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8195" windowHeight="11820" tabRatio="827" activeTab="3"/>
  </bookViews>
  <sheets>
    <sheet name="총거래표(기초)" sheetId="7" r:id="rId1"/>
    <sheet name="국산거래표(기초)" sheetId="5" r:id="rId2"/>
    <sheet name="수입거래표(기초)" sheetId="4" r:id="rId3"/>
    <sheet name="배출량 추정" sheetId="6" r:id="rId4"/>
    <sheet name="배출량_중분류" sheetId="10" r:id="rId5"/>
    <sheet name="Sheet5" sheetId="11" r:id="rId6"/>
  </sheets>
  <externalReferences>
    <externalReference r:id="rId7"/>
  </externalReferences>
  <definedNames>
    <definedName name="_xlnm._FilterDatabase" localSheetId="1" hidden="1">'국산거래표(기초)'!$A$5:$A$5</definedName>
    <definedName name="_xlnm._FilterDatabase" localSheetId="2" hidden="1">'수입거래표(기초)'!$A$5:$A$5</definedName>
  </definedNames>
  <calcPr calcId="125725"/>
</workbook>
</file>

<file path=xl/calcChain.xml><?xml version="1.0" encoding="utf-8"?>
<calcChain xmlns="http://schemas.openxmlformats.org/spreadsheetml/2006/main">
  <c r="PB7" i="7"/>
  <c r="PB8"/>
  <c r="PB9"/>
  <c r="PB10"/>
  <c r="PB11"/>
  <c r="PB12"/>
  <c r="PB13"/>
  <c r="PB14"/>
  <c r="PB15"/>
  <c r="PB16"/>
  <c r="PB17"/>
  <c r="PB18"/>
  <c r="PB19"/>
  <c r="PB20"/>
  <c r="PB21"/>
  <c r="PB22"/>
  <c r="PB23"/>
  <c r="PB24"/>
  <c r="PB25"/>
  <c r="PB26"/>
  <c r="PB6"/>
  <c r="OZ7"/>
  <c r="OZ8"/>
  <c r="OY8" s="1"/>
  <c r="OZ9"/>
  <c r="OY9" s="1"/>
  <c r="OZ10"/>
  <c r="OZ11"/>
  <c r="OZ12"/>
  <c r="OY12" s="1"/>
  <c r="OZ13"/>
  <c r="OZ14"/>
  <c r="OZ15"/>
  <c r="OZ16"/>
  <c r="OY16" s="1"/>
  <c r="OZ17"/>
  <c r="OZ18"/>
  <c r="OZ19"/>
  <c r="OZ20"/>
  <c r="OY20" s="1"/>
  <c r="OZ21"/>
  <c r="OZ22"/>
  <c r="OZ23"/>
  <c r="OZ24"/>
  <c r="OY24" s="1"/>
  <c r="OZ25"/>
  <c r="OZ26"/>
  <c r="OZ6"/>
  <c r="OY7"/>
  <c r="OY10"/>
  <c r="OY11"/>
  <c r="OY13"/>
  <c r="OY14"/>
  <c r="OY15"/>
  <c r="OY17"/>
  <c r="OY18"/>
  <c r="OY19"/>
  <c r="OY21"/>
  <c r="OY22"/>
  <c r="OY23"/>
  <c r="OY25"/>
  <c r="OY26"/>
  <c r="OY6"/>
  <c r="OW27" i="5"/>
  <c r="OX27" s="1"/>
  <c r="OY27" s="1"/>
  <c r="PB27" s="1"/>
  <c r="OW26"/>
  <c r="OX26" s="1"/>
  <c r="OY26" s="1"/>
  <c r="PB26" s="1"/>
  <c r="OW25"/>
  <c r="OX25" s="1"/>
  <c r="OY25" s="1"/>
  <c r="PB25" s="1"/>
  <c r="OW24"/>
  <c r="OX24" s="1"/>
  <c r="OY24" s="1"/>
  <c r="PB24" s="1"/>
  <c r="OW23"/>
  <c r="OX23" s="1"/>
  <c r="OY23" s="1"/>
  <c r="PB23" s="1"/>
  <c r="OW22"/>
  <c r="OX22" s="1"/>
  <c r="OY22" s="1"/>
  <c r="PB22" s="1"/>
  <c r="OW21"/>
  <c r="OX21" s="1"/>
  <c r="OY21" s="1"/>
  <c r="PB21" s="1"/>
  <c r="OW20"/>
  <c r="OX20" s="1"/>
  <c r="OY20" s="1"/>
  <c r="PB20" s="1"/>
  <c r="OW19"/>
  <c r="OX19" s="1"/>
  <c r="OY19" s="1"/>
  <c r="PB19" s="1"/>
  <c r="OW18"/>
  <c r="OX18" s="1"/>
  <c r="OY18" s="1"/>
  <c r="PB18" s="1"/>
  <c r="OW17"/>
  <c r="OX17" s="1"/>
  <c r="OY17" s="1"/>
  <c r="PB17" s="1"/>
  <c r="OW16"/>
  <c r="OX16" s="1"/>
  <c r="OY16" s="1"/>
  <c r="PB16" s="1"/>
  <c r="OW15"/>
  <c r="OX15" s="1"/>
  <c r="OY15" s="1"/>
  <c r="PB15" s="1"/>
  <c r="OW14"/>
  <c r="OX14" s="1"/>
  <c r="OY14" s="1"/>
  <c r="PB14" s="1"/>
  <c r="OX13"/>
  <c r="OY13" s="1"/>
  <c r="PB13" s="1"/>
  <c r="OW13"/>
  <c r="OX12"/>
  <c r="OY12" s="1"/>
  <c r="PB12" s="1"/>
  <c r="OW12"/>
  <c r="OX11"/>
  <c r="OY11" s="1"/>
  <c r="PB11" s="1"/>
  <c r="OW11"/>
  <c r="OX10"/>
  <c r="OY10" s="1"/>
  <c r="PB10" s="1"/>
  <c r="OW10"/>
  <c r="OX9"/>
  <c r="OY9" s="1"/>
  <c r="PB9" s="1"/>
  <c r="OW9"/>
  <c r="OX8"/>
  <c r="OY8" s="1"/>
  <c r="PB8" s="1"/>
  <c r="OW8"/>
  <c r="OX7"/>
  <c r="OY7" s="1"/>
  <c r="PB7" s="1"/>
  <c r="OW7"/>
  <c r="OZ27" i="4"/>
  <c r="PB27" s="1"/>
  <c r="OX27"/>
  <c r="OW27"/>
  <c r="OZ26"/>
  <c r="PB26" s="1"/>
  <c r="OX26"/>
  <c r="OW26"/>
  <c r="OZ25"/>
  <c r="PB25" s="1"/>
  <c r="OX25"/>
  <c r="OW25"/>
  <c r="OZ24"/>
  <c r="PB24" s="1"/>
  <c r="OX24"/>
  <c r="OW24"/>
  <c r="OZ23"/>
  <c r="PB23" s="1"/>
  <c r="OX23"/>
  <c r="OW23"/>
  <c r="OW22"/>
  <c r="OX22" s="1"/>
  <c r="OZ22" s="1"/>
  <c r="PB22" s="1"/>
  <c r="OZ21"/>
  <c r="PB21" s="1"/>
  <c r="OX21"/>
  <c r="OW21"/>
  <c r="OZ20"/>
  <c r="PB20" s="1"/>
  <c r="OX20"/>
  <c r="OW20"/>
  <c r="OZ19"/>
  <c r="PB19" s="1"/>
  <c r="OX19"/>
  <c r="OW19"/>
  <c r="OZ18"/>
  <c r="PB18" s="1"/>
  <c r="OX18"/>
  <c r="OW18"/>
  <c r="OZ17"/>
  <c r="PB17" s="1"/>
  <c r="OX17"/>
  <c r="OW17"/>
  <c r="OZ16"/>
  <c r="PB16" s="1"/>
  <c r="OX16"/>
  <c r="OW16"/>
  <c r="OZ15"/>
  <c r="PB15" s="1"/>
  <c r="OX15"/>
  <c r="OW15"/>
  <c r="OZ14"/>
  <c r="PB14" s="1"/>
  <c r="OX14"/>
  <c r="OW14"/>
  <c r="OZ13"/>
  <c r="PB13" s="1"/>
  <c r="OX13"/>
  <c r="OW13"/>
  <c r="OZ12"/>
  <c r="PB12" s="1"/>
  <c r="OX12"/>
  <c r="OW12"/>
  <c r="OW11"/>
  <c r="OX11" s="1"/>
  <c r="OZ11" s="1"/>
  <c r="PB11" s="1"/>
  <c r="OZ10"/>
  <c r="PB10" s="1"/>
  <c r="OX10"/>
  <c r="OW10"/>
  <c r="OZ9"/>
  <c r="PB9" s="1"/>
  <c r="OX9"/>
  <c r="OW9"/>
  <c r="OZ8"/>
  <c r="PB8" s="1"/>
  <c r="OX8"/>
  <c r="OW8"/>
  <c r="OW7"/>
  <c r="OX7" s="1"/>
  <c r="OZ7" s="1"/>
  <c r="PB7" s="1"/>
  <c r="D7" i="6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EZ7"/>
  <c r="FA7"/>
  <c r="FB7"/>
  <c r="FC7"/>
  <c r="FD7"/>
  <c r="FE7"/>
  <c r="FF7"/>
  <c r="FG7"/>
  <c r="FH7"/>
  <c r="FI7"/>
  <c r="FJ7"/>
  <c r="FK7"/>
  <c r="FL7"/>
  <c r="FM7"/>
  <c r="FN7"/>
  <c r="FO7"/>
  <c r="FP7"/>
  <c r="FQ7"/>
  <c r="FR7"/>
  <c r="FS7"/>
  <c r="FT7"/>
  <c r="FU7"/>
  <c r="FV7"/>
  <c r="FW7"/>
  <c r="FX7"/>
  <c r="FY7"/>
  <c r="FZ7"/>
  <c r="GA7"/>
  <c r="GB7"/>
  <c r="GC7"/>
  <c r="GD7"/>
  <c r="GE7"/>
  <c r="GF7"/>
  <c r="GG7"/>
  <c r="GH7"/>
  <c r="GI7"/>
  <c r="GJ7"/>
  <c r="GK7"/>
  <c r="GL7"/>
  <c r="GM7"/>
  <c r="GN7"/>
  <c r="GO7"/>
  <c r="GP7"/>
  <c r="GQ7"/>
  <c r="GR7"/>
  <c r="GS7"/>
  <c r="GT7"/>
  <c r="GU7"/>
  <c r="GV7"/>
  <c r="GW7"/>
  <c r="GX7"/>
  <c r="GY7"/>
  <c r="GZ7"/>
  <c r="HA7"/>
  <c r="HB7"/>
  <c r="HC7"/>
  <c r="HD7"/>
  <c r="HE7"/>
  <c r="HF7"/>
  <c r="HG7"/>
  <c r="HH7"/>
  <c r="HI7"/>
  <c r="HJ7"/>
  <c r="HK7"/>
  <c r="HL7"/>
  <c r="HM7"/>
  <c r="HN7"/>
  <c r="HO7"/>
  <c r="HP7"/>
  <c r="HQ7"/>
  <c r="HR7"/>
  <c r="HS7"/>
  <c r="HT7"/>
  <c r="HU7"/>
  <c r="HV7"/>
  <c r="HW7"/>
  <c r="HX7"/>
  <c r="HY7"/>
  <c r="HZ7"/>
  <c r="IA7"/>
  <c r="IB7"/>
  <c r="IC7"/>
  <c r="ID7"/>
  <c r="IE7"/>
  <c r="IF7"/>
  <c r="IG7"/>
  <c r="IH7"/>
  <c r="II7"/>
  <c r="IJ7"/>
  <c r="IK7"/>
  <c r="IL7"/>
  <c r="IM7"/>
  <c r="IN7"/>
  <c r="IO7"/>
  <c r="IP7"/>
  <c r="IQ7"/>
  <c r="IR7"/>
  <c r="IS7"/>
  <c r="IT7"/>
  <c r="IU7"/>
  <c r="IV7"/>
  <c r="IW7"/>
  <c r="IX7"/>
  <c r="IY7"/>
  <c r="IZ7"/>
  <c r="JA7"/>
  <c r="JB7"/>
  <c r="JC7"/>
  <c r="JD7"/>
  <c r="JE7"/>
  <c r="JF7"/>
  <c r="JG7"/>
  <c r="JH7"/>
  <c r="JI7"/>
  <c r="JJ7"/>
  <c r="JK7"/>
  <c r="JL7"/>
  <c r="JM7"/>
  <c r="JN7"/>
  <c r="JO7"/>
  <c r="JP7"/>
  <c r="JQ7"/>
  <c r="JR7"/>
  <c r="JS7"/>
  <c r="JT7"/>
  <c r="JU7"/>
  <c r="JV7"/>
  <c r="JW7"/>
  <c r="JX7"/>
  <c r="JY7"/>
  <c r="JZ7"/>
  <c r="KA7"/>
  <c r="KB7"/>
  <c r="KC7"/>
  <c r="KD7"/>
  <c r="KE7"/>
  <c r="KF7"/>
  <c r="KG7"/>
  <c r="KH7"/>
  <c r="KI7"/>
  <c r="KJ7"/>
  <c r="KK7"/>
  <c r="KL7"/>
  <c r="KM7"/>
  <c r="KN7"/>
  <c r="KO7"/>
  <c r="KP7"/>
  <c r="KQ7"/>
  <c r="KR7"/>
  <c r="KS7"/>
  <c r="KT7"/>
  <c r="KU7"/>
  <c r="KV7"/>
  <c r="KW7"/>
  <c r="KX7"/>
  <c r="KY7"/>
  <c r="KZ7"/>
  <c r="LA7"/>
  <c r="LB7"/>
  <c r="LC7"/>
  <c r="LD7"/>
  <c r="LE7"/>
  <c r="LF7"/>
  <c r="LG7"/>
  <c r="LH7"/>
  <c r="LI7"/>
  <c r="LJ7"/>
  <c r="LK7"/>
  <c r="LL7"/>
  <c r="LM7"/>
  <c r="LN7"/>
  <c r="LO7"/>
  <c r="LP7"/>
  <c r="LQ7"/>
  <c r="LR7"/>
  <c r="LS7"/>
  <c r="LT7"/>
  <c r="LU7"/>
  <c r="LV7"/>
  <c r="LW7"/>
  <c r="LX7"/>
  <c r="LY7"/>
  <c r="LZ7"/>
  <c r="MA7"/>
  <c r="MB7"/>
  <c r="MC7"/>
  <c r="MD7"/>
  <c r="ME7"/>
  <c r="MF7"/>
  <c r="MG7"/>
  <c r="MH7"/>
  <c r="MI7"/>
  <c r="MJ7"/>
  <c r="MK7"/>
  <c r="ML7"/>
  <c r="MM7"/>
  <c r="MN7"/>
  <c r="MO7"/>
  <c r="MP7"/>
  <c r="MQ7"/>
  <c r="MR7"/>
  <c r="MS7"/>
  <c r="MT7"/>
  <c r="MU7"/>
  <c r="MV7"/>
  <c r="MW7"/>
  <c r="MX7"/>
  <c r="MY7"/>
  <c r="MZ7"/>
  <c r="NA7"/>
  <c r="NB7"/>
  <c r="NC7"/>
  <c r="ND7"/>
  <c r="NE7"/>
  <c r="NF7"/>
  <c r="NG7"/>
  <c r="NH7"/>
  <c r="NI7"/>
  <c r="NJ7"/>
  <c r="NK7"/>
  <c r="NL7"/>
  <c r="NM7"/>
  <c r="NN7"/>
  <c r="NO7"/>
  <c r="NP7"/>
  <c r="NQ7"/>
  <c r="NR7"/>
  <c r="NS7"/>
  <c r="NT7"/>
  <c r="NU7"/>
  <c r="NV7"/>
  <c r="NW7"/>
  <c r="NX7"/>
  <c r="NY7"/>
  <c r="NZ7"/>
  <c r="OA7"/>
  <c r="OB7"/>
  <c r="OC7"/>
  <c r="OD7"/>
  <c r="OE7"/>
  <c r="OF7"/>
  <c r="OG7"/>
  <c r="OH7"/>
  <c r="OI7"/>
  <c r="OJ7"/>
  <c r="OK7"/>
  <c r="OL7"/>
  <c r="OM7"/>
  <c r="ON7"/>
  <c r="OO7"/>
  <c r="OP7"/>
  <c r="OQ7"/>
  <c r="OR7"/>
  <c r="OS7"/>
  <c r="OT7"/>
  <c r="OU7"/>
  <c r="OV7"/>
  <c r="OW7"/>
  <c r="OX7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EW8"/>
  <c r="EX8"/>
  <c r="EY8"/>
  <c r="EZ8"/>
  <c r="FA8"/>
  <c r="FB8"/>
  <c r="FC8"/>
  <c r="FD8"/>
  <c r="FE8"/>
  <c r="FF8"/>
  <c r="FG8"/>
  <c r="FH8"/>
  <c r="FI8"/>
  <c r="FJ8"/>
  <c r="FK8"/>
  <c r="FL8"/>
  <c r="FM8"/>
  <c r="FN8"/>
  <c r="FO8"/>
  <c r="FP8"/>
  <c r="FQ8"/>
  <c r="FR8"/>
  <c r="FS8"/>
  <c r="FT8"/>
  <c r="FU8"/>
  <c r="FV8"/>
  <c r="FW8"/>
  <c r="FX8"/>
  <c r="FY8"/>
  <c r="FZ8"/>
  <c r="GA8"/>
  <c r="GB8"/>
  <c r="GC8"/>
  <c r="GD8"/>
  <c r="GE8"/>
  <c r="GF8"/>
  <c r="GG8"/>
  <c r="GH8"/>
  <c r="GI8"/>
  <c r="GJ8"/>
  <c r="GK8"/>
  <c r="GL8"/>
  <c r="GM8"/>
  <c r="GN8"/>
  <c r="GO8"/>
  <c r="GP8"/>
  <c r="GQ8"/>
  <c r="GR8"/>
  <c r="GS8"/>
  <c r="GT8"/>
  <c r="GU8"/>
  <c r="GV8"/>
  <c r="GW8"/>
  <c r="GX8"/>
  <c r="GY8"/>
  <c r="GZ8"/>
  <c r="HA8"/>
  <c r="HB8"/>
  <c r="HC8"/>
  <c r="HD8"/>
  <c r="HE8"/>
  <c r="HF8"/>
  <c r="HG8"/>
  <c r="HH8"/>
  <c r="HI8"/>
  <c r="HJ8"/>
  <c r="HK8"/>
  <c r="HL8"/>
  <c r="HM8"/>
  <c r="HN8"/>
  <c r="HO8"/>
  <c r="HP8"/>
  <c r="HQ8"/>
  <c r="HR8"/>
  <c r="HS8"/>
  <c r="HT8"/>
  <c r="HU8"/>
  <c r="HV8"/>
  <c r="HW8"/>
  <c r="HX8"/>
  <c r="HY8"/>
  <c r="HZ8"/>
  <c r="IA8"/>
  <c r="IB8"/>
  <c r="IC8"/>
  <c r="ID8"/>
  <c r="IE8"/>
  <c r="IF8"/>
  <c r="IG8"/>
  <c r="IH8"/>
  <c r="II8"/>
  <c r="IJ8"/>
  <c r="IK8"/>
  <c r="IL8"/>
  <c r="IM8"/>
  <c r="IN8"/>
  <c r="IO8"/>
  <c r="IP8"/>
  <c r="IQ8"/>
  <c r="IR8"/>
  <c r="IS8"/>
  <c r="IT8"/>
  <c r="IU8"/>
  <c r="IV8"/>
  <c r="IW8"/>
  <c r="IX8"/>
  <c r="IY8"/>
  <c r="IZ8"/>
  <c r="JA8"/>
  <c r="JB8"/>
  <c r="JC8"/>
  <c r="JD8"/>
  <c r="JE8"/>
  <c r="JF8"/>
  <c r="JG8"/>
  <c r="JH8"/>
  <c r="JI8"/>
  <c r="JJ8"/>
  <c r="JK8"/>
  <c r="JL8"/>
  <c r="JM8"/>
  <c r="JN8"/>
  <c r="JO8"/>
  <c r="JP8"/>
  <c r="JQ8"/>
  <c r="JR8"/>
  <c r="JS8"/>
  <c r="JT8"/>
  <c r="JU8"/>
  <c r="JV8"/>
  <c r="JW8"/>
  <c r="JX8"/>
  <c r="JY8"/>
  <c r="JZ8"/>
  <c r="KA8"/>
  <c r="KB8"/>
  <c r="KC8"/>
  <c r="KD8"/>
  <c r="KE8"/>
  <c r="KF8"/>
  <c r="KG8"/>
  <c r="KH8"/>
  <c r="KI8"/>
  <c r="KJ8"/>
  <c r="KK8"/>
  <c r="KL8"/>
  <c r="KM8"/>
  <c r="KN8"/>
  <c r="KO8"/>
  <c r="KP8"/>
  <c r="KQ8"/>
  <c r="KR8"/>
  <c r="KS8"/>
  <c r="KT8"/>
  <c r="KU8"/>
  <c r="KV8"/>
  <c r="KW8"/>
  <c r="KX8"/>
  <c r="KY8"/>
  <c r="KZ8"/>
  <c r="LA8"/>
  <c r="LB8"/>
  <c r="LC8"/>
  <c r="LD8"/>
  <c r="LE8"/>
  <c r="LF8"/>
  <c r="LG8"/>
  <c r="LH8"/>
  <c r="LI8"/>
  <c r="LJ8"/>
  <c r="LK8"/>
  <c r="LL8"/>
  <c r="LM8"/>
  <c r="LN8"/>
  <c r="LO8"/>
  <c r="LP8"/>
  <c r="LQ8"/>
  <c r="LR8"/>
  <c r="LS8"/>
  <c r="LT8"/>
  <c r="LU8"/>
  <c r="LV8"/>
  <c r="LW8"/>
  <c r="LX8"/>
  <c r="LY8"/>
  <c r="LZ8"/>
  <c r="MA8"/>
  <c r="MB8"/>
  <c r="MC8"/>
  <c r="MD8"/>
  <c r="ME8"/>
  <c r="MF8"/>
  <c r="MG8"/>
  <c r="MH8"/>
  <c r="MI8"/>
  <c r="MJ8"/>
  <c r="MK8"/>
  <c r="ML8"/>
  <c r="MM8"/>
  <c r="MN8"/>
  <c r="MO8"/>
  <c r="MP8"/>
  <c r="MQ8"/>
  <c r="MR8"/>
  <c r="MS8"/>
  <c r="MT8"/>
  <c r="MU8"/>
  <c r="MV8"/>
  <c r="MW8"/>
  <c r="MX8"/>
  <c r="MY8"/>
  <c r="MZ8"/>
  <c r="NA8"/>
  <c r="NB8"/>
  <c r="NC8"/>
  <c r="ND8"/>
  <c r="NE8"/>
  <c r="NF8"/>
  <c r="NG8"/>
  <c r="NH8"/>
  <c r="NI8"/>
  <c r="NJ8"/>
  <c r="NK8"/>
  <c r="NL8"/>
  <c r="NM8"/>
  <c r="NN8"/>
  <c r="NO8"/>
  <c r="NP8"/>
  <c r="NQ8"/>
  <c r="NR8"/>
  <c r="NS8"/>
  <c r="NT8"/>
  <c r="NU8"/>
  <c r="NV8"/>
  <c r="NW8"/>
  <c r="NX8"/>
  <c r="NY8"/>
  <c r="NZ8"/>
  <c r="OA8"/>
  <c r="OB8"/>
  <c r="OC8"/>
  <c r="OD8"/>
  <c r="OE8"/>
  <c r="OF8"/>
  <c r="OG8"/>
  <c r="OH8"/>
  <c r="OI8"/>
  <c r="OJ8"/>
  <c r="OK8"/>
  <c r="OL8"/>
  <c r="OM8"/>
  <c r="ON8"/>
  <c r="OO8"/>
  <c r="OP8"/>
  <c r="OQ8"/>
  <c r="OR8"/>
  <c r="OS8"/>
  <c r="OT8"/>
  <c r="OU8"/>
  <c r="OV8"/>
  <c r="OW8"/>
  <c r="OX8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EZ9"/>
  <c r="FA9"/>
  <c r="FB9"/>
  <c r="FC9"/>
  <c r="FD9"/>
  <c r="FE9"/>
  <c r="FF9"/>
  <c r="FG9"/>
  <c r="FH9"/>
  <c r="FI9"/>
  <c r="FJ9"/>
  <c r="FK9"/>
  <c r="FL9"/>
  <c r="FM9"/>
  <c r="FN9"/>
  <c r="FO9"/>
  <c r="FP9"/>
  <c r="FQ9"/>
  <c r="FR9"/>
  <c r="FS9"/>
  <c r="FT9"/>
  <c r="FU9"/>
  <c r="FV9"/>
  <c r="FW9"/>
  <c r="FX9"/>
  <c r="FY9"/>
  <c r="FZ9"/>
  <c r="GA9"/>
  <c r="GB9"/>
  <c r="GC9"/>
  <c r="GD9"/>
  <c r="GE9"/>
  <c r="GF9"/>
  <c r="GG9"/>
  <c r="GH9"/>
  <c r="GI9"/>
  <c r="GJ9"/>
  <c r="GK9"/>
  <c r="GL9"/>
  <c r="GM9"/>
  <c r="GN9"/>
  <c r="GO9"/>
  <c r="GP9"/>
  <c r="GQ9"/>
  <c r="GR9"/>
  <c r="GS9"/>
  <c r="GT9"/>
  <c r="GU9"/>
  <c r="GV9"/>
  <c r="GW9"/>
  <c r="GX9"/>
  <c r="GY9"/>
  <c r="GZ9"/>
  <c r="HA9"/>
  <c r="HB9"/>
  <c r="HC9"/>
  <c r="HD9"/>
  <c r="HE9"/>
  <c r="HF9"/>
  <c r="HG9"/>
  <c r="HH9"/>
  <c r="HI9"/>
  <c r="HJ9"/>
  <c r="HK9"/>
  <c r="HL9"/>
  <c r="HM9"/>
  <c r="HN9"/>
  <c r="HO9"/>
  <c r="HP9"/>
  <c r="HQ9"/>
  <c r="HR9"/>
  <c r="HS9"/>
  <c r="HT9"/>
  <c r="HU9"/>
  <c r="HV9"/>
  <c r="HW9"/>
  <c r="HX9"/>
  <c r="HY9"/>
  <c r="HZ9"/>
  <c r="IA9"/>
  <c r="IB9"/>
  <c r="IC9"/>
  <c r="ID9"/>
  <c r="IE9"/>
  <c r="IF9"/>
  <c r="IG9"/>
  <c r="IH9"/>
  <c r="II9"/>
  <c r="IJ9"/>
  <c r="IK9"/>
  <c r="IL9"/>
  <c r="IM9"/>
  <c r="IN9"/>
  <c r="IO9"/>
  <c r="IP9"/>
  <c r="IQ9"/>
  <c r="IR9"/>
  <c r="IS9"/>
  <c r="IT9"/>
  <c r="IU9"/>
  <c r="IV9"/>
  <c r="IW9"/>
  <c r="IX9"/>
  <c r="IY9"/>
  <c r="IZ9"/>
  <c r="JA9"/>
  <c r="JB9"/>
  <c r="JC9"/>
  <c r="JD9"/>
  <c r="JE9"/>
  <c r="JF9"/>
  <c r="JG9"/>
  <c r="JH9"/>
  <c r="JI9"/>
  <c r="JJ9"/>
  <c r="JK9"/>
  <c r="JL9"/>
  <c r="JM9"/>
  <c r="JN9"/>
  <c r="JO9"/>
  <c r="JP9"/>
  <c r="JQ9"/>
  <c r="JR9"/>
  <c r="JS9"/>
  <c r="JT9"/>
  <c r="JU9"/>
  <c r="JV9"/>
  <c r="JW9"/>
  <c r="JX9"/>
  <c r="JY9"/>
  <c r="JZ9"/>
  <c r="KA9"/>
  <c r="KB9"/>
  <c r="KC9"/>
  <c r="KD9"/>
  <c r="KE9"/>
  <c r="KF9"/>
  <c r="KG9"/>
  <c r="KH9"/>
  <c r="KI9"/>
  <c r="KJ9"/>
  <c r="KK9"/>
  <c r="KL9"/>
  <c r="KM9"/>
  <c r="KN9"/>
  <c r="KO9"/>
  <c r="KP9"/>
  <c r="KQ9"/>
  <c r="KR9"/>
  <c r="KS9"/>
  <c r="KT9"/>
  <c r="KU9"/>
  <c r="KV9"/>
  <c r="KW9"/>
  <c r="KX9"/>
  <c r="KY9"/>
  <c r="KZ9"/>
  <c r="LA9"/>
  <c r="LB9"/>
  <c r="LC9"/>
  <c r="LD9"/>
  <c r="LE9"/>
  <c r="LF9"/>
  <c r="LG9"/>
  <c r="LH9"/>
  <c r="LI9"/>
  <c r="LJ9"/>
  <c r="LK9"/>
  <c r="LL9"/>
  <c r="LM9"/>
  <c r="LN9"/>
  <c r="LO9"/>
  <c r="LP9"/>
  <c r="LQ9"/>
  <c r="LR9"/>
  <c r="LS9"/>
  <c r="LT9"/>
  <c r="LU9"/>
  <c r="LV9"/>
  <c r="LW9"/>
  <c r="LX9"/>
  <c r="LY9"/>
  <c r="LZ9"/>
  <c r="MA9"/>
  <c r="MB9"/>
  <c r="MC9"/>
  <c r="MD9"/>
  <c r="ME9"/>
  <c r="MF9"/>
  <c r="MG9"/>
  <c r="MH9"/>
  <c r="MI9"/>
  <c r="MJ9"/>
  <c r="MK9"/>
  <c r="ML9"/>
  <c r="MM9"/>
  <c r="MN9"/>
  <c r="MO9"/>
  <c r="MP9"/>
  <c r="MQ9"/>
  <c r="MR9"/>
  <c r="MS9"/>
  <c r="MT9"/>
  <c r="MU9"/>
  <c r="MV9"/>
  <c r="MW9"/>
  <c r="MX9"/>
  <c r="MY9"/>
  <c r="MZ9"/>
  <c r="NA9"/>
  <c r="NB9"/>
  <c r="NC9"/>
  <c r="ND9"/>
  <c r="NE9"/>
  <c r="NF9"/>
  <c r="NG9"/>
  <c r="NH9"/>
  <c r="NI9"/>
  <c r="NJ9"/>
  <c r="NK9"/>
  <c r="NL9"/>
  <c r="NM9"/>
  <c r="NN9"/>
  <c r="NO9"/>
  <c r="NP9"/>
  <c r="NQ9"/>
  <c r="NR9"/>
  <c r="NS9"/>
  <c r="NT9"/>
  <c r="NU9"/>
  <c r="NV9"/>
  <c r="NW9"/>
  <c r="NX9"/>
  <c r="NY9"/>
  <c r="NZ9"/>
  <c r="OA9"/>
  <c r="OB9"/>
  <c r="OC9"/>
  <c r="OD9"/>
  <c r="OE9"/>
  <c r="OF9"/>
  <c r="OG9"/>
  <c r="OH9"/>
  <c r="OI9"/>
  <c r="OJ9"/>
  <c r="OK9"/>
  <c r="OL9"/>
  <c r="OM9"/>
  <c r="ON9"/>
  <c r="OO9"/>
  <c r="OP9"/>
  <c r="OQ9"/>
  <c r="OR9"/>
  <c r="OS9"/>
  <c r="OT9"/>
  <c r="OU9"/>
  <c r="OV9"/>
  <c r="OW9"/>
  <c r="OX9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EZ10"/>
  <c r="FA10"/>
  <c r="FB10"/>
  <c r="FC10"/>
  <c r="FD10"/>
  <c r="FE10"/>
  <c r="FF10"/>
  <c r="FG10"/>
  <c r="FH10"/>
  <c r="FI10"/>
  <c r="FJ10"/>
  <c r="FK10"/>
  <c r="FL10"/>
  <c r="FM10"/>
  <c r="FN10"/>
  <c r="FO10"/>
  <c r="FP10"/>
  <c r="FQ10"/>
  <c r="FR10"/>
  <c r="FS10"/>
  <c r="FT10"/>
  <c r="FU10"/>
  <c r="FV10"/>
  <c r="FW10"/>
  <c r="FX10"/>
  <c r="FY10"/>
  <c r="FZ10"/>
  <c r="GA10"/>
  <c r="GB10"/>
  <c r="GC10"/>
  <c r="GD10"/>
  <c r="GE10"/>
  <c r="GF10"/>
  <c r="GG10"/>
  <c r="GH10"/>
  <c r="GI10"/>
  <c r="GJ10"/>
  <c r="GK10"/>
  <c r="GL10"/>
  <c r="GM10"/>
  <c r="GN10"/>
  <c r="GO10"/>
  <c r="GP10"/>
  <c r="GQ10"/>
  <c r="GR10"/>
  <c r="GS10"/>
  <c r="GT10"/>
  <c r="GU10"/>
  <c r="GV10"/>
  <c r="GW10"/>
  <c r="GX10"/>
  <c r="GY10"/>
  <c r="GZ10"/>
  <c r="HA10"/>
  <c r="HB10"/>
  <c r="HC10"/>
  <c r="HD10"/>
  <c r="HE10"/>
  <c r="HF10"/>
  <c r="HG10"/>
  <c r="HH10"/>
  <c r="HI10"/>
  <c r="HJ10"/>
  <c r="HK10"/>
  <c r="HL10"/>
  <c r="HM10"/>
  <c r="HN10"/>
  <c r="HO10"/>
  <c r="HP10"/>
  <c r="HQ10"/>
  <c r="HR10"/>
  <c r="HS10"/>
  <c r="HT10"/>
  <c r="HU10"/>
  <c r="HV10"/>
  <c r="HW10"/>
  <c r="HX10"/>
  <c r="HY10"/>
  <c r="HZ10"/>
  <c r="IA10"/>
  <c r="IB10"/>
  <c r="IC10"/>
  <c r="ID10"/>
  <c r="IE10"/>
  <c r="IF10"/>
  <c r="IG10"/>
  <c r="IH10"/>
  <c r="II10"/>
  <c r="IJ10"/>
  <c r="IK10"/>
  <c r="IL10"/>
  <c r="IM10"/>
  <c r="IN10"/>
  <c r="IO10"/>
  <c r="IP10"/>
  <c r="IQ10"/>
  <c r="IR10"/>
  <c r="IS10"/>
  <c r="IT10"/>
  <c r="IU10"/>
  <c r="IV10"/>
  <c r="IW10"/>
  <c r="IX10"/>
  <c r="IY10"/>
  <c r="IZ10"/>
  <c r="JA10"/>
  <c r="JB10"/>
  <c r="JC10"/>
  <c r="JD10"/>
  <c r="JE10"/>
  <c r="JF10"/>
  <c r="JG10"/>
  <c r="JH10"/>
  <c r="JI10"/>
  <c r="JJ10"/>
  <c r="JK10"/>
  <c r="JL10"/>
  <c r="JM10"/>
  <c r="JN10"/>
  <c r="JO10"/>
  <c r="JP10"/>
  <c r="JQ10"/>
  <c r="JR10"/>
  <c r="JS10"/>
  <c r="JT10"/>
  <c r="JU10"/>
  <c r="JV10"/>
  <c r="JW10"/>
  <c r="JX10"/>
  <c r="JY10"/>
  <c r="JZ10"/>
  <c r="KA10"/>
  <c r="KB10"/>
  <c r="KC10"/>
  <c r="KD10"/>
  <c r="KE10"/>
  <c r="KF10"/>
  <c r="KG10"/>
  <c r="KH10"/>
  <c r="KI10"/>
  <c r="KJ10"/>
  <c r="KK10"/>
  <c r="KL10"/>
  <c r="KM10"/>
  <c r="KN10"/>
  <c r="KO10"/>
  <c r="KP10"/>
  <c r="KQ10"/>
  <c r="KR10"/>
  <c r="KS10"/>
  <c r="KT10"/>
  <c r="KU10"/>
  <c r="KV10"/>
  <c r="KW10"/>
  <c r="KX10"/>
  <c r="KY10"/>
  <c r="KZ10"/>
  <c r="LA10"/>
  <c r="LB10"/>
  <c r="LC10"/>
  <c r="LD10"/>
  <c r="LE10"/>
  <c r="LF10"/>
  <c r="LG10"/>
  <c r="LH10"/>
  <c r="LI10"/>
  <c r="LJ10"/>
  <c r="LK10"/>
  <c r="LL10"/>
  <c r="LM10"/>
  <c r="LN10"/>
  <c r="LO10"/>
  <c r="LP10"/>
  <c r="LQ10"/>
  <c r="LR10"/>
  <c r="LS10"/>
  <c r="LT10"/>
  <c r="LU10"/>
  <c r="LV10"/>
  <c r="LW10"/>
  <c r="LX10"/>
  <c r="LY10"/>
  <c r="LZ10"/>
  <c r="MA10"/>
  <c r="MB10"/>
  <c r="MC10"/>
  <c r="MD10"/>
  <c r="ME10"/>
  <c r="MF10"/>
  <c r="MG10"/>
  <c r="MH10"/>
  <c r="MI10"/>
  <c r="MJ10"/>
  <c r="MK10"/>
  <c r="ML10"/>
  <c r="MM10"/>
  <c r="MN10"/>
  <c r="MO10"/>
  <c r="MP10"/>
  <c r="MQ10"/>
  <c r="MR10"/>
  <c r="MS10"/>
  <c r="MT10"/>
  <c r="MU10"/>
  <c r="MV10"/>
  <c r="MW10"/>
  <c r="MX10"/>
  <c r="MY10"/>
  <c r="MZ10"/>
  <c r="NA10"/>
  <c r="NB10"/>
  <c r="NC10"/>
  <c r="ND10"/>
  <c r="NE10"/>
  <c r="NF10"/>
  <c r="NG10"/>
  <c r="NH10"/>
  <c r="NI10"/>
  <c r="NJ10"/>
  <c r="NK10"/>
  <c r="NL10"/>
  <c r="NM10"/>
  <c r="NN10"/>
  <c r="NO10"/>
  <c r="NP10"/>
  <c r="NQ10"/>
  <c r="NR10"/>
  <c r="NS10"/>
  <c r="NT10"/>
  <c r="NU10"/>
  <c r="NV10"/>
  <c r="NW10"/>
  <c r="NX10"/>
  <c r="NY10"/>
  <c r="NZ10"/>
  <c r="OA10"/>
  <c r="OB10"/>
  <c r="OC10"/>
  <c r="OD10"/>
  <c r="OE10"/>
  <c r="OF10"/>
  <c r="OG10"/>
  <c r="OH10"/>
  <c r="OI10"/>
  <c r="OJ10"/>
  <c r="OK10"/>
  <c r="OL10"/>
  <c r="OM10"/>
  <c r="ON10"/>
  <c r="OO10"/>
  <c r="OP10"/>
  <c r="OQ10"/>
  <c r="OR10"/>
  <c r="OS10"/>
  <c r="OT10"/>
  <c r="OU10"/>
  <c r="OV10"/>
  <c r="OW10"/>
  <c r="OX10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EZ11"/>
  <c r="FA11"/>
  <c r="FB11"/>
  <c r="FC11"/>
  <c r="FD11"/>
  <c r="FE11"/>
  <c r="FF11"/>
  <c r="FG11"/>
  <c r="FH11"/>
  <c r="FI11"/>
  <c r="FJ11"/>
  <c r="FK11"/>
  <c r="FL11"/>
  <c r="FM11"/>
  <c r="FN11"/>
  <c r="FO11"/>
  <c r="FP11"/>
  <c r="FQ11"/>
  <c r="FR11"/>
  <c r="FS11"/>
  <c r="FT11"/>
  <c r="FU11"/>
  <c r="FV11"/>
  <c r="FW11"/>
  <c r="FX11"/>
  <c r="FY11"/>
  <c r="FZ11"/>
  <c r="GA11"/>
  <c r="GB11"/>
  <c r="GC11"/>
  <c r="GD11"/>
  <c r="GE11"/>
  <c r="GF11"/>
  <c r="GG11"/>
  <c r="GH11"/>
  <c r="GI11"/>
  <c r="GJ11"/>
  <c r="GK11"/>
  <c r="GL11"/>
  <c r="GM11"/>
  <c r="GN11"/>
  <c r="GO11"/>
  <c r="GP11"/>
  <c r="GQ11"/>
  <c r="GR11"/>
  <c r="GS11"/>
  <c r="GT11"/>
  <c r="GU11"/>
  <c r="GV11"/>
  <c r="GW11"/>
  <c r="GX11"/>
  <c r="GY11"/>
  <c r="GZ11"/>
  <c r="HA11"/>
  <c r="HB11"/>
  <c r="HC11"/>
  <c r="HD11"/>
  <c r="HE11"/>
  <c r="HF11"/>
  <c r="HG11"/>
  <c r="HH11"/>
  <c r="HI11"/>
  <c r="HJ11"/>
  <c r="HK11"/>
  <c r="HL11"/>
  <c r="HM11"/>
  <c r="HN11"/>
  <c r="HO11"/>
  <c r="HP11"/>
  <c r="HQ11"/>
  <c r="HR11"/>
  <c r="HS11"/>
  <c r="HT11"/>
  <c r="HU11"/>
  <c r="HV11"/>
  <c r="HW11"/>
  <c r="HX11"/>
  <c r="HY11"/>
  <c r="HZ11"/>
  <c r="IA11"/>
  <c r="IB11"/>
  <c r="IC11"/>
  <c r="ID11"/>
  <c r="IE11"/>
  <c r="IF11"/>
  <c r="IG11"/>
  <c r="IH11"/>
  <c r="II11"/>
  <c r="IJ11"/>
  <c r="IK11"/>
  <c r="IL11"/>
  <c r="IM11"/>
  <c r="IN11"/>
  <c r="IO11"/>
  <c r="IP11"/>
  <c r="IQ11"/>
  <c r="IR11"/>
  <c r="IS11"/>
  <c r="IT11"/>
  <c r="IU11"/>
  <c r="IV11"/>
  <c r="IW11"/>
  <c r="IX11"/>
  <c r="IY11"/>
  <c r="IZ11"/>
  <c r="JA11"/>
  <c r="JB11"/>
  <c r="JC11"/>
  <c r="JD11"/>
  <c r="JE11"/>
  <c r="JF11"/>
  <c r="JG11"/>
  <c r="JH11"/>
  <c r="JI11"/>
  <c r="JJ11"/>
  <c r="JK11"/>
  <c r="JL11"/>
  <c r="JM11"/>
  <c r="JN11"/>
  <c r="JO11"/>
  <c r="JP11"/>
  <c r="JQ11"/>
  <c r="JR11"/>
  <c r="JS11"/>
  <c r="JT11"/>
  <c r="JU11"/>
  <c r="JV11"/>
  <c r="JW11"/>
  <c r="JX11"/>
  <c r="JY11"/>
  <c r="JZ11"/>
  <c r="KA11"/>
  <c r="KB11"/>
  <c r="KC11"/>
  <c r="KD11"/>
  <c r="KE11"/>
  <c r="KF11"/>
  <c r="KG11"/>
  <c r="KH11"/>
  <c r="KI11"/>
  <c r="KJ11"/>
  <c r="KK11"/>
  <c r="KL11"/>
  <c r="KM11"/>
  <c r="KN11"/>
  <c r="KO11"/>
  <c r="KP11"/>
  <c r="KQ11"/>
  <c r="KR11"/>
  <c r="KS11"/>
  <c r="KT11"/>
  <c r="KU11"/>
  <c r="KV11"/>
  <c r="KW11"/>
  <c r="KX11"/>
  <c r="KY11"/>
  <c r="KZ11"/>
  <c r="LA11"/>
  <c r="LB11"/>
  <c r="LC11"/>
  <c r="LD11"/>
  <c r="LE11"/>
  <c r="LF11"/>
  <c r="LG11"/>
  <c r="LH11"/>
  <c r="LI11"/>
  <c r="LJ11"/>
  <c r="LK11"/>
  <c r="LL11"/>
  <c r="LM11"/>
  <c r="LN11"/>
  <c r="LO11"/>
  <c r="LP11"/>
  <c r="LQ11"/>
  <c r="LR11"/>
  <c r="LS11"/>
  <c r="LT11"/>
  <c r="LU11"/>
  <c r="LV11"/>
  <c r="LW11"/>
  <c r="LX11"/>
  <c r="LY11"/>
  <c r="LZ11"/>
  <c r="MA11"/>
  <c r="MB11"/>
  <c r="MC11"/>
  <c r="MD11"/>
  <c r="ME11"/>
  <c r="MF11"/>
  <c r="MG11"/>
  <c r="MH11"/>
  <c r="MI11"/>
  <c r="MJ11"/>
  <c r="MK11"/>
  <c r="ML11"/>
  <c r="MM11"/>
  <c r="MN11"/>
  <c r="MO11"/>
  <c r="MP11"/>
  <c r="MQ11"/>
  <c r="MR11"/>
  <c r="MS11"/>
  <c r="MT11"/>
  <c r="MU11"/>
  <c r="MV11"/>
  <c r="MW11"/>
  <c r="MX11"/>
  <c r="MY11"/>
  <c r="MZ11"/>
  <c r="NA11"/>
  <c r="NB11"/>
  <c r="NC11"/>
  <c r="ND11"/>
  <c r="NE11"/>
  <c r="NF11"/>
  <c r="NG11"/>
  <c r="NH11"/>
  <c r="NI11"/>
  <c r="NJ11"/>
  <c r="NK11"/>
  <c r="NL11"/>
  <c r="NM11"/>
  <c r="NN11"/>
  <c r="NO11"/>
  <c r="NP11"/>
  <c r="NQ11"/>
  <c r="NR11"/>
  <c r="NS11"/>
  <c r="NT11"/>
  <c r="NU11"/>
  <c r="NV11"/>
  <c r="NW11"/>
  <c r="NX11"/>
  <c r="NY11"/>
  <c r="NZ11"/>
  <c r="OA11"/>
  <c r="OB11"/>
  <c r="OC11"/>
  <c r="OD11"/>
  <c r="OE11"/>
  <c r="OF11"/>
  <c r="OG11"/>
  <c r="OH11"/>
  <c r="OI11"/>
  <c r="OJ11"/>
  <c r="OK11"/>
  <c r="OL11"/>
  <c r="OM11"/>
  <c r="ON11"/>
  <c r="OO11"/>
  <c r="OP11"/>
  <c r="OQ11"/>
  <c r="OR11"/>
  <c r="OS11"/>
  <c r="OT11"/>
  <c r="OU11"/>
  <c r="OV11"/>
  <c r="OW11"/>
  <c r="OX11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FB12"/>
  <c r="FC12"/>
  <c r="FD12"/>
  <c r="FE12"/>
  <c r="FF12"/>
  <c r="FG12"/>
  <c r="FH12"/>
  <c r="FI12"/>
  <c r="FJ12"/>
  <c r="FK12"/>
  <c r="FL12"/>
  <c r="FM12"/>
  <c r="FN12"/>
  <c r="FO12"/>
  <c r="FP12"/>
  <c r="FQ12"/>
  <c r="FR12"/>
  <c r="FS12"/>
  <c r="FT12"/>
  <c r="FU12"/>
  <c r="FV12"/>
  <c r="FW12"/>
  <c r="FX12"/>
  <c r="FY12"/>
  <c r="FZ12"/>
  <c r="GA12"/>
  <c r="GB12"/>
  <c r="GC12"/>
  <c r="GD12"/>
  <c r="GE12"/>
  <c r="GF12"/>
  <c r="GG12"/>
  <c r="GH12"/>
  <c r="GI12"/>
  <c r="GJ12"/>
  <c r="GK12"/>
  <c r="GL12"/>
  <c r="GM12"/>
  <c r="GN12"/>
  <c r="GO12"/>
  <c r="GP12"/>
  <c r="GQ12"/>
  <c r="GR12"/>
  <c r="GS12"/>
  <c r="GT12"/>
  <c r="GU12"/>
  <c r="GV12"/>
  <c r="GW12"/>
  <c r="GX12"/>
  <c r="GY12"/>
  <c r="GZ12"/>
  <c r="HA12"/>
  <c r="HB12"/>
  <c r="HC12"/>
  <c r="HD12"/>
  <c r="HE12"/>
  <c r="HF12"/>
  <c r="HG12"/>
  <c r="HH12"/>
  <c r="HI12"/>
  <c r="HJ12"/>
  <c r="HK12"/>
  <c r="HL12"/>
  <c r="HM12"/>
  <c r="HN12"/>
  <c r="HO12"/>
  <c r="HP12"/>
  <c r="HQ12"/>
  <c r="HR12"/>
  <c r="HS12"/>
  <c r="HT12"/>
  <c r="HU12"/>
  <c r="HV12"/>
  <c r="HW12"/>
  <c r="HX12"/>
  <c r="HY12"/>
  <c r="HZ12"/>
  <c r="IA12"/>
  <c r="IB12"/>
  <c r="IC12"/>
  <c r="ID12"/>
  <c r="IE12"/>
  <c r="IF12"/>
  <c r="IG12"/>
  <c r="IH12"/>
  <c r="II12"/>
  <c r="IJ12"/>
  <c r="IK12"/>
  <c r="IL12"/>
  <c r="IM12"/>
  <c r="IN12"/>
  <c r="IO12"/>
  <c r="IP12"/>
  <c r="IQ12"/>
  <c r="IR12"/>
  <c r="IS12"/>
  <c r="IT12"/>
  <c r="IU12"/>
  <c r="IV12"/>
  <c r="IW12"/>
  <c r="IX12"/>
  <c r="IY12"/>
  <c r="IZ12"/>
  <c r="JA12"/>
  <c r="JB12"/>
  <c r="JC12"/>
  <c r="JD12"/>
  <c r="JE12"/>
  <c r="JF12"/>
  <c r="JG12"/>
  <c r="JH12"/>
  <c r="JI12"/>
  <c r="JJ12"/>
  <c r="JK12"/>
  <c r="JL12"/>
  <c r="JM12"/>
  <c r="JN12"/>
  <c r="JO12"/>
  <c r="JP12"/>
  <c r="JQ12"/>
  <c r="JR12"/>
  <c r="JS12"/>
  <c r="JT12"/>
  <c r="JU12"/>
  <c r="JV12"/>
  <c r="JW12"/>
  <c r="JX12"/>
  <c r="JY12"/>
  <c r="JZ12"/>
  <c r="KA12"/>
  <c r="KB12"/>
  <c r="KC12"/>
  <c r="KD12"/>
  <c r="KE12"/>
  <c r="KF12"/>
  <c r="KG12"/>
  <c r="KH12"/>
  <c r="KI12"/>
  <c r="KJ12"/>
  <c r="KK12"/>
  <c r="KL12"/>
  <c r="KM12"/>
  <c r="KN12"/>
  <c r="KO12"/>
  <c r="KP12"/>
  <c r="KQ12"/>
  <c r="KR12"/>
  <c r="KS12"/>
  <c r="KT12"/>
  <c r="KU12"/>
  <c r="KV12"/>
  <c r="KW12"/>
  <c r="KX12"/>
  <c r="KY12"/>
  <c r="KZ12"/>
  <c r="LA12"/>
  <c r="LB12"/>
  <c r="LC12"/>
  <c r="LD12"/>
  <c r="LE12"/>
  <c r="LF12"/>
  <c r="LG12"/>
  <c r="LH12"/>
  <c r="LI12"/>
  <c r="LJ12"/>
  <c r="LK12"/>
  <c r="LL12"/>
  <c r="LM12"/>
  <c r="LN12"/>
  <c r="LO12"/>
  <c r="LP12"/>
  <c r="LQ12"/>
  <c r="LR12"/>
  <c r="LS12"/>
  <c r="LT12"/>
  <c r="LU12"/>
  <c r="LV12"/>
  <c r="LW12"/>
  <c r="LX12"/>
  <c r="LY12"/>
  <c r="LZ12"/>
  <c r="MA12"/>
  <c r="MB12"/>
  <c r="MC12"/>
  <c r="MD12"/>
  <c r="ME12"/>
  <c r="MF12"/>
  <c r="MG12"/>
  <c r="MH12"/>
  <c r="MI12"/>
  <c r="MJ12"/>
  <c r="MK12"/>
  <c r="ML12"/>
  <c r="MM12"/>
  <c r="MN12"/>
  <c r="MO12"/>
  <c r="MP12"/>
  <c r="MQ12"/>
  <c r="MR12"/>
  <c r="MS12"/>
  <c r="MT12"/>
  <c r="MU12"/>
  <c r="MV12"/>
  <c r="MW12"/>
  <c r="MX12"/>
  <c r="MY12"/>
  <c r="MZ12"/>
  <c r="NA12"/>
  <c r="NB12"/>
  <c r="NC12"/>
  <c r="ND12"/>
  <c r="NE12"/>
  <c r="NF12"/>
  <c r="NG12"/>
  <c r="NH12"/>
  <c r="NI12"/>
  <c r="NJ12"/>
  <c r="NK12"/>
  <c r="NL12"/>
  <c r="NM12"/>
  <c r="NN12"/>
  <c r="NO12"/>
  <c r="NP12"/>
  <c r="NQ12"/>
  <c r="NR12"/>
  <c r="NS12"/>
  <c r="NT12"/>
  <c r="NU12"/>
  <c r="NV12"/>
  <c r="NW12"/>
  <c r="NX12"/>
  <c r="NY12"/>
  <c r="NZ12"/>
  <c r="OA12"/>
  <c r="OB12"/>
  <c r="OC12"/>
  <c r="OD12"/>
  <c r="OE12"/>
  <c r="OF12"/>
  <c r="OG12"/>
  <c r="OH12"/>
  <c r="OI12"/>
  <c r="OJ12"/>
  <c r="OK12"/>
  <c r="OL12"/>
  <c r="OM12"/>
  <c r="ON12"/>
  <c r="OO12"/>
  <c r="OP12"/>
  <c r="OQ12"/>
  <c r="OR12"/>
  <c r="OS12"/>
  <c r="OT12"/>
  <c r="OU12"/>
  <c r="OV12"/>
  <c r="OW12"/>
  <c r="OX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EZ13"/>
  <c r="FA13"/>
  <c r="FB13"/>
  <c r="FC13"/>
  <c r="FD13"/>
  <c r="FE13"/>
  <c r="FF13"/>
  <c r="FG13"/>
  <c r="FH13"/>
  <c r="FI13"/>
  <c r="FJ13"/>
  <c r="FK13"/>
  <c r="FL13"/>
  <c r="FM13"/>
  <c r="FN13"/>
  <c r="FO13"/>
  <c r="FP13"/>
  <c r="FQ13"/>
  <c r="FR13"/>
  <c r="FS13"/>
  <c r="FT13"/>
  <c r="FU13"/>
  <c r="FV13"/>
  <c r="FW13"/>
  <c r="FX13"/>
  <c r="FY13"/>
  <c r="FZ13"/>
  <c r="GA13"/>
  <c r="GB13"/>
  <c r="GC13"/>
  <c r="GD13"/>
  <c r="GE13"/>
  <c r="GF13"/>
  <c r="GG13"/>
  <c r="GH13"/>
  <c r="GI13"/>
  <c r="GJ13"/>
  <c r="GK13"/>
  <c r="GL13"/>
  <c r="GM13"/>
  <c r="GN13"/>
  <c r="GO13"/>
  <c r="GP13"/>
  <c r="GQ13"/>
  <c r="GR13"/>
  <c r="GS13"/>
  <c r="GT13"/>
  <c r="GU13"/>
  <c r="GV13"/>
  <c r="GW13"/>
  <c r="GX13"/>
  <c r="GY13"/>
  <c r="GZ13"/>
  <c r="HA13"/>
  <c r="HB13"/>
  <c r="HC13"/>
  <c r="HD13"/>
  <c r="HE13"/>
  <c r="HF13"/>
  <c r="HG13"/>
  <c r="HH13"/>
  <c r="HI13"/>
  <c r="HJ13"/>
  <c r="HK13"/>
  <c r="HL13"/>
  <c r="HM13"/>
  <c r="HN13"/>
  <c r="HO13"/>
  <c r="HP13"/>
  <c r="HQ13"/>
  <c r="HR13"/>
  <c r="HS13"/>
  <c r="HT13"/>
  <c r="HU13"/>
  <c r="HV13"/>
  <c r="HW13"/>
  <c r="HX13"/>
  <c r="HY13"/>
  <c r="HZ13"/>
  <c r="IA13"/>
  <c r="IB13"/>
  <c r="IC13"/>
  <c r="ID13"/>
  <c r="IE13"/>
  <c r="IF13"/>
  <c r="IG13"/>
  <c r="IH13"/>
  <c r="II13"/>
  <c r="IJ13"/>
  <c r="IK13"/>
  <c r="IL13"/>
  <c r="IM13"/>
  <c r="IN13"/>
  <c r="IO13"/>
  <c r="IP13"/>
  <c r="IQ13"/>
  <c r="IR13"/>
  <c r="IS13"/>
  <c r="IT13"/>
  <c r="IU13"/>
  <c r="IV13"/>
  <c r="IW13"/>
  <c r="IX13"/>
  <c r="IY13"/>
  <c r="IZ13"/>
  <c r="JA13"/>
  <c r="JB13"/>
  <c r="JC13"/>
  <c r="JD13"/>
  <c r="JE13"/>
  <c r="JF13"/>
  <c r="JG13"/>
  <c r="JH13"/>
  <c r="JI13"/>
  <c r="JJ13"/>
  <c r="JK13"/>
  <c r="JL13"/>
  <c r="JM13"/>
  <c r="JN13"/>
  <c r="JO13"/>
  <c r="JP13"/>
  <c r="JQ13"/>
  <c r="JR13"/>
  <c r="JS13"/>
  <c r="JT13"/>
  <c r="JU13"/>
  <c r="JV13"/>
  <c r="JW13"/>
  <c r="JX13"/>
  <c r="JY13"/>
  <c r="JZ13"/>
  <c r="KA13"/>
  <c r="KB13"/>
  <c r="KC13"/>
  <c r="KD13"/>
  <c r="KE13"/>
  <c r="KF13"/>
  <c r="KG13"/>
  <c r="KH13"/>
  <c r="KI13"/>
  <c r="KJ13"/>
  <c r="KK13"/>
  <c r="KL13"/>
  <c r="KM13"/>
  <c r="KN13"/>
  <c r="KO13"/>
  <c r="KP13"/>
  <c r="KQ13"/>
  <c r="KR13"/>
  <c r="KS13"/>
  <c r="KT13"/>
  <c r="KU13"/>
  <c r="KV13"/>
  <c r="KW13"/>
  <c r="KX13"/>
  <c r="KY13"/>
  <c r="KZ13"/>
  <c r="LA13"/>
  <c r="LB13"/>
  <c r="LC13"/>
  <c r="LD13"/>
  <c r="LE13"/>
  <c r="LF13"/>
  <c r="LG13"/>
  <c r="LH13"/>
  <c r="LI13"/>
  <c r="LJ13"/>
  <c r="LK13"/>
  <c r="LL13"/>
  <c r="LM13"/>
  <c r="LN13"/>
  <c r="LO13"/>
  <c r="LP13"/>
  <c r="LQ13"/>
  <c r="LR13"/>
  <c r="LS13"/>
  <c r="LT13"/>
  <c r="LU13"/>
  <c r="LV13"/>
  <c r="LW13"/>
  <c r="LX13"/>
  <c r="LY13"/>
  <c r="LZ13"/>
  <c r="MA13"/>
  <c r="MB13"/>
  <c r="MC13"/>
  <c r="MD13"/>
  <c r="ME13"/>
  <c r="MF13"/>
  <c r="MG13"/>
  <c r="MH13"/>
  <c r="MI13"/>
  <c r="MJ13"/>
  <c r="MK13"/>
  <c r="ML13"/>
  <c r="MM13"/>
  <c r="MN13"/>
  <c r="MO13"/>
  <c r="MP13"/>
  <c r="MQ13"/>
  <c r="MR13"/>
  <c r="MS13"/>
  <c r="MT13"/>
  <c r="MU13"/>
  <c r="MV13"/>
  <c r="MW13"/>
  <c r="MX13"/>
  <c r="MY13"/>
  <c r="MZ13"/>
  <c r="NA13"/>
  <c r="NB13"/>
  <c r="NC13"/>
  <c r="ND13"/>
  <c r="NE13"/>
  <c r="NF13"/>
  <c r="NG13"/>
  <c r="NH13"/>
  <c r="NI13"/>
  <c r="NJ13"/>
  <c r="NK13"/>
  <c r="NL13"/>
  <c r="NM13"/>
  <c r="NN13"/>
  <c r="NO13"/>
  <c r="NP13"/>
  <c r="NQ13"/>
  <c r="NR13"/>
  <c r="NS13"/>
  <c r="NT13"/>
  <c r="NU13"/>
  <c r="NV13"/>
  <c r="NW13"/>
  <c r="NX13"/>
  <c r="NY13"/>
  <c r="NZ13"/>
  <c r="OA13"/>
  <c r="OB13"/>
  <c r="OC13"/>
  <c r="OD13"/>
  <c r="OE13"/>
  <c r="OF13"/>
  <c r="OG13"/>
  <c r="OH13"/>
  <c r="OI13"/>
  <c r="OJ13"/>
  <c r="OK13"/>
  <c r="OL13"/>
  <c r="OM13"/>
  <c r="ON13"/>
  <c r="OO13"/>
  <c r="OP13"/>
  <c r="OQ13"/>
  <c r="OR13"/>
  <c r="OS13"/>
  <c r="OT13"/>
  <c r="OU13"/>
  <c r="OV13"/>
  <c r="OW13"/>
  <c r="OX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FB14"/>
  <c r="FC14"/>
  <c r="FD14"/>
  <c r="FE14"/>
  <c r="FF14"/>
  <c r="FG14"/>
  <c r="FH14"/>
  <c r="FI14"/>
  <c r="FJ14"/>
  <c r="FK14"/>
  <c r="FL14"/>
  <c r="FM14"/>
  <c r="FN14"/>
  <c r="FO14"/>
  <c r="FP14"/>
  <c r="FQ14"/>
  <c r="FR14"/>
  <c r="FS14"/>
  <c r="FT14"/>
  <c r="FU14"/>
  <c r="FV14"/>
  <c r="FW14"/>
  <c r="FX14"/>
  <c r="FY14"/>
  <c r="FZ14"/>
  <c r="GA14"/>
  <c r="GB14"/>
  <c r="GC14"/>
  <c r="GD14"/>
  <c r="GE14"/>
  <c r="GF14"/>
  <c r="GG14"/>
  <c r="GH14"/>
  <c r="GI14"/>
  <c r="GJ14"/>
  <c r="GK14"/>
  <c r="GL14"/>
  <c r="GM14"/>
  <c r="GN14"/>
  <c r="GO14"/>
  <c r="GP14"/>
  <c r="GQ14"/>
  <c r="GR14"/>
  <c r="GS14"/>
  <c r="GT14"/>
  <c r="GU14"/>
  <c r="GV14"/>
  <c r="GW14"/>
  <c r="GX14"/>
  <c r="GY14"/>
  <c r="GZ14"/>
  <c r="HA14"/>
  <c r="HB14"/>
  <c r="HC14"/>
  <c r="HD14"/>
  <c r="HE14"/>
  <c r="HF14"/>
  <c r="HG14"/>
  <c r="HH14"/>
  <c r="HI14"/>
  <c r="HJ14"/>
  <c r="HK14"/>
  <c r="HL14"/>
  <c r="HM14"/>
  <c r="HN14"/>
  <c r="HO14"/>
  <c r="HP14"/>
  <c r="HQ14"/>
  <c r="HR14"/>
  <c r="HS14"/>
  <c r="HT14"/>
  <c r="HU14"/>
  <c r="HV14"/>
  <c r="HW14"/>
  <c r="HX14"/>
  <c r="HY14"/>
  <c r="HZ14"/>
  <c r="IA14"/>
  <c r="IB14"/>
  <c r="IC14"/>
  <c r="ID14"/>
  <c r="IE14"/>
  <c r="IF14"/>
  <c r="IG14"/>
  <c r="IH14"/>
  <c r="II14"/>
  <c r="IJ14"/>
  <c r="IK14"/>
  <c r="IL14"/>
  <c r="IM14"/>
  <c r="IN14"/>
  <c r="IO14"/>
  <c r="IP14"/>
  <c r="IQ14"/>
  <c r="IR14"/>
  <c r="IS14"/>
  <c r="IT14"/>
  <c r="IU14"/>
  <c r="IV14"/>
  <c r="IW14"/>
  <c r="IX14"/>
  <c r="IY14"/>
  <c r="IZ14"/>
  <c r="JA14"/>
  <c r="JB14"/>
  <c r="JC14"/>
  <c r="JD14"/>
  <c r="JE14"/>
  <c r="JF14"/>
  <c r="JG14"/>
  <c r="JH14"/>
  <c r="JI14"/>
  <c r="JJ14"/>
  <c r="JK14"/>
  <c r="JL14"/>
  <c r="JM14"/>
  <c r="JN14"/>
  <c r="JO14"/>
  <c r="JP14"/>
  <c r="JQ14"/>
  <c r="JR14"/>
  <c r="JS14"/>
  <c r="JT14"/>
  <c r="JU14"/>
  <c r="JV14"/>
  <c r="JW14"/>
  <c r="JX14"/>
  <c r="JY14"/>
  <c r="JZ14"/>
  <c r="KA14"/>
  <c r="KB14"/>
  <c r="KC14"/>
  <c r="KD14"/>
  <c r="KE14"/>
  <c r="KF14"/>
  <c r="KG14"/>
  <c r="KH14"/>
  <c r="KI14"/>
  <c r="KJ14"/>
  <c r="KK14"/>
  <c r="KL14"/>
  <c r="KM14"/>
  <c r="KN14"/>
  <c r="KO14"/>
  <c r="KP14"/>
  <c r="KQ14"/>
  <c r="KR14"/>
  <c r="KS14"/>
  <c r="KT14"/>
  <c r="KU14"/>
  <c r="KV14"/>
  <c r="KW14"/>
  <c r="KX14"/>
  <c r="KY14"/>
  <c r="KZ14"/>
  <c r="LA14"/>
  <c r="LB14"/>
  <c r="LC14"/>
  <c r="LD14"/>
  <c r="LE14"/>
  <c r="LF14"/>
  <c r="LG14"/>
  <c r="LH14"/>
  <c r="LI14"/>
  <c r="LJ14"/>
  <c r="LK14"/>
  <c r="LL14"/>
  <c r="LM14"/>
  <c r="LN14"/>
  <c r="LO14"/>
  <c r="LP14"/>
  <c r="LQ14"/>
  <c r="LR14"/>
  <c r="LS14"/>
  <c r="LT14"/>
  <c r="LU14"/>
  <c r="LV14"/>
  <c r="LW14"/>
  <c r="LX14"/>
  <c r="LY14"/>
  <c r="LZ14"/>
  <c r="MA14"/>
  <c r="MB14"/>
  <c r="MC14"/>
  <c r="MD14"/>
  <c r="ME14"/>
  <c r="MF14"/>
  <c r="MG14"/>
  <c r="MH14"/>
  <c r="MI14"/>
  <c r="MJ14"/>
  <c r="MK14"/>
  <c r="ML14"/>
  <c r="MM14"/>
  <c r="MN14"/>
  <c r="MO14"/>
  <c r="MP14"/>
  <c r="MQ14"/>
  <c r="MR14"/>
  <c r="MS14"/>
  <c r="MT14"/>
  <c r="MU14"/>
  <c r="MV14"/>
  <c r="MW14"/>
  <c r="MX14"/>
  <c r="MY14"/>
  <c r="MZ14"/>
  <c r="NA14"/>
  <c r="NB14"/>
  <c r="NC14"/>
  <c r="ND14"/>
  <c r="NE14"/>
  <c r="NF14"/>
  <c r="NG14"/>
  <c r="NH14"/>
  <c r="NI14"/>
  <c r="NJ14"/>
  <c r="NK14"/>
  <c r="NL14"/>
  <c r="NM14"/>
  <c r="NN14"/>
  <c r="NO14"/>
  <c r="NP14"/>
  <c r="NQ14"/>
  <c r="NR14"/>
  <c r="NS14"/>
  <c r="NT14"/>
  <c r="NU14"/>
  <c r="NV14"/>
  <c r="NW14"/>
  <c r="NX14"/>
  <c r="NY14"/>
  <c r="NZ14"/>
  <c r="OA14"/>
  <c r="OB14"/>
  <c r="OC14"/>
  <c r="OD14"/>
  <c r="OE14"/>
  <c r="OF14"/>
  <c r="OG14"/>
  <c r="OH14"/>
  <c r="OI14"/>
  <c r="OJ14"/>
  <c r="OK14"/>
  <c r="OL14"/>
  <c r="OM14"/>
  <c r="ON14"/>
  <c r="OO14"/>
  <c r="OP14"/>
  <c r="OQ14"/>
  <c r="OR14"/>
  <c r="OS14"/>
  <c r="OT14"/>
  <c r="OU14"/>
  <c r="OV14"/>
  <c r="OW14"/>
  <c r="OX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EZ15"/>
  <c r="FA15"/>
  <c r="FB15"/>
  <c r="FC15"/>
  <c r="FD15"/>
  <c r="FE15"/>
  <c r="FF15"/>
  <c r="FG15"/>
  <c r="FH15"/>
  <c r="FI15"/>
  <c r="FJ15"/>
  <c r="FK15"/>
  <c r="FL15"/>
  <c r="FM15"/>
  <c r="FN15"/>
  <c r="FO15"/>
  <c r="FP15"/>
  <c r="FQ15"/>
  <c r="FR15"/>
  <c r="FS15"/>
  <c r="FT15"/>
  <c r="FU15"/>
  <c r="FV15"/>
  <c r="FW15"/>
  <c r="FX15"/>
  <c r="FY15"/>
  <c r="FZ15"/>
  <c r="GA15"/>
  <c r="GB15"/>
  <c r="GC15"/>
  <c r="GD15"/>
  <c r="GE15"/>
  <c r="GF15"/>
  <c r="GG15"/>
  <c r="GH15"/>
  <c r="GI15"/>
  <c r="GJ15"/>
  <c r="GK15"/>
  <c r="GL15"/>
  <c r="GM15"/>
  <c r="GN15"/>
  <c r="GO15"/>
  <c r="GP15"/>
  <c r="GQ15"/>
  <c r="GR15"/>
  <c r="GS15"/>
  <c r="GT15"/>
  <c r="GU15"/>
  <c r="GV15"/>
  <c r="GW15"/>
  <c r="GX15"/>
  <c r="GY15"/>
  <c r="GZ15"/>
  <c r="HA15"/>
  <c r="HB15"/>
  <c r="HC15"/>
  <c r="HD15"/>
  <c r="HE15"/>
  <c r="HF15"/>
  <c r="HG15"/>
  <c r="HH15"/>
  <c r="HI15"/>
  <c r="HJ15"/>
  <c r="HK15"/>
  <c r="HL15"/>
  <c r="HM15"/>
  <c r="HN15"/>
  <c r="HO15"/>
  <c r="HP15"/>
  <c r="HQ15"/>
  <c r="HR15"/>
  <c r="HS15"/>
  <c r="HT15"/>
  <c r="HU15"/>
  <c r="HV15"/>
  <c r="HW15"/>
  <c r="HX15"/>
  <c r="HY15"/>
  <c r="HZ15"/>
  <c r="IA15"/>
  <c r="IB15"/>
  <c r="IC15"/>
  <c r="ID15"/>
  <c r="IE15"/>
  <c r="IF15"/>
  <c r="IG15"/>
  <c r="IH15"/>
  <c r="II15"/>
  <c r="IJ15"/>
  <c r="IK15"/>
  <c r="IL15"/>
  <c r="IM15"/>
  <c r="IN15"/>
  <c r="IO15"/>
  <c r="IP15"/>
  <c r="IQ15"/>
  <c r="IR15"/>
  <c r="IS15"/>
  <c r="IT15"/>
  <c r="IU15"/>
  <c r="IV15"/>
  <c r="IW15"/>
  <c r="IX15"/>
  <c r="IY15"/>
  <c r="IZ15"/>
  <c r="JA15"/>
  <c r="JB15"/>
  <c r="JC15"/>
  <c r="JD15"/>
  <c r="JE15"/>
  <c r="JF15"/>
  <c r="JG15"/>
  <c r="JH15"/>
  <c r="JI15"/>
  <c r="JJ15"/>
  <c r="JK15"/>
  <c r="JL15"/>
  <c r="JM15"/>
  <c r="JN15"/>
  <c r="JO15"/>
  <c r="JP15"/>
  <c r="JQ15"/>
  <c r="JR15"/>
  <c r="JS15"/>
  <c r="JT15"/>
  <c r="JU15"/>
  <c r="JV15"/>
  <c r="JW15"/>
  <c r="JX15"/>
  <c r="JY15"/>
  <c r="JZ15"/>
  <c r="KA15"/>
  <c r="KB15"/>
  <c r="KC15"/>
  <c r="KD15"/>
  <c r="KE15"/>
  <c r="KF15"/>
  <c r="KG15"/>
  <c r="KH15"/>
  <c r="KI15"/>
  <c r="KJ15"/>
  <c r="KK15"/>
  <c r="KL15"/>
  <c r="KM15"/>
  <c r="KN15"/>
  <c r="KO15"/>
  <c r="KP15"/>
  <c r="KQ15"/>
  <c r="KR15"/>
  <c r="KS15"/>
  <c r="KT15"/>
  <c r="KU15"/>
  <c r="KV15"/>
  <c r="KW15"/>
  <c r="KX15"/>
  <c r="KY15"/>
  <c r="KZ15"/>
  <c r="LA15"/>
  <c r="LB15"/>
  <c r="LC15"/>
  <c r="LD15"/>
  <c r="LE15"/>
  <c r="LF15"/>
  <c r="LG15"/>
  <c r="LH15"/>
  <c r="LI15"/>
  <c r="LJ15"/>
  <c r="LK15"/>
  <c r="LL15"/>
  <c r="LM15"/>
  <c r="LN15"/>
  <c r="LO15"/>
  <c r="LP15"/>
  <c r="LQ15"/>
  <c r="LR15"/>
  <c r="LS15"/>
  <c r="LT15"/>
  <c r="LU15"/>
  <c r="LV15"/>
  <c r="LW15"/>
  <c r="LX15"/>
  <c r="LY15"/>
  <c r="LZ15"/>
  <c r="MA15"/>
  <c r="MB15"/>
  <c r="MC15"/>
  <c r="MD15"/>
  <c r="ME15"/>
  <c r="MF15"/>
  <c r="MG15"/>
  <c r="MH15"/>
  <c r="MI15"/>
  <c r="MJ15"/>
  <c r="MK15"/>
  <c r="ML15"/>
  <c r="MM15"/>
  <c r="MN15"/>
  <c r="MO15"/>
  <c r="MP15"/>
  <c r="MQ15"/>
  <c r="MR15"/>
  <c r="MS15"/>
  <c r="MT15"/>
  <c r="MU15"/>
  <c r="MV15"/>
  <c r="MW15"/>
  <c r="MX15"/>
  <c r="MY15"/>
  <c r="MZ15"/>
  <c r="NA15"/>
  <c r="NB15"/>
  <c r="NC15"/>
  <c r="ND15"/>
  <c r="NE15"/>
  <c r="NF15"/>
  <c r="NG15"/>
  <c r="NH15"/>
  <c r="NI15"/>
  <c r="NJ15"/>
  <c r="NK15"/>
  <c r="NL15"/>
  <c r="NM15"/>
  <c r="NN15"/>
  <c r="NO15"/>
  <c r="NP15"/>
  <c r="NQ15"/>
  <c r="NR15"/>
  <c r="NS15"/>
  <c r="NT15"/>
  <c r="NU15"/>
  <c r="NV15"/>
  <c r="NW15"/>
  <c r="NX15"/>
  <c r="NY15"/>
  <c r="NZ15"/>
  <c r="OA15"/>
  <c r="OB15"/>
  <c r="OC15"/>
  <c r="OD15"/>
  <c r="OE15"/>
  <c r="OF15"/>
  <c r="OG15"/>
  <c r="OH15"/>
  <c r="OI15"/>
  <c r="OJ15"/>
  <c r="OK15"/>
  <c r="OL15"/>
  <c r="OM15"/>
  <c r="ON15"/>
  <c r="OO15"/>
  <c r="OP15"/>
  <c r="OQ15"/>
  <c r="OR15"/>
  <c r="OS15"/>
  <c r="OT15"/>
  <c r="OU15"/>
  <c r="OV15"/>
  <c r="OW15"/>
  <c r="OX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EZ16"/>
  <c r="FA16"/>
  <c r="FB16"/>
  <c r="FC16"/>
  <c r="FD16"/>
  <c r="FE16"/>
  <c r="FF16"/>
  <c r="FG16"/>
  <c r="FH16"/>
  <c r="FI16"/>
  <c r="FJ16"/>
  <c r="FK16"/>
  <c r="FL16"/>
  <c r="FM16"/>
  <c r="FN16"/>
  <c r="FO16"/>
  <c r="FP16"/>
  <c r="FQ16"/>
  <c r="FR16"/>
  <c r="FS16"/>
  <c r="FT16"/>
  <c r="FU16"/>
  <c r="FV16"/>
  <c r="FW16"/>
  <c r="FX16"/>
  <c r="FY16"/>
  <c r="FZ16"/>
  <c r="GA16"/>
  <c r="GB16"/>
  <c r="GC16"/>
  <c r="GD16"/>
  <c r="GE16"/>
  <c r="GF16"/>
  <c r="GG16"/>
  <c r="GH16"/>
  <c r="GI16"/>
  <c r="GJ16"/>
  <c r="GK16"/>
  <c r="GL16"/>
  <c r="GM16"/>
  <c r="GN16"/>
  <c r="GO16"/>
  <c r="GP16"/>
  <c r="GQ16"/>
  <c r="GR16"/>
  <c r="GS16"/>
  <c r="GT16"/>
  <c r="GU16"/>
  <c r="GV16"/>
  <c r="GW16"/>
  <c r="GX16"/>
  <c r="GY16"/>
  <c r="GZ16"/>
  <c r="HA16"/>
  <c r="HB16"/>
  <c r="HC16"/>
  <c r="HD16"/>
  <c r="HE16"/>
  <c r="HF16"/>
  <c r="HG16"/>
  <c r="HH16"/>
  <c r="HI16"/>
  <c r="HJ16"/>
  <c r="HK16"/>
  <c r="HL16"/>
  <c r="HM16"/>
  <c r="HN16"/>
  <c r="HO16"/>
  <c r="HP16"/>
  <c r="HQ16"/>
  <c r="HR16"/>
  <c r="HS16"/>
  <c r="HT16"/>
  <c r="HU16"/>
  <c r="HV16"/>
  <c r="HW16"/>
  <c r="HX16"/>
  <c r="HY16"/>
  <c r="HZ16"/>
  <c r="IA16"/>
  <c r="IB16"/>
  <c r="IC16"/>
  <c r="ID16"/>
  <c r="IE16"/>
  <c r="IF16"/>
  <c r="IG16"/>
  <c r="IH16"/>
  <c r="II16"/>
  <c r="IJ16"/>
  <c r="IK16"/>
  <c r="IL16"/>
  <c r="IM16"/>
  <c r="IN16"/>
  <c r="IO16"/>
  <c r="IP16"/>
  <c r="IQ16"/>
  <c r="IR16"/>
  <c r="IS16"/>
  <c r="IT16"/>
  <c r="IU16"/>
  <c r="IV16"/>
  <c r="IW16"/>
  <c r="IX16"/>
  <c r="IY16"/>
  <c r="IZ16"/>
  <c r="JA16"/>
  <c r="JB16"/>
  <c r="JC16"/>
  <c r="JD16"/>
  <c r="JE16"/>
  <c r="JF16"/>
  <c r="JG16"/>
  <c r="JH16"/>
  <c r="JI16"/>
  <c r="JJ16"/>
  <c r="JK16"/>
  <c r="JL16"/>
  <c r="JM16"/>
  <c r="JN16"/>
  <c r="JO16"/>
  <c r="JP16"/>
  <c r="JQ16"/>
  <c r="JR16"/>
  <c r="JS16"/>
  <c r="JT16"/>
  <c r="JU16"/>
  <c r="JV16"/>
  <c r="JW16"/>
  <c r="JX16"/>
  <c r="JY16"/>
  <c r="JZ16"/>
  <c r="KA16"/>
  <c r="KB16"/>
  <c r="KC16"/>
  <c r="KD16"/>
  <c r="KE16"/>
  <c r="KF16"/>
  <c r="KG16"/>
  <c r="KH16"/>
  <c r="KI16"/>
  <c r="KJ16"/>
  <c r="KK16"/>
  <c r="KL16"/>
  <c r="KM16"/>
  <c r="KN16"/>
  <c r="KO16"/>
  <c r="KP16"/>
  <c r="KQ16"/>
  <c r="KR16"/>
  <c r="KS16"/>
  <c r="KT16"/>
  <c r="KU16"/>
  <c r="KV16"/>
  <c r="KW16"/>
  <c r="KX16"/>
  <c r="KY16"/>
  <c r="KZ16"/>
  <c r="LA16"/>
  <c r="LB16"/>
  <c r="LC16"/>
  <c r="LD16"/>
  <c r="LE16"/>
  <c r="LF16"/>
  <c r="LG16"/>
  <c r="LH16"/>
  <c r="LI16"/>
  <c r="LJ16"/>
  <c r="LK16"/>
  <c r="LL16"/>
  <c r="LM16"/>
  <c r="LN16"/>
  <c r="LO16"/>
  <c r="LP16"/>
  <c r="LQ16"/>
  <c r="LR16"/>
  <c r="LS16"/>
  <c r="LT16"/>
  <c r="LU16"/>
  <c r="LV16"/>
  <c r="LW16"/>
  <c r="LX16"/>
  <c r="LY16"/>
  <c r="LZ16"/>
  <c r="MA16"/>
  <c r="MB16"/>
  <c r="MC16"/>
  <c r="MD16"/>
  <c r="ME16"/>
  <c r="MF16"/>
  <c r="MG16"/>
  <c r="MH16"/>
  <c r="MI16"/>
  <c r="MJ16"/>
  <c r="MK16"/>
  <c r="ML16"/>
  <c r="MM16"/>
  <c r="MN16"/>
  <c r="MO16"/>
  <c r="MP16"/>
  <c r="MQ16"/>
  <c r="MR16"/>
  <c r="MS16"/>
  <c r="MT16"/>
  <c r="MU16"/>
  <c r="MV16"/>
  <c r="MW16"/>
  <c r="MX16"/>
  <c r="MY16"/>
  <c r="MZ16"/>
  <c r="NA16"/>
  <c r="NB16"/>
  <c r="NC16"/>
  <c r="ND16"/>
  <c r="NE16"/>
  <c r="NF16"/>
  <c r="NG16"/>
  <c r="NH16"/>
  <c r="NI16"/>
  <c r="NJ16"/>
  <c r="NK16"/>
  <c r="NL16"/>
  <c r="NM16"/>
  <c r="NN16"/>
  <c r="NO16"/>
  <c r="NP16"/>
  <c r="NQ16"/>
  <c r="NR16"/>
  <c r="NS16"/>
  <c r="NT16"/>
  <c r="NU16"/>
  <c r="NV16"/>
  <c r="NW16"/>
  <c r="NX16"/>
  <c r="NY16"/>
  <c r="NZ16"/>
  <c r="OA16"/>
  <c r="OB16"/>
  <c r="OC16"/>
  <c r="OD16"/>
  <c r="OE16"/>
  <c r="OF16"/>
  <c r="OG16"/>
  <c r="OH16"/>
  <c r="OI16"/>
  <c r="OJ16"/>
  <c r="OK16"/>
  <c r="OL16"/>
  <c r="OM16"/>
  <c r="ON16"/>
  <c r="OO16"/>
  <c r="OP16"/>
  <c r="OQ16"/>
  <c r="OR16"/>
  <c r="OS16"/>
  <c r="OT16"/>
  <c r="OU16"/>
  <c r="OV16"/>
  <c r="OW16"/>
  <c r="OX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IR17"/>
  <c r="IS17"/>
  <c r="IT17"/>
  <c r="IU17"/>
  <c r="IV17"/>
  <c r="IW17"/>
  <c r="IX17"/>
  <c r="IY17"/>
  <c r="IZ17"/>
  <c r="JA17"/>
  <c r="JB17"/>
  <c r="JC17"/>
  <c r="JD17"/>
  <c r="JE17"/>
  <c r="JF17"/>
  <c r="JG17"/>
  <c r="JH17"/>
  <c r="JI17"/>
  <c r="JJ17"/>
  <c r="JK17"/>
  <c r="JL17"/>
  <c r="JM17"/>
  <c r="JN17"/>
  <c r="JO17"/>
  <c r="JP17"/>
  <c r="JQ17"/>
  <c r="JR17"/>
  <c r="JS17"/>
  <c r="JT17"/>
  <c r="JU17"/>
  <c r="JV17"/>
  <c r="JW17"/>
  <c r="JX17"/>
  <c r="JY17"/>
  <c r="JZ17"/>
  <c r="KA17"/>
  <c r="KB17"/>
  <c r="KC17"/>
  <c r="KD17"/>
  <c r="KE17"/>
  <c r="KF17"/>
  <c r="KG17"/>
  <c r="KH17"/>
  <c r="KI17"/>
  <c r="KJ17"/>
  <c r="KK17"/>
  <c r="KL17"/>
  <c r="KM17"/>
  <c r="KN17"/>
  <c r="KO17"/>
  <c r="KP17"/>
  <c r="KQ17"/>
  <c r="KR17"/>
  <c r="KS17"/>
  <c r="KT17"/>
  <c r="KU17"/>
  <c r="KV17"/>
  <c r="KW17"/>
  <c r="KX17"/>
  <c r="KY17"/>
  <c r="KZ17"/>
  <c r="LA17"/>
  <c r="LB17"/>
  <c r="LC17"/>
  <c r="LD17"/>
  <c r="LE17"/>
  <c r="LF17"/>
  <c r="LG17"/>
  <c r="LH17"/>
  <c r="LI17"/>
  <c r="LJ17"/>
  <c r="LK17"/>
  <c r="LL17"/>
  <c r="LM17"/>
  <c r="LN17"/>
  <c r="LO17"/>
  <c r="LP17"/>
  <c r="LQ17"/>
  <c r="LR17"/>
  <c r="LS17"/>
  <c r="LT17"/>
  <c r="LU17"/>
  <c r="LV17"/>
  <c r="LW17"/>
  <c r="LX17"/>
  <c r="LY17"/>
  <c r="LZ17"/>
  <c r="MA17"/>
  <c r="MB17"/>
  <c r="MC17"/>
  <c r="MD17"/>
  <c r="ME17"/>
  <c r="MF17"/>
  <c r="MG17"/>
  <c r="MH17"/>
  <c r="MI17"/>
  <c r="MJ17"/>
  <c r="MK17"/>
  <c r="ML17"/>
  <c r="MM17"/>
  <c r="MN17"/>
  <c r="MO17"/>
  <c r="MP17"/>
  <c r="MQ17"/>
  <c r="MR17"/>
  <c r="MS17"/>
  <c r="MT17"/>
  <c r="MU17"/>
  <c r="MV17"/>
  <c r="MW17"/>
  <c r="MX17"/>
  <c r="MY17"/>
  <c r="MZ17"/>
  <c r="NA17"/>
  <c r="NB17"/>
  <c r="NC17"/>
  <c r="ND17"/>
  <c r="NE17"/>
  <c r="NF17"/>
  <c r="NG17"/>
  <c r="NH17"/>
  <c r="NI17"/>
  <c r="NJ17"/>
  <c r="NK17"/>
  <c r="NL17"/>
  <c r="NM17"/>
  <c r="NN17"/>
  <c r="NO17"/>
  <c r="NP17"/>
  <c r="NQ17"/>
  <c r="NR17"/>
  <c r="NS17"/>
  <c r="NT17"/>
  <c r="NU17"/>
  <c r="NV17"/>
  <c r="NW17"/>
  <c r="NX17"/>
  <c r="NY17"/>
  <c r="NZ17"/>
  <c r="OA17"/>
  <c r="OB17"/>
  <c r="OC17"/>
  <c r="OD17"/>
  <c r="OE17"/>
  <c r="OF17"/>
  <c r="OG17"/>
  <c r="OH17"/>
  <c r="OI17"/>
  <c r="OJ17"/>
  <c r="OK17"/>
  <c r="OL17"/>
  <c r="OM17"/>
  <c r="ON17"/>
  <c r="OO17"/>
  <c r="OP17"/>
  <c r="OQ17"/>
  <c r="OR17"/>
  <c r="OS17"/>
  <c r="OT17"/>
  <c r="OU17"/>
  <c r="OV17"/>
  <c r="OW17"/>
  <c r="OX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GC18"/>
  <c r="GD18"/>
  <c r="GE18"/>
  <c r="GF18"/>
  <c r="GG18"/>
  <c r="GH18"/>
  <c r="GI18"/>
  <c r="GJ18"/>
  <c r="GK18"/>
  <c r="GL18"/>
  <c r="GM18"/>
  <c r="GN18"/>
  <c r="GO18"/>
  <c r="GP18"/>
  <c r="GQ18"/>
  <c r="GR18"/>
  <c r="GS18"/>
  <c r="GT18"/>
  <c r="GU18"/>
  <c r="GV18"/>
  <c r="GW18"/>
  <c r="GX18"/>
  <c r="GY18"/>
  <c r="GZ18"/>
  <c r="HA18"/>
  <c r="HB18"/>
  <c r="HC18"/>
  <c r="HD18"/>
  <c r="HE18"/>
  <c r="HF18"/>
  <c r="HG18"/>
  <c r="HH18"/>
  <c r="HI18"/>
  <c r="HJ18"/>
  <c r="HK18"/>
  <c r="HL18"/>
  <c r="HM18"/>
  <c r="HN18"/>
  <c r="HO18"/>
  <c r="HP18"/>
  <c r="HQ18"/>
  <c r="HR18"/>
  <c r="HS18"/>
  <c r="HT18"/>
  <c r="HU18"/>
  <c r="HV18"/>
  <c r="HW18"/>
  <c r="HX18"/>
  <c r="HY18"/>
  <c r="HZ18"/>
  <c r="IA18"/>
  <c r="IB18"/>
  <c r="IC18"/>
  <c r="ID18"/>
  <c r="IE18"/>
  <c r="IF18"/>
  <c r="IG18"/>
  <c r="IH18"/>
  <c r="II18"/>
  <c r="IJ18"/>
  <c r="IK18"/>
  <c r="IL18"/>
  <c r="IM18"/>
  <c r="IN18"/>
  <c r="IO18"/>
  <c r="IP18"/>
  <c r="IQ18"/>
  <c r="IR18"/>
  <c r="IS18"/>
  <c r="IT18"/>
  <c r="IU18"/>
  <c r="IV18"/>
  <c r="IW18"/>
  <c r="IX18"/>
  <c r="IY18"/>
  <c r="IZ18"/>
  <c r="JA18"/>
  <c r="JB18"/>
  <c r="JC18"/>
  <c r="JD18"/>
  <c r="JE18"/>
  <c r="JF18"/>
  <c r="JG18"/>
  <c r="JH18"/>
  <c r="JI18"/>
  <c r="JJ18"/>
  <c r="JK18"/>
  <c r="JL18"/>
  <c r="JM18"/>
  <c r="JN18"/>
  <c r="JO18"/>
  <c r="JP18"/>
  <c r="JQ18"/>
  <c r="JR18"/>
  <c r="JS18"/>
  <c r="JT18"/>
  <c r="JU18"/>
  <c r="JV18"/>
  <c r="JW18"/>
  <c r="JX18"/>
  <c r="JY18"/>
  <c r="JZ18"/>
  <c r="KA18"/>
  <c r="KB18"/>
  <c r="KC18"/>
  <c r="KD18"/>
  <c r="KE18"/>
  <c r="KF18"/>
  <c r="KG18"/>
  <c r="KH18"/>
  <c r="KI18"/>
  <c r="KJ18"/>
  <c r="KK18"/>
  <c r="KL18"/>
  <c r="KM18"/>
  <c r="KN18"/>
  <c r="KO18"/>
  <c r="KP18"/>
  <c r="KQ18"/>
  <c r="KR18"/>
  <c r="KS18"/>
  <c r="KT18"/>
  <c r="KU18"/>
  <c r="KV18"/>
  <c r="KW18"/>
  <c r="KX18"/>
  <c r="KY18"/>
  <c r="KZ18"/>
  <c r="LA18"/>
  <c r="LB18"/>
  <c r="LC18"/>
  <c r="LD18"/>
  <c r="LE18"/>
  <c r="LF18"/>
  <c r="LG18"/>
  <c r="LH18"/>
  <c r="LI18"/>
  <c r="LJ18"/>
  <c r="LK18"/>
  <c r="LL18"/>
  <c r="LM18"/>
  <c r="LN18"/>
  <c r="LO18"/>
  <c r="LP18"/>
  <c r="LQ18"/>
  <c r="LR18"/>
  <c r="LS18"/>
  <c r="LT18"/>
  <c r="LU18"/>
  <c r="LV18"/>
  <c r="LW18"/>
  <c r="LX18"/>
  <c r="LY18"/>
  <c r="LZ18"/>
  <c r="MA18"/>
  <c r="MB18"/>
  <c r="MC18"/>
  <c r="MD18"/>
  <c r="ME18"/>
  <c r="MF18"/>
  <c r="MG18"/>
  <c r="MH18"/>
  <c r="MI18"/>
  <c r="MJ18"/>
  <c r="MK18"/>
  <c r="ML18"/>
  <c r="MM18"/>
  <c r="MN18"/>
  <c r="MO18"/>
  <c r="MP18"/>
  <c r="MQ18"/>
  <c r="MR18"/>
  <c r="MS18"/>
  <c r="MT18"/>
  <c r="MU18"/>
  <c r="MV18"/>
  <c r="MW18"/>
  <c r="MX18"/>
  <c r="MY18"/>
  <c r="MZ18"/>
  <c r="NA18"/>
  <c r="NB18"/>
  <c r="NC18"/>
  <c r="ND18"/>
  <c r="NE18"/>
  <c r="NF18"/>
  <c r="NG18"/>
  <c r="NH18"/>
  <c r="NI18"/>
  <c r="NJ18"/>
  <c r="NK18"/>
  <c r="NL18"/>
  <c r="NM18"/>
  <c r="NN18"/>
  <c r="NO18"/>
  <c r="NP18"/>
  <c r="NQ18"/>
  <c r="NR18"/>
  <c r="NS18"/>
  <c r="NT18"/>
  <c r="NU18"/>
  <c r="NV18"/>
  <c r="NW18"/>
  <c r="NX18"/>
  <c r="NY18"/>
  <c r="NZ18"/>
  <c r="OA18"/>
  <c r="OB18"/>
  <c r="OC18"/>
  <c r="OD18"/>
  <c r="OE18"/>
  <c r="OF18"/>
  <c r="OG18"/>
  <c r="OH18"/>
  <c r="OI18"/>
  <c r="OJ18"/>
  <c r="OK18"/>
  <c r="OL18"/>
  <c r="OM18"/>
  <c r="ON18"/>
  <c r="OO18"/>
  <c r="OP18"/>
  <c r="OQ18"/>
  <c r="OR18"/>
  <c r="OS18"/>
  <c r="OT18"/>
  <c r="OU18"/>
  <c r="OV18"/>
  <c r="OW18"/>
  <c r="OX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FB19"/>
  <c r="FC19"/>
  <c r="FD19"/>
  <c r="FE19"/>
  <c r="FF19"/>
  <c r="FG19"/>
  <c r="FH19"/>
  <c r="FI19"/>
  <c r="FJ19"/>
  <c r="FK19"/>
  <c r="FL19"/>
  <c r="FM19"/>
  <c r="FN19"/>
  <c r="FO19"/>
  <c r="FP19"/>
  <c r="FQ19"/>
  <c r="FR19"/>
  <c r="FS19"/>
  <c r="FT19"/>
  <c r="FU19"/>
  <c r="FV19"/>
  <c r="FW19"/>
  <c r="FX19"/>
  <c r="FY19"/>
  <c r="FZ19"/>
  <c r="GA19"/>
  <c r="GB19"/>
  <c r="GC19"/>
  <c r="GD19"/>
  <c r="GE19"/>
  <c r="GF19"/>
  <c r="GG19"/>
  <c r="GH19"/>
  <c r="GI19"/>
  <c r="GJ19"/>
  <c r="GK19"/>
  <c r="GL19"/>
  <c r="GM19"/>
  <c r="GN19"/>
  <c r="GO19"/>
  <c r="GP19"/>
  <c r="GQ19"/>
  <c r="GR19"/>
  <c r="GS19"/>
  <c r="GT19"/>
  <c r="GU19"/>
  <c r="GV19"/>
  <c r="GW19"/>
  <c r="GX19"/>
  <c r="GY19"/>
  <c r="GZ19"/>
  <c r="HA19"/>
  <c r="HB19"/>
  <c r="HC19"/>
  <c r="HD19"/>
  <c r="HE19"/>
  <c r="HF19"/>
  <c r="HG19"/>
  <c r="HH19"/>
  <c r="HI19"/>
  <c r="HJ19"/>
  <c r="HK19"/>
  <c r="HL19"/>
  <c r="HM19"/>
  <c r="HN19"/>
  <c r="HO19"/>
  <c r="HP19"/>
  <c r="HQ19"/>
  <c r="HR19"/>
  <c r="HS19"/>
  <c r="HT19"/>
  <c r="HU19"/>
  <c r="HV19"/>
  <c r="HW19"/>
  <c r="HX19"/>
  <c r="HY19"/>
  <c r="HZ19"/>
  <c r="IA19"/>
  <c r="IB19"/>
  <c r="IC19"/>
  <c r="ID19"/>
  <c r="IE19"/>
  <c r="IF19"/>
  <c r="IG19"/>
  <c r="IH19"/>
  <c r="II19"/>
  <c r="IJ19"/>
  <c r="IK19"/>
  <c r="IL19"/>
  <c r="IM19"/>
  <c r="IN19"/>
  <c r="IO19"/>
  <c r="IP19"/>
  <c r="IQ19"/>
  <c r="IR19"/>
  <c r="IS19"/>
  <c r="IT19"/>
  <c r="IU19"/>
  <c r="IV19"/>
  <c r="IW19"/>
  <c r="IX19"/>
  <c r="IY19"/>
  <c r="IZ19"/>
  <c r="JA19"/>
  <c r="JB19"/>
  <c r="JC19"/>
  <c r="JD19"/>
  <c r="JE19"/>
  <c r="JF19"/>
  <c r="JG19"/>
  <c r="JH19"/>
  <c r="JI19"/>
  <c r="JJ19"/>
  <c r="JK19"/>
  <c r="JL19"/>
  <c r="JM19"/>
  <c r="JN19"/>
  <c r="JO19"/>
  <c r="JP19"/>
  <c r="JQ19"/>
  <c r="JR19"/>
  <c r="JS19"/>
  <c r="JT19"/>
  <c r="JU19"/>
  <c r="JV19"/>
  <c r="JW19"/>
  <c r="JX19"/>
  <c r="JY19"/>
  <c r="JZ19"/>
  <c r="KA19"/>
  <c r="KB19"/>
  <c r="KC19"/>
  <c r="KD19"/>
  <c r="KE19"/>
  <c r="KF19"/>
  <c r="KG19"/>
  <c r="KH19"/>
  <c r="KI19"/>
  <c r="KJ19"/>
  <c r="KK19"/>
  <c r="KL19"/>
  <c r="KM19"/>
  <c r="KN19"/>
  <c r="KO19"/>
  <c r="KP19"/>
  <c r="KQ19"/>
  <c r="KR19"/>
  <c r="KS19"/>
  <c r="KT19"/>
  <c r="KU19"/>
  <c r="KV19"/>
  <c r="KW19"/>
  <c r="KX19"/>
  <c r="KY19"/>
  <c r="KZ19"/>
  <c r="LA19"/>
  <c r="LB19"/>
  <c r="LC19"/>
  <c r="LD19"/>
  <c r="LE19"/>
  <c r="LF19"/>
  <c r="LG19"/>
  <c r="LH19"/>
  <c r="LI19"/>
  <c r="LJ19"/>
  <c r="LK19"/>
  <c r="LL19"/>
  <c r="LM19"/>
  <c r="LN19"/>
  <c r="LO19"/>
  <c r="LP19"/>
  <c r="LQ19"/>
  <c r="LR19"/>
  <c r="LS19"/>
  <c r="LT19"/>
  <c r="LU19"/>
  <c r="LV19"/>
  <c r="LW19"/>
  <c r="LX19"/>
  <c r="LY19"/>
  <c r="LZ19"/>
  <c r="MA19"/>
  <c r="MB19"/>
  <c r="MC19"/>
  <c r="MD19"/>
  <c r="ME19"/>
  <c r="MF19"/>
  <c r="MG19"/>
  <c r="MH19"/>
  <c r="MI19"/>
  <c r="MJ19"/>
  <c r="MK19"/>
  <c r="ML19"/>
  <c r="MM19"/>
  <c r="MN19"/>
  <c r="MO19"/>
  <c r="MP19"/>
  <c r="MQ19"/>
  <c r="MR19"/>
  <c r="MS19"/>
  <c r="MT19"/>
  <c r="MU19"/>
  <c r="MV19"/>
  <c r="MW19"/>
  <c r="MX19"/>
  <c r="MY19"/>
  <c r="MZ19"/>
  <c r="NA19"/>
  <c r="NB19"/>
  <c r="NC19"/>
  <c r="ND19"/>
  <c r="NE19"/>
  <c r="NF19"/>
  <c r="NG19"/>
  <c r="NH19"/>
  <c r="NI19"/>
  <c r="NJ19"/>
  <c r="NK19"/>
  <c r="NL19"/>
  <c r="NM19"/>
  <c r="NN19"/>
  <c r="NO19"/>
  <c r="NP19"/>
  <c r="NQ19"/>
  <c r="NR19"/>
  <c r="NS19"/>
  <c r="NT19"/>
  <c r="NU19"/>
  <c r="NV19"/>
  <c r="NW19"/>
  <c r="NX19"/>
  <c r="NY19"/>
  <c r="NZ19"/>
  <c r="OA19"/>
  <c r="OB19"/>
  <c r="OC19"/>
  <c r="OD19"/>
  <c r="OE19"/>
  <c r="OF19"/>
  <c r="OG19"/>
  <c r="OH19"/>
  <c r="OI19"/>
  <c r="OJ19"/>
  <c r="OK19"/>
  <c r="OL19"/>
  <c r="OM19"/>
  <c r="ON19"/>
  <c r="OO19"/>
  <c r="OP19"/>
  <c r="OQ19"/>
  <c r="OR19"/>
  <c r="OS19"/>
  <c r="OT19"/>
  <c r="OU19"/>
  <c r="OV19"/>
  <c r="OW19"/>
  <c r="OX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FB20"/>
  <c r="FC20"/>
  <c r="FD20"/>
  <c r="FE20"/>
  <c r="FF20"/>
  <c r="FG20"/>
  <c r="FH20"/>
  <c r="FI20"/>
  <c r="FJ20"/>
  <c r="FK20"/>
  <c r="FL20"/>
  <c r="FM20"/>
  <c r="FN20"/>
  <c r="FO20"/>
  <c r="FP20"/>
  <c r="FQ20"/>
  <c r="FR20"/>
  <c r="FS20"/>
  <c r="FT20"/>
  <c r="FU20"/>
  <c r="FV20"/>
  <c r="FW20"/>
  <c r="FX20"/>
  <c r="FY20"/>
  <c r="FZ20"/>
  <c r="GA20"/>
  <c r="GB20"/>
  <c r="GC20"/>
  <c r="GD20"/>
  <c r="GE20"/>
  <c r="GF20"/>
  <c r="GG20"/>
  <c r="GH20"/>
  <c r="GI20"/>
  <c r="GJ20"/>
  <c r="GK20"/>
  <c r="GL20"/>
  <c r="GM20"/>
  <c r="GN20"/>
  <c r="GO20"/>
  <c r="GP20"/>
  <c r="GQ20"/>
  <c r="GR20"/>
  <c r="GS20"/>
  <c r="GT20"/>
  <c r="GU20"/>
  <c r="GV20"/>
  <c r="GW20"/>
  <c r="GX20"/>
  <c r="GY20"/>
  <c r="GZ20"/>
  <c r="HA20"/>
  <c r="HB20"/>
  <c r="HC20"/>
  <c r="HD20"/>
  <c r="HE20"/>
  <c r="HF20"/>
  <c r="HG20"/>
  <c r="HH20"/>
  <c r="HI20"/>
  <c r="HJ20"/>
  <c r="HK20"/>
  <c r="HL20"/>
  <c r="HM20"/>
  <c r="HN20"/>
  <c r="HO20"/>
  <c r="HP20"/>
  <c r="HQ20"/>
  <c r="HR20"/>
  <c r="HS20"/>
  <c r="HT20"/>
  <c r="HU20"/>
  <c r="HV20"/>
  <c r="HW20"/>
  <c r="HX20"/>
  <c r="HY20"/>
  <c r="HZ20"/>
  <c r="IA20"/>
  <c r="IB20"/>
  <c r="IC20"/>
  <c r="ID20"/>
  <c r="IE20"/>
  <c r="IF20"/>
  <c r="IG20"/>
  <c r="IH20"/>
  <c r="II20"/>
  <c r="IJ20"/>
  <c r="IK20"/>
  <c r="IL20"/>
  <c r="IM20"/>
  <c r="IN20"/>
  <c r="IO20"/>
  <c r="IP20"/>
  <c r="IQ20"/>
  <c r="IR20"/>
  <c r="IS20"/>
  <c r="IT20"/>
  <c r="IU20"/>
  <c r="IV20"/>
  <c r="IW20"/>
  <c r="IX20"/>
  <c r="IY20"/>
  <c r="IZ20"/>
  <c r="JA20"/>
  <c r="JB20"/>
  <c r="JC20"/>
  <c r="JD20"/>
  <c r="JE20"/>
  <c r="JF20"/>
  <c r="JG20"/>
  <c r="JH20"/>
  <c r="JI20"/>
  <c r="JJ20"/>
  <c r="JK20"/>
  <c r="JL20"/>
  <c r="JM20"/>
  <c r="JN20"/>
  <c r="JO20"/>
  <c r="JP20"/>
  <c r="JQ20"/>
  <c r="JR20"/>
  <c r="JS20"/>
  <c r="JT20"/>
  <c r="JU20"/>
  <c r="JV20"/>
  <c r="JW20"/>
  <c r="JX20"/>
  <c r="JY20"/>
  <c r="JZ20"/>
  <c r="KA20"/>
  <c r="KB20"/>
  <c r="KC20"/>
  <c r="KD20"/>
  <c r="KE20"/>
  <c r="KF20"/>
  <c r="KG20"/>
  <c r="KH20"/>
  <c r="KI20"/>
  <c r="KJ20"/>
  <c r="KK20"/>
  <c r="KL20"/>
  <c r="KM20"/>
  <c r="KN20"/>
  <c r="KO20"/>
  <c r="KP20"/>
  <c r="KQ20"/>
  <c r="KR20"/>
  <c r="KS20"/>
  <c r="KT20"/>
  <c r="KU20"/>
  <c r="KV20"/>
  <c r="KW20"/>
  <c r="KX20"/>
  <c r="KY20"/>
  <c r="KZ20"/>
  <c r="LA20"/>
  <c r="LB20"/>
  <c r="LC20"/>
  <c r="LD20"/>
  <c r="LE20"/>
  <c r="LF20"/>
  <c r="LG20"/>
  <c r="LH20"/>
  <c r="LI20"/>
  <c r="LJ20"/>
  <c r="LK20"/>
  <c r="LL20"/>
  <c r="LM20"/>
  <c r="LN20"/>
  <c r="LO20"/>
  <c r="LP20"/>
  <c r="LQ20"/>
  <c r="LR20"/>
  <c r="LS20"/>
  <c r="LT20"/>
  <c r="LU20"/>
  <c r="LV20"/>
  <c r="LW20"/>
  <c r="LX20"/>
  <c r="LY20"/>
  <c r="LZ20"/>
  <c r="MA20"/>
  <c r="MB20"/>
  <c r="MC20"/>
  <c r="MD20"/>
  <c r="ME20"/>
  <c r="MF20"/>
  <c r="MG20"/>
  <c r="MH20"/>
  <c r="MI20"/>
  <c r="MJ20"/>
  <c r="MK20"/>
  <c r="ML20"/>
  <c r="MM20"/>
  <c r="MN20"/>
  <c r="MO20"/>
  <c r="MP20"/>
  <c r="MQ20"/>
  <c r="MR20"/>
  <c r="MS20"/>
  <c r="MT20"/>
  <c r="MU20"/>
  <c r="MV20"/>
  <c r="MW20"/>
  <c r="MX20"/>
  <c r="MY20"/>
  <c r="MZ20"/>
  <c r="NA20"/>
  <c r="NB20"/>
  <c r="NC20"/>
  <c r="ND20"/>
  <c r="NE20"/>
  <c r="NF20"/>
  <c r="NG20"/>
  <c r="NH20"/>
  <c r="NI20"/>
  <c r="NJ20"/>
  <c r="NK20"/>
  <c r="NL20"/>
  <c r="NM20"/>
  <c r="NN20"/>
  <c r="NO20"/>
  <c r="NP20"/>
  <c r="NQ20"/>
  <c r="NR20"/>
  <c r="NS20"/>
  <c r="NT20"/>
  <c r="NU20"/>
  <c r="NV20"/>
  <c r="NW20"/>
  <c r="NX20"/>
  <c r="NY20"/>
  <c r="NZ20"/>
  <c r="OA20"/>
  <c r="OB20"/>
  <c r="OC20"/>
  <c r="OD20"/>
  <c r="OE20"/>
  <c r="OF20"/>
  <c r="OG20"/>
  <c r="OH20"/>
  <c r="OI20"/>
  <c r="OJ20"/>
  <c r="OK20"/>
  <c r="OL20"/>
  <c r="OM20"/>
  <c r="ON20"/>
  <c r="OO20"/>
  <c r="OP20"/>
  <c r="OQ20"/>
  <c r="OR20"/>
  <c r="OS20"/>
  <c r="OT20"/>
  <c r="OU20"/>
  <c r="OV20"/>
  <c r="OW20"/>
  <c r="OX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FB21"/>
  <c r="FC21"/>
  <c r="FD21"/>
  <c r="FE21"/>
  <c r="FF21"/>
  <c r="FG21"/>
  <c r="FH21"/>
  <c r="FI21"/>
  <c r="FJ21"/>
  <c r="FK21"/>
  <c r="FL21"/>
  <c r="FM21"/>
  <c r="FN21"/>
  <c r="FO21"/>
  <c r="FP21"/>
  <c r="FQ21"/>
  <c r="FR21"/>
  <c r="FS21"/>
  <c r="FT21"/>
  <c r="FU21"/>
  <c r="FV21"/>
  <c r="FW21"/>
  <c r="FX21"/>
  <c r="FY21"/>
  <c r="FZ21"/>
  <c r="GA21"/>
  <c r="GB21"/>
  <c r="GC21"/>
  <c r="GD21"/>
  <c r="GE21"/>
  <c r="GF21"/>
  <c r="GG21"/>
  <c r="GH21"/>
  <c r="GI21"/>
  <c r="GJ21"/>
  <c r="GK21"/>
  <c r="GL21"/>
  <c r="GM21"/>
  <c r="GN21"/>
  <c r="GO21"/>
  <c r="GP21"/>
  <c r="GQ21"/>
  <c r="GR21"/>
  <c r="GS21"/>
  <c r="GT21"/>
  <c r="GU21"/>
  <c r="GV21"/>
  <c r="GW21"/>
  <c r="GX21"/>
  <c r="GY21"/>
  <c r="GZ21"/>
  <c r="HA21"/>
  <c r="HB21"/>
  <c r="HC21"/>
  <c r="HD21"/>
  <c r="HE21"/>
  <c r="HF21"/>
  <c r="HG21"/>
  <c r="HH21"/>
  <c r="HI21"/>
  <c r="HJ21"/>
  <c r="HK21"/>
  <c r="HL21"/>
  <c r="HM21"/>
  <c r="HN21"/>
  <c r="HO21"/>
  <c r="HP21"/>
  <c r="HQ21"/>
  <c r="HR21"/>
  <c r="HS21"/>
  <c r="HT21"/>
  <c r="HU21"/>
  <c r="HV21"/>
  <c r="HW21"/>
  <c r="HX21"/>
  <c r="HY21"/>
  <c r="HZ21"/>
  <c r="IA21"/>
  <c r="IB21"/>
  <c r="IC21"/>
  <c r="ID21"/>
  <c r="IE21"/>
  <c r="IF21"/>
  <c r="IG21"/>
  <c r="IH21"/>
  <c r="II21"/>
  <c r="IJ21"/>
  <c r="IK21"/>
  <c r="IL21"/>
  <c r="IM21"/>
  <c r="IN21"/>
  <c r="IO21"/>
  <c r="IP21"/>
  <c r="IQ21"/>
  <c r="IR21"/>
  <c r="IS21"/>
  <c r="IT21"/>
  <c r="IU21"/>
  <c r="IV21"/>
  <c r="IW21"/>
  <c r="IX21"/>
  <c r="IY21"/>
  <c r="IZ21"/>
  <c r="JA21"/>
  <c r="JB21"/>
  <c r="JC21"/>
  <c r="JD21"/>
  <c r="JE21"/>
  <c r="JF21"/>
  <c r="JG21"/>
  <c r="JH21"/>
  <c r="JI21"/>
  <c r="JJ21"/>
  <c r="JK21"/>
  <c r="JL21"/>
  <c r="JM21"/>
  <c r="JN21"/>
  <c r="JO21"/>
  <c r="JP21"/>
  <c r="JQ21"/>
  <c r="JR21"/>
  <c r="JS21"/>
  <c r="JT21"/>
  <c r="JU21"/>
  <c r="JV21"/>
  <c r="JW21"/>
  <c r="JX21"/>
  <c r="JY21"/>
  <c r="JZ21"/>
  <c r="KA21"/>
  <c r="KB21"/>
  <c r="KC21"/>
  <c r="KD21"/>
  <c r="KE21"/>
  <c r="KF21"/>
  <c r="KG21"/>
  <c r="KH21"/>
  <c r="KI21"/>
  <c r="KJ21"/>
  <c r="KK21"/>
  <c r="KL21"/>
  <c r="KM21"/>
  <c r="KN21"/>
  <c r="KO21"/>
  <c r="KP21"/>
  <c r="KQ21"/>
  <c r="KR21"/>
  <c r="KS21"/>
  <c r="KT21"/>
  <c r="KU21"/>
  <c r="KV21"/>
  <c r="KW21"/>
  <c r="KX21"/>
  <c r="KY21"/>
  <c r="KZ21"/>
  <c r="LA21"/>
  <c r="LB21"/>
  <c r="LC21"/>
  <c r="LD21"/>
  <c r="LE21"/>
  <c r="LF21"/>
  <c r="LG21"/>
  <c r="LH21"/>
  <c r="LI21"/>
  <c r="LJ21"/>
  <c r="LK21"/>
  <c r="LL21"/>
  <c r="LM21"/>
  <c r="LN21"/>
  <c r="LO21"/>
  <c r="LP21"/>
  <c r="LQ21"/>
  <c r="LR21"/>
  <c r="LS21"/>
  <c r="LT21"/>
  <c r="LU21"/>
  <c r="LV21"/>
  <c r="LW21"/>
  <c r="LX21"/>
  <c r="LY21"/>
  <c r="LZ21"/>
  <c r="MA21"/>
  <c r="MB21"/>
  <c r="MC21"/>
  <c r="MD21"/>
  <c r="ME21"/>
  <c r="MF21"/>
  <c r="MG21"/>
  <c r="MH21"/>
  <c r="MI21"/>
  <c r="MJ21"/>
  <c r="MK21"/>
  <c r="ML21"/>
  <c r="MM21"/>
  <c r="MN21"/>
  <c r="MO21"/>
  <c r="MP21"/>
  <c r="MQ21"/>
  <c r="MR21"/>
  <c r="MS21"/>
  <c r="MT21"/>
  <c r="MU21"/>
  <c r="MV21"/>
  <c r="MW21"/>
  <c r="MX21"/>
  <c r="MY21"/>
  <c r="MZ21"/>
  <c r="NA21"/>
  <c r="NB21"/>
  <c r="NC21"/>
  <c r="ND21"/>
  <c r="NE21"/>
  <c r="NF21"/>
  <c r="NG21"/>
  <c r="NH21"/>
  <c r="NI21"/>
  <c r="NJ21"/>
  <c r="NK21"/>
  <c r="NL21"/>
  <c r="NM21"/>
  <c r="NN21"/>
  <c r="NO21"/>
  <c r="NP21"/>
  <c r="NQ21"/>
  <c r="NR21"/>
  <c r="NS21"/>
  <c r="NT21"/>
  <c r="NU21"/>
  <c r="NV21"/>
  <c r="NW21"/>
  <c r="NX21"/>
  <c r="NY21"/>
  <c r="NZ21"/>
  <c r="OA21"/>
  <c r="OB21"/>
  <c r="OC21"/>
  <c r="OD21"/>
  <c r="OE21"/>
  <c r="OF21"/>
  <c r="OG21"/>
  <c r="OH21"/>
  <c r="OI21"/>
  <c r="OJ21"/>
  <c r="OK21"/>
  <c r="OL21"/>
  <c r="OM21"/>
  <c r="ON21"/>
  <c r="OO21"/>
  <c r="OP21"/>
  <c r="OQ21"/>
  <c r="OR21"/>
  <c r="OS21"/>
  <c r="OT21"/>
  <c r="OU21"/>
  <c r="OV21"/>
  <c r="OW21"/>
  <c r="OX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FB22"/>
  <c r="FC22"/>
  <c r="FD22"/>
  <c r="FE22"/>
  <c r="FF22"/>
  <c r="FG22"/>
  <c r="FH22"/>
  <c r="FI22"/>
  <c r="FJ22"/>
  <c r="FK22"/>
  <c r="FL22"/>
  <c r="FM22"/>
  <c r="FN22"/>
  <c r="FO22"/>
  <c r="FP22"/>
  <c r="FQ22"/>
  <c r="FR22"/>
  <c r="FS22"/>
  <c r="FT22"/>
  <c r="FU22"/>
  <c r="FV22"/>
  <c r="FW22"/>
  <c r="FX22"/>
  <c r="FY22"/>
  <c r="FZ22"/>
  <c r="GA22"/>
  <c r="GB22"/>
  <c r="GC22"/>
  <c r="GD22"/>
  <c r="GE22"/>
  <c r="GF22"/>
  <c r="GG22"/>
  <c r="GH22"/>
  <c r="GI22"/>
  <c r="GJ22"/>
  <c r="GK22"/>
  <c r="GL22"/>
  <c r="GM22"/>
  <c r="GN22"/>
  <c r="GO22"/>
  <c r="GP22"/>
  <c r="GQ22"/>
  <c r="GR22"/>
  <c r="GS22"/>
  <c r="GT22"/>
  <c r="GU22"/>
  <c r="GV22"/>
  <c r="GW22"/>
  <c r="GX22"/>
  <c r="GY22"/>
  <c r="GZ22"/>
  <c r="HA22"/>
  <c r="HB22"/>
  <c r="HC22"/>
  <c r="HD22"/>
  <c r="HE22"/>
  <c r="HF22"/>
  <c r="HG22"/>
  <c r="HH22"/>
  <c r="HI22"/>
  <c r="HJ22"/>
  <c r="HK22"/>
  <c r="HL22"/>
  <c r="HM22"/>
  <c r="HN22"/>
  <c r="HO22"/>
  <c r="HP22"/>
  <c r="HQ22"/>
  <c r="HR22"/>
  <c r="HS22"/>
  <c r="HT22"/>
  <c r="HU22"/>
  <c r="HV22"/>
  <c r="HW22"/>
  <c r="HX22"/>
  <c r="HY22"/>
  <c r="HZ22"/>
  <c r="IA22"/>
  <c r="IB22"/>
  <c r="IC22"/>
  <c r="ID22"/>
  <c r="IE22"/>
  <c r="IF22"/>
  <c r="IG22"/>
  <c r="IH22"/>
  <c r="II22"/>
  <c r="IJ22"/>
  <c r="IK22"/>
  <c r="IL22"/>
  <c r="IM22"/>
  <c r="IN22"/>
  <c r="IO22"/>
  <c r="IP22"/>
  <c r="IQ22"/>
  <c r="IR22"/>
  <c r="IS22"/>
  <c r="IT22"/>
  <c r="IU22"/>
  <c r="IV22"/>
  <c r="IW22"/>
  <c r="IX22"/>
  <c r="IY22"/>
  <c r="IZ22"/>
  <c r="JA22"/>
  <c r="JB22"/>
  <c r="JC22"/>
  <c r="JD22"/>
  <c r="JE22"/>
  <c r="JF22"/>
  <c r="JG22"/>
  <c r="JH22"/>
  <c r="JI22"/>
  <c r="JJ22"/>
  <c r="JK22"/>
  <c r="JL22"/>
  <c r="JM22"/>
  <c r="JN22"/>
  <c r="JO22"/>
  <c r="JP22"/>
  <c r="JQ22"/>
  <c r="JR22"/>
  <c r="JS22"/>
  <c r="JT22"/>
  <c r="JU22"/>
  <c r="JV22"/>
  <c r="JW22"/>
  <c r="JX22"/>
  <c r="JY22"/>
  <c r="JZ22"/>
  <c r="KA22"/>
  <c r="KB22"/>
  <c r="KC22"/>
  <c r="KD22"/>
  <c r="KE22"/>
  <c r="KF22"/>
  <c r="KG22"/>
  <c r="KH22"/>
  <c r="KI22"/>
  <c r="KJ22"/>
  <c r="KK22"/>
  <c r="KL22"/>
  <c r="KM22"/>
  <c r="KN22"/>
  <c r="KO22"/>
  <c r="KP22"/>
  <c r="KQ22"/>
  <c r="KR22"/>
  <c r="KS22"/>
  <c r="KT22"/>
  <c r="KU22"/>
  <c r="KV22"/>
  <c r="KW22"/>
  <c r="KX22"/>
  <c r="KY22"/>
  <c r="KZ22"/>
  <c r="LA22"/>
  <c r="LB22"/>
  <c r="LC22"/>
  <c r="LD22"/>
  <c r="LE22"/>
  <c r="LF22"/>
  <c r="LG22"/>
  <c r="LH22"/>
  <c r="LI22"/>
  <c r="LJ22"/>
  <c r="LK22"/>
  <c r="LL22"/>
  <c r="LM22"/>
  <c r="LN22"/>
  <c r="LO22"/>
  <c r="LP22"/>
  <c r="LQ22"/>
  <c r="LR22"/>
  <c r="LS22"/>
  <c r="LT22"/>
  <c r="LU22"/>
  <c r="LV22"/>
  <c r="LW22"/>
  <c r="LX22"/>
  <c r="LY22"/>
  <c r="LZ22"/>
  <c r="MA22"/>
  <c r="MB22"/>
  <c r="MC22"/>
  <c r="MD22"/>
  <c r="ME22"/>
  <c r="MF22"/>
  <c r="MG22"/>
  <c r="MH22"/>
  <c r="MI22"/>
  <c r="MJ22"/>
  <c r="MK22"/>
  <c r="ML22"/>
  <c r="MM22"/>
  <c r="MN22"/>
  <c r="MO22"/>
  <c r="MP22"/>
  <c r="MQ22"/>
  <c r="MR22"/>
  <c r="MS22"/>
  <c r="MT22"/>
  <c r="MU22"/>
  <c r="MV22"/>
  <c r="MW22"/>
  <c r="MX22"/>
  <c r="MY22"/>
  <c r="MZ22"/>
  <c r="NA22"/>
  <c r="NB22"/>
  <c r="NC22"/>
  <c r="ND22"/>
  <c r="NE22"/>
  <c r="NF22"/>
  <c r="NG22"/>
  <c r="NH22"/>
  <c r="NI22"/>
  <c r="NJ22"/>
  <c r="NK22"/>
  <c r="NL22"/>
  <c r="NM22"/>
  <c r="NN22"/>
  <c r="NO22"/>
  <c r="NP22"/>
  <c r="NQ22"/>
  <c r="NR22"/>
  <c r="NS22"/>
  <c r="NT22"/>
  <c r="NU22"/>
  <c r="NV22"/>
  <c r="NW22"/>
  <c r="NX22"/>
  <c r="NY22"/>
  <c r="NZ22"/>
  <c r="OA22"/>
  <c r="OB22"/>
  <c r="OC22"/>
  <c r="OD22"/>
  <c r="OE22"/>
  <c r="OF22"/>
  <c r="OG22"/>
  <c r="OH22"/>
  <c r="OI22"/>
  <c r="OJ22"/>
  <c r="OK22"/>
  <c r="OL22"/>
  <c r="OM22"/>
  <c r="ON22"/>
  <c r="OO22"/>
  <c r="OP22"/>
  <c r="OQ22"/>
  <c r="OR22"/>
  <c r="OS22"/>
  <c r="OT22"/>
  <c r="OU22"/>
  <c r="OV22"/>
  <c r="OW22"/>
  <c r="OX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EZ23"/>
  <c r="FA23"/>
  <c r="FB23"/>
  <c r="FC23"/>
  <c r="FD23"/>
  <c r="FE23"/>
  <c r="FF23"/>
  <c r="FG23"/>
  <c r="FH23"/>
  <c r="FI23"/>
  <c r="FJ23"/>
  <c r="FK23"/>
  <c r="FL23"/>
  <c r="FM23"/>
  <c r="FN23"/>
  <c r="FO23"/>
  <c r="FP23"/>
  <c r="FQ23"/>
  <c r="FR23"/>
  <c r="FS23"/>
  <c r="FT23"/>
  <c r="FU23"/>
  <c r="FV23"/>
  <c r="FW23"/>
  <c r="FX23"/>
  <c r="FY23"/>
  <c r="FZ23"/>
  <c r="GA23"/>
  <c r="GB23"/>
  <c r="GC23"/>
  <c r="GD23"/>
  <c r="GE23"/>
  <c r="GF23"/>
  <c r="GG23"/>
  <c r="GH23"/>
  <c r="GI23"/>
  <c r="GJ23"/>
  <c r="GK23"/>
  <c r="GL23"/>
  <c r="GM23"/>
  <c r="GN23"/>
  <c r="GO23"/>
  <c r="GP23"/>
  <c r="GQ23"/>
  <c r="GR23"/>
  <c r="GS23"/>
  <c r="GT23"/>
  <c r="GU23"/>
  <c r="GV23"/>
  <c r="GW23"/>
  <c r="GX23"/>
  <c r="GY23"/>
  <c r="GZ23"/>
  <c r="HA23"/>
  <c r="HB23"/>
  <c r="HC23"/>
  <c r="HD23"/>
  <c r="HE23"/>
  <c r="HF23"/>
  <c r="HG23"/>
  <c r="HH23"/>
  <c r="HI23"/>
  <c r="HJ23"/>
  <c r="HK23"/>
  <c r="HL23"/>
  <c r="HM23"/>
  <c r="HN23"/>
  <c r="HO23"/>
  <c r="HP23"/>
  <c r="HQ23"/>
  <c r="HR23"/>
  <c r="HS23"/>
  <c r="HT23"/>
  <c r="HU23"/>
  <c r="HV23"/>
  <c r="HW23"/>
  <c r="HX23"/>
  <c r="HY23"/>
  <c r="HZ23"/>
  <c r="IA23"/>
  <c r="IB23"/>
  <c r="IC23"/>
  <c r="ID23"/>
  <c r="IE23"/>
  <c r="IF23"/>
  <c r="IG23"/>
  <c r="IH23"/>
  <c r="II23"/>
  <c r="IJ23"/>
  <c r="IK23"/>
  <c r="IL23"/>
  <c r="IM23"/>
  <c r="IN23"/>
  <c r="IO23"/>
  <c r="IP23"/>
  <c r="IQ23"/>
  <c r="IR23"/>
  <c r="IS23"/>
  <c r="IT23"/>
  <c r="IU23"/>
  <c r="IV23"/>
  <c r="IW23"/>
  <c r="IX23"/>
  <c r="IY23"/>
  <c r="IZ23"/>
  <c r="JA23"/>
  <c r="JB23"/>
  <c r="JC23"/>
  <c r="JD23"/>
  <c r="JE23"/>
  <c r="JF23"/>
  <c r="JG23"/>
  <c r="JH23"/>
  <c r="JI23"/>
  <c r="JJ23"/>
  <c r="JK23"/>
  <c r="JL23"/>
  <c r="JM23"/>
  <c r="JN23"/>
  <c r="JO23"/>
  <c r="JP23"/>
  <c r="JQ23"/>
  <c r="JR23"/>
  <c r="JS23"/>
  <c r="JT23"/>
  <c r="JU23"/>
  <c r="JV23"/>
  <c r="JW23"/>
  <c r="JX23"/>
  <c r="JY23"/>
  <c r="JZ23"/>
  <c r="KA23"/>
  <c r="KB23"/>
  <c r="KC23"/>
  <c r="KD23"/>
  <c r="KE23"/>
  <c r="KF23"/>
  <c r="KG23"/>
  <c r="KH23"/>
  <c r="KI23"/>
  <c r="KJ23"/>
  <c r="KK23"/>
  <c r="KL23"/>
  <c r="KM23"/>
  <c r="KN23"/>
  <c r="KO23"/>
  <c r="KP23"/>
  <c r="KQ23"/>
  <c r="KR23"/>
  <c r="KS23"/>
  <c r="KT23"/>
  <c r="KU23"/>
  <c r="KV23"/>
  <c r="KW23"/>
  <c r="KX23"/>
  <c r="KY23"/>
  <c r="KZ23"/>
  <c r="LA23"/>
  <c r="LB23"/>
  <c r="LC23"/>
  <c r="LD23"/>
  <c r="LE23"/>
  <c r="LF23"/>
  <c r="LG23"/>
  <c r="LH23"/>
  <c r="LI23"/>
  <c r="LJ23"/>
  <c r="LK23"/>
  <c r="LL23"/>
  <c r="LM23"/>
  <c r="LN23"/>
  <c r="LO23"/>
  <c r="LP23"/>
  <c r="LQ23"/>
  <c r="LR23"/>
  <c r="LS23"/>
  <c r="LT23"/>
  <c r="LU23"/>
  <c r="LV23"/>
  <c r="LW23"/>
  <c r="LX23"/>
  <c r="LY23"/>
  <c r="LZ23"/>
  <c r="MA23"/>
  <c r="MB23"/>
  <c r="MC23"/>
  <c r="MD23"/>
  <c r="ME23"/>
  <c r="MF23"/>
  <c r="MG23"/>
  <c r="MH23"/>
  <c r="MI23"/>
  <c r="MJ23"/>
  <c r="MK23"/>
  <c r="ML23"/>
  <c r="MM23"/>
  <c r="MN23"/>
  <c r="MO23"/>
  <c r="MP23"/>
  <c r="MQ23"/>
  <c r="MR23"/>
  <c r="MS23"/>
  <c r="MT23"/>
  <c r="MU23"/>
  <c r="MV23"/>
  <c r="MW23"/>
  <c r="MX23"/>
  <c r="MY23"/>
  <c r="MZ23"/>
  <c r="NA23"/>
  <c r="NB23"/>
  <c r="NC23"/>
  <c r="ND23"/>
  <c r="NE23"/>
  <c r="NF23"/>
  <c r="NG23"/>
  <c r="NH23"/>
  <c r="NI23"/>
  <c r="NJ23"/>
  <c r="NK23"/>
  <c r="NL23"/>
  <c r="NM23"/>
  <c r="NN23"/>
  <c r="NO23"/>
  <c r="NP23"/>
  <c r="NQ23"/>
  <c r="NR23"/>
  <c r="NS23"/>
  <c r="NT23"/>
  <c r="NU23"/>
  <c r="NV23"/>
  <c r="NW23"/>
  <c r="NX23"/>
  <c r="NY23"/>
  <c r="NZ23"/>
  <c r="OA23"/>
  <c r="OB23"/>
  <c r="OC23"/>
  <c r="OD23"/>
  <c r="OE23"/>
  <c r="OF23"/>
  <c r="OG23"/>
  <c r="OH23"/>
  <c r="OI23"/>
  <c r="OJ23"/>
  <c r="OK23"/>
  <c r="OL23"/>
  <c r="OM23"/>
  <c r="ON23"/>
  <c r="OO23"/>
  <c r="OP23"/>
  <c r="OQ23"/>
  <c r="OR23"/>
  <c r="OS23"/>
  <c r="OT23"/>
  <c r="OU23"/>
  <c r="OV23"/>
  <c r="OW23"/>
  <c r="OX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GC24"/>
  <c r="GD24"/>
  <c r="GE24"/>
  <c r="GF24"/>
  <c r="GG24"/>
  <c r="GH24"/>
  <c r="GI24"/>
  <c r="GJ24"/>
  <c r="GK24"/>
  <c r="GL24"/>
  <c r="GM24"/>
  <c r="GN24"/>
  <c r="GO24"/>
  <c r="GP24"/>
  <c r="GQ24"/>
  <c r="GR24"/>
  <c r="GS24"/>
  <c r="GT24"/>
  <c r="GU24"/>
  <c r="GV24"/>
  <c r="GW24"/>
  <c r="GX24"/>
  <c r="GY24"/>
  <c r="GZ24"/>
  <c r="HA24"/>
  <c r="HB24"/>
  <c r="HC24"/>
  <c r="HD24"/>
  <c r="HE24"/>
  <c r="HF24"/>
  <c r="HG24"/>
  <c r="HH24"/>
  <c r="HI24"/>
  <c r="HJ24"/>
  <c r="HK24"/>
  <c r="HL24"/>
  <c r="HM24"/>
  <c r="HN24"/>
  <c r="HO24"/>
  <c r="HP24"/>
  <c r="HQ24"/>
  <c r="HR24"/>
  <c r="HS24"/>
  <c r="HT24"/>
  <c r="HU24"/>
  <c r="HV24"/>
  <c r="HW24"/>
  <c r="HX24"/>
  <c r="HY24"/>
  <c r="HZ24"/>
  <c r="IA24"/>
  <c r="IB24"/>
  <c r="IC24"/>
  <c r="ID24"/>
  <c r="IE24"/>
  <c r="IF24"/>
  <c r="IG24"/>
  <c r="IH24"/>
  <c r="II24"/>
  <c r="IJ24"/>
  <c r="IK24"/>
  <c r="IL24"/>
  <c r="IM24"/>
  <c r="IN24"/>
  <c r="IO24"/>
  <c r="IP24"/>
  <c r="IQ24"/>
  <c r="IR24"/>
  <c r="IS24"/>
  <c r="IT24"/>
  <c r="IU24"/>
  <c r="IV24"/>
  <c r="IW24"/>
  <c r="IX24"/>
  <c r="IY24"/>
  <c r="IZ24"/>
  <c r="JA24"/>
  <c r="JB24"/>
  <c r="JC24"/>
  <c r="JD24"/>
  <c r="JE24"/>
  <c r="JF24"/>
  <c r="JG24"/>
  <c r="JH24"/>
  <c r="JI24"/>
  <c r="JJ24"/>
  <c r="JK24"/>
  <c r="JL24"/>
  <c r="JM24"/>
  <c r="JN24"/>
  <c r="JO24"/>
  <c r="JP24"/>
  <c r="JQ24"/>
  <c r="JR24"/>
  <c r="JS24"/>
  <c r="JT24"/>
  <c r="JU24"/>
  <c r="JV24"/>
  <c r="JW24"/>
  <c r="JX24"/>
  <c r="JY24"/>
  <c r="JZ24"/>
  <c r="KA24"/>
  <c r="KB24"/>
  <c r="KC24"/>
  <c r="KD24"/>
  <c r="KE24"/>
  <c r="KF24"/>
  <c r="KG24"/>
  <c r="KH24"/>
  <c r="KI24"/>
  <c r="KJ24"/>
  <c r="KK24"/>
  <c r="KL24"/>
  <c r="KM24"/>
  <c r="KN24"/>
  <c r="KO24"/>
  <c r="KP24"/>
  <c r="KQ24"/>
  <c r="KR24"/>
  <c r="KS24"/>
  <c r="KT24"/>
  <c r="KU24"/>
  <c r="KV24"/>
  <c r="KW24"/>
  <c r="KX24"/>
  <c r="KY24"/>
  <c r="KZ24"/>
  <c r="LA24"/>
  <c r="LB24"/>
  <c r="LC24"/>
  <c r="LD24"/>
  <c r="LE24"/>
  <c r="LF24"/>
  <c r="LG24"/>
  <c r="LH24"/>
  <c r="LI24"/>
  <c r="LJ24"/>
  <c r="LK24"/>
  <c r="LL24"/>
  <c r="LM24"/>
  <c r="LN24"/>
  <c r="LO24"/>
  <c r="LP24"/>
  <c r="LQ24"/>
  <c r="LR24"/>
  <c r="LS24"/>
  <c r="LT24"/>
  <c r="LU24"/>
  <c r="LV24"/>
  <c r="LW24"/>
  <c r="LX24"/>
  <c r="LY24"/>
  <c r="LZ24"/>
  <c r="MA24"/>
  <c r="MB24"/>
  <c r="MC24"/>
  <c r="MD24"/>
  <c r="ME24"/>
  <c r="MF24"/>
  <c r="MG24"/>
  <c r="MH24"/>
  <c r="MI24"/>
  <c r="MJ24"/>
  <c r="MK24"/>
  <c r="ML24"/>
  <c r="MM24"/>
  <c r="MN24"/>
  <c r="MO24"/>
  <c r="MP24"/>
  <c r="MQ24"/>
  <c r="MR24"/>
  <c r="MS24"/>
  <c r="MT24"/>
  <c r="MU24"/>
  <c r="MV24"/>
  <c r="MW24"/>
  <c r="MX24"/>
  <c r="MY24"/>
  <c r="MZ24"/>
  <c r="NA24"/>
  <c r="NB24"/>
  <c r="NC24"/>
  <c r="ND24"/>
  <c r="NE24"/>
  <c r="NF24"/>
  <c r="NG24"/>
  <c r="NH24"/>
  <c r="NI24"/>
  <c r="NJ24"/>
  <c r="NK24"/>
  <c r="NL24"/>
  <c r="NM24"/>
  <c r="NN24"/>
  <c r="NO24"/>
  <c r="NP24"/>
  <c r="NQ24"/>
  <c r="NR24"/>
  <c r="NS24"/>
  <c r="NT24"/>
  <c r="NU24"/>
  <c r="NV24"/>
  <c r="NW24"/>
  <c r="NX24"/>
  <c r="NY24"/>
  <c r="NZ24"/>
  <c r="OA24"/>
  <c r="OB24"/>
  <c r="OC24"/>
  <c r="OD24"/>
  <c r="OE24"/>
  <c r="OF24"/>
  <c r="OG24"/>
  <c r="OH24"/>
  <c r="OI24"/>
  <c r="OJ24"/>
  <c r="OK24"/>
  <c r="OL24"/>
  <c r="OM24"/>
  <c r="ON24"/>
  <c r="OO24"/>
  <c r="OP24"/>
  <c r="OQ24"/>
  <c r="OR24"/>
  <c r="OS24"/>
  <c r="OT24"/>
  <c r="OU24"/>
  <c r="OV24"/>
  <c r="OW24"/>
  <c r="OX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EZ25"/>
  <c r="FA25"/>
  <c r="FB25"/>
  <c r="FC25"/>
  <c r="FD25"/>
  <c r="FE25"/>
  <c r="FF25"/>
  <c r="FG25"/>
  <c r="FH25"/>
  <c r="FI25"/>
  <c r="FJ25"/>
  <c r="FK25"/>
  <c r="FL25"/>
  <c r="FM25"/>
  <c r="FN25"/>
  <c r="FO25"/>
  <c r="FP25"/>
  <c r="FQ25"/>
  <c r="FR25"/>
  <c r="FS25"/>
  <c r="FT25"/>
  <c r="FU25"/>
  <c r="FV25"/>
  <c r="FW25"/>
  <c r="FX25"/>
  <c r="FY25"/>
  <c r="FZ25"/>
  <c r="GA25"/>
  <c r="GB25"/>
  <c r="GC25"/>
  <c r="GD25"/>
  <c r="GE25"/>
  <c r="GF25"/>
  <c r="GG25"/>
  <c r="GH25"/>
  <c r="GI25"/>
  <c r="GJ25"/>
  <c r="GK25"/>
  <c r="GL25"/>
  <c r="GM25"/>
  <c r="GN25"/>
  <c r="GO25"/>
  <c r="GP25"/>
  <c r="GQ25"/>
  <c r="GR25"/>
  <c r="GS25"/>
  <c r="GT25"/>
  <c r="GU25"/>
  <c r="GV25"/>
  <c r="GW25"/>
  <c r="GX25"/>
  <c r="GY25"/>
  <c r="GZ25"/>
  <c r="HA25"/>
  <c r="HB25"/>
  <c r="HC25"/>
  <c r="HD25"/>
  <c r="HE25"/>
  <c r="HF25"/>
  <c r="HG25"/>
  <c r="HH25"/>
  <c r="HI25"/>
  <c r="HJ25"/>
  <c r="HK25"/>
  <c r="HL25"/>
  <c r="HM25"/>
  <c r="HN25"/>
  <c r="HO25"/>
  <c r="HP25"/>
  <c r="HQ25"/>
  <c r="HR25"/>
  <c r="HS25"/>
  <c r="HT25"/>
  <c r="HU25"/>
  <c r="HV25"/>
  <c r="HW25"/>
  <c r="HX25"/>
  <c r="HY25"/>
  <c r="HZ25"/>
  <c r="IA25"/>
  <c r="IB25"/>
  <c r="IC25"/>
  <c r="ID25"/>
  <c r="IE25"/>
  <c r="IF25"/>
  <c r="IG25"/>
  <c r="IH25"/>
  <c r="II25"/>
  <c r="IJ25"/>
  <c r="IK25"/>
  <c r="IL25"/>
  <c r="IM25"/>
  <c r="IN25"/>
  <c r="IO25"/>
  <c r="IP25"/>
  <c r="IQ25"/>
  <c r="IR25"/>
  <c r="IS25"/>
  <c r="IT25"/>
  <c r="IU25"/>
  <c r="IV25"/>
  <c r="IW25"/>
  <c r="IX25"/>
  <c r="IY25"/>
  <c r="IZ25"/>
  <c r="JA25"/>
  <c r="JB25"/>
  <c r="JC25"/>
  <c r="JD25"/>
  <c r="JE25"/>
  <c r="JF25"/>
  <c r="JG25"/>
  <c r="JH25"/>
  <c r="JI25"/>
  <c r="JJ25"/>
  <c r="JK25"/>
  <c r="JL25"/>
  <c r="JM25"/>
  <c r="JN25"/>
  <c r="JO25"/>
  <c r="JP25"/>
  <c r="JQ25"/>
  <c r="JR25"/>
  <c r="JS25"/>
  <c r="JT25"/>
  <c r="JU25"/>
  <c r="JV25"/>
  <c r="JW25"/>
  <c r="JX25"/>
  <c r="JY25"/>
  <c r="JZ25"/>
  <c r="KA25"/>
  <c r="KB25"/>
  <c r="KC25"/>
  <c r="KD25"/>
  <c r="KE25"/>
  <c r="KF25"/>
  <c r="KG25"/>
  <c r="KH25"/>
  <c r="KI25"/>
  <c r="KJ25"/>
  <c r="KK25"/>
  <c r="KL25"/>
  <c r="KM25"/>
  <c r="KN25"/>
  <c r="KO25"/>
  <c r="KP25"/>
  <c r="KQ25"/>
  <c r="KR25"/>
  <c r="KS25"/>
  <c r="KT25"/>
  <c r="KU25"/>
  <c r="KV25"/>
  <c r="KW25"/>
  <c r="KX25"/>
  <c r="KY25"/>
  <c r="KZ25"/>
  <c r="LA25"/>
  <c r="LB25"/>
  <c r="LC25"/>
  <c r="LD25"/>
  <c r="LE25"/>
  <c r="LF25"/>
  <c r="LG25"/>
  <c r="LH25"/>
  <c r="LI25"/>
  <c r="LJ25"/>
  <c r="LK25"/>
  <c r="LL25"/>
  <c r="LM25"/>
  <c r="LN25"/>
  <c r="LO25"/>
  <c r="LP25"/>
  <c r="LQ25"/>
  <c r="LR25"/>
  <c r="LS25"/>
  <c r="LT25"/>
  <c r="LU25"/>
  <c r="LV25"/>
  <c r="LW25"/>
  <c r="LX25"/>
  <c r="LY25"/>
  <c r="LZ25"/>
  <c r="MA25"/>
  <c r="MB25"/>
  <c r="MC25"/>
  <c r="MD25"/>
  <c r="ME25"/>
  <c r="MF25"/>
  <c r="MG25"/>
  <c r="MH25"/>
  <c r="MI25"/>
  <c r="MJ25"/>
  <c r="MK25"/>
  <c r="ML25"/>
  <c r="MM25"/>
  <c r="MN25"/>
  <c r="MO25"/>
  <c r="MP25"/>
  <c r="MQ25"/>
  <c r="MR25"/>
  <c r="MS25"/>
  <c r="MT25"/>
  <c r="MU25"/>
  <c r="MV25"/>
  <c r="MW25"/>
  <c r="MX25"/>
  <c r="MY25"/>
  <c r="MZ25"/>
  <c r="NA25"/>
  <c r="NB25"/>
  <c r="NC25"/>
  <c r="ND25"/>
  <c r="NE25"/>
  <c r="NF25"/>
  <c r="NG25"/>
  <c r="NH25"/>
  <c r="NI25"/>
  <c r="NJ25"/>
  <c r="NK25"/>
  <c r="NL25"/>
  <c r="NM25"/>
  <c r="NN25"/>
  <c r="NO25"/>
  <c r="NP25"/>
  <c r="NQ25"/>
  <c r="NR25"/>
  <c r="NS25"/>
  <c r="NT25"/>
  <c r="NU25"/>
  <c r="NV25"/>
  <c r="NW25"/>
  <c r="NX25"/>
  <c r="NY25"/>
  <c r="NZ25"/>
  <c r="OA25"/>
  <c r="OB25"/>
  <c r="OC25"/>
  <c r="OD25"/>
  <c r="OE25"/>
  <c r="OF25"/>
  <c r="OG25"/>
  <c r="OH25"/>
  <c r="OI25"/>
  <c r="OJ25"/>
  <c r="OK25"/>
  <c r="OL25"/>
  <c r="OM25"/>
  <c r="ON25"/>
  <c r="OO25"/>
  <c r="OP25"/>
  <c r="OQ25"/>
  <c r="OR25"/>
  <c r="OS25"/>
  <c r="OT25"/>
  <c r="OU25"/>
  <c r="OV25"/>
  <c r="OW25"/>
  <c r="OX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EZ26"/>
  <c r="FA26"/>
  <c r="FB26"/>
  <c r="FC26"/>
  <c r="FD26"/>
  <c r="FE26"/>
  <c r="FF26"/>
  <c r="FG26"/>
  <c r="FH26"/>
  <c r="FI26"/>
  <c r="FJ26"/>
  <c r="FK26"/>
  <c r="FL26"/>
  <c r="FM26"/>
  <c r="FN26"/>
  <c r="FO26"/>
  <c r="FP26"/>
  <c r="FQ26"/>
  <c r="FR26"/>
  <c r="FS26"/>
  <c r="FT26"/>
  <c r="FU26"/>
  <c r="FV26"/>
  <c r="FW26"/>
  <c r="FX26"/>
  <c r="FY26"/>
  <c r="FZ26"/>
  <c r="GA26"/>
  <c r="GB26"/>
  <c r="GC26"/>
  <c r="GD26"/>
  <c r="GE26"/>
  <c r="GF26"/>
  <c r="GG26"/>
  <c r="GH26"/>
  <c r="GI26"/>
  <c r="GJ26"/>
  <c r="GK26"/>
  <c r="GL26"/>
  <c r="GM26"/>
  <c r="GN26"/>
  <c r="GO26"/>
  <c r="GP26"/>
  <c r="GQ26"/>
  <c r="GR26"/>
  <c r="GS26"/>
  <c r="GT26"/>
  <c r="GU26"/>
  <c r="GV26"/>
  <c r="GW26"/>
  <c r="GX26"/>
  <c r="GY26"/>
  <c r="GZ26"/>
  <c r="HA26"/>
  <c r="HB26"/>
  <c r="HC26"/>
  <c r="HD26"/>
  <c r="HE26"/>
  <c r="HF26"/>
  <c r="HG26"/>
  <c r="HH26"/>
  <c r="HI26"/>
  <c r="HJ26"/>
  <c r="HK26"/>
  <c r="HL26"/>
  <c r="HM26"/>
  <c r="HN26"/>
  <c r="HO26"/>
  <c r="HP26"/>
  <c r="HQ26"/>
  <c r="HR26"/>
  <c r="HS26"/>
  <c r="HT26"/>
  <c r="HU26"/>
  <c r="HV26"/>
  <c r="HW26"/>
  <c r="HX26"/>
  <c r="HY26"/>
  <c r="HZ26"/>
  <c r="IA26"/>
  <c r="IB26"/>
  <c r="IC26"/>
  <c r="ID26"/>
  <c r="IE26"/>
  <c r="IF26"/>
  <c r="IG26"/>
  <c r="IH26"/>
  <c r="II26"/>
  <c r="IJ26"/>
  <c r="IK26"/>
  <c r="IL26"/>
  <c r="IM26"/>
  <c r="IN26"/>
  <c r="IO26"/>
  <c r="IP26"/>
  <c r="IQ26"/>
  <c r="IR26"/>
  <c r="IS26"/>
  <c r="IT26"/>
  <c r="IU26"/>
  <c r="IV26"/>
  <c r="IW26"/>
  <c r="IX26"/>
  <c r="IY26"/>
  <c r="IZ26"/>
  <c r="JA26"/>
  <c r="JB26"/>
  <c r="JC26"/>
  <c r="JD26"/>
  <c r="JE26"/>
  <c r="JF26"/>
  <c r="JG26"/>
  <c r="JH26"/>
  <c r="JI26"/>
  <c r="JJ26"/>
  <c r="JK26"/>
  <c r="JL26"/>
  <c r="JM26"/>
  <c r="JN26"/>
  <c r="JO26"/>
  <c r="JP26"/>
  <c r="JQ26"/>
  <c r="JR26"/>
  <c r="JS26"/>
  <c r="JT26"/>
  <c r="JU26"/>
  <c r="JV26"/>
  <c r="JW26"/>
  <c r="JX26"/>
  <c r="JY26"/>
  <c r="JZ26"/>
  <c r="KA26"/>
  <c r="KB26"/>
  <c r="KC26"/>
  <c r="KD26"/>
  <c r="KE26"/>
  <c r="KF26"/>
  <c r="KG26"/>
  <c r="KH26"/>
  <c r="KI26"/>
  <c r="KJ26"/>
  <c r="KK26"/>
  <c r="KL26"/>
  <c r="KM26"/>
  <c r="KN26"/>
  <c r="KO26"/>
  <c r="KP26"/>
  <c r="KQ26"/>
  <c r="KR26"/>
  <c r="KS26"/>
  <c r="KT26"/>
  <c r="KU26"/>
  <c r="KV26"/>
  <c r="KW26"/>
  <c r="KX26"/>
  <c r="KY26"/>
  <c r="KZ26"/>
  <c r="LA26"/>
  <c r="LB26"/>
  <c r="LC26"/>
  <c r="LD26"/>
  <c r="LE26"/>
  <c r="LF26"/>
  <c r="LG26"/>
  <c r="LH26"/>
  <c r="LI26"/>
  <c r="LJ26"/>
  <c r="LK26"/>
  <c r="LL26"/>
  <c r="LM26"/>
  <c r="LN26"/>
  <c r="LO26"/>
  <c r="LP26"/>
  <c r="LQ26"/>
  <c r="LR26"/>
  <c r="LS26"/>
  <c r="LT26"/>
  <c r="LU26"/>
  <c r="LV26"/>
  <c r="LW26"/>
  <c r="LX26"/>
  <c r="LY26"/>
  <c r="LZ26"/>
  <c r="MA26"/>
  <c r="MB26"/>
  <c r="MC26"/>
  <c r="MD26"/>
  <c r="ME26"/>
  <c r="MF26"/>
  <c r="MG26"/>
  <c r="MH26"/>
  <c r="MI26"/>
  <c r="MJ26"/>
  <c r="MK26"/>
  <c r="ML26"/>
  <c r="MM26"/>
  <c r="MN26"/>
  <c r="MO26"/>
  <c r="MP26"/>
  <c r="MQ26"/>
  <c r="MR26"/>
  <c r="MS26"/>
  <c r="MT26"/>
  <c r="MU26"/>
  <c r="MV26"/>
  <c r="MW26"/>
  <c r="MX26"/>
  <c r="MY26"/>
  <c r="MZ26"/>
  <c r="NA26"/>
  <c r="NB26"/>
  <c r="NC26"/>
  <c r="ND26"/>
  <c r="NE26"/>
  <c r="NF26"/>
  <c r="NG26"/>
  <c r="NH26"/>
  <c r="NI26"/>
  <c r="NJ26"/>
  <c r="NK26"/>
  <c r="NL26"/>
  <c r="NM26"/>
  <c r="NN26"/>
  <c r="NO26"/>
  <c r="NP26"/>
  <c r="NQ26"/>
  <c r="NR26"/>
  <c r="NS26"/>
  <c r="NT26"/>
  <c r="NU26"/>
  <c r="NV26"/>
  <c r="NW26"/>
  <c r="NX26"/>
  <c r="NY26"/>
  <c r="NZ26"/>
  <c r="OA26"/>
  <c r="OB26"/>
  <c r="OC26"/>
  <c r="OD26"/>
  <c r="OE26"/>
  <c r="OF26"/>
  <c r="OG26"/>
  <c r="OH26"/>
  <c r="OI26"/>
  <c r="OJ26"/>
  <c r="OK26"/>
  <c r="OL26"/>
  <c r="OM26"/>
  <c r="ON26"/>
  <c r="OO26"/>
  <c r="OP26"/>
  <c r="OQ26"/>
  <c r="OR26"/>
  <c r="OS26"/>
  <c r="OT26"/>
  <c r="OU26"/>
  <c r="OV26"/>
  <c r="OW26"/>
  <c r="OX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EZ27"/>
  <c r="FA27"/>
  <c r="FB27"/>
  <c r="FC27"/>
  <c r="FD27"/>
  <c r="FE27"/>
  <c r="FF27"/>
  <c r="FG27"/>
  <c r="FH27"/>
  <c r="FI27"/>
  <c r="FJ27"/>
  <c r="FK27"/>
  <c r="FL27"/>
  <c r="FM27"/>
  <c r="FN27"/>
  <c r="FO27"/>
  <c r="FP27"/>
  <c r="FQ27"/>
  <c r="FR27"/>
  <c r="FS27"/>
  <c r="FT27"/>
  <c r="FU27"/>
  <c r="FV27"/>
  <c r="FW27"/>
  <c r="FX27"/>
  <c r="FY27"/>
  <c r="FZ27"/>
  <c r="GA27"/>
  <c r="GB27"/>
  <c r="GC27"/>
  <c r="GD27"/>
  <c r="GE27"/>
  <c r="GF27"/>
  <c r="GG27"/>
  <c r="GH27"/>
  <c r="GI27"/>
  <c r="GJ27"/>
  <c r="GK27"/>
  <c r="GL27"/>
  <c r="GM27"/>
  <c r="GN27"/>
  <c r="GO27"/>
  <c r="GP27"/>
  <c r="GQ27"/>
  <c r="GR27"/>
  <c r="GS27"/>
  <c r="GT27"/>
  <c r="GU27"/>
  <c r="GV27"/>
  <c r="GW27"/>
  <c r="GX27"/>
  <c r="GY27"/>
  <c r="GZ27"/>
  <c r="HA27"/>
  <c r="HB27"/>
  <c r="HC27"/>
  <c r="HD27"/>
  <c r="HE27"/>
  <c r="HF27"/>
  <c r="HG27"/>
  <c r="HH27"/>
  <c r="HI27"/>
  <c r="HJ27"/>
  <c r="HK27"/>
  <c r="HL27"/>
  <c r="HM27"/>
  <c r="HN27"/>
  <c r="HO27"/>
  <c r="HP27"/>
  <c r="HQ27"/>
  <c r="HR27"/>
  <c r="HS27"/>
  <c r="HT27"/>
  <c r="HU27"/>
  <c r="HV27"/>
  <c r="HW27"/>
  <c r="HX27"/>
  <c r="HY27"/>
  <c r="HZ27"/>
  <c r="IA27"/>
  <c r="IB27"/>
  <c r="IC27"/>
  <c r="ID27"/>
  <c r="IE27"/>
  <c r="IF27"/>
  <c r="IG27"/>
  <c r="IH27"/>
  <c r="II27"/>
  <c r="IJ27"/>
  <c r="IK27"/>
  <c r="IL27"/>
  <c r="IM27"/>
  <c r="IN27"/>
  <c r="IO27"/>
  <c r="IP27"/>
  <c r="IQ27"/>
  <c r="IR27"/>
  <c r="IS27"/>
  <c r="IT27"/>
  <c r="IU27"/>
  <c r="IV27"/>
  <c r="IW27"/>
  <c r="IX27"/>
  <c r="IY27"/>
  <c r="IZ27"/>
  <c r="JA27"/>
  <c r="JB27"/>
  <c r="JC27"/>
  <c r="JD27"/>
  <c r="JE27"/>
  <c r="JF27"/>
  <c r="JG27"/>
  <c r="JH27"/>
  <c r="JI27"/>
  <c r="JJ27"/>
  <c r="JK27"/>
  <c r="JL27"/>
  <c r="JM27"/>
  <c r="JN27"/>
  <c r="JO27"/>
  <c r="JP27"/>
  <c r="JQ27"/>
  <c r="JR27"/>
  <c r="JS27"/>
  <c r="JT27"/>
  <c r="JU27"/>
  <c r="JV27"/>
  <c r="JW27"/>
  <c r="JX27"/>
  <c r="JY27"/>
  <c r="JZ27"/>
  <c r="KA27"/>
  <c r="KB27"/>
  <c r="KC27"/>
  <c r="KD27"/>
  <c r="KE27"/>
  <c r="KF27"/>
  <c r="KG27"/>
  <c r="KH27"/>
  <c r="KI27"/>
  <c r="KJ27"/>
  <c r="KK27"/>
  <c r="KL27"/>
  <c r="KM27"/>
  <c r="KN27"/>
  <c r="KO27"/>
  <c r="KP27"/>
  <c r="KQ27"/>
  <c r="KR27"/>
  <c r="KS27"/>
  <c r="KT27"/>
  <c r="KU27"/>
  <c r="KV27"/>
  <c r="KW27"/>
  <c r="KX27"/>
  <c r="KY27"/>
  <c r="KZ27"/>
  <c r="LA27"/>
  <c r="LB27"/>
  <c r="LC27"/>
  <c r="LD27"/>
  <c r="LE27"/>
  <c r="LF27"/>
  <c r="LG27"/>
  <c r="LH27"/>
  <c r="LI27"/>
  <c r="LJ27"/>
  <c r="LK27"/>
  <c r="LL27"/>
  <c r="LM27"/>
  <c r="LN27"/>
  <c r="LO27"/>
  <c r="LP27"/>
  <c r="LQ27"/>
  <c r="LR27"/>
  <c r="LS27"/>
  <c r="LT27"/>
  <c r="LU27"/>
  <c r="LV27"/>
  <c r="LW27"/>
  <c r="LX27"/>
  <c r="LY27"/>
  <c r="LZ27"/>
  <c r="MA27"/>
  <c r="MB27"/>
  <c r="MC27"/>
  <c r="MD27"/>
  <c r="ME27"/>
  <c r="MF27"/>
  <c r="MG27"/>
  <c r="MH27"/>
  <c r="MI27"/>
  <c r="MJ27"/>
  <c r="MK27"/>
  <c r="ML27"/>
  <c r="MM27"/>
  <c r="MN27"/>
  <c r="MO27"/>
  <c r="MP27"/>
  <c r="MQ27"/>
  <c r="MR27"/>
  <c r="MS27"/>
  <c r="MT27"/>
  <c r="MU27"/>
  <c r="MV27"/>
  <c r="MW27"/>
  <c r="MX27"/>
  <c r="MY27"/>
  <c r="MZ27"/>
  <c r="NA27"/>
  <c r="NB27"/>
  <c r="NC27"/>
  <c r="ND27"/>
  <c r="NE27"/>
  <c r="NF27"/>
  <c r="NG27"/>
  <c r="NH27"/>
  <c r="NI27"/>
  <c r="NJ27"/>
  <c r="NK27"/>
  <c r="NL27"/>
  <c r="NM27"/>
  <c r="NN27"/>
  <c r="NO27"/>
  <c r="NP27"/>
  <c r="NQ27"/>
  <c r="NR27"/>
  <c r="NS27"/>
  <c r="NT27"/>
  <c r="NU27"/>
  <c r="NV27"/>
  <c r="NW27"/>
  <c r="NX27"/>
  <c r="NY27"/>
  <c r="NZ27"/>
  <c r="OA27"/>
  <c r="OB27"/>
  <c r="OC27"/>
  <c r="OD27"/>
  <c r="OE27"/>
  <c r="OF27"/>
  <c r="OG27"/>
  <c r="OH27"/>
  <c r="OI27"/>
  <c r="OJ27"/>
  <c r="OK27"/>
  <c r="OL27"/>
  <c r="OM27"/>
  <c r="ON27"/>
  <c r="OO27"/>
  <c r="OP27"/>
  <c r="OQ27"/>
  <c r="OR27"/>
  <c r="OS27"/>
  <c r="OT27"/>
  <c r="OU27"/>
  <c r="OV27"/>
  <c r="OW27"/>
  <c r="OX2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7"/>
  <c r="PE66" l="1"/>
  <c r="PF82" l="1"/>
  <c r="OP36"/>
  <c r="OQ36"/>
  <c r="OR36"/>
  <c r="OS36"/>
  <c r="OT36"/>
  <c r="OU36"/>
  <c r="OV36"/>
  <c r="OW36"/>
  <c r="OX36"/>
  <c r="OY36"/>
  <c r="OZ36"/>
  <c r="PA36"/>
  <c r="PB36"/>
  <c r="OP37"/>
  <c r="OQ37"/>
  <c r="OR37"/>
  <c r="OS37"/>
  <c r="OT37"/>
  <c r="OT36" i="5" s="1"/>
  <c r="OU37" i="6"/>
  <c r="OV37"/>
  <c r="OW37"/>
  <c r="OX37"/>
  <c r="OY37"/>
  <c r="OZ37"/>
  <c r="PA37"/>
  <c r="PB37"/>
  <c r="OP38"/>
  <c r="OQ38"/>
  <c r="OR38"/>
  <c r="OS38"/>
  <c r="OS37" i="5" s="1"/>
  <c r="OT38" i="6"/>
  <c r="OU38"/>
  <c r="OV38"/>
  <c r="OW38"/>
  <c r="OX38"/>
  <c r="OY38"/>
  <c r="OZ38"/>
  <c r="PA38"/>
  <c r="PB38"/>
  <c r="OP39"/>
  <c r="OQ39"/>
  <c r="OR39"/>
  <c r="OR38" i="5" s="1"/>
  <c r="OS39" i="6"/>
  <c r="OT39"/>
  <c r="OU39"/>
  <c r="OV39"/>
  <c r="OV38" i="5" s="1"/>
  <c r="OW39" i="6"/>
  <c r="OX39"/>
  <c r="OY39"/>
  <c r="OZ39"/>
  <c r="PA39"/>
  <c r="PB39"/>
  <c r="OP40"/>
  <c r="OQ40"/>
  <c r="OR40"/>
  <c r="OS40"/>
  <c r="OT40"/>
  <c r="OU40"/>
  <c r="OV40"/>
  <c r="OW40"/>
  <c r="OX40"/>
  <c r="OY40"/>
  <c r="OZ40"/>
  <c r="PA40"/>
  <c r="PB40"/>
  <c r="OP41"/>
  <c r="OQ41"/>
  <c r="OR41"/>
  <c r="OS41"/>
  <c r="OT41"/>
  <c r="OT40" i="5" s="1"/>
  <c r="OU41" i="6"/>
  <c r="OV41"/>
  <c r="OW41"/>
  <c r="OX41"/>
  <c r="OY41"/>
  <c r="OZ41"/>
  <c r="PA41"/>
  <c r="PB41"/>
  <c r="OP42"/>
  <c r="OQ42"/>
  <c r="OR42"/>
  <c r="OS42"/>
  <c r="OT42"/>
  <c r="OU42"/>
  <c r="OV42"/>
  <c r="OW42"/>
  <c r="OX42"/>
  <c r="OY42"/>
  <c r="OZ42"/>
  <c r="PA42"/>
  <c r="PB42"/>
  <c r="OP43"/>
  <c r="OQ43"/>
  <c r="OR43"/>
  <c r="OR42" i="5" s="1"/>
  <c r="OS43" i="6"/>
  <c r="OT43"/>
  <c r="OU43"/>
  <c r="OV43"/>
  <c r="OW43"/>
  <c r="OX43"/>
  <c r="OY43"/>
  <c r="OZ43"/>
  <c r="PA43"/>
  <c r="PB43"/>
  <c r="OP44"/>
  <c r="OQ44"/>
  <c r="OQ43" i="5" s="1"/>
  <c r="OR44" i="6"/>
  <c r="OS44"/>
  <c r="OT44"/>
  <c r="OU44"/>
  <c r="OV44"/>
  <c r="OW44"/>
  <c r="OX44"/>
  <c r="OY44"/>
  <c r="OZ44"/>
  <c r="PA44"/>
  <c r="PB44"/>
  <c r="OP45"/>
  <c r="OQ45"/>
  <c r="OR45"/>
  <c r="OS45"/>
  <c r="OT45"/>
  <c r="OT44" i="5" s="1"/>
  <c r="OU45" i="6"/>
  <c r="OV45"/>
  <c r="OW45"/>
  <c r="OX45"/>
  <c r="OY45"/>
  <c r="OZ45"/>
  <c r="PA45"/>
  <c r="PB45"/>
  <c r="OP46"/>
  <c r="OQ46"/>
  <c r="OR46"/>
  <c r="OS46"/>
  <c r="OS45" i="5" s="1"/>
  <c r="OT46" i="6"/>
  <c r="OU46"/>
  <c r="OV46"/>
  <c r="OW46"/>
  <c r="OX46"/>
  <c r="OY46"/>
  <c r="OZ46"/>
  <c r="PA46"/>
  <c r="PB46"/>
  <c r="OP47"/>
  <c r="OQ47"/>
  <c r="OR47"/>
  <c r="OR46" i="5" s="1"/>
  <c r="OS47" i="6"/>
  <c r="OT47"/>
  <c r="OU47"/>
  <c r="OV47"/>
  <c r="OW47"/>
  <c r="OX47"/>
  <c r="OY47"/>
  <c r="OZ47"/>
  <c r="PA47"/>
  <c r="PB47"/>
  <c r="OP48"/>
  <c r="OQ48"/>
  <c r="OR48"/>
  <c r="OS48"/>
  <c r="OT48"/>
  <c r="OU48"/>
  <c r="OV48"/>
  <c r="OW48"/>
  <c r="OX48"/>
  <c r="OY48"/>
  <c r="OZ48"/>
  <c r="PA48"/>
  <c r="PB48"/>
  <c r="OP49"/>
  <c r="OQ49"/>
  <c r="OR49"/>
  <c r="OS49"/>
  <c r="OT49"/>
  <c r="OU49"/>
  <c r="OV49"/>
  <c r="OW49"/>
  <c r="OX49"/>
  <c r="OY49"/>
  <c r="OZ49"/>
  <c r="PA49"/>
  <c r="PB49"/>
  <c r="OP50"/>
  <c r="OQ50"/>
  <c r="OR50"/>
  <c r="OS50"/>
  <c r="OT50"/>
  <c r="OU50"/>
  <c r="OV50"/>
  <c r="OW50"/>
  <c r="OX50"/>
  <c r="OY50"/>
  <c r="OZ50"/>
  <c r="PA50"/>
  <c r="PB50"/>
  <c r="OP51"/>
  <c r="OQ51"/>
  <c r="OR51"/>
  <c r="OR50" i="5" s="1"/>
  <c r="OS51" i="6"/>
  <c r="OT51"/>
  <c r="OU51"/>
  <c r="OV51"/>
  <c r="OW51"/>
  <c r="OX51"/>
  <c r="OY51"/>
  <c r="OZ51"/>
  <c r="PA51"/>
  <c r="PB51"/>
  <c r="OP52"/>
  <c r="OQ52"/>
  <c r="OR52"/>
  <c r="OS52"/>
  <c r="OT52"/>
  <c r="OU52"/>
  <c r="OV52"/>
  <c r="OW52"/>
  <c r="OX52"/>
  <c r="OY52"/>
  <c r="OZ52"/>
  <c r="PA52"/>
  <c r="PB52"/>
  <c r="OP53"/>
  <c r="OQ53"/>
  <c r="OR53"/>
  <c r="OS53"/>
  <c r="OT53"/>
  <c r="OU53"/>
  <c r="OV53"/>
  <c r="OW53"/>
  <c r="OX53"/>
  <c r="OY53"/>
  <c r="OZ53"/>
  <c r="PA53"/>
  <c r="PB53"/>
  <c r="OP54"/>
  <c r="OQ54"/>
  <c r="OR54"/>
  <c r="OS54"/>
  <c r="OT54"/>
  <c r="OU54"/>
  <c r="OV54"/>
  <c r="OW54"/>
  <c r="OX54"/>
  <c r="OY54"/>
  <c r="OZ54"/>
  <c r="PA54"/>
  <c r="PB54"/>
  <c r="PD54" s="1"/>
  <c r="OP55"/>
  <c r="OQ55"/>
  <c r="OR55"/>
  <c r="OS55"/>
  <c r="OT55"/>
  <c r="OU55"/>
  <c r="OV55"/>
  <c r="OW55"/>
  <c r="OX55"/>
  <c r="OY55"/>
  <c r="OZ55"/>
  <c r="PA55"/>
  <c r="PB55"/>
  <c r="OP56"/>
  <c r="OQ56"/>
  <c r="OR56"/>
  <c r="OS56"/>
  <c r="OT56"/>
  <c r="OU56"/>
  <c r="OV56"/>
  <c r="OW56"/>
  <c r="OX56"/>
  <c r="OY56"/>
  <c r="OZ56"/>
  <c r="PA56"/>
  <c r="PB56"/>
  <c r="FX36"/>
  <c r="FY36"/>
  <c r="FZ36"/>
  <c r="GA36"/>
  <c r="GB36"/>
  <c r="GC36"/>
  <c r="GD36"/>
  <c r="GE36"/>
  <c r="GF36"/>
  <c r="GG36"/>
  <c r="GH36"/>
  <c r="GI36"/>
  <c r="GJ36"/>
  <c r="GK36"/>
  <c r="GL36"/>
  <c r="GM36"/>
  <c r="GN36"/>
  <c r="GO36"/>
  <c r="GP36"/>
  <c r="GQ36"/>
  <c r="GR36"/>
  <c r="GS36"/>
  <c r="GT36"/>
  <c r="GU36"/>
  <c r="GV36"/>
  <c r="GW36"/>
  <c r="GX36"/>
  <c r="GY36"/>
  <c r="GZ36"/>
  <c r="HA36"/>
  <c r="HB36"/>
  <c r="HC36"/>
  <c r="HD36"/>
  <c r="HE36"/>
  <c r="HF36"/>
  <c r="HG36"/>
  <c r="HH36"/>
  <c r="HI36"/>
  <c r="HJ36"/>
  <c r="HK36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IE36"/>
  <c r="IF36"/>
  <c r="IG36"/>
  <c r="IH36"/>
  <c r="II36"/>
  <c r="IJ36"/>
  <c r="IK36"/>
  <c r="IL36"/>
  <c r="IM36"/>
  <c r="IN36"/>
  <c r="IO36"/>
  <c r="IP36"/>
  <c r="IQ36"/>
  <c r="IR36"/>
  <c r="IS36"/>
  <c r="IT36"/>
  <c r="IU36"/>
  <c r="IV36"/>
  <c r="IW36"/>
  <c r="IX36"/>
  <c r="IY36"/>
  <c r="IZ36"/>
  <c r="JA36"/>
  <c r="JB36"/>
  <c r="JC36"/>
  <c r="JD36"/>
  <c r="JE36"/>
  <c r="JF36"/>
  <c r="JG36"/>
  <c r="JH36"/>
  <c r="JI36"/>
  <c r="JJ36"/>
  <c r="JK36"/>
  <c r="JL36"/>
  <c r="JM36"/>
  <c r="JN36"/>
  <c r="JO36"/>
  <c r="JP36"/>
  <c r="JQ36"/>
  <c r="JR36"/>
  <c r="JS36"/>
  <c r="JT36"/>
  <c r="JU36"/>
  <c r="JV36"/>
  <c r="JW36"/>
  <c r="JX36"/>
  <c r="JY36"/>
  <c r="JZ36"/>
  <c r="KA36"/>
  <c r="KB36"/>
  <c r="KC36"/>
  <c r="KD36"/>
  <c r="KE36"/>
  <c r="KF36"/>
  <c r="KG36"/>
  <c r="KH36"/>
  <c r="KI36"/>
  <c r="KJ36"/>
  <c r="KK36"/>
  <c r="KL36"/>
  <c r="KM36"/>
  <c r="KN36"/>
  <c r="KO36"/>
  <c r="KP36"/>
  <c r="KQ36"/>
  <c r="KR36"/>
  <c r="KS36"/>
  <c r="KT36"/>
  <c r="KU36"/>
  <c r="KV36"/>
  <c r="KW36"/>
  <c r="KX36"/>
  <c r="KY36"/>
  <c r="KZ36"/>
  <c r="LA36"/>
  <c r="LB36"/>
  <c r="LC36"/>
  <c r="LD36"/>
  <c r="LE36"/>
  <c r="LF36"/>
  <c r="LG36"/>
  <c r="LH36"/>
  <c r="LI36"/>
  <c r="LJ36"/>
  <c r="LK36"/>
  <c r="LL36"/>
  <c r="LM36"/>
  <c r="LN36"/>
  <c r="LO36"/>
  <c r="LP36"/>
  <c r="LQ36"/>
  <c r="LR36"/>
  <c r="LS36"/>
  <c r="LT36"/>
  <c r="LU36"/>
  <c r="LV36"/>
  <c r="LW36"/>
  <c r="LX36"/>
  <c r="LY36"/>
  <c r="LZ36"/>
  <c r="MA36"/>
  <c r="MB36"/>
  <c r="MC36"/>
  <c r="MD36"/>
  <c r="ME36"/>
  <c r="MF36"/>
  <c r="MG36"/>
  <c r="MH36"/>
  <c r="MI36"/>
  <c r="MJ36"/>
  <c r="MK36"/>
  <c r="ML36"/>
  <c r="MM36"/>
  <c r="MN36"/>
  <c r="MO36"/>
  <c r="MP36"/>
  <c r="MQ36"/>
  <c r="MR36"/>
  <c r="MS36"/>
  <c r="MT36"/>
  <c r="MU36"/>
  <c r="MV36"/>
  <c r="MW36"/>
  <c r="MX36"/>
  <c r="MY36"/>
  <c r="MZ36"/>
  <c r="NA36"/>
  <c r="NB36"/>
  <c r="NC36"/>
  <c r="ND36"/>
  <c r="NE36"/>
  <c r="NF36"/>
  <c r="NG36"/>
  <c r="NH36"/>
  <c r="NI36"/>
  <c r="NJ36"/>
  <c r="NK36"/>
  <c r="NL36"/>
  <c r="NM36"/>
  <c r="NN36"/>
  <c r="NO36"/>
  <c r="NP36"/>
  <c r="NQ36"/>
  <c r="NR36"/>
  <c r="NS36"/>
  <c r="NT36"/>
  <c r="NU36"/>
  <c r="NV36"/>
  <c r="NW36"/>
  <c r="NX36"/>
  <c r="NY36"/>
  <c r="NZ36"/>
  <c r="OA36"/>
  <c r="OB36"/>
  <c r="OC36"/>
  <c r="OD36"/>
  <c r="OE36"/>
  <c r="OF36"/>
  <c r="OG36"/>
  <c r="OH36"/>
  <c r="OI36"/>
  <c r="OJ36"/>
  <c r="OK36"/>
  <c r="OL36"/>
  <c r="OM36"/>
  <c r="ON36"/>
  <c r="OO36"/>
  <c r="FX37"/>
  <c r="FY37"/>
  <c r="FZ37"/>
  <c r="FZ36" i="5" s="1"/>
  <c r="GA37" i="6"/>
  <c r="GB37"/>
  <c r="GC37"/>
  <c r="GD37"/>
  <c r="GD36" i="5" s="1"/>
  <c r="GE37" i="6"/>
  <c r="GF37"/>
  <c r="GG37"/>
  <c r="GH37"/>
  <c r="GH36" i="5" s="1"/>
  <c r="GI37" i="6"/>
  <c r="GJ37"/>
  <c r="GK37"/>
  <c r="GL37"/>
  <c r="GL36" i="5" s="1"/>
  <c r="GM37" i="6"/>
  <c r="GN37"/>
  <c r="GO37"/>
  <c r="GP37"/>
  <c r="GP36" i="5" s="1"/>
  <c r="GQ37" i="6"/>
  <c r="GR37"/>
  <c r="GS37"/>
  <c r="GT37"/>
  <c r="GT36" i="5" s="1"/>
  <c r="GU37" i="6"/>
  <c r="GV37"/>
  <c r="GW37"/>
  <c r="GX37"/>
  <c r="GX36" i="5" s="1"/>
  <c r="GY37" i="6"/>
  <c r="GZ37"/>
  <c r="HA37"/>
  <c r="HB37"/>
  <c r="HB36" i="5" s="1"/>
  <c r="HC37" i="6"/>
  <c r="HD37"/>
  <c r="HE37"/>
  <c r="HF37"/>
  <c r="HF36" i="5" s="1"/>
  <c r="HG37" i="6"/>
  <c r="HH37"/>
  <c r="HI37"/>
  <c r="HJ37"/>
  <c r="HJ36" i="5" s="1"/>
  <c r="HK37" i="6"/>
  <c r="HL37"/>
  <c r="HM37"/>
  <c r="HN37"/>
  <c r="HN36" i="5" s="1"/>
  <c r="HO37" i="6"/>
  <c r="HP37"/>
  <c r="HQ37"/>
  <c r="HR37"/>
  <c r="HR36" i="5" s="1"/>
  <c r="HS37" i="6"/>
  <c r="HT37"/>
  <c r="HU37"/>
  <c r="HV37"/>
  <c r="HV36" i="5" s="1"/>
  <c r="HW37" i="6"/>
  <c r="HX37"/>
  <c r="HY37"/>
  <c r="HZ37"/>
  <c r="HZ36" i="5" s="1"/>
  <c r="IA37" i="6"/>
  <c r="IB37"/>
  <c r="IC37"/>
  <c r="ID37"/>
  <c r="ID36" i="5" s="1"/>
  <c r="IE37" i="6"/>
  <c r="IF37"/>
  <c r="IG37"/>
  <c r="IH37"/>
  <c r="IH36" i="5" s="1"/>
  <c r="II37" i="6"/>
  <c r="IJ37"/>
  <c r="IK37"/>
  <c r="IL37"/>
  <c r="IL36" i="5" s="1"/>
  <c r="IM37" i="6"/>
  <c r="IN37"/>
  <c r="IO37"/>
  <c r="IP37"/>
  <c r="IP36" i="5" s="1"/>
  <c r="IQ37" i="6"/>
  <c r="IR37"/>
  <c r="IS37"/>
  <c r="IT37"/>
  <c r="IT36" i="5" s="1"/>
  <c r="IU37" i="6"/>
  <c r="IV37"/>
  <c r="IW37"/>
  <c r="IX37"/>
  <c r="IX36" i="5" s="1"/>
  <c r="IY37" i="6"/>
  <c r="IZ37"/>
  <c r="JA37"/>
  <c r="JB37"/>
  <c r="JB36" i="5" s="1"/>
  <c r="JC37" i="6"/>
  <c r="JD37"/>
  <c r="JE37"/>
  <c r="JF37"/>
  <c r="JF36" i="5" s="1"/>
  <c r="JG37" i="6"/>
  <c r="JH37"/>
  <c r="JI37"/>
  <c r="JJ37"/>
  <c r="JJ36" i="5" s="1"/>
  <c r="JK37" i="6"/>
  <c r="JL37"/>
  <c r="JM37"/>
  <c r="JN37"/>
  <c r="JN36" i="5" s="1"/>
  <c r="JO37" i="6"/>
  <c r="JP37"/>
  <c r="JQ37"/>
  <c r="JR37"/>
  <c r="JR36" i="5" s="1"/>
  <c r="JS37" i="6"/>
  <c r="JT37"/>
  <c r="JU37"/>
  <c r="JV37"/>
  <c r="JV36" i="5" s="1"/>
  <c r="JW37" i="6"/>
  <c r="JX37"/>
  <c r="JY37"/>
  <c r="JZ37"/>
  <c r="JZ36" i="5" s="1"/>
  <c r="KA37" i="6"/>
  <c r="KB37"/>
  <c r="KC37"/>
  <c r="KD37"/>
  <c r="KD36" i="5" s="1"/>
  <c r="KE37" i="6"/>
  <c r="KF37"/>
  <c r="KG37"/>
  <c r="KH37"/>
  <c r="KH36" i="5" s="1"/>
  <c r="KI37" i="6"/>
  <c r="KJ37"/>
  <c r="KK37"/>
  <c r="KL37"/>
  <c r="KL36" i="5" s="1"/>
  <c r="KM37" i="6"/>
  <c r="KN37"/>
  <c r="KO37"/>
  <c r="KP37"/>
  <c r="KQ37"/>
  <c r="KR37"/>
  <c r="KS37"/>
  <c r="KT37"/>
  <c r="KT36" i="5" s="1"/>
  <c r="KU37" i="6"/>
  <c r="KV37"/>
  <c r="KW37"/>
  <c r="KX37"/>
  <c r="KX36" i="5" s="1"/>
  <c r="KY37" i="6"/>
  <c r="KZ37"/>
  <c r="LA37"/>
  <c r="LB37"/>
  <c r="LB36" i="5" s="1"/>
  <c r="LC37" i="6"/>
  <c r="LD37"/>
  <c r="LE37"/>
  <c r="LF37"/>
  <c r="LF36" i="5" s="1"/>
  <c r="LG37" i="6"/>
  <c r="LH37"/>
  <c r="LI37"/>
  <c r="LJ37"/>
  <c r="LJ36" i="5" s="1"/>
  <c r="LK37" i="6"/>
  <c r="LL37"/>
  <c r="LM37"/>
  <c r="LN37"/>
  <c r="LN36" i="5" s="1"/>
  <c r="LO37" i="6"/>
  <c r="LP37"/>
  <c r="LQ37"/>
  <c r="LR37"/>
  <c r="LR36" i="5" s="1"/>
  <c r="LS37" i="6"/>
  <c r="LT37"/>
  <c r="LU37"/>
  <c r="LV37"/>
  <c r="LV36" i="5" s="1"/>
  <c r="LW37" i="6"/>
  <c r="LX37"/>
  <c r="LY37"/>
  <c r="LZ37"/>
  <c r="LZ36" i="5" s="1"/>
  <c r="MA37" i="6"/>
  <c r="MB37"/>
  <c r="MC37"/>
  <c r="MD37"/>
  <c r="MD36" i="5" s="1"/>
  <c r="ME37" i="6"/>
  <c r="MF37"/>
  <c r="MG37"/>
  <c r="MH37"/>
  <c r="MH36" i="5" s="1"/>
  <c r="MI37" i="6"/>
  <c r="MJ37"/>
  <c r="MK37"/>
  <c r="ML37"/>
  <c r="ML36" i="5" s="1"/>
  <c r="MM37" i="6"/>
  <c r="MN37"/>
  <c r="MO37"/>
  <c r="MP37"/>
  <c r="MP36" i="5" s="1"/>
  <c r="MQ37" i="6"/>
  <c r="MR37"/>
  <c r="MS37"/>
  <c r="MT37"/>
  <c r="MT36" i="5" s="1"/>
  <c r="MU37" i="6"/>
  <c r="MV37"/>
  <c r="MW37"/>
  <c r="MX37"/>
  <c r="MX36" i="5" s="1"/>
  <c r="MY37" i="6"/>
  <c r="MZ37"/>
  <c r="NA37"/>
  <c r="NB37"/>
  <c r="NB36" i="5" s="1"/>
  <c r="NC37" i="6"/>
  <c r="ND37"/>
  <c r="NE37"/>
  <c r="NF37"/>
  <c r="NF36" i="5" s="1"/>
  <c r="NG37" i="6"/>
  <c r="NH37"/>
  <c r="NI37"/>
  <c r="NJ37"/>
  <c r="NJ36" i="5" s="1"/>
  <c r="NK37" i="6"/>
  <c r="NL37"/>
  <c r="NM37"/>
  <c r="NN37"/>
  <c r="NN36" i="5" s="1"/>
  <c r="NO37" i="6"/>
  <c r="NP37"/>
  <c r="NQ37"/>
  <c r="NR37"/>
  <c r="NR36" i="5" s="1"/>
  <c r="NS37" i="6"/>
  <c r="NT37"/>
  <c r="NU37"/>
  <c r="NV37"/>
  <c r="NV36" i="5" s="1"/>
  <c r="NW37" i="6"/>
  <c r="NX37"/>
  <c r="NY37"/>
  <c r="NZ37"/>
  <c r="NZ36" i="5" s="1"/>
  <c r="OA37" i="6"/>
  <c r="OB37"/>
  <c r="OC37"/>
  <c r="OD37"/>
  <c r="OD36" i="5" s="1"/>
  <c r="OE37" i="6"/>
  <c r="OF37"/>
  <c r="OG37"/>
  <c r="OH37"/>
  <c r="OH36" i="5" s="1"/>
  <c r="OI37" i="6"/>
  <c r="OJ37"/>
  <c r="OK37"/>
  <c r="OL37"/>
  <c r="OL36" i="5" s="1"/>
  <c r="OM37" i="6"/>
  <c r="ON37"/>
  <c r="OO37"/>
  <c r="FX38"/>
  <c r="FX37" i="5" s="1"/>
  <c r="FY38" i="6"/>
  <c r="FZ38"/>
  <c r="GA38"/>
  <c r="GB38"/>
  <c r="GB37" i="5" s="1"/>
  <c r="GC38" i="6"/>
  <c r="GD38"/>
  <c r="GE38"/>
  <c r="GF38"/>
  <c r="GF37" i="5" s="1"/>
  <c r="GG38" i="6"/>
  <c r="GH38"/>
  <c r="GI38"/>
  <c r="GJ38"/>
  <c r="GJ37" i="5" s="1"/>
  <c r="GK38" i="6"/>
  <c r="GL38"/>
  <c r="GM38"/>
  <c r="GN38"/>
  <c r="GN37" i="5" s="1"/>
  <c r="GO38" i="6"/>
  <c r="GP38"/>
  <c r="GQ38"/>
  <c r="GR38"/>
  <c r="GR37" i="5" s="1"/>
  <c r="GS38" i="6"/>
  <c r="GT38"/>
  <c r="GU38"/>
  <c r="GV38"/>
  <c r="GV37" i="5" s="1"/>
  <c r="GW38" i="6"/>
  <c r="GX38"/>
  <c r="GY38"/>
  <c r="GZ38"/>
  <c r="GZ37" i="5" s="1"/>
  <c r="HA38" i="6"/>
  <c r="HB38"/>
  <c r="HC38"/>
  <c r="HD38"/>
  <c r="HD37" i="5" s="1"/>
  <c r="HE38" i="6"/>
  <c r="HF38"/>
  <c r="HG38"/>
  <c r="HH38"/>
  <c r="HH37" i="5" s="1"/>
  <c r="HI38" i="6"/>
  <c r="HJ38"/>
  <c r="HK38"/>
  <c r="HL38"/>
  <c r="HL37" i="5" s="1"/>
  <c r="HM38" i="6"/>
  <c r="HN38"/>
  <c r="HO38"/>
  <c r="HP38"/>
  <c r="HP37" i="5" s="1"/>
  <c r="HQ38" i="6"/>
  <c r="HR38"/>
  <c r="HS38"/>
  <c r="HT38"/>
  <c r="HT37" i="5" s="1"/>
  <c r="HU38" i="6"/>
  <c r="HV38"/>
  <c r="HW38"/>
  <c r="HX38"/>
  <c r="HX37" i="5" s="1"/>
  <c r="HY38" i="6"/>
  <c r="HZ38"/>
  <c r="IA38"/>
  <c r="IB38"/>
  <c r="IB37" i="5" s="1"/>
  <c r="IC38" i="6"/>
  <c r="ID38"/>
  <c r="IE38"/>
  <c r="IF38"/>
  <c r="IF37" i="5" s="1"/>
  <c r="IG38" i="6"/>
  <c r="IH38"/>
  <c r="II38"/>
  <c r="IJ38"/>
  <c r="IJ37" i="5" s="1"/>
  <c r="IK38" i="6"/>
  <c r="IL38"/>
  <c r="IM38"/>
  <c r="IN38"/>
  <c r="IN37" i="5" s="1"/>
  <c r="IO38" i="6"/>
  <c r="IP38"/>
  <c r="IQ38"/>
  <c r="IR38"/>
  <c r="IR37" i="5" s="1"/>
  <c r="IS38" i="6"/>
  <c r="IT38"/>
  <c r="IU38"/>
  <c r="IV38"/>
  <c r="IV37" i="5" s="1"/>
  <c r="IW38" i="6"/>
  <c r="IX38"/>
  <c r="IY38"/>
  <c r="IZ38"/>
  <c r="IZ37" i="5" s="1"/>
  <c r="JA38" i="6"/>
  <c r="JB38"/>
  <c r="JC38"/>
  <c r="JD38"/>
  <c r="JD37" i="5" s="1"/>
  <c r="JE38" i="6"/>
  <c r="JF38"/>
  <c r="JG38"/>
  <c r="JH38"/>
  <c r="JH37" i="5" s="1"/>
  <c r="JI38" i="6"/>
  <c r="JJ38"/>
  <c r="JK38"/>
  <c r="JL38"/>
  <c r="JL37" i="5" s="1"/>
  <c r="JM38" i="6"/>
  <c r="JN38"/>
  <c r="JO38"/>
  <c r="JP38"/>
  <c r="JP37" i="5" s="1"/>
  <c r="JQ38" i="6"/>
  <c r="JR38"/>
  <c r="JS38"/>
  <c r="JT38"/>
  <c r="JT37" i="5" s="1"/>
  <c r="JU38" i="6"/>
  <c r="JV38"/>
  <c r="JW38"/>
  <c r="JX38"/>
  <c r="JX37" i="5" s="1"/>
  <c r="JY38" i="6"/>
  <c r="JZ38"/>
  <c r="KA38"/>
  <c r="KB38"/>
  <c r="KB37" i="5" s="1"/>
  <c r="KC38" i="6"/>
  <c r="KD38"/>
  <c r="KE38"/>
  <c r="KF38"/>
  <c r="KF37" i="5" s="1"/>
  <c r="KG38" i="6"/>
  <c r="KH38"/>
  <c r="KI38"/>
  <c r="KJ38"/>
  <c r="KJ37" i="5" s="1"/>
  <c r="KK38" i="6"/>
  <c r="KL38"/>
  <c r="KM38"/>
  <c r="KN38"/>
  <c r="KN37" i="5" s="1"/>
  <c r="KO38" i="6"/>
  <c r="KP38"/>
  <c r="KQ38"/>
  <c r="KR38"/>
  <c r="KR37" i="5" s="1"/>
  <c r="KS38" i="6"/>
  <c r="KT38"/>
  <c r="KU38"/>
  <c r="KV38"/>
  <c r="KV37" i="5" s="1"/>
  <c r="KW38" i="6"/>
  <c r="KX38"/>
  <c r="KY38"/>
  <c r="KZ38"/>
  <c r="KZ37" i="5" s="1"/>
  <c r="LA38" i="6"/>
  <c r="LB38"/>
  <c r="LC38"/>
  <c r="LD38"/>
  <c r="LD37" i="5" s="1"/>
  <c r="LE38" i="6"/>
  <c r="LF38"/>
  <c r="LG38"/>
  <c r="LH38"/>
  <c r="LH37" i="5" s="1"/>
  <c r="LI38" i="6"/>
  <c r="LJ38"/>
  <c r="LK38"/>
  <c r="LL38"/>
  <c r="LL37" i="5" s="1"/>
  <c r="LM38" i="6"/>
  <c r="LN38"/>
  <c r="LO38"/>
  <c r="LP38"/>
  <c r="LP37" i="5" s="1"/>
  <c r="LQ38" i="6"/>
  <c r="LR38"/>
  <c r="LS38"/>
  <c r="LT38"/>
  <c r="LT37" i="5" s="1"/>
  <c r="LU38" i="6"/>
  <c r="LV38"/>
  <c r="LW38"/>
  <c r="LX38"/>
  <c r="LX37" i="5" s="1"/>
  <c r="LY38" i="6"/>
  <c r="LZ38"/>
  <c r="MA38"/>
  <c r="MB38"/>
  <c r="MB37" i="5" s="1"/>
  <c r="MC38" i="6"/>
  <c r="MD38"/>
  <c r="ME38"/>
  <c r="MF38"/>
  <c r="MF37" i="5" s="1"/>
  <c r="MG38" i="6"/>
  <c r="MH38"/>
  <c r="MI38"/>
  <c r="MJ38"/>
  <c r="MJ37" i="5" s="1"/>
  <c r="MK38" i="6"/>
  <c r="ML38"/>
  <c r="MM38"/>
  <c r="MN38"/>
  <c r="MN37" i="5" s="1"/>
  <c r="MO38" i="6"/>
  <c r="MP38"/>
  <c r="MQ38"/>
  <c r="MR38"/>
  <c r="MR37" i="5" s="1"/>
  <c r="MS38" i="6"/>
  <c r="MT38"/>
  <c r="MU38"/>
  <c r="MV38"/>
  <c r="MV37" i="5" s="1"/>
  <c r="MW38" i="6"/>
  <c r="MX38"/>
  <c r="MY38"/>
  <c r="MZ38"/>
  <c r="MZ37" i="5" s="1"/>
  <c r="NA38" i="6"/>
  <c r="NB38"/>
  <c r="NC38"/>
  <c r="ND38"/>
  <c r="ND37" i="5" s="1"/>
  <c r="NE38" i="6"/>
  <c r="NF38"/>
  <c r="NG38"/>
  <c r="NH38"/>
  <c r="NH37" i="5" s="1"/>
  <c r="NI38" i="6"/>
  <c r="NJ38"/>
  <c r="NK38"/>
  <c r="NL38"/>
  <c r="NL37" i="5" s="1"/>
  <c r="NM38" i="6"/>
  <c r="NN38"/>
  <c r="NO38"/>
  <c r="NP38"/>
  <c r="NP37" i="5" s="1"/>
  <c r="NQ38" i="6"/>
  <c r="NR38"/>
  <c r="NS38"/>
  <c r="NT38"/>
  <c r="NT37" i="5" s="1"/>
  <c r="NU38" i="6"/>
  <c r="NV38"/>
  <c r="NW38"/>
  <c r="NX38"/>
  <c r="NX37" i="5" s="1"/>
  <c r="NY38" i="6"/>
  <c r="NZ38"/>
  <c r="OA38"/>
  <c r="OB38"/>
  <c r="OB37" i="5" s="1"/>
  <c r="OC38" i="6"/>
  <c r="OD38"/>
  <c r="OE38"/>
  <c r="OF38"/>
  <c r="OF37" i="5" s="1"/>
  <c r="OG38" i="6"/>
  <c r="OH38"/>
  <c r="OI38"/>
  <c r="OJ38"/>
  <c r="OJ37" i="5" s="1"/>
  <c r="OK38" i="6"/>
  <c r="OL38"/>
  <c r="OM38"/>
  <c r="ON38"/>
  <c r="ON37" i="5" s="1"/>
  <c r="OO38" i="6"/>
  <c r="FX39"/>
  <c r="FY39"/>
  <c r="FZ39"/>
  <c r="FZ38" i="5" s="1"/>
  <c r="GA39" i="6"/>
  <c r="GB39"/>
  <c r="GC39"/>
  <c r="GD39"/>
  <c r="GD38" i="5" s="1"/>
  <c r="GE39" i="6"/>
  <c r="GF39"/>
  <c r="GG39"/>
  <c r="GH39"/>
  <c r="GH38" i="5" s="1"/>
  <c r="GI39" i="6"/>
  <c r="GJ39"/>
  <c r="GK39"/>
  <c r="GL39"/>
  <c r="GL38" i="5" s="1"/>
  <c r="GM39" i="6"/>
  <c r="GN39"/>
  <c r="GO39"/>
  <c r="GP39"/>
  <c r="GP38" i="5" s="1"/>
  <c r="GQ39" i="6"/>
  <c r="GR39"/>
  <c r="GS39"/>
  <c r="GT39"/>
  <c r="GT38" i="5" s="1"/>
  <c r="GU39" i="6"/>
  <c r="GV39"/>
  <c r="GW39"/>
  <c r="GX39"/>
  <c r="GX38" i="5" s="1"/>
  <c r="GY39" i="6"/>
  <c r="GZ39"/>
  <c r="HA39"/>
  <c r="HB39"/>
  <c r="HB38" i="5" s="1"/>
  <c r="HC39" i="6"/>
  <c r="HD39"/>
  <c r="HE39"/>
  <c r="HF39"/>
  <c r="HF38" i="5" s="1"/>
  <c r="HG39" i="6"/>
  <c r="HH39"/>
  <c r="HI39"/>
  <c r="HJ39"/>
  <c r="HJ38" i="5" s="1"/>
  <c r="HK39" i="6"/>
  <c r="HL39"/>
  <c r="HM39"/>
  <c r="HN39"/>
  <c r="HN38" i="5" s="1"/>
  <c r="HO39" i="6"/>
  <c r="HP39"/>
  <c r="HQ39"/>
  <c r="HR39"/>
  <c r="HR38" i="5" s="1"/>
  <c r="HS39" i="6"/>
  <c r="HT39"/>
  <c r="HU39"/>
  <c r="HV39"/>
  <c r="HV38" i="5" s="1"/>
  <c r="HW39" i="6"/>
  <c r="HX39"/>
  <c r="HY39"/>
  <c r="HZ39"/>
  <c r="HZ38" i="5" s="1"/>
  <c r="IA39" i="6"/>
  <c r="IB39"/>
  <c r="IC39"/>
  <c r="ID39"/>
  <c r="ID38" i="5" s="1"/>
  <c r="IE39" i="6"/>
  <c r="IF39"/>
  <c r="IG39"/>
  <c r="IH39"/>
  <c r="IH38" i="5" s="1"/>
  <c r="II39" i="6"/>
  <c r="IJ39"/>
  <c r="IK39"/>
  <c r="IL39"/>
  <c r="IL38" i="5" s="1"/>
  <c r="IM39" i="6"/>
  <c r="IN39"/>
  <c r="IO39"/>
  <c r="IP39"/>
  <c r="IP38" i="5" s="1"/>
  <c r="IQ39" i="6"/>
  <c r="IR39"/>
  <c r="IS39"/>
  <c r="IT39"/>
  <c r="IT38" i="5" s="1"/>
  <c r="IU39" i="6"/>
  <c r="IV39"/>
  <c r="IW39"/>
  <c r="IX39"/>
  <c r="IX38" i="5" s="1"/>
  <c r="IY39" i="6"/>
  <c r="IZ39"/>
  <c r="JA39"/>
  <c r="JB39"/>
  <c r="JB38" i="5" s="1"/>
  <c r="JC39" i="6"/>
  <c r="JD39"/>
  <c r="JE39"/>
  <c r="JF39"/>
  <c r="JF38" i="5" s="1"/>
  <c r="JG39" i="6"/>
  <c r="JH39"/>
  <c r="JI39"/>
  <c r="JJ39"/>
  <c r="JJ38" i="5" s="1"/>
  <c r="JK39" i="6"/>
  <c r="JL39"/>
  <c r="JM39"/>
  <c r="JN39"/>
  <c r="JN38" i="5" s="1"/>
  <c r="JO39" i="6"/>
  <c r="JP39"/>
  <c r="JQ39"/>
  <c r="JR39"/>
  <c r="JR38" i="5" s="1"/>
  <c r="JS39" i="6"/>
  <c r="JT39"/>
  <c r="JU39"/>
  <c r="JV39"/>
  <c r="JV38" i="5" s="1"/>
  <c r="JW39" i="6"/>
  <c r="JX39"/>
  <c r="JY39"/>
  <c r="JZ39"/>
  <c r="JZ38" i="5" s="1"/>
  <c r="KA39" i="6"/>
  <c r="KB39"/>
  <c r="KC39"/>
  <c r="KD39"/>
  <c r="KD38" i="5" s="1"/>
  <c r="KE39" i="6"/>
  <c r="KF39"/>
  <c r="KG39"/>
  <c r="KH39"/>
  <c r="KH38" i="5" s="1"/>
  <c r="KI39" i="6"/>
  <c r="KJ39"/>
  <c r="KK39"/>
  <c r="KL39"/>
  <c r="KL38" i="5" s="1"/>
  <c r="KM39" i="6"/>
  <c r="KN39"/>
  <c r="KO39"/>
  <c r="KP39"/>
  <c r="KP38" i="5" s="1"/>
  <c r="KQ39" i="6"/>
  <c r="KR39"/>
  <c r="KS39"/>
  <c r="KT39"/>
  <c r="KT38" i="5" s="1"/>
  <c r="KU39" i="6"/>
  <c r="KV39"/>
  <c r="KW39"/>
  <c r="KX39"/>
  <c r="KX38" i="5" s="1"/>
  <c r="KY39" i="6"/>
  <c r="KZ39"/>
  <c r="LA39"/>
  <c r="LB39"/>
  <c r="LB38" i="5" s="1"/>
  <c r="LC39" i="6"/>
  <c r="LD39"/>
  <c r="LE39"/>
  <c r="LF39"/>
  <c r="LF38" i="5" s="1"/>
  <c r="LG39" i="6"/>
  <c r="LH39"/>
  <c r="LI39"/>
  <c r="LJ39"/>
  <c r="LJ38" i="5" s="1"/>
  <c r="LK39" i="6"/>
  <c r="LL39"/>
  <c r="LM39"/>
  <c r="LN39"/>
  <c r="LN38" i="5" s="1"/>
  <c r="LO39" i="6"/>
  <c r="LP39"/>
  <c r="LQ39"/>
  <c r="LR39"/>
  <c r="LR38" i="5" s="1"/>
  <c r="LS39" i="6"/>
  <c r="LT39"/>
  <c r="LU39"/>
  <c r="LV39"/>
  <c r="LV38" i="5" s="1"/>
  <c r="LW39" i="6"/>
  <c r="LX39"/>
  <c r="LY39"/>
  <c r="LZ39"/>
  <c r="LZ38" i="5" s="1"/>
  <c r="MA39" i="6"/>
  <c r="MB39"/>
  <c r="MC39"/>
  <c r="MD39"/>
  <c r="MD38" i="5" s="1"/>
  <c r="ME39" i="6"/>
  <c r="MF39"/>
  <c r="MG39"/>
  <c r="MH39"/>
  <c r="MH38" i="5" s="1"/>
  <c r="MI39" i="6"/>
  <c r="MJ39"/>
  <c r="MK39"/>
  <c r="ML39"/>
  <c r="ML38" i="5" s="1"/>
  <c r="MM39" i="6"/>
  <c r="MN39"/>
  <c r="MO39"/>
  <c r="MP39"/>
  <c r="MP38" i="5" s="1"/>
  <c r="MQ39" i="6"/>
  <c r="MR39"/>
  <c r="MS39"/>
  <c r="MT39"/>
  <c r="MT38" i="5" s="1"/>
  <c r="MU39" i="6"/>
  <c r="MV39"/>
  <c r="MW39"/>
  <c r="MX39"/>
  <c r="MX38" i="5" s="1"/>
  <c r="MY39" i="6"/>
  <c r="MZ39"/>
  <c r="NA39"/>
  <c r="NB39"/>
  <c r="NB38" i="5" s="1"/>
  <c r="NC39" i="6"/>
  <c r="ND39"/>
  <c r="NE39"/>
  <c r="NF39"/>
  <c r="NF38" i="5" s="1"/>
  <c r="NG39" i="6"/>
  <c r="NH39"/>
  <c r="NI39"/>
  <c r="NJ39"/>
  <c r="NJ38" i="5" s="1"/>
  <c r="NK39" i="6"/>
  <c r="NL39"/>
  <c r="NM39"/>
  <c r="NN39"/>
  <c r="NN38" i="5" s="1"/>
  <c r="NO39" i="6"/>
  <c r="NP39"/>
  <c r="NQ39"/>
  <c r="NR39"/>
  <c r="NR38" i="5" s="1"/>
  <c r="NS39" i="6"/>
  <c r="NT39"/>
  <c r="NU39"/>
  <c r="NV39"/>
  <c r="NV38" i="5" s="1"/>
  <c r="NW39" i="6"/>
  <c r="NX39"/>
  <c r="NY39"/>
  <c r="NZ39"/>
  <c r="NZ38" i="5" s="1"/>
  <c r="OA39" i="6"/>
  <c r="OB39"/>
  <c r="OC39"/>
  <c r="OD39"/>
  <c r="OD38" i="5" s="1"/>
  <c r="OE39" i="6"/>
  <c r="OF39"/>
  <c r="OG39"/>
  <c r="OH39"/>
  <c r="OH38" i="5" s="1"/>
  <c r="OI39" i="6"/>
  <c r="OJ39"/>
  <c r="OK39"/>
  <c r="OL39"/>
  <c r="OL38" i="5" s="1"/>
  <c r="OM39" i="6"/>
  <c r="ON39"/>
  <c r="OO39"/>
  <c r="FX40"/>
  <c r="FY40"/>
  <c r="FZ40"/>
  <c r="GA40"/>
  <c r="GB40"/>
  <c r="GC40"/>
  <c r="GD40"/>
  <c r="GE40"/>
  <c r="GF40"/>
  <c r="GG40"/>
  <c r="GH40"/>
  <c r="GI40"/>
  <c r="GJ40"/>
  <c r="GK40"/>
  <c r="GL40"/>
  <c r="GM40"/>
  <c r="GN40"/>
  <c r="GO40"/>
  <c r="GP40"/>
  <c r="GQ40"/>
  <c r="GR40"/>
  <c r="GS40"/>
  <c r="GT40"/>
  <c r="GU40"/>
  <c r="GV40"/>
  <c r="GW40"/>
  <c r="GX40"/>
  <c r="GY40"/>
  <c r="GZ40"/>
  <c r="HA40"/>
  <c r="HB40"/>
  <c r="HC40"/>
  <c r="HD40"/>
  <c r="HE40"/>
  <c r="HF40"/>
  <c r="HG40"/>
  <c r="HH40"/>
  <c r="HI40"/>
  <c r="HJ40"/>
  <c r="HK40"/>
  <c r="HL40"/>
  <c r="HM40"/>
  <c r="HN40"/>
  <c r="HO40"/>
  <c r="HP40"/>
  <c r="HQ40"/>
  <c r="HR40"/>
  <c r="HS40"/>
  <c r="HT40"/>
  <c r="HU40"/>
  <c r="HV40"/>
  <c r="HW40"/>
  <c r="HX40"/>
  <c r="HY40"/>
  <c r="HZ40"/>
  <c r="IA40"/>
  <c r="IB40"/>
  <c r="IC40"/>
  <c r="ID40"/>
  <c r="IE40"/>
  <c r="IF40"/>
  <c r="IG40"/>
  <c r="IH40"/>
  <c r="II40"/>
  <c r="IJ40"/>
  <c r="IK40"/>
  <c r="IL40"/>
  <c r="IM40"/>
  <c r="IN40"/>
  <c r="IO40"/>
  <c r="IP40"/>
  <c r="IQ40"/>
  <c r="IR40"/>
  <c r="IS40"/>
  <c r="IT40"/>
  <c r="IU40"/>
  <c r="IV40"/>
  <c r="IW40"/>
  <c r="IX40"/>
  <c r="IY40"/>
  <c r="IZ40"/>
  <c r="JA40"/>
  <c r="JB40"/>
  <c r="JC40"/>
  <c r="JD40"/>
  <c r="JE40"/>
  <c r="JF40"/>
  <c r="JG40"/>
  <c r="JH40"/>
  <c r="JI40"/>
  <c r="JJ40"/>
  <c r="JK40"/>
  <c r="JL40"/>
  <c r="JM40"/>
  <c r="JN40"/>
  <c r="JO40"/>
  <c r="JP40"/>
  <c r="JQ40"/>
  <c r="JR40"/>
  <c r="JS40"/>
  <c r="JT40"/>
  <c r="JU40"/>
  <c r="JV40"/>
  <c r="JW40"/>
  <c r="JX40"/>
  <c r="JY40"/>
  <c r="JZ40"/>
  <c r="KA40"/>
  <c r="KB40"/>
  <c r="KC40"/>
  <c r="KD40"/>
  <c r="KE40"/>
  <c r="KF40"/>
  <c r="KG40"/>
  <c r="KH40"/>
  <c r="KI40"/>
  <c r="KJ40"/>
  <c r="KK40"/>
  <c r="KL40"/>
  <c r="KM40"/>
  <c r="KN40"/>
  <c r="KO40"/>
  <c r="KP40"/>
  <c r="KQ40"/>
  <c r="KR40"/>
  <c r="KS40"/>
  <c r="KT40"/>
  <c r="KU40"/>
  <c r="KV40"/>
  <c r="KW40"/>
  <c r="KX40"/>
  <c r="KY40"/>
  <c r="KZ40"/>
  <c r="LA40"/>
  <c r="LB40"/>
  <c r="LC40"/>
  <c r="LD40"/>
  <c r="LE40"/>
  <c r="LF40"/>
  <c r="LG40"/>
  <c r="LH40"/>
  <c r="LI40"/>
  <c r="LJ40"/>
  <c r="LK40"/>
  <c r="LL40"/>
  <c r="LM40"/>
  <c r="LN40"/>
  <c r="LO40"/>
  <c r="LP40"/>
  <c r="LQ40"/>
  <c r="LR40"/>
  <c r="LS40"/>
  <c r="LT40"/>
  <c r="LU40"/>
  <c r="LV40"/>
  <c r="LW40"/>
  <c r="LX40"/>
  <c r="LY40"/>
  <c r="LZ40"/>
  <c r="MA40"/>
  <c r="MB40"/>
  <c r="MB39" i="5" s="1"/>
  <c r="MC40" i="6"/>
  <c r="MD40"/>
  <c r="ME40"/>
  <c r="MF40"/>
  <c r="MF39" i="5" s="1"/>
  <c r="MG40" i="6"/>
  <c r="MH40"/>
  <c r="MI40"/>
  <c r="MJ40"/>
  <c r="MJ39" i="5" s="1"/>
  <c r="MK40" i="6"/>
  <c r="ML40"/>
  <c r="MM40"/>
  <c r="MN40"/>
  <c r="MN39" i="5" s="1"/>
  <c r="MO40" i="6"/>
  <c r="MP40"/>
  <c r="MQ40"/>
  <c r="MR40"/>
  <c r="MR39" i="5" s="1"/>
  <c r="MS40" i="6"/>
  <c r="MT40"/>
  <c r="MU40"/>
  <c r="MV40"/>
  <c r="MV39" i="5" s="1"/>
  <c r="MW40" i="6"/>
  <c r="MX40"/>
  <c r="MY40"/>
  <c r="MZ40"/>
  <c r="MZ39" i="5" s="1"/>
  <c r="NA40" i="6"/>
  <c r="NB40"/>
  <c r="NC40"/>
  <c r="ND40"/>
  <c r="ND39" i="5" s="1"/>
  <c r="NE40" i="6"/>
  <c r="NF40"/>
  <c r="NG40"/>
  <c r="NH40"/>
  <c r="NH39" i="5" s="1"/>
  <c r="NI40" i="6"/>
  <c r="NJ40"/>
  <c r="NK40"/>
  <c r="NL40"/>
  <c r="NM40"/>
  <c r="NN40"/>
  <c r="NO40"/>
  <c r="NP40"/>
  <c r="NQ40"/>
  <c r="NR40"/>
  <c r="NS40"/>
  <c r="NT40"/>
  <c r="NT39" i="5" s="1"/>
  <c r="NU40" i="6"/>
  <c r="NV40"/>
  <c r="NW40"/>
  <c r="NX40"/>
  <c r="NX39" i="5" s="1"/>
  <c r="NY40" i="6"/>
  <c r="NZ40"/>
  <c r="OA40"/>
  <c r="OB40"/>
  <c r="OB39" i="5" s="1"/>
  <c r="OC40" i="6"/>
  <c r="OD40"/>
  <c r="OE40"/>
  <c r="OF40"/>
  <c r="OF39" i="5" s="1"/>
  <c r="OG40" i="6"/>
  <c r="OH40"/>
  <c r="OI40"/>
  <c r="OJ40"/>
  <c r="OJ39" i="5" s="1"/>
  <c r="OK40" i="6"/>
  <c r="OL40"/>
  <c r="OM40"/>
  <c r="ON40"/>
  <c r="ON39" i="5" s="1"/>
  <c r="OO40" i="6"/>
  <c r="FX41"/>
  <c r="FY41"/>
  <c r="FZ41"/>
  <c r="FZ40" i="5" s="1"/>
  <c r="GA41" i="6"/>
  <c r="GB41"/>
  <c r="GC41"/>
  <c r="GD41"/>
  <c r="GE41"/>
  <c r="GF41"/>
  <c r="GG41"/>
  <c r="GH41"/>
  <c r="GI41"/>
  <c r="GJ41"/>
  <c r="GK41"/>
  <c r="GL41"/>
  <c r="GL40" i="5" s="1"/>
  <c r="GM41" i="6"/>
  <c r="GN41"/>
  <c r="GO41"/>
  <c r="GP41"/>
  <c r="GP40" i="5" s="1"/>
  <c r="GQ41" i="6"/>
  <c r="GR41"/>
  <c r="GS41"/>
  <c r="GT41"/>
  <c r="GT40" i="5" s="1"/>
  <c r="GU41" i="6"/>
  <c r="GV41"/>
  <c r="GW41"/>
  <c r="GX41"/>
  <c r="GY41"/>
  <c r="GZ41"/>
  <c r="HA41"/>
  <c r="HB41"/>
  <c r="HB40" i="5" s="1"/>
  <c r="HC41" i="6"/>
  <c r="HD41"/>
  <c r="HE41"/>
  <c r="HF41"/>
  <c r="HF40" i="5" s="1"/>
  <c r="HG41" i="6"/>
  <c r="HH41"/>
  <c r="HI41"/>
  <c r="HJ41"/>
  <c r="HJ40" i="5" s="1"/>
  <c r="HK41" i="6"/>
  <c r="HL41"/>
  <c r="HM41"/>
  <c r="HN41"/>
  <c r="HO41"/>
  <c r="HP41"/>
  <c r="HQ41"/>
  <c r="HR41"/>
  <c r="HR40" i="5" s="1"/>
  <c r="HS41" i="6"/>
  <c r="HT41"/>
  <c r="HU41"/>
  <c r="HV41"/>
  <c r="HV40" i="5" s="1"/>
  <c r="HW41" i="6"/>
  <c r="HX41"/>
  <c r="HY41"/>
  <c r="HZ41"/>
  <c r="HZ40" i="5" s="1"/>
  <c r="IA41" i="6"/>
  <c r="IB41"/>
  <c r="IC41"/>
  <c r="ID41"/>
  <c r="ID40" i="5" s="1"/>
  <c r="IE41" i="6"/>
  <c r="IF41"/>
  <c r="IG41"/>
  <c r="IH41"/>
  <c r="IH40" i="5" s="1"/>
  <c r="II41" i="6"/>
  <c r="IJ41"/>
  <c r="IK41"/>
  <c r="IL41"/>
  <c r="IL40" i="5" s="1"/>
  <c r="IM41" i="6"/>
  <c r="IN41"/>
  <c r="IO41"/>
  <c r="IP41"/>
  <c r="IP40" i="5" s="1"/>
  <c r="IQ41" i="6"/>
  <c r="IR41"/>
  <c r="IS41"/>
  <c r="IT41"/>
  <c r="IT40" i="5" s="1"/>
  <c r="IU41" i="6"/>
  <c r="IV41"/>
  <c r="IW41"/>
  <c r="IX41"/>
  <c r="IX40" i="5" s="1"/>
  <c r="IY41" i="6"/>
  <c r="IZ41"/>
  <c r="JA41"/>
  <c r="JB41"/>
  <c r="JB40" i="5" s="1"/>
  <c r="JC41" i="6"/>
  <c r="JD41"/>
  <c r="JE41"/>
  <c r="JF41"/>
  <c r="JF40" i="5" s="1"/>
  <c r="JG41" i="6"/>
  <c r="JH41"/>
  <c r="JI41"/>
  <c r="JJ41"/>
  <c r="JJ40" i="5" s="1"/>
  <c r="JK41" i="6"/>
  <c r="JL41"/>
  <c r="JM41"/>
  <c r="JN41"/>
  <c r="JN40" i="5" s="1"/>
  <c r="JO41" i="6"/>
  <c r="JP41"/>
  <c r="JQ41"/>
  <c r="JR41"/>
  <c r="JR40" i="5" s="1"/>
  <c r="JS41" i="6"/>
  <c r="JT41"/>
  <c r="JU41"/>
  <c r="JV41"/>
  <c r="JW41"/>
  <c r="JX41"/>
  <c r="JY41"/>
  <c r="JZ41"/>
  <c r="KA41"/>
  <c r="KB41"/>
  <c r="KC41"/>
  <c r="KD41"/>
  <c r="KE41"/>
  <c r="KF41"/>
  <c r="KG41"/>
  <c r="KH41"/>
  <c r="KI41"/>
  <c r="KJ41"/>
  <c r="KK41"/>
  <c r="KL41"/>
  <c r="KM41"/>
  <c r="KN41"/>
  <c r="KO41"/>
  <c r="KP41"/>
  <c r="KQ41"/>
  <c r="KR41"/>
  <c r="KS41"/>
  <c r="KT41"/>
  <c r="KT40" i="5" s="1"/>
  <c r="KU41" i="6"/>
  <c r="KV41"/>
  <c r="KW41"/>
  <c r="KX41"/>
  <c r="KX40" i="5" s="1"/>
  <c r="KY41" i="6"/>
  <c r="KZ41"/>
  <c r="LA41"/>
  <c r="LB41"/>
  <c r="LB40" i="5" s="1"/>
  <c r="LC41" i="6"/>
  <c r="LD41"/>
  <c r="LE41"/>
  <c r="LF41"/>
  <c r="LF40" i="5" s="1"/>
  <c r="LG41" i="6"/>
  <c r="LH41"/>
  <c r="LI41"/>
  <c r="LJ41"/>
  <c r="LJ40" i="5" s="1"/>
  <c r="LK41" i="6"/>
  <c r="LL41"/>
  <c r="LM41"/>
  <c r="LN41"/>
  <c r="LN40" i="5" s="1"/>
  <c r="LO41" i="6"/>
  <c r="LP41"/>
  <c r="LQ41"/>
  <c r="LR41"/>
  <c r="LR40" i="5" s="1"/>
  <c r="LS41" i="6"/>
  <c r="LT41"/>
  <c r="LU41"/>
  <c r="LV41"/>
  <c r="LV40" i="5" s="1"/>
  <c r="LW41" i="6"/>
  <c r="LX41"/>
  <c r="LY41"/>
  <c r="LZ41"/>
  <c r="LZ40" i="5" s="1"/>
  <c r="MA41" i="6"/>
  <c r="MB41"/>
  <c r="MC41"/>
  <c r="MD41"/>
  <c r="MD40" i="5" s="1"/>
  <c r="ME41" i="6"/>
  <c r="MF41"/>
  <c r="MG41"/>
  <c r="MH41"/>
  <c r="MH40" i="5" s="1"/>
  <c r="MI41" i="6"/>
  <c r="MJ41"/>
  <c r="MK41"/>
  <c r="ML41"/>
  <c r="ML40" i="5" s="1"/>
  <c r="MM41" i="6"/>
  <c r="MN41"/>
  <c r="MO41"/>
  <c r="MP41"/>
  <c r="MP40" i="5" s="1"/>
  <c r="MQ41" i="6"/>
  <c r="MR41"/>
  <c r="MS41"/>
  <c r="MT41"/>
  <c r="MT40" i="5" s="1"/>
  <c r="MU41" i="6"/>
  <c r="MV41"/>
  <c r="MW41"/>
  <c r="MX41"/>
  <c r="MX40" i="5" s="1"/>
  <c r="MY41" i="6"/>
  <c r="MZ41"/>
  <c r="NA41"/>
  <c r="NB41"/>
  <c r="NB40" i="5" s="1"/>
  <c r="NC41" i="6"/>
  <c r="ND41"/>
  <c r="NE41"/>
  <c r="NF41"/>
  <c r="NF40" i="5" s="1"/>
  <c r="NG41" i="6"/>
  <c r="NH41"/>
  <c r="NI41"/>
  <c r="NJ41"/>
  <c r="NJ40" i="5" s="1"/>
  <c r="NK41" i="6"/>
  <c r="NL41"/>
  <c r="NM41"/>
  <c r="NN41"/>
  <c r="NN40" i="5" s="1"/>
  <c r="NO41" i="6"/>
  <c r="NP41"/>
  <c r="NQ41"/>
  <c r="NR41"/>
  <c r="NR40" i="5" s="1"/>
  <c r="NS41" i="6"/>
  <c r="NT41"/>
  <c r="NU41"/>
  <c r="NV41"/>
  <c r="NV40" i="5" s="1"/>
  <c r="NW41" i="6"/>
  <c r="NX41"/>
  <c r="NY41"/>
  <c r="NZ41"/>
  <c r="NZ40" i="5" s="1"/>
  <c r="OA41" i="6"/>
  <c r="OB41"/>
  <c r="OC41"/>
  <c r="OD41"/>
  <c r="OD40" i="5" s="1"/>
  <c r="OE41" i="6"/>
  <c r="OF41"/>
  <c r="OG41"/>
  <c r="OH41"/>
  <c r="OH40" i="5" s="1"/>
  <c r="OI41" i="6"/>
  <c r="OJ41"/>
  <c r="OK41"/>
  <c r="OL41"/>
  <c r="OL40" i="5" s="1"/>
  <c r="OM41" i="6"/>
  <c r="ON41"/>
  <c r="OO41"/>
  <c r="FX42"/>
  <c r="FX41" i="5" s="1"/>
  <c r="FY42" i="6"/>
  <c r="FZ42"/>
  <c r="GA42"/>
  <c r="GB42"/>
  <c r="GB41" i="5" s="1"/>
  <c r="GC42" i="6"/>
  <c r="GD42"/>
  <c r="GE42"/>
  <c r="GF42"/>
  <c r="GF41" i="5" s="1"/>
  <c r="GG42" i="6"/>
  <c r="GH42"/>
  <c r="GI42"/>
  <c r="GJ42"/>
  <c r="GJ41" i="5" s="1"/>
  <c r="GK42" i="6"/>
  <c r="GL42"/>
  <c r="GM42"/>
  <c r="GN42"/>
  <c r="GN41" i="5" s="1"/>
  <c r="GO42" i="6"/>
  <c r="GP42"/>
  <c r="GQ42"/>
  <c r="GR42"/>
  <c r="GR41" i="5" s="1"/>
  <c r="GS42" i="6"/>
  <c r="GT42"/>
  <c r="GU42"/>
  <c r="GV42"/>
  <c r="GV41" i="5" s="1"/>
  <c r="GW42" i="6"/>
  <c r="GX42"/>
  <c r="GY42"/>
  <c r="GZ42"/>
  <c r="GZ41" i="5" s="1"/>
  <c r="HA42" i="6"/>
  <c r="HB42"/>
  <c r="HC42"/>
  <c r="HD42"/>
  <c r="HD41" i="5" s="1"/>
  <c r="HE42" i="6"/>
  <c r="HF42"/>
  <c r="HG42"/>
  <c r="HH42"/>
  <c r="HH41" i="5" s="1"/>
  <c r="HI42" i="6"/>
  <c r="HJ42"/>
  <c r="HK42"/>
  <c r="HL42"/>
  <c r="HL41" i="5" s="1"/>
  <c r="HM42" i="6"/>
  <c r="HN42"/>
  <c r="HO42"/>
  <c r="HP42"/>
  <c r="HP41" i="5" s="1"/>
  <c r="HQ42" i="6"/>
  <c r="HR42"/>
  <c r="HS42"/>
  <c r="HT42"/>
  <c r="HT41" i="5" s="1"/>
  <c r="HU42" i="6"/>
  <c r="HV42"/>
  <c r="HW42"/>
  <c r="HX42"/>
  <c r="HX41" i="5" s="1"/>
  <c r="HY42" i="6"/>
  <c r="HZ42"/>
  <c r="IA42"/>
  <c r="IB42"/>
  <c r="IB41" i="5" s="1"/>
  <c r="IC42" i="6"/>
  <c r="ID42"/>
  <c r="IE42"/>
  <c r="IF42"/>
  <c r="IF41" i="5" s="1"/>
  <c r="IG42" i="6"/>
  <c r="IH42"/>
  <c r="II42"/>
  <c r="IJ42"/>
  <c r="IJ41" i="5" s="1"/>
  <c r="IK42" i="6"/>
  <c r="IL42"/>
  <c r="IM42"/>
  <c r="IN42"/>
  <c r="IN41" i="5" s="1"/>
  <c r="IO42" i="6"/>
  <c r="IP42"/>
  <c r="IQ42"/>
  <c r="IR42"/>
  <c r="IR41" i="5" s="1"/>
  <c r="IS42" i="6"/>
  <c r="IT42"/>
  <c r="IU42"/>
  <c r="IV42"/>
  <c r="IV41" i="5" s="1"/>
  <c r="IW42" i="6"/>
  <c r="IX42"/>
  <c r="IY42"/>
  <c r="IZ42"/>
  <c r="IZ41" i="5" s="1"/>
  <c r="JA42" i="6"/>
  <c r="JB42"/>
  <c r="JC42"/>
  <c r="JD42"/>
  <c r="JD41" i="5" s="1"/>
  <c r="JE42" i="6"/>
  <c r="JF42"/>
  <c r="JG42"/>
  <c r="JH42"/>
  <c r="JH41" i="5" s="1"/>
  <c r="JI42" i="6"/>
  <c r="JJ42"/>
  <c r="JK42"/>
  <c r="JL42"/>
  <c r="JL41" i="5" s="1"/>
  <c r="JM42" i="6"/>
  <c r="JN42"/>
  <c r="JO42"/>
  <c r="JP42"/>
  <c r="JP41" i="5" s="1"/>
  <c r="JQ42" i="6"/>
  <c r="JR42"/>
  <c r="JS42"/>
  <c r="JT42"/>
  <c r="JT41" i="5" s="1"/>
  <c r="JU42" i="6"/>
  <c r="JV42"/>
  <c r="JW42"/>
  <c r="JX42"/>
  <c r="JX41" i="5" s="1"/>
  <c r="JY42" i="6"/>
  <c r="JZ42"/>
  <c r="KA42"/>
  <c r="KB42"/>
  <c r="KB41" i="5" s="1"/>
  <c r="KC42" i="6"/>
  <c r="KD42"/>
  <c r="KE42"/>
  <c r="KF42"/>
  <c r="KF41" i="5" s="1"/>
  <c r="KG42" i="6"/>
  <c r="KH42"/>
  <c r="KI42"/>
  <c r="KJ42"/>
  <c r="KJ41" i="5" s="1"/>
  <c r="KK42" i="6"/>
  <c r="KL42"/>
  <c r="KM42"/>
  <c r="KN42"/>
  <c r="KN41" i="5" s="1"/>
  <c r="KO42" i="6"/>
  <c r="KP42"/>
  <c r="KQ42"/>
  <c r="KR42"/>
  <c r="KR41" i="5" s="1"/>
  <c r="KS42" i="6"/>
  <c r="KT42"/>
  <c r="KU42"/>
  <c r="KV42"/>
  <c r="KV41" i="5" s="1"/>
  <c r="KW42" i="6"/>
  <c r="KX42"/>
  <c r="KY42"/>
  <c r="KZ42"/>
  <c r="KZ41" i="5" s="1"/>
  <c r="LA42" i="6"/>
  <c r="LB42"/>
  <c r="LC42"/>
  <c r="LD42"/>
  <c r="LD41" i="5" s="1"/>
  <c r="LE42" i="6"/>
  <c r="LF42"/>
  <c r="LG42"/>
  <c r="LH42"/>
  <c r="LH41" i="5" s="1"/>
  <c r="LI42" i="6"/>
  <c r="LJ42"/>
  <c r="LK42"/>
  <c r="LL42"/>
  <c r="LL41" i="5" s="1"/>
  <c r="LM42" i="6"/>
  <c r="LN42"/>
  <c r="LO42"/>
  <c r="LP42"/>
  <c r="LP41" i="5" s="1"/>
  <c r="LQ42" i="6"/>
  <c r="LR42"/>
  <c r="LS42"/>
  <c r="LT42"/>
  <c r="LT41" i="5" s="1"/>
  <c r="LU42" i="6"/>
  <c r="LV42"/>
  <c r="LW42"/>
  <c r="LX42"/>
  <c r="LX41" i="5" s="1"/>
  <c r="LY42" i="6"/>
  <c r="LZ42"/>
  <c r="MA42"/>
  <c r="MB42"/>
  <c r="MB41" i="5" s="1"/>
  <c r="MC42" i="6"/>
  <c r="MD42"/>
  <c r="ME42"/>
  <c r="MF42"/>
  <c r="MF41" i="5" s="1"/>
  <c r="MG42" i="6"/>
  <c r="MH42"/>
  <c r="MI42"/>
  <c r="MJ42"/>
  <c r="MJ41" i="5" s="1"/>
  <c r="MK42" i="6"/>
  <c r="ML42"/>
  <c r="MM42"/>
  <c r="MN42"/>
  <c r="MN41" i="5" s="1"/>
  <c r="MO42" i="6"/>
  <c r="MP42"/>
  <c r="MQ42"/>
  <c r="MR42"/>
  <c r="MR41" i="5" s="1"/>
  <c r="MS42" i="6"/>
  <c r="MT42"/>
  <c r="MU42"/>
  <c r="MV42"/>
  <c r="MV41" i="5" s="1"/>
  <c r="MW42" i="6"/>
  <c r="MX42"/>
  <c r="MY42"/>
  <c r="MZ42"/>
  <c r="MZ41" i="5" s="1"/>
  <c r="NA42" i="6"/>
  <c r="NB42"/>
  <c r="NC42"/>
  <c r="ND42"/>
  <c r="ND41" i="5" s="1"/>
  <c r="NE42" i="6"/>
  <c r="NF42"/>
  <c r="NG42"/>
  <c r="NH42"/>
  <c r="NH41" i="5" s="1"/>
  <c r="NI42" i="6"/>
  <c r="NJ42"/>
  <c r="NK42"/>
  <c r="NL42"/>
  <c r="NL41" i="5" s="1"/>
  <c r="NM42" i="6"/>
  <c r="NN42"/>
  <c r="NO42"/>
  <c r="NP42"/>
  <c r="NP41" i="5" s="1"/>
  <c r="NQ42" i="6"/>
  <c r="NR42"/>
  <c r="NS42"/>
  <c r="NT42"/>
  <c r="NT41" i="5" s="1"/>
  <c r="NU42" i="6"/>
  <c r="NV42"/>
  <c r="NW42"/>
  <c r="NX42"/>
  <c r="NX41" i="5" s="1"/>
  <c r="NY42" i="6"/>
  <c r="NZ42"/>
  <c r="OA42"/>
  <c r="OB42"/>
  <c r="OB41" i="5" s="1"/>
  <c r="OC42" i="6"/>
  <c r="OD42"/>
  <c r="OE42"/>
  <c r="OF42"/>
  <c r="OF41" i="5" s="1"/>
  <c r="OG42" i="6"/>
  <c r="OH42"/>
  <c r="OI42"/>
  <c r="OJ42"/>
  <c r="OJ41" i="5" s="1"/>
  <c r="OK42" i="6"/>
  <c r="OL42"/>
  <c r="OM42"/>
  <c r="ON42"/>
  <c r="ON41" i="5" s="1"/>
  <c r="OO42" i="6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HC43"/>
  <c r="HD43"/>
  <c r="HE43"/>
  <c r="HF43"/>
  <c r="HG43"/>
  <c r="HH43"/>
  <c r="HI43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IH43"/>
  <c r="II43"/>
  <c r="IJ43"/>
  <c r="IK43"/>
  <c r="IL43"/>
  <c r="IM43"/>
  <c r="IN43"/>
  <c r="IO43"/>
  <c r="IP43"/>
  <c r="IQ43"/>
  <c r="IR43"/>
  <c r="IS43"/>
  <c r="IT43"/>
  <c r="IU43"/>
  <c r="IV43"/>
  <c r="IW43"/>
  <c r="IX43"/>
  <c r="IY43"/>
  <c r="IZ43"/>
  <c r="JA43"/>
  <c r="JB43"/>
  <c r="JC43"/>
  <c r="JD43"/>
  <c r="JE43"/>
  <c r="JF43"/>
  <c r="JG43"/>
  <c r="JH43"/>
  <c r="JI43"/>
  <c r="JJ43"/>
  <c r="JK43"/>
  <c r="JL43"/>
  <c r="JM43"/>
  <c r="JN43"/>
  <c r="JO43"/>
  <c r="JP43"/>
  <c r="JQ43"/>
  <c r="JR43"/>
  <c r="JS43"/>
  <c r="JT43"/>
  <c r="JU43"/>
  <c r="JV43"/>
  <c r="JW43"/>
  <c r="JX43"/>
  <c r="JY43"/>
  <c r="JZ43"/>
  <c r="KA43"/>
  <c r="KB43"/>
  <c r="KC43"/>
  <c r="KD43"/>
  <c r="KE43"/>
  <c r="KF43"/>
  <c r="KG43"/>
  <c r="KH43"/>
  <c r="KI43"/>
  <c r="KJ43"/>
  <c r="KK43"/>
  <c r="KL43"/>
  <c r="KM43"/>
  <c r="KN43"/>
  <c r="KO43"/>
  <c r="KP43"/>
  <c r="KQ43"/>
  <c r="KR43"/>
  <c r="KS43"/>
  <c r="KT43"/>
  <c r="KU43"/>
  <c r="KV43"/>
  <c r="KW43"/>
  <c r="KX43"/>
  <c r="KY43"/>
  <c r="KZ43"/>
  <c r="LA43"/>
  <c r="LB43"/>
  <c r="LC43"/>
  <c r="LD43"/>
  <c r="LE43"/>
  <c r="LF43"/>
  <c r="LG43"/>
  <c r="LH43"/>
  <c r="LI43"/>
  <c r="LJ43"/>
  <c r="LK43"/>
  <c r="LL43"/>
  <c r="LM43"/>
  <c r="LN43"/>
  <c r="LO43"/>
  <c r="LP43"/>
  <c r="LQ43"/>
  <c r="LR43"/>
  <c r="LS43"/>
  <c r="LT43"/>
  <c r="LU43"/>
  <c r="LV43"/>
  <c r="LW43"/>
  <c r="LX43"/>
  <c r="LY43"/>
  <c r="LZ43"/>
  <c r="MA43"/>
  <c r="MB43"/>
  <c r="MC43"/>
  <c r="MD43"/>
  <c r="ME43"/>
  <c r="MF43"/>
  <c r="MG43"/>
  <c r="MH43"/>
  <c r="MI43"/>
  <c r="MJ43"/>
  <c r="MK43"/>
  <c r="ML43"/>
  <c r="MM43"/>
  <c r="MN43"/>
  <c r="MO43"/>
  <c r="MP43"/>
  <c r="MQ43"/>
  <c r="MR43"/>
  <c r="MS43"/>
  <c r="MT43"/>
  <c r="MU43"/>
  <c r="MV43"/>
  <c r="MW43"/>
  <c r="MX43"/>
  <c r="MY43"/>
  <c r="MZ43"/>
  <c r="NA43"/>
  <c r="NB43"/>
  <c r="NC43"/>
  <c r="ND43"/>
  <c r="NE43"/>
  <c r="NF43"/>
  <c r="NG43"/>
  <c r="NH43"/>
  <c r="NI43"/>
  <c r="NJ43"/>
  <c r="NK43"/>
  <c r="NL43"/>
  <c r="NM43"/>
  <c r="NN43"/>
  <c r="NO43"/>
  <c r="NP43"/>
  <c r="NQ43"/>
  <c r="NR43"/>
  <c r="NS43"/>
  <c r="NT43"/>
  <c r="NU43"/>
  <c r="NV43"/>
  <c r="NW43"/>
  <c r="NX43"/>
  <c r="NY43"/>
  <c r="NZ43"/>
  <c r="OA43"/>
  <c r="OB43"/>
  <c r="OC43"/>
  <c r="OD43"/>
  <c r="OE43"/>
  <c r="OF43"/>
  <c r="OG43"/>
  <c r="OH43"/>
  <c r="OI43"/>
  <c r="OJ43"/>
  <c r="OK43"/>
  <c r="OL43"/>
  <c r="OM43"/>
  <c r="ON43"/>
  <c r="OO43"/>
  <c r="FX44"/>
  <c r="FY44"/>
  <c r="FZ44"/>
  <c r="GA44"/>
  <c r="GB44"/>
  <c r="GC44"/>
  <c r="GD44"/>
  <c r="GE44"/>
  <c r="GF44"/>
  <c r="GG44"/>
  <c r="GH44"/>
  <c r="GI44"/>
  <c r="GJ44"/>
  <c r="GK44"/>
  <c r="GL44"/>
  <c r="GM44"/>
  <c r="GN44"/>
  <c r="GO44"/>
  <c r="GP44"/>
  <c r="GQ44"/>
  <c r="GR44"/>
  <c r="GS44"/>
  <c r="GT44"/>
  <c r="GU44"/>
  <c r="GV44"/>
  <c r="GW44"/>
  <c r="GX44"/>
  <c r="GY44"/>
  <c r="GZ44"/>
  <c r="HA44"/>
  <c r="HB44"/>
  <c r="HC44"/>
  <c r="HD44"/>
  <c r="HE44"/>
  <c r="HF44"/>
  <c r="HG44"/>
  <c r="HH44"/>
  <c r="HI44"/>
  <c r="HJ44"/>
  <c r="HK44"/>
  <c r="HL44"/>
  <c r="HM44"/>
  <c r="HN44"/>
  <c r="HO44"/>
  <c r="HP44"/>
  <c r="HQ44"/>
  <c r="HR44"/>
  <c r="HS44"/>
  <c r="HT44"/>
  <c r="HU44"/>
  <c r="HV44"/>
  <c r="HW44"/>
  <c r="HX44"/>
  <c r="HY44"/>
  <c r="HZ44"/>
  <c r="IA44"/>
  <c r="IB44"/>
  <c r="IC44"/>
  <c r="ID44"/>
  <c r="IE44"/>
  <c r="IF44"/>
  <c r="IG44"/>
  <c r="IH44"/>
  <c r="II44"/>
  <c r="IJ44"/>
  <c r="IK44"/>
  <c r="IL44"/>
  <c r="IM44"/>
  <c r="IN44"/>
  <c r="IO44"/>
  <c r="IP44"/>
  <c r="IQ44"/>
  <c r="IR44"/>
  <c r="IS44"/>
  <c r="IT44"/>
  <c r="IU44"/>
  <c r="IV44"/>
  <c r="IW44"/>
  <c r="IX44"/>
  <c r="IY44"/>
  <c r="IZ44"/>
  <c r="JA44"/>
  <c r="JB44"/>
  <c r="JC44"/>
  <c r="JD44"/>
  <c r="JE44"/>
  <c r="JF44"/>
  <c r="JG44"/>
  <c r="JH44"/>
  <c r="JI44"/>
  <c r="JJ44"/>
  <c r="JK44"/>
  <c r="JL44"/>
  <c r="JM44"/>
  <c r="JN44"/>
  <c r="JO44"/>
  <c r="JP44"/>
  <c r="JQ44"/>
  <c r="JR44"/>
  <c r="JS44"/>
  <c r="JT44"/>
  <c r="JU44"/>
  <c r="JV44"/>
  <c r="JW44"/>
  <c r="JX44"/>
  <c r="JY44"/>
  <c r="JZ44"/>
  <c r="KA44"/>
  <c r="KB44"/>
  <c r="KB43" i="5" s="1"/>
  <c r="KC44" i="6"/>
  <c r="KD44"/>
  <c r="KE44"/>
  <c r="KF44"/>
  <c r="KF43" i="5" s="1"/>
  <c r="KG44" i="6"/>
  <c r="KH44"/>
  <c r="KI44"/>
  <c r="KJ44"/>
  <c r="KJ43" i="5" s="1"/>
  <c r="KK44" i="6"/>
  <c r="KL44"/>
  <c r="KM44"/>
  <c r="KN44"/>
  <c r="KN43" i="5" s="1"/>
  <c r="KO44" i="6"/>
  <c r="KP44"/>
  <c r="KQ44"/>
  <c r="KR44"/>
  <c r="KR43" i="5" s="1"/>
  <c r="KS44" i="6"/>
  <c r="KT44"/>
  <c r="KU44"/>
  <c r="KV44"/>
  <c r="KV43" i="5" s="1"/>
  <c r="KW44" i="6"/>
  <c r="KX44"/>
  <c r="KY44"/>
  <c r="KZ44"/>
  <c r="KZ43" i="5" s="1"/>
  <c r="LA44" i="6"/>
  <c r="LB44"/>
  <c r="LC44"/>
  <c r="LD44"/>
  <c r="LD43" i="5" s="1"/>
  <c r="LE44" i="6"/>
  <c r="LF44"/>
  <c r="LG44"/>
  <c r="LH44"/>
  <c r="LH43" i="5" s="1"/>
  <c r="LI44" i="6"/>
  <c r="LJ44"/>
  <c r="LK44"/>
  <c r="LL44"/>
  <c r="LL43" i="5" s="1"/>
  <c r="LM44" i="6"/>
  <c r="LN44"/>
  <c r="LO44"/>
  <c r="LP44"/>
  <c r="LP43" i="5" s="1"/>
  <c r="LQ44" i="6"/>
  <c r="LR44"/>
  <c r="LS44"/>
  <c r="LT44"/>
  <c r="LT43" i="5" s="1"/>
  <c r="LU44" i="6"/>
  <c r="LV44"/>
  <c r="LW44"/>
  <c r="LX44"/>
  <c r="LY44"/>
  <c r="LZ44"/>
  <c r="MA44"/>
  <c r="MB44"/>
  <c r="MB43" i="5" s="1"/>
  <c r="MC44" i="6"/>
  <c r="MD44"/>
  <c r="ME44"/>
  <c r="MF44"/>
  <c r="MF43" i="5" s="1"/>
  <c r="MG44" i="6"/>
  <c r="MH44"/>
  <c r="MI44"/>
  <c r="MJ44"/>
  <c r="MJ43" i="5" s="1"/>
  <c r="MK44" i="6"/>
  <c r="ML44"/>
  <c r="MM44"/>
  <c r="MN44"/>
  <c r="MN43" i="5" s="1"/>
  <c r="MO44" i="6"/>
  <c r="MP44"/>
  <c r="MQ44"/>
  <c r="MR44"/>
  <c r="MR43" i="5" s="1"/>
  <c r="MS44" i="6"/>
  <c r="MT44"/>
  <c r="MU44"/>
  <c r="MV44"/>
  <c r="MV43" i="5" s="1"/>
  <c r="MW44" i="6"/>
  <c r="MX44"/>
  <c r="MY44"/>
  <c r="MZ44"/>
  <c r="MZ43" i="5" s="1"/>
  <c r="NA44" i="6"/>
  <c r="NB44"/>
  <c r="NC44"/>
  <c r="ND44"/>
  <c r="ND43" i="5" s="1"/>
  <c r="NE44" i="6"/>
  <c r="NF44"/>
  <c r="NG44"/>
  <c r="NH44"/>
  <c r="NH43" i="5" s="1"/>
  <c r="NI44" i="6"/>
  <c r="NJ44"/>
  <c r="NK44"/>
  <c r="NL44"/>
  <c r="NL43" i="5" s="1"/>
  <c r="NM44" i="6"/>
  <c r="NN44"/>
  <c r="NO44"/>
  <c r="NP44"/>
  <c r="NP43" i="5" s="1"/>
  <c r="NQ44" i="6"/>
  <c r="NR44"/>
  <c r="NS44"/>
  <c r="NT44"/>
  <c r="NT43" i="5" s="1"/>
  <c r="NU44" i="6"/>
  <c r="NV44"/>
  <c r="NW44"/>
  <c r="NX44"/>
  <c r="NX43" i="5" s="1"/>
  <c r="NY44" i="6"/>
  <c r="NZ44"/>
  <c r="OA44"/>
  <c r="OB44"/>
  <c r="OB43" i="5" s="1"/>
  <c r="OC44" i="6"/>
  <c r="OD44"/>
  <c r="OE44"/>
  <c r="OF44"/>
  <c r="OF43" i="5" s="1"/>
  <c r="OG44" i="6"/>
  <c r="OH44"/>
  <c r="OI44"/>
  <c r="OJ44"/>
  <c r="OJ43" i="5" s="1"/>
  <c r="OK44" i="6"/>
  <c r="OL44"/>
  <c r="OM44"/>
  <c r="ON44"/>
  <c r="ON43" i="5" s="1"/>
  <c r="OO44" i="6"/>
  <c r="FX45"/>
  <c r="FY45"/>
  <c r="FZ45"/>
  <c r="GA45"/>
  <c r="GB45"/>
  <c r="GC45"/>
  <c r="GD45"/>
  <c r="GE45"/>
  <c r="GF45"/>
  <c r="GG45"/>
  <c r="GH45"/>
  <c r="GI45"/>
  <c r="GJ45"/>
  <c r="GK45"/>
  <c r="GL45"/>
  <c r="GM45"/>
  <c r="GN45"/>
  <c r="GO45"/>
  <c r="GP45"/>
  <c r="GQ45"/>
  <c r="GR45"/>
  <c r="GS45"/>
  <c r="GT45"/>
  <c r="GU45"/>
  <c r="GV45"/>
  <c r="GW45"/>
  <c r="GX45"/>
  <c r="GY45"/>
  <c r="GZ45"/>
  <c r="HA45"/>
  <c r="HB45"/>
  <c r="HC45"/>
  <c r="HD45"/>
  <c r="HE45"/>
  <c r="HF45"/>
  <c r="HG45"/>
  <c r="HH45"/>
  <c r="HI45"/>
  <c r="HJ45"/>
  <c r="HK45"/>
  <c r="HL45"/>
  <c r="HM45"/>
  <c r="HN45"/>
  <c r="HO45"/>
  <c r="HP45"/>
  <c r="HQ45"/>
  <c r="HR45"/>
  <c r="HS45"/>
  <c r="HT45"/>
  <c r="HU45"/>
  <c r="HV45"/>
  <c r="HW45"/>
  <c r="HX45"/>
  <c r="HY45"/>
  <c r="HZ45"/>
  <c r="IA45"/>
  <c r="IB45"/>
  <c r="IC45"/>
  <c r="ID45"/>
  <c r="IE45"/>
  <c r="IF45"/>
  <c r="IG45"/>
  <c r="IH45"/>
  <c r="II45"/>
  <c r="IJ45"/>
  <c r="IK45"/>
  <c r="IL45"/>
  <c r="IM45"/>
  <c r="IN45"/>
  <c r="IO45"/>
  <c r="IP45"/>
  <c r="IQ45"/>
  <c r="IR45"/>
  <c r="IS45"/>
  <c r="IT45"/>
  <c r="IU45"/>
  <c r="IV45"/>
  <c r="IW45"/>
  <c r="IX45"/>
  <c r="IY45"/>
  <c r="IZ45"/>
  <c r="JA45"/>
  <c r="JB45"/>
  <c r="JC45"/>
  <c r="JD45"/>
  <c r="JE45"/>
  <c r="JF45"/>
  <c r="JG45"/>
  <c r="JH45"/>
  <c r="JI45"/>
  <c r="JJ45"/>
  <c r="JK45"/>
  <c r="JL45"/>
  <c r="JM45"/>
  <c r="JN45"/>
  <c r="JO45"/>
  <c r="JP45"/>
  <c r="JQ45"/>
  <c r="JR45"/>
  <c r="JS45"/>
  <c r="JT45"/>
  <c r="JU45"/>
  <c r="JV45"/>
  <c r="JW45"/>
  <c r="JX45"/>
  <c r="JY45"/>
  <c r="JZ45"/>
  <c r="KA45"/>
  <c r="KB45"/>
  <c r="KC45"/>
  <c r="KD45"/>
  <c r="KE45"/>
  <c r="KF45"/>
  <c r="KG45"/>
  <c r="KH45"/>
  <c r="KI45"/>
  <c r="KJ45"/>
  <c r="KK45"/>
  <c r="KL45"/>
  <c r="KM45"/>
  <c r="KN45"/>
  <c r="KO45"/>
  <c r="KP45"/>
  <c r="KQ45"/>
  <c r="KR45"/>
  <c r="KS45"/>
  <c r="KT45"/>
  <c r="KU45"/>
  <c r="KV45"/>
  <c r="KW45"/>
  <c r="KX45"/>
  <c r="KY45"/>
  <c r="KZ45"/>
  <c r="LA45"/>
  <c r="LB45"/>
  <c r="LC45"/>
  <c r="LD45"/>
  <c r="LE45"/>
  <c r="LF45"/>
  <c r="LG45"/>
  <c r="LH45"/>
  <c r="LI45"/>
  <c r="LJ45"/>
  <c r="LK45"/>
  <c r="LL45"/>
  <c r="LM45"/>
  <c r="LN45"/>
  <c r="LO45"/>
  <c r="LP45"/>
  <c r="LQ45"/>
  <c r="LR45"/>
  <c r="LS45"/>
  <c r="LT45"/>
  <c r="LU45"/>
  <c r="LV45"/>
  <c r="LW45"/>
  <c r="LX45"/>
  <c r="LY45"/>
  <c r="LZ45"/>
  <c r="MA45"/>
  <c r="MB45"/>
  <c r="MC45"/>
  <c r="MD45"/>
  <c r="ME45"/>
  <c r="MF45"/>
  <c r="MG45"/>
  <c r="MH45"/>
  <c r="MI45"/>
  <c r="MJ45"/>
  <c r="MK45"/>
  <c r="ML45"/>
  <c r="MM45"/>
  <c r="MN45"/>
  <c r="MO45"/>
  <c r="MP45"/>
  <c r="MQ45"/>
  <c r="MR45"/>
  <c r="MS45"/>
  <c r="MT45"/>
  <c r="MU45"/>
  <c r="MV45"/>
  <c r="MW45"/>
  <c r="MX45"/>
  <c r="MY45"/>
  <c r="MZ45"/>
  <c r="NA45"/>
  <c r="NB45"/>
  <c r="NC45"/>
  <c r="ND45"/>
  <c r="NE45"/>
  <c r="NF45"/>
  <c r="NG45"/>
  <c r="NH45"/>
  <c r="NI45"/>
  <c r="NJ45"/>
  <c r="NK45"/>
  <c r="NL45"/>
  <c r="NM45"/>
  <c r="NN45"/>
  <c r="NO45"/>
  <c r="NP45"/>
  <c r="NQ45"/>
  <c r="NR45"/>
  <c r="NS45"/>
  <c r="NT45"/>
  <c r="NU45"/>
  <c r="NV45"/>
  <c r="NW45"/>
  <c r="NX45"/>
  <c r="NY45"/>
  <c r="NZ45"/>
  <c r="OA45"/>
  <c r="OB45"/>
  <c r="OC45"/>
  <c r="OD45"/>
  <c r="OE45"/>
  <c r="OF45"/>
  <c r="OG45"/>
  <c r="OH45"/>
  <c r="OI45"/>
  <c r="OJ45"/>
  <c r="OK45"/>
  <c r="OL45"/>
  <c r="OM45"/>
  <c r="ON45"/>
  <c r="OO45"/>
  <c r="FX46"/>
  <c r="FY46"/>
  <c r="FZ46"/>
  <c r="GA46"/>
  <c r="GB46"/>
  <c r="GC46"/>
  <c r="GD46"/>
  <c r="GE46"/>
  <c r="GF46"/>
  <c r="GG46"/>
  <c r="GH46"/>
  <c r="GI46"/>
  <c r="GJ46"/>
  <c r="GK46"/>
  <c r="GL46"/>
  <c r="GM46"/>
  <c r="GN46"/>
  <c r="GO46"/>
  <c r="GP46"/>
  <c r="GQ46"/>
  <c r="GR46"/>
  <c r="GS46"/>
  <c r="GT46"/>
  <c r="GU46"/>
  <c r="GV46"/>
  <c r="GW46"/>
  <c r="GX46"/>
  <c r="GY46"/>
  <c r="GZ46"/>
  <c r="HA46"/>
  <c r="HB46"/>
  <c r="HC46"/>
  <c r="HD46"/>
  <c r="HE46"/>
  <c r="HF46"/>
  <c r="HG46"/>
  <c r="HH46"/>
  <c r="HI46"/>
  <c r="HJ46"/>
  <c r="HK46"/>
  <c r="HL46"/>
  <c r="HM46"/>
  <c r="HN46"/>
  <c r="HO46"/>
  <c r="HP46"/>
  <c r="HQ46"/>
  <c r="HR46"/>
  <c r="HS46"/>
  <c r="HT46"/>
  <c r="HU46"/>
  <c r="HV46"/>
  <c r="HW46"/>
  <c r="HX46"/>
  <c r="HY46"/>
  <c r="HZ46"/>
  <c r="IA46"/>
  <c r="IB46"/>
  <c r="IC46"/>
  <c r="ID46"/>
  <c r="IE46"/>
  <c r="IF46"/>
  <c r="IG46"/>
  <c r="IH46"/>
  <c r="II46"/>
  <c r="IJ46"/>
  <c r="IK46"/>
  <c r="IL46"/>
  <c r="IM46"/>
  <c r="IN46"/>
  <c r="IO46"/>
  <c r="IP46"/>
  <c r="IQ46"/>
  <c r="IR46"/>
  <c r="IS46"/>
  <c r="IT46"/>
  <c r="IU46"/>
  <c r="IV46"/>
  <c r="IW46"/>
  <c r="IX46"/>
  <c r="IY46"/>
  <c r="IZ46"/>
  <c r="JA46"/>
  <c r="JB46"/>
  <c r="JC46"/>
  <c r="JD46"/>
  <c r="JE46"/>
  <c r="JF46"/>
  <c r="JG46"/>
  <c r="JH46"/>
  <c r="JI46"/>
  <c r="JJ46"/>
  <c r="JK46"/>
  <c r="JL46"/>
  <c r="JM46"/>
  <c r="JN46"/>
  <c r="JO46"/>
  <c r="JP46"/>
  <c r="JQ46"/>
  <c r="JR46"/>
  <c r="JS46"/>
  <c r="JT46"/>
  <c r="JU46"/>
  <c r="JV46"/>
  <c r="JW46"/>
  <c r="JX46"/>
  <c r="JY46"/>
  <c r="JZ46"/>
  <c r="KA46"/>
  <c r="KB46"/>
  <c r="KC46"/>
  <c r="KD46"/>
  <c r="KE46"/>
  <c r="KF46"/>
  <c r="KG46"/>
  <c r="KH46"/>
  <c r="KI46"/>
  <c r="KJ46"/>
  <c r="KK46"/>
  <c r="KL46"/>
  <c r="KM46"/>
  <c r="KN46"/>
  <c r="KO46"/>
  <c r="KP46"/>
  <c r="KQ46"/>
  <c r="KR46"/>
  <c r="KS46"/>
  <c r="KT46"/>
  <c r="KU46"/>
  <c r="KV46"/>
  <c r="KW46"/>
  <c r="KX46"/>
  <c r="KY46"/>
  <c r="KZ46"/>
  <c r="LA46"/>
  <c r="LB46"/>
  <c r="LC46"/>
  <c r="LD46"/>
  <c r="LE46"/>
  <c r="LF46"/>
  <c r="LG46"/>
  <c r="LH46"/>
  <c r="LI46"/>
  <c r="LJ46"/>
  <c r="LK46"/>
  <c r="LL46"/>
  <c r="LM46"/>
  <c r="LN46"/>
  <c r="LO46"/>
  <c r="LP46"/>
  <c r="LQ46"/>
  <c r="LR46"/>
  <c r="LS46"/>
  <c r="LT46"/>
  <c r="LU46"/>
  <c r="LV46"/>
  <c r="LW46"/>
  <c r="LX46"/>
  <c r="LY46"/>
  <c r="LZ46"/>
  <c r="MA46"/>
  <c r="MB46"/>
  <c r="MC46"/>
  <c r="MD46"/>
  <c r="ME46"/>
  <c r="MF46"/>
  <c r="MG46"/>
  <c r="MH46"/>
  <c r="MI46"/>
  <c r="MJ46"/>
  <c r="MK46"/>
  <c r="ML46"/>
  <c r="MM46"/>
  <c r="MN46"/>
  <c r="MO46"/>
  <c r="MP46"/>
  <c r="MQ46"/>
  <c r="MR46"/>
  <c r="MR45" i="5" s="1"/>
  <c r="MS46" i="6"/>
  <c r="MT46"/>
  <c r="MU46"/>
  <c r="MV46"/>
  <c r="MW46"/>
  <c r="MX46"/>
  <c r="MY46"/>
  <c r="MZ46"/>
  <c r="NA46"/>
  <c r="NB46"/>
  <c r="NC46"/>
  <c r="ND46"/>
  <c r="NE46"/>
  <c r="NF46"/>
  <c r="NG46"/>
  <c r="NH46"/>
  <c r="NI46"/>
  <c r="NJ46"/>
  <c r="NK46"/>
  <c r="NL46"/>
  <c r="NM46"/>
  <c r="NN46"/>
  <c r="NO46"/>
  <c r="NP46"/>
  <c r="NQ46"/>
  <c r="NR46"/>
  <c r="NS46"/>
  <c r="NT46"/>
  <c r="NU46"/>
  <c r="NV46"/>
  <c r="NW46"/>
  <c r="NX46"/>
  <c r="NY46"/>
  <c r="NZ46"/>
  <c r="OA46"/>
  <c r="OB46"/>
  <c r="OC46"/>
  <c r="OD46"/>
  <c r="OE46"/>
  <c r="OF46"/>
  <c r="OG46"/>
  <c r="OH46"/>
  <c r="OI46"/>
  <c r="OJ46"/>
  <c r="OK46"/>
  <c r="OL46"/>
  <c r="OM46"/>
  <c r="ON46"/>
  <c r="ON45" i="5" s="1"/>
  <c r="OO46" i="6"/>
  <c r="FX47"/>
  <c r="FY47"/>
  <c r="FZ47"/>
  <c r="GA47"/>
  <c r="GB47"/>
  <c r="GC47"/>
  <c r="GD47"/>
  <c r="GE47"/>
  <c r="GF47"/>
  <c r="GG47"/>
  <c r="GH47"/>
  <c r="GI47"/>
  <c r="GJ47"/>
  <c r="GK47"/>
  <c r="GL47"/>
  <c r="GM47"/>
  <c r="GN47"/>
  <c r="GO47"/>
  <c r="GP47"/>
  <c r="GQ47"/>
  <c r="GR47"/>
  <c r="GS47"/>
  <c r="GT47"/>
  <c r="GU47"/>
  <c r="GV47"/>
  <c r="GW47"/>
  <c r="GX47"/>
  <c r="GY47"/>
  <c r="GZ47"/>
  <c r="HA47"/>
  <c r="HB47"/>
  <c r="HC47"/>
  <c r="HD47"/>
  <c r="HE47"/>
  <c r="HF47"/>
  <c r="HG47"/>
  <c r="HH47"/>
  <c r="HI47"/>
  <c r="HJ47"/>
  <c r="HK47"/>
  <c r="HL47"/>
  <c r="HM47"/>
  <c r="HN47"/>
  <c r="HO47"/>
  <c r="HP47"/>
  <c r="HQ47"/>
  <c r="HR47"/>
  <c r="HS47"/>
  <c r="HT47"/>
  <c r="HU47"/>
  <c r="HV47"/>
  <c r="HW47"/>
  <c r="HX47"/>
  <c r="HY47"/>
  <c r="HZ47"/>
  <c r="IA47"/>
  <c r="IB47"/>
  <c r="IC47"/>
  <c r="ID47"/>
  <c r="IE47"/>
  <c r="IF47"/>
  <c r="IG47"/>
  <c r="IH47"/>
  <c r="II47"/>
  <c r="IJ47"/>
  <c r="IK47"/>
  <c r="IL47"/>
  <c r="IM47"/>
  <c r="IN47"/>
  <c r="IO47"/>
  <c r="IP47"/>
  <c r="IQ47"/>
  <c r="IR47"/>
  <c r="IS47"/>
  <c r="IT47"/>
  <c r="IU47"/>
  <c r="IV47"/>
  <c r="IW47"/>
  <c r="IX47"/>
  <c r="IY47"/>
  <c r="IZ47"/>
  <c r="JA47"/>
  <c r="JB47"/>
  <c r="JC47"/>
  <c r="JD47"/>
  <c r="JE47"/>
  <c r="JF47"/>
  <c r="JG47"/>
  <c r="JH47"/>
  <c r="JI47"/>
  <c r="JJ47"/>
  <c r="JK47"/>
  <c r="JL47"/>
  <c r="JM47"/>
  <c r="JN47"/>
  <c r="JO47"/>
  <c r="JP47"/>
  <c r="JQ47"/>
  <c r="JR47"/>
  <c r="JS47"/>
  <c r="JT47"/>
  <c r="JU47"/>
  <c r="JV47"/>
  <c r="JW47"/>
  <c r="JX47"/>
  <c r="JY47"/>
  <c r="JZ47"/>
  <c r="KA47"/>
  <c r="KB47"/>
  <c r="KC47"/>
  <c r="KD47"/>
  <c r="KE47"/>
  <c r="KF47"/>
  <c r="KG47"/>
  <c r="KH47"/>
  <c r="KI47"/>
  <c r="KJ47"/>
  <c r="KK47"/>
  <c r="KL47"/>
  <c r="KM47"/>
  <c r="KN47"/>
  <c r="KO47"/>
  <c r="KP47"/>
  <c r="KQ47"/>
  <c r="KR47"/>
  <c r="KS47"/>
  <c r="KT47"/>
  <c r="KU47"/>
  <c r="KV47"/>
  <c r="KW47"/>
  <c r="KX47"/>
  <c r="KY47"/>
  <c r="KZ47"/>
  <c r="LA47"/>
  <c r="LB47"/>
  <c r="LC47"/>
  <c r="LD47"/>
  <c r="LE47"/>
  <c r="LF47"/>
  <c r="LG47"/>
  <c r="LH47"/>
  <c r="LI47"/>
  <c r="LJ47"/>
  <c r="LK47"/>
  <c r="LL47"/>
  <c r="LM47"/>
  <c r="LN47"/>
  <c r="LO47"/>
  <c r="LP47"/>
  <c r="LQ47"/>
  <c r="LR47"/>
  <c r="LS47"/>
  <c r="LT47"/>
  <c r="LU47"/>
  <c r="LV47"/>
  <c r="LW47"/>
  <c r="LX47"/>
  <c r="LY47"/>
  <c r="LZ47"/>
  <c r="MA47"/>
  <c r="MB47"/>
  <c r="MC47"/>
  <c r="MD47"/>
  <c r="ME47"/>
  <c r="MF47"/>
  <c r="MG47"/>
  <c r="MH47"/>
  <c r="MI47"/>
  <c r="MJ47"/>
  <c r="MK47"/>
  <c r="ML47"/>
  <c r="MM47"/>
  <c r="MN47"/>
  <c r="MO47"/>
  <c r="MP47"/>
  <c r="MQ47"/>
  <c r="MR47"/>
  <c r="MS47"/>
  <c r="MT47"/>
  <c r="MT46" i="5" s="1"/>
  <c r="MU47" i="6"/>
  <c r="MV47"/>
  <c r="MW47"/>
  <c r="MX47"/>
  <c r="MY47"/>
  <c r="MZ47"/>
  <c r="NA47"/>
  <c r="NB47"/>
  <c r="NC47"/>
  <c r="ND47"/>
  <c r="NE47"/>
  <c r="NF47"/>
  <c r="NG47"/>
  <c r="NH47"/>
  <c r="NI47"/>
  <c r="NJ47"/>
  <c r="NK47"/>
  <c r="NL47"/>
  <c r="NM47"/>
  <c r="NN47"/>
  <c r="NO47"/>
  <c r="NP47"/>
  <c r="NQ47"/>
  <c r="NR47"/>
  <c r="NS47"/>
  <c r="NT47"/>
  <c r="NU47"/>
  <c r="NV47"/>
  <c r="NW47"/>
  <c r="NX47"/>
  <c r="NY47"/>
  <c r="NZ47"/>
  <c r="OA47"/>
  <c r="OB47"/>
  <c r="OC47"/>
  <c r="OD47"/>
  <c r="OE47"/>
  <c r="OF47"/>
  <c r="OG47"/>
  <c r="OH47"/>
  <c r="OI47"/>
  <c r="OJ47"/>
  <c r="OK47"/>
  <c r="OL47"/>
  <c r="OM47"/>
  <c r="ON47"/>
  <c r="OO47"/>
  <c r="FX48"/>
  <c r="FY48"/>
  <c r="FZ48"/>
  <c r="GA48"/>
  <c r="GB48"/>
  <c r="GC48"/>
  <c r="GD48"/>
  <c r="GE48"/>
  <c r="GF48"/>
  <c r="GG48"/>
  <c r="GH48"/>
  <c r="GI48"/>
  <c r="GJ48"/>
  <c r="GK48"/>
  <c r="GL48"/>
  <c r="GM48"/>
  <c r="GN48"/>
  <c r="GO48"/>
  <c r="GP48"/>
  <c r="GQ48"/>
  <c r="GR48"/>
  <c r="GS48"/>
  <c r="GT48"/>
  <c r="GU48"/>
  <c r="GV48"/>
  <c r="GW48"/>
  <c r="GX48"/>
  <c r="GY48"/>
  <c r="GZ48"/>
  <c r="HA48"/>
  <c r="HB48"/>
  <c r="HC48"/>
  <c r="HD48"/>
  <c r="HE48"/>
  <c r="HF48"/>
  <c r="HG48"/>
  <c r="HH48"/>
  <c r="HI48"/>
  <c r="HJ48"/>
  <c r="HK48"/>
  <c r="HL48"/>
  <c r="HM48"/>
  <c r="HN48"/>
  <c r="HO48"/>
  <c r="HP48"/>
  <c r="HQ48"/>
  <c r="HR48"/>
  <c r="HS48"/>
  <c r="HT48"/>
  <c r="HU48"/>
  <c r="HV48"/>
  <c r="HW48"/>
  <c r="HX48"/>
  <c r="HY48"/>
  <c r="HZ48"/>
  <c r="IA48"/>
  <c r="IB48"/>
  <c r="IC48"/>
  <c r="ID48"/>
  <c r="IE48"/>
  <c r="IF48"/>
  <c r="IG48"/>
  <c r="IH48"/>
  <c r="II48"/>
  <c r="IJ48"/>
  <c r="IK48"/>
  <c r="IL48"/>
  <c r="IM48"/>
  <c r="IN48"/>
  <c r="IO48"/>
  <c r="IP48"/>
  <c r="IQ48"/>
  <c r="IR48"/>
  <c r="IS48"/>
  <c r="IT48"/>
  <c r="IU48"/>
  <c r="IV48"/>
  <c r="IW48"/>
  <c r="IX48"/>
  <c r="IY48"/>
  <c r="IZ48"/>
  <c r="JA48"/>
  <c r="JB48"/>
  <c r="JC48"/>
  <c r="JD48"/>
  <c r="JE48"/>
  <c r="JF48"/>
  <c r="JG48"/>
  <c r="JH48"/>
  <c r="JI48"/>
  <c r="JJ48"/>
  <c r="JK48"/>
  <c r="JL48"/>
  <c r="JM48"/>
  <c r="JN48"/>
  <c r="JO48"/>
  <c r="JP48"/>
  <c r="JQ48"/>
  <c r="JR48"/>
  <c r="JS48"/>
  <c r="JT48"/>
  <c r="JU48"/>
  <c r="JV48"/>
  <c r="JW48"/>
  <c r="JX48"/>
  <c r="JY48"/>
  <c r="JZ48"/>
  <c r="KA48"/>
  <c r="KB48"/>
  <c r="KC48"/>
  <c r="KD48"/>
  <c r="KE48"/>
  <c r="KF48"/>
  <c r="KG48"/>
  <c r="KH48"/>
  <c r="KI48"/>
  <c r="KJ48"/>
  <c r="KK48"/>
  <c r="KL48"/>
  <c r="KM48"/>
  <c r="KN48"/>
  <c r="KO48"/>
  <c r="KP48"/>
  <c r="KQ48"/>
  <c r="KR48"/>
  <c r="KS48"/>
  <c r="KT48"/>
  <c r="KU48"/>
  <c r="KV48"/>
  <c r="KW48"/>
  <c r="KX48"/>
  <c r="KY48"/>
  <c r="KZ48"/>
  <c r="LA48"/>
  <c r="LB48"/>
  <c r="LC48"/>
  <c r="LD48"/>
  <c r="LE48"/>
  <c r="LF48"/>
  <c r="LG48"/>
  <c r="LH48"/>
  <c r="LI48"/>
  <c r="LJ48"/>
  <c r="LK48"/>
  <c r="LL48"/>
  <c r="LM48"/>
  <c r="LN48"/>
  <c r="LO48"/>
  <c r="LP48"/>
  <c r="LQ48"/>
  <c r="LR48"/>
  <c r="LS48"/>
  <c r="LT48"/>
  <c r="LU48"/>
  <c r="LV48"/>
  <c r="LW48"/>
  <c r="LX48"/>
  <c r="LY48"/>
  <c r="LZ48"/>
  <c r="MA48"/>
  <c r="MB48"/>
  <c r="MC48"/>
  <c r="MD48"/>
  <c r="ME48"/>
  <c r="MF48"/>
  <c r="MG48"/>
  <c r="MH48"/>
  <c r="MI48"/>
  <c r="MJ48"/>
  <c r="MK48"/>
  <c r="ML48"/>
  <c r="MM48"/>
  <c r="MN48"/>
  <c r="MO48"/>
  <c r="MP48"/>
  <c r="MQ48"/>
  <c r="MR48"/>
  <c r="MR47" i="5" s="1"/>
  <c r="MS48" i="6"/>
  <c r="MT48"/>
  <c r="MU48"/>
  <c r="MV48"/>
  <c r="MW48"/>
  <c r="MX48"/>
  <c r="MY48"/>
  <c r="MZ48"/>
  <c r="NA48"/>
  <c r="NB48"/>
  <c r="NC48"/>
  <c r="ND48"/>
  <c r="NE48"/>
  <c r="NF48"/>
  <c r="NG48"/>
  <c r="NH48"/>
  <c r="NI48"/>
  <c r="NJ48"/>
  <c r="NK48"/>
  <c r="NL48"/>
  <c r="NM48"/>
  <c r="NN48"/>
  <c r="NO48"/>
  <c r="NP48"/>
  <c r="NQ48"/>
  <c r="NR48"/>
  <c r="NS48"/>
  <c r="NT48"/>
  <c r="NU48"/>
  <c r="NV48"/>
  <c r="NW48"/>
  <c r="NX48"/>
  <c r="NY48"/>
  <c r="NZ48"/>
  <c r="OA48"/>
  <c r="OB48"/>
  <c r="OC48"/>
  <c r="OD48"/>
  <c r="OE48"/>
  <c r="OF48"/>
  <c r="OG48"/>
  <c r="OH48"/>
  <c r="OI48"/>
  <c r="OJ48"/>
  <c r="OK48"/>
  <c r="OL48"/>
  <c r="OM48"/>
  <c r="ON48"/>
  <c r="OO48"/>
  <c r="FX49"/>
  <c r="FY49"/>
  <c r="FZ49"/>
  <c r="GA49"/>
  <c r="GB49"/>
  <c r="GC49"/>
  <c r="GD49"/>
  <c r="GE49"/>
  <c r="GF49"/>
  <c r="GG49"/>
  <c r="GH49"/>
  <c r="GI49"/>
  <c r="GJ49"/>
  <c r="GK49"/>
  <c r="GL49"/>
  <c r="GM49"/>
  <c r="GN49"/>
  <c r="GO49"/>
  <c r="GP49"/>
  <c r="GQ49"/>
  <c r="GR49"/>
  <c r="GS49"/>
  <c r="GT49"/>
  <c r="GU49"/>
  <c r="GV49"/>
  <c r="GW49"/>
  <c r="GX49"/>
  <c r="GY49"/>
  <c r="GZ49"/>
  <c r="HA49"/>
  <c r="HB49"/>
  <c r="HC49"/>
  <c r="HD49"/>
  <c r="HE49"/>
  <c r="HF49"/>
  <c r="HG49"/>
  <c r="HH49"/>
  <c r="HI49"/>
  <c r="HJ49"/>
  <c r="HK49"/>
  <c r="HL49"/>
  <c r="HM49"/>
  <c r="HN49"/>
  <c r="HO49"/>
  <c r="HP49"/>
  <c r="HQ49"/>
  <c r="HR49"/>
  <c r="HS49"/>
  <c r="HT49"/>
  <c r="HU49"/>
  <c r="HV49"/>
  <c r="HW49"/>
  <c r="HX49"/>
  <c r="HY49"/>
  <c r="HZ49"/>
  <c r="IA49"/>
  <c r="IB49"/>
  <c r="IC49"/>
  <c r="ID49"/>
  <c r="IE49"/>
  <c r="IF49"/>
  <c r="IG49"/>
  <c r="IH49"/>
  <c r="II49"/>
  <c r="IJ49"/>
  <c r="IK49"/>
  <c r="IL49"/>
  <c r="IM49"/>
  <c r="IN49"/>
  <c r="IO49"/>
  <c r="IP49"/>
  <c r="IQ49"/>
  <c r="IR49"/>
  <c r="IS49"/>
  <c r="IT49"/>
  <c r="IU49"/>
  <c r="IV49"/>
  <c r="IW49"/>
  <c r="IX49"/>
  <c r="IY49"/>
  <c r="IZ49"/>
  <c r="JA49"/>
  <c r="JB49"/>
  <c r="JC49"/>
  <c r="JD49"/>
  <c r="JE49"/>
  <c r="JF49"/>
  <c r="JG49"/>
  <c r="JH49"/>
  <c r="JI49"/>
  <c r="JJ49"/>
  <c r="JK49"/>
  <c r="JL49"/>
  <c r="JM49"/>
  <c r="JN49"/>
  <c r="JO49"/>
  <c r="JP49"/>
  <c r="JQ49"/>
  <c r="JR49"/>
  <c r="JS49"/>
  <c r="JT49"/>
  <c r="JU49"/>
  <c r="JV49"/>
  <c r="JW49"/>
  <c r="JX49"/>
  <c r="JY49"/>
  <c r="JZ49"/>
  <c r="KA49"/>
  <c r="KB49"/>
  <c r="KC49"/>
  <c r="KD49"/>
  <c r="KE49"/>
  <c r="KF49"/>
  <c r="KG49"/>
  <c r="KH49"/>
  <c r="KI49"/>
  <c r="KJ49"/>
  <c r="KK49"/>
  <c r="KL49"/>
  <c r="KM49"/>
  <c r="KN49"/>
  <c r="KO49"/>
  <c r="KP49"/>
  <c r="KQ49"/>
  <c r="KR49"/>
  <c r="KS49"/>
  <c r="KT49"/>
  <c r="KU49"/>
  <c r="KV49"/>
  <c r="KW49"/>
  <c r="KX49"/>
  <c r="KY49"/>
  <c r="KZ49"/>
  <c r="LA49"/>
  <c r="LB49"/>
  <c r="LC49"/>
  <c r="LD49"/>
  <c r="LE49"/>
  <c r="LF49"/>
  <c r="LG49"/>
  <c r="LH49"/>
  <c r="LI49"/>
  <c r="LJ49"/>
  <c r="LK49"/>
  <c r="LL49"/>
  <c r="LM49"/>
  <c r="LN49"/>
  <c r="LO49"/>
  <c r="LP49"/>
  <c r="LQ49"/>
  <c r="LR49"/>
  <c r="LS49"/>
  <c r="LT49"/>
  <c r="LU49"/>
  <c r="LV49"/>
  <c r="LW49"/>
  <c r="LX49"/>
  <c r="LY49"/>
  <c r="LZ49"/>
  <c r="MA49"/>
  <c r="MB49"/>
  <c r="MC49"/>
  <c r="MD49"/>
  <c r="ME49"/>
  <c r="MF49"/>
  <c r="MG49"/>
  <c r="MH49"/>
  <c r="MI49"/>
  <c r="MJ49"/>
  <c r="MK49"/>
  <c r="ML49"/>
  <c r="MM49"/>
  <c r="MN49"/>
  <c r="MO49"/>
  <c r="MP49"/>
  <c r="MQ49"/>
  <c r="MR49"/>
  <c r="MS49"/>
  <c r="MT49"/>
  <c r="MU49"/>
  <c r="MV49"/>
  <c r="MW49"/>
  <c r="MX49"/>
  <c r="MY49"/>
  <c r="MZ49"/>
  <c r="NA49"/>
  <c r="NB49"/>
  <c r="NC49"/>
  <c r="ND49"/>
  <c r="NE49"/>
  <c r="NF49"/>
  <c r="NG49"/>
  <c r="NH49"/>
  <c r="NI49"/>
  <c r="NJ49"/>
  <c r="NK49"/>
  <c r="NL49"/>
  <c r="NM49"/>
  <c r="NN49"/>
  <c r="NO49"/>
  <c r="NP49"/>
  <c r="NQ49"/>
  <c r="NR49"/>
  <c r="NS49"/>
  <c r="NT49"/>
  <c r="NU49"/>
  <c r="NV49"/>
  <c r="NW49"/>
  <c r="NX49"/>
  <c r="NY49"/>
  <c r="NZ49"/>
  <c r="OA49"/>
  <c r="OB49"/>
  <c r="OC49"/>
  <c r="OD49"/>
  <c r="OE49"/>
  <c r="OF49"/>
  <c r="OG49"/>
  <c r="OH49"/>
  <c r="OI49"/>
  <c r="OJ49"/>
  <c r="OK49"/>
  <c r="OL49"/>
  <c r="OM49"/>
  <c r="ON49"/>
  <c r="OO49"/>
  <c r="FX50"/>
  <c r="FY50"/>
  <c r="FZ50"/>
  <c r="GA50"/>
  <c r="GB50"/>
  <c r="GC50"/>
  <c r="GD50"/>
  <c r="GE50"/>
  <c r="GF50"/>
  <c r="GG50"/>
  <c r="GH50"/>
  <c r="GI50"/>
  <c r="GJ50"/>
  <c r="GK50"/>
  <c r="GL50"/>
  <c r="GM50"/>
  <c r="GN50"/>
  <c r="GO50"/>
  <c r="GP50"/>
  <c r="GQ50"/>
  <c r="GR50"/>
  <c r="GS50"/>
  <c r="GT50"/>
  <c r="GU50"/>
  <c r="GV50"/>
  <c r="GW50"/>
  <c r="GX50"/>
  <c r="GY50"/>
  <c r="GZ50"/>
  <c r="HA50"/>
  <c r="HB50"/>
  <c r="HC50"/>
  <c r="HD50"/>
  <c r="HE50"/>
  <c r="HF50"/>
  <c r="HG50"/>
  <c r="HH50"/>
  <c r="HI50"/>
  <c r="HJ50"/>
  <c r="HK50"/>
  <c r="HL50"/>
  <c r="HM50"/>
  <c r="HN50"/>
  <c r="HO50"/>
  <c r="HP50"/>
  <c r="HQ50"/>
  <c r="HR50"/>
  <c r="HS50"/>
  <c r="HT50"/>
  <c r="HU50"/>
  <c r="HV50"/>
  <c r="HW50"/>
  <c r="HX50"/>
  <c r="HY50"/>
  <c r="HZ50"/>
  <c r="IA50"/>
  <c r="IB50"/>
  <c r="IC50"/>
  <c r="ID50"/>
  <c r="IE50"/>
  <c r="IF50"/>
  <c r="IG50"/>
  <c r="IH50"/>
  <c r="II50"/>
  <c r="IJ50"/>
  <c r="IK50"/>
  <c r="IL50"/>
  <c r="IM50"/>
  <c r="IN50"/>
  <c r="IO50"/>
  <c r="IP50"/>
  <c r="IQ50"/>
  <c r="IR50"/>
  <c r="IS50"/>
  <c r="IT50"/>
  <c r="IU50"/>
  <c r="IV50"/>
  <c r="IW50"/>
  <c r="IX50"/>
  <c r="IY50"/>
  <c r="IZ50"/>
  <c r="JA50"/>
  <c r="JB50"/>
  <c r="JC50"/>
  <c r="JD50"/>
  <c r="JE50"/>
  <c r="JF50"/>
  <c r="JG50"/>
  <c r="JH50"/>
  <c r="JI50"/>
  <c r="JJ50"/>
  <c r="JK50"/>
  <c r="JL50"/>
  <c r="JM50"/>
  <c r="JN50"/>
  <c r="JO50"/>
  <c r="JP50"/>
  <c r="JQ50"/>
  <c r="JR50"/>
  <c r="JS50"/>
  <c r="JT50"/>
  <c r="JU50"/>
  <c r="JV50"/>
  <c r="JW50"/>
  <c r="JX50"/>
  <c r="JY50"/>
  <c r="JZ50"/>
  <c r="KA50"/>
  <c r="KB50"/>
  <c r="KC50"/>
  <c r="KD50"/>
  <c r="KE50"/>
  <c r="KF50"/>
  <c r="KG50"/>
  <c r="KH50"/>
  <c r="KI50"/>
  <c r="KJ50"/>
  <c r="KK50"/>
  <c r="KL50"/>
  <c r="KM50"/>
  <c r="KN50"/>
  <c r="KO50"/>
  <c r="KP50"/>
  <c r="KQ50"/>
  <c r="KR50"/>
  <c r="KS50"/>
  <c r="KT50"/>
  <c r="KU50"/>
  <c r="KV50"/>
  <c r="KW50"/>
  <c r="KX50"/>
  <c r="KY50"/>
  <c r="KZ50"/>
  <c r="LA50"/>
  <c r="LB50"/>
  <c r="LC50"/>
  <c r="LD50"/>
  <c r="LE50"/>
  <c r="LF50"/>
  <c r="LG50"/>
  <c r="LH50"/>
  <c r="LI50"/>
  <c r="LJ50"/>
  <c r="LK50"/>
  <c r="LL50"/>
  <c r="LM50"/>
  <c r="LN50"/>
  <c r="LO50"/>
  <c r="LP50"/>
  <c r="LQ50"/>
  <c r="LR50"/>
  <c r="LS50"/>
  <c r="LT50"/>
  <c r="LU50"/>
  <c r="LV50"/>
  <c r="LW50"/>
  <c r="LX50"/>
  <c r="LY50"/>
  <c r="LZ50"/>
  <c r="MA50"/>
  <c r="MB50"/>
  <c r="MC50"/>
  <c r="MD50"/>
  <c r="ME50"/>
  <c r="MF50"/>
  <c r="MG50"/>
  <c r="MH50"/>
  <c r="MI50"/>
  <c r="MJ50"/>
  <c r="MK50"/>
  <c r="ML50"/>
  <c r="MM50"/>
  <c r="MN50"/>
  <c r="MO50"/>
  <c r="MP50"/>
  <c r="MQ50"/>
  <c r="MR50"/>
  <c r="MS50"/>
  <c r="MT50"/>
  <c r="MU50"/>
  <c r="MV50"/>
  <c r="MV49" i="5" s="1"/>
  <c r="MW50" i="6"/>
  <c r="MX50"/>
  <c r="MY50"/>
  <c r="MZ50"/>
  <c r="MZ49" i="5" s="1"/>
  <c r="NA50" i="6"/>
  <c r="NB50"/>
  <c r="NC50"/>
  <c r="ND50"/>
  <c r="ND49" i="5" s="1"/>
  <c r="NE50" i="6"/>
  <c r="NF50"/>
  <c r="NG50"/>
  <c r="NH50"/>
  <c r="NH49" i="5" s="1"/>
  <c r="NI50" i="6"/>
  <c r="NJ50"/>
  <c r="NK50"/>
  <c r="NL50"/>
  <c r="NM50"/>
  <c r="NN50"/>
  <c r="NO50"/>
  <c r="NP50"/>
  <c r="NQ50"/>
  <c r="NR50"/>
  <c r="NS50"/>
  <c r="NT50"/>
  <c r="NU50"/>
  <c r="NV50"/>
  <c r="NW50"/>
  <c r="NX50"/>
  <c r="NX49" i="5" s="1"/>
  <c r="NY50" i="6"/>
  <c r="NZ50"/>
  <c r="OA50"/>
  <c r="OB50"/>
  <c r="OC50"/>
  <c r="OD50"/>
  <c r="OE50"/>
  <c r="OF50"/>
  <c r="OG50"/>
  <c r="OH50"/>
  <c r="OI50"/>
  <c r="OJ50"/>
  <c r="OJ49" i="5" s="1"/>
  <c r="OK50" i="6"/>
  <c r="OL50"/>
  <c r="OM50"/>
  <c r="ON50"/>
  <c r="ON49" i="5" s="1"/>
  <c r="OO50" i="6"/>
  <c r="FX51"/>
  <c r="FY51"/>
  <c r="FZ51"/>
  <c r="GA51"/>
  <c r="GB51"/>
  <c r="GC51"/>
  <c r="GD51"/>
  <c r="GE51"/>
  <c r="GF51"/>
  <c r="GG51"/>
  <c r="GH51"/>
  <c r="GI51"/>
  <c r="GJ51"/>
  <c r="GK51"/>
  <c r="GL51"/>
  <c r="GM51"/>
  <c r="GN51"/>
  <c r="GO51"/>
  <c r="GP51"/>
  <c r="GQ51"/>
  <c r="GR51"/>
  <c r="GS51"/>
  <c r="GT51"/>
  <c r="GU51"/>
  <c r="GV51"/>
  <c r="GW51"/>
  <c r="GX51"/>
  <c r="GY51"/>
  <c r="GZ51"/>
  <c r="HA51"/>
  <c r="HB51"/>
  <c r="HC51"/>
  <c r="HD51"/>
  <c r="HE51"/>
  <c r="HF51"/>
  <c r="HG51"/>
  <c r="HH51"/>
  <c r="HI51"/>
  <c r="HJ51"/>
  <c r="HK51"/>
  <c r="HL51"/>
  <c r="HM51"/>
  <c r="HN51"/>
  <c r="HO51"/>
  <c r="HP51"/>
  <c r="HQ51"/>
  <c r="HR51"/>
  <c r="HS51"/>
  <c r="HT51"/>
  <c r="HU51"/>
  <c r="HV51"/>
  <c r="HW51"/>
  <c r="HX51"/>
  <c r="HY51"/>
  <c r="HZ51"/>
  <c r="IA51"/>
  <c r="IB51"/>
  <c r="IC51"/>
  <c r="ID51"/>
  <c r="IE51"/>
  <c r="IF51"/>
  <c r="IG51"/>
  <c r="IH51"/>
  <c r="II51"/>
  <c r="IJ51"/>
  <c r="IK51"/>
  <c r="IL51"/>
  <c r="IM51"/>
  <c r="IN51"/>
  <c r="IO51"/>
  <c r="IP51"/>
  <c r="IQ51"/>
  <c r="IR51"/>
  <c r="IS51"/>
  <c r="IT51"/>
  <c r="IU51"/>
  <c r="IV51"/>
  <c r="IW51"/>
  <c r="IX51"/>
  <c r="IY51"/>
  <c r="IZ51"/>
  <c r="JA51"/>
  <c r="JB51"/>
  <c r="JC51"/>
  <c r="JD51"/>
  <c r="JE51"/>
  <c r="JF51"/>
  <c r="JG51"/>
  <c r="JH51"/>
  <c r="JI51"/>
  <c r="JJ51"/>
  <c r="JK51"/>
  <c r="JL51"/>
  <c r="JM51"/>
  <c r="JN51"/>
  <c r="JO51"/>
  <c r="JP51"/>
  <c r="JQ51"/>
  <c r="JR51"/>
  <c r="JS51"/>
  <c r="JT51"/>
  <c r="JU51"/>
  <c r="JV51"/>
  <c r="JW51"/>
  <c r="JX51"/>
  <c r="JY51"/>
  <c r="JZ51"/>
  <c r="KA51"/>
  <c r="KB51"/>
  <c r="KC51"/>
  <c r="KD51"/>
  <c r="KE51"/>
  <c r="KF51"/>
  <c r="KG51"/>
  <c r="KH51"/>
  <c r="KI51"/>
  <c r="KJ51"/>
  <c r="KK51"/>
  <c r="KL51"/>
  <c r="KM51"/>
  <c r="KN51"/>
  <c r="KO51"/>
  <c r="KP51"/>
  <c r="KQ51"/>
  <c r="KR51"/>
  <c r="KS51"/>
  <c r="KT51"/>
  <c r="KU51"/>
  <c r="KV51"/>
  <c r="KW51"/>
  <c r="KX51"/>
  <c r="KY51"/>
  <c r="KZ51"/>
  <c r="LA51"/>
  <c r="LB51"/>
  <c r="LC51"/>
  <c r="LD51"/>
  <c r="LE51"/>
  <c r="LF51"/>
  <c r="LG51"/>
  <c r="LH51"/>
  <c r="LI51"/>
  <c r="LJ51"/>
  <c r="LK51"/>
  <c r="LL51"/>
  <c r="LM51"/>
  <c r="LN51"/>
  <c r="LO51"/>
  <c r="LP51"/>
  <c r="LQ51"/>
  <c r="LR51"/>
  <c r="LS51"/>
  <c r="LT51"/>
  <c r="LU51"/>
  <c r="LV51"/>
  <c r="LW51"/>
  <c r="LX51"/>
  <c r="LY51"/>
  <c r="LZ51"/>
  <c r="MA51"/>
  <c r="MB51"/>
  <c r="MC51"/>
  <c r="MD51"/>
  <c r="ME51"/>
  <c r="MF51"/>
  <c r="MG51"/>
  <c r="MH51"/>
  <c r="MI51"/>
  <c r="MJ51"/>
  <c r="MK51"/>
  <c r="ML51"/>
  <c r="MM51"/>
  <c r="MN51"/>
  <c r="MO51"/>
  <c r="MP51"/>
  <c r="MQ51"/>
  <c r="MR51"/>
  <c r="MS51"/>
  <c r="MT51"/>
  <c r="MU51"/>
  <c r="MV51"/>
  <c r="MW51"/>
  <c r="MX51"/>
  <c r="MY51"/>
  <c r="MZ51"/>
  <c r="NA51"/>
  <c r="NB51"/>
  <c r="NC51"/>
  <c r="ND51"/>
  <c r="NE51"/>
  <c r="NF51"/>
  <c r="NG51"/>
  <c r="NH51"/>
  <c r="NI51"/>
  <c r="NJ51"/>
  <c r="NK51"/>
  <c r="NL51"/>
  <c r="NM51"/>
  <c r="NN51"/>
  <c r="NO51"/>
  <c r="NP51"/>
  <c r="NQ51"/>
  <c r="NR51"/>
  <c r="NS51"/>
  <c r="NT51"/>
  <c r="NU51"/>
  <c r="NV51"/>
  <c r="NW51"/>
  <c r="NX51"/>
  <c r="NY51"/>
  <c r="NZ51"/>
  <c r="OA51"/>
  <c r="OB51"/>
  <c r="OC51"/>
  <c r="OD51"/>
  <c r="OE51"/>
  <c r="OF51"/>
  <c r="OG51"/>
  <c r="OH51"/>
  <c r="OI51"/>
  <c r="OJ51"/>
  <c r="OK51"/>
  <c r="OL51"/>
  <c r="OM51"/>
  <c r="ON51"/>
  <c r="OO51"/>
  <c r="FX52"/>
  <c r="FY52"/>
  <c r="FZ52"/>
  <c r="GA52"/>
  <c r="GB52"/>
  <c r="GC52"/>
  <c r="GD52"/>
  <c r="GE52"/>
  <c r="GF52"/>
  <c r="GG52"/>
  <c r="GH52"/>
  <c r="GI52"/>
  <c r="GJ52"/>
  <c r="GK52"/>
  <c r="GL52"/>
  <c r="GM52"/>
  <c r="GN52"/>
  <c r="GO52"/>
  <c r="GP52"/>
  <c r="GQ52"/>
  <c r="GR52"/>
  <c r="GS52"/>
  <c r="GT52"/>
  <c r="GU52"/>
  <c r="GV52"/>
  <c r="GW52"/>
  <c r="GX52"/>
  <c r="GY52"/>
  <c r="GZ52"/>
  <c r="HA52"/>
  <c r="HB52"/>
  <c r="HC52"/>
  <c r="HD52"/>
  <c r="HE52"/>
  <c r="HF52"/>
  <c r="HG52"/>
  <c r="HH52"/>
  <c r="HI52"/>
  <c r="HJ52"/>
  <c r="HK52"/>
  <c r="HL52"/>
  <c r="HM52"/>
  <c r="HN52"/>
  <c r="HO52"/>
  <c r="HP52"/>
  <c r="HQ52"/>
  <c r="HR52"/>
  <c r="HS52"/>
  <c r="HT52"/>
  <c r="HU52"/>
  <c r="HV52"/>
  <c r="HW52"/>
  <c r="HX52"/>
  <c r="HY52"/>
  <c r="HZ52"/>
  <c r="IA52"/>
  <c r="IB52"/>
  <c r="IC52"/>
  <c r="ID52"/>
  <c r="IE52"/>
  <c r="IF52"/>
  <c r="IG52"/>
  <c r="IH52"/>
  <c r="II52"/>
  <c r="IJ52"/>
  <c r="IK52"/>
  <c r="IL52"/>
  <c r="IM52"/>
  <c r="IN52"/>
  <c r="IO52"/>
  <c r="IP52"/>
  <c r="IQ52"/>
  <c r="IR52"/>
  <c r="IS52"/>
  <c r="IT52"/>
  <c r="IU52"/>
  <c r="IV52"/>
  <c r="IW52"/>
  <c r="IX52"/>
  <c r="IY52"/>
  <c r="IZ52"/>
  <c r="JA52"/>
  <c r="JB52"/>
  <c r="JC52"/>
  <c r="JD52"/>
  <c r="JE52"/>
  <c r="JF52"/>
  <c r="JG52"/>
  <c r="JH52"/>
  <c r="JI52"/>
  <c r="JJ52"/>
  <c r="JK52"/>
  <c r="JL52"/>
  <c r="JM52"/>
  <c r="JN52"/>
  <c r="JO52"/>
  <c r="JP52"/>
  <c r="JQ52"/>
  <c r="JR52"/>
  <c r="JS52"/>
  <c r="JT52"/>
  <c r="JU52"/>
  <c r="JV52"/>
  <c r="JW52"/>
  <c r="JX52"/>
  <c r="JY52"/>
  <c r="JZ52"/>
  <c r="KA52"/>
  <c r="KB52"/>
  <c r="KC52"/>
  <c r="KD52"/>
  <c r="KE52"/>
  <c r="KF52"/>
  <c r="KG52"/>
  <c r="KH52"/>
  <c r="KI52"/>
  <c r="KJ52"/>
  <c r="KK52"/>
  <c r="KL52"/>
  <c r="KM52"/>
  <c r="KN52"/>
  <c r="KO52"/>
  <c r="KP52"/>
  <c r="KQ52"/>
  <c r="KR52"/>
  <c r="KS52"/>
  <c r="KT52"/>
  <c r="KU52"/>
  <c r="KV52"/>
  <c r="KW52"/>
  <c r="KX52"/>
  <c r="KY52"/>
  <c r="KZ52"/>
  <c r="LA52"/>
  <c r="LB52"/>
  <c r="LC52"/>
  <c r="LD52"/>
  <c r="LE52"/>
  <c r="LF52"/>
  <c r="LG52"/>
  <c r="LH52"/>
  <c r="LI52"/>
  <c r="LJ52"/>
  <c r="LK52"/>
  <c r="LL52"/>
  <c r="LM52"/>
  <c r="LN52"/>
  <c r="LO52"/>
  <c r="LP52"/>
  <c r="LQ52"/>
  <c r="LR52"/>
  <c r="LS52"/>
  <c r="LT52"/>
  <c r="LU52"/>
  <c r="LV52"/>
  <c r="LW52"/>
  <c r="LX52"/>
  <c r="LY52"/>
  <c r="LZ52"/>
  <c r="MA52"/>
  <c r="MB52"/>
  <c r="MC52"/>
  <c r="MD52"/>
  <c r="ME52"/>
  <c r="MF52"/>
  <c r="MG52"/>
  <c r="MH52"/>
  <c r="MI52"/>
  <c r="MJ52"/>
  <c r="MK52"/>
  <c r="ML52"/>
  <c r="MM52"/>
  <c r="MN52"/>
  <c r="MO52"/>
  <c r="MP52"/>
  <c r="MQ52"/>
  <c r="MR52"/>
  <c r="MR51" i="5" s="1"/>
  <c r="MS52" i="6"/>
  <c r="MT52"/>
  <c r="MU52"/>
  <c r="MV52"/>
  <c r="MW52"/>
  <c r="MX52"/>
  <c r="MY52"/>
  <c r="MZ52"/>
  <c r="NA52"/>
  <c r="NB52"/>
  <c r="NC52"/>
  <c r="ND52"/>
  <c r="NE52"/>
  <c r="NF52"/>
  <c r="NG52"/>
  <c r="NH52"/>
  <c r="NI52"/>
  <c r="NJ52"/>
  <c r="NK52"/>
  <c r="NL52"/>
  <c r="NM52"/>
  <c r="NN52"/>
  <c r="NO52"/>
  <c r="NP52"/>
  <c r="NQ52"/>
  <c r="NR52"/>
  <c r="NS52"/>
  <c r="NT52"/>
  <c r="NU52"/>
  <c r="NV52"/>
  <c r="NW52"/>
  <c r="NX52"/>
  <c r="NY52"/>
  <c r="NZ52"/>
  <c r="OA52"/>
  <c r="OB52"/>
  <c r="OC52"/>
  <c r="OD52"/>
  <c r="OE52"/>
  <c r="OF52"/>
  <c r="OG52"/>
  <c r="OH52"/>
  <c r="OI52"/>
  <c r="OJ52"/>
  <c r="OK52"/>
  <c r="OL52"/>
  <c r="OM52"/>
  <c r="ON52"/>
  <c r="OO52"/>
  <c r="FX53"/>
  <c r="FY53"/>
  <c r="FZ53"/>
  <c r="GA53"/>
  <c r="GB53"/>
  <c r="GC53"/>
  <c r="GD53"/>
  <c r="GE53"/>
  <c r="GF53"/>
  <c r="GG53"/>
  <c r="GH53"/>
  <c r="GI53"/>
  <c r="GJ53"/>
  <c r="GK53"/>
  <c r="GL53"/>
  <c r="GM53"/>
  <c r="GN53"/>
  <c r="GO53"/>
  <c r="GP53"/>
  <c r="GQ53"/>
  <c r="GR53"/>
  <c r="GS53"/>
  <c r="GT53"/>
  <c r="GU53"/>
  <c r="GV53"/>
  <c r="GW53"/>
  <c r="GX53"/>
  <c r="GY53"/>
  <c r="GZ53"/>
  <c r="HA53"/>
  <c r="HB53"/>
  <c r="HC53"/>
  <c r="HD53"/>
  <c r="HE53"/>
  <c r="HF53"/>
  <c r="HG53"/>
  <c r="HH53"/>
  <c r="HI53"/>
  <c r="HJ53"/>
  <c r="HK53"/>
  <c r="HL53"/>
  <c r="HM53"/>
  <c r="HN53"/>
  <c r="HO53"/>
  <c r="HP53"/>
  <c r="HQ53"/>
  <c r="HR53"/>
  <c r="HS53"/>
  <c r="HT53"/>
  <c r="HU53"/>
  <c r="HV53"/>
  <c r="HW53"/>
  <c r="HX53"/>
  <c r="HY53"/>
  <c r="HZ53"/>
  <c r="IA53"/>
  <c r="IB53"/>
  <c r="IC53"/>
  <c r="ID53"/>
  <c r="IE53"/>
  <c r="IF53"/>
  <c r="IG53"/>
  <c r="IH53"/>
  <c r="II53"/>
  <c r="IJ53"/>
  <c r="IK53"/>
  <c r="IL53"/>
  <c r="IM53"/>
  <c r="IN53"/>
  <c r="IO53"/>
  <c r="IP53"/>
  <c r="IQ53"/>
  <c r="IR53"/>
  <c r="IS53"/>
  <c r="IT53"/>
  <c r="IU53"/>
  <c r="IV53"/>
  <c r="IW53"/>
  <c r="IX53"/>
  <c r="IY53"/>
  <c r="IZ53"/>
  <c r="JA53"/>
  <c r="JB53"/>
  <c r="JC53"/>
  <c r="JD53"/>
  <c r="JE53"/>
  <c r="JF53"/>
  <c r="JG53"/>
  <c r="JH53"/>
  <c r="JI53"/>
  <c r="JJ53"/>
  <c r="JK53"/>
  <c r="JL53"/>
  <c r="JM53"/>
  <c r="JN53"/>
  <c r="JO53"/>
  <c r="JP53"/>
  <c r="JQ53"/>
  <c r="JR53"/>
  <c r="JS53"/>
  <c r="JT53"/>
  <c r="JU53"/>
  <c r="JV53"/>
  <c r="JW53"/>
  <c r="JX53"/>
  <c r="JY53"/>
  <c r="JZ53"/>
  <c r="KA53"/>
  <c r="KB53"/>
  <c r="KC53"/>
  <c r="KD53"/>
  <c r="KE53"/>
  <c r="KF53"/>
  <c r="KG53"/>
  <c r="KH53"/>
  <c r="KI53"/>
  <c r="KJ53"/>
  <c r="KK53"/>
  <c r="KL53"/>
  <c r="KM53"/>
  <c r="KN53"/>
  <c r="KO53"/>
  <c r="KP53"/>
  <c r="KQ53"/>
  <c r="KR53"/>
  <c r="KS53"/>
  <c r="KT53"/>
  <c r="KU53"/>
  <c r="KV53"/>
  <c r="KW53"/>
  <c r="KX53"/>
  <c r="KY53"/>
  <c r="KZ53"/>
  <c r="LA53"/>
  <c r="LB53"/>
  <c r="LC53"/>
  <c r="LD53"/>
  <c r="LE53"/>
  <c r="LF53"/>
  <c r="LG53"/>
  <c r="LH53"/>
  <c r="LI53"/>
  <c r="LJ53"/>
  <c r="LK53"/>
  <c r="LL53"/>
  <c r="LM53"/>
  <c r="LN53"/>
  <c r="LO53"/>
  <c r="LP53"/>
  <c r="LQ53"/>
  <c r="LR53"/>
  <c r="LS53"/>
  <c r="LT53"/>
  <c r="LU53"/>
  <c r="LV53"/>
  <c r="LW53"/>
  <c r="LX53"/>
  <c r="LY53"/>
  <c r="LZ53"/>
  <c r="MA53"/>
  <c r="MB53"/>
  <c r="MC53"/>
  <c r="MD53"/>
  <c r="ME53"/>
  <c r="MF53"/>
  <c r="MG53"/>
  <c r="MH53"/>
  <c r="MI53"/>
  <c r="MJ53"/>
  <c r="MK53"/>
  <c r="ML53"/>
  <c r="MM53"/>
  <c r="MN53"/>
  <c r="MO53"/>
  <c r="MP53"/>
  <c r="MQ53"/>
  <c r="MR53"/>
  <c r="MS53"/>
  <c r="MT53"/>
  <c r="MU53"/>
  <c r="MV53"/>
  <c r="MW53"/>
  <c r="MX53"/>
  <c r="MY53"/>
  <c r="MZ53"/>
  <c r="NA53"/>
  <c r="NB53"/>
  <c r="NC53"/>
  <c r="ND53"/>
  <c r="NE53"/>
  <c r="NF53"/>
  <c r="NG53"/>
  <c r="NH53"/>
  <c r="NI53"/>
  <c r="NJ53"/>
  <c r="NK53"/>
  <c r="NL53"/>
  <c r="NM53"/>
  <c r="NN53"/>
  <c r="NO53"/>
  <c r="NP53"/>
  <c r="NQ53"/>
  <c r="NR53"/>
  <c r="NS53"/>
  <c r="NT53"/>
  <c r="NU53"/>
  <c r="NV53"/>
  <c r="NW53"/>
  <c r="NX53"/>
  <c r="NY53"/>
  <c r="NZ53"/>
  <c r="OA53"/>
  <c r="OB53"/>
  <c r="OC53"/>
  <c r="OD53"/>
  <c r="OE53"/>
  <c r="OF53"/>
  <c r="OG53"/>
  <c r="OH53"/>
  <c r="OI53"/>
  <c r="OJ53"/>
  <c r="OK53"/>
  <c r="OL53"/>
  <c r="OM53"/>
  <c r="ON53"/>
  <c r="OO53"/>
  <c r="FX54"/>
  <c r="FX53" i="5" s="1"/>
  <c r="FY54" i="6"/>
  <c r="FZ54"/>
  <c r="GA54"/>
  <c r="GB54"/>
  <c r="GC54"/>
  <c r="GD54"/>
  <c r="GE54"/>
  <c r="GF54"/>
  <c r="GF53" i="5" s="1"/>
  <c r="GG54" i="6"/>
  <c r="GH54"/>
  <c r="GI54"/>
  <c r="GJ54"/>
  <c r="GK54"/>
  <c r="GL54"/>
  <c r="GM54"/>
  <c r="GN54"/>
  <c r="GO54"/>
  <c r="GP54"/>
  <c r="GQ54"/>
  <c r="GR54"/>
  <c r="GR53" i="5" s="1"/>
  <c r="GS54" i="6"/>
  <c r="GT54"/>
  <c r="GU54"/>
  <c r="GV54"/>
  <c r="GV53" i="5" s="1"/>
  <c r="GW54" i="6"/>
  <c r="GX54"/>
  <c r="GY54"/>
  <c r="GZ54"/>
  <c r="GZ53" i="5" s="1"/>
  <c r="HA54" i="6"/>
  <c r="HB54"/>
  <c r="HC54"/>
  <c r="HD54"/>
  <c r="HD53" i="5" s="1"/>
  <c r="HE54" i="6"/>
  <c r="HF54"/>
  <c r="HG54"/>
  <c r="HH54"/>
  <c r="HH53" i="5" s="1"/>
  <c r="HI54" i="6"/>
  <c r="HJ54"/>
  <c r="HK54"/>
  <c r="HL54"/>
  <c r="HL53" i="5" s="1"/>
  <c r="HM54" i="6"/>
  <c r="HN54"/>
  <c r="HO54"/>
  <c r="HP54"/>
  <c r="HP53" i="5" s="1"/>
  <c r="HQ54" i="6"/>
  <c r="HR54"/>
  <c r="HS54"/>
  <c r="HT54"/>
  <c r="HT53" i="5" s="1"/>
  <c r="HU54" i="6"/>
  <c r="HV54"/>
  <c r="HW54"/>
  <c r="HX54"/>
  <c r="HX53" i="5" s="1"/>
  <c r="HY54" i="6"/>
  <c r="HZ54"/>
  <c r="IA54"/>
  <c r="IB54"/>
  <c r="IB53" i="5" s="1"/>
  <c r="IC54" i="6"/>
  <c r="ID54"/>
  <c r="IE54"/>
  <c r="IF54"/>
  <c r="IF53" i="5" s="1"/>
  <c r="IG54" i="6"/>
  <c r="IH54"/>
  <c r="II54"/>
  <c r="IJ54"/>
  <c r="IJ53" i="5" s="1"/>
  <c r="IK54" i="6"/>
  <c r="IL54"/>
  <c r="IM54"/>
  <c r="IN54"/>
  <c r="IN53" i="5" s="1"/>
  <c r="IO54" i="6"/>
  <c r="IP54"/>
  <c r="IQ54"/>
  <c r="IR54"/>
  <c r="IR53" i="5" s="1"/>
  <c r="IS54" i="6"/>
  <c r="IT54"/>
  <c r="IU54"/>
  <c r="IV54"/>
  <c r="IW54"/>
  <c r="IX54"/>
  <c r="IY54"/>
  <c r="IZ54"/>
  <c r="JA54"/>
  <c r="JB54"/>
  <c r="JC54"/>
  <c r="JD54"/>
  <c r="JE54"/>
  <c r="JF54"/>
  <c r="JG54"/>
  <c r="JH54"/>
  <c r="JI54"/>
  <c r="JJ54"/>
  <c r="JK54"/>
  <c r="JL54"/>
  <c r="JM54"/>
  <c r="JN54"/>
  <c r="JO54"/>
  <c r="JP54"/>
  <c r="JQ54"/>
  <c r="JR54"/>
  <c r="JS54"/>
  <c r="JT54"/>
  <c r="JU54"/>
  <c r="JV54"/>
  <c r="JW54"/>
  <c r="JX54"/>
  <c r="JY54"/>
  <c r="JZ54"/>
  <c r="KA54"/>
  <c r="KB54"/>
  <c r="KC54"/>
  <c r="KD54"/>
  <c r="KE54"/>
  <c r="KF54"/>
  <c r="KG54"/>
  <c r="KH54"/>
  <c r="KI54"/>
  <c r="KJ54"/>
  <c r="KK54"/>
  <c r="KL54"/>
  <c r="KM54"/>
  <c r="KN54"/>
  <c r="KO54"/>
  <c r="KP54"/>
  <c r="KQ54"/>
  <c r="KR54"/>
  <c r="KS54"/>
  <c r="KT54"/>
  <c r="KU54"/>
  <c r="KV54"/>
  <c r="KW54"/>
  <c r="KX54"/>
  <c r="KY54"/>
  <c r="KZ54"/>
  <c r="LA54"/>
  <c r="LB54"/>
  <c r="LC54"/>
  <c r="LD54"/>
  <c r="LE54"/>
  <c r="LF54"/>
  <c r="LG54"/>
  <c r="LH54"/>
  <c r="LI54"/>
  <c r="LJ54"/>
  <c r="LK54"/>
  <c r="LL54"/>
  <c r="LM54"/>
  <c r="LN54"/>
  <c r="LO54"/>
  <c r="LP54"/>
  <c r="LQ54"/>
  <c r="LR54"/>
  <c r="LS54"/>
  <c r="LT54"/>
  <c r="LU54"/>
  <c r="LV54"/>
  <c r="LW54"/>
  <c r="LX54"/>
  <c r="LY54"/>
  <c r="LZ54"/>
  <c r="MA54"/>
  <c r="MB54"/>
  <c r="MC54"/>
  <c r="MD54"/>
  <c r="ME54"/>
  <c r="MF54"/>
  <c r="MG54"/>
  <c r="MH54"/>
  <c r="MI54"/>
  <c r="MJ54"/>
  <c r="MK54"/>
  <c r="ML54"/>
  <c r="MM54"/>
  <c r="MN54"/>
  <c r="MO54"/>
  <c r="MP54"/>
  <c r="MQ54"/>
  <c r="MR54"/>
  <c r="MS54"/>
  <c r="MT54"/>
  <c r="MU54"/>
  <c r="MV54"/>
  <c r="MW54"/>
  <c r="MX54"/>
  <c r="MY54"/>
  <c r="MZ54"/>
  <c r="NA54"/>
  <c r="NB54"/>
  <c r="NC54"/>
  <c r="ND54"/>
  <c r="NE54"/>
  <c r="NF54"/>
  <c r="NG54"/>
  <c r="NH54"/>
  <c r="NI54"/>
  <c r="NJ54"/>
  <c r="NK54"/>
  <c r="NL54"/>
  <c r="NM54"/>
  <c r="NN54"/>
  <c r="NO54"/>
  <c r="NP54"/>
  <c r="NQ54"/>
  <c r="NR54"/>
  <c r="NS54"/>
  <c r="NT54"/>
  <c r="NU54"/>
  <c r="NV54"/>
  <c r="NW54"/>
  <c r="NX54"/>
  <c r="NX53" i="5" s="1"/>
  <c r="NY54" i="6"/>
  <c r="NZ54"/>
  <c r="OA54"/>
  <c r="OB54"/>
  <c r="OB53" i="5" s="1"/>
  <c r="OC54" i="6"/>
  <c r="OD54"/>
  <c r="OE54"/>
  <c r="OF54"/>
  <c r="OG54"/>
  <c r="OH54"/>
  <c r="OI54"/>
  <c r="OJ54"/>
  <c r="OK54"/>
  <c r="OL54"/>
  <c r="OM54"/>
  <c r="ON54"/>
  <c r="OO54"/>
  <c r="FX55"/>
  <c r="FY55"/>
  <c r="FZ55"/>
  <c r="GA55"/>
  <c r="GB55"/>
  <c r="GC55"/>
  <c r="GD55"/>
  <c r="GE55"/>
  <c r="GF55"/>
  <c r="GG55"/>
  <c r="GH55"/>
  <c r="GI55"/>
  <c r="GJ55"/>
  <c r="GK55"/>
  <c r="GL55"/>
  <c r="GM55"/>
  <c r="GN55"/>
  <c r="GO55"/>
  <c r="GP55"/>
  <c r="GQ55"/>
  <c r="GR55"/>
  <c r="GS55"/>
  <c r="GT55"/>
  <c r="GU55"/>
  <c r="GV55"/>
  <c r="GW55"/>
  <c r="GX55"/>
  <c r="GY55"/>
  <c r="GZ55"/>
  <c r="HA55"/>
  <c r="HB55"/>
  <c r="HC55"/>
  <c r="HD55"/>
  <c r="HE55"/>
  <c r="HF55"/>
  <c r="HG55"/>
  <c r="HH55"/>
  <c r="HI55"/>
  <c r="HJ55"/>
  <c r="HK55"/>
  <c r="HL55"/>
  <c r="HM55"/>
  <c r="HN55"/>
  <c r="HO55"/>
  <c r="HP55"/>
  <c r="HQ55"/>
  <c r="HR55"/>
  <c r="HS55"/>
  <c r="HT55"/>
  <c r="HU55"/>
  <c r="HV55"/>
  <c r="HW55"/>
  <c r="HX55"/>
  <c r="HY55"/>
  <c r="HZ55"/>
  <c r="IA55"/>
  <c r="IB55"/>
  <c r="IC55"/>
  <c r="ID55"/>
  <c r="IE55"/>
  <c r="IF55"/>
  <c r="IG55"/>
  <c r="IH55"/>
  <c r="II55"/>
  <c r="IJ55"/>
  <c r="IK55"/>
  <c r="IL55"/>
  <c r="IM55"/>
  <c r="IN55"/>
  <c r="IO55"/>
  <c r="IP55"/>
  <c r="IQ55"/>
  <c r="IR55"/>
  <c r="IS55"/>
  <c r="IT55"/>
  <c r="IU55"/>
  <c r="IV55"/>
  <c r="IW55"/>
  <c r="IX55"/>
  <c r="IY55"/>
  <c r="IZ55"/>
  <c r="JA55"/>
  <c r="JB55"/>
  <c r="JC55"/>
  <c r="JD55"/>
  <c r="JE55"/>
  <c r="JF55"/>
  <c r="JG55"/>
  <c r="JH55"/>
  <c r="JI55"/>
  <c r="JJ55"/>
  <c r="JK55"/>
  <c r="JL55"/>
  <c r="JM55"/>
  <c r="JN55"/>
  <c r="JO55"/>
  <c r="JP55"/>
  <c r="JQ55"/>
  <c r="JR55"/>
  <c r="JS55"/>
  <c r="JT55"/>
  <c r="JU55"/>
  <c r="JV55"/>
  <c r="JW55"/>
  <c r="JX55"/>
  <c r="JY55"/>
  <c r="JZ55"/>
  <c r="JZ54" i="5" s="1"/>
  <c r="KA55" i="6"/>
  <c r="KB55"/>
  <c r="KC55"/>
  <c r="KD55"/>
  <c r="KE55"/>
  <c r="KF55"/>
  <c r="KG55"/>
  <c r="KH55"/>
  <c r="KI55"/>
  <c r="KJ55"/>
  <c r="KK55"/>
  <c r="KL55"/>
  <c r="KM55"/>
  <c r="KN55"/>
  <c r="KO55"/>
  <c r="KP55"/>
  <c r="KQ55"/>
  <c r="KR55"/>
  <c r="KS55"/>
  <c r="KT55"/>
  <c r="KU55"/>
  <c r="KV55"/>
  <c r="KW55"/>
  <c r="KX55"/>
  <c r="KY55"/>
  <c r="KZ55"/>
  <c r="LA55"/>
  <c r="LB55"/>
  <c r="LC55"/>
  <c r="LD55"/>
  <c r="LE55"/>
  <c r="LF55"/>
  <c r="LG55"/>
  <c r="LH55"/>
  <c r="LI55"/>
  <c r="LJ55"/>
  <c r="LK55"/>
  <c r="LL55"/>
  <c r="LM55"/>
  <c r="LN55"/>
  <c r="LO55"/>
  <c r="LP55"/>
  <c r="LQ55"/>
  <c r="LR55"/>
  <c r="LS55"/>
  <c r="LT55"/>
  <c r="LU55"/>
  <c r="LV55"/>
  <c r="LW55"/>
  <c r="LX55"/>
  <c r="LY55"/>
  <c r="LZ55"/>
  <c r="MA55"/>
  <c r="MB55"/>
  <c r="MC55"/>
  <c r="MD55"/>
  <c r="ME55"/>
  <c r="MF55"/>
  <c r="MG55"/>
  <c r="MH55"/>
  <c r="MI55"/>
  <c r="MJ55"/>
  <c r="MK55"/>
  <c r="ML55"/>
  <c r="MM55"/>
  <c r="MN55"/>
  <c r="MO55"/>
  <c r="MP55"/>
  <c r="MQ55"/>
  <c r="MR55"/>
  <c r="MS55"/>
  <c r="MT55"/>
  <c r="MU55"/>
  <c r="MV55"/>
  <c r="MW55"/>
  <c r="MX55"/>
  <c r="MY55"/>
  <c r="MZ55"/>
  <c r="NA55"/>
  <c r="NB55"/>
  <c r="NC55"/>
  <c r="ND55"/>
  <c r="NE55"/>
  <c r="NF55"/>
  <c r="NG55"/>
  <c r="NH55"/>
  <c r="NI55"/>
  <c r="NJ55"/>
  <c r="NK55"/>
  <c r="NL55"/>
  <c r="NM55"/>
  <c r="NN55"/>
  <c r="NO55"/>
  <c r="NP55"/>
  <c r="NQ55"/>
  <c r="NR55"/>
  <c r="NS55"/>
  <c r="NT55"/>
  <c r="NU55"/>
  <c r="NV55"/>
  <c r="NW55"/>
  <c r="NX55"/>
  <c r="NY55"/>
  <c r="NZ55"/>
  <c r="OA55"/>
  <c r="OB55"/>
  <c r="OC55"/>
  <c r="OD55"/>
  <c r="OE55"/>
  <c r="OF55"/>
  <c r="OG55"/>
  <c r="OH55"/>
  <c r="OI55"/>
  <c r="OJ55"/>
  <c r="OK55"/>
  <c r="OL55"/>
  <c r="OM55"/>
  <c r="ON55"/>
  <c r="OO55"/>
  <c r="FX56"/>
  <c r="FX55" i="5" s="1"/>
  <c r="FY56" i="6"/>
  <c r="FZ56"/>
  <c r="GA56"/>
  <c r="GB56"/>
  <c r="GB55" i="5" s="1"/>
  <c r="GC56" i="6"/>
  <c r="GD56"/>
  <c r="GE56"/>
  <c r="GF56"/>
  <c r="GF55" i="5" s="1"/>
  <c r="GG56" i="6"/>
  <c r="GH56"/>
  <c r="GI56"/>
  <c r="GJ56"/>
  <c r="GJ55" i="5" s="1"/>
  <c r="GK56" i="6"/>
  <c r="GL56"/>
  <c r="GM56"/>
  <c r="GN56"/>
  <c r="GN55" i="5" s="1"/>
  <c r="GO56" i="6"/>
  <c r="GP56"/>
  <c r="GQ56"/>
  <c r="GR56"/>
  <c r="GR55" i="5" s="1"/>
  <c r="GS56" i="6"/>
  <c r="GT56"/>
  <c r="GU56"/>
  <c r="GV56"/>
  <c r="GV55" i="5" s="1"/>
  <c r="GW56" i="6"/>
  <c r="GX56"/>
  <c r="GY56"/>
  <c r="GZ56"/>
  <c r="GZ55" i="5" s="1"/>
  <c r="HA56" i="6"/>
  <c r="HB56"/>
  <c r="HC56"/>
  <c r="HD56"/>
  <c r="HD55" i="5" s="1"/>
  <c r="HE56" i="6"/>
  <c r="HF56"/>
  <c r="HG56"/>
  <c r="HH56"/>
  <c r="HH55" i="5" s="1"/>
  <c r="HI56" i="6"/>
  <c r="HJ56"/>
  <c r="HK56"/>
  <c r="HL56"/>
  <c r="HL55" i="5" s="1"/>
  <c r="HM56" i="6"/>
  <c r="HN56"/>
  <c r="HO56"/>
  <c r="HP56"/>
  <c r="HP55" i="5" s="1"/>
  <c r="HQ56" i="6"/>
  <c r="HR56"/>
  <c r="HS56"/>
  <c r="HT56"/>
  <c r="HT55" i="5" s="1"/>
  <c r="HU56" i="6"/>
  <c r="HV56"/>
  <c r="HW56"/>
  <c r="HX56"/>
  <c r="HX55" i="5" s="1"/>
  <c r="HY56" i="6"/>
  <c r="HZ56"/>
  <c r="IA56"/>
  <c r="IB56"/>
  <c r="IB55" i="5" s="1"/>
  <c r="IC56" i="6"/>
  <c r="ID56"/>
  <c r="IE56"/>
  <c r="IF56"/>
  <c r="IF55" i="5" s="1"/>
  <c r="IG56" i="6"/>
  <c r="IH56"/>
  <c r="II56"/>
  <c r="IJ56"/>
  <c r="IJ55" i="5" s="1"/>
  <c r="IK56" i="6"/>
  <c r="IL56"/>
  <c r="IM56"/>
  <c r="IN56"/>
  <c r="IN55" i="5" s="1"/>
  <c r="IO56" i="6"/>
  <c r="IP56"/>
  <c r="IQ56"/>
  <c r="IR56"/>
  <c r="IS56"/>
  <c r="IT56"/>
  <c r="IU56"/>
  <c r="IV56"/>
  <c r="IV55" i="5" s="1"/>
  <c r="IW56" i="6"/>
  <c r="IX56"/>
  <c r="IY56"/>
  <c r="IZ56"/>
  <c r="JA56"/>
  <c r="JB56"/>
  <c r="JC56"/>
  <c r="JD56"/>
  <c r="JE56"/>
  <c r="JF56"/>
  <c r="JG56"/>
  <c r="JH56"/>
  <c r="JH55" i="5" s="1"/>
  <c r="JI56" i="6"/>
  <c r="JJ56"/>
  <c r="JK56"/>
  <c r="JL56"/>
  <c r="JL55" i="5" s="1"/>
  <c r="JM56" i="6"/>
  <c r="JN56"/>
  <c r="JO56"/>
  <c r="JP56"/>
  <c r="JP55" i="5" s="1"/>
  <c r="JQ56" i="6"/>
  <c r="JR56"/>
  <c r="JS56"/>
  <c r="JT56"/>
  <c r="JT55" i="5" s="1"/>
  <c r="JU56" i="6"/>
  <c r="JV56"/>
  <c r="JW56"/>
  <c r="JX56"/>
  <c r="JX55" i="5" s="1"/>
  <c r="JY56" i="6"/>
  <c r="JZ56"/>
  <c r="KA56"/>
  <c r="KB56"/>
  <c r="KB55" i="5" s="1"/>
  <c r="KC56" i="6"/>
  <c r="KD56"/>
  <c r="KE56"/>
  <c r="KF56"/>
  <c r="KF55" i="5" s="1"/>
  <c r="KG56" i="6"/>
  <c r="KH56"/>
  <c r="KI56"/>
  <c r="KJ56"/>
  <c r="KJ55" i="5" s="1"/>
  <c r="KK56" i="6"/>
  <c r="KL56"/>
  <c r="KM56"/>
  <c r="KN56"/>
  <c r="KN55" i="5" s="1"/>
  <c r="KO56" i="6"/>
  <c r="KP56"/>
  <c r="KQ56"/>
  <c r="KR56"/>
  <c r="KR55" i="5" s="1"/>
  <c r="KS56" i="6"/>
  <c r="KT56"/>
  <c r="KU56"/>
  <c r="KV56"/>
  <c r="KW56"/>
  <c r="KX56"/>
  <c r="KY56"/>
  <c r="KZ56"/>
  <c r="KZ55" i="5" s="1"/>
  <c r="LA56" i="6"/>
  <c r="LB56"/>
  <c r="LC56"/>
  <c r="LD56"/>
  <c r="LD55" i="5" s="1"/>
  <c r="LE56" i="6"/>
  <c r="LF56"/>
  <c r="LG56"/>
  <c r="LH56"/>
  <c r="LH55" i="5" s="1"/>
  <c r="LI56" i="6"/>
  <c r="LJ56"/>
  <c r="LK56"/>
  <c r="LL56"/>
  <c r="LM56"/>
  <c r="LN56"/>
  <c r="LO56"/>
  <c r="LP56"/>
  <c r="LQ56"/>
  <c r="LR56"/>
  <c r="LS56"/>
  <c r="LT56"/>
  <c r="LU56"/>
  <c r="LV56"/>
  <c r="LW56"/>
  <c r="LX56"/>
  <c r="LY56"/>
  <c r="LZ56"/>
  <c r="MA56"/>
  <c r="MB56"/>
  <c r="MC56"/>
  <c r="MD56"/>
  <c r="ME56"/>
  <c r="MF56"/>
  <c r="MG56"/>
  <c r="MH56"/>
  <c r="MI56"/>
  <c r="MJ56"/>
  <c r="MJ55" i="5" s="1"/>
  <c r="MK56" i="6"/>
  <c r="ML56"/>
  <c r="MM56"/>
  <c r="MN56"/>
  <c r="MO56"/>
  <c r="MP56"/>
  <c r="MQ56"/>
  <c r="MR56"/>
  <c r="MS56"/>
  <c r="MT56"/>
  <c r="MU56"/>
  <c r="MV56"/>
  <c r="MV55" i="5" s="1"/>
  <c r="MW56" i="6"/>
  <c r="MX56"/>
  <c r="MY56"/>
  <c r="MZ56"/>
  <c r="NA56"/>
  <c r="NB56"/>
  <c r="NC56"/>
  <c r="ND56"/>
  <c r="NE56"/>
  <c r="NF56"/>
  <c r="NG56"/>
  <c r="NH56"/>
  <c r="NI56"/>
  <c r="NJ56"/>
  <c r="NK56"/>
  <c r="NL56"/>
  <c r="NM56"/>
  <c r="NN56"/>
  <c r="NO56"/>
  <c r="NP56"/>
  <c r="NP55" i="5" s="1"/>
  <c r="NQ56" i="6"/>
  <c r="NR56"/>
  <c r="NS56"/>
  <c r="NT56"/>
  <c r="NU56"/>
  <c r="NV56"/>
  <c r="NW56"/>
  <c r="NX56"/>
  <c r="NY56"/>
  <c r="NZ56"/>
  <c r="OA56"/>
  <c r="OB56"/>
  <c r="OC56"/>
  <c r="OD56"/>
  <c r="OE56"/>
  <c r="OF56"/>
  <c r="OG56"/>
  <c r="OH56"/>
  <c r="OI56"/>
  <c r="OJ56"/>
  <c r="OK56"/>
  <c r="OL56"/>
  <c r="OM56"/>
  <c r="ON56"/>
  <c r="ON55" i="5" s="1"/>
  <c r="OO56" i="6"/>
  <c r="FS36"/>
  <c r="FT36"/>
  <c r="FU36"/>
  <c r="FU35" i="5" s="1"/>
  <c r="FV36" i="6"/>
  <c r="FW36"/>
  <c r="FS37"/>
  <c r="FT37"/>
  <c r="FU37"/>
  <c r="FV37"/>
  <c r="FW37"/>
  <c r="FS38"/>
  <c r="FS37" i="5" s="1"/>
  <c r="FT38" i="6"/>
  <c r="FU38"/>
  <c r="FV38"/>
  <c r="FW38"/>
  <c r="FW37" i="5" s="1"/>
  <c r="FS39" i="6"/>
  <c r="FT39"/>
  <c r="FU39"/>
  <c r="FU38" i="5" s="1"/>
  <c r="FV39" i="6"/>
  <c r="FV38" i="5" s="1"/>
  <c r="FW39" i="6"/>
  <c r="FS40"/>
  <c r="FT40"/>
  <c r="FU40"/>
  <c r="FU39" i="5" s="1"/>
  <c r="FV40" i="6"/>
  <c r="FW40"/>
  <c r="FS41"/>
  <c r="FT41"/>
  <c r="FT40" i="5" s="1"/>
  <c r="FU41" i="6"/>
  <c r="FV41"/>
  <c r="FW41"/>
  <c r="FS42"/>
  <c r="FS41" i="5" s="1"/>
  <c r="FT42" i="6"/>
  <c r="FU42"/>
  <c r="FV42"/>
  <c r="FW42"/>
  <c r="FW41" i="5" s="1"/>
  <c r="FS43" i="6"/>
  <c r="FT43"/>
  <c r="FU43"/>
  <c r="FV43"/>
  <c r="FW43"/>
  <c r="FS44"/>
  <c r="FT44"/>
  <c r="FU44"/>
  <c r="FU43" i="5" s="1"/>
  <c r="FV44" i="6"/>
  <c r="FW44"/>
  <c r="FS45"/>
  <c r="FT45"/>
  <c r="FU45"/>
  <c r="FV45"/>
  <c r="FW45"/>
  <c r="FS46"/>
  <c r="FT46"/>
  <c r="FU46"/>
  <c r="FV46"/>
  <c r="FW46"/>
  <c r="FS47"/>
  <c r="FT47"/>
  <c r="FU47"/>
  <c r="FV47"/>
  <c r="FW47"/>
  <c r="FS48"/>
  <c r="FT48"/>
  <c r="FU48"/>
  <c r="FV48"/>
  <c r="FW48"/>
  <c r="FS49"/>
  <c r="FT49"/>
  <c r="FU49"/>
  <c r="FV49"/>
  <c r="FW49"/>
  <c r="FS50"/>
  <c r="FT50"/>
  <c r="FU50"/>
  <c r="FV50"/>
  <c r="FW50"/>
  <c r="FS51"/>
  <c r="FT51"/>
  <c r="FU51"/>
  <c r="FV51"/>
  <c r="FW51"/>
  <c r="FS52"/>
  <c r="FT52"/>
  <c r="FU52"/>
  <c r="FV52"/>
  <c r="FW52"/>
  <c r="FS53"/>
  <c r="FT53"/>
  <c r="FU53"/>
  <c r="FV53"/>
  <c r="FW53"/>
  <c r="FS54"/>
  <c r="FT54"/>
  <c r="FU54"/>
  <c r="FV54"/>
  <c r="FW54"/>
  <c r="FW53" i="5" s="1"/>
  <c r="FS55" i="6"/>
  <c r="FT55"/>
  <c r="FU55"/>
  <c r="FV55"/>
  <c r="FW55"/>
  <c r="FS56"/>
  <c r="FT56"/>
  <c r="FU56"/>
  <c r="FU55" i="5" s="1"/>
  <c r="FV56" i="6"/>
  <c r="FW56"/>
  <c r="FR42"/>
  <c r="FR43"/>
  <c r="FR44"/>
  <c r="FR45"/>
  <c r="FR46"/>
  <c r="FR47"/>
  <c r="FR48"/>
  <c r="FR49"/>
  <c r="FR50"/>
  <c r="FR51"/>
  <c r="FR52"/>
  <c r="FR53"/>
  <c r="FR54"/>
  <c r="FR55"/>
  <c r="FR56"/>
  <c r="FR36"/>
  <c r="FR37"/>
  <c r="FR36" i="5" s="1"/>
  <c r="FR38" i="6"/>
  <c r="FR37" i="5" s="1"/>
  <c r="FR39" i="6"/>
  <c r="FR40"/>
  <c r="FR41"/>
  <c r="EO36"/>
  <c r="EP36"/>
  <c r="EQ36"/>
  <c r="ER36"/>
  <c r="ES36"/>
  <c r="ET36"/>
  <c r="EU36"/>
  <c r="EV36"/>
  <c r="EW36"/>
  <c r="EW35" i="5" s="1"/>
  <c r="EX36" i="6"/>
  <c r="EY36"/>
  <c r="EZ36"/>
  <c r="FA36"/>
  <c r="FA35" i="5" s="1"/>
  <c r="FB36" i="6"/>
  <c r="FC36"/>
  <c r="FD36"/>
  <c r="FE36"/>
  <c r="FE35" i="5" s="1"/>
  <c r="FF36" i="6"/>
  <c r="FG36"/>
  <c r="FH36"/>
  <c r="FI36"/>
  <c r="FI35" i="5" s="1"/>
  <c r="FJ36" i="6"/>
  <c r="FK36"/>
  <c r="FL36"/>
  <c r="FM36"/>
  <c r="FM35" i="5" s="1"/>
  <c r="FN36" i="6"/>
  <c r="FO36"/>
  <c r="FP36"/>
  <c r="FQ36"/>
  <c r="FQ35" i="5" s="1"/>
  <c r="EO37" i="6"/>
  <c r="EP37"/>
  <c r="EQ37"/>
  <c r="EQ36" i="5" s="1"/>
  <c r="ER37" i="6"/>
  <c r="ER36" i="5" s="1"/>
  <c r="ES37" i="6"/>
  <c r="ET37"/>
  <c r="EU37"/>
  <c r="EU36" i="5" s="1"/>
  <c r="EV37" i="6"/>
  <c r="EV36" i="5" s="1"/>
  <c r="EW37" i="6"/>
  <c r="EX37"/>
  <c r="EY37"/>
  <c r="EZ37"/>
  <c r="EZ36" i="5" s="1"/>
  <c r="FA37" i="6"/>
  <c r="FB37"/>
  <c r="FC37"/>
  <c r="FC36" i="5" s="1"/>
  <c r="FD37" i="6"/>
  <c r="FD36" i="5" s="1"/>
  <c r="FE37" i="6"/>
  <c r="FF37"/>
  <c r="FG37"/>
  <c r="FG36" i="5" s="1"/>
  <c r="FH37" i="6"/>
  <c r="FH36" i="5" s="1"/>
  <c r="FI37" i="6"/>
  <c r="FJ37"/>
  <c r="FK37"/>
  <c r="FL37"/>
  <c r="FM37"/>
  <c r="FN37"/>
  <c r="FO37"/>
  <c r="FP37"/>
  <c r="FQ37"/>
  <c r="EO38"/>
  <c r="EP38"/>
  <c r="EP37" i="5" s="1"/>
  <c r="EQ38" i="6"/>
  <c r="EQ37" i="5" s="1"/>
  <c r="ER38" i="6"/>
  <c r="ES38"/>
  <c r="ET38"/>
  <c r="EU38"/>
  <c r="EU37" i="5" s="1"/>
  <c r="EV38" i="6"/>
  <c r="EW38"/>
  <c r="EX38"/>
  <c r="EX37" i="5" s="1"/>
  <c r="EY38" i="6"/>
  <c r="EY37" i="5" s="1"/>
  <c r="EZ38" i="6"/>
  <c r="FA38"/>
  <c r="FB38"/>
  <c r="FB37" i="5" s="1"/>
  <c r="FC38" i="6"/>
  <c r="FC37" i="5" s="1"/>
  <c r="FD38" i="6"/>
  <c r="FE38"/>
  <c r="FF38"/>
  <c r="FF37" i="5" s="1"/>
  <c r="FG38" i="6"/>
  <c r="FG37" i="5" s="1"/>
  <c r="FH38" i="6"/>
  <c r="FI38"/>
  <c r="FJ38"/>
  <c r="FK38"/>
  <c r="FK37" i="5" s="1"/>
  <c r="FL38" i="6"/>
  <c r="FM38"/>
  <c r="FN38"/>
  <c r="FN37" i="5" s="1"/>
  <c r="FO38" i="6"/>
  <c r="FO37" i="5" s="1"/>
  <c r="FP38" i="6"/>
  <c r="FQ38"/>
  <c r="EO39"/>
  <c r="EP39"/>
  <c r="EP38" i="5" s="1"/>
  <c r="EQ39" i="6"/>
  <c r="ER39"/>
  <c r="ES39"/>
  <c r="ES38" i="5" s="1"/>
  <c r="ET39" i="6"/>
  <c r="ET38" i="5" s="1"/>
  <c r="EU39" i="6"/>
  <c r="EV39"/>
  <c r="EW39"/>
  <c r="EW38" i="5" s="1"/>
  <c r="EX39" i="6"/>
  <c r="EX38" i="5" s="1"/>
  <c r="EY39" i="6"/>
  <c r="EZ39"/>
  <c r="FA39"/>
  <c r="FA38" i="5" s="1"/>
  <c r="FB39" i="6"/>
  <c r="FB38" i="5" s="1"/>
  <c r="FC39" i="6"/>
  <c r="FD39"/>
  <c r="FE39"/>
  <c r="FF39"/>
  <c r="FF38" i="5" s="1"/>
  <c r="FG39" i="6"/>
  <c r="FH39"/>
  <c r="FI39"/>
  <c r="FI38" i="5" s="1"/>
  <c r="FJ39" i="6"/>
  <c r="FJ38" i="5" s="1"/>
  <c r="FK39" i="6"/>
  <c r="FL39"/>
  <c r="FM39"/>
  <c r="FM38" i="5" s="1"/>
  <c r="FN39" i="6"/>
  <c r="FN38" i="5" s="1"/>
  <c r="FO39" i="6"/>
  <c r="FP39"/>
  <c r="FQ39"/>
  <c r="FQ38" i="5" s="1"/>
  <c r="EO40" i="6"/>
  <c r="EO39" i="5" s="1"/>
  <c r="EP40" i="6"/>
  <c r="EQ40"/>
  <c r="ER40"/>
  <c r="ER39" i="5" s="1"/>
  <c r="ES40" i="6"/>
  <c r="ES39" i="5" s="1"/>
  <c r="ET40" i="6"/>
  <c r="EU40"/>
  <c r="EV40"/>
  <c r="EV39" i="5" s="1"/>
  <c r="EW40" i="6"/>
  <c r="EW39" i="5" s="1"/>
  <c r="EX40" i="6"/>
  <c r="EY40"/>
  <c r="EZ40"/>
  <c r="EZ39" i="5" s="1"/>
  <c r="FA40" i="6"/>
  <c r="FA39" i="5" s="1"/>
  <c r="FB40" i="6"/>
  <c r="FC40"/>
  <c r="FD40"/>
  <c r="FE40"/>
  <c r="FE39" i="5" s="1"/>
  <c r="FF40" i="6"/>
  <c r="FG40"/>
  <c r="FH40"/>
  <c r="FH39" i="5" s="1"/>
  <c r="FI40" i="6"/>
  <c r="FI39" i="5" s="1"/>
  <c r="FJ40" i="6"/>
  <c r="FK40"/>
  <c r="FL40"/>
  <c r="FL39" i="5" s="1"/>
  <c r="FM40" i="6"/>
  <c r="FM39" i="5" s="1"/>
  <c r="FN40" i="6"/>
  <c r="FO40"/>
  <c r="FP40"/>
  <c r="FP39" i="5" s="1"/>
  <c r="FQ40" i="6"/>
  <c r="FQ39" i="5" s="1"/>
  <c r="EO41" i="6"/>
  <c r="EP41"/>
  <c r="EQ41"/>
  <c r="ER41"/>
  <c r="ES41"/>
  <c r="ET41"/>
  <c r="EU41"/>
  <c r="EV41"/>
  <c r="EV40" i="5" s="1"/>
  <c r="EW41" i="6"/>
  <c r="EX41"/>
  <c r="EY41"/>
  <c r="EZ41"/>
  <c r="EZ40" i="5" s="1"/>
  <c r="FA41" i="6"/>
  <c r="FB41"/>
  <c r="FC41"/>
  <c r="FD41"/>
  <c r="FD40" i="5" s="1"/>
  <c r="FE41" i="6"/>
  <c r="FF41"/>
  <c r="FG41"/>
  <c r="FH41"/>
  <c r="FH40" i="5" s="1"/>
  <c r="FI41" i="6"/>
  <c r="FJ41"/>
  <c r="FK41"/>
  <c r="FL41"/>
  <c r="FL40" i="5" s="1"/>
  <c r="FM41" i="6"/>
  <c r="FN41"/>
  <c r="FO41"/>
  <c r="FP41"/>
  <c r="FP40" i="5" s="1"/>
  <c r="FQ41" i="6"/>
  <c r="EO42"/>
  <c r="EP42"/>
  <c r="EQ42"/>
  <c r="ER42"/>
  <c r="ES42"/>
  <c r="ET42"/>
  <c r="EU42"/>
  <c r="EU41" i="5" s="1"/>
  <c r="EV42" i="6"/>
  <c r="EW42"/>
  <c r="EX42"/>
  <c r="EY42"/>
  <c r="EY41" i="5" s="1"/>
  <c r="EZ42" i="6"/>
  <c r="FA42"/>
  <c r="FB42"/>
  <c r="FC42"/>
  <c r="FC41" i="5" s="1"/>
  <c r="FD42" i="6"/>
  <c r="FE42"/>
  <c r="FF42"/>
  <c r="FG42"/>
  <c r="FG41" i="5" s="1"/>
  <c r="FH42" i="6"/>
  <c r="FI42"/>
  <c r="FJ42"/>
  <c r="FK42"/>
  <c r="FK41" i="5" s="1"/>
  <c r="FL42" i="6"/>
  <c r="FM42"/>
  <c r="FN42"/>
  <c r="FO42"/>
  <c r="FO41" i="5" s="1"/>
  <c r="FP42" i="6"/>
  <c r="FQ42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EO44"/>
  <c r="EO43" i="5" s="1"/>
  <c r="EP44" i="6"/>
  <c r="EQ44"/>
  <c r="ER44"/>
  <c r="ES44"/>
  <c r="ES43" i="5" s="1"/>
  <c r="ET44" i="6"/>
  <c r="EU44"/>
  <c r="EV44"/>
  <c r="EW44"/>
  <c r="EW43" i="5" s="1"/>
  <c r="EX44" i="6"/>
  <c r="EY44"/>
  <c r="EZ44"/>
  <c r="FA44"/>
  <c r="FA43" i="5" s="1"/>
  <c r="FB44" i="6"/>
  <c r="FC44"/>
  <c r="FD44"/>
  <c r="FE44"/>
  <c r="FE43" i="5" s="1"/>
  <c r="FF44" i="6"/>
  <c r="FG44"/>
  <c r="FH44"/>
  <c r="FI44"/>
  <c r="FI43" i="5" s="1"/>
  <c r="FJ44" i="6"/>
  <c r="FK44"/>
  <c r="FL44"/>
  <c r="FM44"/>
  <c r="FM43" i="5" s="1"/>
  <c r="FN44" i="6"/>
  <c r="FO44"/>
  <c r="FP44"/>
  <c r="FQ44"/>
  <c r="FQ43" i="5" s="1"/>
  <c r="EO45" i="6"/>
  <c r="EP45"/>
  <c r="EQ45"/>
  <c r="ER45"/>
  <c r="ES45"/>
  <c r="ET45"/>
  <c r="EU45"/>
  <c r="EV45"/>
  <c r="EW45"/>
  <c r="EX45"/>
  <c r="EY45"/>
  <c r="EZ45"/>
  <c r="FA45"/>
  <c r="FB45"/>
  <c r="FC45"/>
  <c r="FD45"/>
  <c r="FE45"/>
  <c r="FF45"/>
  <c r="FG45"/>
  <c r="FH45"/>
  <c r="FI45"/>
  <c r="FJ45"/>
  <c r="FK45"/>
  <c r="FL45"/>
  <c r="FM45"/>
  <c r="FN45"/>
  <c r="FO45"/>
  <c r="FP45"/>
  <c r="FQ45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J46"/>
  <c r="FK46"/>
  <c r="FL46"/>
  <c r="FM46"/>
  <c r="FN46"/>
  <c r="FO46"/>
  <c r="FP46"/>
  <c r="FQ46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EO50"/>
  <c r="EP50"/>
  <c r="EQ50"/>
  <c r="ER50"/>
  <c r="ES50"/>
  <c r="ET50"/>
  <c r="EU50"/>
  <c r="EV50"/>
  <c r="EW50"/>
  <c r="EX50"/>
  <c r="EY50"/>
  <c r="EY49" i="5" s="1"/>
  <c r="EZ50" i="6"/>
  <c r="FA50"/>
  <c r="FB50"/>
  <c r="FC50"/>
  <c r="FD50"/>
  <c r="FE50"/>
  <c r="FF50"/>
  <c r="FG50"/>
  <c r="FH50"/>
  <c r="FI50"/>
  <c r="FJ50"/>
  <c r="FK50"/>
  <c r="FL50"/>
  <c r="FM50"/>
  <c r="FN50"/>
  <c r="FO50"/>
  <c r="FP50"/>
  <c r="FQ50"/>
  <c r="EO51"/>
  <c r="EP51"/>
  <c r="EQ51"/>
  <c r="ER51"/>
  <c r="ES51"/>
  <c r="ET51"/>
  <c r="EU51"/>
  <c r="EV51"/>
  <c r="EW51"/>
  <c r="EX51"/>
  <c r="EY51"/>
  <c r="EZ51"/>
  <c r="FA51"/>
  <c r="FB51"/>
  <c r="FC51"/>
  <c r="FD51"/>
  <c r="FE51"/>
  <c r="FF51"/>
  <c r="FG51"/>
  <c r="FH51"/>
  <c r="FI51"/>
  <c r="FJ51"/>
  <c r="FK51"/>
  <c r="FL51"/>
  <c r="FM51"/>
  <c r="FN51"/>
  <c r="FO51"/>
  <c r="FP51"/>
  <c r="FQ51"/>
  <c r="EO52"/>
  <c r="EP52"/>
  <c r="EQ52"/>
  <c r="ER52"/>
  <c r="ES52"/>
  <c r="ET52"/>
  <c r="EU52"/>
  <c r="EV52"/>
  <c r="EW52"/>
  <c r="EX52"/>
  <c r="EY52"/>
  <c r="EZ52"/>
  <c r="FA52"/>
  <c r="FB52"/>
  <c r="FC52"/>
  <c r="FD52"/>
  <c r="FE52"/>
  <c r="FF52"/>
  <c r="FG52"/>
  <c r="FH52"/>
  <c r="FI52"/>
  <c r="FJ52"/>
  <c r="FK52"/>
  <c r="FL52"/>
  <c r="FM52"/>
  <c r="FN52"/>
  <c r="FO52"/>
  <c r="FP52"/>
  <c r="FQ52"/>
  <c r="EO53"/>
  <c r="EP53"/>
  <c r="EQ53"/>
  <c r="ER53"/>
  <c r="ES53"/>
  <c r="ET53"/>
  <c r="EU53"/>
  <c r="EV53"/>
  <c r="EW53"/>
  <c r="EX53"/>
  <c r="EY53"/>
  <c r="EZ53"/>
  <c r="FA53"/>
  <c r="FB53"/>
  <c r="FC53"/>
  <c r="FD53"/>
  <c r="FE53"/>
  <c r="FF53"/>
  <c r="FG53"/>
  <c r="FH53"/>
  <c r="FI53"/>
  <c r="FJ53"/>
  <c r="FK53"/>
  <c r="FL53"/>
  <c r="FM53"/>
  <c r="FN53"/>
  <c r="FO53"/>
  <c r="FP53"/>
  <c r="FQ53"/>
  <c r="EO54"/>
  <c r="EP54"/>
  <c r="EQ54"/>
  <c r="ER54"/>
  <c r="ES54"/>
  <c r="ET54"/>
  <c r="EU54"/>
  <c r="EV54"/>
  <c r="EW54"/>
  <c r="EX54"/>
  <c r="EY54"/>
  <c r="EZ54"/>
  <c r="FA54"/>
  <c r="FB54"/>
  <c r="FC54"/>
  <c r="FD54"/>
  <c r="FE54"/>
  <c r="FF54"/>
  <c r="FG54"/>
  <c r="FG53" i="5" s="1"/>
  <c r="FH54" i="6"/>
  <c r="FI54"/>
  <c r="FJ54"/>
  <c r="FK54"/>
  <c r="FL54"/>
  <c r="FM54"/>
  <c r="FN54"/>
  <c r="FO54"/>
  <c r="FO53" i="5" s="1"/>
  <c r="FP54" i="6"/>
  <c r="FQ54"/>
  <c r="EO55"/>
  <c r="EP55"/>
  <c r="EP54" i="5" s="1"/>
  <c r="EQ55" i="6"/>
  <c r="ER55"/>
  <c r="ES55"/>
  <c r="ET55"/>
  <c r="EU55"/>
  <c r="EV55"/>
  <c r="EW55"/>
  <c r="EX55"/>
  <c r="EY55"/>
  <c r="EZ55"/>
  <c r="FA55"/>
  <c r="FB55"/>
  <c r="FC55"/>
  <c r="FD55"/>
  <c r="FE55"/>
  <c r="FF55"/>
  <c r="FG55"/>
  <c r="FH55"/>
  <c r="FI55"/>
  <c r="FJ55"/>
  <c r="FK55"/>
  <c r="FL55"/>
  <c r="FM55"/>
  <c r="FN55"/>
  <c r="FN54" i="5" s="1"/>
  <c r="FO55" i="6"/>
  <c r="FP55"/>
  <c r="FQ55"/>
  <c r="EO56"/>
  <c r="EP56"/>
  <c r="EQ56"/>
  <c r="ER56"/>
  <c r="ES56"/>
  <c r="ET56"/>
  <c r="EU56"/>
  <c r="EV56"/>
  <c r="EW56"/>
  <c r="EX56"/>
  <c r="EY56"/>
  <c r="EZ56"/>
  <c r="FA56"/>
  <c r="FB56"/>
  <c r="FC56"/>
  <c r="FD56"/>
  <c r="FE56"/>
  <c r="FE55" i="5" s="1"/>
  <c r="FF56" i="6"/>
  <c r="FG56"/>
  <c r="FH56"/>
  <c r="FI56"/>
  <c r="FJ56"/>
  <c r="FK56"/>
  <c r="FL56"/>
  <c r="FM56"/>
  <c r="FM55" i="5" s="1"/>
  <c r="FN56" i="6"/>
  <c r="FO56"/>
  <c r="FP56"/>
  <c r="FQ56"/>
  <c r="FQ55" i="5" s="1"/>
  <c r="EN43" i="6"/>
  <c r="EN44"/>
  <c r="EN45"/>
  <c r="EN46"/>
  <c r="EN47"/>
  <c r="EN48"/>
  <c r="EN49"/>
  <c r="EN50"/>
  <c r="EN51"/>
  <c r="EN52"/>
  <c r="EN53"/>
  <c r="EN54"/>
  <c r="EN55"/>
  <c r="EN56"/>
  <c r="EN36"/>
  <c r="EN37"/>
  <c r="EN36" i="5" s="1"/>
  <c r="EN38" i="6"/>
  <c r="EN39"/>
  <c r="EN40"/>
  <c r="EN41"/>
  <c r="EN40" i="5" s="1"/>
  <c r="EN42" i="6"/>
  <c r="EE36"/>
  <c r="EF36"/>
  <c r="EG36"/>
  <c r="EH36"/>
  <c r="EI36"/>
  <c r="EJ36"/>
  <c r="EK36"/>
  <c r="EL36"/>
  <c r="EM36"/>
  <c r="EE37"/>
  <c r="EE36" i="5" s="1"/>
  <c r="EF37" i="6"/>
  <c r="EF36" i="5" s="1"/>
  <c r="EG37" i="6"/>
  <c r="EH37"/>
  <c r="EI37"/>
  <c r="EI36" i="5" s="1"/>
  <c r="EJ37" i="6"/>
  <c r="EJ36" i="5" s="1"/>
  <c r="EK37" i="6"/>
  <c r="EL37"/>
  <c r="EM37"/>
  <c r="EE38"/>
  <c r="EF38"/>
  <c r="EG38"/>
  <c r="EH38"/>
  <c r="EI38"/>
  <c r="EJ38"/>
  <c r="EK38"/>
  <c r="EL38"/>
  <c r="EM38"/>
  <c r="EE39"/>
  <c r="EF39"/>
  <c r="EG39"/>
  <c r="EG38" i="5" s="1"/>
  <c r="EH39" i="6"/>
  <c r="EH38" i="5" s="1"/>
  <c r="EI39" i="6"/>
  <c r="EJ39"/>
  <c r="EK39"/>
  <c r="EK38" i="5" s="1"/>
  <c r="EL39" i="6"/>
  <c r="EL38" i="5" s="1"/>
  <c r="EM39" i="6"/>
  <c r="EE40"/>
  <c r="EF40"/>
  <c r="EF39" i="5" s="1"/>
  <c r="EG40" i="6"/>
  <c r="EG39" i="5" s="1"/>
  <c r="EH40" i="6"/>
  <c r="EI40"/>
  <c r="EJ40"/>
  <c r="EJ39" i="5" s="1"/>
  <c r="EK40" i="6"/>
  <c r="EK39" i="5" s="1"/>
  <c r="EL40" i="6"/>
  <c r="EM40"/>
  <c r="EE41"/>
  <c r="EE40" i="5" s="1"/>
  <c r="EF41" i="6"/>
  <c r="EF40" i="5" s="1"/>
  <c r="EG41" i="6"/>
  <c r="EH41"/>
  <c r="EI41"/>
  <c r="EI40" i="5" s="1"/>
  <c r="EJ41" i="6"/>
  <c r="EJ40" i="5" s="1"/>
  <c r="EK41" i="6"/>
  <c r="EL41"/>
  <c r="EM41"/>
  <c r="EM40" i="5" s="1"/>
  <c r="EE42" i="6"/>
  <c r="EE41" i="5" s="1"/>
  <c r="EF42" i="6"/>
  <c r="EG42"/>
  <c r="EH42"/>
  <c r="EI42"/>
  <c r="EJ42"/>
  <c r="EK42"/>
  <c r="EL42"/>
  <c r="EM42"/>
  <c r="EE43"/>
  <c r="EF43"/>
  <c r="EG43"/>
  <c r="EH43"/>
  <c r="EI43"/>
  <c r="EJ43"/>
  <c r="EK43"/>
  <c r="EL43"/>
  <c r="EM43"/>
  <c r="EE44"/>
  <c r="EF44"/>
  <c r="EG44"/>
  <c r="EG43" i="5" s="1"/>
  <c r="EH44" i="6"/>
  <c r="EI44"/>
  <c r="EJ44"/>
  <c r="EK44"/>
  <c r="EK43" i="5" s="1"/>
  <c r="EL44" i="6"/>
  <c r="EM44"/>
  <c r="EE45"/>
  <c r="EF45"/>
  <c r="EG45"/>
  <c r="EH45"/>
  <c r="EI45"/>
  <c r="EJ45"/>
  <c r="EK45"/>
  <c r="EL45"/>
  <c r="EM45"/>
  <c r="EE46"/>
  <c r="EF46"/>
  <c r="EG46"/>
  <c r="EH46"/>
  <c r="EI46"/>
  <c r="EJ46"/>
  <c r="EK46"/>
  <c r="EL46"/>
  <c r="EM46"/>
  <c r="EE47"/>
  <c r="EF47"/>
  <c r="EG47"/>
  <c r="EH47"/>
  <c r="EI47"/>
  <c r="EJ47"/>
  <c r="EK47"/>
  <c r="EL47"/>
  <c r="EM47"/>
  <c r="EE48"/>
  <c r="EF48"/>
  <c r="EG48"/>
  <c r="EH48"/>
  <c r="EI48"/>
  <c r="EJ48"/>
  <c r="EK48"/>
  <c r="EL48"/>
  <c r="EM48"/>
  <c r="EE49"/>
  <c r="EF49"/>
  <c r="EG49"/>
  <c r="EH49"/>
  <c r="EI49"/>
  <c r="EJ49"/>
  <c r="EK49"/>
  <c r="EL49"/>
  <c r="EM49"/>
  <c r="EE50"/>
  <c r="EF50"/>
  <c r="EG50"/>
  <c r="EH50"/>
  <c r="EI50"/>
  <c r="EJ50"/>
  <c r="EK50"/>
  <c r="EL50"/>
  <c r="EM50"/>
  <c r="EE51"/>
  <c r="EF51"/>
  <c r="EG51"/>
  <c r="EH51"/>
  <c r="EI51"/>
  <c r="EJ51"/>
  <c r="EK51"/>
  <c r="EL51"/>
  <c r="EM51"/>
  <c r="EE52"/>
  <c r="EF52"/>
  <c r="EG52"/>
  <c r="EH52"/>
  <c r="EI52"/>
  <c r="EJ52"/>
  <c r="EK52"/>
  <c r="EL52"/>
  <c r="EM52"/>
  <c r="EE53"/>
  <c r="EF53"/>
  <c r="EG53"/>
  <c r="EH53"/>
  <c r="EI53"/>
  <c r="EJ53"/>
  <c r="EK53"/>
  <c r="EL53"/>
  <c r="EM53"/>
  <c r="EE54"/>
  <c r="EF54"/>
  <c r="EG54"/>
  <c r="EH54"/>
  <c r="EI54"/>
  <c r="EJ54"/>
  <c r="EK54"/>
  <c r="EL54"/>
  <c r="EM54"/>
  <c r="EE55"/>
  <c r="EF55"/>
  <c r="EG55"/>
  <c r="EH55"/>
  <c r="EH54" i="5" s="1"/>
  <c r="EI55" i="6"/>
  <c r="EJ55"/>
  <c r="EK55"/>
  <c r="EL55"/>
  <c r="EM55"/>
  <c r="EE56"/>
  <c r="EF56"/>
  <c r="EG56"/>
  <c r="EH56"/>
  <c r="EI56"/>
  <c r="EJ56"/>
  <c r="EK56"/>
  <c r="EL56"/>
  <c r="EM56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5"/>
  <c r="ED56"/>
  <c r="EC37"/>
  <c r="EC38"/>
  <c r="EC39"/>
  <c r="EC40"/>
  <c r="EC39" i="5" s="1"/>
  <c r="EC41" i="6"/>
  <c r="EC40" i="5" s="1"/>
  <c r="EC42" i="6"/>
  <c r="EC43"/>
  <c r="EC44"/>
  <c r="EC45"/>
  <c r="EC46"/>
  <c r="EC47"/>
  <c r="EC48"/>
  <c r="EC49"/>
  <c r="EC50"/>
  <c r="EC51"/>
  <c r="EC52"/>
  <c r="EC53"/>
  <c r="EC54"/>
  <c r="EC55"/>
  <c r="EC56"/>
  <c r="EC36"/>
  <c r="PC36" s="1"/>
  <c r="PD36" s="1"/>
  <c r="D36"/>
  <c r="E36"/>
  <c r="F36"/>
  <c r="G36"/>
  <c r="G35" i="5" s="1"/>
  <c r="H36" i="6"/>
  <c r="I36"/>
  <c r="J36"/>
  <c r="K36"/>
  <c r="K35" i="5" s="1"/>
  <c r="L36" i="6"/>
  <c r="M36"/>
  <c r="N36"/>
  <c r="O36"/>
  <c r="O35" i="5" s="1"/>
  <c r="P36" i="6"/>
  <c r="Q36"/>
  <c r="R36"/>
  <c r="S36"/>
  <c r="S35" i="5" s="1"/>
  <c r="T36" i="6"/>
  <c r="U36"/>
  <c r="V36"/>
  <c r="W36"/>
  <c r="W35" i="5" s="1"/>
  <c r="X36" i="6"/>
  <c r="Y36"/>
  <c r="Z36"/>
  <c r="AA36"/>
  <c r="AA35" i="5" s="1"/>
  <c r="AB36" i="6"/>
  <c r="AC36"/>
  <c r="AD36"/>
  <c r="AE36"/>
  <c r="AE35" i="5" s="1"/>
  <c r="AF36" i="6"/>
  <c r="AG36"/>
  <c r="AH36"/>
  <c r="AI36"/>
  <c r="AI35" i="5" s="1"/>
  <c r="AJ36" i="6"/>
  <c r="AK36"/>
  <c r="AL36"/>
  <c r="AM36"/>
  <c r="AM35" i="5" s="1"/>
  <c r="AN36" i="6"/>
  <c r="AO36"/>
  <c r="AP36"/>
  <c r="AQ36"/>
  <c r="AQ35" i="5" s="1"/>
  <c r="AR36" i="6"/>
  <c r="AS36"/>
  <c r="AT36"/>
  <c r="AU36"/>
  <c r="AU35" i="5" s="1"/>
  <c r="AV36" i="6"/>
  <c r="AW36"/>
  <c r="AX36"/>
  <c r="AY36"/>
  <c r="AY35" i="5" s="1"/>
  <c r="AZ36" i="6"/>
  <c r="BA36"/>
  <c r="BB36"/>
  <c r="BC36"/>
  <c r="BC35" i="5" s="1"/>
  <c r="BD36" i="6"/>
  <c r="BE36"/>
  <c r="BF36"/>
  <c r="BG36"/>
  <c r="BG35" i="5" s="1"/>
  <c r="BH36" i="6"/>
  <c r="BI36"/>
  <c r="BJ36"/>
  <c r="BK36"/>
  <c r="BK35" i="5" s="1"/>
  <c r="BL36" i="6"/>
  <c r="BM36"/>
  <c r="BN36"/>
  <c r="BO36"/>
  <c r="BO35" i="5" s="1"/>
  <c r="BP36" i="6"/>
  <c r="BQ36"/>
  <c r="BR36"/>
  <c r="BS36"/>
  <c r="BS35" i="5" s="1"/>
  <c r="BT36" i="6"/>
  <c r="BU36"/>
  <c r="BV36"/>
  <c r="BW36"/>
  <c r="BW35" i="5" s="1"/>
  <c r="BX36" i="6"/>
  <c r="BY36"/>
  <c r="BZ36"/>
  <c r="CA36"/>
  <c r="CA35" i="5" s="1"/>
  <c r="CB36" i="6"/>
  <c r="CC36"/>
  <c r="CD36"/>
  <c r="CE36"/>
  <c r="CE35" i="5" s="1"/>
  <c r="CF36" i="6"/>
  <c r="CG36"/>
  <c r="CH36"/>
  <c r="CI36"/>
  <c r="CI35" i="5" s="1"/>
  <c r="CJ36" i="6"/>
  <c r="CK36"/>
  <c r="CL36"/>
  <c r="CM36"/>
  <c r="CM35" i="5" s="1"/>
  <c r="CN36" i="6"/>
  <c r="CO36"/>
  <c r="CP36"/>
  <c r="CQ36"/>
  <c r="CQ35" i="5" s="1"/>
  <c r="CR36" i="6"/>
  <c r="CS36"/>
  <c r="CT36"/>
  <c r="CU36"/>
  <c r="CU35" i="5" s="1"/>
  <c r="CV36" i="6"/>
  <c r="CW36"/>
  <c r="CX36"/>
  <c r="CY36"/>
  <c r="CY35" i="5" s="1"/>
  <c r="CZ36" i="6"/>
  <c r="DA36"/>
  <c r="DB36"/>
  <c r="DC36"/>
  <c r="DC35" i="5" s="1"/>
  <c r="DD36" i="6"/>
  <c r="DE36"/>
  <c r="DF36"/>
  <c r="DG36"/>
  <c r="DG35" i="5" s="1"/>
  <c r="DH36" i="6"/>
  <c r="DI36"/>
  <c r="DJ36"/>
  <c r="DK36"/>
  <c r="DK35" i="5" s="1"/>
  <c r="DL36" i="6"/>
  <c r="DM36"/>
  <c r="DN36"/>
  <c r="DO36"/>
  <c r="DO35" i="5" s="1"/>
  <c r="DP36" i="6"/>
  <c r="DQ36"/>
  <c r="DR36"/>
  <c r="DS36"/>
  <c r="DS35" i="5" s="1"/>
  <c r="DT36" i="6"/>
  <c r="DU36"/>
  <c r="DV36"/>
  <c r="DW36"/>
  <c r="DW35" i="5" s="1"/>
  <c r="DX36" i="6"/>
  <c r="DY36"/>
  <c r="DZ36"/>
  <c r="EA36"/>
  <c r="EA35" i="5" s="1"/>
  <c r="EB36" i="6"/>
  <c r="D37"/>
  <c r="E37"/>
  <c r="E36" i="5" s="1"/>
  <c r="F37" i="6"/>
  <c r="F36" i="5" s="1"/>
  <c r="G37" i="6"/>
  <c r="H37"/>
  <c r="I37"/>
  <c r="J37"/>
  <c r="J36" i="5" s="1"/>
  <c r="K37" i="6"/>
  <c r="L37"/>
  <c r="M37"/>
  <c r="M36" i="5" s="1"/>
  <c r="N37" i="6"/>
  <c r="N36" i="5" s="1"/>
  <c r="O37" i="6"/>
  <c r="P37"/>
  <c r="Q37"/>
  <c r="Q36" i="5" s="1"/>
  <c r="R37" i="6"/>
  <c r="R36" i="5" s="1"/>
  <c r="S37" i="6"/>
  <c r="T37"/>
  <c r="U37"/>
  <c r="U36" i="5" s="1"/>
  <c r="V37" i="6"/>
  <c r="V36" i="5" s="1"/>
  <c r="W37" i="6"/>
  <c r="X37"/>
  <c r="Y37"/>
  <c r="Z37"/>
  <c r="Z36" i="5" s="1"/>
  <c r="AA37" i="6"/>
  <c r="AB37"/>
  <c r="AC37"/>
  <c r="AC36" i="5" s="1"/>
  <c r="AD37" i="6"/>
  <c r="AD36" i="5" s="1"/>
  <c r="AE37" i="6"/>
  <c r="AF37"/>
  <c r="AG37"/>
  <c r="AG36" i="5" s="1"/>
  <c r="AH37" i="6"/>
  <c r="AH36" i="5" s="1"/>
  <c r="AI37" i="6"/>
  <c r="AJ37"/>
  <c r="AK37"/>
  <c r="AK36" i="5" s="1"/>
  <c r="AL37" i="6"/>
  <c r="AL36" i="5" s="1"/>
  <c r="AM37" i="6"/>
  <c r="AN37"/>
  <c r="AO37"/>
  <c r="AP37"/>
  <c r="AP36" i="5" s="1"/>
  <c r="AQ37" i="6"/>
  <c r="AR37"/>
  <c r="AS37"/>
  <c r="AS36" i="5" s="1"/>
  <c r="AT37" i="6"/>
  <c r="AT36" i="5" s="1"/>
  <c r="AU37" i="6"/>
  <c r="AV37"/>
  <c r="AW37"/>
  <c r="AW36" i="5" s="1"/>
  <c r="AX37" i="6"/>
  <c r="AX36" i="5" s="1"/>
  <c r="AY37" i="6"/>
  <c r="AZ37"/>
  <c r="BA37"/>
  <c r="BA36" i="5" s="1"/>
  <c r="BB37" i="6"/>
  <c r="BB36" i="5" s="1"/>
  <c r="BC37" i="6"/>
  <c r="BD37"/>
  <c r="BE37"/>
  <c r="BF37"/>
  <c r="BF36" i="5" s="1"/>
  <c r="BG37" i="6"/>
  <c r="BH37"/>
  <c r="BI37"/>
  <c r="BI36" i="5" s="1"/>
  <c r="BJ37" i="6"/>
  <c r="BJ36" i="5" s="1"/>
  <c r="BK37" i="6"/>
  <c r="BL37"/>
  <c r="BM37"/>
  <c r="BM36" i="5" s="1"/>
  <c r="BN37" i="6"/>
  <c r="BN36" i="5" s="1"/>
  <c r="BO37" i="6"/>
  <c r="BP37"/>
  <c r="BQ37"/>
  <c r="BQ36" i="5" s="1"/>
  <c r="BR37" i="6"/>
  <c r="BR36" i="5" s="1"/>
  <c r="BS37" i="6"/>
  <c r="BT37"/>
  <c r="BU37"/>
  <c r="BV37"/>
  <c r="BV36" i="5" s="1"/>
  <c r="BW37" i="6"/>
  <c r="BX37"/>
  <c r="BY37"/>
  <c r="BY36" i="5" s="1"/>
  <c r="BZ37" i="6"/>
  <c r="BZ36" i="5" s="1"/>
  <c r="CA37" i="6"/>
  <c r="CB37"/>
  <c r="CC37"/>
  <c r="CC36" i="5" s="1"/>
  <c r="CD37" i="6"/>
  <c r="CD36" i="5" s="1"/>
  <c r="CE37" i="6"/>
  <c r="CF37"/>
  <c r="CG37"/>
  <c r="CG36" i="5" s="1"/>
  <c r="CH37" i="6"/>
  <c r="CH36" i="5" s="1"/>
  <c r="CI37" i="6"/>
  <c r="CJ37"/>
  <c r="CK37"/>
  <c r="CL37"/>
  <c r="CL36" i="5" s="1"/>
  <c r="CM37" i="6"/>
  <c r="CN37"/>
  <c r="CO37"/>
  <c r="CO36" i="5" s="1"/>
  <c r="CP37" i="6"/>
  <c r="CP36" i="5" s="1"/>
  <c r="CQ37" i="6"/>
  <c r="CR37"/>
  <c r="CS37"/>
  <c r="CS36" i="5" s="1"/>
  <c r="CT37" i="6"/>
  <c r="CT36" i="5" s="1"/>
  <c r="CU37" i="6"/>
  <c r="CV37"/>
  <c r="CW37"/>
  <c r="CW36" i="5" s="1"/>
  <c r="CX37" i="6"/>
  <c r="CX36" i="5" s="1"/>
  <c r="CY37" i="6"/>
  <c r="CZ37"/>
  <c r="DA37"/>
  <c r="DB37"/>
  <c r="DB36" i="5" s="1"/>
  <c r="DC37" i="6"/>
  <c r="DD37"/>
  <c r="DE37"/>
  <c r="DE36" i="5" s="1"/>
  <c r="DF37" i="6"/>
  <c r="DF36" i="5" s="1"/>
  <c r="DG37" i="6"/>
  <c r="DH37"/>
  <c r="DI37"/>
  <c r="DI36" i="5" s="1"/>
  <c r="DJ37" i="6"/>
  <c r="DJ36" i="5" s="1"/>
  <c r="DK37" i="6"/>
  <c r="DL37"/>
  <c r="DM37"/>
  <c r="DM36" i="5" s="1"/>
  <c r="DN37" i="6"/>
  <c r="DN36" i="5" s="1"/>
  <c r="DO37" i="6"/>
  <c r="DP37"/>
  <c r="DQ37"/>
  <c r="DR37"/>
  <c r="DR36" i="5" s="1"/>
  <c r="DS37" i="6"/>
  <c r="DT37"/>
  <c r="DU37"/>
  <c r="DU36" i="5" s="1"/>
  <c r="DV37" i="6"/>
  <c r="DV36" i="5" s="1"/>
  <c r="DW37" i="6"/>
  <c r="DX37"/>
  <c r="DY37"/>
  <c r="DY36" i="5" s="1"/>
  <c r="DZ37" i="6"/>
  <c r="DZ36" i="5" s="1"/>
  <c r="EA37" i="6"/>
  <c r="EB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D39"/>
  <c r="D38" i="5" s="1"/>
  <c r="E39" i="6"/>
  <c r="F39"/>
  <c r="G39"/>
  <c r="H39"/>
  <c r="H38" i="5" s="1"/>
  <c r="I39" i="6"/>
  <c r="J39"/>
  <c r="K39"/>
  <c r="K38" i="5" s="1"/>
  <c r="L39" i="6"/>
  <c r="L38" i="5" s="1"/>
  <c r="M39" i="6"/>
  <c r="N39"/>
  <c r="O39"/>
  <c r="O38" i="5" s="1"/>
  <c r="P39" i="6"/>
  <c r="P38" i="5" s="1"/>
  <c r="Q39" i="6"/>
  <c r="R39"/>
  <c r="S39"/>
  <c r="S38" i="5" s="1"/>
  <c r="T39" i="6"/>
  <c r="T38" i="5" s="1"/>
  <c r="U39" i="6"/>
  <c r="V39"/>
  <c r="W39"/>
  <c r="X39"/>
  <c r="X38" i="5" s="1"/>
  <c r="Y39" i="6"/>
  <c r="Z39"/>
  <c r="AA39"/>
  <c r="AA38" i="5" s="1"/>
  <c r="AB39" i="6"/>
  <c r="AB38" i="5" s="1"/>
  <c r="AC39" i="6"/>
  <c r="AD39"/>
  <c r="AE39"/>
  <c r="AE38" i="5" s="1"/>
  <c r="AF39" i="6"/>
  <c r="AF38" i="5" s="1"/>
  <c r="AG39" i="6"/>
  <c r="AH39"/>
  <c r="AI39"/>
  <c r="AI38" i="5" s="1"/>
  <c r="AJ39" i="6"/>
  <c r="AJ38" i="5" s="1"/>
  <c r="AK39" i="6"/>
  <c r="AL39"/>
  <c r="AM39"/>
  <c r="AN39"/>
  <c r="AN38" i="5" s="1"/>
  <c r="AO39" i="6"/>
  <c r="AP39"/>
  <c r="AQ39"/>
  <c r="AQ38" i="5" s="1"/>
  <c r="AR39" i="6"/>
  <c r="AR38" i="5" s="1"/>
  <c r="AS39" i="6"/>
  <c r="AT39"/>
  <c r="AU39"/>
  <c r="AU38" i="5" s="1"/>
  <c r="AV39" i="6"/>
  <c r="AV38" i="5" s="1"/>
  <c r="AW39" i="6"/>
  <c r="AX39"/>
  <c r="AY39"/>
  <c r="AY38" i="5" s="1"/>
  <c r="AZ39" i="6"/>
  <c r="AZ38" i="5" s="1"/>
  <c r="BA39" i="6"/>
  <c r="BB39"/>
  <c r="BC39"/>
  <c r="BD39"/>
  <c r="BD38" i="5" s="1"/>
  <c r="BE39" i="6"/>
  <c r="BF39"/>
  <c r="BG39"/>
  <c r="BG38" i="5" s="1"/>
  <c r="BH39" i="6"/>
  <c r="BH38" i="5" s="1"/>
  <c r="BI39" i="6"/>
  <c r="BJ39"/>
  <c r="BK39"/>
  <c r="BK38" i="5" s="1"/>
  <c r="BL39" i="6"/>
  <c r="BL38" i="5" s="1"/>
  <c r="BM39" i="6"/>
  <c r="BN39"/>
  <c r="BO39"/>
  <c r="BO38" i="5" s="1"/>
  <c r="BP39" i="6"/>
  <c r="BP38" i="5" s="1"/>
  <c r="BQ39" i="6"/>
  <c r="BR39"/>
  <c r="BS39"/>
  <c r="BT39"/>
  <c r="BT38" i="5" s="1"/>
  <c r="BU39" i="6"/>
  <c r="BV39"/>
  <c r="BW39"/>
  <c r="BW38" i="5" s="1"/>
  <c r="BX39" i="6"/>
  <c r="BX38" i="5" s="1"/>
  <c r="BY39" i="6"/>
  <c r="BZ39"/>
  <c r="CA39"/>
  <c r="CA38" i="5" s="1"/>
  <c r="CB39" i="6"/>
  <c r="CB38" i="5" s="1"/>
  <c r="CC39" i="6"/>
  <c r="CD39"/>
  <c r="CE39"/>
  <c r="CE38" i="5" s="1"/>
  <c r="CF39" i="6"/>
  <c r="CF38" i="5" s="1"/>
  <c r="CG39" i="6"/>
  <c r="CH39"/>
  <c r="CI39"/>
  <c r="CJ39"/>
  <c r="CJ38" i="5" s="1"/>
  <c r="CK39" i="6"/>
  <c r="CL39"/>
  <c r="CM39"/>
  <c r="CM38" i="5" s="1"/>
  <c r="CN39" i="6"/>
  <c r="CN38" i="5" s="1"/>
  <c r="CO39" i="6"/>
  <c r="CP39"/>
  <c r="CQ39"/>
  <c r="CQ38" i="5" s="1"/>
  <c r="CR39" i="6"/>
  <c r="CR38" i="5" s="1"/>
  <c r="CS39" i="6"/>
  <c r="CT39"/>
  <c r="CU39"/>
  <c r="CU38" i="5" s="1"/>
  <c r="CV39" i="6"/>
  <c r="CV38" i="5" s="1"/>
  <c r="CW39" i="6"/>
  <c r="CX39"/>
  <c r="CY39"/>
  <c r="CZ39"/>
  <c r="CZ38" i="5" s="1"/>
  <c r="DA39" i="6"/>
  <c r="DB39"/>
  <c r="DC39"/>
  <c r="DC38" i="5" s="1"/>
  <c r="DD39" i="6"/>
  <c r="DD38" i="5" s="1"/>
  <c r="DE39" i="6"/>
  <c r="DF39"/>
  <c r="DG39"/>
  <c r="DG38" i="5" s="1"/>
  <c r="DH39" i="6"/>
  <c r="DH38" i="5" s="1"/>
  <c r="DI39" i="6"/>
  <c r="DJ39"/>
  <c r="DK39"/>
  <c r="DK38" i="5" s="1"/>
  <c r="DL39" i="6"/>
  <c r="DL38" i="5" s="1"/>
  <c r="DM39" i="6"/>
  <c r="DN39"/>
  <c r="DO39"/>
  <c r="DP39"/>
  <c r="DP38" i="5" s="1"/>
  <c r="DQ39" i="6"/>
  <c r="DR39"/>
  <c r="DS39"/>
  <c r="DS38" i="5" s="1"/>
  <c r="DT39" i="6"/>
  <c r="DT38" i="5" s="1"/>
  <c r="DU39" i="6"/>
  <c r="DV39"/>
  <c r="DW39"/>
  <c r="DW38" i="5" s="1"/>
  <c r="DX39" i="6"/>
  <c r="DX38" i="5" s="1"/>
  <c r="DY39" i="6"/>
  <c r="DZ39"/>
  <c r="EA39"/>
  <c r="EA38" i="5" s="1"/>
  <c r="EB39" i="6"/>
  <c r="EB38" i="5" s="1"/>
  <c r="D40" i="6"/>
  <c r="E40"/>
  <c r="F40"/>
  <c r="F39" i="5" s="1"/>
  <c r="G40" i="6"/>
  <c r="H40"/>
  <c r="I40"/>
  <c r="J40"/>
  <c r="K40"/>
  <c r="K39" i="5" s="1"/>
  <c r="L40" i="6"/>
  <c r="M40"/>
  <c r="N40"/>
  <c r="N39" i="5" s="1"/>
  <c r="O40" i="6"/>
  <c r="O39" i="5" s="1"/>
  <c r="P40" i="6"/>
  <c r="Q40"/>
  <c r="R40"/>
  <c r="R39" i="5" s="1"/>
  <c r="S40" i="6"/>
  <c r="T40"/>
  <c r="U40"/>
  <c r="V40"/>
  <c r="W40"/>
  <c r="X40"/>
  <c r="Y40"/>
  <c r="Z40"/>
  <c r="Z39" i="5" s="1"/>
  <c r="AA40" i="6"/>
  <c r="AA39" i="5" s="1"/>
  <c r="AB40" i="6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D41"/>
  <c r="E41"/>
  <c r="E40" i="5" s="1"/>
  <c r="F41" i="6"/>
  <c r="F40" i="5" s="1"/>
  <c r="G41" i="6"/>
  <c r="H41"/>
  <c r="I41"/>
  <c r="I40" i="5" s="1"/>
  <c r="J41" i="6"/>
  <c r="J40" i="5" s="1"/>
  <c r="K41" i="6"/>
  <c r="L41"/>
  <c r="M41"/>
  <c r="M40" i="5" s="1"/>
  <c r="N41" i="6"/>
  <c r="N40" i="5" s="1"/>
  <c r="O41" i="6"/>
  <c r="P41"/>
  <c r="Q41"/>
  <c r="R41"/>
  <c r="R40" i="5" s="1"/>
  <c r="S41" i="6"/>
  <c r="T41"/>
  <c r="U41"/>
  <c r="U40" i="5" s="1"/>
  <c r="V41" i="6"/>
  <c r="V40" i="5" s="1"/>
  <c r="W41" i="6"/>
  <c r="X41"/>
  <c r="Y41"/>
  <c r="Y40" i="5" s="1"/>
  <c r="Z41" i="6"/>
  <c r="Z40" i="5" s="1"/>
  <c r="AA41" i="6"/>
  <c r="AB41"/>
  <c r="AC41"/>
  <c r="AC40" i="5" s="1"/>
  <c r="AD41" i="6"/>
  <c r="AD40" i="5" s="1"/>
  <c r="AE41" i="6"/>
  <c r="AF41"/>
  <c r="AG41"/>
  <c r="AH41"/>
  <c r="AH40" i="5" s="1"/>
  <c r="AI41" i="6"/>
  <c r="AJ41"/>
  <c r="AK41"/>
  <c r="AK40" i="5" s="1"/>
  <c r="AL41" i="6"/>
  <c r="AL40" i="5" s="1"/>
  <c r="AM41" i="6"/>
  <c r="AN41"/>
  <c r="AO41"/>
  <c r="AO40" i="5" s="1"/>
  <c r="AP41" i="6"/>
  <c r="AP40" i="5" s="1"/>
  <c r="AQ41" i="6"/>
  <c r="AR41"/>
  <c r="AS41"/>
  <c r="AS40" i="5" s="1"/>
  <c r="AT41" i="6"/>
  <c r="AT40" i="5" s="1"/>
  <c r="AU41" i="6"/>
  <c r="AV41"/>
  <c r="AW41"/>
  <c r="AX41"/>
  <c r="AX40" i="5" s="1"/>
  <c r="AY41" i="6"/>
  <c r="AZ41"/>
  <c r="BA41"/>
  <c r="BA40" i="5" s="1"/>
  <c r="BB41" i="6"/>
  <c r="BB40" i="5" s="1"/>
  <c r="BC41" i="6"/>
  <c r="BD41"/>
  <c r="BE41"/>
  <c r="BE40" i="5" s="1"/>
  <c r="BF41" i="6"/>
  <c r="BF40" i="5" s="1"/>
  <c r="BG41" i="6"/>
  <c r="BH41"/>
  <c r="BI41"/>
  <c r="BI40" i="5" s="1"/>
  <c r="BJ41" i="6"/>
  <c r="BJ40" i="5" s="1"/>
  <c r="BK41" i="6"/>
  <c r="BL41"/>
  <c r="BM41"/>
  <c r="BN41"/>
  <c r="BN40" i="5" s="1"/>
  <c r="BO41" i="6"/>
  <c r="BP41"/>
  <c r="BQ41"/>
  <c r="BQ40" i="5" s="1"/>
  <c r="BR41" i="6"/>
  <c r="BR40" i="5" s="1"/>
  <c r="BS41" i="6"/>
  <c r="BT41"/>
  <c r="BU41"/>
  <c r="BU40" i="5" s="1"/>
  <c r="BV41" i="6"/>
  <c r="BV40" i="5" s="1"/>
  <c r="BW41" i="6"/>
  <c r="BX41"/>
  <c r="BY41"/>
  <c r="BY40" i="5" s="1"/>
  <c r="BZ41" i="6"/>
  <c r="BZ40" i="5" s="1"/>
  <c r="CA41" i="6"/>
  <c r="CB41"/>
  <c r="CC41"/>
  <c r="CD41"/>
  <c r="CD40" i="5" s="1"/>
  <c r="CE41" i="6"/>
  <c r="CF41"/>
  <c r="CG41"/>
  <c r="CG40" i="5" s="1"/>
  <c r="CH41" i="6"/>
  <c r="CH40" i="5" s="1"/>
  <c r="CI41" i="6"/>
  <c r="CJ41"/>
  <c r="CK41"/>
  <c r="CK40" i="5" s="1"/>
  <c r="CL41" i="6"/>
  <c r="CL40" i="5" s="1"/>
  <c r="CM41" i="6"/>
  <c r="CN41"/>
  <c r="CO41"/>
  <c r="CO40" i="5" s="1"/>
  <c r="CP41" i="6"/>
  <c r="CP40" i="5" s="1"/>
  <c r="CQ41" i="6"/>
  <c r="CR41"/>
  <c r="CS41"/>
  <c r="CT41"/>
  <c r="CT40" i="5" s="1"/>
  <c r="CU41" i="6"/>
  <c r="CV41"/>
  <c r="CW41"/>
  <c r="CW40" i="5" s="1"/>
  <c r="CX41" i="6"/>
  <c r="CX40" i="5" s="1"/>
  <c r="CY41" i="6"/>
  <c r="CZ41"/>
  <c r="DA41"/>
  <c r="DA40" i="5" s="1"/>
  <c r="DB41" i="6"/>
  <c r="DB40" i="5" s="1"/>
  <c r="DC41" i="6"/>
  <c r="DD41"/>
  <c r="DE41"/>
  <c r="DE40" i="5" s="1"/>
  <c r="DF41" i="6"/>
  <c r="DF40" i="5" s="1"/>
  <c r="DG41" i="6"/>
  <c r="DH41"/>
  <c r="DI41"/>
  <c r="DJ41"/>
  <c r="DJ40" i="5" s="1"/>
  <c r="DK41" i="6"/>
  <c r="DL41"/>
  <c r="DM41"/>
  <c r="DM40" i="5" s="1"/>
  <c r="DN41" i="6"/>
  <c r="DN40" i="5" s="1"/>
  <c r="DO41" i="6"/>
  <c r="DP41"/>
  <c r="DQ41"/>
  <c r="DQ40" i="5" s="1"/>
  <c r="DR41" i="6"/>
  <c r="DR40" i="5" s="1"/>
  <c r="DS41" i="6"/>
  <c r="DT41"/>
  <c r="DU41"/>
  <c r="DU40" i="5" s="1"/>
  <c r="DV41" i="6"/>
  <c r="DV40" i="5" s="1"/>
  <c r="DW41" i="6"/>
  <c r="DX41"/>
  <c r="DY41"/>
  <c r="DZ41"/>
  <c r="DZ40" i="5" s="1"/>
  <c r="EA41" i="6"/>
  <c r="EB41"/>
  <c r="D42"/>
  <c r="E42"/>
  <c r="E41" i="5" s="1"/>
  <c r="F42" i="6"/>
  <c r="G42"/>
  <c r="H42"/>
  <c r="H41" i="5" s="1"/>
  <c r="I42" i="6"/>
  <c r="I41" i="5" s="1"/>
  <c r="J42" i="6"/>
  <c r="K42"/>
  <c r="L42"/>
  <c r="L41" i="5" s="1"/>
  <c r="M42" i="6"/>
  <c r="M41" i="5" s="1"/>
  <c r="N42" i="6"/>
  <c r="O42"/>
  <c r="P42"/>
  <c r="P41" i="5" s="1"/>
  <c r="Q42" i="6"/>
  <c r="Q41" i="5" s="1"/>
  <c r="R42" i="6"/>
  <c r="S42"/>
  <c r="T42"/>
  <c r="U42"/>
  <c r="U41" i="5" s="1"/>
  <c r="V42" i="6"/>
  <c r="W42"/>
  <c r="X42"/>
  <c r="X41" i="5" s="1"/>
  <c r="Y42" i="6"/>
  <c r="Y41" i="5" s="1"/>
  <c r="Z42" i="6"/>
  <c r="AA42"/>
  <c r="AB42"/>
  <c r="AB41" i="5" s="1"/>
  <c r="AC42" i="6"/>
  <c r="AC41" i="5" s="1"/>
  <c r="AD42" i="6"/>
  <c r="AE42"/>
  <c r="AF42"/>
  <c r="AF41" i="5" s="1"/>
  <c r="AG42" i="6"/>
  <c r="AG41" i="5" s="1"/>
  <c r="AH42" i="6"/>
  <c r="AI42"/>
  <c r="AJ42"/>
  <c r="AK42"/>
  <c r="AK41" i="5" s="1"/>
  <c r="AL42" i="6"/>
  <c r="AM42"/>
  <c r="AN42"/>
  <c r="AN41" i="5" s="1"/>
  <c r="AO42" i="6"/>
  <c r="AO41" i="5" s="1"/>
  <c r="AP42" i="6"/>
  <c r="AQ42"/>
  <c r="AR42"/>
  <c r="AR41" i="5" s="1"/>
  <c r="AS42" i="6"/>
  <c r="AS41" i="5" s="1"/>
  <c r="AT42" i="6"/>
  <c r="AU42"/>
  <c r="AV42"/>
  <c r="AV41" i="5" s="1"/>
  <c r="AW42" i="6"/>
  <c r="AW41" i="5" s="1"/>
  <c r="AX42" i="6"/>
  <c r="AY42"/>
  <c r="AZ42"/>
  <c r="BA42"/>
  <c r="BA41" i="5" s="1"/>
  <c r="BB42" i="6"/>
  <c r="BC42"/>
  <c r="BD42"/>
  <c r="BD41" i="5" s="1"/>
  <c r="BE42" i="6"/>
  <c r="BE41" i="5" s="1"/>
  <c r="BF42" i="6"/>
  <c r="BG42"/>
  <c r="BH42"/>
  <c r="BH41" i="5" s="1"/>
  <c r="BI42" i="6"/>
  <c r="BI41" i="5" s="1"/>
  <c r="BJ42" i="6"/>
  <c r="BK42"/>
  <c r="BL42"/>
  <c r="BL41" i="5" s="1"/>
  <c r="BM42" i="6"/>
  <c r="BM41" i="5" s="1"/>
  <c r="BN42" i="6"/>
  <c r="BO42"/>
  <c r="BP42"/>
  <c r="BQ42"/>
  <c r="BQ41" i="5" s="1"/>
  <c r="BR42" i="6"/>
  <c r="BS42"/>
  <c r="BT42"/>
  <c r="BT41" i="5" s="1"/>
  <c r="BU42" i="6"/>
  <c r="BU41" i="5" s="1"/>
  <c r="BV42" i="6"/>
  <c r="BW42"/>
  <c r="BX42"/>
  <c r="BX41" i="5" s="1"/>
  <c r="BY42" i="6"/>
  <c r="BY41" i="5" s="1"/>
  <c r="BZ42" i="6"/>
  <c r="CA42"/>
  <c r="CB42"/>
  <c r="CB41" i="5" s="1"/>
  <c r="CC42" i="6"/>
  <c r="CC41" i="5" s="1"/>
  <c r="CD42" i="6"/>
  <c r="CE42"/>
  <c r="CF42"/>
  <c r="CG42"/>
  <c r="CG41" i="5" s="1"/>
  <c r="CH42" i="6"/>
  <c r="CI42"/>
  <c r="CJ42"/>
  <c r="CJ41" i="5" s="1"/>
  <c r="CK42" i="6"/>
  <c r="CK41" i="5" s="1"/>
  <c r="CL42" i="6"/>
  <c r="CM42"/>
  <c r="CN42"/>
  <c r="CN41" i="5" s="1"/>
  <c r="CO42" i="6"/>
  <c r="CO41" i="5" s="1"/>
  <c r="CP42" i="6"/>
  <c r="CQ42"/>
  <c r="CR42"/>
  <c r="CR41" i="5" s="1"/>
  <c r="CS42" i="6"/>
  <c r="CS41" i="5" s="1"/>
  <c r="CT42" i="6"/>
  <c r="CU42"/>
  <c r="CV42"/>
  <c r="CW42"/>
  <c r="CW41" i="5" s="1"/>
  <c r="CX42" i="6"/>
  <c r="CY42"/>
  <c r="CZ42"/>
  <c r="CZ41" i="5" s="1"/>
  <c r="DA42" i="6"/>
  <c r="DA41" i="5" s="1"/>
  <c r="DB42" i="6"/>
  <c r="DC42"/>
  <c r="DD42"/>
  <c r="DD41" i="5" s="1"/>
  <c r="DE42" i="6"/>
  <c r="DE41" i="5" s="1"/>
  <c r="DF42" i="6"/>
  <c r="DG42"/>
  <c r="DH42"/>
  <c r="DH41" i="5" s="1"/>
  <c r="DI42" i="6"/>
  <c r="DI41" i="5" s="1"/>
  <c r="DJ42" i="6"/>
  <c r="DK42"/>
  <c r="DL42"/>
  <c r="DM42"/>
  <c r="DM41" i="5" s="1"/>
  <c r="DN42" i="6"/>
  <c r="DO42"/>
  <c r="DP42"/>
  <c r="DP41" i="5" s="1"/>
  <c r="DQ42" i="6"/>
  <c r="DQ41" i="5" s="1"/>
  <c r="DR42" i="6"/>
  <c r="DS42"/>
  <c r="DT42"/>
  <c r="DT41" i="5" s="1"/>
  <c r="DU42" i="6"/>
  <c r="DU41" i="5" s="1"/>
  <c r="DV42" i="6"/>
  <c r="DW42"/>
  <c r="DX42"/>
  <c r="DX41" i="5" s="1"/>
  <c r="DY42" i="6"/>
  <c r="DY41" i="5" s="1"/>
  <c r="DZ42" i="6"/>
  <c r="EA42"/>
  <c r="EB42"/>
  <c r="D43"/>
  <c r="E43"/>
  <c r="F43"/>
  <c r="G43"/>
  <c r="H43"/>
  <c r="I43"/>
  <c r="J43"/>
  <c r="K43"/>
  <c r="L43"/>
  <c r="M43"/>
  <c r="N43"/>
  <c r="O43"/>
  <c r="P43"/>
  <c r="Q43"/>
  <c r="R43"/>
  <c r="S43"/>
  <c r="T43"/>
  <c r="T42" i="5" s="1"/>
  <c r="U43" i="6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D44"/>
  <c r="E44"/>
  <c r="F44"/>
  <c r="F43" i="5" s="1"/>
  <c r="G44" i="6"/>
  <c r="G43" i="5" s="1"/>
  <c r="H44" i="6"/>
  <c r="I44"/>
  <c r="J44"/>
  <c r="K44"/>
  <c r="K43" i="5" s="1"/>
  <c r="L44" i="6"/>
  <c r="M44"/>
  <c r="N44"/>
  <c r="N43" i="5" s="1"/>
  <c r="O44" i="6"/>
  <c r="O43" i="5" s="1"/>
  <c r="P44" i="6"/>
  <c r="Q44"/>
  <c r="R44"/>
  <c r="R43" i="5" s="1"/>
  <c r="S44" i="6"/>
  <c r="S43" i="5" s="1"/>
  <c r="T44" i="6"/>
  <c r="U44"/>
  <c r="V44"/>
  <c r="V43" i="5" s="1"/>
  <c r="W44" i="6"/>
  <c r="W43" i="5" s="1"/>
  <c r="X44" i="6"/>
  <c r="Y44"/>
  <c r="Z44"/>
  <c r="Z43" i="5" s="1"/>
  <c r="AA44" i="6"/>
  <c r="AA43" i="5" s="1"/>
  <c r="AB44" i="6"/>
  <c r="AC44"/>
  <c r="AD44"/>
  <c r="AD43" i="5" s="1"/>
  <c r="AE44" i="6"/>
  <c r="AE43" i="5" s="1"/>
  <c r="AF44" i="6"/>
  <c r="AG44"/>
  <c r="AH44"/>
  <c r="AH43" i="5" s="1"/>
  <c r="AI44" i="6"/>
  <c r="AI43" i="5" s="1"/>
  <c r="AJ44" i="6"/>
  <c r="AK44"/>
  <c r="AL44"/>
  <c r="AM44"/>
  <c r="AM43" i="5" s="1"/>
  <c r="AN44" i="6"/>
  <c r="AO44"/>
  <c r="AP44"/>
  <c r="AP43" i="5" s="1"/>
  <c r="AQ44" i="6"/>
  <c r="AQ43" i="5" s="1"/>
  <c r="AR44" i="6"/>
  <c r="AS44"/>
  <c r="AT44"/>
  <c r="AT43" i="5" s="1"/>
  <c r="AU44" i="6"/>
  <c r="AU43" i="5" s="1"/>
  <c r="AV44" i="6"/>
  <c r="AW44"/>
  <c r="AX44"/>
  <c r="AX43" i="5" s="1"/>
  <c r="AY44" i="6"/>
  <c r="AY43" i="5" s="1"/>
  <c r="AZ44" i="6"/>
  <c r="BA44"/>
  <c r="BB44"/>
  <c r="BC44"/>
  <c r="BC43" i="5" s="1"/>
  <c r="BD44" i="6"/>
  <c r="BE44"/>
  <c r="BF44"/>
  <c r="BF43" i="5" s="1"/>
  <c r="BG44" i="6"/>
  <c r="BG43" i="5" s="1"/>
  <c r="BH44" i="6"/>
  <c r="BI44"/>
  <c r="BJ44"/>
  <c r="BJ43" i="5" s="1"/>
  <c r="BK44" i="6"/>
  <c r="BK43" i="5" s="1"/>
  <c r="BL44" i="6"/>
  <c r="BM44"/>
  <c r="BN44"/>
  <c r="BN43" i="5" s="1"/>
  <c r="BO44" i="6"/>
  <c r="BO43" i="5" s="1"/>
  <c r="BP44" i="6"/>
  <c r="BQ44"/>
  <c r="BR44"/>
  <c r="BS44"/>
  <c r="BS43" i="5" s="1"/>
  <c r="BT44" i="6"/>
  <c r="BU44"/>
  <c r="BV44"/>
  <c r="BV43" i="5" s="1"/>
  <c r="BW44" i="6"/>
  <c r="BW43" i="5" s="1"/>
  <c r="BX44" i="6"/>
  <c r="BY44"/>
  <c r="BZ44"/>
  <c r="BZ43" i="5" s="1"/>
  <c r="CA44" i="6"/>
  <c r="CA43" i="5" s="1"/>
  <c r="CB44" i="6"/>
  <c r="CC44"/>
  <c r="CD44"/>
  <c r="CD43" i="5" s="1"/>
  <c r="CE44" i="6"/>
  <c r="CE43" i="5" s="1"/>
  <c r="CF44" i="6"/>
  <c r="CG44"/>
  <c r="CH44"/>
  <c r="CI44"/>
  <c r="CI43" i="5" s="1"/>
  <c r="CJ44" i="6"/>
  <c r="CK44"/>
  <c r="CL44"/>
  <c r="CL43" i="5" s="1"/>
  <c r="CM44" i="6"/>
  <c r="CM43" i="5" s="1"/>
  <c r="CN44" i="6"/>
  <c r="CO44"/>
  <c r="CP44"/>
  <c r="CP43" i="5" s="1"/>
  <c r="CQ44" i="6"/>
  <c r="CQ43" i="5" s="1"/>
  <c r="CR44" i="6"/>
  <c r="CS44"/>
  <c r="CT44"/>
  <c r="CT43" i="5" s="1"/>
  <c r="CU44" i="6"/>
  <c r="CU43" i="5" s="1"/>
  <c r="CV44" i="6"/>
  <c r="CW44"/>
  <c r="CX44"/>
  <c r="CY44"/>
  <c r="CY43" i="5" s="1"/>
  <c r="CZ44" i="6"/>
  <c r="DA44"/>
  <c r="DB44"/>
  <c r="DB43" i="5" s="1"/>
  <c r="DC44" i="6"/>
  <c r="DC43" i="5" s="1"/>
  <c r="DD44" i="6"/>
  <c r="DE44"/>
  <c r="DF44"/>
  <c r="DF43" i="5" s="1"/>
  <c r="DG44" i="6"/>
  <c r="DG43" i="5" s="1"/>
  <c r="DH44" i="6"/>
  <c r="DI44"/>
  <c r="DJ44"/>
  <c r="DJ43" i="5" s="1"/>
  <c r="DK44" i="6"/>
  <c r="DK43" i="5" s="1"/>
  <c r="DL44" i="6"/>
  <c r="DM44"/>
  <c r="DN44"/>
  <c r="DO44"/>
  <c r="DO43" i="5" s="1"/>
  <c r="DP44" i="6"/>
  <c r="DQ44"/>
  <c r="DR44"/>
  <c r="DR43" i="5" s="1"/>
  <c r="DS44" i="6"/>
  <c r="DS43" i="5" s="1"/>
  <c r="DT44" i="6"/>
  <c r="DU44"/>
  <c r="DV44"/>
  <c r="DV43" i="5" s="1"/>
  <c r="DW44" i="6"/>
  <c r="DW43" i="5" s="1"/>
  <c r="DX44" i="6"/>
  <c r="DY44"/>
  <c r="DZ44"/>
  <c r="DZ43" i="5" s="1"/>
  <c r="EA44" i="6"/>
  <c r="EA43" i="5" s="1"/>
  <c r="EB44" i="6"/>
  <c r="D45"/>
  <c r="E45"/>
  <c r="F45"/>
  <c r="F44" i="5" s="1"/>
  <c r="G45" i="6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D46"/>
  <c r="E46"/>
  <c r="F46"/>
  <c r="G46"/>
  <c r="H46"/>
  <c r="I46"/>
  <c r="J46"/>
  <c r="K46"/>
  <c r="L46"/>
  <c r="M46"/>
  <c r="N46"/>
  <c r="O46"/>
  <c r="P46"/>
  <c r="Q46"/>
  <c r="Q45" i="5" s="1"/>
  <c r="R46" i="6"/>
  <c r="S46"/>
  <c r="T46"/>
  <c r="U46"/>
  <c r="V46"/>
  <c r="W46"/>
  <c r="X46"/>
  <c r="Y46"/>
  <c r="Z46"/>
  <c r="AA46"/>
  <c r="AB46"/>
  <c r="AC46"/>
  <c r="AD46"/>
  <c r="AE46"/>
  <c r="AF46"/>
  <c r="AG46"/>
  <c r="AG45" i="5" s="1"/>
  <c r="AH46" i="6"/>
  <c r="AI46"/>
  <c r="AJ46"/>
  <c r="AK46"/>
  <c r="AK45" i="5" s="1"/>
  <c r="AL46" i="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I45" i="5" s="1"/>
  <c r="BJ46" i="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D47"/>
  <c r="E47"/>
  <c r="F47"/>
  <c r="G47"/>
  <c r="H47"/>
  <c r="I47"/>
  <c r="J47"/>
  <c r="K47"/>
  <c r="K46" i="5" s="1"/>
  <c r="L47" i="6"/>
  <c r="L46" i="5" s="1"/>
  <c r="M47" i="6"/>
  <c r="N47"/>
  <c r="O47"/>
  <c r="P47"/>
  <c r="Q47"/>
  <c r="R47"/>
  <c r="S47"/>
  <c r="S46" i="5" s="1"/>
  <c r="T47" i="6"/>
  <c r="T46" i="5" s="1"/>
  <c r="U47" i="6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I47" i="5" s="1"/>
  <c r="AJ48" i="6"/>
  <c r="AK48"/>
  <c r="AL48"/>
  <c r="AL47" i="5" s="1"/>
  <c r="AM48" i="6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D49"/>
  <c r="E49"/>
  <c r="E48" i="5" s="1"/>
  <c r="F49" i="6"/>
  <c r="G49"/>
  <c r="H49"/>
  <c r="I49"/>
  <c r="J49"/>
  <c r="K49"/>
  <c r="L49"/>
  <c r="M49"/>
  <c r="N49"/>
  <c r="N48" i="5" s="1"/>
  <c r="O49" i="6"/>
  <c r="P49"/>
  <c r="Q49"/>
  <c r="Q48" i="5" s="1"/>
  <c r="R49" i="6"/>
  <c r="S49"/>
  <c r="T49"/>
  <c r="U49"/>
  <c r="V49"/>
  <c r="W49"/>
  <c r="X49"/>
  <c r="Y49"/>
  <c r="Z49"/>
  <c r="AA49"/>
  <c r="AB49"/>
  <c r="AC49"/>
  <c r="AD49"/>
  <c r="AE49"/>
  <c r="AF49"/>
  <c r="AG49"/>
  <c r="AG48" i="5" s="1"/>
  <c r="AH49" i="6"/>
  <c r="AH48" i="5" s="1"/>
  <c r="AI49" i="6"/>
  <c r="AJ49"/>
  <c r="AK49"/>
  <c r="AK48" i="5" s="1"/>
  <c r="AL49" i="6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I48" i="5" s="1"/>
  <c r="BJ49" i="6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D50"/>
  <c r="E50"/>
  <c r="E49" i="5" s="1"/>
  <c r="F50" i="6"/>
  <c r="G50"/>
  <c r="H50"/>
  <c r="I50"/>
  <c r="I49" i="5" s="1"/>
  <c r="J50" i="6"/>
  <c r="K50"/>
  <c r="L50"/>
  <c r="M50"/>
  <c r="M49" i="5" s="1"/>
  <c r="N50" i="6"/>
  <c r="O50"/>
  <c r="P50"/>
  <c r="Q50"/>
  <c r="Q49" i="5" s="1"/>
  <c r="R50" i="6"/>
  <c r="S50"/>
  <c r="T50"/>
  <c r="U50"/>
  <c r="V50"/>
  <c r="W50"/>
  <c r="X50"/>
  <c r="Y50"/>
  <c r="Z50"/>
  <c r="AA50"/>
  <c r="AB50"/>
  <c r="AC50"/>
  <c r="AD50"/>
  <c r="AE50"/>
  <c r="AF50"/>
  <c r="AG50"/>
  <c r="AG49" i="5" s="1"/>
  <c r="AH50" i="6"/>
  <c r="AI50"/>
  <c r="AJ50"/>
  <c r="AK50"/>
  <c r="AL50"/>
  <c r="AM50"/>
  <c r="AN50"/>
  <c r="AO50"/>
  <c r="AP50"/>
  <c r="AQ50"/>
  <c r="AR50"/>
  <c r="AR49" i="5" s="1"/>
  <c r="AS50" i="6"/>
  <c r="AT50"/>
  <c r="AU50"/>
  <c r="AV50"/>
  <c r="AV49" i="5" s="1"/>
  <c r="AW50" i="6"/>
  <c r="AW49" i="5" s="1"/>
  <c r="AX50" i="6"/>
  <c r="AY50"/>
  <c r="AZ50"/>
  <c r="BA50"/>
  <c r="BA49" i="5" s="1"/>
  <c r="BB50" i="6"/>
  <c r="BC50"/>
  <c r="BD50"/>
  <c r="BD49" i="5" s="1"/>
  <c r="BE50" i="6"/>
  <c r="BE49" i="5" s="1"/>
  <c r="BF50" i="6"/>
  <c r="BG50"/>
  <c r="BH50"/>
  <c r="BH49" i="5" s="1"/>
  <c r="BI50" i="6"/>
  <c r="BI49" i="5" s="1"/>
  <c r="BJ50" i="6"/>
  <c r="BK50"/>
  <c r="BL50"/>
  <c r="BL49" i="5" s="1"/>
  <c r="BM50" i="6"/>
  <c r="BN50"/>
  <c r="BO50"/>
  <c r="BP50"/>
  <c r="BP49" i="5" s="1"/>
  <c r="BQ50" i="6"/>
  <c r="BQ49" i="5" s="1"/>
  <c r="BR50" i="6"/>
  <c r="BS50"/>
  <c r="BT50"/>
  <c r="BT49" i="5" s="1"/>
  <c r="BU50" i="6"/>
  <c r="BU49" i="5" s="1"/>
  <c r="BV50" i="6"/>
  <c r="BW50"/>
  <c r="BX50"/>
  <c r="BX49" i="5" s="1"/>
  <c r="BY50" i="6"/>
  <c r="BY49" i="5" s="1"/>
  <c r="BZ50" i="6"/>
  <c r="CA50"/>
  <c r="CB50"/>
  <c r="CC50"/>
  <c r="CC49" i="5" s="1"/>
  <c r="CD50" i="6"/>
  <c r="CE50"/>
  <c r="CF50"/>
  <c r="CF49" i="5" s="1"/>
  <c r="CG50" i="6"/>
  <c r="CG49" i="5" s="1"/>
  <c r="CH50" i="6"/>
  <c r="CI50"/>
  <c r="CJ50"/>
  <c r="CJ49" i="5" s="1"/>
  <c r="CK50" i="6"/>
  <c r="CK49" i="5" s="1"/>
  <c r="CL50" i="6"/>
  <c r="CM50"/>
  <c r="CN50"/>
  <c r="CO50"/>
  <c r="CO49" i="5" s="1"/>
  <c r="CP50" i="6"/>
  <c r="CQ50"/>
  <c r="CR50"/>
  <c r="CR49" i="5" s="1"/>
  <c r="CS50" i="6"/>
  <c r="CT50"/>
  <c r="CU50"/>
  <c r="CV50"/>
  <c r="CV49" i="5" s="1"/>
  <c r="CW50" i="6"/>
  <c r="CX50"/>
  <c r="CY50"/>
  <c r="CZ50"/>
  <c r="CZ49" i="5" s="1"/>
  <c r="DA50" i="6"/>
  <c r="DB50"/>
  <c r="DC50"/>
  <c r="DD50"/>
  <c r="DD49" i="5" s="1"/>
  <c r="DE50" i="6"/>
  <c r="DE49" i="5" s="1"/>
  <c r="DF50" i="6"/>
  <c r="DG50"/>
  <c r="DH50"/>
  <c r="DI50"/>
  <c r="DI49" i="5" s="1"/>
  <c r="DJ50" i="6"/>
  <c r="DK50"/>
  <c r="DL50"/>
  <c r="DL49" i="5" s="1"/>
  <c r="DM50" i="6"/>
  <c r="DM49" i="5" s="1"/>
  <c r="DN50" i="6"/>
  <c r="DO50"/>
  <c r="DP50"/>
  <c r="DP49" i="5" s="1"/>
  <c r="DQ50" i="6"/>
  <c r="DQ49" i="5" s="1"/>
  <c r="DR50" i="6"/>
  <c r="DS50"/>
  <c r="DT50"/>
  <c r="DU50"/>
  <c r="DV50"/>
  <c r="DW50"/>
  <c r="DX50"/>
  <c r="DX49" i="5" s="1"/>
  <c r="DY50" i="6"/>
  <c r="DZ50"/>
  <c r="EA50"/>
  <c r="EB50"/>
  <c r="D51"/>
  <c r="E51"/>
  <c r="F51"/>
  <c r="G51"/>
  <c r="H51"/>
  <c r="I51"/>
  <c r="J51"/>
  <c r="K51"/>
  <c r="K50" i="5" s="1"/>
  <c r="L51" i="6"/>
  <c r="L50" i="5" s="1"/>
  <c r="M51" i="6"/>
  <c r="N51"/>
  <c r="O51"/>
  <c r="O50" i="5" s="1"/>
  <c r="P51" i="6"/>
  <c r="Q51"/>
  <c r="R51"/>
  <c r="S51"/>
  <c r="S50" i="5" s="1"/>
  <c r="T51" i="6"/>
  <c r="U51"/>
  <c r="V51"/>
  <c r="W51"/>
  <c r="X51"/>
  <c r="Y51"/>
  <c r="Z51"/>
  <c r="AA51"/>
  <c r="AB51"/>
  <c r="AC51"/>
  <c r="AD51"/>
  <c r="AE51"/>
  <c r="AF51"/>
  <c r="AG51"/>
  <c r="AH51"/>
  <c r="AI51"/>
  <c r="AI50" i="5" s="1"/>
  <c r="AJ51" i="6"/>
  <c r="AK51"/>
  <c r="AL51"/>
  <c r="AM51"/>
  <c r="AM50" i="5" s="1"/>
  <c r="AN51" i="6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D52"/>
  <c r="E52"/>
  <c r="F52"/>
  <c r="G52"/>
  <c r="H52"/>
  <c r="I52"/>
  <c r="J52"/>
  <c r="J51" i="5" s="1"/>
  <c r="K52" i="6"/>
  <c r="K51" i="5" s="1"/>
  <c r="L52" i="6"/>
  <c r="M52"/>
  <c r="N52"/>
  <c r="O52"/>
  <c r="O51" i="5" s="1"/>
  <c r="P52" i="6"/>
  <c r="Q52"/>
  <c r="R52"/>
  <c r="S52"/>
  <c r="S51" i="5" s="1"/>
  <c r="T52" i="6"/>
  <c r="U52"/>
  <c r="V52"/>
  <c r="W52"/>
  <c r="X52"/>
  <c r="Y52"/>
  <c r="Z52"/>
  <c r="Z51" i="5" s="1"/>
  <c r="AA52" i="6"/>
  <c r="AB52"/>
  <c r="AC52"/>
  <c r="AD52"/>
  <c r="AE52"/>
  <c r="AF52"/>
  <c r="AG52"/>
  <c r="AH52"/>
  <c r="AI52"/>
  <c r="AI51" i="5" s="1"/>
  <c r="AJ52" i="6"/>
  <c r="AK52"/>
  <c r="AL52"/>
  <c r="AL51" i="5" s="1"/>
  <c r="AM52" i="6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D53"/>
  <c r="E53"/>
  <c r="E52" i="5" s="1"/>
  <c r="F53" i="6"/>
  <c r="G53"/>
  <c r="H53"/>
  <c r="I53"/>
  <c r="I52" i="5" s="1"/>
  <c r="J53" i="6"/>
  <c r="J52" i="5" s="1"/>
  <c r="K53" i="6"/>
  <c r="L53"/>
  <c r="M53"/>
  <c r="M52" i="5" s="1"/>
  <c r="N53" i="6"/>
  <c r="N52" i="5" s="1"/>
  <c r="O53" i="6"/>
  <c r="P53"/>
  <c r="Q53"/>
  <c r="R53"/>
  <c r="S53"/>
  <c r="T53"/>
  <c r="U53"/>
  <c r="V53"/>
  <c r="W53"/>
  <c r="X53"/>
  <c r="Y53"/>
  <c r="Z53"/>
  <c r="Z52" i="5" s="1"/>
  <c r="AA53" i="6"/>
  <c r="AB53"/>
  <c r="AC53"/>
  <c r="AD53"/>
  <c r="AE53"/>
  <c r="AF53"/>
  <c r="AG53"/>
  <c r="AG52" i="5" s="1"/>
  <c r="AH53" i="6"/>
  <c r="AH52" i="5" s="1"/>
  <c r="AI53" i="6"/>
  <c r="AJ53"/>
  <c r="AK53"/>
  <c r="AL53"/>
  <c r="AL52" i="5" s="1"/>
  <c r="AM53" i="6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I52" i="5" s="1"/>
  <c r="BJ53" i="6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D54"/>
  <c r="D53" i="5" s="1"/>
  <c r="E54" i="6"/>
  <c r="E53" i="5" s="1"/>
  <c r="F54" i="6"/>
  <c r="G54"/>
  <c r="H54"/>
  <c r="H53" i="5" s="1"/>
  <c r="I54" i="6"/>
  <c r="I53" i="5" s="1"/>
  <c r="J54" i="6"/>
  <c r="K54"/>
  <c r="L54"/>
  <c r="L53" i="5" s="1"/>
  <c r="M54" i="6"/>
  <c r="M53" i="5" s="1"/>
  <c r="N54" i="6"/>
  <c r="O54"/>
  <c r="P54"/>
  <c r="Q54"/>
  <c r="Q53" i="5" s="1"/>
  <c r="R54" i="6"/>
  <c r="S54"/>
  <c r="T54"/>
  <c r="T53" i="5" s="1"/>
  <c r="U54" i="6"/>
  <c r="U53" i="5" s="1"/>
  <c r="V54" i="6"/>
  <c r="W54"/>
  <c r="X54"/>
  <c r="X53" i="5" s="1"/>
  <c r="Y54" i="6"/>
  <c r="Y53" i="5" s="1"/>
  <c r="Z54" i="6"/>
  <c r="AA54"/>
  <c r="AB54"/>
  <c r="AB53" i="5" s="1"/>
  <c r="AC54" i="6"/>
  <c r="AC53" i="5" s="1"/>
  <c r="AD54" i="6"/>
  <c r="AE54"/>
  <c r="AF54"/>
  <c r="AG54"/>
  <c r="AG53" i="5" s="1"/>
  <c r="AH54" i="6"/>
  <c r="AI54"/>
  <c r="AJ54"/>
  <c r="AJ53" i="5" s="1"/>
  <c r="AK54" i="6"/>
  <c r="AK53" i="5" s="1"/>
  <c r="AL54" i="6"/>
  <c r="AM54"/>
  <c r="AN54"/>
  <c r="AN53" i="5" s="1"/>
  <c r="AO54" i="6"/>
  <c r="AO53" i="5" s="1"/>
  <c r="AP54" i="6"/>
  <c r="AQ54"/>
  <c r="AR54"/>
  <c r="AR53" i="5" s="1"/>
  <c r="AS54" i="6"/>
  <c r="AS53" i="5" s="1"/>
  <c r="AT54" i="6"/>
  <c r="AU54"/>
  <c r="AV54"/>
  <c r="AW54"/>
  <c r="AW53" i="5" s="1"/>
  <c r="AX54" i="6"/>
  <c r="AY54"/>
  <c r="AZ54"/>
  <c r="AZ53" i="5" s="1"/>
  <c r="BA54" i="6"/>
  <c r="BA53" i="5" s="1"/>
  <c r="BB54" i="6"/>
  <c r="BC54"/>
  <c r="BD54"/>
  <c r="BD53" i="5" s="1"/>
  <c r="BE54" i="6"/>
  <c r="BE53" i="5" s="1"/>
  <c r="BF54" i="6"/>
  <c r="BG54"/>
  <c r="BH54"/>
  <c r="BH53" i="5" s="1"/>
  <c r="BI54" i="6"/>
  <c r="BI53" i="5" s="1"/>
  <c r="BJ54" i="6"/>
  <c r="BK54"/>
  <c r="BL54"/>
  <c r="BM54"/>
  <c r="BM53" i="5" s="1"/>
  <c r="BN54" i="6"/>
  <c r="BO54"/>
  <c r="BP54"/>
  <c r="BQ54"/>
  <c r="BR54"/>
  <c r="BS54"/>
  <c r="BT54"/>
  <c r="BT53" i="5" s="1"/>
  <c r="BU54" i="6"/>
  <c r="BU53" i="5" s="1"/>
  <c r="BV54" i="6"/>
  <c r="BW54"/>
  <c r="BX54"/>
  <c r="BY54"/>
  <c r="BY53" i="5" s="1"/>
  <c r="BZ54" i="6"/>
  <c r="CA54"/>
  <c r="CB54"/>
  <c r="CB53" i="5" s="1"/>
  <c r="CC54" i="6"/>
  <c r="CD54"/>
  <c r="CE54"/>
  <c r="CF54"/>
  <c r="CF53" i="5" s="1"/>
  <c r="CG54" i="6"/>
  <c r="CG53" i="5" s="1"/>
  <c r="CH54" i="6"/>
  <c r="CI54"/>
  <c r="CJ54"/>
  <c r="CK54"/>
  <c r="CK53" i="5" s="1"/>
  <c r="CL54" i="6"/>
  <c r="CM54"/>
  <c r="CN54"/>
  <c r="CN53" i="5" s="1"/>
  <c r="CO54" i="6"/>
  <c r="CO53" i="5" s="1"/>
  <c r="CP54" i="6"/>
  <c r="CQ54"/>
  <c r="CR54"/>
  <c r="CR53" i="5" s="1"/>
  <c r="CS54" i="6"/>
  <c r="CS53" i="5" s="1"/>
  <c r="CT54" i="6"/>
  <c r="CU54"/>
  <c r="CV54"/>
  <c r="CW54"/>
  <c r="CW53" i="5" s="1"/>
  <c r="CX54" i="6"/>
  <c r="CY54"/>
  <c r="CZ54"/>
  <c r="CZ53" i="5" s="1"/>
  <c r="DA54" i="6"/>
  <c r="DA53" i="5" s="1"/>
  <c r="DB54" i="6"/>
  <c r="DC54"/>
  <c r="DD54"/>
  <c r="DD53" i="5" s="1"/>
  <c r="DE54" i="6"/>
  <c r="DE53" i="5" s="1"/>
  <c r="DF54" i="6"/>
  <c r="DG54"/>
  <c r="DH54"/>
  <c r="DI54"/>
  <c r="DI53" i="5" s="1"/>
  <c r="DJ54" i="6"/>
  <c r="DK54"/>
  <c r="DL54"/>
  <c r="DM54"/>
  <c r="DN54"/>
  <c r="DO54"/>
  <c r="DP54"/>
  <c r="DQ54"/>
  <c r="DR54"/>
  <c r="DS54"/>
  <c r="DT54"/>
  <c r="DU54"/>
  <c r="DU53" i="5" s="1"/>
  <c r="DV54" i="6"/>
  <c r="DW54"/>
  <c r="DX54"/>
  <c r="DX53" i="5" s="1"/>
  <c r="DY54" i="6"/>
  <c r="DY53" i="5" s="1"/>
  <c r="DZ54" i="6"/>
  <c r="EA54"/>
  <c r="EB54"/>
  <c r="D55"/>
  <c r="E55"/>
  <c r="F55"/>
  <c r="G55"/>
  <c r="H55"/>
  <c r="I55"/>
  <c r="J55"/>
  <c r="K55"/>
  <c r="L55"/>
  <c r="M55"/>
  <c r="N55"/>
  <c r="O55"/>
  <c r="P55"/>
  <c r="Q55"/>
  <c r="R55"/>
  <c r="S55"/>
  <c r="T55"/>
  <c r="T54" i="5" s="1"/>
  <c r="U55" i="6"/>
  <c r="V55"/>
  <c r="W55"/>
  <c r="X55"/>
  <c r="X54" i="5" s="1"/>
  <c r="Y55" i="6"/>
  <c r="Z55"/>
  <c r="AA55"/>
  <c r="AB55"/>
  <c r="AB54" i="5" s="1"/>
  <c r="AC55" i="6"/>
  <c r="AD55"/>
  <c r="AE55"/>
  <c r="AF55"/>
  <c r="AG55"/>
  <c r="AH55"/>
  <c r="AI55"/>
  <c r="AJ55"/>
  <c r="AJ54" i="5" s="1"/>
  <c r="AK55" i="6"/>
  <c r="AL55"/>
  <c r="AM55"/>
  <c r="AN55"/>
  <c r="AN54" i="5" s="1"/>
  <c r="AO55" i="6"/>
  <c r="AP55"/>
  <c r="AQ55"/>
  <c r="AR55"/>
  <c r="AS55"/>
  <c r="AT55"/>
  <c r="AU55"/>
  <c r="AV55"/>
  <c r="AW55"/>
  <c r="AX55"/>
  <c r="AY55"/>
  <c r="AZ55"/>
  <c r="BA55"/>
  <c r="BB55"/>
  <c r="BC55"/>
  <c r="BD55"/>
  <c r="BD54" i="5" s="1"/>
  <c r="BE55" i="6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X54" i="5" s="1"/>
  <c r="BY55" i="6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D56"/>
  <c r="E56"/>
  <c r="F56"/>
  <c r="G56"/>
  <c r="G55" i="5" s="1"/>
  <c r="H56" i="6"/>
  <c r="I56"/>
  <c r="J56"/>
  <c r="K56"/>
  <c r="K55" i="5" s="1"/>
  <c r="L56" i="6"/>
  <c r="M56"/>
  <c r="N56"/>
  <c r="O56"/>
  <c r="O55" i="5" s="1"/>
  <c r="P56" i="6"/>
  <c r="Q56"/>
  <c r="R56"/>
  <c r="S56"/>
  <c r="S55" i="5" s="1"/>
  <c r="T56" i="6"/>
  <c r="U56"/>
  <c r="V56"/>
  <c r="W56"/>
  <c r="W55" i="5" s="1"/>
  <c r="X56" i="6"/>
  <c r="Y56"/>
  <c r="Z56"/>
  <c r="AA56"/>
  <c r="AA55" i="5" s="1"/>
  <c r="AB56" i="6"/>
  <c r="AC56"/>
  <c r="AD56"/>
  <c r="AE56"/>
  <c r="AF56"/>
  <c r="AG56"/>
  <c r="AH56"/>
  <c r="AI56"/>
  <c r="AI55" i="5" s="1"/>
  <c r="AJ56" i="6"/>
  <c r="AK56"/>
  <c r="AL56"/>
  <c r="AM56"/>
  <c r="AM55" i="5" s="1"/>
  <c r="AN56" i="6"/>
  <c r="AO56"/>
  <c r="AP56"/>
  <c r="AQ56"/>
  <c r="AQ55" i="5" s="1"/>
  <c r="AR56" i="6"/>
  <c r="AS56"/>
  <c r="AT56"/>
  <c r="AU56"/>
  <c r="AU55" i="5" s="1"/>
  <c r="AV56" i="6"/>
  <c r="AW56"/>
  <c r="AX56"/>
  <c r="AY56"/>
  <c r="AY55" i="5" s="1"/>
  <c r="AZ56" i="6"/>
  <c r="BA56"/>
  <c r="BB56"/>
  <c r="BC56"/>
  <c r="BC55" i="5" s="1"/>
  <c r="BD56" i="6"/>
  <c r="BE56"/>
  <c r="BF56"/>
  <c r="BG56"/>
  <c r="BG55" i="5" s="1"/>
  <c r="BH56" i="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I55" i="5" s="1"/>
  <c r="CJ56" i="6"/>
  <c r="CK56"/>
  <c r="CL56"/>
  <c r="CM56"/>
  <c r="CN56"/>
  <c r="CO56"/>
  <c r="CP56"/>
  <c r="CQ56"/>
  <c r="CQ55" i="5" s="1"/>
  <c r="CR56" i="6"/>
  <c r="CS56"/>
  <c r="CT56"/>
  <c r="CU56"/>
  <c r="CU55" i="5" s="1"/>
  <c r="CV56" i="6"/>
  <c r="CW56"/>
  <c r="CX56"/>
  <c r="CY56"/>
  <c r="CZ56"/>
  <c r="DA56"/>
  <c r="DB56"/>
  <c r="DC56"/>
  <c r="DD56"/>
  <c r="DE56"/>
  <c r="DF56"/>
  <c r="DG56"/>
  <c r="DG55" i="5" s="1"/>
  <c r="DH56" i="6"/>
  <c r="DI56"/>
  <c r="DJ56"/>
  <c r="DK56"/>
  <c r="DK55" i="5" s="1"/>
  <c r="DL56" i="6"/>
  <c r="DM56"/>
  <c r="DN56"/>
  <c r="DO56"/>
  <c r="DO55" i="5" s="1"/>
  <c r="DP56" i="6"/>
  <c r="DQ56"/>
  <c r="DR56"/>
  <c r="DS56"/>
  <c r="DS55" i="5" s="1"/>
  <c r="DT56" i="6"/>
  <c r="DU56"/>
  <c r="DV56"/>
  <c r="DW56"/>
  <c r="DX56"/>
  <c r="DY56"/>
  <c r="DZ56"/>
  <c r="EA56"/>
  <c r="EB5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3" i="5" s="1"/>
  <c r="C55" i="6"/>
  <c r="C56"/>
  <c r="C36"/>
  <c r="D36" i="5"/>
  <c r="G36"/>
  <c r="H36"/>
  <c r="I36"/>
  <c r="K36"/>
  <c r="L36"/>
  <c r="O36"/>
  <c r="P36"/>
  <c r="S36"/>
  <c r="T36"/>
  <c r="W36"/>
  <c r="X36"/>
  <c r="Y36"/>
  <c r="AA36"/>
  <c r="AB36"/>
  <c r="AE36"/>
  <c r="AF36"/>
  <c r="AI36"/>
  <c r="AJ36"/>
  <c r="AM36"/>
  <c r="AN36"/>
  <c r="AO36"/>
  <c r="AQ36"/>
  <c r="AR36"/>
  <c r="AU36"/>
  <c r="AV36"/>
  <c r="AY36"/>
  <c r="AZ36"/>
  <c r="BC36"/>
  <c r="BD36"/>
  <c r="BE36"/>
  <c r="BG36"/>
  <c r="BH36"/>
  <c r="BK36"/>
  <c r="BL36"/>
  <c r="BO36"/>
  <c r="BP36"/>
  <c r="BS36"/>
  <c r="BT36"/>
  <c r="BU36"/>
  <c r="BW36"/>
  <c r="BX36"/>
  <c r="CA36"/>
  <c r="CB36"/>
  <c r="CE36"/>
  <c r="CF36"/>
  <c r="CI36"/>
  <c r="CJ36"/>
  <c r="CK36"/>
  <c r="CM36"/>
  <c r="CN36"/>
  <c r="CQ36"/>
  <c r="CR36"/>
  <c r="CU36"/>
  <c r="CV36"/>
  <c r="CY36"/>
  <c r="CZ36"/>
  <c r="DA36"/>
  <c r="DC36"/>
  <c r="DD36"/>
  <c r="DG36"/>
  <c r="DH36"/>
  <c r="DK36"/>
  <c r="DL36"/>
  <c r="DO36"/>
  <c r="DP36"/>
  <c r="DQ36"/>
  <c r="DS36"/>
  <c r="DT36"/>
  <c r="DW36"/>
  <c r="DX36"/>
  <c r="EA36"/>
  <c r="EB36"/>
  <c r="EC36"/>
  <c r="EG36"/>
  <c r="EH36"/>
  <c r="EK36"/>
  <c r="EL36"/>
  <c r="EM36"/>
  <c r="EO36"/>
  <c r="EP36"/>
  <c r="ET36"/>
  <c r="EW36"/>
  <c r="EX36"/>
  <c r="EY36"/>
  <c r="FA36"/>
  <c r="FB36"/>
  <c r="FE36"/>
  <c r="FF36"/>
  <c r="FI36"/>
  <c r="FJ36"/>
  <c r="FL36"/>
  <c r="FM36"/>
  <c r="FN36"/>
  <c r="FO36"/>
  <c r="FP36"/>
  <c r="FQ36"/>
  <c r="FS36"/>
  <c r="FT36"/>
  <c r="FU36"/>
  <c r="FV36"/>
  <c r="FW36"/>
  <c r="FX36"/>
  <c r="GA36"/>
  <c r="GB36"/>
  <c r="GC36"/>
  <c r="GE36"/>
  <c r="GF36"/>
  <c r="GG36"/>
  <c r="GI36"/>
  <c r="GJ36"/>
  <c r="GK36"/>
  <c r="GM36"/>
  <c r="GN36"/>
  <c r="GO36"/>
  <c r="GQ36"/>
  <c r="GR36"/>
  <c r="GS36"/>
  <c r="GU36"/>
  <c r="GV36"/>
  <c r="GW36"/>
  <c r="GY36"/>
  <c r="GZ36"/>
  <c r="HA36"/>
  <c r="HC36"/>
  <c r="HD36"/>
  <c r="HE36"/>
  <c r="HG36"/>
  <c r="HH36"/>
  <c r="HI36"/>
  <c r="HK36"/>
  <c r="HL36"/>
  <c r="HM36"/>
  <c r="HO36"/>
  <c r="HP36"/>
  <c r="HQ36"/>
  <c r="HS36"/>
  <c r="HT36"/>
  <c r="HU36"/>
  <c r="HW36"/>
  <c r="HX36"/>
  <c r="HY36"/>
  <c r="IA36"/>
  <c r="IB36"/>
  <c r="IC36"/>
  <c r="IE36"/>
  <c r="IF36"/>
  <c r="IG36"/>
  <c r="II36"/>
  <c r="IJ36"/>
  <c r="IK36"/>
  <c r="IM36"/>
  <c r="IN36"/>
  <c r="IO36"/>
  <c r="IQ36"/>
  <c r="IR36"/>
  <c r="IS36"/>
  <c r="IU36"/>
  <c r="IV36"/>
  <c r="IW36"/>
  <c r="IY36"/>
  <c r="IZ36"/>
  <c r="JA36"/>
  <c r="JC36"/>
  <c r="JD36"/>
  <c r="JE36"/>
  <c r="JG36"/>
  <c r="JH36"/>
  <c r="JI36"/>
  <c r="JK36"/>
  <c r="JL36"/>
  <c r="JM36"/>
  <c r="JO36"/>
  <c r="JP36"/>
  <c r="JQ36"/>
  <c r="JS36"/>
  <c r="JT36"/>
  <c r="JU36"/>
  <c r="JW36"/>
  <c r="JX36"/>
  <c r="JY36"/>
  <c r="KA36"/>
  <c r="KB36"/>
  <c r="KC36"/>
  <c r="KE36"/>
  <c r="KF36"/>
  <c r="KG36"/>
  <c r="KI36"/>
  <c r="KJ36"/>
  <c r="KK36"/>
  <c r="KM36"/>
  <c r="KN36"/>
  <c r="KP36"/>
  <c r="KR36"/>
  <c r="KU36"/>
  <c r="KV36"/>
  <c r="KW36"/>
  <c r="KY36"/>
  <c r="KZ36"/>
  <c r="LA36"/>
  <c r="LC36"/>
  <c r="LD36"/>
  <c r="LE36"/>
  <c r="LG36"/>
  <c r="LH36"/>
  <c r="LI36"/>
  <c r="LK36"/>
  <c r="LL36"/>
  <c r="LM36"/>
  <c r="LO36"/>
  <c r="LP36"/>
  <c r="LQ36"/>
  <c r="LS36"/>
  <c r="LT36"/>
  <c r="LU36"/>
  <c r="LW36"/>
  <c r="LX36"/>
  <c r="LY36"/>
  <c r="MA36"/>
  <c r="MB36"/>
  <c r="MC36"/>
  <c r="ME36"/>
  <c r="MF36"/>
  <c r="MG36"/>
  <c r="MI36"/>
  <c r="MJ36"/>
  <c r="MK36"/>
  <c r="MM36"/>
  <c r="MN36"/>
  <c r="MO36"/>
  <c r="MQ36"/>
  <c r="MR36"/>
  <c r="MS36"/>
  <c r="MU36"/>
  <c r="MV36"/>
  <c r="MW36"/>
  <c r="MY36"/>
  <c r="MZ36"/>
  <c r="NA36"/>
  <c r="NC36"/>
  <c r="ND36"/>
  <c r="NE36"/>
  <c r="NG36"/>
  <c r="NH36"/>
  <c r="NI36"/>
  <c r="NK36"/>
  <c r="NL36"/>
  <c r="NM36"/>
  <c r="NO36"/>
  <c r="NP36"/>
  <c r="NQ36"/>
  <c r="NS36"/>
  <c r="NT36"/>
  <c r="NU36"/>
  <c r="NW36"/>
  <c r="NX36"/>
  <c r="NY36"/>
  <c r="OA36"/>
  <c r="OB36"/>
  <c r="OC36"/>
  <c r="OE36"/>
  <c r="OF36"/>
  <c r="OG36"/>
  <c r="OI36"/>
  <c r="OJ36"/>
  <c r="OK36"/>
  <c r="OM36"/>
  <c r="ON36"/>
  <c r="OO36"/>
  <c r="OQ36"/>
  <c r="OR36"/>
  <c r="OS36"/>
  <c r="OV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N37"/>
  <c r="EO37"/>
  <c r="ER37"/>
  <c r="ES37"/>
  <c r="ET37"/>
  <c r="EV37"/>
  <c r="EW37"/>
  <c r="EZ37"/>
  <c r="FA37"/>
  <c r="FD37"/>
  <c r="FE37"/>
  <c r="FH37"/>
  <c r="FI37"/>
  <c r="FJ37"/>
  <c r="FL37"/>
  <c r="FM37"/>
  <c r="FP37"/>
  <c r="FQ37"/>
  <c r="FT37"/>
  <c r="FU37"/>
  <c r="FV37"/>
  <c r="FY37"/>
  <c r="FZ37"/>
  <c r="GA37"/>
  <c r="GC37"/>
  <c r="GD37"/>
  <c r="GE37"/>
  <c r="GG37"/>
  <c r="GH37"/>
  <c r="GI37"/>
  <c r="GK37"/>
  <c r="GL37"/>
  <c r="GM37"/>
  <c r="GO37"/>
  <c r="GP37"/>
  <c r="GQ37"/>
  <c r="GS37"/>
  <c r="GT37"/>
  <c r="GU37"/>
  <c r="GW37"/>
  <c r="GX37"/>
  <c r="GY37"/>
  <c r="HA37"/>
  <c r="HB37"/>
  <c r="HC37"/>
  <c r="HE37"/>
  <c r="HF37"/>
  <c r="HG37"/>
  <c r="HI37"/>
  <c r="HJ37"/>
  <c r="HK37"/>
  <c r="HM37"/>
  <c r="HN37"/>
  <c r="HO37"/>
  <c r="HQ37"/>
  <c r="HR37"/>
  <c r="HS37"/>
  <c r="HU37"/>
  <c r="HV37"/>
  <c r="HW37"/>
  <c r="HY37"/>
  <c r="HZ37"/>
  <c r="IA37"/>
  <c r="IC37"/>
  <c r="ID37"/>
  <c r="IE37"/>
  <c r="IG37"/>
  <c r="IH37"/>
  <c r="II37"/>
  <c r="IK37"/>
  <c r="IL37"/>
  <c r="IM37"/>
  <c r="IO37"/>
  <c r="IP37"/>
  <c r="IQ37"/>
  <c r="IS37"/>
  <c r="IT37"/>
  <c r="IU37"/>
  <c r="IW37"/>
  <c r="IX37"/>
  <c r="IY37"/>
  <c r="JA37"/>
  <c r="JB37"/>
  <c r="JC37"/>
  <c r="JE37"/>
  <c r="JF37"/>
  <c r="JG37"/>
  <c r="JI37"/>
  <c r="JJ37"/>
  <c r="JK37"/>
  <c r="JM37"/>
  <c r="JN37"/>
  <c r="JO37"/>
  <c r="JQ37"/>
  <c r="JR37"/>
  <c r="JS37"/>
  <c r="JU37"/>
  <c r="JV37"/>
  <c r="JW37"/>
  <c r="JY37"/>
  <c r="JZ37"/>
  <c r="KA37"/>
  <c r="KC37"/>
  <c r="KD37"/>
  <c r="KE37"/>
  <c r="KG37"/>
  <c r="KH37"/>
  <c r="KI37"/>
  <c r="KK37"/>
  <c r="KL37"/>
  <c r="KM37"/>
  <c r="KO37"/>
  <c r="KP37"/>
  <c r="KQ37"/>
  <c r="KS37"/>
  <c r="KT37"/>
  <c r="KU37"/>
  <c r="KW37"/>
  <c r="KX37"/>
  <c r="KY37"/>
  <c r="LA37"/>
  <c r="LB37"/>
  <c r="LC37"/>
  <c r="LE37"/>
  <c r="LF37"/>
  <c r="LG37"/>
  <c r="LI37"/>
  <c r="LJ37"/>
  <c r="LK37"/>
  <c r="LM37"/>
  <c r="LN37"/>
  <c r="LO37"/>
  <c r="LQ37"/>
  <c r="LR37"/>
  <c r="LS37"/>
  <c r="LU37"/>
  <c r="LV37"/>
  <c r="LW37"/>
  <c r="LY37"/>
  <c r="LZ37"/>
  <c r="MA37"/>
  <c r="MC37"/>
  <c r="MD37"/>
  <c r="ME37"/>
  <c r="MG37"/>
  <c r="MH37"/>
  <c r="MI37"/>
  <c r="MK37"/>
  <c r="ML37"/>
  <c r="MM37"/>
  <c r="MO37"/>
  <c r="MP37"/>
  <c r="MQ37"/>
  <c r="MS37"/>
  <c r="MT37"/>
  <c r="MU37"/>
  <c r="MW37"/>
  <c r="MX37"/>
  <c r="MY37"/>
  <c r="NA37"/>
  <c r="NB37"/>
  <c r="NC37"/>
  <c r="NE37"/>
  <c r="NF37"/>
  <c r="NG37"/>
  <c r="NI37"/>
  <c r="NJ37"/>
  <c r="NK37"/>
  <c r="NM37"/>
  <c r="NN37"/>
  <c r="NO37"/>
  <c r="NQ37"/>
  <c r="NR37"/>
  <c r="NS37"/>
  <c r="NU37"/>
  <c r="NV37"/>
  <c r="NW37"/>
  <c r="NY37"/>
  <c r="NZ37"/>
  <c r="OA37"/>
  <c r="OC37"/>
  <c r="OD37"/>
  <c r="OE37"/>
  <c r="OG37"/>
  <c r="OH37"/>
  <c r="OI37"/>
  <c r="OK37"/>
  <c r="OL37"/>
  <c r="OM37"/>
  <c r="OO37"/>
  <c r="OQ37"/>
  <c r="OR37"/>
  <c r="OT37"/>
  <c r="C38"/>
  <c r="E38"/>
  <c r="F38"/>
  <c r="G38"/>
  <c r="I38"/>
  <c r="J38"/>
  <c r="M38"/>
  <c r="N38"/>
  <c r="Q38"/>
  <c r="R38"/>
  <c r="U38"/>
  <c r="V38"/>
  <c r="W38"/>
  <c r="Y38"/>
  <c r="Z38"/>
  <c r="AC38"/>
  <c r="AD38"/>
  <c r="AG38"/>
  <c r="AH38"/>
  <c r="AK38"/>
  <c r="AL38"/>
  <c r="AM38"/>
  <c r="AO38"/>
  <c r="AP38"/>
  <c r="AS38"/>
  <c r="AT38"/>
  <c r="AW38"/>
  <c r="AX38"/>
  <c r="BA38"/>
  <c r="BB38"/>
  <c r="BC38"/>
  <c r="BE38"/>
  <c r="BF38"/>
  <c r="BI38"/>
  <c r="BJ38"/>
  <c r="BM38"/>
  <c r="BN38"/>
  <c r="BQ38"/>
  <c r="BR38"/>
  <c r="BS38"/>
  <c r="BU38"/>
  <c r="BV38"/>
  <c r="BY38"/>
  <c r="BZ38"/>
  <c r="CC38"/>
  <c r="CD38"/>
  <c r="CG38"/>
  <c r="CH38"/>
  <c r="CI38"/>
  <c r="CK38"/>
  <c r="CL38"/>
  <c r="CO38"/>
  <c r="CP38"/>
  <c r="CS38"/>
  <c r="CT38"/>
  <c r="CW38"/>
  <c r="CX38"/>
  <c r="CY38"/>
  <c r="DA38"/>
  <c r="DB38"/>
  <c r="DE38"/>
  <c r="DF38"/>
  <c r="DI38"/>
  <c r="DJ38"/>
  <c r="DM38"/>
  <c r="DN38"/>
  <c r="DO38"/>
  <c r="DQ38"/>
  <c r="DR38"/>
  <c r="DU38"/>
  <c r="DV38"/>
  <c r="DY38"/>
  <c r="DZ38"/>
  <c r="EC38"/>
  <c r="ED38"/>
  <c r="EE38"/>
  <c r="EF38"/>
  <c r="EI38"/>
  <c r="EJ38"/>
  <c r="EM38"/>
  <c r="EN38"/>
  <c r="EO38"/>
  <c r="EQ38"/>
  <c r="ER38"/>
  <c r="EU38"/>
  <c r="EV38"/>
  <c r="EY38"/>
  <c r="EZ38"/>
  <c r="FC38"/>
  <c r="FD38"/>
  <c r="FE38"/>
  <c r="FG38"/>
  <c r="FH38"/>
  <c r="FK38"/>
  <c r="FL38"/>
  <c r="FO38"/>
  <c r="FP38"/>
  <c r="FR38"/>
  <c r="FS38"/>
  <c r="FT38"/>
  <c r="FW38"/>
  <c r="FX38"/>
  <c r="FY38"/>
  <c r="GA38"/>
  <c r="GB38"/>
  <c r="GC38"/>
  <c r="GE38"/>
  <c r="GF38"/>
  <c r="GG38"/>
  <c r="GI38"/>
  <c r="GJ38"/>
  <c r="GK38"/>
  <c r="GM38"/>
  <c r="GN38"/>
  <c r="GO38"/>
  <c r="GQ38"/>
  <c r="GR38"/>
  <c r="GS38"/>
  <c r="GU38"/>
  <c r="GV38"/>
  <c r="GW38"/>
  <c r="GY38"/>
  <c r="GZ38"/>
  <c r="HA38"/>
  <c r="HC38"/>
  <c r="HD38"/>
  <c r="HE38"/>
  <c r="HG38"/>
  <c r="HH38"/>
  <c r="HI38"/>
  <c r="HK38"/>
  <c r="HL38"/>
  <c r="HM38"/>
  <c r="HO38"/>
  <c r="HP38"/>
  <c r="HQ38"/>
  <c r="HS38"/>
  <c r="HT38"/>
  <c r="HU38"/>
  <c r="HW38"/>
  <c r="HX38"/>
  <c r="HY38"/>
  <c r="IA38"/>
  <c r="IB38"/>
  <c r="IC38"/>
  <c r="IE38"/>
  <c r="IF38"/>
  <c r="IG38"/>
  <c r="II38"/>
  <c r="IJ38"/>
  <c r="IK38"/>
  <c r="IM38"/>
  <c r="IN38"/>
  <c r="IO38"/>
  <c r="IQ38"/>
  <c r="IR38"/>
  <c r="IS38"/>
  <c r="IU38"/>
  <c r="IV38"/>
  <c r="IW38"/>
  <c r="IY38"/>
  <c r="IZ38"/>
  <c r="JA38"/>
  <c r="JC38"/>
  <c r="JD38"/>
  <c r="JE38"/>
  <c r="JG38"/>
  <c r="JH38"/>
  <c r="JI38"/>
  <c r="JK38"/>
  <c r="JL38"/>
  <c r="JM38"/>
  <c r="JO38"/>
  <c r="JP38"/>
  <c r="JQ38"/>
  <c r="JS38"/>
  <c r="JT38"/>
  <c r="JU38"/>
  <c r="JW38"/>
  <c r="JX38"/>
  <c r="JY38"/>
  <c r="KA38"/>
  <c r="KB38"/>
  <c r="KC38"/>
  <c r="KE38"/>
  <c r="KF38"/>
  <c r="KG38"/>
  <c r="KI38"/>
  <c r="KJ38"/>
  <c r="KK38"/>
  <c r="KM38"/>
  <c r="KN38"/>
  <c r="KO38"/>
  <c r="KQ38"/>
  <c r="KS38"/>
  <c r="KU38"/>
  <c r="KV38"/>
  <c r="KW38"/>
  <c r="KY38"/>
  <c r="KZ38"/>
  <c r="LA38"/>
  <c r="LC38"/>
  <c r="LD38"/>
  <c r="LE38"/>
  <c r="LG38"/>
  <c r="LH38"/>
  <c r="LI38"/>
  <c r="LK38"/>
  <c r="LL38"/>
  <c r="LM38"/>
  <c r="LO38"/>
  <c r="LP38"/>
  <c r="LQ38"/>
  <c r="LS38"/>
  <c r="LT38"/>
  <c r="LU38"/>
  <c r="LW38"/>
  <c r="LX38"/>
  <c r="LY38"/>
  <c r="MA38"/>
  <c r="MB38"/>
  <c r="MC38"/>
  <c r="ME38"/>
  <c r="MF38"/>
  <c r="MG38"/>
  <c r="MI38"/>
  <c r="MJ38"/>
  <c r="MK38"/>
  <c r="MM38"/>
  <c r="MN38"/>
  <c r="MO38"/>
  <c r="MQ38"/>
  <c r="MR38"/>
  <c r="MS38"/>
  <c r="MU38"/>
  <c r="MV38"/>
  <c r="MW38"/>
  <c r="MY38"/>
  <c r="MZ38"/>
  <c r="NA38"/>
  <c r="NC38"/>
  <c r="ND38"/>
  <c r="NE38"/>
  <c r="NG38"/>
  <c r="NH38"/>
  <c r="NI38"/>
  <c r="NK38"/>
  <c r="NL38"/>
  <c r="NM38"/>
  <c r="NO38"/>
  <c r="NP38"/>
  <c r="NQ38"/>
  <c r="NS38"/>
  <c r="NT38"/>
  <c r="NU38"/>
  <c r="NW38"/>
  <c r="NX38"/>
  <c r="NY38"/>
  <c r="OA38"/>
  <c r="OB38"/>
  <c r="OC38"/>
  <c r="OE38"/>
  <c r="OF38"/>
  <c r="OG38"/>
  <c r="OI38"/>
  <c r="OJ38"/>
  <c r="OK38"/>
  <c r="OM38"/>
  <c r="ON38"/>
  <c r="OO38"/>
  <c r="OQ38"/>
  <c r="OS38"/>
  <c r="OT38"/>
  <c r="C39"/>
  <c r="D39"/>
  <c r="E39"/>
  <c r="I39"/>
  <c r="J39"/>
  <c r="L39"/>
  <c r="M39"/>
  <c r="Q39"/>
  <c r="S39"/>
  <c r="T39"/>
  <c r="U39"/>
  <c r="Y39"/>
  <c r="AB39"/>
  <c r="AC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D39"/>
  <c r="EE39"/>
  <c r="EH39"/>
  <c r="EI39"/>
  <c r="EL39"/>
  <c r="EM39"/>
  <c r="EN39"/>
  <c r="EP39"/>
  <c r="EQ39"/>
  <c r="ET39"/>
  <c r="EU39"/>
  <c r="EX39"/>
  <c r="EY39"/>
  <c r="FB39"/>
  <c r="FC39"/>
  <c r="FD39"/>
  <c r="FF39"/>
  <c r="FG39"/>
  <c r="FJ39"/>
  <c r="FK39"/>
  <c r="FN39"/>
  <c r="FO39"/>
  <c r="FR39"/>
  <c r="FS39"/>
  <c r="FT39"/>
  <c r="FV39"/>
  <c r="FW39"/>
  <c r="FX39"/>
  <c r="FY39"/>
  <c r="FZ39"/>
  <c r="GA39"/>
  <c r="GB39"/>
  <c r="GD39"/>
  <c r="GE39"/>
  <c r="GF39"/>
  <c r="GG39"/>
  <c r="GH39"/>
  <c r="GI39"/>
  <c r="GJ39"/>
  <c r="GK39"/>
  <c r="GL39"/>
  <c r="GM39"/>
  <c r="GN39"/>
  <c r="GO39"/>
  <c r="GP39"/>
  <c r="GQ39"/>
  <c r="GR39"/>
  <c r="GS39"/>
  <c r="GT39"/>
  <c r="GU39"/>
  <c r="GV39"/>
  <c r="GW39"/>
  <c r="GX39"/>
  <c r="GY39"/>
  <c r="GZ39"/>
  <c r="HA39"/>
  <c r="HB39"/>
  <c r="HC39"/>
  <c r="HD39"/>
  <c r="HE39"/>
  <c r="HF39"/>
  <c r="HG39"/>
  <c r="HH39"/>
  <c r="HI39"/>
  <c r="HJ39"/>
  <c r="HK39"/>
  <c r="HL39"/>
  <c r="HM39"/>
  <c r="HN39"/>
  <c r="HO39"/>
  <c r="HP39"/>
  <c r="HQ39"/>
  <c r="HR39"/>
  <c r="HS39"/>
  <c r="HT39"/>
  <c r="HU39"/>
  <c r="HV39"/>
  <c r="HW39"/>
  <c r="HX39"/>
  <c r="HY39"/>
  <c r="HZ39"/>
  <c r="IA39"/>
  <c r="IB39"/>
  <c r="IC39"/>
  <c r="ID39"/>
  <c r="IE39"/>
  <c r="IF39"/>
  <c r="IG39"/>
  <c r="IH39"/>
  <c r="II39"/>
  <c r="IJ39"/>
  <c r="IK39"/>
  <c r="IL39"/>
  <c r="IM39"/>
  <c r="IN39"/>
  <c r="IO39"/>
  <c r="IP39"/>
  <c r="IQ39"/>
  <c r="IR39"/>
  <c r="IS39"/>
  <c r="IT39"/>
  <c r="IU39"/>
  <c r="IV39"/>
  <c r="IW39"/>
  <c r="IX39"/>
  <c r="IY39"/>
  <c r="IZ39"/>
  <c r="JA39"/>
  <c r="JB39"/>
  <c r="JC39"/>
  <c r="JD39"/>
  <c r="JE39"/>
  <c r="JF39"/>
  <c r="JG39"/>
  <c r="JH39"/>
  <c r="JI39"/>
  <c r="JJ39"/>
  <c r="JK39"/>
  <c r="JL39"/>
  <c r="JM39"/>
  <c r="JN39"/>
  <c r="JO39"/>
  <c r="JP39"/>
  <c r="JQ39"/>
  <c r="JR39"/>
  <c r="JS39"/>
  <c r="JT39"/>
  <c r="JU39"/>
  <c r="JV39"/>
  <c r="JW39"/>
  <c r="JX39"/>
  <c r="JY39"/>
  <c r="JZ39"/>
  <c r="KA39"/>
  <c r="KB39"/>
  <c r="KC39"/>
  <c r="KD39"/>
  <c r="KE39"/>
  <c r="KF39"/>
  <c r="KG39"/>
  <c r="KH39"/>
  <c r="KI39"/>
  <c r="KJ39"/>
  <c r="KK39"/>
  <c r="KL39"/>
  <c r="KM39"/>
  <c r="KN39"/>
  <c r="KO39"/>
  <c r="KP39"/>
  <c r="KQ39"/>
  <c r="KR39"/>
  <c r="KS39"/>
  <c r="KT39"/>
  <c r="KU39"/>
  <c r="KV39"/>
  <c r="KW39"/>
  <c r="KX39"/>
  <c r="KY39"/>
  <c r="KZ39"/>
  <c r="LA39"/>
  <c r="LB39"/>
  <c r="LC39"/>
  <c r="LD39"/>
  <c r="LE39"/>
  <c r="LF39"/>
  <c r="LG39"/>
  <c r="LH39"/>
  <c r="LI39"/>
  <c r="LJ39"/>
  <c r="LK39"/>
  <c r="LP39"/>
  <c r="LQ39"/>
  <c r="LR39"/>
  <c r="LS39"/>
  <c r="LT39"/>
  <c r="LU39"/>
  <c r="LV39"/>
  <c r="LW39"/>
  <c r="LX39"/>
  <c r="LZ39"/>
  <c r="MA39"/>
  <c r="MD39"/>
  <c r="ME39"/>
  <c r="MG39"/>
  <c r="MH39"/>
  <c r="MI39"/>
  <c r="MK39"/>
  <c r="ML39"/>
  <c r="MM39"/>
  <c r="MO39"/>
  <c r="MP39"/>
  <c r="MQ39"/>
  <c r="MS39"/>
  <c r="MT39"/>
  <c r="MU39"/>
  <c r="MW39"/>
  <c r="MX39"/>
  <c r="MY39"/>
  <c r="NA39"/>
  <c r="NB39"/>
  <c r="NC39"/>
  <c r="NE39"/>
  <c r="NF39"/>
  <c r="NG39"/>
  <c r="NI39"/>
  <c r="NK39"/>
  <c r="NL39"/>
  <c r="NM39"/>
  <c r="NN39"/>
  <c r="NO39"/>
  <c r="NP39"/>
  <c r="NQ39"/>
  <c r="NU39"/>
  <c r="NV39"/>
  <c r="NW39"/>
  <c r="NY39"/>
  <c r="NZ39"/>
  <c r="OA39"/>
  <c r="OC39"/>
  <c r="OD39"/>
  <c r="OE39"/>
  <c r="OH39"/>
  <c r="OI39"/>
  <c r="OK39"/>
  <c r="OL39"/>
  <c r="OM39"/>
  <c r="OR39"/>
  <c r="OS39"/>
  <c r="OT39"/>
  <c r="C40"/>
  <c r="D40"/>
  <c r="G40"/>
  <c r="H40"/>
  <c r="K40"/>
  <c r="L40"/>
  <c r="O40"/>
  <c r="P40"/>
  <c r="Q40"/>
  <c r="S40"/>
  <c r="T40"/>
  <c r="W40"/>
  <c r="X40"/>
  <c r="AA40"/>
  <c r="AB40"/>
  <c r="AE40"/>
  <c r="AF40"/>
  <c r="AG40"/>
  <c r="AI40"/>
  <c r="AJ40"/>
  <c r="AM40"/>
  <c r="AN40"/>
  <c r="AQ40"/>
  <c r="AR40"/>
  <c r="AU40"/>
  <c r="AV40"/>
  <c r="AW40"/>
  <c r="AY40"/>
  <c r="AZ40"/>
  <c r="BC40"/>
  <c r="BD40"/>
  <c r="BG40"/>
  <c r="BH40"/>
  <c r="BK40"/>
  <c r="BL40"/>
  <c r="BM40"/>
  <c r="BO40"/>
  <c r="BP40"/>
  <c r="BS40"/>
  <c r="BT40"/>
  <c r="BW40"/>
  <c r="BX40"/>
  <c r="CA40"/>
  <c r="CB40"/>
  <c r="CC40"/>
  <c r="CE40"/>
  <c r="CF40"/>
  <c r="CI40"/>
  <c r="CJ40"/>
  <c r="CM40"/>
  <c r="CN40"/>
  <c r="CQ40"/>
  <c r="CR40"/>
  <c r="CS40"/>
  <c r="CU40"/>
  <c r="CV40"/>
  <c r="CY40"/>
  <c r="CZ40"/>
  <c r="DC40"/>
  <c r="DD40"/>
  <c r="DG40"/>
  <c r="DH40"/>
  <c r="DI40"/>
  <c r="DK40"/>
  <c r="DL40"/>
  <c r="DO40"/>
  <c r="DP40"/>
  <c r="DS40"/>
  <c r="DT40"/>
  <c r="DW40"/>
  <c r="DX40"/>
  <c r="DY40"/>
  <c r="EA40"/>
  <c r="EB40"/>
  <c r="EG40"/>
  <c r="EH40"/>
  <c r="EK40"/>
  <c r="EL40"/>
  <c r="EO40"/>
  <c r="EQ40"/>
  <c r="ER40"/>
  <c r="ET40"/>
  <c r="EU40"/>
  <c r="EW40"/>
  <c r="EX40"/>
  <c r="EY40"/>
  <c r="FA40"/>
  <c r="FB40"/>
  <c r="FC40"/>
  <c r="FF40"/>
  <c r="FG40"/>
  <c r="FI40"/>
  <c r="FJ40"/>
  <c r="FM40"/>
  <c r="FN40"/>
  <c r="FO40"/>
  <c r="FQ40"/>
  <c r="FR40"/>
  <c r="FS40"/>
  <c r="FU40"/>
  <c r="FV40"/>
  <c r="FX40"/>
  <c r="GB40"/>
  <c r="GC40"/>
  <c r="GE40"/>
  <c r="GK40"/>
  <c r="GM40"/>
  <c r="GN40"/>
  <c r="GO40"/>
  <c r="GR40"/>
  <c r="GS40"/>
  <c r="GV40"/>
  <c r="GZ40"/>
  <c r="HA40"/>
  <c r="HC40"/>
  <c r="HD40"/>
  <c r="HE40"/>
  <c r="HG40"/>
  <c r="HH40"/>
  <c r="HI40"/>
  <c r="HK40"/>
  <c r="HL40"/>
  <c r="HM40"/>
  <c r="HO40"/>
  <c r="HP40"/>
  <c r="HQ40"/>
  <c r="HS40"/>
  <c r="HT40"/>
  <c r="HU40"/>
  <c r="HW40"/>
  <c r="HX40"/>
  <c r="HY40"/>
  <c r="IA40"/>
  <c r="IB40"/>
  <c r="IC40"/>
  <c r="IE40"/>
  <c r="IF40"/>
  <c r="IG40"/>
  <c r="II40"/>
  <c r="IJ40"/>
  <c r="IK40"/>
  <c r="IM40"/>
  <c r="IN40"/>
  <c r="IO40"/>
  <c r="IQ40"/>
  <c r="IR40"/>
  <c r="IS40"/>
  <c r="IU40"/>
  <c r="IV40"/>
  <c r="IW40"/>
  <c r="IY40"/>
  <c r="IZ40"/>
  <c r="JA40"/>
  <c r="JC40"/>
  <c r="JD40"/>
  <c r="JE40"/>
  <c r="JG40"/>
  <c r="JH40"/>
  <c r="JI40"/>
  <c r="JK40"/>
  <c r="JL40"/>
  <c r="JM40"/>
  <c r="JO40"/>
  <c r="JP40"/>
  <c r="JQ40"/>
  <c r="JS40"/>
  <c r="JT40"/>
  <c r="JV40"/>
  <c r="JW40"/>
  <c r="JX40"/>
  <c r="JY40"/>
  <c r="JZ40"/>
  <c r="KA40"/>
  <c r="KB40"/>
  <c r="KC40"/>
  <c r="KD40"/>
  <c r="KE40"/>
  <c r="KF40"/>
  <c r="KG40"/>
  <c r="KH40"/>
  <c r="KI40"/>
  <c r="KJ40"/>
  <c r="KK40"/>
  <c r="KL40"/>
  <c r="KM40"/>
  <c r="KN40"/>
  <c r="KO40"/>
  <c r="KP40"/>
  <c r="KR40"/>
  <c r="KS40"/>
  <c r="KU40"/>
  <c r="KV40"/>
  <c r="KW40"/>
  <c r="KY40"/>
  <c r="KZ40"/>
  <c r="LA40"/>
  <c r="LC40"/>
  <c r="LD40"/>
  <c r="LE40"/>
  <c r="LG40"/>
  <c r="LH40"/>
  <c r="LI40"/>
  <c r="LK40"/>
  <c r="LL40"/>
  <c r="LM40"/>
  <c r="LO40"/>
  <c r="LP40"/>
  <c r="LQ40"/>
  <c r="LS40"/>
  <c r="LT40"/>
  <c r="LU40"/>
  <c r="LW40"/>
  <c r="LX40"/>
  <c r="LY40"/>
  <c r="MA40"/>
  <c r="MB40"/>
  <c r="MC40"/>
  <c r="ME40"/>
  <c r="MF40"/>
  <c r="MG40"/>
  <c r="MI40"/>
  <c r="MJ40"/>
  <c r="MK40"/>
  <c r="MM40"/>
  <c r="MN40"/>
  <c r="MO40"/>
  <c r="MQ40"/>
  <c r="MR40"/>
  <c r="MS40"/>
  <c r="MU40"/>
  <c r="MV40"/>
  <c r="MW40"/>
  <c r="MY40"/>
  <c r="MZ40"/>
  <c r="NA40"/>
  <c r="NC40"/>
  <c r="ND40"/>
  <c r="NE40"/>
  <c r="NG40"/>
  <c r="NH40"/>
  <c r="NI40"/>
  <c r="NK40"/>
  <c r="NL40"/>
  <c r="NM40"/>
  <c r="NO40"/>
  <c r="NP40"/>
  <c r="NQ40"/>
  <c r="NS40"/>
  <c r="NT40"/>
  <c r="NU40"/>
  <c r="NW40"/>
  <c r="NX40"/>
  <c r="NY40"/>
  <c r="OA40"/>
  <c r="OB40"/>
  <c r="OC40"/>
  <c r="OE40"/>
  <c r="OF40"/>
  <c r="OG40"/>
  <c r="OI40"/>
  <c r="OJ40"/>
  <c r="OK40"/>
  <c r="OM40"/>
  <c r="ON40"/>
  <c r="OO40"/>
  <c r="OQ40"/>
  <c r="OR40"/>
  <c r="OS40"/>
  <c r="D41"/>
  <c r="F41"/>
  <c r="G41"/>
  <c r="J41"/>
  <c r="K41"/>
  <c r="N41"/>
  <c r="O41"/>
  <c r="R41"/>
  <c r="S41"/>
  <c r="T41"/>
  <c r="V41"/>
  <c r="W41"/>
  <c r="Z41"/>
  <c r="AA41"/>
  <c r="AD41"/>
  <c r="AE41"/>
  <c r="AH41"/>
  <c r="AI41"/>
  <c r="AJ41"/>
  <c r="AL41"/>
  <c r="AM41"/>
  <c r="AP41"/>
  <c r="AQ41"/>
  <c r="AT41"/>
  <c r="AU41"/>
  <c r="AX41"/>
  <c r="AY41"/>
  <c r="AZ41"/>
  <c r="BB41"/>
  <c r="BC41"/>
  <c r="BF41"/>
  <c r="BG41"/>
  <c r="BJ41"/>
  <c r="BK41"/>
  <c r="BN41"/>
  <c r="BO41"/>
  <c r="BP41"/>
  <c r="BR41"/>
  <c r="BS41"/>
  <c r="BV41"/>
  <c r="BW41"/>
  <c r="BZ41"/>
  <c r="CA41"/>
  <c r="CD41"/>
  <c r="CE41"/>
  <c r="CF41"/>
  <c r="CH41"/>
  <c r="CI41"/>
  <c r="CL41"/>
  <c r="CM41"/>
  <c r="CP41"/>
  <c r="CQ41"/>
  <c r="CT41"/>
  <c r="CU41"/>
  <c r="CV41"/>
  <c r="CX41"/>
  <c r="CY41"/>
  <c r="DB41"/>
  <c r="DC41"/>
  <c r="DF41"/>
  <c r="DG41"/>
  <c r="DJ41"/>
  <c r="DK41"/>
  <c r="DL41"/>
  <c r="DN41"/>
  <c r="DO41"/>
  <c r="DR41"/>
  <c r="DS41"/>
  <c r="DV41"/>
  <c r="DW41"/>
  <c r="DZ41"/>
  <c r="EA41"/>
  <c r="EB41"/>
  <c r="EC41"/>
  <c r="ED41"/>
  <c r="EP41"/>
  <c r="ER41"/>
  <c r="ET41"/>
  <c r="EV41"/>
  <c r="EW41"/>
  <c r="EZ41"/>
  <c r="FA41"/>
  <c r="FB41"/>
  <c r="FD41"/>
  <c r="FE41"/>
  <c r="FF41"/>
  <c r="FH41"/>
  <c r="FI41"/>
  <c r="FJ41"/>
  <c r="FL41"/>
  <c r="FM41"/>
  <c r="FN41"/>
  <c r="FP41"/>
  <c r="FQ41"/>
  <c r="FR41"/>
  <c r="FT41"/>
  <c r="FU41"/>
  <c r="FV41"/>
  <c r="FY41"/>
  <c r="FZ41"/>
  <c r="GA41"/>
  <c r="GC41"/>
  <c r="GD41"/>
  <c r="GE41"/>
  <c r="GG41"/>
  <c r="GH41"/>
  <c r="GI41"/>
  <c r="GK41"/>
  <c r="GL41"/>
  <c r="GM41"/>
  <c r="GO41"/>
  <c r="GP41"/>
  <c r="GQ41"/>
  <c r="GS41"/>
  <c r="GT41"/>
  <c r="GU41"/>
  <c r="GW41"/>
  <c r="GX41"/>
  <c r="GY41"/>
  <c r="HA41"/>
  <c r="HB41"/>
  <c r="HC41"/>
  <c r="HE41"/>
  <c r="HF41"/>
  <c r="HG41"/>
  <c r="HI41"/>
  <c r="HJ41"/>
  <c r="HK41"/>
  <c r="HM41"/>
  <c r="HN41"/>
  <c r="HO41"/>
  <c r="HQ41"/>
  <c r="HR41"/>
  <c r="HS41"/>
  <c r="HU41"/>
  <c r="HV41"/>
  <c r="HW41"/>
  <c r="HY41"/>
  <c r="HZ41"/>
  <c r="IA41"/>
  <c r="IC41"/>
  <c r="ID41"/>
  <c r="IE41"/>
  <c r="IG41"/>
  <c r="IH41"/>
  <c r="II41"/>
  <c r="IK41"/>
  <c r="IL41"/>
  <c r="IM41"/>
  <c r="IO41"/>
  <c r="IP41"/>
  <c r="IQ41"/>
  <c r="IS41"/>
  <c r="IT41"/>
  <c r="IU41"/>
  <c r="IW41"/>
  <c r="IX41"/>
  <c r="IY41"/>
  <c r="JA41"/>
  <c r="JB41"/>
  <c r="JC41"/>
  <c r="JE41"/>
  <c r="JF41"/>
  <c r="JG41"/>
  <c r="JI41"/>
  <c r="JJ41"/>
  <c r="JK41"/>
  <c r="JM41"/>
  <c r="JN41"/>
  <c r="JO41"/>
  <c r="JQ41"/>
  <c r="JR41"/>
  <c r="JS41"/>
  <c r="JU41"/>
  <c r="JV41"/>
  <c r="JW41"/>
  <c r="JY41"/>
  <c r="JZ41"/>
  <c r="KA41"/>
  <c r="KC41"/>
  <c r="KD41"/>
  <c r="KE41"/>
  <c r="KG41"/>
  <c r="KH41"/>
  <c r="KI41"/>
  <c r="KK41"/>
  <c r="KL41"/>
  <c r="KM41"/>
  <c r="KO41"/>
  <c r="KP41"/>
  <c r="KQ41"/>
  <c r="KS41"/>
  <c r="KT41"/>
  <c r="KU41"/>
  <c r="KW41"/>
  <c r="KX41"/>
  <c r="KY41"/>
  <c r="LA41"/>
  <c r="LB41"/>
  <c r="LC41"/>
  <c r="LE41"/>
  <c r="LF41"/>
  <c r="LG41"/>
  <c r="LI41"/>
  <c r="LJ41"/>
  <c r="LK41"/>
  <c r="LM41"/>
  <c r="LN41"/>
  <c r="LO41"/>
  <c r="LQ41"/>
  <c r="LR41"/>
  <c r="LS41"/>
  <c r="LU41"/>
  <c r="LV41"/>
  <c r="LW41"/>
  <c r="LY41"/>
  <c r="LZ41"/>
  <c r="MA41"/>
  <c r="MC41"/>
  <c r="MD41"/>
  <c r="ME41"/>
  <c r="MG41"/>
  <c r="MH41"/>
  <c r="MI41"/>
  <c r="MK41"/>
  <c r="ML41"/>
  <c r="MM41"/>
  <c r="MO41"/>
  <c r="MP41"/>
  <c r="MQ41"/>
  <c r="MS41"/>
  <c r="MT41"/>
  <c r="MU41"/>
  <c r="MW41"/>
  <c r="MX41"/>
  <c r="MY41"/>
  <c r="NA41"/>
  <c r="NB41"/>
  <c r="NC41"/>
  <c r="NE41"/>
  <c r="NF41"/>
  <c r="NG41"/>
  <c r="NI41"/>
  <c r="NJ41"/>
  <c r="NK41"/>
  <c r="NM41"/>
  <c r="NN41"/>
  <c r="NO41"/>
  <c r="NQ41"/>
  <c r="NR41"/>
  <c r="NS41"/>
  <c r="NU41"/>
  <c r="NV41"/>
  <c r="NW41"/>
  <c r="NY41"/>
  <c r="NZ41"/>
  <c r="OA41"/>
  <c r="OC41"/>
  <c r="OD41"/>
  <c r="OE41"/>
  <c r="OG41"/>
  <c r="OH41"/>
  <c r="OI41"/>
  <c r="OK41"/>
  <c r="OL41"/>
  <c r="OM41"/>
  <c r="OQ41"/>
  <c r="OR41"/>
  <c r="OS41"/>
  <c r="OT41"/>
  <c r="Q42"/>
  <c r="U42"/>
  <c r="W42"/>
  <c r="AG42"/>
  <c r="AK42"/>
  <c r="AL42"/>
  <c r="BI42"/>
  <c r="MR42"/>
  <c r="OM42"/>
  <c r="ON42"/>
  <c r="OS42"/>
  <c r="OT42"/>
  <c r="C43"/>
  <c r="D43"/>
  <c r="E43"/>
  <c r="H43"/>
  <c r="I43"/>
  <c r="J43"/>
  <c r="L43"/>
  <c r="M43"/>
  <c r="P43"/>
  <c r="Q43"/>
  <c r="T43"/>
  <c r="U43"/>
  <c r="X43"/>
  <c r="AB43"/>
  <c r="AC43"/>
  <c r="AF43"/>
  <c r="AG43"/>
  <c r="AJ43"/>
  <c r="AK43"/>
  <c r="AL43"/>
  <c r="AN43"/>
  <c r="AO43"/>
  <c r="AR43"/>
  <c r="AS43"/>
  <c r="AV43"/>
  <c r="AW43"/>
  <c r="AZ43"/>
  <c r="BA43"/>
  <c r="BB43"/>
  <c r="BD43"/>
  <c r="BE43"/>
  <c r="BH43"/>
  <c r="BI43"/>
  <c r="BL43"/>
  <c r="BM43"/>
  <c r="BP43"/>
  <c r="BQ43"/>
  <c r="BR43"/>
  <c r="BT43"/>
  <c r="BU43"/>
  <c r="BX43"/>
  <c r="BY43"/>
  <c r="CB43"/>
  <c r="CC43"/>
  <c r="CF43"/>
  <c r="CG43"/>
  <c r="CH43"/>
  <c r="CJ43"/>
  <c r="CK43"/>
  <c r="CN43"/>
  <c r="CO43"/>
  <c r="CR43"/>
  <c r="CS43"/>
  <c r="CV43"/>
  <c r="CW43"/>
  <c r="CX43"/>
  <c r="CZ43"/>
  <c r="DA43"/>
  <c r="DD43"/>
  <c r="DE43"/>
  <c r="DH43"/>
  <c r="DI43"/>
  <c r="DL43"/>
  <c r="DM43"/>
  <c r="DN43"/>
  <c r="DP43"/>
  <c r="DQ43"/>
  <c r="DT43"/>
  <c r="DU43"/>
  <c r="DX43"/>
  <c r="DY43"/>
  <c r="EB43"/>
  <c r="EC43"/>
  <c r="ED43"/>
  <c r="EE43"/>
  <c r="EF43"/>
  <c r="EH43"/>
  <c r="EI43"/>
  <c r="EJ43"/>
  <c r="EL43"/>
  <c r="EM43"/>
  <c r="EN43"/>
  <c r="EP43"/>
  <c r="EQ43"/>
  <c r="ER43"/>
  <c r="ET43"/>
  <c r="EU43"/>
  <c r="EV43"/>
  <c r="EX43"/>
  <c r="EY43"/>
  <c r="EZ43"/>
  <c r="FB43"/>
  <c r="FC43"/>
  <c r="FD43"/>
  <c r="FF43"/>
  <c r="FG43"/>
  <c r="FH43"/>
  <c r="FJ43"/>
  <c r="FK43"/>
  <c r="FL43"/>
  <c r="FN43"/>
  <c r="FO43"/>
  <c r="FP43"/>
  <c r="FR43"/>
  <c r="FS43"/>
  <c r="FT43"/>
  <c r="FV43"/>
  <c r="FW43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HC43"/>
  <c r="HD43"/>
  <c r="HE43"/>
  <c r="HF43"/>
  <c r="HG43"/>
  <c r="HH43"/>
  <c r="HI43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IH43"/>
  <c r="II43"/>
  <c r="IJ43"/>
  <c r="IK43"/>
  <c r="IL43"/>
  <c r="IM43"/>
  <c r="IN43"/>
  <c r="IO43"/>
  <c r="IP43"/>
  <c r="IQ43"/>
  <c r="IR43"/>
  <c r="IS43"/>
  <c r="IT43"/>
  <c r="IU43"/>
  <c r="IV43"/>
  <c r="IW43"/>
  <c r="IX43"/>
  <c r="IY43"/>
  <c r="IZ43"/>
  <c r="JA43"/>
  <c r="JB43"/>
  <c r="JC43"/>
  <c r="JD43"/>
  <c r="JE43"/>
  <c r="JF43"/>
  <c r="JG43"/>
  <c r="JH43"/>
  <c r="JI43"/>
  <c r="JJ43"/>
  <c r="JK43"/>
  <c r="JL43"/>
  <c r="JM43"/>
  <c r="JN43"/>
  <c r="JO43"/>
  <c r="JP43"/>
  <c r="JQ43"/>
  <c r="JR43"/>
  <c r="JS43"/>
  <c r="JT43"/>
  <c r="JU43"/>
  <c r="JV43"/>
  <c r="JW43"/>
  <c r="JX43"/>
  <c r="JY43"/>
  <c r="JZ43"/>
  <c r="KC43"/>
  <c r="KD43"/>
  <c r="KE43"/>
  <c r="KG43"/>
  <c r="KH43"/>
  <c r="KI43"/>
  <c r="KK43"/>
  <c r="KL43"/>
  <c r="KM43"/>
  <c r="KO43"/>
  <c r="KP43"/>
  <c r="KQ43"/>
  <c r="KS43"/>
  <c r="KT43"/>
  <c r="KU43"/>
  <c r="KW43"/>
  <c r="KX43"/>
  <c r="KY43"/>
  <c r="LA43"/>
  <c r="LB43"/>
  <c r="LC43"/>
  <c r="LE43"/>
  <c r="LF43"/>
  <c r="LG43"/>
  <c r="LI43"/>
  <c r="LJ43"/>
  <c r="LK43"/>
  <c r="LM43"/>
  <c r="LN43"/>
  <c r="LO43"/>
  <c r="LQ43"/>
  <c r="LR43"/>
  <c r="LS43"/>
  <c r="LU43"/>
  <c r="LV43"/>
  <c r="LW43"/>
  <c r="LY43"/>
  <c r="LZ43"/>
  <c r="MC43"/>
  <c r="MD43"/>
  <c r="ME43"/>
  <c r="MG43"/>
  <c r="MH43"/>
  <c r="MI43"/>
  <c r="MK43"/>
  <c r="ML43"/>
  <c r="MM43"/>
  <c r="MO43"/>
  <c r="MP43"/>
  <c r="MQ43"/>
  <c r="MS43"/>
  <c r="MT43"/>
  <c r="MU43"/>
  <c r="MW43"/>
  <c r="MX43"/>
  <c r="MY43"/>
  <c r="NA43"/>
  <c r="NB43"/>
  <c r="NC43"/>
  <c r="NE43"/>
  <c r="NF43"/>
  <c r="NG43"/>
  <c r="NI43"/>
  <c r="NM43"/>
  <c r="NN43"/>
  <c r="NO43"/>
  <c r="NQ43"/>
  <c r="NR43"/>
  <c r="NS43"/>
  <c r="NU43"/>
  <c r="NV43"/>
  <c r="NW43"/>
  <c r="NY43"/>
  <c r="NZ43"/>
  <c r="OA43"/>
  <c r="OC43"/>
  <c r="OD43"/>
  <c r="OE43"/>
  <c r="OG43"/>
  <c r="OH43"/>
  <c r="OI43"/>
  <c r="OK43"/>
  <c r="OL43"/>
  <c r="OM43"/>
  <c r="OO43"/>
  <c r="OR43"/>
  <c r="OS43"/>
  <c r="OT43"/>
  <c r="Q44"/>
  <c r="S44"/>
  <c r="AG44"/>
  <c r="AI44"/>
  <c r="AK44"/>
  <c r="AL44"/>
  <c r="BI44"/>
  <c r="CA44"/>
  <c r="CK44"/>
  <c r="DM44"/>
  <c r="MR44"/>
  <c r="OM44"/>
  <c r="ON44"/>
  <c r="OR44"/>
  <c r="OS44"/>
  <c r="OM45"/>
  <c r="OR45"/>
  <c r="OT45"/>
  <c r="I46"/>
  <c r="J46"/>
  <c r="N46"/>
  <c r="Q46"/>
  <c r="U46"/>
  <c r="V46"/>
  <c r="W46"/>
  <c r="AG46"/>
  <c r="AK46"/>
  <c r="AL46"/>
  <c r="BI46"/>
  <c r="KK46"/>
  <c r="LO46"/>
  <c r="MR46"/>
  <c r="OM46"/>
  <c r="ON46"/>
  <c r="OS46"/>
  <c r="OT46"/>
  <c r="Q47"/>
  <c r="AG47"/>
  <c r="AK47"/>
  <c r="BI47"/>
  <c r="OM47"/>
  <c r="ON47"/>
  <c r="OR47"/>
  <c r="OS47"/>
  <c r="OT47"/>
  <c r="K48"/>
  <c r="M48"/>
  <c r="S48"/>
  <c r="AI48"/>
  <c r="KK48"/>
  <c r="MR48"/>
  <c r="NH48"/>
  <c r="OJ48"/>
  <c r="OK48"/>
  <c r="OM48"/>
  <c r="ON48"/>
  <c r="OR48"/>
  <c r="OS48"/>
  <c r="OT48"/>
  <c r="F49"/>
  <c r="J49"/>
  <c r="K49"/>
  <c r="N49"/>
  <c r="O49"/>
  <c r="S49"/>
  <c r="V49"/>
  <c r="AE49"/>
  <c r="AH49"/>
  <c r="AI49"/>
  <c r="AK49"/>
  <c r="AL49"/>
  <c r="AM49"/>
  <c r="AS49"/>
  <c r="AU49"/>
  <c r="AX49"/>
  <c r="AY49"/>
  <c r="AZ49"/>
  <c r="BB49"/>
  <c r="BC49"/>
  <c r="BF49"/>
  <c r="BG49"/>
  <c r="BJ49"/>
  <c r="BK49"/>
  <c r="BO49"/>
  <c r="BR49"/>
  <c r="BS49"/>
  <c r="BV49"/>
  <c r="BW49"/>
  <c r="BZ49"/>
  <c r="CA49"/>
  <c r="CD49"/>
  <c r="CE49"/>
  <c r="CH49"/>
  <c r="CI49"/>
  <c r="CL49"/>
  <c r="CM49"/>
  <c r="CN49"/>
  <c r="CQ49"/>
  <c r="CS49"/>
  <c r="CT49"/>
  <c r="CU49"/>
  <c r="CW49"/>
  <c r="CX49"/>
  <c r="CY49"/>
  <c r="DA49"/>
  <c r="DB49"/>
  <c r="DF49"/>
  <c r="DG49"/>
  <c r="DH49"/>
  <c r="DJ49"/>
  <c r="DK49"/>
  <c r="DO49"/>
  <c r="DR49"/>
  <c r="DS49"/>
  <c r="DT49"/>
  <c r="DW49"/>
  <c r="EC49"/>
  <c r="ER49"/>
  <c r="EV49"/>
  <c r="EW49"/>
  <c r="EX49"/>
  <c r="EZ49"/>
  <c r="FJ49"/>
  <c r="FR49"/>
  <c r="FT49"/>
  <c r="FU49"/>
  <c r="FV49"/>
  <c r="GB49"/>
  <c r="GC49"/>
  <c r="GD49"/>
  <c r="GE49"/>
  <c r="GV49"/>
  <c r="GX49"/>
  <c r="HK49"/>
  <c r="IY49"/>
  <c r="JF49"/>
  <c r="KQ49"/>
  <c r="KS49"/>
  <c r="LK49"/>
  <c r="LL49"/>
  <c r="LM49"/>
  <c r="LN49"/>
  <c r="LO49"/>
  <c r="LP49"/>
  <c r="LU49"/>
  <c r="MA49"/>
  <c r="ME49"/>
  <c r="MF49"/>
  <c r="MG49"/>
  <c r="MH49"/>
  <c r="MI49"/>
  <c r="MJ49"/>
  <c r="MK49"/>
  <c r="ML49"/>
  <c r="MM49"/>
  <c r="MN49"/>
  <c r="MO49"/>
  <c r="MP49"/>
  <c r="MQ49"/>
  <c r="MR49"/>
  <c r="MS49"/>
  <c r="MT49"/>
  <c r="MW49"/>
  <c r="MX49"/>
  <c r="MY49"/>
  <c r="NA49"/>
  <c r="NB49"/>
  <c r="NC49"/>
  <c r="NE49"/>
  <c r="NF49"/>
  <c r="NG49"/>
  <c r="NL49"/>
  <c r="NM49"/>
  <c r="NN49"/>
  <c r="NO49"/>
  <c r="NP49"/>
  <c r="NQ49"/>
  <c r="NR49"/>
  <c r="NS49"/>
  <c r="NT49"/>
  <c r="NU49"/>
  <c r="NY49"/>
  <c r="NZ49"/>
  <c r="OA49"/>
  <c r="OC49"/>
  <c r="OD49"/>
  <c r="OE49"/>
  <c r="OF49"/>
  <c r="OH49"/>
  <c r="OK49"/>
  <c r="OL49"/>
  <c r="OM49"/>
  <c r="OR49"/>
  <c r="OS49"/>
  <c r="OT49"/>
  <c r="E50"/>
  <c r="F50"/>
  <c r="I50"/>
  <c r="J50"/>
  <c r="M50"/>
  <c r="N50"/>
  <c r="Q50"/>
  <c r="Z50"/>
  <c r="AG50"/>
  <c r="AH50"/>
  <c r="AK50"/>
  <c r="AL50"/>
  <c r="BI50"/>
  <c r="CK50"/>
  <c r="MI50"/>
  <c r="MR50"/>
  <c r="OM50"/>
  <c r="OS50"/>
  <c r="OT50"/>
  <c r="OU50"/>
  <c r="E51"/>
  <c r="I51"/>
  <c r="L51"/>
  <c r="M51"/>
  <c r="N51"/>
  <c r="Q51"/>
  <c r="AG51"/>
  <c r="AH51"/>
  <c r="AK51"/>
  <c r="BI51"/>
  <c r="MI51"/>
  <c r="OM51"/>
  <c r="OR51"/>
  <c r="OS51"/>
  <c r="OT51"/>
  <c r="OU51"/>
  <c r="K52"/>
  <c r="L52"/>
  <c r="O52"/>
  <c r="Q52"/>
  <c r="S52"/>
  <c r="AI52"/>
  <c r="AK52"/>
  <c r="AM52"/>
  <c r="MI52"/>
  <c r="MR52"/>
  <c r="OM52"/>
  <c r="OR52"/>
  <c r="OS52"/>
  <c r="OT52"/>
  <c r="OU52"/>
  <c r="F53"/>
  <c r="G53"/>
  <c r="J53"/>
  <c r="K53"/>
  <c r="N53"/>
  <c r="O53"/>
  <c r="P53"/>
  <c r="R53"/>
  <c r="S53"/>
  <c r="V53"/>
  <c r="W53"/>
  <c r="Z53"/>
  <c r="AA53"/>
  <c r="AD53"/>
  <c r="AE53"/>
  <c r="AF53"/>
  <c r="AH53"/>
  <c r="AI53"/>
  <c r="AL53"/>
  <c r="AM53"/>
  <c r="AP53"/>
  <c r="AQ53"/>
  <c r="AT53"/>
  <c r="AU53"/>
  <c r="AV53"/>
  <c r="AX53"/>
  <c r="AY53"/>
  <c r="BB53"/>
  <c r="BC53"/>
  <c r="BF53"/>
  <c r="BG53"/>
  <c r="BO53"/>
  <c r="BR53"/>
  <c r="BS53"/>
  <c r="BV53"/>
  <c r="BW53"/>
  <c r="BX53"/>
  <c r="BZ53"/>
  <c r="CD53"/>
  <c r="CE53"/>
  <c r="CH53"/>
  <c r="CI53"/>
  <c r="CJ53"/>
  <c r="CL53"/>
  <c r="CP53"/>
  <c r="CQ53"/>
  <c r="CT53"/>
  <c r="CU53"/>
  <c r="CV53"/>
  <c r="CX53"/>
  <c r="CY53"/>
  <c r="DB53"/>
  <c r="DF53"/>
  <c r="DG53"/>
  <c r="DH53"/>
  <c r="DJ53"/>
  <c r="DK53"/>
  <c r="DV53"/>
  <c r="DW53"/>
  <c r="DZ53"/>
  <c r="EA53"/>
  <c r="EB53"/>
  <c r="EC53"/>
  <c r="EV53"/>
  <c r="EZ53"/>
  <c r="FB53"/>
  <c r="FF53"/>
  <c r="FH53"/>
  <c r="FJ53"/>
  <c r="FN53"/>
  <c r="FQ53"/>
  <c r="FR53"/>
  <c r="FT53"/>
  <c r="FU53"/>
  <c r="FV53"/>
  <c r="FZ53"/>
  <c r="GA53"/>
  <c r="GC53"/>
  <c r="GD53"/>
  <c r="GE53"/>
  <c r="GG53"/>
  <c r="GI53"/>
  <c r="GK53"/>
  <c r="GL53"/>
  <c r="GO53"/>
  <c r="GQ53"/>
  <c r="GT53"/>
  <c r="HA53"/>
  <c r="HB53"/>
  <c r="HC53"/>
  <c r="HE53"/>
  <c r="HF53"/>
  <c r="HG53"/>
  <c r="HI53"/>
  <c r="HJ53"/>
  <c r="HK53"/>
  <c r="HM53"/>
  <c r="HN53"/>
  <c r="HO53"/>
  <c r="HQ53"/>
  <c r="HR53"/>
  <c r="HS53"/>
  <c r="HU53"/>
  <c r="HV53"/>
  <c r="HW53"/>
  <c r="HY53"/>
  <c r="HZ53"/>
  <c r="IA53"/>
  <c r="IC53"/>
  <c r="ID53"/>
  <c r="IE53"/>
  <c r="IG53"/>
  <c r="IH53"/>
  <c r="II53"/>
  <c r="IK53"/>
  <c r="IL53"/>
  <c r="IM53"/>
  <c r="IO53"/>
  <c r="IP53"/>
  <c r="IQ53"/>
  <c r="IT53"/>
  <c r="IU53"/>
  <c r="IV53"/>
  <c r="IW53"/>
  <c r="IX53"/>
  <c r="IY53"/>
  <c r="IZ53"/>
  <c r="JA53"/>
  <c r="JB53"/>
  <c r="JC53"/>
  <c r="JD53"/>
  <c r="JE53"/>
  <c r="JF53"/>
  <c r="JG53"/>
  <c r="JH53"/>
  <c r="JI53"/>
  <c r="JJ53"/>
  <c r="JK53"/>
  <c r="JL53"/>
  <c r="JM53"/>
  <c r="JN53"/>
  <c r="JO53"/>
  <c r="JP53"/>
  <c r="JQ53"/>
  <c r="JR53"/>
  <c r="JS53"/>
  <c r="JT53"/>
  <c r="JU53"/>
  <c r="JV53"/>
  <c r="JW53"/>
  <c r="JX53"/>
  <c r="JY53"/>
  <c r="JZ53"/>
  <c r="KA53"/>
  <c r="KB53"/>
  <c r="KC53"/>
  <c r="KD53"/>
  <c r="KE53"/>
  <c r="KF53"/>
  <c r="KG53"/>
  <c r="KH53"/>
  <c r="KI53"/>
  <c r="KJ53"/>
  <c r="KK53"/>
  <c r="KL53"/>
  <c r="KM53"/>
  <c r="KN53"/>
  <c r="KP53"/>
  <c r="KQ53"/>
  <c r="KU53"/>
  <c r="KV53"/>
  <c r="KW53"/>
  <c r="KX53"/>
  <c r="KY53"/>
  <c r="KZ53"/>
  <c r="LA53"/>
  <c r="LB53"/>
  <c r="LC53"/>
  <c r="LD53"/>
  <c r="LE53"/>
  <c r="LF53"/>
  <c r="LG53"/>
  <c r="LH53"/>
  <c r="LI53"/>
  <c r="LJ53"/>
  <c r="LK53"/>
  <c r="LO53"/>
  <c r="LQ53"/>
  <c r="LR53"/>
  <c r="LS53"/>
  <c r="LT53"/>
  <c r="LU53"/>
  <c r="LV53"/>
  <c r="LW53"/>
  <c r="LX53"/>
  <c r="LY53"/>
  <c r="LZ53"/>
  <c r="MA53"/>
  <c r="MB53"/>
  <c r="MC53"/>
  <c r="MD53"/>
  <c r="ME53"/>
  <c r="MF53"/>
  <c r="MG53"/>
  <c r="MH53"/>
  <c r="MI53"/>
  <c r="MJ53"/>
  <c r="MK53"/>
  <c r="ML53"/>
  <c r="MM53"/>
  <c r="MN53"/>
  <c r="MO53"/>
  <c r="MP53"/>
  <c r="MQ53"/>
  <c r="MR53"/>
  <c r="MS53"/>
  <c r="MT53"/>
  <c r="MU53"/>
  <c r="MV53"/>
  <c r="MW53"/>
  <c r="MX53"/>
  <c r="MY53"/>
  <c r="MZ53"/>
  <c r="NA53"/>
  <c r="NB53"/>
  <c r="NC53"/>
  <c r="ND53"/>
  <c r="NE53"/>
  <c r="NF53"/>
  <c r="NG53"/>
  <c r="NH53"/>
  <c r="NI53"/>
  <c r="NJ53"/>
  <c r="NK53"/>
  <c r="NL53"/>
  <c r="NN53"/>
  <c r="NR53"/>
  <c r="NS53"/>
  <c r="NV53"/>
  <c r="NW53"/>
  <c r="NY53"/>
  <c r="NZ53"/>
  <c r="OA53"/>
  <c r="OE53"/>
  <c r="OF53"/>
  <c r="OG53"/>
  <c r="OH53"/>
  <c r="OI53"/>
  <c r="OJ53"/>
  <c r="OK53"/>
  <c r="OL53"/>
  <c r="OM53"/>
  <c r="ON53"/>
  <c r="OQ53"/>
  <c r="OR53"/>
  <c r="OS53"/>
  <c r="OT53"/>
  <c r="OU53"/>
  <c r="OV53"/>
  <c r="C54"/>
  <c r="D54"/>
  <c r="E54"/>
  <c r="F54"/>
  <c r="G54"/>
  <c r="H54"/>
  <c r="I54"/>
  <c r="J54"/>
  <c r="K54"/>
  <c r="L54"/>
  <c r="M54"/>
  <c r="N54"/>
  <c r="O54"/>
  <c r="Q54"/>
  <c r="S54"/>
  <c r="U54"/>
  <c r="V54"/>
  <c r="W54"/>
  <c r="Y54"/>
  <c r="Z54"/>
  <c r="AA54"/>
  <c r="AD54"/>
  <c r="AF54"/>
  <c r="AG54"/>
  <c r="AI54"/>
  <c r="AK54"/>
  <c r="AL54"/>
  <c r="AM54"/>
  <c r="AO54"/>
  <c r="AP54"/>
  <c r="AQ54"/>
  <c r="AS54"/>
  <c r="AT54"/>
  <c r="BB54"/>
  <c r="BG54"/>
  <c r="BI54"/>
  <c r="BS54"/>
  <c r="BW54"/>
  <c r="CC54"/>
  <c r="CD54"/>
  <c r="CK54"/>
  <c r="CL54"/>
  <c r="CT54"/>
  <c r="CU54"/>
  <c r="DB54"/>
  <c r="DK54"/>
  <c r="DO54"/>
  <c r="DV54"/>
  <c r="EE54"/>
  <c r="EF54"/>
  <c r="EG54"/>
  <c r="EI54"/>
  <c r="EJ54"/>
  <c r="EK54"/>
  <c r="EM54"/>
  <c r="EU54"/>
  <c r="EV54"/>
  <c r="FH54"/>
  <c r="GC54"/>
  <c r="JY54"/>
  <c r="KC54"/>
  <c r="KN54"/>
  <c r="KP54"/>
  <c r="MR54"/>
  <c r="MY54"/>
  <c r="OB54"/>
  <c r="OK54"/>
  <c r="OM54"/>
  <c r="ON54"/>
  <c r="OR54"/>
  <c r="OS54"/>
  <c r="OT54"/>
  <c r="OU54"/>
  <c r="C55"/>
  <c r="D55"/>
  <c r="E55"/>
  <c r="F55"/>
  <c r="H55"/>
  <c r="I55"/>
  <c r="J55"/>
  <c r="L55"/>
  <c r="M55"/>
  <c r="N55"/>
  <c r="P55"/>
  <c r="Q55"/>
  <c r="R55"/>
  <c r="T55"/>
  <c r="U55"/>
  <c r="V55"/>
  <c r="X55"/>
  <c r="Y55"/>
  <c r="Z55"/>
  <c r="AB55"/>
  <c r="AC55"/>
  <c r="AD55"/>
  <c r="AF55"/>
  <c r="AG55"/>
  <c r="AH55"/>
  <c r="AJ55"/>
  <c r="AK55"/>
  <c r="AL55"/>
  <c r="AN55"/>
  <c r="AO55"/>
  <c r="AP55"/>
  <c r="AR55"/>
  <c r="AS55"/>
  <c r="AT55"/>
  <c r="AV55"/>
  <c r="AW55"/>
  <c r="AX55"/>
  <c r="AZ55"/>
  <c r="BA55"/>
  <c r="BB55"/>
  <c r="BD55"/>
  <c r="BE55"/>
  <c r="BF55"/>
  <c r="BH55"/>
  <c r="BI55"/>
  <c r="BJ55"/>
  <c r="BM55"/>
  <c r="BN55"/>
  <c r="BO55"/>
  <c r="BP55"/>
  <c r="BQ55"/>
  <c r="BR55"/>
  <c r="BS55"/>
  <c r="BT55"/>
  <c r="BU55"/>
  <c r="BV55"/>
  <c r="BW55"/>
  <c r="BX55"/>
  <c r="BY55"/>
  <c r="BZ55"/>
  <c r="CB55"/>
  <c r="CD55"/>
  <c r="CF55"/>
  <c r="CG55"/>
  <c r="CH55"/>
  <c r="CK55"/>
  <c r="CL55"/>
  <c r="CN55"/>
  <c r="CO55"/>
  <c r="CR55"/>
  <c r="CT55"/>
  <c r="CW55"/>
  <c r="CX55"/>
  <c r="CY55"/>
  <c r="CZ55"/>
  <c r="DA55"/>
  <c r="DB55"/>
  <c r="DC55"/>
  <c r="DE55"/>
  <c r="DH55"/>
  <c r="DI55"/>
  <c r="DJ55"/>
  <c r="DL55"/>
  <c r="DM55"/>
  <c r="DN55"/>
  <c r="DP55"/>
  <c r="DQ55"/>
  <c r="DR55"/>
  <c r="DV55"/>
  <c r="DW55"/>
  <c r="DX55"/>
  <c r="DY55"/>
  <c r="DZ55"/>
  <c r="EA55"/>
  <c r="EB55"/>
  <c r="EC55"/>
  <c r="ED55"/>
  <c r="EL55"/>
  <c r="EP55"/>
  <c r="ER55"/>
  <c r="EV55"/>
  <c r="EX55"/>
  <c r="EZ55"/>
  <c r="FB55"/>
  <c r="FF55"/>
  <c r="FG55"/>
  <c r="FH55"/>
  <c r="FN55"/>
  <c r="FO55"/>
  <c r="FP55"/>
  <c r="FR55"/>
  <c r="FS55"/>
  <c r="FT55"/>
  <c r="FV55"/>
  <c r="FW55"/>
  <c r="FY55"/>
  <c r="FZ55"/>
  <c r="GA55"/>
  <c r="GC55"/>
  <c r="GD55"/>
  <c r="GE55"/>
  <c r="GG55"/>
  <c r="GH55"/>
  <c r="GI55"/>
  <c r="GK55"/>
  <c r="GL55"/>
  <c r="GM55"/>
  <c r="GO55"/>
  <c r="GP55"/>
  <c r="GQ55"/>
  <c r="GS55"/>
  <c r="GT55"/>
  <c r="GU55"/>
  <c r="GW55"/>
  <c r="GX55"/>
  <c r="GY55"/>
  <c r="HA55"/>
  <c r="HB55"/>
  <c r="HC55"/>
  <c r="HE55"/>
  <c r="HF55"/>
  <c r="HG55"/>
  <c r="HI55"/>
  <c r="HJ55"/>
  <c r="HK55"/>
  <c r="HM55"/>
  <c r="HN55"/>
  <c r="HO55"/>
  <c r="HR55"/>
  <c r="HS55"/>
  <c r="HU55"/>
  <c r="HV55"/>
  <c r="HW55"/>
  <c r="HY55"/>
  <c r="HZ55"/>
  <c r="IA55"/>
  <c r="IC55"/>
  <c r="ID55"/>
  <c r="IE55"/>
  <c r="IG55"/>
  <c r="IH55"/>
  <c r="II55"/>
  <c r="IK55"/>
  <c r="IL55"/>
  <c r="IM55"/>
  <c r="IO55"/>
  <c r="IP55"/>
  <c r="IR55"/>
  <c r="IT55"/>
  <c r="IU55"/>
  <c r="IW55"/>
  <c r="IY55"/>
  <c r="JC55"/>
  <c r="JE55"/>
  <c r="JF55"/>
  <c r="JG55"/>
  <c r="JI55"/>
  <c r="JJ55"/>
  <c r="JK55"/>
  <c r="JM55"/>
  <c r="JN55"/>
  <c r="JO55"/>
  <c r="JQ55"/>
  <c r="JR55"/>
  <c r="JS55"/>
  <c r="JU55"/>
  <c r="JV55"/>
  <c r="JW55"/>
  <c r="JY55"/>
  <c r="JZ55"/>
  <c r="KA55"/>
  <c r="KC55"/>
  <c r="KD55"/>
  <c r="KE55"/>
  <c r="KG55"/>
  <c r="KH55"/>
  <c r="KI55"/>
  <c r="KK55"/>
  <c r="KL55"/>
  <c r="KM55"/>
  <c r="KO55"/>
  <c r="KP55"/>
  <c r="KQ55"/>
  <c r="KT55"/>
  <c r="KW55"/>
  <c r="LC55"/>
  <c r="LE55"/>
  <c r="LG55"/>
  <c r="LI55"/>
  <c r="LQ55"/>
  <c r="LR55"/>
  <c r="LU55"/>
  <c r="MA55"/>
  <c r="ME55"/>
  <c r="MG55"/>
  <c r="MH55"/>
  <c r="MR55"/>
  <c r="MT55"/>
  <c r="MU55"/>
  <c r="MW55"/>
  <c r="MX55"/>
  <c r="MY55"/>
  <c r="NA55"/>
  <c r="ND55"/>
  <c r="NE55"/>
  <c r="NF55"/>
  <c r="NG55"/>
  <c r="NJ55"/>
  <c r="NN55"/>
  <c r="NO55"/>
  <c r="NT55"/>
  <c r="NU55"/>
  <c r="NV55"/>
  <c r="NW55"/>
  <c r="NX55"/>
  <c r="NY55"/>
  <c r="NZ55"/>
  <c r="OA55"/>
  <c r="OC55"/>
  <c r="OG55"/>
  <c r="OH55"/>
  <c r="OI55"/>
  <c r="OJ55"/>
  <c r="OK55"/>
  <c r="OM55"/>
  <c r="OR55"/>
  <c r="OS55"/>
  <c r="OT55"/>
  <c r="OU55"/>
  <c r="OT35"/>
  <c r="OQ35"/>
  <c r="OR35"/>
  <c r="OS35"/>
  <c r="D35"/>
  <c r="E35"/>
  <c r="F35"/>
  <c r="H35"/>
  <c r="I35"/>
  <c r="J35"/>
  <c r="L35"/>
  <c r="M35"/>
  <c r="N35"/>
  <c r="P35"/>
  <c r="Q35"/>
  <c r="R35"/>
  <c r="T35"/>
  <c r="U35"/>
  <c r="V35"/>
  <c r="X35"/>
  <c r="Y35"/>
  <c r="Z35"/>
  <c r="AB35"/>
  <c r="AC35"/>
  <c r="AD35"/>
  <c r="AF35"/>
  <c r="AG35"/>
  <c r="AH35"/>
  <c r="AJ35"/>
  <c r="AK35"/>
  <c r="AL35"/>
  <c r="AN35"/>
  <c r="AO35"/>
  <c r="AP35"/>
  <c r="AR35"/>
  <c r="AS35"/>
  <c r="AT35"/>
  <c r="AV35"/>
  <c r="AW35"/>
  <c r="AX35"/>
  <c r="AZ35"/>
  <c r="BA35"/>
  <c r="BB35"/>
  <c r="BD35"/>
  <c r="BE35"/>
  <c r="BF35"/>
  <c r="BH35"/>
  <c r="BI35"/>
  <c r="BJ35"/>
  <c r="BL35"/>
  <c r="BM35"/>
  <c r="BN35"/>
  <c r="BP35"/>
  <c r="BQ35"/>
  <c r="BR35"/>
  <c r="BT35"/>
  <c r="BU35"/>
  <c r="BV35"/>
  <c r="BX35"/>
  <c r="BY35"/>
  <c r="BZ35"/>
  <c r="CB35"/>
  <c r="CC35"/>
  <c r="CD35"/>
  <c r="CF35"/>
  <c r="CG35"/>
  <c r="CH35"/>
  <c r="CJ35"/>
  <c r="CK35"/>
  <c r="CL35"/>
  <c r="CN35"/>
  <c r="CO35"/>
  <c r="CP35"/>
  <c r="CR35"/>
  <c r="CS35"/>
  <c r="CT35"/>
  <c r="CV35"/>
  <c r="CW35"/>
  <c r="CX35"/>
  <c r="CZ35"/>
  <c r="DA35"/>
  <c r="DB35"/>
  <c r="DD35"/>
  <c r="DE35"/>
  <c r="DF35"/>
  <c r="DH35"/>
  <c r="DI35"/>
  <c r="DJ35"/>
  <c r="DL35"/>
  <c r="DM35"/>
  <c r="DN35"/>
  <c r="DP35"/>
  <c r="DQ35"/>
  <c r="DR35"/>
  <c r="DT35"/>
  <c r="DU35"/>
  <c r="DV35"/>
  <c r="DX35"/>
  <c r="DY35"/>
  <c r="DZ35"/>
  <c r="EB35"/>
  <c r="ED35"/>
  <c r="EE35"/>
  <c r="EF35"/>
  <c r="EG35"/>
  <c r="EH35"/>
  <c r="EI35"/>
  <c r="EJ35"/>
  <c r="EK35"/>
  <c r="EL35"/>
  <c r="EM35"/>
  <c r="EN35"/>
  <c r="EO35"/>
  <c r="EP35"/>
  <c r="EQ35"/>
  <c r="ER35"/>
  <c r="ET35"/>
  <c r="EU35"/>
  <c r="EV35"/>
  <c r="EX35"/>
  <c r="EY35"/>
  <c r="EZ35"/>
  <c r="FB35"/>
  <c r="FC35"/>
  <c r="FD35"/>
  <c r="FF35"/>
  <c r="FG35"/>
  <c r="FH35"/>
  <c r="FJ35"/>
  <c r="FK35"/>
  <c r="FL35"/>
  <c r="FN35"/>
  <c r="FO35"/>
  <c r="FP35"/>
  <c r="FR35"/>
  <c r="FS35"/>
  <c r="FT35"/>
  <c r="FV35"/>
  <c r="FW35"/>
  <c r="FX35"/>
  <c r="FY35"/>
  <c r="FZ35"/>
  <c r="GA35"/>
  <c r="GC35"/>
  <c r="GD35"/>
  <c r="GE35"/>
  <c r="GF35"/>
  <c r="GG35"/>
  <c r="GI35"/>
  <c r="GK35"/>
  <c r="GL35"/>
  <c r="GM35"/>
  <c r="GN35"/>
  <c r="GO35"/>
  <c r="GP35"/>
  <c r="GR35"/>
  <c r="GS35"/>
  <c r="GT35"/>
  <c r="GV35"/>
  <c r="GX35"/>
  <c r="GY35"/>
  <c r="GZ35"/>
  <c r="HA35"/>
  <c r="HB35"/>
  <c r="HC35"/>
  <c r="HD35"/>
  <c r="HE35"/>
  <c r="HF35"/>
  <c r="HG35"/>
  <c r="HH35"/>
  <c r="HI35"/>
  <c r="HJ35"/>
  <c r="HK35"/>
  <c r="HL35"/>
  <c r="HM35"/>
  <c r="HN35"/>
  <c r="HO35"/>
  <c r="HP35"/>
  <c r="HQ35"/>
  <c r="HR35"/>
  <c r="HS35"/>
  <c r="HT35"/>
  <c r="HU35"/>
  <c r="HV35"/>
  <c r="HW35"/>
  <c r="HX35"/>
  <c r="HY35"/>
  <c r="HZ35"/>
  <c r="IA35"/>
  <c r="IB35"/>
  <c r="IC35"/>
  <c r="ID35"/>
  <c r="IE35"/>
  <c r="IF35"/>
  <c r="IG35"/>
  <c r="IH35"/>
  <c r="II35"/>
  <c r="IJ35"/>
  <c r="IK35"/>
  <c r="IL35"/>
  <c r="IM35"/>
  <c r="IN35"/>
  <c r="IO35"/>
  <c r="IP35"/>
  <c r="IQ35"/>
  <c r="IR35"/>
  <c r="IS35"/>
  <c r="IT35"/>
  <c r="IU35"/>
  <c r="IV35"/>
  <c r="IW35"/>
  <c r="IX35"/>
  <c r="IY35"/>
  <c r="IZ35"/>
  <c r="JA35"/>
  <c r="JB35"/>
  <c r="JC35"/>
  <c r="JD35"/>
  <c r="JE35"/>
  <c r="JF35"/>
  <c r="JG35"/>
  <c r="JH35"/>
  <c r="JI35"/>
  <c r="JJ35"/>
  <c r="JK35"/>
  <c r="JL35"/>
  <c r="JM35"/>
  <c r="JN35"/>
  <c r="JO35"/>
  <c r="JP35"/>
  <c r="JQ35"/>
  <c r="JR35"/>
  <c r="JS35"/>
  <c r="JT35"/>
  <c r="JU35"/>
  <c r="JV35"/>
  <c r="JW35"/>
  <c r="JX35"/>
  <c r="JY35"/>
  <c r="JZ35"/>
  <c r="KA35"/>
  <c r="KB35"/>
  <c r="KC35"/>
  <c r="KD35"/>
  <c r="KE35"/>
  <c r="KF35"/>
  <c r="KG35"/>
  <c r="KH35"/>
  <c r="KI35"/>
  <c r="KJ35"/>
  <c r="KK35"/>
  <c r="KL35"/>
  <c r="KM35"/>
  <c r="KN35"/>
  <c r="KP35"/>
  <c r="KQ35"/>
  <c r="KR35"/>
  <c r="KS35"/>
  <c r="KT35"/>
  <c r="KU35"/>
  <c r="KV35"/>
  <c r="KW35"/>
  <c r="KX35"/>
  <c r="KY35"/>
  <c r="KZ35"/>
  <c r="LA35"/>
  <c r="LB35"/>
  <c r="LC35"/>
  <c r="LD35"/>
  <c r="LE35"/>
  <c r="LF35"/>
  <c r="LG35"/>
  <c r="LH35"/>
  <c r="LI35"/>
  <c r="LJ35"/>
  <c r="LK35"/>
  <c r="LL35"/>
  <c r="LM35"/>
  <c r="LN35"/>
  <c r="LO35"/>
  <c r="LP35"/>
  <c r="LQ35"/>
  <c r="LR35"/>
  <c r="LS35"/>
  <c r="LT35"/>
  <c r="LU35"/>
  <c r="LV35"/>
  <c r="LW35"/>
  <c r="LX35"/>
  <c r="LY35"/>
  <c r="LZ35"/>
  <c r="MA35"/>
  <c r="MB35"/>
  <c r="MC35"/>
  <c r="MD35"/>
  <c r="ME35"/>
  <c r="MF35"/>
  <c r="MG35"/>
  <c r="MH35"/>
  <c r="MI35"/>
  <c r="MJ35"/>
  <c r="MK35"/>
  <c r="ML35"/>
  <c r="MM35"/>
  <c r="MN35"/>
  <c r="MO35"/>
  <c r="MP35"/>
  <c r="MQ35"/>
  <c r="MR35"/>
  <c r="MS35"/>
  <c r="MT35"/>
  <c r="MU35"/>
  <c r="MV35"/>
  <c r="MW35"/>
  <c r="MX35"/>
  <c r="MY35"/>
  <c r="MZ35"/>
  <c r="NA35"/>
  <c r="NB35"/>
  <c r="NC35"/>
  <c r="ND35"/>
  <c r="NE35"/>
  <c r="NF35"/>
  <c r="NG35"/>
  <c r="NH35"/>
  <c r="NI35"/>
  <c r="NJ35"/>
  <c r="NK35"/>
  <c r="NL35"/>
  <c r="NM35"/>
  <c r="NN35"/>
  <c r="NO35"/>
  <c r="NP35"/>
  <c r="NQ35"/>
  <c r="NR35"/>
  <c r="NS35"/>
  <c r="NT35"/>
  <c r="NU35"/>
  <c r="NV35"/>
  <c r="NW35"/>
  <c r="NX35"/>
  <c r="NY35"/>
  <c r="NZ35"/>
  <c r="OA35"/>
  <c r="OB35"/>
  <c r="OC35"/>
  <c r="OD35"/>
  <c r="OE35"/>
  <c r="OF35"/>
  <c r="OG35"/>
  <c r="OH35"/>
  <c r="OI35"/>
  <c r="OJ35"/>
  <c r="OK35"/>
  <c r="OL35"/>
  <c r="OM35"/>
  <c r="ON35"/>
  <c r="C35"/>
  <c r="KS85" i="6"/>
  <c r="KO85"/>
  <c r="KO77"/>
  <c r="KO67"/>
  <c r="KO66"/>
  <c r="EC66"/>
  <c r="EN62"/>
  <c r="PC55"/>
  <c r="PD55" s="1"/>
  <c r="PC47"/>
  <c r="PD47" s="1"/>
  <c r="PC37"/>
  <c r="PD56"/>
  <c r="PD49"/>
  <c r="PD50"/>
  <c r="PD51"/>
  <c r="PD53"/>
  <c r="PD48"/>
  <c r="PD44"/>
  <c r="PD45"/>
  <c r="PD46"/>
  <c r="PD43"/>
  <c r="PD39"/>
  <c r="PD40"/>
  <c r="PD41"/>
  <c r="PD38"/>
  <c r="PD37"/>
  <c r="PE86"/>
  <c r="PE85"/>
  <c r="OX85" s="1"/>
  <c r="PE83"/>
  <c r="PE81"/>
  <c r="PE80"/>
  <c r="PE79"/>
  <c r="PE78"/>
  <c r="PE77"/>
  <c r="PB77" s="1"/>
  <c r="PE76"/>
  <c r="PE75"/>
  <c r="PE74"/>
  <c r="PE73"/>
  <c r="PE72"/>
  <c r="PB72" s="1"/>
  <c r="PE71"/>
  <c r="PE70"/>
  <c r="PE69"/>
  <c r="PE68"/>
  <c r="PE67"/>
  <c r="PB67" s="1"/>
  <c r="PB66"/>
  <c r="PC85" l="1"/>
  <c r="PD85" s="1"/>
  <c r="DZ85" s="1"/>
  <c r="DZ150" s="1"/>
  <c r="DZ207" s="1"/>
  <c r="KO36" i="5"/>
  <c r="KO36" i="4" s="1"/>
  <c r="KO132" i="6"/>
  <c r="KO189" s="1"/>
  <c r="PB69"/>
  <c r="OG69" s="1"/>
  <c r="PD69"/>
  <c r="DZ69" s="1"/>
  <c r="PB81"/>
  <c r="PD81"/>
  <c r="KO35" i="5"/>
  <c r="KO35" i="4" s="1"/>
  <c r="KO131" i="6"/>
  <c r="KO188" s="1"/>
  <c r="KS54" i="5"/>
  <c r="KS54" i="4" s="1"/>
  <c r="KS150" i="6"/>
  <c r="KS207" s="1"/>
  <c r="C41" i="5"/>
  <c r="C37"/>
  <c r="C36"/>
  <c r="KO46"/>
  <c r="KO46" i="4" s="1"/>
  <c r="KO142" i="6"/>
  <c r="KO199" s="1"/>
  <c r="PB68"/>
  <c r="PD68"/>
  <c r="C68" s="1"/>
  <c r="PB76"/>
  <c r="PD76"/>
  <c r="C76" s="1"/>
  <c r="PB80"/>
  <c r="PD80"/>
  <c r="C80" s="1"/>
  <c r="OX86"/>
  <c r="PD86"/>
  <c r="DY86" s="1"/>
  <c r="OX71"/>
  <c r="PD71"/>
  <c r="C71" s="1"/>
  <c r="OX75"/>
  <c r="PD75"/>
  <c r="DT75" s="1"/>
  <c r="DT140" s="1"/>
  <c r="DT197" s="1"/>
  <c r="OX79"/>
  <c r="PD79"/>
  <c r="C79" s="1"/>
  <c r="OX70"/>
  <c r="PD70"/>
  <c r="DY70" s="1"/>
  <c r="OX74"/>
  <c r="PD74"/>
  <c r="OX78"/>
  <c r="PD78"/>
  <c r="DQ78" s="1"/>
  <c r="DQ143" s="1"/>
  <c r="DQ200" s="1"/>
  <c r="PB83"/>
  <c r="PD83"/>
  <c r="C83" s="1"/>
  <c r="EC35" i="5"/>
  <c r="EC35" i="4" s="1"/>
  <c r="EC131" i="6"/>
  <c r="EC188" s="1"/>
  <c r="KO54" i="5"/>
  <c r="KO54" i="4" s="1"/>
  <c r="KO150" i="6"/>
  <c r="KO207" s="1"/>
  <c r="C85"/>
  <c r="C54" i="4" s="1"/>
  <c r="C81" i="6"/>
  <c r="AB85"/>
  <c r="AB150" s="1"/>
  <c r="AB207" s="1"/>
  <c r="PB73"/>
  <c r="PD73"/>
  <c r="C73" s="1"/>
  <c r="C74"/>
  <c r="DT86"/>
  <c r="DT151" s="1"/>
  <c r="DT208" s="1"/>
  <c r="BH86"/>
  <c r="BH151" s="1"/>
  <c r="BH208" s="1"/>
  <c r="DE85"/>
  <c r="DE150" s="1"/>
  <c r="DE207" s="1"/>
  <c r="AS85"/>
  <c r="AS150" s="1"/>
  <c r="AS207" s="1"/>
  <c r="EB83"/>
  <c r="EB148" s="1"/>
  <c r="EB205" s="1"/>
  <c r="DX83"/>
  <c r="DX148" s="1"/>
  <c r="DX205" s="1"/>
  <c r="DT83"/>
  <c r="DT148" s="1"/>
  <c r="DT205" s="1"/>
  <c r="DP83"/>
  <c r="DP148" s="1"/>
  <c r="DP205" s="1"/>
  <c r="DL83"/>
  <c r="DL148" s="1"/>
  <c r="DL205" s="1"/>
  <c r="DH83"/>
  <c r="DH148" s="1"/>
  <c r="DH205" s="1"/>
  <c r="DD83"/>
  <c r="DD148" s="1"/>
  <c r="DD205" s="1"/>
  <c r="CZ83"/>
  <c r="CZ148" s="1"/>
  <c r="CZ205" s="1"/>
  <c r="CV83"/>
  <c r="CV148" s="1"/>
  <c r="CV205" s="1"/>
  <c r="CR83"/>
  <c r="CR148" s="1"/>
  <c r="CR205" s="1"/>
  <c r="CN83"/>
  <c r="CN148" s="1"/>
  <c r="CN205" s="1"/>
  <c r="CJ83"/>
  <c r="CJ148" s="1"/>
  <c r="CJ205" s="1"/>
  <c r="CF83"/>
  <c r="CF148" s="1"/>
  <c r="CF205" s="1"/>
  <c r="CB83"/>
  <c r="CB148" s="1"/>
  <c r="CB205" s="1"/>
  <c r="BX83"/>
  <c r="BX148" s="1"/>
  <c r="BX205" s="1"/>
  <c r="BT83"/>
  <c r="BT148" s="1"/>
  <c r="BT205" s="1"/>
  <c r="BP83"/>
  <c r="BP148" s="1"/>
  <c r="BP205" s="1"/>
  <c r="BL83"/>
  <c r="BL148" s="1"/>
  <c r="BL205" s="1"/>
  <c r="BH83"/>
  <c r="BH148" s="1"/>
  <c r="BH205" s="1"/>
  <c r="BD83"/>
  <c r="BD148" s="1"/>
  <c r="BD205" s="1"/>
  <c r="AZ83"/>
  <c r="AZ148" s="1"/>
  <c r="AZ205" s="1"/>
  <c r="AV83"/>
  <c r="AV148" s="1"/>
  <c r="AV205" s="1"/>
  <c r="AR83"/>
  <c r="AR148" s="1"/>
  <c r="AR205" s="1"/>
  <c r="AN83"/>
  <c r="AN148" s="1"/>
  <c r="AN205" s="1"/>
  <c r="AJ83"/>
  <c r="AJ148" s="1"/>
  <c r="AJ205" s="1"/>
  <c r="AF83"/>
  <c r="AF148" s="1"/>
  <c r="AF205" s="1"/>
  <c r="AB83"/>
  <c r="AB148" s="1"/>
  <c r="AB205" s="1"/>
  <c r="X83"/>
  <c r="X148" s="1"/>
  <c r="X205" s="1"/>
  <c r="T83"/>
  <c r="T148" s="1"/>
  <c r="T205" s="1"/>
  <c r="P83"/>
  <c r="P148" s="1"/>
  <c r="P205" s="1"/>
  <c r="L83"/>
  <c r="L148" s="1"/>
  <c r="L205" s="1"/>
  <c r="H83"/>
  <c r="H148" s="1"/>
  <c r="H205" s="1"/>
  <c r="D83"/>
  <c r="D148" s="1"/>
  <c r="D205" s="1"/>
  <c r="DZ81"/>
  <c r="DZ146" s="1"/>
  <c r="DZ203" s="1"/>
  <c r="DV81"/>
  <c r="DV146" s="1"/>
  <c r="DV203" s="1"/>
  <c r="DR81"/>
  <c r="DR146" s="1"/>
  <c r="DR203" s="1"/>
  <c r="DN81"/>
  <c r="DN146" s="1"/>
  <c r="DN203" s="1"/>
  <c r="DJ81"/>
  <c r="DJ146" s="1"/>
  <c r="DJ203" s="1"/>
  <c r="DF81"/>
  <c r="DF146" s="1"/>
  <c r="DF203" s="1"/>
  <c r="DB81"/>
  <c r="DB146" s="1"/>
  <c r="DB203" s="1"/>
  <c r="CX81"/>
  <c r="CX146" s="1"/>
  <c r="CX203" s="1"/>
  <c r="CT81"/>
  <c r="CT146" s="1"/>
  <c r="CT203" s="1"/>
  <c r="CP81"/>
  <c r="CP146" s="1"/>
  <c r="CP203" s="1"/>
  <c r="CL81"/>
  <c r="CL146" s="1"/>
  <c r="CL203" s="1"/>
  <c r="CH81"/>
  <c r="CH146" s="1"/>
  <c r="CH203" s="1"/>
  <c r="CD81"/>
  <c r="CD146" s="1"/>
  <c r="CD203" s="1"/>
  <c r="BZ81"/>
  <c r="BZ146" s="1"/>
  <c r="BZ203" s="1"/>
  <c r="BV81"/>
  <c r="BV146" s="1"/>
  <c r="BV203" s="1"/>
  <c r="BR81"/>
  <c r="BR146" s="1"/>
  <c r="BR203" s="1"/>
  <c r="BN81"/>
  <c r="BN146" s="1"/>
  <c r="BN203" s="1"/>
  <c r="BJ81"/>
  <c r="BJ146" s="1"/>
  <c r="BJ203" s="1"/>
  <c r="BF81"/>
  <c r="BF146" s="1"/>
  <c r="BF203" s="1"/>
  <c r="BB81"/>
  <c r="BB146" s="1"/>
  <c r="BB203" s="1"/>
  <c r="AX81"/>
  <c r="AX146" s="1"/>
  <c r="AX203" s="1"/>
  <c r="AT81"/>
  <c r="AT146" s="1"/>
  <c r="AT203" s="1"/>
  <c r="AP81"/>
  <c r="AP146" s="1"/>
  <c r="AP203" s="1"/>
  <c r="AL81"/>
  <c r="AL146" s="1"/>
  <c r="AL203" s="1"/>
  <c r="AH81"/>
  <c r="AH146" s="1"/>
  <c r="AH203" s="1"/>
  <c r="AD81"/>
  <c r="AD146" s="1"/>
  <c r="AD203" s="1"/>
  <c r="Z81"/>
  <c r="Z146" s="1"/>
  <c r="Z203" s="1"/>
  <c r="V81"/>
  <c r="V146" s="1"/>
  <c r="V203" s="1"/>
  <c r="R81"/>
  <c r="R146" s="1"/>
  <c r="R203" s="1"/>
  <c r="N81"/>
  <c r="N146" s="1"/>
  <c r="N203" s="1"/>
  <c r="J81"/>
  <c r="J146" s="1"/>
  <c r="J203" s="1"/>
  <c r="F81"/>
  <c r="F146" s="1"/>
  <c r="F203" s="1"/>
  <c r="EA80"/>
  <c r="EA145" s="1"/>
  <c r="EA202" s="1"/>
  <c r="DW80"/>
  <c r="DW145" s="1"/>
  <c r="DW202" s="1"/>
  <c r="DS80"/>
  <c r="DS145" s="1"/>
  <c r="DS202" s="1"/>
  <c r="DO80"/>
  <c r="DO145" s="1"/>
  <c r="DO202" s="1"/>
  <c r="DK80"/>
  <c r="DK145" s="1"/>
  <c r="DK202" s="1"/>
  <c r="DG80"/>
  <c r="DG145" s="1"/>
  <c r="DG202" s="1"/>
  <c r="DC80"/>
  <c r="DC145" s="1"/>
  <c r="DC202" s="1"/>
  <c r="CY80"/>
  <c r="CY145" s="1"/>
  <c r="CY202" s="1"/>
  <c r="CU80"/>
  <c r="CU145" s="1"/>
  <c r="CU202" s="1"/>
  <c r="CQ80"/>
  <c r="CQ145" s="1"/>
  <c r="CQ202" s="1"/>
  <c r="CM80"/>
  <c r="CM145" s="1"/>
  <c r="CM202" s="1"/>
  <c r="CI80"/>
  <c r="CI145" s="1"/>
  <c r="CI202" s="1"/>
  <c r="CE80"/>
  <c r="CE145" s="1"/>
  <c r="CE202" s="1"/>
  <c r="CA80"/>
  <c r="CA145" s="1"/>
  <c r="CA202" s="1"/>
  <c r="BW80"/>
  <c r="BW145" s="1"/>
  <c r="BW202" s="1"/>
  <c r="BS80"/>
  <c r="BS145" s="1"/>
  <c r="BS202" s="1"/>
  <c r="BO80"/>
  <c r="BO145" s="1"/>
  <c r="BO202" s="1"/>
  <c r="BK80"/>
  <c r="BK145" s="1"/>
  <c r="BK202" s="1"/>
  <c r="BG80"/>
  <c r="BG145" s="1"/>
  <c r="BG202" s="1"/>
  <c r="BC80"/>
  <c r="BC145" s="1"/>
  <c r="BC202" s="1"/>
  <c r="AY80"/>
  <c r="AY145" s="1"/>
  <c r="AY202" s="1"/>
  <c r="AU80"/>
  <c r="AU145" s="1"/>
  <c r="AU202" s="1"/>
  <c r="AQ80"/>
  <c r="AQ145" s="1"/>
  <c r="AQ202" s="1"/>
  <c r="AM80"/>
  <c r="AM145" s="1"/>
  <c r="AM202" s="1"/>
  <c r="AI80"/>
  <c r="AI145" s="1"/>
  <c r="AI202" s="1"/>
  <c r="AE80"/>
  <c r="AE145" s="1"/>
  <c r="AE202" s="1"/>
  <c r="AA80"/>
  <c r="AA145" s="1"/>
  <c r="AA202" s="1"/>
  <c r="W80"/>
  <c r="W145" s="1"/>
  <c r="W202" s="1"/>
  <c r="S80"/>
  <c r="S145" s="1"/>
  <c r="S202" s="1"/>
  <c r="O80"/>
  <c r="O145" s="1"/>
  <c r="O202" s="1"/>
  <c r="K80"/>
  <c r="K145" s="1"/>
  <c r="K202" s="1"/>
  <c r="G80"/>
  <c r="G145" s="1"/>
  <c r="G202" s="1"/>
  <c r="EB79"/>
  <c r="EB144" s="1"/>
  <c r="EB201" s="1"/>
  <c r="DX79"/>
  <c r="DX144" s="1"/>
  <c r="DX201" s="1"/>
  <c r="DT79"/>
  <c r="DT144" s="1"/>
  <c r="DT201" s="1"/>
  <c r="DP79"/>
  <c r="DP144" s="1"/>
  <c r="DP201" s="1"/>
  <c r="DL79"/>
  <c r="DL144" s="1"/>
  <c r="DL201" s="1"/>
  <c r="DH79"/>
  <c r="DH144" s="1"/>
  <c r="DH201" s="1"/>
  <c r="DD79"/>
  <c r="DD144" s="1"/>
  <c r="DD201" s="1"/>
  <c r="CZ79"/>
  <c r="CZ144" s="1"/>
  <c r="CZ201" s="1"/>
  <c r="CV79"/>
  <c r="CV144" s="1"/>
  <c r="CV201" s="1"/>
  <c r="CR79"/>
  <c r="CR144" s="1"/>
  <c r="CR201" s="1"/>
  <c r="CN79"/>
  <c r="CN144" s="1"/>
  <c r="CN201" s="1"/>
  <c r="CJ79"/>
  <c r="CJ144" s="1"/>
  <c r="CJ201" s="1"/>
  <c r="CF79"/>
  <c r="CF144" s="1"/>
  <c r="CF201" s="1"/>
  <c r="CB79"/>
  <c r="CB144" s="1"/>
  <c r="CB201" s="1"/>
  <c r="BX79"/>
  <c r="BX144" s="1"/>
  <c r="BX201" s="1"/>
  <c r="BT79"/>
  <c r="BT144" s="1"/>
  <c r="BT201" s="1"/>
  <c r="BP79"/>
  <c r="BP144" s="1"/>
  <c r="BP201" s="1"/>
  <c r="BL79"/>
  <c r="BL144" s="1"/>
  <c r="BL201" s="1"/>
  <c r="BH79"/>
  <c r="BH144" s="1"/>
  <c r="BH201" s="1"/>
  <c r="BD79"/>
  <c r="BD144" s="1"/>
  <c r="BD201" s="1"/>
  <c r="AZ79"/>
  <c r="AZ144" s="1"/>
  <c r="AZ201" s="1"/>
  <c r="AV79"/>
  <c r="AV144" s="1"/>
  <c r="AV201" s="1"/>
  <c r="AR79"/>
  <c r="AR144" s="1"/>
  <c r="AR201" s="1"/>
  <c r="AN79"/>
  <c r="AN144" s="1"/>
  <c r="AN201" s="1"/>
  <c r="AJ79"/>
  <c r="AJ144" s="1"/>
  <c r="AJ201" s="1"/>
  <c r="AF79"/>
  <c r="AF144" s="1"/>
  <c r="AF201" s="1"/>
  <c r="AB79"/>
  <c r="AB144" s="1"/>
  <c r="AB201" s="1"/>
  <c r="X79"/>
  <c r="X144" s="1"/>
  <c r="X201" s="1"/>
  <c r="T79"/>
  <c r="T144" s="1"/>
  <c r="T201" s="1"/>
  <c r="P79"/>
  <c r="P144" s="1"/>
  <c r="P201" s="1"/>
  <c r="L79"/>
  <c r="L144" s="1"/>
  <c r="L201" s="1"/>
  <c r="H79"/>
  <c r="H144" s="1"/>
  <c r="H201" s="1"/>
  <c r="D79"/>
  <c r="D144" s="1"/>
  <c r="D201" s="1"/>
  <c r="DI78"/>
  <c r="DI143" s="1"/>
  <c r="DI200" s="1"/>
  <c r="AW78"/>
  <c r="AW143" s="1"/>
  <c r="AW200" s="1"/>
  <c r="DK76"/>
  <c r="DK141" s="1"/>
  <c r="DK198" s="1"/>
  <c r="AY76"/>
  <c r="AY141" s="1"/>
  <c r="AY198" s="1"/>
  <c r="DL75"/>
  <c r="DL140" s="1"/>
  <c r="DL197" s="1"/>
  <c r="AZ75"/>
  <c r="AZ140" s="1"/>
  <c r="AZ197" s="1"/>
  <c r="DY74"/>
  <c r="DY139" s="1"/>
  <c r="DY196" s="1"/>
  <c r="DU74"/>
  <c r="DU139" s="1"/>
  <c r="DU196" s="1"/>
  <c r="DQ74"/>
  <c r="DQ139" s="1"/>
  <c r="DQ196" s="1"/>
  <c r="DM74"/>
  <c r="DM139" s="1"/>
  <c r="DM196" s="1"/>
  <c r="DI74"/>
  <c r="DI139" s="1"/>
  <c r="DI196" s="1"/>
  <c r="DE74"/>
  <c r="DE139" s="1"/>
  <c r="DE196" s="1"/>
  <c r="DA74"/>
  <c r="DA139" s="1"/>
  <c r="DA196" s="1"/>
  <c r="CW74"/>
  <c r="CW139" s="1"/>
  <c r="CW196" s="1"/>
  <c r="CS74"/>
  <c r="CS139" s="1"/>
  <c r="CS196" s="1"/>
  <c r="CO74"/>
  <c r="CO139" s="1"/>
  <c r="CO196" s="1"/>
  <c r="CK74"/>
  <c r="CK139" s="1"/>
  <c r="CK196" s="1"/>
  <c r="CG74"/>
  <c r="CG139" s="1"/>
  <c r="CG196" s="1"/>
  <c r="CC74"/>
  <c r="CC139" s="1"/>
  <c r="CC196" s="1"/>
  <c r="BY74"/>
  <c r="BY139" s="1"/>
  <c r="BY196" s="1"/>
  <c r="BU74"/>
  <c r="BU139" s="1"/>
  <c r="BU196" s="1"/>
  <c r="BQ74"/>
  <c r="BQ139" s="1"/>
  <c r="BQ196" s="1"/>
  <c r="BM74"/>
  <c r="BM139" s="1"/>
  <c r="BM196" s="1"/>
  <c r="BI74"/>
  <c r="BI139" s="1"/>
  <c r="BI196" s="1"/>
  <c r="BE74"/>
  <c r="BE139" s="1"/>
  <c r="BE196" s="1"/>
  <c r="BA74"/>
  <c r="BA139" s="1"/>
  <c r="BA196" s="1"/>
  <c r="AW74"/>
  <c r="AW139" s="1"/>
  <c r="AW196" s="1"/>
  <c r="AS74"/>
  <c r="AS139" s="1"/>
  <c r="AS196" s="1"/>
  <c r="AO74"/>
  <c r="AO139" s="1"/>
  <c r="AO196" s="1"/>
  <c r="AK74"/>
  <c r="AK139" s="1"/>
  <c r="AK196" s="1"/>
  <c r="AG74"/>
  <c r="AG139" s="1"/>
  <c r="AG196" s="1"/>
  <c r="AC74"/>
  <c r="AC139" s="1"/>
  <c r="AC196" s="1"/>
  <c r="Y74"/>
  <c r="Y139" s="1"/>
  <c r="Y196" s="1"/>
  <c r="U74"/>
  <c r="U139" s="1"/>
  <c r="U196" s="1"/>
  <c r="Q74"/>
  <c r="Q139" s="1"/>
  <c r="Q196" s="1"/>
  <c r="M74"/>
  <c r="M139" s="1"/>
  <c r="M196" s="1"/>
  <c r="I74"/>
  <c r="I139" s="1"/>
  <c r="I196" s="1"/>
  <c r="E74"/>
  <c r="E139" s="1"/>
  <c r="E196" s="1"/>
  <c r="DN73"/>
  <c r="DN138" s="1"/>
  <c r="DN195" s="1"/>
  <c r="CX73"/>
  <c r="CX138" s="1"/>
  <c r="CX195" s="1"/>
  <c r="CH73"/>
  <c r="CH138" s="1"/>
  <c r="CH195" s="1"/>
  <c r="BR73"/>
  <c r="BR138" s="1"/>
  <c r="BR195" s="1"/>
  <c r="BB73"/>
  <c r="BB138" s="1"/>
  <c r="BB195" s="1"/>
  <c r="AL73"/>
  <c r="AL138" s="1"/>
  <c r="AL195" s="1"/>
  <c r="V73"/>
  <c r="V138" s="1"/>
  <c r="V195" s="1"/>
  <c r="F73"/>
  <c r="F138" s="1"/>
  <c r="F195" s="1"/>
  <c r="EB71"/>
  <c r="EB136" s="1"/>
  <c r="EB193" s="1"/>
  <c r="DX71"/>
  <c r="DX136" s="1"/>
  <c r="DX193" s="1"/>
  <c r="DT71"/>
  <c r="DT136" s="1"/>
  <c r="DT193" s="1"/>
  <c r="DP71"/>
  <c r="DP136" s="1"/>
  <c r="DP193" s="1"/>
  <c r="DL71"/>
  <c r="DL136" s="1"/>
  <c r="DL193" s="1"/>
  <c r="DH71"/>
  <c r="DH136" s="1"/>
  <c r="DH193" s="1"/>
  <c r="DD71"/>
  <c r="DD136" s="1"/>
  <c r="DD193" s="1"/>
  <c r="CZ71"/>
  <c r="CZ136" s="1"/>
  <c r="CZ193" s="1"/>
  <c r="CV71"/>
  <c r="CV136" s="1"/>
  <c r="CV193" s="1"/>
  <c r="CR71"/>
  <c r="CR136" s="1"/>
  <c r="CR193" s="1"/>
  <c r="CN71"/>
  <c r="CN136" s="1"/>
  <c r="CN193" s="1"/>
  <c r="CJ71"/>
  <c r="CJ136" s="1"/>
  <c r="CJ193" s="1"/>
  <c r="CF71"/>
  <c r="CF136" s="1"/>
  <c r="CF193" s="1"/>
  <c r="CB71"/>
  <c r="CB136" s="1"/>
  <c r="CB193" s="1"/>
  <c r="BX71"/>
  <c r="BX136" s="1"/>
  <c r="BX193" s="1"/>
  <c r="BT71"/>
  <c r="BT136" s="1"/>
  <c r="BT193" s="1"/>
  <c r="BP71"/>
  <c r="BP136" s="1"/>
  <c r="BP193" s="1"/>
  <c r="BL71"/>
  <c r="BL136" s="1"/>
  <c r="BL193" s="1"/>
  <c r="BH71"/>
  <c r="BH136" s="1"/>
  <c r="BH193" s="1"/>
  <c r="BD71"/>
  <c r="BD136" s="1"/>
  <c r="BD193" s="1"/>
  <c r="AZ71"/>
  <c r="AZ136" s="1"/>
  <c r="AZ193" s="1"/>
  <c r="AV71"/>
  <c r="AV136" s="1"/>
  <c r="AV193" s="1"/>
  <c r="AR71"/>
  <c r="AR136" s="1"/>
  <c r="AR193" s="1"/>
  <c r="AN71"/>
  <c r="AN136" s="1"/>
  <c r="AN193" s="1"/>
  <c r="AJ71"/>
  <c r="AJ136" s="1"/>
  <c r="AJ193" s="1"/>
  <c r="AF71"/>
  <c r="AF136" s="1"/>
  <c r="AF193" s="1"/>
  <c r="AB71"/>
  <c r="AB136" s="1"/>
  <c r="AB193" s="1"/>
  <c r="X71"/>
  <c r="X136" s="1"/>
  <c r="X193" s="1"/>
  <c r="T71"/>
  <c r="T136" s="1"/>
  <c r="T193" s="1"/>
  <c r="P71"/>
  <c r="P136" s="1"/>
  <c r="P193" s="1"/>
  <c r="L71"/>
  <c r="L136" s="1"/>
  <c r="L193" s="1"/>
  <c r="H71"/>
  <c r="H136" s="1"/>
  <c r="H193" s="1"/>
  <c r="D71"/>
  <c r="D136" s="1"/>
  <c r="D193" s="1"/>
  <c r="DQ70"/>
  <c r="DQ135" s="1"/>
  <c r="DQ192" s="1"/>
  <c r="DA70"/>
  <c r="DA135" s="1"/>
  <c r="DA192" s="1"/>
  <c r="CK70"/>
  <c r="CK135" s="1"/>
  <c r="CK192" s="1"/>
  <c r="BU70"/>
  <c r="BU135" s="1"/>
  <c r="BU192" s="1"/>
  <c r="BE70"/>
  <c r="BE135" s="1"/>
  <c r="BE192" s="1"/>
  <c r="AO70"/>
  <c r="AO135" s="1"/>
  <c r="AO192" s="1"/>
  <c r="Y70"/>
  <c r="Y135" s="1"/>
  <c r="Y192" s="1"/>
  <c r="I70"/>
  <c r="I135" s="1"/>
  <c r="I192" s="1"/>
  <c r="DR69"/>
  <c r="DR134" s="1"/>
  <c r="DR191" s="1"/>
  <c r="DB69"/>
  <c r="DB134" s="1"/>
  <c r="DB191" s="1"/>
  <c r="CL69"/>
  <c r="CL134" s="1"/>
  <c r="CL191" s="1"/>
  <c r="BV69"/>
  <c r="BV134" s="1"/>
  <c r="BV191" s="1"/>
  <c r="BF69"/>
  <c r="BF134" s="1"/>
  <c r="BF191" s="1"/>
  <c r="AP69"/>
  <c r="AP134" s="1"/>
  <c r="AP191" s="1"/>
  <c r="Z69"/>
  <c r="Z134" s="1"/>
  <c r="Z191" s="1"/>
  <c r="J69"/>
  <c r="J134" s="1"/>
  <c r="J191" s="1"/>
  <c r="EA68"/>
  <c r="EA133" s="1"/>
  <c r="EA190" s="1"/>
  <c r="DW68"/>
  <c r="DW133" s="1"/>
  <c r="DW190" s="1"/>
  <c r="DS68"/>
  <c r="DS133" s="1"/>
  <c r="DS190" s="1"/>
  <c r="DO68"/>
  <c r="DO133" s="1"/>
  <c r="DO190" s="1"/>
  <c r="DK68"/>
  <c r="DK133" s="1"/>
  <c r="DK190" s="1"/>
  <c r="DG68"/>
  <c r="DG133" s="1"/>
  <c r="DG190" s="1"/>
  <c r="DC68"/>
  <c r="DC133" s="1"/>
  <c r="DC190" s="1"/>
  <c r="CY68"/>
  <c r="CY133" s="1"/>
  <c r="CY190" s="1"/>
  <c r="CU68"/>
  <c r="CU133" s="1"/>
  <c r="CU190" s="1"/>
  <c r="CQ68"/>
  <c r="CQ133" s="1"/>
  <c r="CQ190" s="1"/>
  <c r="CM68"/>
  <c r="CM133" s="1"/>
  <c r="CM190" s="1"/>
  <c r="CI68"/>
  <c r="CI133" s="1"/>
  <c r="CI190" s="1"/>
  <c r="CE68"/>
  <c r="CE133" s="1"/>
  <c r="CE190" s="1"/>
  <c r="CA68"/>
  <c r="CA133" s="1"/>
  <c r="CA190" s="1"/>
  <c r="BW68"/>
  <c r="BW133" s="1"/>
  <c r="BW190" s="1"/>
  <c r="BS68"/>
  <c r="BS133" s="1"/>
  <c r="BS190" s="1"/>
  <c r="BO68"/>
  <c r="BO133" s="1"/>
  <c r="BO190" s="1"/>
  <c r="BK68"/>
  <c r="BK133" s="1"/>
  <c r="BK190" s="1"/>
  <c r="BG68"/>
  <c r="BG133" s="1"/>
  <c r="BG190" s="1"/>
  <c r="BC68"/>
  <c r="BC133" s="1"/>
  <c r="BC190" s="1"/>
  <c r="AY68"/>
  <c r="AY133" s="1"/>
  <c r="AY190" s="1"/>
  <c r="AU68"/>
  <c r="AU133" s="1"/>
  <c r="AU190" s="1"/>
  <c r="AQ68"/>
  <c r="AQ133" s="1"/>
  <c r="AQ190" s="1"/>
  <c r="AM68"/>
  <c r="AM133" s="1"/>
  <c r="AM190" s="1"/>
  <c r="AI68"/>
  <c r="AI133" s="1"/>
  <c r="AI190" s="1"/>
  <c r="AE68"/>
  <c r="AE133" s="1"/>
  <c r="AE190" s="1"/>
  <c r="AA68"/>
  <c r="AA133" s="1"/>
  <c r="AA190" s="1"/>
  <c r="W68"/>
  <c r="W133" s="1"/>
  <c r="W190" s="1"/>
  <c r="S68"/>
  <c r="S133" s="1"/>
  <c r="S190" s="1"/>
  <c r="O68"/>
  <c r="O133" s="1"/>
  <c r="O190" s="1"/>
  <c r="K68"/>
  <c r="K133" s="1"/>
  <c r="K190" s="1"/>
  <c r="G68"/>
  <c r="G133" s="1"/>
  <c r="G190" s="1"/>
  <c r="EC81"/>
  <c r="EC146" s="1"/>
  <c r="EC203" s="1"/>
  <c r="ED81"/>
  <c r="ED146" s="1"/>
  <c r="ED203" s="1"/>
  <c r="ED69"/>
  <c r="ED134" s="1"/>
  <c r="ED191" s="1"/>
  <c r="EL83"/>
  <c r="EL148" s="1"/>
  <c r="EL205" s="1"/>
  <c r="EH83"/>
  <c r="EH148" s="1"/>
  <c r="EH205" s="1"/>
  <c r="EJ81"/>
  <c r="EJ146" s="1"/>
  <c r="EJ203" s="1"/>
  <c r="EF81"/>
  <c r="EF146" s="1"/>
  <c r="EF203" s="1"/>
  <c r="EK80"/>
  <c r="EK145" s="1"/>
  <c r="EK202" s="1"/>
  <c r="EG80"/>
  <c r="EG145" s="1"/>
  <c r="EG202" s="1"/>
  <c r="EL79"/>
  <c r="EL144" s="1"/>
  <c r="EL201" s="1"/>
  <c r="EH79"/>
  <c r="EH144" s="1"/>
  <c r="EH201" s="1"/>
  <c r="EI78"/>
  <c r="EI143" s="1"/>
  <c r="EI200" s="1"/>
  <c r="EK76"/>
  <c r="EK141" s="1"/>
  <c r="EK198" s="1"/>
  <c r="EM74"/>
  <c r="EM139" s="1"/>
  <c r="EM196" s="1"/>
  <c r="EI74"/>
  <c r="EI139" s="1"/>
  <c r="EI196" s="1"/>
  <c r="EE74"/>
  <c r="EE139" s="1"/>
  <c r="EE196" s="1"/>
  <c r="EF73"/>
  <c r="EF138" s="1"/>
  <c r="EF195" s="1"/>
  <c r="EL71"/>
  <c r="EL136" s="1"/>
  <c r="EL193" s="1"/>
  <c r="EH71"/>
  <c r="EH136" s="1"/>
  <c r="EH193" s="1"/>
  <c r="EJ69"/>
  <c r="EJ134" s="1"/>
  <c r="EJ191" s="1"/>
  <c r="EK68"/>
  <c r="EK133" s="1"/>
  <c r="EK190" s="1"/>
  <c r="EG68"/>
  <c r="EG133" s="1"/>
  <c r="EG190" s="1"/>
  <c r="EN74"/>
  <c r="EN139" s="1"/>
  <c r="EN196" s="1"/>
  <c r="FK86"/>
  <c r="FK151" s="1"/>
  <c r="FK208" s="1"/>
  <c r="EU86"/>
  <c r="EU151" s="1"/>
  <c r="EU208" s="1"/>
  <c r="FH85"/>
  <c r="FH150" s="1"/>
  <c r="FH207" s="1"/>
  <c r="ER85"/>
  <c r="ER150" s="1"/>
  <c r="ER207" s="1"/>
  <c r="FN83"/>
  <c r="FN148" s="1"/>
  <c r="FN205" s="1"/>
  <c r="FJ83"/>
  <c r="FJ148" s="1"/>
  <c r="FJ205" s="1"/>
  <c r="FF83"/>
  <c r="FF148" s="1"/>
  <c r="FF205" s="1"/>
  <c r="FB83"/>
  <c r="FB148" s="1"/>
  <c r="FB205" s="1"/>
  <c r="EX83"/>
  <c r="EX148" s="1"/>
  <c r="EX205" s="1"/>
  <c r="ET83"/>
  <c r="ET148" s="1"/>
  <c r="ET205" s="1"/>
  <c r="EP83"/>
  <c r="EP148" s="1"/>
  <c r="EP205" s="1"/>
  <c r="FP81"/>
  <c r="FP146" s="1"/>
  <c r="FP203" s="1"/>
  <c r="FL81"/>
  <c r="FL146" s="1"/>
  <c r="FL203" s="1"/>
  <c r="FH81"/>
  <c r="FH146" s="1"/>
  <c r="FH203" s="1"/>
  <c r="FD81"/>
  <c r="FD146" s="1"/>
  <c r="FD203" s="1"/>
  <c r="EZ81"/>
  <c r="EZ146" s="1"/>
  <c r="EZ203" s="1"/>
  <c r="EV81"/>
  <c r="EV146" s="1"/>
  <c r="EV203" s="1"/>
  <c r="ER81"/>
  <c r="ER146" s="1"/>
  <c r="ER203" s="1"/>
  <c r="FQ80"/>
  <c r="FQ145" s="1"/>
  <c r="FQ202" s="1"/>
  <c r="FM80"/>
  <c r="FM145" s="1"/>
  <c r="FM202" s="1"/>
  <c r="FI80"/>
  <c r="FI145" s="1"/>
  <c r="FI202" s="1"/>
  <c r="FE80"/>
  <c r="FE145" s="1"/>
  <c r="FE202" s="1"/>
  <c r="FA80"/>
  <c r="FA145" s="1"/>
  <c r="FA202" s="1"/>
  <c r="EW80"/>
  <c r="EW145" s="1"/>
  <c r="EW202" s="1"/>
  <c r="ES80"/>
  <c r="ES145" s="1"/>
  <c r="ES202" s="1"/>
  <c r="EO80"/>
  <c r="EO145" s="1"/>
  <c r="EO202" s="1"/>
  <c r="FN79"/>
  <c r="FN144" s="1"/>
  <c r="FN201" s="1"/>
  <c r="FJ79"/>
  <c r="FJ144" s="1"/>
  <c r="FJ201" s="1"/>
  <c r="FF79"/>
  <c r="FF144" s="1"/>
  <c r="FF201" s="1"/>
  <c r="FB79"/>
  <c r="FB144" s="1"/>
  <c r="FB201" s="1"/>
  <c r="EX79"/>
  <c r="EX144" s="1"/>
  <c r="EX201" s="1"/>
  <c r="ET79"/>
  <c r="ET144" s="1"/>
  <c r="ET201" s="1"/>
  <c r="EP79"/>
  <c r="EP144" s="1"/>
  <c r="EP201" s="1"/>
  <c r="FC78"/>
  <c r="FC143" s="1"/>
  <c r="FC200" s="1"/>
  <c r="FM76"/>
  <c r="FM141" s="1"/>
  <c r="FM198" s="1"/>
  <c r="EW76"/>
  <c r="EW141" s="1"/>
  <c r="EW198" s="1"/>
  <c r="FJ75"/>
  <c r="FJ140" s="1"/>
  <c r="FJ197" s="1"/>
  <c r="ET75"/>
  <c r="ET140" s="1"/>
  <c r="ET197" s="1"/>
  <c r="FO74"/>
  <c r="FO139" s="1"/>
  <c r="FO196" s="1"/>
  <c r="FK74"/>
  <c r="FK139" s="1"/>
  <c r="FK196" s="1"/>
  <c r="FG74"/>
  <c r="FG139" s="1"/>
  <c r="FG196" s="1"/>
  <c r="FC74"/>
  <c r="FC139" s="1"/>
  <c r="FC196" s="1"/>
  <c r="EY74"/>
  <c r="EY139" s="1"/>
  <c r="EY196" s="1"/>
  <c r="EU74"/>
  <c r="EU139" s="1"/>
  <c r="EU196" s="1"/>
  <c r="EQ74"/>
  <c r="EQ139" s="1"/>
  <c r="EQ196" s="1"/>
  <c r="FD73"/>
  <c r="FD138" s="1"/>
  <c r="FD195" s="1"/>
  <c r="FN71"/>
  <c r="FN136" s="1"/>
  <c r="FN193" s="1"/>
  <c r="FJ71"/>
  <c r="FJ136" s="1"/>
  <c r="FJ193" s="1"/>
  <c r="FF71"/>
  <c r="FF136" s="1"/>
  <c r="FF193" s="1"/>
  <c r="FB71"/>
  <c r="FB136" s="1"/>
  <c r="FB193" s="1"/>
  <c r="EX71"/>
  <c r="EX136" s="1"/>
  <c r="EX193" s="1"/>
  <c r="ET71"/>
  <c r="ET136" s="1"/>
  <c r="ET193" s="1"/>
  <c r="EP71"/>
  <c r="EP136" s="1"/>
  <c r="EP193" s="1"/>
  <c r="FK70"/>
  <c r="FK135" s="1"/>
  <c r="FK192" s="1"/>
  <c r="EU70"/>
  <c r="EU135" s="1"/>
  <c r="EU192" s="1"/>
  <c r="FH69"/>
  <c r="FH134" s="1"/>
  <c r="FH191" s="1"/>
  <c r="ER69"/>
  <c r="ER134" s="1"/>
  <c r="ER191" s="1"/>
  <c r="FQ68"/>
  <c r="FQ133" s="1"/>
  <c r="FQ190" s="1"/>
  <c r="FM68"/>
  <c r="FM133" s="1"/>
  <c r="FM190" s="1"/>
  <c r="FI68"/>
  <c r="FI133" s="1"/>
  <c r="FI190" s="1"/>
  <c r="FE68"/>
  <c r="FE133" s="1"/>
  <c r="FE190" s="1"/>
  <c r="FA68"/>
  <c r="FA133" s="1"/>
  <c r="FA190" s="1"/>
  <c r="EW68"/>
  <c r="EW133" s="1"/>
  <c r="EW190" s="1"/>
  <c r="ES68"/>
  <c r="ES133" s="1"/>
  <c r="ES190" s="1"/>
  <c r="EO68"/>
  <c r="EO133" s="1"/>
  <c r="EO190" s="1"/>
  <c r="FR83"/>
  <c r="FR148" s="1"/>
  <c r="FR205" s="1"/>
  <c r="FR79"/>
  <c r="FR144" s="1"/>
  <c r="FR201" s="1"/>
  <c r="FW86"/>
  <c r="FW151" s="1"/>
  <c r="FW208" s="1"/>
  <c r="FV83"/>
  <c r="FV148" s="1"/>
  <c r="FV205" s="1"/>
  <c r="FT81"/>
  <c r="FT146" s="1"/>
  <c r="FT203" s="1"/>
  <c r="FU80"/>
  <c r="FU145" s="1"/>
  <c r="FU202" s="1"/>
  <c r="FV79"/>
  <c r="FV144" s="1"/>
  <c r="FV201" s="1"/>
  <c r="FW74"/>
  <c r="FW139" s="1"/>
  <c r="FW196" s="1"/>
  <c r="FS74"/>
  <c r="FS139" s="1"/>
  <c r="FS196" s="1"/>
  <c r="FT69"/>
  <c r="FT134" s="1"/>
  <c r="FT191" s="1"/>
  <c r="FU68"/>
  <c r="FU133" s="1"/>
  <c r="FU190" s="1"/>
  <c r="KL86"/>
  <c r="KL151" s="1"/>
  <c r="KL208" s="1"/>
  <c r="JV86"/>
  <c r="JV151" s="1"/>
  <c r="JV208" s="1"/>
  <c r="JF86"/>
  <c r="JF151" s="1"/>
  <c r="JF208" s="1"/>
  <c r="IP86"/>
  <c r="IP151" s="1"/>
  <c r="IP208" s="1"/>
  <c r="HZ86"/>
  <c r="HZ151" s="1"/>
  <c r="HZ208" s="1"/>
  <c r="HJ86"/>
  <c r="HJ151" s="1"/>
  <c r="HJ208" s="1"/>
  <c r="GT86"/>
  <c r="GT151" s="1"/>
  <c r="GT208" s="1"/>
  <c r="GD86"/>
  <c r="GD151" s="1"/>
  <c r="GD208" s="1"/>
  <c r="OF85"/>
  <c r="OF150" s="1"/>
  <c r="OF207" s="1"/>
  <c r="NP85"/>
  <c r="NP150" s="1"/>
  <c r="NP207" s="1"/>
  <c r="MZ85"/>
  <c r="MZ150" s="1"/>
  <c r="MZ207" s="1"/>
  <c r="MJ85"/>
  <c r="MJ150" s="1"/>
  <c r="MJ207" s="1"/>
  <c r="LT85"/>
  <c r="LT150" s="1"/>
  <c r="LT207" s="1"/>
  <c r="LD85"/>
  <c r="LD150" s="1"/>
  <c r="LD207" s="1"/>
  <c r="KN85"/>
  <c r="KN150" s="1"/>
  <c r="KN207" s="1"/>
  <c r="JX85"/>
  <c r="JX150" s="1"/>
  <c r="JX207" s="1"/>
  <c r="JH85"/>
  <c r="JH150" s="1"/>
  <c r="JH207" s="1"/>
  <c r="IR85"/>
  <c r="IR150" s="1"/>
  <c r="IR207" s="1"/>
  <c r="IB85"/>
  <c r="IB150" s="1"/>
  <c r="IB207" s="1"/>
  <c r="HL85"/>
  <c r="HL150" s="1"/>
  <c r="HL207" s="1"/>
  <c r="GV85"/>
  <c r="GV150" s="1"/>
  <c r="GV207" s="1"/>
  <c r="GF85"/>
  <c r="GF150" s="1"/>
  <c r="GF207" s="1"/>
  <c r="ON83"/>
  <c r="ON148" s="1"/>
  <c r="ON205" s="1"/>
  <c r="OJ83"/>
  <c r="OJ148" s="1"/>
  <c r="OJ205" s="1"/>
  <c r="OF83"/>
  <c r="OF148" s="1"/>
  <c r="OF205" s="1"/>
  <c r="OB83"/>
  <c r="OB148" s="1"/>
  <c r="OB205" s="1"/>
  <c r="NX83"/>
  <c r="NX148" s="1"/>
  <c r="NX205" s="1"/>
  <c r="NT83"/>
  <c r="NT148" s="1"/>
  <c r="NT205" s="1"/>
  <c r="NP83"/>
  <c r="NP148" s="1"/>
  <c r="NP205" s="1"/>
  <c r="NL83"/>
  <c r="NL148" s="1"/>
  <c r="NL205" s="1"/>
  <c r="NH83"/>
  <c r="NH148" s="1"/>
  <c r="NH205" s="1"/>
  <c r="ND83"/>
  <c r="ND148" s="1"/>
  <c r="ND205" s="1"/>
  <c r="MZ83"/>
  <c r="MZ148" s="1"/>
  <c r="MZ205" s="1"/>
  <c r="MV83"/>
  <c r="MV148" s="1"/>
  <c r="MV205" s="1"/>
  <c r="MR83"/>
  <c r="MR148" s="1"/>
  <c r="MR205" s="1"/>
  <c r="MN83"/>
  <c r="MN148" s="1"/>
  <c r="MN205" s="1"/>
  <c r="MJ83"/>
  <c r="MJ148" s="1"/>
  <c r="MJ205" s="1"/>
  <c r="MF83"/>
  <c r="MF148" s="1"/>
  <c r="MF205" s="1"/>
  <c r="MB83"/>
  <c r="MB148" s="1"/>
  <c r="MB205" s="1"/>
  <c r="LX83"/>
  <c r="LX148" s="1"/>
  <c r="LX205" s="1"/>
  <c r="LT83"/>
  <c r="LT148" s="1"/>
  <c r="LT205" s="1"/>
  <c r="LP83"/>
  <c r="LP148" s="1"/>
  <c r="LP205" s="1"/>
  <c r="LL83"/>
  <c r="LL148" s="1"/>
  <c r="LL205" s="1"/>
  <c r="LH83"/>
  <c r="LH148" s="1"/>
  <c r="LH205" s="1"/>
  <c r="LD83"/>
  <c r="LD148" s="1"/>
  <c r="LD205" s="1"/>
  <c r="KZ83"/>
  <c r="KZ148" s="1"/>
  <c r="KZ205" s="1"/>
  <c r="AU85"/>
  <c r="AU150" s="1"/>
  <c r="AU207" s="1"/>
  <c r="AE85"/>
  <c r="AE150" s="1"/>
  <c r="AE207" s="1"/>
  <c r="O85"/>
  <c r="O150" s="1"/>
  <c r="O207" s="1"/>
  <c r="DY83"/>
  <c r="DY148" s="1"/>
  <c r="DY205" s="1"/>
  <c r="DU83"/>
  <c r="DU148" s="1"/>
  <c r="DU205" s="1"/>
  <c r="DQ83"/>
  <c r="DQ148" s="1"/>
  <c r="DQ205" s="1"/>
  <c r="DM83"/>
  <c r="DM148" s="1"/>
  <c r="DM205" s="1"/>
  <c r="DI83"/>
  <c r="DI148" s="1"/>
  <c r="DI205" s="1"/>
  <c r="DE83"/>
  <c r="DE148" s="1"/>
  <c r="DE205" s="1"/>
  <c r="DA83"/>
  <c r="DA148" s="1"/>
  <c r="DA205" s="1"/>
  <c r="CW83"/>
  <c r="CW148" s="1"/>
  <c r="CW205" s="1"/>
  <c r="CS83"/>
  <c r="CS148" s="1"/>
  <c r="CS205" s="1"/>
  <c r="CO83"/>
  <c r="CO148" s="1"/>
  <c r="CO205" s="1"/>
  <c r="CK83"/>
  <c r="CK148" s="1"/>
  <c r="CK205" s="1"/>
  <c r="CG83"/>
  <c r="CG148" s="1"/>
  <c r="CG205" s="1"/>
  <c r="CC83"/>
  <c r="CC148" s="1"/>
  <c r="CC205" s="1"/>
  <c r="BY83"/>
  <c r="BY148" s="1"/>
  <c r="BY205" s="1"/>
  <c r="BU83"/>
  <c r="BU148" s="1"/>
  <c r="BU205" s="1"/>
  <c r="BQ83"/>
  <c r="BQ148" s="1"/>
  <c r="BQ205" s="1"/>
  <c r="BM83"/>
  <c r="BM148" s="1"/>
  <c r="BM205" s="1"/>
  <c r="BI83"/>
  <c r="BI148" s="1"/>
  <c r="BI205" s="1"/>
  <c r="BE83"/>
  <c r="BE148" s="1"/>
  <c r="BE205" s="1"/>
  <c r="BA83"/>
  <c r="BA148" s="1"/>
  <c r="BA205" s="1"/>
  <c r="AW83"/>
  <c r="AW148" s="1"/>
  <c r="AW205" s="1"/>
  <c r="AS83"/>
  <c r="AS148" s="1"/>
  <c r="AS205" s="1"/>
  <c r="AO83"/>
  <c r="AO148" s="1"/>
  <c r="AO205" s="1"/>
  <c r="AK83"/>
  <c r="AK148" s="1"/>
  <c r="AK205" s="1"/>
  <c r="AG83"/>
  <c r="AG148" s="1"/>
  <c r="AG205" s="1"/>
  <c r="AC83"/>
  <c r="AC148" s="1"/>
  <c r="AC205" s="1"/>
  <c r="Y83"/>
  <c r="Y148" s="1"/>
  <c r="Y205" s="1"/>
  <c r="U83"/>
  <c r="U148" s="1"/>
  <c r="U205" s="1"/>
  <c r="Q83"/>
  <c r="Q148" s="1"/>
  <c r="Q205" s="1"/>
  <c r="M83"/>
  <c r="M148" s="1"/>
  <c r="M205" s="1"/>
  <c r="I83"/>
  <c r="I148" s="1"/>
  <c r="I205" s="1"/>
  <c r="E83"/>
  <c r="E148" s="1"/>
  <c r="E205" s="1"/>
  <c r="EA81"/>
  <c r="EA146" s="1"/>
  <c r="EA203" s="1"/>
  <c r="DW81"/>
  <c r="DW146" s="1"/>
  <c r="DW203" s="1"/>
  <c r="DS81"/>
  <c r="DS146" s="1"/>
  <c r="DS203" s="1"/>
  <c r="DO81"/>
  <c r="DO146" s="1"/>
  <c r="DO203" s="1"/>
  <c r="DK81"/>
  <c r="DK146" s="1"/>
  <c r="DK203" s="1"/>
  <c r="DG81"/>
  <c r="DG146" s="1"/>
  <c r="DG203" s="1"/>
  <c r="DC81"/>
  <c r="DC146" s="1"/>
  <c r="DC203" s="1"/>
  <c r="CY81"/>
  <c r="CY146" s="1"/>
  <c r="CY203" s="1"/>
  <c r="CU81"/>
  <c r="CU146" s="1"/>
  <c r="CU203" s="1"/>
  <c r="CQ81"/>
  <c r="CQ146" s="1"/>
  <c r="CQ203" s="1"/>
  <c r="CM81"/>
  <c r="CM146" s="1"/>
  <c r="CM203" s="1"/>
  <c r="CI81"/>
  <c r="CI146" s="1"/>
  <c r="CI203" s="1"/>
  <c r="CE81"/>
  <c r="CE146" s="1"/>
  <c r="CE203" s="1"/>
  <c r="CA81"/>
  <c r="CA146" s="1"/>
  <c r="CA203" s="1"/>
  <c r="BW81"/>
  <c r="BW146" s="1"/>
  <c r="BW203" s="1"/>
  <c r="BS81"/>
  <c r="BS146" s="1"/>
  <c r="BS203" s="1"/>
  <c r="BO81"/>
  <c r="BO146" s="1"/>
  <c r="BO203" s="1"/>
  <c r="BK81"/>
  <c r="BK146" s="1"/>
  <c r="BK203" s="1"/>
  <c r="BG81"/>
  <c r="BG146" s="1"/>
  <c r="BG203" s="1"/>
  <c r="BC81"/>
  <c r="BC146" s="1"/>
  <c r="BC203" s="1"/>
  <c r="AY81"/>
  <c r="AY146" s="1"/>
  <c r="AY203" s="1"/>
  <c r="AU81"/>
  <c r="AU146" s="1"/>
  <c r="AU203" s="1"/>
  <c r="AQ81"/>
  <c r="AQ146" s="1"/>
  <c r="AQ203" s="1"/>
  <c r="AM81"/>
  <c r="AM146" s="1"/>
  <c r="AM203" s="1"/>
  <c r="AI81"/>
  <c r="AI146" s="1"/>
  <c r="AI203" s="1"/>
  <c r="AE81"/>
  <c r="AE146" s="1"/>
  <c r="AE203" s="1"/>
  <c r="AA81"/>
  <c r="AA146" s="1"/>
  <c r="AA203" s="1"/>
  <c r="W81"/>
  <c r="W146" s="1"/>
  <c r="W203" s="1"/>
  <c r="S81"/>
  <c r="S146" s="1"/>
  <c r="S203" s="1"/>
  <c r="O81"/>
  <c r="O146" s="1"/>
  <c r="O203" s="1"/>
  <c r="K81"/>
  <c r="K146" s="1"/>
  <c r="K203" s="1"/>
  <c r="G81"/>
  <c r="G146" s="1"/>
  <c r="G203" s="1"/>
  <c r="EB80"/>
  <c r="EB145" s="1"/>
  <c r="EB202" s="1"/>
  <c r="DX80"/>
  <c r="DX145" s="1"/>
  <c r="DX202" s="1"/>
  <c r="DT80"/>
  <c r="DT145" s="1"/>
  <c r="DT202" s="1"/>
  <c r="DP80"/>
  <c r="DP145" s="1"/>
  <c r="DP202" s="1"/>
  <c r="DL80"/>
  <c r="DL145" s="1"/>
  <c r="DL202" s="1"/>
  <c r="DH80"/>
  <c r="DH145" s="1"/>
  <c r="DH202" s="1"/>
  <c r="DD80"/>
  <c r="DD145" s="1"/>
  <c r="DD202" s="1"/>
  <c r="CZ80"/>
  <c r="CZ145" s="1"/>
  <c r="CZ202" s="1"/>
  <c r="CV80"/>
  <c r="CV145" s="1"/>
  <c r="CV202" s="1"/>
  <c r="CR80"/>
  <c r="CR145" s="1"/>
  <c r="CR202" s="1"/>
  <c r="CN80"/>
  <c r="CN145" s="1"/>
  <c r="CN202" s="1"/>
  <c r="CJ80"/>
  <c r="CJ145" s="1"/>
  <c r="CJ202" s="1"/>
  <c r="CF80"/>
  <c r="CF145" s="1"/>
  <c r="CF202" s="1"/>
  <c r="CB80"/>
  <c r="CB145" s="1"/>
  <c r="CB202" s="1"/>
  <c r="BX80"/>
  <c r="BX145" s="1"/>
  <c r="BX202" s="1"/>
  <c r="BT80"/>
  <c r="BT145" s="1"/>
  <c r="BT202" s="1"/>
  <c r="BP80"/>
  <c r="BP145" s="1"/>
  <c r="BP202" s="1"/>
  <c r="BL80"/>
  <c r="BL145" s="1"/>
  <c r="BL202" s="1"/>
  <c r="BH80"/>
  <c r="BH145" s="1"/>
  <c r="BH202" s="1"/>
  <c r="BD80"/>
  <c r="BD145" s="1"/>
  <c r="BD202" s="1"/>
  <c r="AZ80"/>
  <c r="AZ145" s="1"/>
  <c r="AZ202" s="1"/>
  <c r="AV80"/>
  <c r="AV145" s="1"/>
  <c r="AV202" s="1"/>
  <c r="AR80"/>
  <c r="AR145" s="1"/>
  <c r="AR202" s="1"/>
  <c r="AN80"/>
  <c r="AN145" s="1"/>
  <c r="AN202" s="1"/>
  <c r="AJ80"/>
  <c r="AJ145" s="1"/>
  <c r="AJ202" s="1"/>
  <c r="AF80"/>
  <c r="AF145" s="1"/>
  <c r="AF202" s="1"/>
  <c r="AB80"/>
  <c r="AB145" s="1"/>
  <c r="AB202" s="1"/>
  <c r="X80"/>
  <c r="X145" s="1"/>
  <c r="X202" s="1"/>
  <c r="T80"/>
  <c r="T145" s="1"/>
  <c r="T202" s="1"/>
  <c r="P80"/>
  <c r="P145" s="1"/>
  <c r="P202" s="1"/>
  <c r="L80"/>
  <c r="L145" s="1"/>
  <c r="L202" s="1"/>
  <c r="H80"/>
  <c r="H145" s="1"/>
  <c r="H202" s="1"/>
  <c r="D80"/>
  <c r="D145" s="1"/>
  <c r="D202" s="1"/>
  <c r="DY79"/>
  <c r="DY144" s="1"/>
  <c r="DY201" s="1"/>
  <c r="DU79"/>
  <c r="DU144" s="1"/>
  <c r="DU201" s="1"/>
  <c r="DQ79"/>
  <c r="DQ144" s="1"/>
  <c r="DQ201" s="1"/>
  <c r="DM79"/>
  <c r="DM144" s="1"/>
  <c r="DM201" s="1"/>
  <c r="DI79"/>
  <c r="DI144" s="1"/>
  <c r="DI201" s="1"/>
  <c r="DE79"/>
  <c r="DE144" s="1"/>
  <c r="DE201" s="1"/>
  <c r="DA79"/>
  <c r="DA144" s="1"/>
  <c r="DA201" s="1"/>
  <c r="CW79"/>
  <c r="CW144" s="1"/>
  <c r="CW201" s="1"/>
  <c r="CS79"/>
  <c r="CS144" s="1"/>
  <c r="CS201" s="1"/>
  <c r="CO79"/>
  <c r="CO144" s="1"/>
  <c r="CO201" s="1"/>
  <c r="CK79"/>
  <c r="CK144" s="1"/>
  <c r="CK201" s="1"/>
  <c r="CG79"/>
  <c r="CG144" s="1"/>
  <c r="CG201" s="1"/>
  <c r="CC79"/>
  <c r="CC144" s="1"/>
  <c r="CC201" s="1"/>
  <c r="BY79"/>
  <c r="BY144" s="1"/>
  <c r="BY201" s="1"/>
  <c r="BU79"/>
  <c r="BU144" s="1"/>
  <c r="BU201" s="1"/>
  <c r="BQ79"/>
  <c r="BQ144" s="1"/>
  <c r="BQ201" s="1"/>
  <c r="BM79"/>
  <c r="BM144" s="1"/>
  <c r="BM201" s="1"/>
  <c r="BI79"/>
  <c r="BI144" s="1"/>
  <c r="BI201" s="1"/>
  <c r="BE79"/>
  <c r="BE144" s="1"/>
  <c r="BE201" s="1"/>
  <c r="BA79"/>
  <c r="BA144" s="1"/>
  <c r="BA201" s="1"/>
  <c r="AW79"/>
  <c r="AW144" s="1"/>
  <c r="AW201" s="1"/>
  <c r="AS79"/>
  <c r="AS144" s="1"/>
  <c r="AS201" s="1"/>
  <c r="AO79"/>
  <c r="AO144" s="1"/>
  <c r="AO201" s="1"/>
  <c r="AK79"/>
  <c r="AK144" s="1"/>
  <c r="AK201" s="1"/>
  <c r="AG79"/>
  <c r="AG144" s="1"/>
  <c r="AG201" s="1"/>
  <c r="AC79"/>
  <c r="AC144" s="1"/>
  <c r="AC201" s="1"/>
  <c r="Y79"/>
  <c r="Y144" s="1"/>
  <c r="Y201" s="1"/>
  <c r="U79"/>
  <c r="U144" s="1"/>
  <c r="U201" s="1"/>
  <c r="Q79"/>
  <c r="Q144" s="1"/>
  <c r="Q201" s="1"/>
  <c r="M79"/>
  <c r="M144" s="1"/>
  <c r="M201" s="1"/>
  <c r="I79"/>
  <c r="I144" s="1"/>
  <c r="I201" s="1"/>
  <c r="E79"/>
  <c r="E144" s="1"/>
  <c r="E201" s="1"/>
  <c r="DN78"/>
  <c r="DN143" s="1"/>
  <c r="DN200" s="1"/>
  <c r="CX78"/>
  <c r="CX143" s="1"/>
  <c r="CX200" s="1"/>
  <c r="CH78"/>
  <c r="CH143" s="1"/>
  <c r="CH200" s="1"/>
  <c r="BR78"/>
  <c r="BR143" s="1"/>
  <c r="BR200" s="1"/>
  <c r="BB78"/>
  <c r="BB143" s="1"/>
  <c r="BB200" s="1"/>
  <c r="AL78"/>
  <c r="AL143" s="1"/>
  <c r="AL200" s="1"/>
  <c r="V78"/>
  <c r="V143" s="1"/>
  <c r="V200" s="1"/>
  <c r="F78"/>
  <c r="F143" s="1"/>
  <c r="F200" s="1"/>
  <c r="DP76"/>
  <c r="DP141" s="1"/>
  <c r="DP198" s="1"/>
  <c r="CZ76"/>
  <c r="CZ141" s="1"/>
  <c r="CZ198" s="1"/>
  <c r="CJ76"/>
  <c r="CJ141" s="1"/>
  <c r="CJ198" s="1"/>
  <c r="BT76"/>
  <c r="BT141" s="1"/>
  <c r="BT198" s="1"/>
  <c r="BD76"/>
  <c r="BD141" s="1"/>
  <c r="BD198" s="1"/>
  <c r="AN76"/>
  <c r="AN141" s="1"/>
  <c r="AN198" s="1"/>
  <c r="X76"/>
  <c r="X141" s="1"/>
  <c r="X198" s="1"/>
  <c r="H76"/>
  <c r="H141" s="1"/>
  <c r="H198" s="1"/>
  <c r="DQ75"/>
  <c r="DQ140" s="1"/>
  <c r="DQ197" s="1"/>
  <c r="DA75"/>
  <c r="DA140" s="1"/>
  <c r="DA197" s="1"/>
  <c r="CK75"/>
  <c r="CK140" s="1"/>
  <c r="CK197" s="1"/>
  <c r="BU75"/>
  <c r="BU140" s="1"/>
  <c r="BU197" s="1"/>
  <c r="BE75"/>
  <c r="BE140" s="1"/>
  <c r="BE197" s="1"/>
  <c r="AO75"/>
  <c r="AO140" s="1"/>
  <c r="AO197" s="1"/>
  <c r="Y75"/>
  <c r="Y140" s="1"/>
  <c r="Y197" s="1"/>
  <c r="I75"/>
  <c r="I140" s="1"/>
  <c r="I197" s="1"/>
  <c r="DZ74"/>
  <c r="DZ139" s="1"/>
  <c r="DZ196" s="1"/>
  <c r="DV74"/>
  <c r="DV139" s="1"/>
  <c r="DV196" s="1"/>
  <c r="DR74"/>
  <c r="DR139" s="1"/>
  <c r="DR196" s="1"/>
  <c r="DN74"/>
  <c r="DN139" s="1"/>
  <c r="DN196" s="1"/>
  <c r="DJ74"/>
  <c r="DJ139" s="1"/>
  <c r="DJ196" s="1"/>
  <c r="DF74"/>
  <c r="DF139" s="1"/>
  <c r="DF196" s="1"/>
  <c r="DB74"/>
  <c r="DB139" s="1"/>
  <c r="DB196" s="1"/>
  <c r="CX74"/>
  <c r="CX139" s="1"/>
  <c r="CX196" s="1"/>
  <c r="CT74"/>
  <c r="CT139" s="1"/>
  <c r="CT196" s="1"/>
  <c r="CP74"/>
  <c r="CP139" s="1"/>
  <c r="CP196" s="1"/>
  <c r="CL74"/>
  <c r="CL139" s="1"/>
  <c r="CL196" s="1"/>
  <c r="CH74"/>
  <c r="CH139" s="1"/>
  <c r="CH196" s="1"/>
  <c r="CD74"/>
  <c r="CD139" s="1"/>
  <c r="CD196" s="1"/>
  <c r="BZ74"/>
  <c r="BZ139" s="1"/>
  <c r="BZ196" s="1"/>
  <c r="BV74"/>
  <c r="BV139" s="1"/>
  <c r="BV196" s="1"/>
  <c r="BR74"/>
  <c r="BR139" s="1"/>
  <c r="BR196" s="1"/>
  <c r="BN74"/>
  <c r="BN139" s="1"/>
  <c r="BN196" s="1"/>
  <c r="BJ74"/>
  <c r="BJ139" s="1"/>
  <c r="BJ196" s="1"/>
  <c r="BF74"/>
  <c r="BF139" s="1"/>
  <c r="BF196" s="1"/>
  <c r="BB74"/>
  <c r="BB139" s="1"/>
  <c r="BB196" s="1"/>
  <c r="AX74"/>
  <c r="AX139" s="1"/>
  <c r="AX196" s="1"/>
  <c r="AT74"/>
  <c r="AT139" s="1"/>
  <c r="AT196" s="1"/>
  <c r="AP74"/>
  <c r="AP139" s="1"/>
  <c r="AP196" s="1"/>
  <c r="AL74"/>
  <c r="AL139" s="1"/>
  <c r="AL196" s="1"/>
  <c r="AH74"/>
  <c r="AH139" s="1"/>
  <c r="AH196" s="1"/>
  <c r="AD74"/>
  <c r="AD139" s="1"/>
  <c r="AD196" s="1"/>
  <c r="Z74"/>
  <c r="Z139" s="1"/>
  <c r="Z196" s="1"/>
  <c r="V74"/>
  <c r="V139" s="1"/>
  <c r="V196" s="1"/>
  <c r="R74"/>
  <c r="R139" s="1"/>
  <c r="R196" s="1"/>
  <c r="N74"/>
  <c r="N139" s="1"/>
  <c r="N196" s="1"/>
  <c r="J74"/>
  <c r="J139" s="1"/>
  <c r="J196" s="1"/>
  <c r="F74"/>
  <c r="F139" s="1"/>
  <c r="F196" s="1"/>
  <c r="DS73"/>
  <c r="DS138" s="1"/>
  <c r="DS195" s="1"/>
  <c r="DC73"/>
  <c r="DC138" s="1"/>
  <c r="DC195" s="1"/>
  <c r="CM73"/>
  <c r="CM138" s="1"/>
  <c r="CM195" s="1"/>
  <c r="BW73"/>
  <c r="BW138" s="1"/>
  <c r="BW195" s="1"/>
  <c r="BG73"/>
  <c r="BG138" s="1"/>
  <c r="BG195" s="1"/>
  <c r="AQ73"/>
  <c r="AQ138" s="1"/>
  <c r="AQ195" s="1"/>
  <c r="AA73"/>
  <c r="AA138" s="1"/>
  <c r="AA195" s="1"/>
  <c r="K73"/>
  <c r="K138" s="1"/>
  <c r="K195" s="1"/>
  <c r="DY71"/>
  <c r="DY136" s="1"/>
  <c r="DY193" s="1"/>
  <c r="DU71"/>
  <c r="DU136" s="1"/>
  <c r="DU193" s="1"/>
  <c r="DQ71"/>
  <c r="DQ136" s="1"/>
  <c r="DQ193" s="1"/>
  <c r="DM71"/>
  <c r="DM136" s="1"/>
  <c r="DM193" s="1"/>
  <c r="DI71"/>
  <c r="DI136" s="1"/>
  <c r="DI193" s="1"/>
  <c r="DE71"/>
  <c r="DE136" s="1"/>
  <c r="DE193" s="1"/>
  <c r="DA71"/>
  <c r="DA136" s="1"/>
  <c r="DA193" s="1"/>
  <c r="CW71"/>
  <c r="CW136" s="1"/>
  <c r="CW193" s="1"/>
  <c r="CS71"/>
  <c r="CS136" s="1"/>
  <c r="CS193" s="1"/>
  <c r="CO71"/>
  <c r="CO136" s="1"/>
  <c r="CO193" s="1"/>
  <c r="CK71"/>
  <c r="CK136" s="1"/>
  <c r="CK193" s="1"/>
  <c r="CG71"/>
  <c r="CG136" s="1"/>
  <c r="CG193" s="1"/>
  <c r="CC71"/>
  <c r="CC136" s="1"/>
  <c r="CC193" s="1"/>
  <c r="BY71"/>
  <c r="BY136" s="1"/>
  <c r="BY193" s="1"/>
  <c r="BU71"/>
  <c r="BU136" s="1"/>
  <c r="BU193" s="1"/>
  <c r="BQ71"/>
  <c r="BQ136" s="1"/>
  <c r="BQ193" s="1"/>
  <c r="BM71"/>
  <c r="BM136" s="1"/>
  <c r="BM193" s="1"/>
  <c r="BI71"/>
  <c r="BI136" s="1"/>
  <c r="BI193" s="1"/>
  <c r="BE71"/>
  <c r="BE136" s="1"/>
  <c r="BE193" s="1"/>
  <c r="BA71"/>
  <c r="BA136" s="1"/>
  <c r="BA193" s="1"/>
  <c r="AW71"/>
  <c r="AW136" s="1"/>
  <c r="AW193" s="1"/>
  <c r="AS71"/>
  <c r="AS136" s="1"/>
  <c r="AS193" s="1"/>
  <c r="AO71"/>
  <c r="AO136" s="1"/>
  <c r="AO193" s="1"/>
  <c r="AK71"/>
  <c r="AK136" s="1"/>
  <c r="AK193" s="1"/>
  <c r="AG71"/>
  <c r="AG136" s="1"/>
  <c r="AG193" s="1"/>
  <c r="AC71"/>
  <c r="AC136" s="1"/>
  <c r="AC193" s="1"/>
  <c r="Y71"/>
  <c r="Y136" s="1"/>
  <c r="Y193" s="1"/>
  <c r="U71"/>
  <c r="U136" s="1"/>
  <c r="U193" s="1"/>
  <c r="Q71"/>
  <c r="Q136" s="1"/>
  <c r="Q193" s="1"/>
  <c r="M71"/>
  <c r="M136" s="1"/>
  <c r="M193" s="1"/>
  <c r="I71"/>
  <c r="I136" s="1"/>
  <c r="I193" s="1"/>
  <c r="E71"/>
  <c r="E136" s="1"/>
  <c r="E193" s="1"/>
  <c r="DV70"/>
  <c r="DV135" s="1"/>
  <c r="DV192" s="1"/>
  <c r="DF70"/>
  <c r="DF135" s="1"/>
  <c r="DF192" s="1"/>
  <c r="CP70"/>
  <c r="CP135" s="1"/>
  <c r="CP192" s="1"/>
  <c r="BZ70"/>
  <c r="BZ135" s="1"/>
  <c r="BZ192" s="1"/>
  <c r="BJ70"/>
  <c r="BJ135" s="1"/>
  <c r="BJ192" s="1"/>
  <c r="AT70"/>
  <c r="AT135" s="1"/>
  <c r="AT192" s="1"/>
  <c r="AD70"/>
  <c r="AD135" s="1"/>
  <c r="AD192" s="1"/>
  <c r="N70"/>
  <c r="N135" s="1"/>
  <c r="N192" s="1"/>
  <c r="DW69"/>
  <c r="DW134" s="1"/>
  <c r="DW191" s="1"/>
  <c r="DG69"/>
  <c r="DG134" s="1"/>
  <c r="DG191" s="1"/>
  <c r="CQ69"/>
  <c r="CQ134" s="1"/>
  <c r="CQ191" s="1"/>
  <c r="CA69"/>
  <c r="CA134" s="1"/>
  <c r="CA191" s="1"/>
  <c r="BK69"/>
  <c r="BK134" s="1"/>
  <c r="BK191" s="1"/>
  <c r="AU69"/>
  <c r="AU134" s="1"/>
  <c r="AU191" s="1"/>
  <c r="AE69"/>
  <c r="AE134" s="1"/>
  <c r="AE191" s="1"/>
  <c r="O69"/>
  <c r="O134" s="1"/>
  <c r="O191" s="1"/>
  <c r="EB68"/>
  <c r="EB133" s="1"/>
  <c r="EB190" s="1"/>
  <c r="DX68"/>
  <c r="DX133" s="1"/>
  <c r="DX190" s="1"/>
  <c r="DT68"/>
  <c r="DT133" s="1"/>
  <c r="DT190" s="1"/>
  <c r="DP68"/>
  <c r="DP133" s="1"/>
  <c r="DP190" s="1"/>
  <c r="DL68"/>
  <c r="DL133" s="1"/>
  <c r="DL190" s="1"/>
  <c r="DH68"/>
  <c r="DH133" s="1"/>
  <c r="DH190" s="1"/>
  <c r="DD68"/>
  <c r="DD133" s="1"/>
  <c r="DD190" s="1"/>
  <c r="CZ68"/>
  <c r="CZ133" s="1"/>
  <c r="CZ190" s="1"/>
  <c r="CV68"/>
  <c r="CV133" s="1"/>
  <c r="CV190" s="1"/>
  <c r="CR68"/>
  <c r="CR133" s="1"/>
  <c r="CR190" s="1"/>
  <c r="CN68"/>
  <c r="CN133" s="1"/>
  <c r="CN190" s="1"/>
  <c r="CJ68"/>
  <c r="CJ133" s="1"/>
  <c r="CJ190" s="1"/>
  <c r="CF68"/>
  <c r="CF133" s="1"/>
  <c r="CF190" s="1"/>
  <c r="CB68"/>
  <c r="CB133" s="1"/>
  <c r="CB190" s="1"/>
  <c r="BX68"/>
  <c r="BX133" s="1"/>
  <c r="BX190" s="1"/>
  <c r="BT68"/>
  <c r="BT133" s="1"/>
  <c r="BT190" s="1"/>
  <c r="BP68"/>
  <c r="BP133" s="1"/>
  <c r="BP190" s="1"/>
  <c r="BL68"/>
  <c r="BL133" s="1"/>
  <c r="BL190" s="1"/>
  <c r="BH68"/>
  <c r="BH133" s="1"/>
  <c r="BH190" s="1"/>
  <c r="BD68"/>
  <c r="BD133" s="1"/>
  <c r="BD190" s="1"/>
  <c r="AZ68"/>
  <c r="AZ133" s="1"/>
  <c r="AZ190" s="1"/>
  <c r="AV68"/>
  <c r="AV133" s="1"/>
  <c r="AV190" s="1"/>
  <c r="AR68"/>
  <c r="AR133" s="1"/>
  <c r="AR190" s="1"/>
  <c r="AN68"/>
  <c r="AN133" s="1"/>
  <c r="AN190" s="1"/>
  <c r="AJ68"/>
  <c r="AJ133" s="1"/>
  <c r="AJ190" s="1"/>
  <c r="AF68"/>
  <c r="AF133" s="1"/>
  <c r="AF190" s="1"/>
  <c r="AB68"/>
  <c r="AB133" s="1"/>
  <c r="AB190" s="1"/>
  <c r="X68"/>
  <c r="X133" s="1"/>
  <c r="X190" s="1"/>
  <c r="T68"/>
  <c r="T133" s="1"/>
  <c r="T190" s="1"/>
  <c r="P68"/>
  <c r="P133" s="1"/>
  <c r="P190" s="1"/>
  <c r="L68"/>
  <c r="L133" s="1"/>
  <c r="L190" s="1"/>
  <c r="H68"/>
  <c r="H133" s="1"/>
  <c r="H190" s="1"/>
  <c r="D68"/>
  <c r="D133" s="1"/>
  <c r="D190" s="1"/>
  <c r="EC86"/>
  <c r="EC151" s="1"/>
  <c r="EC208" s="1"/>
  <c r="EC74"/>
  <c r="EC139" s="1"/>
  <c r="EC196" s="1"/>
  <c r="EC70"/>
  <c r="EC135" s="1"/>
  <c r="EC192" s="1"/>
  <c r="ED74"/>
  <c r="ED139" s="1"/>
  <c r="ED196" s="1"/>
  <c r="EM83"/>
  <c r="EM148" s="1"/>
  <c r="EM205" s="1"/>
  <c r="EI83"/>
  <c r="EI148" s="1"/>
  <c r="EI205" s="1"/>
  <c r="EE83"/>
  <c r="EE148" s="1"/>
  <c r="EE205" s="1"/>
  <c r="EK81"/>
  <c r="EK146" s="1"/>
  <c r="EK203" s="1"/>
  <c r="EG81"/>
  <c r="EG146" s="1"/>
  <c r="EG203" s="1"/>
  <c r="EL80"/>
  <c r="EL145" s="1"/>
  <c r="EL202" s="1"/>
  <c r="EH80"/>
  <c r="EH145" s="1"/>
  <c r="EH202" s="1"/>
  <c r="EM79"/>
  <c r="EM144" s="1"/>
  <c r="EM201" s="1"/>
  <c r="EI79"/>
  <c r="EI144" s="1"/>
  <c r="EI201" s="1"/>
  <c r="EE79"/>
  <c r="EE144" s="1"/>
  <c r="EE201" s="1"/>
  <c r="EJ78"/>
  <c r="EJ143" s="1"/>
  <c r="EJ200" s="1"/>
  <c r="EL76"/>
  <c r="EL141" s="1"/>
  <c r="EL198" s="1"/>
  <c r="EE75"/>
  <c r="EE140" s="1"/>
  <c r="EE197" s="1"/>
  <c r="EJ74"/>
  <c r="EJ139" s="1"/>
  <c r="EJ196" s="1"/>
  <c r="EF74"/>
  <c r="EF139" s="1"/>
  <c r="EF196" s="1"/>
  <c r="EG73"/>
  <c r="EG138" s="1"/>
  <c r="EG195" s="1"/>
  <c r="EM71"/>
  <c r="EM136" s="1"/>
  <c r="EM193" s="1"/>
  <c r="EI71"/>
  <c r="EI136" s="1"/>
  <c r="EI193" s="1"/>
  <c r="EE71"/>
  <c r="EE136" s="1"/>
  <c r="EE193" s="1"/>
  <c r="EK69"/>
  <c r="EK134" s="1"/>
  <c r="EK191" s="1"/>
  <c r="EL68"/>
  <c r="EL133" s="1"/>
  <c r="EL190" s="1"/>
  <c r="EH68"/>
  <c r="EH133" s="1"/>
  <c r="EH190" s="1"/>
  <c r="EN83"/>
  <c r="EN148" s="1"/>
  <c r="EN205" s="1"/>
  <c r="EN79"/>
  <c r="EN144" s="1"/>
  <c r="EN201" s="1"/>
  <c r="FL86"/>
  <c r="FL151" s="1"/>
  <c r="FL208" s="1"/>
  <c r="EV86"/>
  <c r="EV151" s="1"/>
  <c r="EV208" s="1"/>
  <c r="FE85"/>
  <c r="FE150" s="1"/>
  <c r="FE207" s="1"/>
  <c r="EO85"/>
  <c r="EO150" s="1"/>
  <c r="EO207" s="1"/>
  <c r="FO83"/>
  <c r="FO148" s="1"/>
  <c r="FO205" s="1"/>
  <c r="FK83"/>
  <c r="FK148" s="1"/>
  <c r="FK205" s="1"/>
  <c r="FG83"/>
  <c r="FG148" s="1"/>
  <c r="FG205" s="1"/>
  <c r="FC83"/>
  <c r="FC148" s="1"/>
  <c r="FC205" s="1"/>
  <c r="EY83"/>
  <c r="EY148" s="1"/>
  <c r="EY205" s="1"/>
  <c r="EU83"/>
  <c r="EU148" s="1"/>
  <c r="EU205" s="1"/>
  <c r="EQ83"/>
  <c r="EQ148" s="1"/>
  <c r="EQ205" s="1"/>
  <c r="FQ81"/>
  <c r="FQ146" s="1"/>
  <c r="FQ203" s="1"/>
  <c r="FM81"/>
  <c r="FM146" s="1"/>
  <c r="FM203" s="1"/>
  <c r="FI81"/>
  <c r="FI146" s="1"/>
  <c r="FI203" s="1"/>
  <c r="FE81"/>
  <c r="FE146" s="1"/>
  <c r="FE203" s="1"/>
  <c r="FA81"/>
  <c r="FA146" s="1"/>
  <c r="FA203" s="1"/>
  <c r="EW81"/>
  <c r="EW146" s="1"/>
  <c r="EW203" s="1"/>
  <c r="ES81"/>
  <c r="ES146" s="1"/>
  <c r="ES203" s="1"/>
  <c r="EO81"/>
  <c r="EO146" s="1"/>
  <c r="EO203" s="1"/>
  <c r="FN80"/>
  <c r="FN145" s="1"/>
  <c r="FN202" s="1"/>
  <c r="FJ80"/>
  <c r="FJ145" s="1"/>
  <c r="FJ202" s="1"/>
  <c r="FF80"/>
  <c r="FF145" s="1"/>
  <c r="FF202" s="1"/>
  <c r="FB80"/>
  <c r="FB145" s="1"/>
  <c r="FB202" s="1"/>
  <c r="EX80"/>
  <c r="EX145" s="1"/>
  <c r="EX202" s="1"/>
  <c r="ET80"/>
  <c r="ET145" s="1"/>
  <c r="ET202" s="1"/>
  <c r="EP80"/>
  <c r="EP145" s="1"/>
  <c r="EP202" s="1"/>
  <c r="FO79"/>
  <c r="FO144" s="1"/>
  <c r="FO201" s="1"/>
  <c r="FK79"/>
  <c r="FK144" s="1"/>
  <c r="FK201" s="1"/>
  <c r="FG79"/>
  <c r="FG144" s="1"/>
  <c r="FG201" s="1"/>
  <c r="FC79"/>
  <c r="FC144" s="1"/>
  <c r="FC201" s="1"/>
  <c r="EY79"/>
  <c r="EY144" s="1"/>
  <c r="EY201" s="1"/>
  <c r="EU79"/>
  <c r="EU144" s="1"/>
  <c r="EU201" s="1"/>
  <c r="EQ79"/>
  <c r="EQ144" s="1"/>
  <c r="EQ201" s="1"/>
  <c r="FD78"/>
  <c r="FD143" s="1"/>
  <c r="FD200" s="1"/>
  <c r="FN76"/>
  <c r="FN141" s="1"/>
  <c r="FN198" s="1"/>
  <c r="EX76"/>
  <c r="EX141" s="1"/>
  <c r="EX198" s="1"/>
  <c r="FK75"/>
  <c r="FK140" s="1"/>
  <c r="FK197" s="1"/>
  <c r="EU75"/>
  <c r="EU140" s="1"/>
  <c r="EU197" s="1"/>
  <c r="FP74"/>
  <c r="FP139" s="1"/>
  <c r="FP196" s="1"/>
  <c r="FL74"/>
  <c r="FL139" s="1"/>
  <c r="FL196" s="1"/>
  <c r="FH74"/>
  <c r="FH139" s="1"/>
  <c r="FH196" s="1"/>
  <c r="FD74"/>
  <c r="FD139" s="1"/>
  <c r="FD196" s="1"/>
  <c r="EZ74"/>
  <c r="EZ139" s="1"/>
  <c r="EZ196" s="1"/>
  <c r="EV74"/>
  <c r="EV139" s="1"/>
  <c r="EV196" s="1"/>
  <c r="ER74"/>
  <c r="ER139" s="1"/>
  <c r="ER196" s="1"/>
  <c r="FE73"/>
  <c r="FE138" s="1"/>
  <c r="FE195" s="1"/>
  <c r="EO73"/>
  <c r="EO138" s="1"/>
  <c r="EO195" s="1"/>
  <c r="FO71"/>
  <c r="FO136" s="1"/>
  <c r="FO193" s="1"/>
  <c r="FK71"/>
  <c r="FK136" s="1"/>
  <c r="FK193" s="1"/>
  <c r="FG71"/>
  <c r="FG136" s="1"/>
  <c r="FG193" s="1"/>
  <c r="FC71"/>
  <c r="FC136" s="1"/>
  <c r="FC193" s="1"/>
  <c r="EY71"/>
  <c r="EY136" s="1"/>
  <c r="EY193" s="1"/>
  <c r="EU71"/>
  <c r="EU136" s="1"/>
  <c r="EU193" s="1"/>
  <c r="EQ71"/>
  <c r="EQ136" s="1"/>
  <c r="EQ193" s="1"/>
  <c r="FP70"/>
  <c r="FP135" s="1"/>
  <c r="FP192" s="1"/>
  <c r="EZ70"/>
  <c r="EZ135" s="1"/>
  <c r="EZ192" s="1"/>
  <c r="FM69"/>
  <c r="FM134" s="1"/>
  <c r="FM191" s="1"/>
  <c r="EW69"/>
  <c r="EW134" s="1"/>
  <c r="EW191" s="1"/>
  <c r="FN68"/>
  <c r="FN133" s="1"/>
  <c r="FN190" s="1"/>
  <c r="FJ68"/>
  <c r="FJ133" s="1"/>
  <c r="FJ190" s="1"/>
  <c r="FF68"/>
  <c r="FF133" s="1"/>
  <c r="FF190" s="1"/>
  <c r="FB68"/>
  <c r="FB133" s="1"/>
  <c r="FB190" s="1"/>
  <c r="EX68"/>
  <c r="EX133" s="1"/>
  <c r="EX190" s="1"/>
  <c r="ET68"/>
  <c r="ET133" s="1"/>
  <c r="ET190" s="1"/>
  <c r="EP68"/>
  <c r="EP133" s="1"/>
  <c r="EP190" s="1"/>
  <c r="FR80"/>
  <c r="FR145" s="1"/>
  <c r="FR202" s="1"/>
  <c r="FR76"/>
  <c r="FR141" s="1"/>
  <c r="FR198" s="1"/>
  <c r="FU85"/>
  <c r="FU150" s="1"/>
  <c r="FU207" s="1"/>
  <c r="FW83"/>
  <c r="FW148" s="1"/>
  <c r="FW205" s="1"/>
  <c r="FS83"/>
  <c r="FS148" s="1"/>
  <c r="FS205" s="1"/>
  <c r="FU81"/>
  <c r="FU146" s="1"/>
  <c r="FU203" s="1"/>
  <c r="FV80"/>
  <c r="FV145" s="1"/>
  <c r="FV202" s="1"/>
  <c r="FW79"/>
  <c r="FW144" s="1"/>
  <c r="FW201" s="1"/>
  <c r="FS79"/>
  <c r="FS144" s="1"/>
  <c r="FS201" s="1"/>
  <c r="FT78"/>
  <c r="FT143" s="1"/>
  <c r="FT200" s="1"/>
  <c r="FS75"/>
  <c r="FS140" s="1"/>
  <c r="FS197" s="1"/>
  <c r="FT74"/>
  <c r="FT139" s="1"/>
  <c r="FT196" s="1"/>
  <c r="FV68"/>
  <c r="FV133" s="1"/>
  <c r="FV190" s="1"/>
  <c r="KA86"/>
  <c r="KA151" s="1"/>
  <c r="KA208" s="1"/>
  <c r="JK86"/>
  <c r="JK151" s="1"/>
  <c r="JK208" s="1"/>
  <c r="IU86"/>
  <c r="IU151" s="1"/>
  <c r="IU208" s="1"/>
  <c r="IE86"/>
  <c r="IE151" s="1"/>
  <c r="IE208" s="1"/>
  <c r="HO86"/>
  <c r="HO151" s="1"/>
  <c r="HO208" s="1"/>
  <c r="GY86"/>
  <c r="GY151" s="1"/>
  <c r="GY208" s="1"/>
  <c r="GI86"/>
  <c r="GI151" s="1"/>
  <c r="GI208" s="1"/>
  <c r="OK85"/>
  <c r="OK150" s="1"/>
  <c r="OK207" s="1"/>
  <c r="NU85"/>
  <c r="NU150" s="1"/>
  <c r="NU207" s="1"/>
  <c r="NE85"/>
  <c r="NE150" s="1"/>
  <c r="NE207" s="1"/>
  <c r="MO85"/>
  <c r="MO150" s="1"/>
  <c r="MO207" s="1"/>
  <c r="LY85"/>
  <c r="LY150" s="1"/>
  <c r="LY207" s="1"/>
  <c r="LI85"/>
  <c r="LI150" s="1"/>
  <c r="LI207" s="1"/>
  <c r="KK85"/>
  <c r="KK150" s="1"/>
  <c r="KK207" s="1"/>
  <c r="JU85"/>
  <c r="JU150" s="1"/>
  <c r="JU207" s="1"/>
  <c r="JE85"/>
  <c r="JE150" s="1"/>
  <c r="JE207" s="1"/>
  <c r="IO85"/>
  <c r="IO150" s="1"/>
  <c r="IO207" s="1"/>
  <c r="HY85"/>
  <c r="HY150" s="1"/>
  <c r="HY207" s="1"/>
  <c r="HI85"/>
  <c r="HI150" s="1"/>
  <c r="HI207" s="1"/>
  <c r="GS85"/>
  <c r="GS150" s="1"/>
  <c r="GS207" s="1"/>
  <c r="GC85"/>
  <c r="GC150" s="1"/>
  <c r="GC207" s="1"/>
  <c r="OO83"/>
  <c r="OO148" s="1"/>
  <c r="OO205" s="1"/>
  <c r="OK83"/>
  <c r="OK148" s="1"/>
  <c r="OK205" s="1"/>
  <c r="OG83"/>
  <c r="OG148" s="1"/>
  <c r="OG205" s="1"/>
  <c r="OC83"/>
  <c r="OC148" s="1"/>
  <c r="OC205" s="1"/>
  <c r="NY83"/>
  <c r="NY148" s="1"/>
  <c r="NY205" s="1"/>
  <c r="NU83"/>
  <c r="NU148" s="1"/>
  <c r="NU205" s="1"/>
  <c r="NQ83"/>
  <c r="NQ148" s="1"/>
  <c r="NQ205" s="1"/>
  <c r="NM83"/>
  <c r="NM148" s="1"/>
  <c r="NM205" s="1"/>
  <c r="NI83"/>
  <c r="NI148" s="1"/>
  <c r="NI205" s="1"/>
  <c r="NE83"/>
  <c r="NE148" s="1"/>
  <c r="NE205" s="1"/>
  <c r="NA83"/>
  <c r="NA148" s="1"/>
  <c r="NA205" s="1"/>
  <c r="MW83"/>
  <c r="MW148" s="1"/>
  <c r="MW205" s="1"/>
  <c r="MS83"/>
  <c r="MS148" s="1"/>
  <c r="MS205" s="1"/>
  <c r="MO83"/>
  <c r="MO148" s="1"/>
  <c r="MO205" s="1"/>
  <c r="MK83"/>
  <c r="MK148" s="1"/>
  <c r="MK205" s="1"/>
  <c r="MG83"/>
  <c r="MG148" s="1"/>
  <c r="MG205" s="1"/>
  <c r="MC83"/>
  <c r="MC148" s="1"/>
  <c r="MC205" s="1"/>
  <c r="LY83"/>
  <c r="LY148" s="1"/>
  <c r="LY205" s="1"/>
  <c r="LU83"/>
  <c r="LU148" s="1"/>
  <c r="LU205" s="1"/>
  <c r="LQ83"/>
  <c r="LQ148" s="1"/>
  <c r="LQ205" s="1"/>
  <c r="LM83"/>
  <c r="LM148" s="1"/>
  <c r="LM205" s="1"/>
  <c r="LI83"/>
  <c r="LI148" s="1"/>
  <c r="LI205" s="1"/>
  <c r="LE83"/>
  <c r="LE148" s="1"/>
  <c r="LE205" s="1"/>
  <c r="LA83"/>
  <c r="LA148" s="1"/>
  <c r="LA205" s="1"/>
  <c r="KW83"/>
  <c r="KW148" s="1"/>
  <c r="KW205" s="1"/>
  <c r="KS83"/>
  <c r="KS148" s="1"/>
  <c r="KS205" s="1"/>
  <c r="KO83"/>
  <c r="KO148" s="1"/>
  <c r="KO205" s="1"/>
  <c r="KK83"/>
  <c r="KK148" s="1"/>
  <c r="KK205" s="1"/>
  <c r="KG83"/>
  <c r="KG148" s="1"/>
  <c r="KG205" s="1"/>
  <c r="KC83"/>
  <c r="KC148" s="1"/>
  <c r="KC205" s="1"/>
  <c r="JY83"/>
  <c r="JY148" s="1"/>
  <c r="JY205" s="1"/>
  <c r="JU83"/>
  <c r="JU148" s="1"/>
  <c r="JU205" s="1"/>
  <c r="JQ83"/>
  <c r="JQ148" s="1"/>
  <c r="JQ205" s="1"/>
  <c r="JM83"/>
  <c r="JM148" s="1"/>
  <c r="JM205" s="1"/>
  <c r="JI83"/>
  <c r="JI148" s="1"/>
  <c r="JI205" s="1"/>
  <c r="JE83"/>
  <c r="JE148" s="1"/>
  <c r="JE205" s="1"/>
  <c r="JA83"/>
  <c r="JA148" s="1"/>
  <c r="JA205" s="1"/>
  <c r="IW83"/>
  <c r="IW148" s="1"/>
  <c r="IW205" s="1"/>
  <c r="IS83"/>
  <c r="IS148" s="1"/>
  <c r="IS205" s="1"/>
  <c r="DZ83"/>
  <c r="DZ148" s="1"/>
  <c r="DZ205" s="1"/>
  <c r="DV83"/>
  <c r="DV148" s="1"/>
  <c r="DV205" s="1"/>
  <c r="DR83"/>
  <c r="DR148" s="1"/>
  <c r="DR205" s="1"/>
  <c r="DN83"/>
  <c r="DN148" s="1"/>
  <c r="DN205" s="1"/>
  <c r="DJ83"/>
  <c r="DJ148" s="1"/>
  <c r="DJ205" s="1"/>
  <c r="DF83"/>
  <c r="DF148" s="1"/>
  <c r="DF205" s="1"/>
  <c r="DB83"/>
  <c r="DB148" s="1"/>
  <c r="DB205" s="1"/>
  <c r="CX83"/>
  <c r="CX148" s="1"/>
  <c r="CX205" s="1"/>
  <c r="CT83"/>
  <c r="CT148" s="1"/>
  <c r="CT205" s="1"/>
  <c r="CP83"/>
  <c r="CP148" s="1"/>
  <c r="CP205" s="1"/>
  <c r="CL83"/>
  <c r="CL148" s="1"/>
  <c r="CL205" s="1"/>
  <c r="CH83"/>
  <c r="CH148" s="1"/>
  <c r="CH205" s="1"/>
  <c r="CD83"/>
  <c r="CD148" s="1"/>
  <c r="CD205" s="1"/>
  <c r="BZ83"/>
  <c r="BZ148" s="1"/>
  <c r="BZ205" s="1"/>
  <c r="BV83"/>
  <c r="BV148" s="1"/>
  <c r="BV205" s="1"/>
  <c r="BR83"/>
  <c r="BR148" s="1"/>
  <c r="BR205" s="1"/>
  <c r="BN83"/>
  <c r="BN148" s="1"/>
  <c r="BN205" s="1"/>
  <c r="BJ83"/>
  <c r="BJ148" s="1"/>
  <c r="BJ205" s="1"/>
  <c r="BF83"/>
  <c r="BF148" s="1"/>
  <c r="BF205" s="1"/>
  <c r="BB83"/>
  <c r="BB148" s="1"/>
  <c r="BB205" s="1"/>
  <c r="AX83"/>
  <c r="AX148" s="1"/>
  <c r="AX205" s="1"/>
  <c r="AT83"/>
  <c r="AT148" s="1"/>
  <c r="AT205" s="1"/>
  <c r="AP83"/>
  <c r="AP148" s="1"/>
  <c r="AP205" s="1"/>
  <c r="AL83"/>
  <c r="AL148" s="1"/>
  <c r="AL205" s="1"/>
  <c r="AH83"/>
  <c r="AH148" s="1"/>
  <c r="AH205" s="1"/>
  <c r="AD83"/>
  <c r="AD148" s="1"/>
  <c r="AD205" s="1"/>
  <c r="Z83"/>
  <c r="Z148" s="1"/>
  <c r="Z205" s="1"/>
  <c r="V83"/>
  <c r="V148" s="1"/>
  <c r="V205" s="1"/>
  <c r="R83"/>
  <c r="R148" s="1"/>
  <c r="R205" s="1"/>
  <c r="N83"/>
  <c r="N148" s="1"/>
  <c r="N205" s="1"/>
  <c r="J83"/>
  <c r="J148" s="1"/>
  <c r="J205" s="1"/>
  <c r="F83"/>
  <c r="F148" s="1"/>
  <c r="F205" s="1"/>
  <c r="EB81"/>
  <c r="EB146" s="1"/>
  <c r="EB203" s="1"/>
  <c r="DX81"/>
  <c r="DX146" s="1"/>
  <c r="DX203" s="1"/>
  <c r="DT81"/>
  <c r="DT146" s="1"/>
  <c r="DT203" s="1"/>
  <c r="DP81"/>
  <c r="DP146" s="1"/>
  <c r="DP203" s="1"/>
  <c r="DL81"/>
  <c r="DL146" s="1"/>
  <c r="DL203" s="1"/>
  <c r="DH81"/>
  <c r="DH146" s="1"/>
  <c r="DH203" s="1"/>
  <c r="DD81"/>
  <c r="DD146" s="1"/>
  <c r="DD203" s="1"/>
  <c r="CZ81"/>
  <c r="CZ146" s="1"/>
  <c r="CZ203" s="1"/>
  <c r="CV81"/>
  <c r="CV146" s="1"/>
  <c r="CV203" s="1"/>
  <c r="CR81"/>
  <c r="CR146" s="1"/>
  <c r="CR203" s="1"/>
  <c r="CN81"/>
  <c r="CN146" s="1"/>
  <c r="CN203" s="1"/>
  <c r="CJ81"/>
  <c r="CJ146" s="1"/>
  <c r="CJ203" s="1"/>
  <c r="CF81"/>
  <c r="CF146" s="1"/>
  <c r="CF203" s="1"/>
  <c r="CB81"/>
  <c r="CB146" s="1"/>
  <c r="CB203" s="1"/>
  <c r="BX81"/>
  <c r="BX146" s="1"/>
  <c r="BX203" s="1"/>
  <c r="BT81"/>
  <c r="BT146" s="1"/>
  <c r="BT203" s="1"/>
  <c r="BP81"/>
  <c r="BP146" s="1"/>
  <c r="BP203" s="1"/>
  <c r="BL81"/>
  <c r="BL146" s="1"/>
  <c r="BL203" s="1"/>
  <c r="BH81"/>
  <c r="BH146" s="1"/>
  <c r="BH203" s="1"/>
  <c r="BD81"/>
  <c r="BD146" s="1"/>
  <c r="BD203" s="1"/>
  <c r="AZ81"/>
  <c r="AZ146" s="1"/>
  <c r="AZ203" s="1"/>
  <c r="AV81"/>
  <c r="AV146" s="1"/>
  <c r="AV203" s="1"/>
  <c r="AR81"/>
  <c r="AR146" s="1"/>
  <c r="AR203" s="1"/>
  <c r="AN81"/>
  <c r="AN146" s="1"/>
  <c r="AN203" s="1"/>
  <c r="AJ81"/>
  <c r="AJ146" s="1"/>
  <c r="AJ203" s="1"/>
  <c r="AF81"/>
  <c r="AF146" s="1"/>
  <c r="AF203" s="1"/>
  <c r="AB81"/>
  <c r="AB146" s="1"/>
  <c r="AB203" s="1"/>
  <c r="X81"/>
  <c r="X146" s="1"/>
  <c r="X203" s="1"/>
  <c r="T81"/>
  <c r="T146" s="1"/>
  <c r="T203" s="1"/>
  <c r="P81"/>
  <c r="P146" s="1"/>
  <c r="P203" s="1"/>
  <c r="L81"/>
  <c r="L146" s="1"/>
  <c r="L203" s="1"/>
  <c r="H81"/>
  <c r="H146" s="1"/>
  <c r="H203" s="1"/>
  <c r="D81"/>
  <c r="D146" s="1"/>
  <c r="D203" s="1"/>
  <c r="DY80"/>
  <c r="DY145" s="1"/>
  <c r="DY202" s="1"/>
  <c r="DU80"/>
  <c r="DU145" s="1"/>
  <c r="DU202" s="1"/>
  <c r="DQ80"/>
  <c r="DQ145" s="1"/>
  <c r="DQ202" s="1"/>
  <c r="DM80"/>
  <c r="DM145" s="1"/>
  <c r="DM202" s="1"/>
  <c r="DI80"/>
  <c r="DI145" s="1"/>
  <c r="DI202" s="1"/>
  <c r="DE80"/>
  <c r="DE145" s="1"/>
  <c r="DE202" s="1"/>
  <c r="DA80"/>
  <c r="DA145" s="1"/>
  <c r="DA202" s="1"/>
  <c r="CW80"/>
  <c r="CW145" s="1"/>
  <c r="CW202" s="1"/>
  <c r="CS80"/>
  <c r="CS145" s="1"/>
  <c r="CS202" s="1"/>
  <c r="CO80"/>
  <c r="CO145" s="1"/>
  <c r="CO202" s="1"/>
  <c r="CK80"/>
  <c r="CK145" s="1"/>
  <c r="CK202" s="1"/>
  <c r="CG80"/>
  <c r="CG145" s="1"/>
  <c r="CG202" s="1"/>
  <c r="CC80"/>
  <c r="CC145" s="1"/>
  <c r="CC202" s="1"/>
  <c r="BY80"/>
  <c r="BY145" s="1"/>
  <c r="BY202" s="1"/>
  <c r="BU80"/>
  <c r="BU145" s="1"/>
  <c r="BU202" s="1"/>
  <c r="BQ80"/>
  <c r="BQ145" s="1"/>
  <c r="BQ202" s="1"/>
  <c r="BM80"/>
  <c r="BM145" s="1"/>
  <c r="BM202" s="1"/>
  <c r="BI80"/>
  <c r="BI145" s="1"/>
  <c r="BI202" s="1"/>
  <c r="BE80"/>
  <c r="BE145" s="1"/>
  <c r="BE202" s="1"/>
  <c r="BA80"/>
  <c r="BA145" s="1"/>
  <c r="BA202" s="1"/>
  <c r="AW80"/>
  <c r="AW145" s="1"/>
  <c r="AW202" s="1"/>
  <c r="AS80"/>
  <c r="AS145" s="1"/>
  <c r="AS202" s="1"/>
  <c r="AO80"/>
  <c r="AO145" s="1"/>
  <c r="AO202" s="1"/>
  <c r="AK80"/>
  <c r="AK145" s="1"/>
  <c r="AK202" s="1"/>
  <c r="AG80"/>
  <c r="AG145" s="1"/>
  <c r="AG202" s="1"/>
  <c r="AC80"/>
  <c r="AC145" s="1"/>
  <c r="AC202" s="1"/>
  <c r="Y80"/>
  <c r="Y145" s="1"/>
  <c r="Y202" s="1"/>
  <c r="U80"/>
  <c r="U145" s="1"/>
  <c r="U202" s="1"/>
  <c r="Q80"/>
  <c r="Q145" s="1"/>
  <c r="Q202" s="1"/>
  <c r="M80"/>
  <c r="M145" s="1"/>
  <c r="M202" s="1"/>
  <c r="I80"/>
  <c r="I145" s="1"/>
  <c r="I202" s="1"/>
  <c r="E80"/>
  <c r="E145" s="1"/>
  <c r="E202" s="1"/>
  <c r="DZ79"/>
  <c r="DZ144" s="1"/>
  <c r="DZ201" s="1"/>
  <c r="DV79"/>
  <c r="DV144" s="1"/>
  <c r="DV201" s="1"/>
  <c r="DR79"/>
  <c r="DR144" s="1"/>
  <c r="DR201" s="1"/>
  <c r="DN79"/>
  <c r="DN144" s="1"/>
  <c r="DN201" s="1"/>
  <c r="DJ79"/>
  <c r="DJ144" s="1"/>
  <c r="DJ201" s="1"/>
  <c r="DF79"/>
  <c r="DF144" s="1"/>
  <c r="DF201" s="1"/>
  <c r="DB79"/>
  <c r="DB144" s="1"/>
  <c r="DB201" s="1"/>
  <c r="CX79"/>
  <c r="CX144" s="1"/>
  <c r="CX201" s="1"/>
  <c r="CT79"/>
  <c r="CT144" s="1"/>
  <c r="CT201" s="1"/>
  <c r="CP79"/>
  <c r="CP144" s="1"/>
  <c r="CP201" s="1"/>
  <c r="CL79"/>
  <c r="CL144" s="1"/>
  <c r="CL201" s="1"/>
  <c r="CH79"/>
  <c r="CH144" s="1"/>
  <c r="CH201" s="1"/>
  <c r="CD79"/>
  <c r="CD144" s="1"/>
  <c r="CD201" s="1"/>
  <c r="BZ79"/>
  <c r="BZ144" s="1"/>
  <c r="BZ201" s="1"/>
  <c r="BV79"/>
  <c r="BV144" s="1"/>
  <c r="BV201" s="1"/>
  <c r="BR79"/>
  <c r="BR144" s="1"/>
  <c r="BR201" s="1"/>
  <c r="BN79"/>
  <c r="BN144" s="1"/>
  <c r="BN201" s="1"/>
  <c r="BJ79"/>
  <c r="BJ144" s="1"/>
  <c r="BJ201" s="1"/>
  <c r="BF79"/>
  <c r="BF144" s="1"/>
  <c r="BF201" s="1"/>
  <c r="BB79"/>
  <c r="BB144" s="1"/>
  <c r="BB201" s="1"/>
  <c r="AX79"/>
  <c r="AX144" s="1"/>
  <c r="AX201" s="1"/>
  <c r="AT79"/>
  <c r="AT144" s="1"/>
  <c r="AT201" s="1"/>
  <c r="AP79"/>
  <c r="AP144" s="1"/>
  <c r="AP201" s="1"/>
  <c r="AL79"/>
  <c r="AL144" s="1"/>
  <c r="AL201" s="1"/>
  <c r="AH79"/>
  <c r="AH144" s="1"/>
  <c r="AH201" s="1"/>
  <c r="AD79"/>
  <c r="AD144" s="1"/>
  <c r="AD201" s="1"/>
  <c r="Z79"/>
  <c r="Z144" s="1"/>
  <c r="Z201" s="1"/>
  <c r="V79"/>
  <c r="V144" s="1"/>
  <c r="V201" s="1"/>
  <c r="R79"/>
  <c r="R144" s="1"/>
  <c r="R201" s="1"/>
  <c r="N79"/>
  <c r="N144" s="1"/>
  <c r="N201" s="1"/>
  <c r="J79"/>
  <c r="J144" s="1"/>
  <c r="J201" s="1"/>
  <c r="F79"/>
  <c r="F144" s="1"/>
  <c r="F201" s="1"/>
  <c r="EA78"/>
  <c r="EA143" s="1"/>
  <c r="EA200" s="1"/>
  <c r="DK78"/>
  <c r="DK143" s="1"/>
  <c r="DK200" s="1"/>
  <c r="CU78"/>
  <c r="CU143" s="1"/>
  <c r="CU200" s="1"/>
  <c r="CE78"/>
  <c r="CE143" s="1"/>
  <c r="CE200" s="1"/>
  <c r="BO78"/>
  <c r="BO143" s="1"/>
  <c r="BO200" s="1"/>
  <c r="AY78"/>
  <c r="AY143" s="1"/>
  <c r="AY200" s="1"/>
  <c r="AI78"/>
  <c r="AI143" s="1"/>
  <c r="AI200" s="1"/>
  <c r="S78"/>
  <c r="S143" s="1"/>
  <c r="S200" s="1"/>
  <c r="DM76"/>
  <c r="DM141" s="1"/>
  <c r="DM198" s="1"/>
  <c r="CW76"/>
  <c r="CW141" s="1"/>
  <c r="CW198" s="1"/>
  <c r="CG76"/>
  <c r="CG141" s="1"/>
  <c r="CG198" s="1"/>
  <c r="BQ76"/>
  <c r="BQ141" s="1"/>
  <c r="BQ198" s="1"/>
  <c r="BA76"/>
  <c r="BA141" s="1"/>
  <c r="BA198" s="1"/>
  <c r="AK76"/>
  <c r="AK141" s="1"/>
  <c r="AK198" s="1"/>
  <c r="U76"/>
  <c r="U141" s="1"/>
  <c r="U198" s="1"/>
  <c r="E76"/>
  <c r="E141" s="1"/>
  <c r="E198" s="1"/>
  <c r="DN75"/>
  <c r="DN140" s="1"/>
  <c r="DN197" s="1"/>
  <c r="CX75"/>
  <c r="CX140" s="1"/>
  <c r="CX197" s="1"/>
  <c r="CH75"/>
  <c r="CH140" s="1"/>
  <c r="CH197" s="1"/>
  <c r="BR75"/>
  <c r="BR140" s="1"/>
  <c r="BR197" s="1"/>
  <c r="BB75"/>
  <c r="BB140" s="1"/>
  <c r="BB197" s="1"/>
  <c r="AL75"/>
  <c r="AL140" s="1"/>
  <c r="AL197" s="1"/>
  <c r="V75"/>
  <c r="V140" s="1"/>
  <c r="V197" s="1"/>
  <c r="F75"/>
  <c r="F140" s="1"/>
  <c r="F197" s="1"/>
  <c r="EA74"/>
  <c r="EA139" s="1"/>
  <c r="EA196" s="1"/>
  <c r="DW74"/>
  <c r="DW139" s="1"/>
  <c r="DW196" s="1"/>
  <c r="DS74"/>
  <c r="DS139" s="1"/>
  <c r="DS196" s="1"/>
  <c r="DO74"/>
  <c r="DO139" s="1"/>
  <c r="DO196" s="1"/>
  <c r="DK74"/>
  <c r="DK139" s="1"/>
  <c r="DK196" s="1"/>
  <c r="DG74"/>
  <c r="DG139" s="1"/>
  <c r="DG196" s="1"/>
  <c r="DC74"/>
  <c r="DC139" s="1"/>
  <c r="DC196" s="1"/>
  <c r="CY74"/>
  <c r="CY139" s="1"/>
  <c r="CY196" s="1"/>
  <c r="CU74"/>
  <c r="CU139" s="1"/>
  <c r="CU196" s="1"/>
  <c r="CQ74"/>
  <c r="CQ139" s="1"/>
  <c r="CQ196" s="1"/>
  <c r="CM74"/>
  <c r="CM139" s="1"/>
  <c r="CM196" s="1"/>
  <c r="CI74"/>
  <c r="CI139" s="1"/>
  <c r="CI196" s="1"/>
  <c r="CE74"/>
  <c r="CE139" s="1"/>
  <c r="CE196" s="1"/>
  <c r="CA74"/>
  <c r="CA139" s="1"/>
  <c r="CA196" s="1"/>
  <c r="BW74"/>
  <c r="BW139" s="1"/>
  <c r="BW196" s="1"/>
  <c r="BS74"/>
  <c r="BS139" s="1"/>
  <c r="BS196" s="1"/>
  <c r="BO74"/>
  <c r="BO139" s="1"/>
  <c r="BO196" s="1"/>
  <c r="BK74"/>
  <c r="BK139" s="1"/>
  <c r="BK196" s="1"/>
  <c r="BG74"/>
  <c r="BG139" s="1"/>
  <c r="BG196" s="1"/>
  <c r="BC74"/>
  <c r="BC139" s="1"/>
  <c r="BC196" s="1"/>
  <c r="AY74"/>
  <c r="AY139" s="1"/>
  <c r="AY196" s="1"/>
  <c r="AU74"/>
  <c r="AU139" s="1"/>
  <c r="AU196" s="1"/>
  <c r="AQ74"/>
  <c r="AQ139" s="1"/>
  <c r="AQ196" s="1"/>
  <c r="AM74"/>
  <c r="AM139" s="1"/>
  <c r="AM196" s="1"/>
  <c r="AI74"/>
  <c r="AI139" s="1"/>
  <c r="AI196" s="1"/>
  <c r="AE74"/>
  <c r="AE139" s="1"/>
  <c r="AE196" s="1"/>
  <c r="AA74"/>
  <c r="AA139" s="1"/>
  <c r="AA196" s="1"/>
  <c r="W74"/>
  <c r="W139" s="1"/>
  <c r="W196" s="1"/>
  <c r="S74"/>
  <c r="S139" s="1"/>
  <c r="S196" s="1"/>
  <c r="O74"/>
  <c r="O139" s="1"/>
  <c r="O196" s="1"/>
  <c r="K74"/>
  <c r="K139" s="1"/>
  <c r="K196" s="1"/>
  <c r="G74"/>
  <c r="G139" s="1"/>
  <c r="G196" s="1"/>
  <c r="DP73"/>
  <c r="DP138" s="1"/>
  <c r="DP195" s="1"/>
  <c r="CZ73"/>
  <c r="CZ138" s="1"/>
  <c r="CZ195" s="1"/>
  <c r="CJ73"/>
  <c r="CJ138" s="1"/>
  <c r="CJ195" s="1"/>
  <c r="BT73"/>
  <c r="BT138" s="1"/>
  <c r="BT195" s="1"/>
  <c r="BD73"/>
  <c r="BD138" s="1"/>
  <c r="BD195" s="1"/>
  <c r="AN73"/>
  <c r="AN138" s="1"/>
  <c r="AN195" s="1"/>
  <c r="X73"/>
  <c r="X138" s="1"/>
  <c r="X195" s="1"/>
  <c r="H73"/>
  <c r="H138" s="1"/>
  <c r="H195" s="1"/>
  <c r="DZ71"/>
  <c r="DZ136" s="1"/>
  <c r="DZ193" s="1"/>
  <c r="DV71"/>
  <c r="DV136" s="1"/>
  <c r="DV193" s="1"/>
  <c r="DR71"/>
  <c r="DR136" s="1"/>
  <c r="DR193" s="1"/>
  <c r="DN71"/>
  <c r="DN136" s="1"/>
  <c r="DN193" s="1"/>
  <c r="DJ71"/>
  <c r="DJ136" s="1"/>
  <c r="DJ193" s="1"/>
  <c r="DF71"/>
  <c r="DF136" s="1"/>
  <c r="DF193" s="1"/>
  <c r="DB71"/>
  <c r="DB136" s="1"/>
  <c r="DB193" s="1"/>
  <c r="CX71"/>
  <c r="CX136" s="1"/>
  <c r="CX193" s="1"/>
  <c r="CT71"/>
  <c r="CT136" s="1"/>
  <c r="CT193" s="1"/>
  <c r="CP71"/>
  <c r="CP136" s="1"/>
  <c r="CP193" s="1"/>
  <c r="CL71"/>
  <c r="CL136" s="1"/>
  <c r="CL193" s="1"/>
  <c r="CH71"/>
  <c r="CH136" s="1"/>
  <c r="CH193" s="1"/>
  <c r="CD71"/>
  <c r="CD136" s="1"/>
  <c r="CD193" s="1"/>
  <c r="BZ71"/>
  <c r="BZ136" s="1"/>
  <c r="BZ193" s="1"/>
  <c r="BV71"/>
  <c r="BV136" s="1"/>
  <c r="BV193" s="1"/>
  <c r="BR71"/>
  <c r="BR136" s="1"/>
  <c r="BR193" s="1"/>
  <c r="BN71"/>
  <c r="BN136" s="1"/>
  <c r="BN193" s="1"/>
  <c r="BJ71"/>
  <c r="BJ136" s="1"/>
  <c r="BJ193" s="1"/>
  <c r="BF71"/>
  <c r="BF136" s="1"/>
  <c r="BF193" s="1"/>
  <c r="BB71"/>
  <c r="BB136" s="1"/>
  <c r="BB193" s="1"/>
  <c r="AX71"/>
  <c r="AX136" s="1"/>
  <c r="AX193" s="1"/>
  <c r="AT71"/>
  <c r="AT136" s="1"/>
  <c r="AT193" s="1"/>
  <c r="AP71"/>
  <c r="AP136" s="1"/>
  <c r="AP193" s="1"/>
  <c r="AL71"/>
  <c r="AL136" s="1"/>
  <c r="AL193" s="1"/>
  <c r="AH71"/>
  <c r="AH136" s="1"/>
  <c r="AH193" s="1"/>
  <c r="AD71"/>
  <c r="AD136" s="1"/>
  <c r="AD193" s="1"/>
  <c r="Z71"/>
  <c r="Z136" s="1"/>
  <c r="Z193" s="1"/>
  <c r="V71"/>
  <c r="V136" s="1"/>
  <c r="V193" s="1"/>
  <c r="R71"/>
  <c r="R136" s="1"/>
  <c r="R193" s="1"/>
  <c r="N71"/>
  <c r="N136" s="1"/>
  <c r="N193" s="1"/>
  <c r="J71"/>
  <c r="J136" s="1"/>
  <c r="J193" s="1"/>
  <c r="F71"/>
  <c r="F136" s="1"/>
  <c r="F193" s="1"/>
  <c r="DS70"/>
  <c r="DS135" s="1"/>
  <c r="DS192" s="1"/>
  <c r="DC70"/>
  <c r="DC135" s="1"/>
  <c r="DC192" s="1"/>
  <c r="CM70"/>
  <c r="CM135" s="1"/>
  <c r="CM192" s="1"/>
  <c r="BW70"/>
  <c r="BW135" s="1"/>
  <c r="BW192" s="1"/>
  <c r="BG70"/>
  <c r="BG135" s="1"/>
  <c r="BG192" s="1"/>
  <c r="AQ70"/>
  <c r="AQ135" s="1"/>
  <c r="AQ192" s="1"/>
  <c r="AA70"/>
  <c r="AA135" s="1"/>
  <c r="AA192" s="1"/>
  <c r="K70"/>
  <c r="K135" s="1"/>
  <c r="K192" s="1"/>
  <c r="DT69"/>
  <c r="DT134" s="1"/>
  <c r="DT191" s="1"/>
  <c r="DD69"/>
  <c r="DD134" s="1"/>
  <c r="DD191" s="1"/>
  <c r="CN69"/>
  <c r="CN134" s="1"/>
  <c r="CN191" s="1"/>
  <c r="BX69"/>
  <c r="BX134" s="1"/>
  <c r="BX191" s="1"/>
  <c r="BH69"/>
  <c r="BH134" s="1"/>
  <c r="BH191" s="1"/>
  <c r="AR69"/>
  <c r="AR134" s="1"/>
  <c r="AR191" s="1"/>
  <c r="AB69"/>
  <c r="AB134" s="1"/>
  <c r="AB191" s="1"/>
  <c r="L69"/>
  <c r="L134" s="1"/>
  <c r="L191" s="1"/>
  <c r="DY68"/>
  <c r="DY133" s="1"/>
  <c r="DY190" s="1"/>
  <c r="DU68"/>
  <c r="DU133" s="1"/>
  <c r="DU190" s="1"/>
  <c r="DQ68"/>
  <c r="DQ133" s="1"/>
  <c r="DQ190" s="1"/>
  <c r="DM68"/>
  <c r="DM133" s="1"/>
  <c r="DM190" s="1"/>
  <c r="DI68"/>
  <c r="DI133" s="1"/>
  <c r="DI190" s="1"/>
  <c r="DE68"/>
  <c r="DE133" s="1"/>
  <c r="DE190" s="1"/>
  <c r="DA68"/>
  <c r="DA133" s="1"/>
  <c r="DA190" s="1"/>
  <c r="CW68"/>
  <c r="CW133" s="1"/>
  <c r="CW190" s="1"/>
  <c r="CS68"/>
  <c r="CS133" s="1"/>
  <c r="CS190" s="1"/>
  <c r="CO68"/>
  <c r="CO133" s="1"/>
  <c r="CO190" s="1"/>
  <c r="CK68"/>
  <c r="CK133" s="1"/>
  <c r="CK190" s="1"/>
  <c r="CG68"/>
  <c r="CG133" s="1"/>
  <c r="CG190" s="1"/>
  <c r="CC68"/>
  <c r="CC133" s="1"/>
  <c r="CC190" s="1"/>
  <c r="BY68"/>
  <c r="BY133" s="1"/>
  <c r="BY190" s="1"/>
  <c r="BU68"/>
  <c r="BU133" s="1"/>
  <c r="BU190" s="1"/>
  <c r="BQ68"/>
  <c r="BQ133" s="1"/>
  <c r="BQ190" s="1"/>
  <c r="BM68"/>
  <c r="BM133" s="1"/>
  <c r="BM190" s="1"/>
  <c r="BI68"/>
  <c r="BI133" s="1"/>
  <c r="BI190" s="1"/>
  <c r="BE68"/>
  <c r="BE133" s="1"/>
  <c r="BE190" s="1"/>
  <c r="BA68"/>
  <c r="BA133" s="1"/>
  <c r="BA190" s="1"/>
  <c r="AW68"/>
  <c r="AW133" s="1"/>
  <c r="AW190" s="1"/>
  <c r="AS68"/>
  <c r="AS133" s="1"/>
  <c r="AS190" s="1"/>
  <c r="AO68"/>
  <c r="AO133" s="1"/>
  <c r="AO190" s="1"/>
  <c r="AK68"/>
  <c r="AK133" s="1"/>
  <c r="AK190" s="1"/>
  <c r="AG68"/>
  <c r="AG133" s="1"/>
  <c r="AG190" s="1"/>
  <c r="AC68"/>
  <c r="AC133" s="1"/>
  <c r="AC190" s="1"/>
  <c r="Y68"/>
  <c r="Y133" s="1"/>
  <c r="Y190" s="1"/>
  <c r="U68"/>
  <c r="U133" s="1"/>
  <c r="U190" s="1"/>
  <c r="Q68"/>
  <c r="Q133" s="1"/>
  <c r="Q190" s="1"/>
  <c r="M68"/>
  <c r="M133" s="1"/>
  <c r="M190" s="1"/>
  <c r="I68"/>
  <c r="I133" s="1"/>
  <c r="I190" s="1"/>
  <c r="E68"/>
  <c r="E133" s="1"/>
  <c r="E190" s="1"/>
  <c r="EC83"/>
  <c r="EC148" s="1"/>
  <c r="EC205" s="1"/>
  <c r="EC79"/>
  <c r="EC144" s="1"/>
  <c r="EC201" s="1"/>
  <c r="EC71"/>
  <c r="EC136" s="1"/>
  <c r="EC193" s="1"/>
  <c r="ED83"/>
  <c r="ED148" s="1"/>
  <c r="ED205" s="1"/>
  <c r="ED79"/>
  <c r="ED144" s="1"/>
  <c r="ED201" s="1"/>
  <c r="ED71"/>
  <c r="ED136" s="1"/>
  <c r="ED193" s="1"/>
  <c r="EL85"/>
  <c r="EL150" s="1"/>
  <c r="EL207" s="1"/>
  <c r="EJ83"/>
  <c r="EJ148" s="1"/>
  <c r="EJ205" s="1"/>
  <c r="EF83"/>
  <c r="EF148" s="1"/>
  <c r="EF205" s="1"/>
  <c r="EL81"/>
  <c r="EL146" s="1"/>
  <c r="EL203" s="1"/>
  <c r="EH81"/>
  <c r="EH146" s="1"/>
  <c r="EH203" s="1"/>
  <c r="EM80"/>
  <c r="EM145" s="1"/>
  <c r="EM202" s="1"/>
  <c r="EI80"/>
  <c r="EI145" s="1"/>
  <c r="EI202" s="1"/>
  <c r="EE80"/>
  <c r="EE145" s="1"/>
  <c r="EE202" s="1"/>
  <c r="EJ79"/>
  <c r="EJ144" s="1"/>
  <c r="EJ201" s="1"/>
  <c r="EF79"/>
  <c r="EF144" s="1"/>
  <c r="EF201" s="1"/>
  <c r="EG78"/>
  <c r="EG143" s="1"/>
  <c r="EG200" s="1"/>
  <c r="EI76"/>
  <c r="EI141" s="1"/>
  <c r="EI198" s="1"/>
  <c r="EK74"/>
  <c r="EK139" s="1"/>
  <c r="EK196" s="1"/>
  <c r="EG74"/>
  <c r="EG139" s="1"/>
  <c r="EG196" s="1"/>
  <c r="EJ71"/>
  <c r="EJ136" s="1"/>
  <c r="EJ193" s="1"/>
  <c r="EF71"/>
  <c r="EF136" s="1"/>
  <c r="EF193" s="1"/>
  <c r="EH69"/>
  <c r="EH134" s="1"/>
  <c r="EH191" s="1"/>
  <c r="EM68"/>
  <c r="EM133" s="1"/>
  <c r="EM190" s="1"/>
  <c r="EI68"/>
  <c r="EI133" s="1"/>
  <c r="EI190" s="1"/>
  <c r="EE68"/>
  <c r="EE133" s="1"/>
  <c r="EE190" s="1"/>
  <c r="EN71"/>
  <c r="EN136" s="1"/>
  <c r="EN193" s="1"/>
  <c r="EN80"/>
  <c r="EN145" s="1"/>
  <c r="EN202" s="1"/>
  <c r="FM86"/>
  <c r="FM151" s="1"/>
  <c r="FM208" s="1"/>
  <c r="EW86"/>
  <c r="EW151" s="1"/>
  <c r="EW208" s="1"/>
  <c r="FB85"/>
  <c r="FB150" s="1"/>
  <c r="FB207" s="1"/>
  <c r="FP83"/>
  <c r="FP148" s="1"/>
  <c r="FP205" s="1"/>
  <c r="FL83"/>
  <c r="FL148" s="1"/>
  <c r="FL205" s="1"/>
  <c r="FH83"/>
  <c r="FH148" s="1"/>
  <c r="FH205" s="1"/>
  <c r="FD83"/>
  <c r="FD148" s="1"/>
  <c r="FD205" s="1"/>
  <c r="EZ83"/>
  <c r="EZ148" s="1"/>
  <c r="EZ205" s="1"/>
  <c r="EV83"/>
  <c r="EV148" s="1"/>
  <c r="EV205" s="1"/>
  <c r="ER83"/>
  <c r="ER148" s="1"/>
  <c r="ER205" s="1"/>
  <c r="FN81"/>
  <c r="FN146" s="1"/>
  <c r="FN203" s="1"/>
  <c r="FJ81"/>
  <c r="FJ146" s="1"/>
  <c r="FJ203" s="1"/>
  <c r="FF81"/>
  <c r="FF146" s="1"/>
  <c r="FF203" s="1"/>
  <c r="FB81"/>
  <c r="FB146" s="1"/>
  <c r="FB203" s="1"/>
  <c r="EX81"/>
  <c r="EX146" s="1"/>
  <c r="EX203" s="1"/>
  <c r="ET81"/>
  <c r="ET146" s="1"/>
  <c r="ET203" s="1"/>
  <c r="EP81"/>
  <c r="EP146" s="1"/>
  <c r="EP203" s="1"/>
  <c r="FO80"/>
  <c r="FO145" s="1"/>
  <c r="FO202" s="1"/>
  <c r="FK80"/>
  <c r="FK145" s="1"/>
  <c r="FK202" s="1"/>
  <c r="FG80"/>
  <c r="FG145" s="1"/>
  <c r="FG202" s="1"/>
  <c r="FC80"/>
  <c r="FC145" s="1"/>
  <c r="FC202" s="1"/>
  <c r="EY80"/>
  <c r="EY145" s="1"/>
  <c r="EY202" s="1"/>
  <c r="EU80"/>
  <c r="EU145" s="1"/>
  <c r="EU202" s="1"/>
  <c r="EQ80"/>
  <c r="EQ145" s="1"/>
  <c r="EQ202" s="1"/>
  <c r="FP79"/>
  <c r="FP144" s="1"/>
  <c r="FP201" s="1"/>
  <c r="FL79"/>
  <c r="FL144" s="1"/>
  <c r="FL201" s="1"/>
  <c r="FH79"/>
  <c r="FH144" s="1"/>
  <c r="FH201" s="1"/>
  <c r="FD79"/>
  <c r="FD144" s="1"/>
  <c r="FD201" s="1"/>
  <c r="EZ79"/>
  <c r="EZ144" s="1"/>
  <c r="EZ201" s="1"/>
  <c r="EV79"/>
  <c r="EV144" s="1"/>
  <c r="EV201" s="1"/>
  <c r="ER79"/>
  <c r="ER144" s="1"/>
  <c r="ER201" s="1"/>
  <c r="FE78"/>
  <c r="FE143" s="1"/>
  <c r="FE200" s="1"/>
  <c r="EO78"/>
  <c r="EO143" s="1"/>
  <c r="EO200" s="1"/>
  <c r="FO76"/>
  <c r="FO141" s="1"/>
  <c r="FO198" s="1"/>
  <c r="EY76"/>
  <c r="EY141" s="1"/>
  <c r="EY198" s="1"/>
  <c r="FL75"/>
  <c r="FL140" s="1"/>
  <c r="FL197" s="1"/>
  <c r="EV75"/>
  <c r="EV140" s="1"/>
  <c r="EV197" s="1"/>
  <c r="FQ74"/>
  <c r="FQ139" s="1"/>
  <c r="FQ196" s="1"/>
  <c r="FM74"/>
  <c r="FM139" s="1"/>
  <c r="FM196" s="1"/>
  <c r="FI74"/>
  <c r="FI139" s="1"/>
  <c r="FI196" s="1"/>
  <c r="FE74"/>
  <c r="FE139" s="1"/>
  <c r="FE196" s="1"/>
  <c r="FA74"/>
  <c r="FA139" s="1"/>
  <c r="FA196" s="1"/>
  <c r="EW74"/>
  <c r="EW139" s="1"/>
  <c r="EW196" s="1"/>
  <c r="ES74"/>
  <c r="ES139" s="1"/>
  <c r="ES196" s="1"/>
  <c r="EO74"/>
  <c r="EO139" s="1"/>
  <c r="EO196" s="1"/>
  <c r="FF73"/>
  <c r="FF138" s="1"/>
  <c r="FF195" s="1"/>
  <c r="EP73"/>
  <c r="EP138" s="1"/>
  <c r="EP195" s="1"/>
  <c r="FP71"/>
  <c r="FP136" s="1"/>
  <c r="FP193" s="1"/>
  <c r="FL71"/>
  <c r="FL136" s="1"/>
  <c r="FL193" s="1"/>
  <c r="FH71"/>
  <c r="FH136" s="1"/>
  <c r="FH193" s="1"/>
  <c r="FD71"/>
  <c r="FD136" s="1"/>
  <c r="FD193" s="1"/>
  <c r="EZ71"/>
  <c r="EZ136" s="1"/>
  <c r="EZ193" s="1"/>
  <c r="EV71"/>
  <c r="EV136" s="1"/>
  <c r="EV193" s="1"/>
  <c r="ER71"/>
  <c r="ER136" s="1"/>
  <c r="ER193" s="1"/>
  <c r="FQ70"/>
  <c r="FQ135" s="1"/>
  <c r="FQ192" s="1"/>
  <c r="FA70"/>
  <c r="FA135" s="1"/>
  <c r="FA192" s="1"/>
  <c r="FN69"/>
  <c r="FN134" s="1"/>
  <c r="FN191" s="1"/>
  <c r="EX69"/>
  <c r="EX134" s="1"/>
  <c r="EX191" s="1"/>
  <c r="FO68"/>
  <c r="FO133" s="1"/>
  <c r="FO190" s="1"/>
  <c r="FK68"/>
  <c r="FK133" s="1"/>
  <c r="FK190" s="1"/>
  <c r="FG68"/>
  <c r="FG133" s="1"/>
  <c r="FG190" s="1"/>
  <c r="FC68"/>
  <c r="FC133" s="1"/>
  <c r="FC190" s="1"/>
  <c r="EY68"/>
  <c r="EY133" s="1"/>
  <c r="EY190" s="1"/>
  <c r="EU68"/>
  <c r="EU133" s="1"/>
  <c r="EU190" s="1"/>
  <c r="EQ68"/>
  <c r="EQ133" s="1"/>
  <c r="EQ190" s="1"/>
  <c r="FR81"/>
  <c r="FR146" s="1"/>
  <c r="FR203" s="1"/>
  <c r="FR73"/>
  <c r="FR138" s="1"/>
  <c r="FR195" s="1"/>
  <c r="FT83"/>
  <c r="FT148" s="1"/>
  <c r="FT205" s="1"/>
  <c r="FV81"/>
  <c r="FV146" s="1"/>
  <c r="FV203" s="1"/>
  <c r="FW80"/>
  <c r="FW145" s="1"/>
  <c r="FW202" s="1"/>
  <c r="FS80"/>
  <c r="FS145" s="1"/>
  <c r="FS202" s="1"/>
  <c r="FT79"/>
  <c r="FT144" s="1"/>
  <c r="FT201" s="1"/>
  <c r="FU74"/>
  <c r="FU139" s="1"/>
  <c r="FU196" s="1"/>
  <c r="FV69"/>
  <c r="FV134" s="1"/>
  <c r="FV191" s="1"/>
  <c r="FW68"/>
  <c r="FW133" s="1"/>
  <c r="FW190" s="1"/>
  <c r="FS68"/>
  <c r="FS133" s="1"/>
  <c r="FS190" s="1"/>
  <c r="KN86"/>
  <c r="KN151" s="1"/>
  <c r="KN208" s="1"/>
  <c r="JX86"/>
  <c r="JX151" s="1"/>
  <c r="JX208" s="1"/>
  <c r="JH86"/>
  <c r="JH151" s="1"/>
  <c r="JH208" s="1"/>
  <c r="IR86"/>
  <c r="IR151" s="1"/>
  <c r="IR208" s="1"/>
  <c r="IB86"/>
  <c r="IB151" s="1"/>
  <c r="IB208" s="1"/>
  <c r="HL86"/>
  <c r="HL151" s="1"/>
  <c r="HL208" s="1"/>
  <c r="GV86"/>
  <c r="GV151" s="1"/>
  <c r="GV208" s="1"/>
  <c r="GF86"/>
  <c r="GF151" s="1"/>
  <c r="GF208" s="1"/>
  <c r="OH85"/>
  <c r="OH150" s="1"/>
  <c r="OH207" s="1"/>
  <c r="NR85"/>
  <c r="NR150" s="1"/>
  <c r="NR207" s="1"/>
  <c r="NB85"/>
  <c r="NB150" s="1"/>
  <c r="NB207" s="1"/>
  <c r="ML85"/>
  <c r="ML150" s="1"/>
  <c r="ML207" s="1"/>
  <c r="LV85"/>
  <c r="LV150" s="1"/>
  <c r="LV207" s="1"/>
  <c r="LF85"/>
  <c r="LF150" s="1"/>
  <c r="LF207" s="1"/>
  <c r="KP85"/>
  <c r="KP150" s="1"/>
  <c r="KP207" s="1"/>
  <c r="JZ85"/>
  <c r="JZ150" s="1"/>
  <c r="JZ207" s="1"/>
  <c r="JJ85"/>
  <c r="JJ150" s="1"/>
  <c r="JJ207" s="1"/>
  <c r="IT85"/>
  <c r="IT150" s="1"/>
  <c r="IT207" s="1"/>
  <c r="ID85"/>
  <c r="ID150" s="1"/>
  <c r="ID207" s="1"/>
  <c r="HN85"/>
  <c r="HN150" s="1"/>
  <c r="HN207" s="1"/>
  <c r="GX85"/>
  <c r="GX150" s="1"/>
  <c r="GX207" s="1"/>
  <c r="GH85"/>
  <c r="GH150" s="1"/>
  <c r="GH207" s="1"/>
  <c r="OL83"/>
  <c r="OL148" s="1"/>
  <c r="OL205" s="1"/>
  <c r="OH83"/>
  <c r="OH148" s="1"/>
  <c r="OH205" s="1"/>
  <c r="OD83"/>
  <c r="OD148" s="1"/>
  <c r="OD205" s="1"/>
  <c r="NZ83"/>
  <c r="NZ148" s="1"/>
  <c r="NZ205" s="1"/>
  <c r="NV83"/>
  <c r="NV148" s="1"/>
  <c r="NV205" s="1"/>
  <c r="NR83"/>
  <c r="NR148" s="1"/>
  <c r="NR205" s="1"/>
  <c r="NN83"/>
  <c r="NN148" s="1"/>
  <c r="NN205" s="1"/>
  <c r="NJ83"/>
  <c r="NJ148" s="1"/>
  <c r="NJ205" s="1"/>
  <c r="NF83"/>
  <c r="NF148" s="1"/>
  <c r="NF205" s="1"/>
  <c r="NB83"/>
  <c r="NB148" s="1"/>
  <c r="NB205" s="1"/>
  <c r="MX83"/>
  <c r="MX148" s="1"/>
  <c r="MX205" s="1"/>
  <c r="MT83"/>
  <c r="MT148" s="1"/>
  <c r="MT205" s="1"/>
  <c r="MP83"/>
  <c r="MP148" s="1"/>
  <c r="MP205" s="1"/>
  <c r="ML83"/>
  <c r="ML148" s="1"/>
  <c r="ML205" s="1"/>
  <c r="MH83"/>
  <c r="MH148" s="1"/>
  <c r="MH205" s="1"/>
  <c r="MD83"/>
  <c r="MD148" s="1"/>
  <c r="MD205" s="1"/>
  <c r="LZ83"/>
  <c r="LZ148" s="1"/>
  <c r="LZ205" s="1"/>
  <c r="LV83"/>
  <c r="LV148" s="1"/>
  <c r="LV205" s="1"/>
  <c r="LR83"/>
  <c r="LR148" s="1"/>
  <c r="LR205" s="1"/>
  <c r="LN83"/>
  <c r="LN148" s="1"/>
  <c r="LN205" s="1"/>
  <c r="LJ83"/>
  <c r="LJ148" s="1"/>
  <c r="LJ205" s="1"/>
  <c r="LF83"/>
  <c r="LF148" s="1"/>
  <c r="LF205" s="1"/>
  <c r="LB83"/>
  <c r="LB148" s="1"/>
  <c r="LB205" s="1"/>
  <c r="KX83"/>
  <c r="KX148" s="1"/>
  <c r="KX205" s="1"/>
  <c r="KT83"/>
  <c r="KT148" s="1"/>
  <c r="KT205" s="1"/>
  <c r="KP83"/>
  <c r="KP148" s="1"/>
  <c r="KP205" s="1"/>
  <c r="KL83"/>
  <c r="KL148" s="1"/>
  <c r="KL205" s="1"/>
  <c r="KH83"/>
  <c r="KH148" s="1"/>
  <c r="KH205" s="1"/>
  <c r="KD83"/>
  <c r="KD148" s="1"/>
  <c r="KD205" s="1"/>
  <c r="JZ83"/>
  <c r="JZ148" s="1"/>
  <c r="JZ205" s="1"/>
  <c r="JV83"/>
  <c r="JV148" s="1"/>
  <c r="JV205" s="1"/>
  <c r="JR83"/>
  <c r="JR148" s="1"/>
  <c r="JR205" s="1"/>
  <c r="JN83"/>
  <c r="JN148" s="1"/>
  <c r="JN205" s="1"/>
  <c r="JJ83"/>
  <c r="JJ148" s="1"/>
  <c r="JJ205" s="1"/>
  <c r="JF83"/>
  <c r="JF148" s="1"/>
  <c r="JF205" s="1"/>
  <c r="JB83"/>
  <c r="JB148" s="1"/>
  <c r="JB205" s="1"/>
  <c r="IX83"/>
  <c r="IX148" s="1"/>
  <c r="IX205" s="1"/>
  <c r="IT83"/>
  <c r="IT148" s="1"/>
  <c r="IT205" s="1"/>
  <c r="IP83"/>
  <c r="IP148" s="1"/>
  <c r="IP205" s="1"/>
  <c r="IL83"/>
  <c r="IL148" s="1"/>
  <c r="IL205" s="1"/>
  <c r="IH83"/>
  <c r="IH148" s="1"/>
  <c r="IH205" s="1"/>
  <c r="ID83"/>
  <c r="ID148" s="1"/>
  <c r="ID205" s="1"/>
  <c r="HZ83"/>
  <c r="HZ148" s="1"/>
  <c r="HZ205" s="1"/>
  <c r="HV83"/>
  <c r="HV148" s="1"/>
  <c r="HV205" s="1"/>
  <c r="HR83"/>
  <c r="HR148" s="1"/>
  <c r="HR205" s="1"/>
  <c r="HN83"/>
  <c r="HN148" s="1"/>
  <c r="HN205" s="1"/>
  <c r="HJ83"/>
  <c r="HJ148" s="1"/>
  <c r="HJ205" s="1"/>
  <c r="HF83"/>
  <c r="HF148" s="1"/>
  <c r="HF205" s="1"/>
  <c r="HB83"/>
  <c r="HB148" s="1"/>
  <c r="HB205" s="1"/>
  <c r="GX83"/>
  <c r="GX148" s="1"/>
  <c r="GX205" s="1"/>
  <c r="GT83"/>
  <c r="GT148" s="1"/>
  <c r="GT205" s="1"/>
  <c r="GP83"/>
  <c r="GP148" s="1"/>
  <c r="GP205" s="1"/>
  <c r="GL83"/>
  <c r="GL148" s="1"/>
  <c r="GL205" s="1"/>
  <c r="GH83"/>
  <c r="GH148" s="1"/>
  <c r="GH205" s="1"/>
  <c r="GD83"/>
  <c r="GD148" s="1"/>
  <c r="GD205" s="1"/>
  <c r="FZ83"/>
  <c r="FZ148" s="1"/>
  <c r="FZ205" s="1"/>
  <c r="EA83"/>
  <c r="EA148" s="1"/>
  <c r="EA205" s="1"/>
  <c r="DW83"/>
  <c r="DW148" s="1"/>
  <c r="DW205" s="1"/>
  <c r="DS83"/>
  <c r="DS148" s="1"/>
  <c r="DS205" s="1"/>
  <c r="DO83"/>
  <c r="DO148" s="1"/>
  <c r="DO205" s="1"/>
  <c r="DK83"/>
  <c r="DK148" s="1"/>
  <c r="DK205" s="1"/>
  <c r="DG83"/>
  <c r="DG148" s="1"/>
  <c r="DG205" s="1"/>
  <c r="DC83"/>
  <c r="DC148" s="1"/>
  <c r="DC205" s="1"/>
  <c r="CY83"/>
  <c r="CY148" s="1"/>
  <c r="CY205" s="1"/>
  <c r="CU83"/>
  <c r="CU148" s="1"/>
  <c r="CU205" s="1"/>
  <c r="CQ83"/>
  <c r="CQ148" s="1"/>
  <c r="CQ205" s="1"/>
  <c r="CM83"/>
  <c r="CM148" s="1"/>
  <c r="CM205" s="1"/>
  <c r="CI83"/>
  <c r="CI148" s="1"/>
  <c r="CI205" s="1"/>
  <c r="CE83"/>
  <c r="CE148" s="1"/>
  <c r="CE205" s="1"/>
  <c r="CA83"/>
  <c r="CA148" s="1"/>
  <c r="CA205" s="1"/>
  <c r="BW83"/>
  <c r="BW148" s="1"/>
  <c r="BW205" s="1"/>
  <c r="BS83"/>
  <c r="BS148" s="1"/>
  <c r="BS205" s="1"/>
  <c r="BO83"/>
  <c r="BO148" s="1"/>
  <c r="BO205" s="1"/>
  <c r="BK83"/>
  <c r="BK148" s="1"/>
  <c r="BK205" s="1"/>
  <c r="BG83"/>
  <c r="BG148" s="1"/>
  <c r="BG205" s="1"/>
  <c r="BC83"/>
  <c r="BC148" s="1"/>
  <c r="BC205" s="1"/>
  <c r="AY83"/>
  <c r="AY148" s="1"/>
  <c r="AY205" s="1"/>
  <c r="AU83"/>
  <c r="AU148" s="1"/>
  <c r="AU205" s="1"/>
  <c r="AQ83"/>
  <c r="AQ148" s="1"/>
  <c r="AQ205" s="1"/>
  <c r="AM83"/>
  <c r="AM148" s="1"/>
  <c r="AM205" s="1"/>
  <c r="AI83"/>
  <c r="AI148" s="1"/>
  <c r="AI205" s="1"/>
  <c r="AE83"/>
  <c r="AE148" s="1"/>
  <c r="AE205" s="1"/>
  <c r="AA83"/>
  <c r="AA148" s="1"/>
  <c r="AA205" s="1"/>
  <c r="W83"/>
  <c r="W148" s="1"/>
  <c r="W205" s="1"/>
  <c r="S83"/>
  <c r="S148" s="1"/>
  <c r="S205" s="1"/>
  <c r="O83"/>
  <c r="O148" s="1"/>
  <c r="O205" s="1"/>
  <c r="K83"/>
  <c r="K148" s="1"/>
  <c r="K205" s="1"/>
  <c r="G83"/>
  <c r="G148" s="1"/>
  <c r="G205" s="1"/>
  <c r="DY81"/>
  <c r="DY146" s="1"/>
  <c r="DY203" s="1"/>
  <c r="DU81"/>
  <c r="DU146" s="1"/>
  <c r="DU203" s="1"/>
  <c r="DQ81"/>
  <c r="DQ146" s="1"/>
  <c r="DQ203" s="1"/>
  <c r="DM81"/>
  <c r="DM146" s="1"/>
  <c r="DM203" s="1"/>
  <c r="DI81"/>
  <c r="DI146" s="1"/>
  <c r="DI203" s="1"/>
  <c r="DE81"/>
  <c r="DE146" s="1"/>
  <c r="DE203" s="1"/>
  <c r="DA81"/>
  <c r="DA146" s="1"/>
  <c r="DA203" s="1"/>
  <c r="CW81"/>
  <c r="CW146" s="1"/>
  <c r="CW203" s="1"/>
  <c r="CS81"/>
  <c r="CS146" s="1"/>
  <c r="CS203" s="1"/>
  <c r="CO81"/>
  <c r="CO146" s="1"/>
  <c r="CO203" s="1"/>
  <c r="CK81"/>
  <c r="CK146" s="1"/>
  <c r="CK203" s="1"/>
  <c r="CG81"/>
  <c r="CG146" s="1"/>
  <c r="CG203" s="1"/>
  <c r="CC81"/>
  <c r="CC146" s="1"/>
  <c r="CC203" s="1"/>
  <c r="BY81"/>
  <c r="BY146" s="1"/>
  <c r="BY203" s="1"/>
  <c r="BU81"/>
  <c r="BU146" s="1"/>
  <c r="BU203" s="1"/>
  <c r="BQ81"/>
  <c r="BQ146" s="1"/>
  <c r="BQ203" s="1"/>
  <c r="BM81"/>
  <c r="BM146" s="1"/>
  <c r="BM203" s="1"/>
  <c r="BI81"/>
  <c r="BI146" s="1"/>
  <c r="BI203" s="1"/>
  <c r="BE81"/>
  <c r="BE146" s="1"/>
  <c r="BE203" s="1"/>
  <c r="BA81"/>
  <c r="BA146" s="1"/>
  <c r="BA203" s="1"/>
  <c r="AW81"/>
  <c r="AW146" s="1"/>
  <c r="AW203" s="1"/>
  <c r="AS81"/>
  <c r="AS146" s="1"/>
  <c r="AS203" s="1"/>
  <c r="AO81"/>
  <c r="AO146" s="1"/>
  <c r="AO203" s="1"/>
  <c r="AK81"/>
  <c r="AK146" s="1"/>
  <c r="AK203" s="1"/>
  <c r="AG81"/>
  <c r="AG146" s="1"/>
  <c r="AG203" s="1"/>
  <c r="AC81"/>
  <c r="AC146" s="1"/>
  <c r="AC203" s="1"/>
  <c r="Y81"/>
  <c r="Y146" s="1"/>
  <c r="Y203" s="1"/>
  <c r="U81"/>
  <c r="U146" s="1"/>
  <c r="U203" s="1"/>
  <c r="Q81"/>
  <c r="Q146" s="1"/>
  <c r="Q203" s="1"/>
  <c r="M81"/>
  <c r="M146" s="1"/>
  <c r="M203" s="1"/>
  <c r="I81"/>
  <c r="I146" s="1"/>
  <c r="I203" s="1"/>
  <c r="E81"/>
  <c r="E146" s="1"/>
  <c r="E203" s="1"/>
  <c r="DZ80"/>
  <c r="DZ145" s="1"/>
  <c r="DZ202" s="1"/>
  <c r="DV80"/>
  <c r="DV145" s="1"/>
  <c r="DV202" s="1"/>
  <c r="DR80"/>
  <c r="DR145" s="1"/>
  <c r="DR202" s="1"/>
  <c r="DN80"/>
  <c r="DN145" s="1"/>
  <c r="DN202" s="1"/>
  <c r="DJ80"/>
  <c r="DJ145" s="1"/>
  <c r="DJ202" s="1"/>
  <c r="DF80"/>
  <c r="DF145" s="1"/>
  <c r="DF202" s="1"/>
  <c r="DB80"/>
  <c r="DB145" s="1"/>
  <c r="DB202" s="1"/>
  <c r="CX80"/>
  <c r="CX145" s="1"/>
  <c r="CX202" s="1"/>
  <c r="CT80"/>
  <c r="CT145" s="1"/>
  <c r="CT202" s="1"/>
  <c r="CP80"/>
  <c r="CP145" s="1"/>
  <c r="CP202" s="1"/>
  <c r="CL80"/>
  <c r="CL145" s="1"/>
  <c r="CL202" s="1"/>
  <c r="CH80"/>
  <c r="CH145" s="1"/>
  <c r="CH202" s="1"/>
  <c r="CD80"/>
  <c r="CD145" s="1"/>
  <c r="CD202" s="1"/>
  <c r="BZ80"/>
  <c r="BZ145" s="1"/>
  <c r="BZ202" s="1"/>
  <c r="BV80"/>
  <c r="BV145" s="1"/>
  <c r="BV202" s="1"/>
  <c r="BR80"/>
  <c r="BR145" s="1"/>
  <c r="BR202" s="1"/>
  <c r="BN80"/>
  <c r="BN145" s="1"/>
  <c r="BN202" s="1"/>
  <c r="BJ80"/>
  <c r="BJ145" s="1"/>
  <c r="BJ202" s="1"/>
  <c r="BF80"/>
  <c r="BF145" s="1"/>
  <c r="BF202" s="1"/>
  <c r="BB80"/>
  <c r="BB145" s="1"/>
  <c r="BB202" s="1"/>
  <c r="AX80"/>
  <c r="AX145" s="1"/>
  <c r="AX202" s="1"/>
  <c r="AT80"/>
  <c r="AT145" s="1"/>
  <c r="AT202" s="1"/>
  <c r="AP80"/>
  <c r="AP145" s="1"/>
  <c r="AP202" s="1"/>
  <c r="AL80"/>
  <c r="AL145" s="1"/>
  <c r="AL202" s="1"/>
  <c r="AH80"/>
  <c r="AH145" s="1"/>
  <c r="AH202" s="1"/>
  <c r="AD80"/>
  <c r="AD145" s="1"/>
  <c r="AD202" s="1"/>
  <c r="Z80"/>
  <c r="Z145" s="1"/>
  <c r="Z202" s="1"/>
  <c r="V80"/>
  <c r="V145" s="1"/>
  <c r="V202" s="1"/>
  <c r="R80"/>
  <c r="R145" s="1"/>
  <c r="R202" s="1"/>
  <c r="N80"/>
  <c r="N145" s="1"/>
  <c r="N202" s="1"/>
  <c r="J80"/>
  <c r="J145" s="1"/>
  <c r="J202" s="1"/>
  <c r="F80"/>
  <c r="F145" s="1"/>
  <c r="F202" s="1"/>
  <c r="EA79"/>
  <c r="EA144" s="1"/>
  <c r="EA201" s="1"/>
  <c r="DW79"/>
  <c r="DW144" s="1"/>
  <c r="DW201" s="1"/>
  <c r="DS79"/>
  <c r="DS144" s="1"/>
  <c r="DS201" s="1"/>
  <c r="DO79"/>
  <c r="DO144" s="1"/>
  <c r="DO201" s="1"/>
  <c r="DK79"/>
  <c r="DK144" s="1"/>
  <c r="DK201" s="1"/>
  <c r="DG79"/>
  <c r="DG144" s="1"/>
  <c r="DG201" s="1"/>
  <c r="DC79"/>
  <c r="DC144" s="1"/>
  <c r="DC201" s="1"/>
  <c r="CY79"/>
  <c r="CY144" s="1"/>
  <c r="CY201" s="1"/>
  <c r="CU79"/>
  <c r="CU144" s="1"/>
  <c r="CU201" s="1"/>
  <c r="CQ79"/>
  <c r="CQ144" s="1"/>
  <c r="CQ201" s="1"/>
  <c r="CM79"/>
  <c r="CM144" s="1"/>
  <c r="CM201" s="1"/>
  <c r="CI79"/>
  <c r="CI144" s="1"/>
  <c r="CI201" s="1"/>
  <c r="CE79"/>
  <c r="CE144" s="1"/>
  <c r="CE201" s="1"/>
  <c r="CA79"/>
  <c r="CA144" s="1"/>
  <c r="CA201" s="1"/>
  <c r="BW79"/>
  <c r="BW144" s="1"/>
  <c r="BW201" s="1"/>
  <c r="BS79"/>
  <c r="BS144" s="1"/>
  <c r="BS201" s="1"/>
  <c r="BO79"/>
  <c r="BO144" s="1"/>
  <c r="BO201" s="1"/>
  <c r="BK79"/>
  <c r="BK144" s="1"/>
  <c r="BK201" s="1"/>
  <c r="BG79"/>
  <c r="BG144" s="1"/>
  <c r="BG201" s="1"/>
  <c r="BC79"/>
  <c r="BC144" s="1"/>
  <c r="BC201" s="1"/>
  <c r="AY79"/>
  <c r="AY144" s="1"/>
  <c r="AY201" s="1"/>
  <c r="AU79"/>
  <c r="AU144" s="1"/>
  <c r="AU201" s="1"/>
  <c r="AQ79"/>
  <c r="AQ144" s="1"/>
  <c r="AQ201" s="1"/>
  <c r="AM79"/>
  <c r="AM144" s="1"/>
  <c r="AM201" s="1"/>
  <c r="AI79"/>
  <c r="AI144" s="1"/>
  <c r="AI201" s="1"/>
  <c r="AE79"/>
  <c r="AE144" s="1"/>
  <c r="AE201" s="1"/>
  <c r="AA79"/>
  <c r="AA144" s="1"/>
  <c r="AA201" s="1"/>
  <c r="W79"/>
  <c r="W144" s="1"/>
  <c r="W201" s="1"/>
  <c r="S79"/>
  <c r="S144" s="1"/>
  <c r="S201" s="1"/>
  <c r="O79"/>
  <c r="O144" s="1"/>
  <c r="O201" s="1"/>
  <c r="K79"/>
  <c r="K144" s="1"/>
  <c r="K201" s="1"/>
  <c r="G79"/>
  <c r="G144" s="1"/>
  <c r="G201" s="1"/>
  <c r="DT78"/>
  <c r="DT143" s="1"/>
  <c r="DT200" s="1"/>
  <c r="DD78"/>
  <c r="DD143" s="1"/>
  <c r="DD200" s="1"/>
  <c r="CN78"/>
  <c r="CN143" s="1"/>
  <c r="CN200" s="1"/>
  <c r="BX78"/>
  <c r="BX143" s="1"/>
  <c r="BX200" s="1"/>
  <c r="BH78"/>
  <c r="BH143" s="1"/>
  <c r="BH200" s="1"/>
  <c r="AR78"/>
  <c r="AR143" s="1"/>
  <c r="AR200" s="1"/>
  <c r="AB78"/>
  <c r="AB143" s="1"/>
  <c r="AB200" s="1"/>
  <c r="L78"/>
  <c r="L143" s="1"/>
  <c r="L200" s="1"/>
  <c r="DV76"/>
  <c r="DV141" s="1"/>
  <c r="DV198" s="1"/>
  <c r="DF76"/>
  <c r="DF141" s="1"/>
  <c r="DF198" s="1"/>
  <c r="CP76"/>
  <c r="CP141" s="1"/>
  <c r="CP198" s="1"/>
  <c r="BZ76"/>
  <c r="BZ141" s="1"/>
  <c r="BZ198" s="1"/>
  <c r="BJ76"/>
  <c r="BJ141" s="1"/>
  <c r="BJ198" s="1"/>
  <c r="AT76"/>
  <c r="AT141" s="1"/>
  <c r="AT198" s="1"/>
  <c r="AD76"/>
  <c r="AD141" s="1"/>
  <c r="AD198" s="1"/>
  <c r="N76"/>
  <c r="N141" s="1"/>
  <c r="N198" s="1"/>
  <c r="DW75"/>
  <c r="DW140" s="1"/>
  <c r="DW197" s="1"/>
  <c r="DG75"/>
  <c r="DG140" s="1"/>
  <c r="DG197" s="1"/>
  <c r="CQ75"/>
  <c r="CQ140" s="1"/>
  <c r="CQ197" s="1"/>
  <c r="CA75"/>
  <c r="CA140" s="1"/>
  <c r="CA197" s="1"/>
  <c r="BK75"/>
  <c r="BK140" s="1"/>
  <c r="BK197" s="1"/>
  <c r="AU75"/>
  <c r="AU140" s="1"/>
  <c r="AU197" s="1"/>
  <c r="AE75"/>
  <c r="AE140" s="1"/>
  <c r="AE197" s="1"/>
  <c r="O75"/>
  <c r="O140" s="1"/>
  <c r="O197" s="1"/>
  <c r="EB74"/>
  <c r="EB139" s="1"/>
  <c r="EB196" s="1"/>
  <c r="DX74"/>
  <c r="DX139" s="1"/>
  <c r="DX196" s="1"/>
  <c r="DT74"/>
  <c r="DT139" s="1"/>
  <c r="DT196" s="1"/>
  <c r="DP74"/>
  <c r="DP139" s="1"/>
  <c r="DP196" s="1"/>
  <c r="DL74"/>
  <c r="DL139" s="1"/>
  <c r="DL196" s="1"/>
  <c r="DH74"/>
  <c r="DH139" s="1"/>
  <c r="DH196" s="1"/>
  <c r="DD74"/>
  <c r="DD139" s="1"/>
  <c r="DD196" s="1"/>
  <c r="CZ74"/>
  <c r="CZ139" s="1"/>
  <c r="CZ196" s="1"/>
  <c r="CV74"/>
  <c r="CV139" s="1"/>
  <c r="CV196" s="1"/>
  <c r="CR74"/>
  <c r="CR139" s="1"/>
  <c r="CR196" s="1"/>
  <c r="CN74"/>
  <c r="CN139" s="1"/>
  <c r="CN196" s="1"/>
  <c r="CJ74"/>
  <c r="CJ139" s="1"/>
  <c r="CJ196" s="1"/>
  <c r="CF74"/>
  <c r="CF139" s="1"/>
  <c r="CF196" s="1"/>
  <c r="CB74"/>
  <c r="CB139" s="1"/>
  <c r="CB196" s="1"/>
  <c r="BX74"/>
  <c r="BX139" s="1"/>
  <c r="BX196" s="1"/>
  <c r="BT74"/>
  <c r="BT139" s="1"/>
  <c r="BT196" s="1"/>
  <c r="BP74"/>
  <c r="BP139" s="1"/>
  <c r="BP196" s="1"/>
  <c r="BL74"/>
  <c r="BL139" s="1"/>
  <c r="BL196" s="1"/>
  <c r="BH74"/>
  <c r="BH139" s="1"/>
  <c r="BH196" s="1"/>
  <c r="BD74"/>
  <c r="BD139" s="1"/>
  <c r="BD196" s="1"/>
  <c r="AZ74"/>
  <c r="AZ139" s="1"/>
  <c r="AZ196" s="1"/>
  <c r="AV74"/>
  <c r="AV139" s="1"/>
  <c r="AV196" s="1"/>
  <c r="AR74"/>
  <c r="AR139" s="1"/>
  <c r="AR196" s="1"/>
  <c r="AN74"/>
  <c r="AN139" s="1"/>
  <c r="AN196" s="1"/>
  <c r="AJ74"/>
  <c r="AJ139" s="1"/>
  <c r="AJ196" s="1"/>
  <c r="AF74"/>
  <c r="AF139" s="1"/>
  <c r="AF196" s="1"/>
  <c r="AB74"/>
  <c r="AB139" s="1"/>
  <c r="AB196" s="1"/>
  <c r="X74"/>
  <c r="X139" s="1"/>
  <c r="X196" s="1"/>
  <c r="T74"/>
  <c r="T139" s="1"/>
  <c r="T196" s="1"/>
  <c r="P74"/>
  <c r="P139" s="1"/>
  <c r="P196" s="1"/>
  <c r="L74"/>
  <c r="L139" s="1"/>
  <c r="L196" s="1"/>
  <c r="H74"/>
  <c r="H139" s="1"/>
  <c r="H196" s="1"/>
  <c r="D74"/>
  <c r="D139" s="1"/>
  <c r="D196" s="1"/>
  <c r="DY73"/>
  <c r="DY138" s="1"/>
  <c r="DY195" s="1"/>
  <c r="DI73"/>
  <c r="DI138" s="1"/>
  <c r="DI195" s="1"/>
  <c r="CS73"/>
  <c r="CS138" s="1"/>
  <c r="CS195" s="1"/>
  <c r="CC73"/>
  <c r="CC138" s="1"/>
  <c r="CC195" s="1"/>
  <c r="BM73"/>
  <c r="BM138" s="1"/>
  <c r="BM195" s="1"/>
  <c r="AW73"/>
  <c r="AW138" s="1"/>
  <c r="AW195" s="1"/>
  <c r="AG73"/>
  <c r="AG138" s="1"/>
  <c r="AG195" s="1"/>
  <c r="Q73"/>
  <c r="Q138" s="1"/>
  <c r="Q195" s="1"/>
  <c r="EA71"/>
  <c r="EA136" s="1"/>
  <c r="EA193" s="1"/>
  <c r="DW71"/>
  <c r="DW136" s="1"/>
  <c r="DW193" s="1"/>
  <c r="DS71"/>
  <c r="DS136" s="1"/>
  <c r="DS193" s="1"/>
  <c r="DO71"/>
  <c r="DO136" s="1"/>
  <c r="DO193" s="1"/>
  <c r="DK71"/>
  <c r="DK136" s="1"/>
  <c r="DK193" s="1"/>
  <c r="DG71"/>
  <c r="DG136" s="1"/>
  <c r="DG193" s="1"/>
  <c r="DC71"/>
  <c r="DC136" s="1"/>
  <c r="DC193" s="1"/>
  <c r="CY71"/>
  <c r="CY136" s="1"/>
  <c r="CY193" s="1"/>
  <c r="CU71"/>
  <c r="CU136" s="1"/>
  <c r="CU193" s="1"/>
  <c r="CQ71"/>
  <c r="CQ136" s="1"/>
  <c r="CQ193" s="1"/>
  <c r="CM71"/>
  <c r="CM136" s="1"/>
  <c r="CM193" s="1"/>
  <c r="CI71"/>
  <c r="CI136" s="1"/>
  <c r="CI193" s="1"/>
  <c r="CE71"/>
  <c r="CE136" s="1"/>
  <c r="CE193" s="1"/>
  <c r="CA71"/>
  <c r="CA136" s="1"/>
  <c r="CA193" s="1"/>
  <c r="BW71"/>
  <c r="BW136" s="1"/>
  <c r="BW193" s="1"/>
  <c r="BS71"/>
  <c r="BS136" s="1"/>
  <c r="BS193" s="1"/>
  <c r="BO71"/>
  <c r="BO136" s="1"/>
  <c r="BO193" s="1"/>
  <c r="BK71"/>
  <c r="BK136" s="1"/>
  <c r="BK193" s="1"/>
  <c r="BG71"/>
  <c r="BG136" s="1"/>
  <c r="BG193" s="1"/>
  <c r="BC71"/>
  <c r="BC136" s="1"/>
  <c r="BC193" s="1"/>
  <c r="AY71"/>
  <c r="AY136" s="1"/>
  <c r="AY193" s="1"/>
  <c r="AU71"/>
  <c r="AU136" s="1"/>
  <c r="AU193" s="1"/>
  <c r="AQ71"/>
  <c r="AQ136" s="1"/>
  <c r="AQ193" s="1"/>
  <c r="AM71"/>
  <c r="AM136" s="1"/>
  <c r="AM193" s="1"/>
  <c r="AI71"/>
  <c r="AI136" s="1"/>
  <c r="AI193" s="1"/>
  <c r="AE71"/>
  <c r="AE136" s="1"/>
  <c r="AE193" s="1"/>
  <c r="AA71"/>
  <c r="AA136" s="1"/>
  <c r="AA193" s="1"/>
  <c r="W71"/>
  <c r="W136" s="1"/>
  <c r="W193" s="1"/>
  <c r="S71"/>
  <c r="S136" s="1"/>
  <c r="S193" s="1"/>
  <c r="O71"/>
  <c r="O136" s="1"/>
  <c r="O193" s="1"/>
  <c r="K71"/>
  <c r="K136" s="1"/>
  <c r="K193" s="1"/>
  <c r="G71"/>
  <c r="G136" s="1"/>
  <c r="G193" s="1"/>
  <c r="EB70"/>
  <c r="EB135" s="1"/>
  <c r="EB192" s="1"/>
  <c r="DL70"/>
  <c r="DL135" s="1"/>
  <c r="DL192" s="1"/>
  <c r="CV70"/>
  <c r="CV135" s="1"/>
  <c r="CV192" s="1"/>
  <c r="CF70"/>
  <c r="CF135" s="1"/>
  <c r="CF192" s="1"/>
  <c r="BP70"/>
  <c r="BP135" s="1"/>
  <c r="BP192" s="1"/>
  <c r="AZ70"/>
  <c r="AZ135" s="1"/>
  <c r="AZ192" s="1"/>
  <c r="AJ70"/>
  <c r="AJ135" s="1"/>
  <c r="AJ192" s="1"/>
  <c r="T70"/>
  <c r="T135" s="1"/>
  <c r="T192" s="1"/>
  <c r="D70"/>
  <c r="D135" s="1"/>
  <c r="D192" s="1"/>
  <c r="DM69"/>
  <c r="DM134" s="1"/>
  <c r="DM191" s="1"/>
  <c r="CW69"/>
  <c r="CW134" s="1"/>
  <c r="CW191" s="1"/>
  <c r="CG69"/>
  <c r="CG134" s="1"/>
  <c r="CG191" s="1"/>
  <c r="BQ69"/>
  <c r="BQ134" s="1"/>
  <c r="BQ191" s="1"/>
  <c r="BA69"/>
  <c r="BA134" s="1"/>
  <c r="BA191" s="1"/>
  <c r="AK69"/>
  <c r="AK134" s="1"/>
  <c r="AK191" s="1"/>
  <c r="U69"/>
  <c r="U134" s="1"/>
  <c r="U191" s="1"/>
  <c r="E69"/>
  <c r="E134" s="1"/>
  <c r="E191" s="1"/>
  <c r="DZ68"/>
  <c r="DZ133" s="1"/>
  <c r="DZ190" s="1"/>
  <c r="DV68"/>
  <c r="DV133" s="1"/>
  <c r="DV190" s="1"/>
  <c r="DR68"/>
  <c r="DR133" s="1"/>
  <c r="DR190" s="1"/>
  <c r="DN68"/>
  <c r="DN133" s="1"/>
  <c r="DN190" s="1"/>
  <c r="DJ68"/>
  <c r="DJ133" s="1"/>
  <c r="DJ190" s="1"/>
  <c r="DF68"/>
  <c r="DF133" s="1"/>
  <c r="DF190" s="1"/>
  <c r="DB68"/>
  <c r="DB133" s="1"/>
  <c r="DB190" s="1"/>
  <c r="CX68"/>
  <c r="CX133" s="1"/>
  <c r="CX190" s="1"/>
  <c r="CT68"/>
  <c r="CT133" s="1"/>
  <c r="CT190" s="1"/>
  <c r="CP68"/>
  <c r="CP133" s="1"/>
  <c r="CP190" s="1"/>
  <c r="CL68"/>
  <c r="CL133" s="1"/>
  <c r="CL190" s="1"/>
  <c r="CH68"/>
  <c r="CH133" s="1"/>
  <c r="CH190" s="1"/>
  <c r="CD68"/>
  <c r="CD133" s="1"/>
  <c r="CD190" s="1"/>
  <c r="BZ68"/>
  <c r="BZ133" s="1"/>
  <c r="BZ190" s="1"/>
  <c r="BV68"/>
  <c r="BV133" s="1"/>
  <c r="BV190" s="1"/>
  <c r="BR68"/>
  <c r="BR133" s="1"/>
  <c r="BR190" s="1"/>
  <c r="BN68"/>
  <c r="BN133" s="1"/>
  <c r="BN190" s="1"/>
  <c r="BJ68"/>
  <c r="BJ133" s="1"/>
  <c r="BJ190" s="1"/>
  <c r="BF68"/>
  <c r="BF133" s="1"/>
  <c r="BF190" s="1"/>
  <c r="BB68"/>
  <c r="BB133" s="1"/>
  <c r="BB190" s="1"/>
  <c r="AX68"/>
  <c r="AX133" s="1"/>
  <c r="AX190" s="1"/>
  <c r="AT68"/>
  <c r="AT133" s="1"/>
  <c r="AT190" s="1"/>
  <c r="AP68"/>
  <c r="AP133" s="1"/>
  <c r="AP190" s="1"/>
  <c r="AL68"/>
  <c r="AL133" s="1"/>
  <c r="AL190" s="1"/>
  <c r="AH68"/>
  <c r="AH133" s="1"/>
  <c r="AH190" s="1"/>
  <c r="AD68"/>
  <c r="AD133" s="1"/>
  <c r="AD190" s="1"/>
  <c r="Z68"/>
  <c r="Z133" s="1"/>
  <c r="Z190" s="1"/>
  <c r="V68"/>
  <c r="V133" s="1"/>
  <c r="V190" s="1"/>
  <c r="R68"/>
  <c r="R133" s="1"/>
  <c r="R190" s="1"/>
  <c r="N68"/>
  <c r="N133" s="1"/>
  <c r="N190" s="1"/>
  <c r="J68"/>
  <c r="J133" s="1"/>
  <c r="J190" s="1"/>
  <c r="F68"/>
  <c r="F133" s="1"/>
  <c r="F190" s="1"/>
  <c r="EC80"/>
  <c r="EC145" s="1"/>
  <c r="EC202" s="1"/>
  <c r="EC68"/>
  <c r="EC133" s="1"/>
  <c r="EC190" s="1"/>
  <c r="ED80"/>
  <c r="ED145" s="1"/>
  <c r="ED202" s="1"/>
  <c r="ED76"/>
  <c r="ED141" s="1"/>
  <c r="ED198" s="1"/>
  <c r="ED68"/>
  <c r="ED133" s="1"/>
  <c r="ED190" s="1"/>
  <c r="EH86"/>
  <c r="EH151" s="1"/>
  <c r="EH208" s="1"/>
  <c r="EI85"/>
  <c r="EI150" s="1"/>
  <c r="EI207" s="1"/>
  <c r="EK83"/>
  <c r="EK148" s="1"/>
  <c r="EK205" s="1"/>
  <c r="EG83"/>
  <c r="EG148" s="1"/>
  <c r="EG205" s="1"/>
  <c r="EM81"/>
  <c r="EM146" s="1"/>
  <c r="EM203" s="1"/>
  <c r="EI81"/>
  <c r="EI146" s="1"/>
  <c r="EI203" s="1"/>
  <c r="EE81"/>
  <c r="EE146" s="1"/>
  <c r="EE203" s="1"/>
  <c r="EJ80"/>
  <c r="EJ145" s="1"/>
  <c r="EJ202" s="1"/>
  <c r="EF80"/>
  <c r="EF145" s="1"/>
  <c r="EF202" s="1"/>
  <c r="EK79"/>
  <c r="EK144" s="1"/>
  <c r="EK201" s="1"/>
  <c r="EG79"/>
  <c r="EG144" s="1"/>
  <c r="EG201" s="1"/>
  <c r="EK75"/>
  <c r="EK140" s="1"/>
  <c r="EK197" s="1"/>
  <c r="EL74"/>
  <c r="EL139" s="1"/>
  <c r="EL196" s="1"/>
  <c r="EH74"/>
  <c r="EH139" s="1"/>
  <c r="EH196" s="1"/>
  <c r="EM73"/>
  <c r="EM138" s="1"/>
  <c r="EM195" s="1"/>
  <c r="EK71"/>
  <c r="EK136" s="1"/>
  <c r="EK193" s="1"/>
  <c r="EG71"/>
  <c r="EG136" s="1"/>
  <c r="EG193" s="1"/>
  <c r="EH70"/>
  <c r="EH135" s="1"/>
  <c r="EH192" s="1"/>
  <c r="EJ68"/>
  <c r="EJ133" s="1"/>
  <c r="EJ190" s="1"/>
  <c r="EF68"/>
  <c r="EF133" s="1"/>
  <c r="EF190" s="1"/>
  <c r="EN68"/>
  <c r="EN133" s="1"/>
  <c r="EN190" s="1"/>
  <c r="EN81"/>
  <c r="EN146" s="1"/>
  <c r="EN203" s="1"/>
  <c r="EN73"/>
  <c r="EN138" s="1"/>
  <c r="EN195" s="1"/>
  <c r="FB86"/>
  <c r="FB151" s="1"/>
  <c r="FB208" s="1"/>
  <c r="FC85"/>
  <c r="FC150" s="1"/>
  <c r="FC207" s="1"/>
  <c r="FQ83"/>
  <c r="FQ148" s="1"/>
  <c r="FQ205" s="1"/>
  <c r="FM83"/>
  <c r="FM148" s="1"/>
  <c r="FM205" s="1"/>
  <c r="FI83"/>
  <c r="FI148" s="1"/>
  <c r="FI205" s="1"/>
  <c r="FE83"/>
  <c r="FE148" s="1"/>
  <c r="FE205" s="1"/>
  <c r="FA83"/>
  <c r="FA148" s="1"/>
  <c r="FA205" s="1"/>
  <c r="EW83"/>
  <c r="EW148" s="1"/>
  <c r="EW205" s="1"/>
  <c r="ES83"/>
  <c r="ES148" s="1"/>
  <c r="ES205" s="1"/>
  <c r="EO83"/>
  <c r="EO148" s="1"/>
  <c r="EO205" s="1"/>
  <c r="FO81"/>
  <c r="FO146" s="1"/>
  <c r="FO203" s="1"/>
  <c r="FK81"/>
  <c r="FK146" s="1"/>
  <c r="FK203" s="1"/>
  <c r="FG81"/>
  <c r="FG146" s="1"/>
  <c r="FG203" s="1"/>
  <c r="FC81"/>
  <c r="FC146" s="1"/>
  <c r="FC203" s="1"/>
  <c r="EY81"/>
  <c r="EY146" s="1"/>
  <c r="EY203" s="1"/>
  <c r="EU81"/>
  <c r="EU146" s="1"/>
  <c r="EU203" s="1"/>
  <c r="EQ81"/>
  <c r="EQ146" s="1"/>
  <c r="EQ203" s="1"/>
  <c r="FP80"/>
  <c r="FP145" s="1"/>
  <c r="FP202" s="1"/>
  <c r="FL80"/>
  <c r="FL145" s="1"/>
  <c r="FL202" s="1"/>
  <c r="FH80"/>
  <c r="FH145" s="1"/>
  <c r="FH202" s="1"/>
  <c r="FD80"/>
  <c r="FD145" s="1"/>
  <c r="FD202" s="1"/>
  <c r="EZ80"/>
  <c r="EZ145" s="1"/>
  <c r="EZ202" s="1"/>
  <c r="EV80"/>
  <c r="EV145" s="1"/>
  <c r="EV202" s="1"/>
  <c r="ER80"/>
  <c r="ER145" s="1"/>
  <c r="ER202" s="1"/>
  <c r="FQ79"/>
  <c r="FQ144" s="1"/>
  <c r="FQ201" s="1"/>
  <c r="FM79"/>
  <c r="FM144" s="1"/>
  <c r="FM201" s="1"/>
  <c r="FI79"/>
  <c r="FI144" s="1"/>
  <c r="FI201" s="1"/>
  <c r="FE79"/>
  <c r="FE144" s="1"/>
  <c r="FE201" s="1"/>
  <c r="FA79"/>
  <c r="FA144" s="1"/>
  <c r="FA201" s="1"/>
  <c r="EW79"/>
  <c r="EW144" s="1"/>
  <c r="EW201" s="1"/>
  <c r="ES79"/>
  <c r="ES144" s="1"/>
  <c r="ES201" s="1"/>
  <c r="EO79"/>
  <c r="EO144" s="1"/>
  <c r="EO201" s="1"/>
  <c r="FJ78"/>
  <c r="FJ143" s="1"/>
  <c r="FJ200" s="1"/>
  <c r="ET78"/>
  <c r="ET143" s="1"/>
  <c r="ET200" s="1"/>
  <c r="FD76"/>
  <c r="FD141" s="1"/>
  <c r="FD198" s="1"/>
  <c r="FQ75"/>
  <c r="FQ140" s="1"/>
  <c r="FQ197" s="1"/>
  <c r="FA75"/>
  <c r="FA140" s="1"/>
  <c r="FA197" s="1"/>
  <c r="FN74"/>
  <c r="FN139" s="1"/>
  <c r="FN196" s="1"/>
  <c r="FJ74"/>
  <c r="FJ139" s="1"/>
  <c r="FJ196" s="1"/>
  <c r="FF74"/>
  <c r="FF139" s="1"/>
  <c r="FF196" s="1"/>
  <c r="FB74"/>
  <c r="FB139" s="1"/>
  <c r="FB196" s="1"/>
  <c r="EX74"/>
  <c r="EX139" s="1"/>
  <c r="EX196" s="1"/>
  <c r="ET74"/>
  <c r="ET139" s="1"/>
  <c r="ET196" s="1"/>
  <c r="EP74"/>
  <c r="EP139" s="1"/>
  <c r="EP196" s="1"/>
  <c r="FK73"/>
  <c r="FK138" s="1"/>
  <c r="FK195" s="1"/>
  <c r="EU73"/>
  <c r="EU138" s="1"/>
  <c r="EU195" s="1"/>
  <c r="FQ71"/>
  <c r="FQ136" s="1"/>
  <c r="FQ193" s="1"/>
  <c r="FM71"/>
  <c r="FM136" s="1"/>
  <c r="FM193" s="1"/>
  <c r="FI71"/>
  <c r="FI136" s="1"/>
  <c r="FI193" s="1"/>
  <c r="FE71"/>
  <c r="FE136" s="1"/>
  <c r="FE193" s="1"/>
  <c r="FA71"/>
  <c r="FA136" s="1"/>
  <c r="FA193" s="1"/>
  <c r="EW71"/>
  <c r="EW136" s="1"/>
  <c r="EW193" s="1"/>
  <c r="ES71"/>
  <c r="ES136" s="1"/>
  <c r="ES193" s="1"/>
  <c r="EO71"/>
  <c r="EO136" s="1"/>
  <c r="EO193" s="1"/>
  <c r="FF70"/>
  <c r="FF135" s="1"/>
  <c r="FF192" s="1"/>
  <c r="EP70"/>
  <c r="EP135" s="1"/>
  <c r="EP192" s="1"/>
  <c r="FC69"/>
  <c r="FC134" s="1"/>
  <c r="FC191" s="1"/>
  <c r="FP68"/>
  <c r="FP133" s="1"/>
  <c r="FP190" s="1"/>
  <c r="FL68"/>
  <c r="FL133" s="1"/>
  <c r="FL190" s="1"/>
  <c r="FH68"/>
  <c r="FH133" s="1"/>
  <c r="FH190" s="1"/>
  <c r="FD68"/>
  <c r="FD133" s="1"/>
  <c r="FD190" s="1"/>
  <c r="EZ68"/>
  <c r="EZ133" s="1"/>
  <c r="EZ190" s="1"/>
  <c r="EV68"/>
  <c r="EV133" s="1"/>
  <c r="EV190" s="1"/>
  <c r="ER68"/>
  <c r="ER133" s="1"/>
  <c r="ER190" s="1"/>
  <c r="FR74"/>
  <c r="FR139" s="1"/>
  <c r="FR196" s="1"/>
  <c r="FS85"/>
  <c r="FS150" s="1"/>
  <c r="FS207" s="1"/>
  <c r="FU83"/>
  <c r="FU148" s="1"/>
  <c r="FU205" s="1"/>
  <c r="FW81"/>
  <c r="FW146" s="1"/>
  <c r="FW203" s="1"/>
  <c r="FS81"/>
  <c r="FS146" s="1"/>
  <c r="FS203" s="1"/>
  <c r="FT80"/>
  <c r="FT145" s="1"/>
  <c r="FT202" s="1"/>
  <c r="FU79"/>
  <c r="FU144" s="1"/>
  <c r="FU201" s="1"/>
  <c r="FT76"/>
  <c r="FT141" s="1"/>
  <c r="FT198" s="1"/>
  <c r="FV74"/>
  <c r="FV139" s="1"/>
  <c r="FV196" s="1"/>
  <c r="FS73"/>
  <c r="FS138" s="1"/>
  <c r="FS195" s="1"/>
  <c r="FT68"/>
  <c r="FT133" s="1"/>
  <c r="FT190" s="1"/>
  <c r="KG86"/>
  <c r="KG151" s="1"/>
  <c r="KG208" s="1"/>
  <c r="JQ86"/>
  <c r="JQ151" s="1"/>
  <c r="JQ208" s="1"/>
  <c r="JA86"/>
  <c r="JA151" s="1"/>
  <c r="JA208" s="1"/>
  <c r="IK86"/>
  <c r="IK151" s="1"/>
  <c r="IK208" s="1"/>
  <c r="HU86"/>
  <c r="HU151" s="1"/>
  <c r="HU208" s="1"/>
  <c r="HE86"/>
  <c r="HE151" s="1"/>
  <c r="HE208" s="1"/>
  <c r="GO86"/>
  <c r="GO151" s="1"/>
  <c r="GO208" s="1"/>
  <c r="FY86"/>
  <c r="FY151" s="1"/>
  <c r="FY208" s="1"/>
  <c r="OM85"/>
  <c r="OM150" s="1"/>
  <c r="OM207" s="1"/>
  <c r="NW85"/>
  <c r="NW150" s="1"/>
  <c r="NW207" s="1"/>
  <c r="NG85"/>
  <c r="NG150" s="1"/>
  <c r="NG207" s="1"/>
  <c r="MQ85"/>
  <c r="MQ150" s="1"/>
  <c r="MQ207" s="1"/>
  <c r="MA85"/>
  <c r="MA150" s="1"/>
  <c r="MA207" s="1"/>
  <c r="LK85"/>
  <c r="LK150" s="1"/>
  <c r="LK207" s="1"/>
  <c r="KU85"/>
  <c r="KU150" s="1"/>
  <c r="KU207" s="1"/>
  <c r="KE85"/>
  <c r="KE150" s="1"/>
  <c r="KE207" s="1"/>
  <c r="JO85"/>
  <c r="JO150" s="1"/>
  <c r="JO207" s="1"/>
  <c r="IY85"/>
  <c r="IY150" s="1"/>
  <c r="IY207" s="1"/>
  <c r="II85"/>
  <c r="II150" s="1"/>
  <c r="II207" s="1"/>
  <c r="HS85"/>
  <c r="HS150" s="1"/>
  <c r="HS207" s="1"/>
  <c r="HC85"/>
  <c r="HC150" s="1"/>
  <c r="HC207" s="1"/>
  <c r="GM85"/>
  <c r="GM150" s="1"/>
  <c r="GM207" s="1"/>
  <c r="OM83"/>
  <c r="OM148" s="1"/>
  <c r="OM205" s="1"/>
  <c r="OI83"/>
  <c r="OI148" s="1"/>
  <c r="OI205" s="1"/>
  <c r="OE83"/>
  <c r="OE148" s="1"/>
  <c r="OE205" s="1"/>
  <c r="OA83"/>
  <c r="OA148" s="1"/>
  <c r="OA205" s="1"/>
  <c r="NW83"/>
  <c r="NW148" s="1"/>
  <c r="NW205" s="1"/>
  <c r="NS83"/>
  <c r="NS148" s="1"/>
  <c r="NS205" s="1"/>
  <c r="NO83"/>
  <c r="NO148" s="1"/>
  <c r="NO205" s="1"/>
  <c r="NK83"/>
  <c r="NK148" s="1"/>
  <c r="NK205" s="1"/>
  <c r="NG83"/>
  <c r="NG148" s="1"/>
  <c r="NG205" s="1"/>
  <c r="NC83"/>
  <c r="NC148" s="1"/>
  <c r="NC205" s="1"/>
  <c r="MY83"/>
  <c r="MY148" s="1"/>
  <c r="MY205" s="1"/>
  <c r="MU83"/>
  <c r="MU148" s="1"/>
  <c r="MU205" s="1"/>
  <c r="MQ83"/>
  <c r="MQ148" s="1"/>
  <c r="MQ205" s="1"/>
  <c r="MM83"/>
  <c r="MM148" s="1"/>
  <c r="MM205" s="1"/>
  <c r="MI83"/>
  <c r="MI148" s="1"/>
  <c r="MI205" s="1"/>
  <c r="ME83"/>
  <c r="ME148" s="1"/>
  <c r="ME205" s="1"/>
  <c r="MA83"/>
  <c r="MA148" s="1"/>
  <c r="MA205" s="1"/>
  <c r="LW83"/>
  <c r="LW148" s="1"/>
  <c r="LW205" s="1"/>
  <c r="LS83"/>
  <c r="LS148" s="1"/>
  <c r="LS205" s="1"/>
  <c r="LO83"/>
  <c r="LO148" s="1"/>
  <c r="LO205" s="1"/>
  <c r="LK83"/>
  <c r="LK148" s="1"/>
  <c r="LK205" s="1"/>
  <c r="LG83"/>
  <c r="LG148" s="1"/>
  <c r="LG205" s="1"/>
  <c r="LC83"/>
  <c r="LC148" s="1"/>
  <c r="LC205" s="1"/>
  <c r="KY83"/>
  <c r="KY148" s="1"/>
  <c r="KY205" s="1"/>
  <c r="KU83"/>
  <c r="KU148" s="1"/>
  <c r="KU205" s="1"/>
  <c r="KQ83"/>
  <c r="KQ148" s="1"/>
  <c r="KQ205" s="1"/>
  <c r="KM83"/>
  <c r="KM148" s="1"/>
  <c r="KM205" s="1"/>
  <c r="KI83"/>
  <c r="KI148" s="1"/>
  <c r="KI205" s="1"/>
  <c r="KE83"/>
  <c r="KE148" s="1"/>
  <c r="KE205" s="1"/>
  <c r="KA83"/>
  <c r="KA148" s="1"/>
  <c r="KA205" s="1"/>
  <c r="JW83"/>
  <c r="JW148" s="1"/>
  <c r="JW205" s="1"/>
  <c r="JS83"/>
  <c r="JS148" s="1"/>
  <c r="JS205" s="1"/>
  <c r="JO83"/>
  <c r="JO148" s="1"/>
  <c r="JO205" s="1"/>
  <c r="JK83"/>
  <c r="JK148" s="1"/>
  <c r="JK205" s="1"/>
  <c r="JG83"/>
  <c r="JG148" s="1"/>
  <c r="JG205" s="1"/>
  <c r="JC83"/>
  <c r="JC148" s="1"/>
  <c r="JC205" s="1"/>
  <c r="IY83"/>
  <c r="IY148" s="1"/>
  <c r="IY205" s="1"/>
  <c r="IU83"/>
  <c r="IU148" s="1"/>
  <c r="IU205" s="1"/>
  <c r="IQ83"/>
  <c r="IQ148" s="1"/>
  <c r="IQ205" s="1"/>
  <c r="IM83"/>
  <c r="IM148" s="1"/>
  <c r="IM205" s="1"/>
  <c r="II83"/>
  <c r="II148" s="1"/>
  <c r="II205" s="1"/>
  <c r="IE83"/>
  <c r="IE148" s="1"/>
  <c r="IE205" s="1"/>
  <c r="IA83"/>
  <c r="IA148" s="1"/>
  <c r="IA205" s="1"/>
  <c r="HW83"/>
  <c r="HW148" s="1"/>
  <c r="HW205" s="1"/>
  <c r="HS83"/>
  <c r="HS148" s="1"/>
  <c r="HS205" s="1"/>
  <c r="HO83"/>
  <c r="HO148" s="1"/>
  <c r="HO205" s="1"/>
  <c r="HK83"/>
  <c r="HK148" s="1"/>
  <c r="HK205" s="1"/>
  <c r="HG83"/>
  <c r="HG148" s="1"/>
  <c r="HG205" s="1"/>
  <c r="HC83"/>
  <c r="HC148" s="1"/>
  <c r="HC205" s="1"/>
  <c r="GY83"/>
  <c r="GY148" s="1"/>
  <c r="GY205" s="1"/>
  <c r="GU83"/>
  <c r="GU148" s="1"/>
  <c r="GU205" s="1"/>
  <c r="GQ83"/>
  <c r="GQ148" s="1"/>
  <c r="GQ205" s="1"/>
  <c r="GM83"/>
  <c r="GM148" s="1"/>
  <c r="GM205" s="1"/>
  <c r="GI83"/>
  <c r="GI148" s="1"/>
  <c r="GI205" s="1"/>
  <c r="GE83"/>
  <c r="GE148" s="1"/>
  <c r="GE205" s="1"/>
  <c r="GA83"/>
  <c r="GA148" s="1"/>
  <c r="GA205" s="1"/>
  <c r="PB59"/>
  <c r="PD59" s="1"/>
  <c r="JO82" s="1"/>
  <c r="JO147" s="1"/>
  <c r="JO204" s="1"/>
  <c r="PD52"/>
  <c r="IO83"/>
  <c r="IO148" s="1"/>
  <c r="IO205" s="1"/>
  <c r="IK83"/>
  <c r="IK148" s="1"/>
  <c r="IK205" s="1"/>
  <c r="IG83"/>
  <c r="IG148" s="1"/>
  <c r="IG205" s="1"/>
  <c r="IC83"/>
  <c r="IC148" s="1"/>
  <c r="IC205" s="1"/>
  <c r="HY83"/>
  <c r="HY148" s="1"/>
  <c r="HY205" s="1"/>
  <c r="HU83"/>
  <c r="HU148" s="1"/>
  <c r="HU205" s="1"/>
  <c r="HQ83"/>
  <c r="HQ148" s="1"/>
  <c r="HQ205" s="1"/>
  <c r="HM83"/>
  <c r="HM148" s="1"/>
  <c r="HM205" s="1"/>
  <c r="HI83"/>
  <c r="HI148" s="1"/>
  <c r="HI205" s="1"/>
  <c r="HE83"/>
  <c r="HE148" s="1"/>
  <c r="HE205" s="1"/>
  <c r="HA83"/>
  <c r="HA148" s="1"/>
  <c r="HA205" s="1"/>
  <c r="GW83"/>
  <c r="GW148" s="1"/>
  <c r="GW205" s="1"/>
  <c r="GS83"/>
  <c r="GS148" s="1"/>
  <c r="GS205" s="1"/>
  <c r="GO83"/>
  <c r="GO148" s="1"/>
  <c r="GO205" s="1"/>
  <c r="GK83"/>
  <c r="GK148" s="1"/>
  <c r="GK205" s="1"/>
  <c r="GG83"/>
  <c r="GG148" s="1"/>
  <c r="GG205" s="1"/>
  <c r="GC83"/>
  <c r="GC148" s="1"/>
  <c r="GC205" s="1"/>
  <c r="FY83"/>
  <c r="FY148" s="1"/>
  <c r="FY205" s="1"/>
  <c r="OM82"/>
  <c r="OM147" s="1"/>
  <c r="OM204" s="1"/>
  <c r="LG82"/>
  <c r="LG147" s="1"/>
  <c r="LG204" s="1"/>
  <c r="IA82"/>
  <c r="IA147" s="1"/>
  <c r="IA204" s="1"/>
  <c r="OO81"/>
  <c r="OO146" s="1"/>
  <c r="OO203" s="1"/>
  <c r="OK81"/>
  <c r="OK146" s="1"/>
  <c r="OK203" s="1"/>
  <c r="OG81"/>
  <c r="OG146" s="1"/>
  <c r="OG203" s="1"/>
  <c r="OC81"/>
  <c r="OC146" s="1"/>
  <c r="OC203" s="1"/>
  <c r="NY81"/>
  <c r="NY146" s="1"/>
  <c r="NY203" s="1"/>
  <c r="NU81"/>
  <c r="NU146" s="1"/>
  <c r="NU203" s="1"/>
  <c r="NQ81"/>
  <c r="NQ146" s="1"/>
  <c r="NQ203" s="1"/>
  <c r="NM81"/>
  <c r="NM146" s="1"/>
  <c r="NM203" s="1"/>
  <c r="NI81"/>
  <c r="NI146" s="1"/>
  <c r="NI203" s="1"/>
  <c r="NE81"/>
  <c r="NE146" s="1"/>
  <c r="NE203" s="1"/>
  <c r="NA81"/>
  <c r="NA146" s="1"/>
  <c r="NA203" s="1"/>
  <c r="MW81"/>
  <c r="MW146" s="1"/>
  <c r="MW203" s="1"/>
  <c r="MS81"/>
  <c r="MS146" s="1"/>
  <c r="MS203" s="1"/>
  <c r="MO81"/>
  <c r="MO146" s="1"/>
  <c r="MO203" s="1"/>
  <c r="MK81"/>
  <c r="MK146" s="1"/>
  <c r="MK203" s="1"/>
  <c r="MG81"/>
  <c r="MG146" s="1"/>
  <c r="MG203" s="1"/>
  <c r="MC81"/>
  <c r="MC146" s="1"/>
  <c r="MC203" s="1"/>
  <c r="LY81"/>
  <c r="LY146" s="1"/>
  <c r="LY203" s="1"/>
  <c r="LU81"/>
  <c r="LU146" s="1"/>
  <c r="LU203" s="1"/>
  <c r="LQ81"/>
  <c r="LQ146" s="1"/>
  <c r="LQ203" s="1"/>
  <c r="LM81"/>
  <c r="LM146" s="1"/>
  <c r="LM203" s="1"/>
  <c r="LI81"/>
  <c r="LI146" s="1"/>
  <c r="LI203" s="1"/>
  <c r="LE81"/>
  <c r="LE146" s="1"/>
  <c r="LE203" s="1"/>
  <c r="LA81"/>
  <c r="LA146" s="1"/>
  <c r="LA203" s="1"/>
  <c r="KW81"/>
  <c r="KW146" s="1"/>
  <c r="KW203" s="1"/>
  <c r="KS81"/>
  <c r="KS146" s="1"/>
  <c r="KS203" s="1"/>
  <c r="KO81"/>
  <c r="KO146" s="1"/>
  <c r="KO203" s="1"/>
  <c r="KK81"/>
  <c r="KK146" s="1"/>
  <c r="KK203" s="1"/>
  <c r="KG81"/>
  <c r="KG146" s="1"/>
  <c r="KG203" s="1"/>
  <c r="KC81"/>
  <c r="KC146" s="1"/>
  <c r="KC203" s="1"/>
  <c r="JY81"/>
  <c r="JY146" s="1"/>
  <c r="JY203" s="1"/>
  <c r="JU81"/>
  <c r="JU146" s="1"/>
  <c r="JU203" s="1"/>
  <c r="JQ81"/>
  <c r="JQ146" s="1"/>
  <c r="JQ203" s="1"/>
  <c r="JM81"/>
  <c r="JM146" s="1"/>
  <c r="JM203" s="1"/>
  <c r="JI81"/>
  <c r="JI146" s="1"/>
  <c r="JI203" s="1"/>
  <c r="JE81"/>
  <c r="JE146" s="1"/>
  <c r="JE203" s="1"/>
  <c r="JA81"/>
  <c r="JA146" s="1"/>
  <c r="JA203" s="1"/>
  <c r="IW81"/>
  <c r="IW146" s="1"/>
  <c r="IW203" s="1"/>
  <c r="IS81"/>
  <c r="IS146" s="1"/>
  <c r="IS203" s="1"/>
  <c r="IO81"/>
  <c r="IO146" s="1"/>
  <c r="IO203" s="1"/>
  <c r="IK81"/>
  <c r="IK146" s="1"/>
  <c r="IK203" s="1"/>
  <c r="IG81"/>
  <c r="IG146" s="1"/>
  <c r="IG203" s="1"/>
  <c r="IC81"/>
  <c r="IC146" s="1"/>
  <c r="IC203" s="1"/>
  <c r="HY81"/>
  <c r="HY146" s="1"/>
  <c r="HY203" s="1"/>
  <c r="HU81"/>
  <c r="HU146" s="1"/>
  <c r="HU203" s="1"/>
  <c r="HQ81"/>
  <c r="HQ146" s="1"/>
  <c r="HQ203" s="1"/>
  <c r="HM81"/>
  <c r="HM146" s="1"/>
  <c r="HM203" s="1"/>
  <c r="HI81"/>
  <c r="HI146" s="1"/>
  <c r="HI203" s="1"/>
  <c r="HE81"/>
  <c r="HE146" s="1"/>
  <c r="HE203" s="1"/>
  <c r="HA81"/>
  <c r="HA146" s="1"/>
  <c r="HA203" s="1"/>
  <c r="GW81"/>
  <c r="GW146" s="1"/>
  <c r="GW203" s="1"/>
  <c r="GS81"/>
  <c r="GS146" s="1"/>
  <c r="GS203" s="1"/>
  <c r="GO81"/>
  <c r="GO146" s="1"/>
  <c r="GO203" s="1"/>
  <c r="GK81"/>
  <c r="GK146" s="1"/>
  <c r="GK203" s="1"/>
  <c r="GG81"/>
  <c r="GG146" s="1"/>
  <c r="GG203" s="1"/>
  <c r="GC81"/>
  <c r="GC146" s="1"/>
  <c r="GC203" s="1"/>
  <c r="FY81"/>
  <c r="FY146" s="1"/>
  <c r="FY203" s="1"/>
  <c r="OM80"/>
  <c r="OM145" s="1"/>
  <c r="OM202" s="1"/>
  <c r="OI80"/>
  <c r="OI145" s="1"/>
  <c r="OI202" s="1"/>
  <c r="OE80"/>
  <c r="OE145" s="1"/>
  <c r="OE202" s="1"/>
  <c r="OA80"/>
  <c r="OA145" s="1"/>
  <c r="OA202" s="1"/>
  <c r="NW80"/>
  <c r="NW145" s="1"/>
  <c r="NW202" s="1"/>
  <c r="NS80"/>
  <c r="NS145" s="1"/>
  <c r="NS202" s="1"/>
  <c r="NO80"/>
  <c r="NO145" s="1"/>
  <c r="NO202" s="1"/>
  <c r="NK80"/>
  <c r="NK145" s="1"/>
  <c r="NK202" s="1"/>
  <c r="NG80"/>
  <c r="NG145" s="1"/>
  <c r="NG202" s="1"/>
  <c r="NC80"/>
  <c r="NC145" s="1"/>
  <c r="NC202" s="1"/>
  <c r="MY80"/>
  <c r="MY145" s="1"/>
  <c r="MY202" s="1"/>
  <c r="MU80"/>
  <c r="MU145" s="1"/>
  <c r="MU202" s="1"/>
  <c r="MQ80"/>
  <c r="MQ145" s="1"/>
  <c r="MQ202" s="1"/>
  <c r="MM80"/>
  <c r="MM145" s="1"/>
  <c r="MM202" s="1"/>
  <c r="MI80"/>
  <c r="MI145" s="1"/>
  <c r="MI202" s="1"/>
  <c r="ME80"/>
  <c r="ME145" s="1"/>
  <c r="ME202" s="1"/>
  <c r="MA80"/>
  <c r="MA145" s="1"/>
  <c r="MA202" s="1"/>
  <c r="LW80"/>
  <c r="LW145" s="1"/>
  <c r="LW202" s="1"/>
  <c r="LS80"/>
  <c r="LS145" s="1"/>
  <c r="LS202" s="1"/>
  <c r="LO80"/>
  <c r="LO145" s="1"/>
  <c r="LO202" s="1"/>
  <c r="LK80"/>
  <c r="LK145" s="1"/>
  <c r="LK202" s="1"/>
  <c r="LG80"/>
  <c r="LG145" s="1"/>
  <c r="LG202" s="1"/>
  <c r="LC80"/>
  <c r="LC145" s="1"/>
  <c r="LC202" s="1"/>
  <c r="KY80"/>
  <c r="KY145" s="1"/>
  <c r="KY202" s="1"/>
  <c r="KU80"/>
  <c r="KU145" s="1"/>
  <c r="KU202" s="1"/>
  <c r="KQ80"/>
  <c r="KQ145" s="1"/>
  <c r="KQ202" s="1"/>
  <c r="KM80"/>
  <c r="KM145" s="1"/>
  <c r="KM202" s="1"/>
  <c r="KI80"/>
  <c r="KI145" s="1"/>
  <c r="KI202" s="1"/>
  <c r="KE80"/>
  <c r="KE145" s="1"/>
  <c r="KE202" s="1"/>
  <c r="KA80"/>
  <c r="KA145" s="1"/>
  <c r="KA202" s="1"/>
  <c r="JW80"/>
  <c r="JW145" s="1"/>
  <c r="JW202" s="1"/>
  <c r="JS80"/>
  <c r="JS145" s="1"/>
  <c r="JS202" s="1"/>
  <c r="JO80"/>
  <c r="JO145" s="1"/>
  <c r="JO202" s="1"/>
  <c r="JK80"/>
  <c r="JK145" s="1"/>
  <c r="JK202" s="1"/>
  <c r="JG80"/>
  <c r="JG145" s="1"/>
  <c r="JG202" s="1"/>
  <c r="JC80"/>
  <c r="JC145" s="1"/>
  <c r="JC202" s="1"/>
  <c r="IY80"/>
  <c r="IY145" s="1"/>
  <c r="IY202" s="1"/>
  <c r="IU80"/>
  <c r="IU145" s="1"/>
  <c r="IU202" s="1"/>
  <c r="IQ80"/>
  <c r="IQ145" s="1"/>
  <c r="IQ202" s="1"/>
  <c r="IM80"/>
  <c r="IM145" s="1"/>
  <c r="IM202" s="1"/>
  <c r="II80"/>
  <c r="II145" s="1"/>
  <c r="II202" s="1"/>
  <c r="IE80"/>
  <c r="IE145" s="1"/>
  <c r="IE202" s="1"/>
  <c r="IA80"/>
  <c r="IA145" s="1"/>
  <c r="IA202" s="1"/>
  <c r="HW80"/>
  <c r="HW145" s="1"/>
  <c r="HW202" s="1"/>
  <c r="HS80"/>
  <c r="HS145" s="1"/>
  <c r="HS202" s="1"/>
  <c r="HO80"/>
  <c r="HO145" s="1"/>
  <c r="HO202" s="1"/>
  <c r="HK80"/>
  <c r="HK145" s="1"/>
  <c r="HK202" s="1"/>
  <c r="HG80"/>
  <c r="HG145" s="1"/>
  <c r="HG202" s="1"/>
  <c r="HC80"/>
  <c r="HC145" s="1"/>
  <c r="HC202" s="1"/>
  <c r="GY80"/>
  <c r="GY145" s="1"/>
  <c r="GY202" s="1"/>
  <c r="GU80"/>
  <c r="GU145" s="1"/>
  <c r="GU202" s="1"/>
  <c r="GQ80"/>
  <c r="GQ145" s="1"/>
  <c r="GQ202" s="1"/>
  <c r="GM80"/>
  <c r="GM145" s="1"/>
  <c r="GM202" s="1"/>
  <c r="GI80"/>
  <c r="GI145" s="1"/>
  <c r="GI202" s="1"/>
  <c r="GE80"/>
  <c r="GE145" s="1"/>
  <c r="GE202" s="1"/>
  <c r="GA80"/>
  <c r="GA145" s="1"/>
  <c r="GA202" s="1"/>
  <c r="OO79"/>
  <c r="OO144" s="1"/>
  <c r="OO201" s="1"/>
  <c r="OK79"/>
  <c r="OK144" s="1"/>
  <c r="OK201" s="1"/>
  <c r="OG79"/>
  <c r="OG144" s="1"/>
  <c r="OG201" s="1"/>
  <c r="OC79"/>
  <c r="OC144" s="1"/>
  <c r="OC201" s="1"/>
  <c r="NY79"/>
  <c r="NY144" s="1"/>
  <c r="NY201" s="1"/>
  <c r="NU79"/>
  <c r="NU144" s="1"/>
  <c r="NU201" s="1"/>
  <c r="NQ79"/>
  <c r="NQ144" s="1"/>
  <c r="NQ201" s="1"/>
  <c r="NM79"/>
  <c r="NM144" s="1"/>
  <c r="NM201" s="1"/>
  <c r="NI79"/>
  <c r="NI144" s="1"/>
  <c r="NI201" s="1"/>
  <c r="NE79"/>
  <c r="NE144" s="1"/>
  <c r="NE201" s="1"/>
  <c r="NA79"/>
  <c r="NA144" s="1"/>
  <c r="NA201" s="1"/>
  <c r="MW79"/>
  <c r="MW144" s="1"/>
  <c r="MW201" s="1"/>
  <c r="MS79"/>
  <c r="MS144" s="1"/>
  <c r="MS201" s="1"/>
  <c r="MO79"/>
  <c r="MO144" s="1"/>
  <c r="MO201" s="1"/>
  <c r="MK79"/>
  <c r="MK144" s="1"/>
  <c r="MK201" s="1"/>
  <c r="MG79"/>
  <c r="MG144" s="1"/>
  <c r="MG201" s="1"/>
  <c r="MC79"/>
  <c r="MC144" s="1"/>
  <c r="MC201" s="1"/>
  <c r="LY79"/>
  <c r="LY144" s="1"/>
  <c r="LY201" s="1"/>
  <c r="LU79"/>
  <c r="LU144" s="1"/>
  <c r="LU201" s="1"/>
  <c r="LQ79"/>
  <c r="LQ144" s="1"/>
  <c r="LQ201" s="1"/>
  <c r="LM79"/>
  <c r="LM144" s="1"/>
  <c r="LM201" s="1"/>
  <c r="LI79"/>
  <c r="LI144" s="1"/>
  <c r="LI201" s="1"/>
  <c r="LE79"/>
  <c r="LE144" s="1"/>
  <c r="LE201" s="1"/>
  <c r="LA79"/>
  <c r="LA144" s="1"/>
  <c r="LA201" s="1"/>
  <c r="KW79"/>
  <c r="KW144" s="1"/>
  <c r="KW201" s="1"/>
  <c r="KS79"/>
  <c r="KS144" s="1"/>
  <c r="KS201" s="1"/>
  <c r="KO79"/>
  <c r="KO144" s="1"/>
  <c r="KO201" s="1"/>
  <c r="KK79"/>
  <c r="KK144" s="1"/>
  <c r="KK201" s="1"/>
  <c r="KG79"/>
  <c r="KG144" s="1"/>
  <c r="KG201" s="1"/>
  <c r="KC79"/>
  <c r="KC144" s="1"/>
  <c r="KC201" s="1"/>
  <c r="JY79"/>
  <c r="JY144" s="1"/>
  <c r="JY201" s="1"/>
  <c r="JU79"/>
  <c r="JU144" s="1"/>
  <c r="JU201" s="1"/>
  <c r="JQ79"/>
  <c r="JQ144" s="1"/>
  <c r="JQ201" s="1"/>
  <c r="JM79"/>
  <c r="JM144" s="1"/>
  <c r="JM201" s="1"/>
  <c r="JI79"/>
  <c r="JI144" s="1"/>
  <c r="JI201" s="1"/>
  <c r="JE79"/>
  <c r="JE144" s="1"/>
  <c r="JE201" s="1"/>
  <c r="JA79"/>
  <c r="JA144" s="1"/>
  <c r="JA201" s="1"/>
  <c r="IW79"/>
  <c r="IW144" s="1"/>
  <c r="IW201" s="1"/>
  <c r="IS79"/>
  <c r="IS144" s="1"/>
  <c r="IS201" s="1"/>
  <c r="IO79"/>
  <c r="IO144" s="1"/>
  <c r="IO201" s="1"/>
  <c r="IK79"/>
  <c r="IK144" s="1"/>
  <c r="IK201" s="1"/>
  <c r="IG79"/>
  <c r="IG144" s="1"/>
  <c r="IG201" s="1"/>
  <c r="IC79"/>
  <c r="IC144" s="1"/>
  <c r="IC201" s="1"/>
  <c r="HY79"/>
  <c r="HY144" s="1"/>
  <c r="HY201" s="1"/>
  <c r="HU79"/>
  <c r="HU144" s="1"/>
  <c r="HU201" s="1"/>
  <c r="HQ79"/>
  <c r="HQ144" s="1"/>
  <c r="HQ201" s="1"/>
  <c r="HM79"/>
  <c r="HM144" s="1"/>
  <c r="HM201" s="1"/>
  <c r="HI79"/>
  <c r="HI144" s="1"/>
  <c r="HI201" s="1"/>
  <c r="HE79"/>
  <c r="HE144" s="1"/>
  <c r="HE201" s="1"/>
  <c r="HA79"/>
  <c r="HA144" s="1"/>
  <c r="HA201" s="1"/>
  <c r="GW79"/>
  <c r="GW144" s="1"/>
  <c r="GW201" s="1"/>
  <c r="GS79"/>
  <c r="GS144" s="1"/>
  <c r="GS201" s="1"/>
  <c r="GO79"/>
  <c r="GO144" s="1"/>
  <c r="GO201" s="1"/>
  <c r="GK79"/>
  <c r="GK144" s="1"/>
  <c r="GK201" s="1"/>
  <c r="GG79"/>
  <c r="GG144" s="1"/>
  <c r="GG201" s="1"/>
  <c r="GC79"/>
  <c r="GC144" s="1"/>
  <c r="GC201" s="1"/>
  <c r="FY79"/>
  <c r="FY144" s="1"/>
  <c r="FY201" s="1"/>
  <c r="OM78"/>
  <c r="OM143" s="1"/>
  <c r="OM200" s="1"/>
  <c r="NW78"/>
  <c r="NW143" s="1"/>
  <c r="NW200" s="1"/>
  <c r="NG78"/>
  <c r="NG143" s="1"/>
  <c r="NG200" s="1"/>
  <c r="MQ78"/>
  <c r="MQ143" s="1"/>
  <c r="MQ200" s="1"/>
  <c r="MA78"/>
  <c r="MA143" s="1"/>
  <c r="MA200" s="1"/>
  <c r="LK78"/>
  <c r="LK143" s="1"/>
  <c r="LK200" s="1"/>
  <c r="KU78"/>
  <c r="KU143" s="1"/>
  <c r="KU200" s="1"/>
  <c r="KE78"/>
  <c r="KE143" s="1"/>
  <c r="KE200" s="1"/>
  <c r="JO78"/>
  <c r="JO143" s="1"/>
  <c r="JO200" s="1"/>
  <c r="IY78"/>
  <c r="IY143" s="1"/>
  <c r="IY200" s="1"/>
  <c r="II78"/>
  <c r="II143" s="1"/>
  <c r="II200" s="1"/>
  <c r="HS78"/>
  <c r="HS143" s="1"/>
  <c r="HS200" s="1"/>
  <c r="HC78"/>
  <c r="HC143" s="1"/>
  <c r="HC200" s="1"/>
  <c r="GM78"/>
  <c r="GM143" s="1"/>
  <c r="GM200" s="1"/>
  <c r="OM76"/>
  <c r="OM141" s="1"/>
  <c r="OM198" s="1"/>
  <c r="NW76"/>
  <c r="NW141" s="1"/>
  <c r="NW198" s="1"/>
  <c r="NG76"/>
  <c r="NG141" s="1"/>
  <c r="NG198" s="1"/>
  <c r="MQ76"/>
  <c r="MQ141" s="1"/>
  <c r="MQ198" s="1"/>
  <c r="MA76"/>
  <c r="MA141" s="1"/>
  <c r="MA198" s="1"/>
  <c r="LK76"/>
  <c r="LK141" s="1"/>
  <c r="LK198" s="1"/>
  <c r="KU76"/>
  <c r="KU141" s="1"/>
  <c r="KU198" s="1"/>
  <c r="KE76"/>
  <c r="KE141" s="1"/>
  <c r="KE198" s="1"/>
  <c r="JO76"/>
  <c r="JO141" s="1"/>
  <c r="JO198" s="1"/>
  <c r="IY76"/>
  <c r="IY141" s="1"/>
  <c r="IY198" s="1"/>
  <c r="II76"/>
  <c r="II141" s="1"/>
  <c r="II198" s="1"/>
  <c r="HS76"/>
  <c r="HS141" s="1"/>
  <c r="HS198" s="1"/>
  <c r="HC76"/>
  <c r="HC141" s="1"/>
  <c r="HC198" s="1"/>
  <c r="GM76"/>
  <c r="GM141" s="1"/>
  <c r="GM198" s="1"/>
  <c r="OO75"/>
  <c r="OO140" s="1"/>
  <c r="OO197" s="1"/>
  <c r="NY75"/>
  <c r="NY140" s="1"/>
  <c r="NY197" s="1"/>
  <c r="NI75"/>
  <c r="NI140" s="1"/>
  <c r="NI197" s="1"/>
  <c r="MS75"/>
  <c r="MS140" s="1"/>
  <c r="MS197" s="1"/>
  <c r="MC75"/>
  <c r="MC140" s="1"/>
  <c r="MC197" s="1"/>
  <c r="LM75"/>
  <c r="LM140" s="1"/>
  <c r="LM197" s="1"/>
  <c r="KW75"/>
  <c r="KW140" s="1"/>
  <c r="KW197" s="1"/>
  <c r="KG75"/>
  <c r="KG140" s="1"/>
  <c r="KG197" s="1"/>
  <c r="JQ75"/>
  <c r="JQ140" s="1"/>
  <c r="JQ197" s="1"/>
  <c r="JA75"/>
  <c r="JA140" s="1"/>
  <c r="JA197" s="1"/>
  <c r="IK75"/>
  <c r="IK140" s="1"/>
  <c r="IK197" s="1"/>
  <c r="HU75"/>
  <c r="HU140" s="1"/>
  <c r="HU197" s="1"/>
  <c r="HE75"/>
  <c r="HE140" s="1"/>
  <c r="HE197" s="1"/>
  <c r="GO75"/>
  <c r="GO140" s="1"/>
  <c r="GO197" s="1"/>
  <c r="FY75"/>
  <c r="FY140" s="1"/>
  <c r="FY197" s="1"/>
  <c r="OM74"/>
  <c r="OM139" s="1"/>
  <c r="OM196" s="1"/>
  <c r="OI74"/>
  <c r="OI139" s="1"/>
  <c r="OI196" s="1"/>
  <c r="OE74"/>
  <c r="OE139" s="1"/>
  <c r="OE196" s="1"/>
  <c r="OA74"/>
  <c r="OA139" s="1"/>
  <c r="OA196" s="1"/>
  <c r="NW74"/>
  <c r="NW139" s="1"/>
  <c r="NW196" s="1"/>
  <c r="NS74"/>
  <c r="NS139" s="1"/>
  <c r="NS196" s="1"/>
  <c r="NO74"/>
  <c r="NO139" s="1"/>
  <c r="NO196" s="1"/>
  <c r="NK74"/>
  <c r="NK139" s="1"/>
  <c r="NK196" s="1"/>
  <c r="NG74"/>
  <c r="NG139" s="1"/>
  <c r="NG196" s="1"/>
  <c r="NC74"/>
  <c r="NC139" s="1"/>
  <c r="NC196" s="1"/>
  <c r="MY74"/>
  <c r="MY139" s="1"/>
  <c r="MY196" s="1"/>
  <c r="MU74"/>
  <c r="MU139" s="1"/>
  <c r="MU196" s="1"/>
  <c r="MQ74"/>
  <c r="MQ139" s="1"/>
  <c r="MQ196" s="1"/>
  <c r="MM74"/>
  <c r="MM139" s="1"/>
  <c r="MM196" s="1"/>
  <c r="MI74"/>
  <c r="MI139" s="1"/>
  <c r="MI196" s="1"/>
  <c r="ME74"/>
  <c r="ME139" s="1"/>
  <c r="ME196" s="1"/>
  <c r="MA74"/>
  <c r="MA139" s="1"/>
  <c r="MA196" s="1"/>
  <c r="LW74"/>
  <c r="LW139" s="1"/>
  <c r="LW196" s="1"/>
  <c r="LS74"/>
  <c r="LS139" s="1"/>
  <c r="LS196" s="1"/>
  <c r="LO74"/>
  <c r="LO139" s="1"/>
  <c r="LO196" s="1"/>
  <c r="LK74"/>
  <c r="LK139" s="1"/>
  <c r="LK196" s="1"/>
  <c r="LG74"/>
  <c r="LG139" s="1"/>
  <c r="LG196" s="1"/>
  <c r="LC74"/>
  <c r="LC139" s="1"/>
  <c r="LC196" s="1"/>
  <c r="KY74"/>
  <c r="KY139" s="1"/>
  <c r="KY196" s="1"/>
  <c r="KU74"/>
  <c r="KU139" s="1"/>
  <c r="KU196" s="1"/>
  <c r="KQ74"/>
  <c r="KQ139" s="1"/>
  <c r="KQ196" s="1"/>
  <c r="KM74"/>
  <c r="KM139" s="1"/>
  <c r="KM196" s="1"/>
  <c r="KI74"/>
  <c r="KI139" s="1"/>
  <c r="KI196" s="1"/>
  <c r="KE74"/>
  <c r="KE139" s="1"/>
  <c r="KE196" s="1"/>
  <c r="KA74"/>
  <c r="KA139" s="1"/>
  <c r="KA196" s="1"/>
  <c r="JW74"/>
  <c r="JW139" s="1"/>
  <c r="JW196" s="1"/>
  <c r="JS74"/>
  <c r="JS139" s="1"/>
  <c r="JS196" s="1"/>
  <c r="JO74"/>
  <c r="JO139" s="1"/>
  <c r="JO196" s="1"/>
  <c r="JK74"/>
  <c r="JK139" s="1"/>
  <c r="JK196" s="1"/>
  <c r="JG74"/>
  <c r="JG139" s="1"/>
  <c r="JG196" s="1"/>
  <c r="JC74"/>
  <c r="JC139" s="1"/>
  <c r="JC196" s="1"/>
  <c r="IY74"/>
  <c r="IY139" s="1"/>
  <c r="IY196" s="1"/>
  <c r="IU74"/>
  <c r="IU139" s="1"/>
  <c r="IU196" s="1"/>
  <c r="IQ74"/>
  <c r="IQ139" s="1"/>
  <c r="IQ196" s="1"/>
  <c r="IM74"/>
  <c r="IM139" s="1"/>
  <c r="IM196" s="1"/>
  <c r="II74"/>
  <c r="II139" s="1"/>
  <c r="II196" s="1"/>
  <c r="IE74"/>
  <c r="IE139" s="1"/>
  <c r="IE196" s="1"/>
  <c r="IA74"/>
  <c r="IA139" s="1"/>
  <c r="IA196" s="1"/>
  <c r="HW74"/>
  <c r="HW139" s="1"/>
  <c r="HW196" s="1"/>
  <c r="HS74"/>
  <c r="HS139" s="1"/>
  <c r="HS196" s="1"/>
  <c r="HO74"/>
  <c r="HO139" s="1"/>
  <c r="HO196" s="1"/>
  <c r="HK74"/>
  <c r="HK139" s="1"/>
  <c r="HK196" s="1"/>
  <c r="HG74"/>
  <c r="HG139" s="1"/>
  <c r="HG196" s="1"/>
  <c r="HC74"/>
  <c r="HC139" s="1"/>
  <c r="HC196" s="1"/>
  <c r="GY74"/>
  <c r="GY139" s="1"/>
  <c r="GY196" s="1"/>
  <c r="GU74"/>
  <c r="GU139" s="1"/>
  <c r="GU196" s="1"/>
  <c r="GQ74"/>
  <c r="GQ139" s="1"/>
  <c r="GQ196" s="1"/>
  <c r="GM74"/>
  <c r="GM139" s="1"/>
  <c r="GM196" s="1"/>
  <c r="GI74"/>
  <c r="GI139" s="1"/>
  <c r="GI196" s="1"/>
  <c r="GE74"/>
  <c r="GE139" s="1"/>
  <c r="GE196" s="1"/>
  <c r="GA74"/>
  <c r="GA139" s="1"/>
  <c r="GA196" s="1"/>
  <c r="OC73"/>
  <c r="OC138" s="1"/>
  <c r="OC195" s="1"/>
  <c r="NM73"/>
  <c r="NM138" s="1"/>
  <c r="NM195" s="1"/>
  <c r="MW73"/>
  <c r="MW138" s="1"/>
  <c r="MW195" s="1"/>
  <c r="MG73"/>
  <c r="MG138" s="1"/>
  <c r="MG195" s="1"/>
  <c r="LQ73"/>
  <c r="LQ138" s="1"/>
  <c r="LQ195" s="1"/>
  <c r="LA73"/>
  <c r="LA138" s="1"/>
  <c r="LA195" s="1"/>
  <c r="KK73"/>
  <c r="KK138" s="1"/>
  <c r="KK195" s="1"/>
  <c r="JU73"/>
  <c r="JU138" s="1"/>
  <c r="JU195" s="1"/>
  <c r="JE73"/>
  <c r="JE138" s="1"/>
  <c r="JE195" s="1"/>
  <c r="IO73"/>
  <c r="IO138" s="1"/>
  <c r="IO195" s="1"/>
  <c r="HY73"/>
  <c r="HY138" s="1"/>
  <c r="HY195" s="1"/>
  <c r="HI73"/>
  <c r="HI138" s="1"/>
  <c r="HI195" s="1"/>
  <c r="GS73"/>
  <c r="GS138" s="1"/>
  <c r="GS195" s="1"/>
  <c r="GC73"/>
  <c r="GC138" s="1"/>
  <c r="GC195" s="1"/>
  <c r="OC69"/>
  <c r="OC134" s="1"/>
  <c r="OC191" s="1"/>
  <c r="NM69"/>
  <c r="NM134" s="1"/>
  <c r="NM191" s="1"/>
  <c r="MW69"/>
  <c r="MW134" s="1"/>
  <c r="MW191" s="1"/>
  <c r="MG69"/>
  <c r="MG134" s="1"/>
  <c r="MG191" s="1"/>
  <c r="LQ69"/>
  <c r="LQ134" s="1"/>
  <c r="LQ191" s="1"/>
  <c r="LA69"/>
  <c r="LA134" s="1"/>
  <c r="LA191" s="1"/>
  <c r="KK69"/>
  <c r="KK134" s="1"/>
  <c r="KK191" s="1"/>
  <c r="JU69"/>
  <c r="JU134" s="1"/>
  <c r="JU191" s="1"/>
  <c r="JE69"/>
  <c r="JE134" s="1"/>
  <c r="JE191" s="1"/>
  <c r="IO69"/>
  <c r="IO134" s="1"/>
  <c r="IO191" s="1"/>
  <c r="HY69"/>
  <c r="HY134" s="1"/>
  <c r="HY191" s="1"/>
  <c r="HI69"/>
  <c r="HI134" s="1"/>
  <c r="HI191" s="1"/>
  <c r="GS69"/>
  <c r="GS134" s="1"/>
  <c r="GS191" s="1"/>
  <c r="GC69"/>
  <c r="GC134" s="1"/>
  <c r="GC191" s="1"/>
  <c r="OM68"/>
  <c r="OM133" s="1"/>
  <c r="OM190" s="1"/>
  <c r="OI68"/>
  <c r="OI133" s="1"/>
  <c r="OI190" s="1"/>
  <c r="OE68"/>
  <c r="OE133" s="1"/>
  <c r="OE190" s="1"/>
  <c r="OA68"/>
  <c r="OA133" s="1"/>
  <c r="OA190" s="1"/>
  <c r="NW68"/>
  <c r="NW133" s="1"/>
  <c r="NW190" s="1"/>
  <c r="NS68"/>
  <c r="NS133" s="1"/>
  <c r="NS190" s="1"/>
  <c r="NO68"/>
  <c r="NO133" s="1"/>
  <c r="NO190" s="1"/>
  <c r="NK68"/>
  <c r="NK133" s="1"/>
  <c r="NK190" s="1"/>
  <c r="NG68"/>
  <c r="NG133" s="1"/>
  <c r="NG190" s="1"/>
  <c r="NC68"/>
  <c r="NC133" s="1"/>
  <c r="NC190" s="1"/>
  <c r="MY68"/>
  <c r="MY133" s="1"/>
  <c r="MY190" s="1"/>
  <c r="MU68"/>
  <c r="MU133" s="1"/>
  <c r="MU190" s="1"/>
  <c r="MQ68"/>
  <c r="MQ133" s="1"/>
  <c r="MQ190" s="1"/>
  <c r="MM68"/>
  <c r="MM133" s="1"/>
  <c r="MM190" s="1"/>
  <c r="MI68"/>
  <c r="MI133" s="1"/>
  <c r="MI190" s="1"/>
  <c r="ME68"/>
  <c r="ME133" s="1"/>
  <c r="ME190" s="1"/>
  <c r="MA68"/>
  <c r="MA133" s="1"/>
  <c r="MA190" s="1"/>
  <c r="LW68"/>
  <c r="LW133" s="1"/>
  <c r="LW190" s="1"/>
  <c r="LS68"/>
  <c r="LS133" s="1"/>
  <c r="LS190" s="1"/>
  <c r="LO68"/>
  <c r="LO133" s="1"/>
  <c r="LO190" s="1"/>
  <c r="LK68"/>
  <c r="LK133" s="1"/>
  <c r="LK190" s="1"/>
  <c r="LG68"/>
  <c r="LG133" s="1"/>
  <c r="LG190" s="1"/>
  <c r="LC68"/>
  <c r="LC133" s="1"/>
  <c r="LC190" s="1"/>
  <c r="KY68"/>
  <c r="KY133" s="1"/>
  <c r="KY190" s="1"/>
  <c r="KU68"/>
  <c r="KU133" s="1"/>
  <c r="KU190" s="1"/>
  <c r="KQ68"/>
  <c r="KQ133" s="1"/>
  <c r="KQ190" s="1"/>
  <c r="KM68"/>
  <c r="KM133" s="1"/>
  <c r="KM190" s="1"/>
  <c r="KI68"/>
  <c r="KI133" s="1"/>
  <c r="KI190" s="1"/>
  <c r="KE68"/>
  <c r="KE133" s="1"/>
  <c r="KE190" s="1"/>
  <c r="KA68"/>
  <c r="KA133" s="1"/>
  <c r="KA190" s="1"/>
  <c r="JW68"/>
  <c r="JW133" s="1"/>
  <c r="JW190" s="1"/>
  <c r="JS68"/>
  <c r="JS133" s="1"/>
  <c r="JS190" s="1"/>
  <c r="JO68"/>
  <c r="JO133" s="1"/>
  <c r="JO190" s="1"/>
  <c r="JK68"/>
  <c r="JK133" s="1"/>
  <c r="JK190" s="1"/>
  <c r="JG68"/>
  <c r="JG133" s="1"/>
  <c r="JG190" s="1"/>
  <c r="JC68"/>
  <c r="JC133" s="1"/>
  <c r="JC190" s="1"/>
  <c r="IY68"/>
  <c r="IY133" s="1"/>
  <c r="IY190" s="1"/>
  <c r="IU68"/>
  <c r="IU133" s="1"/>
  <c r="IU190" s="1"/>
  <c r="IQ68"/>
  <c r="IQ133" s="1"/>
  <c r="IQ190" s="1"/>
  <c r="IM68"/>
  <c r="IM133" s="1"/>
  <c r="IM190" s="1"/>
  <c r="II68"/>
  <c r="II133" s="1"/>
  <c r="II190" s="1"/>
  <c r="IE68"/>
  <c r="IE133" s="1"/>
  <c r="IE190" s="1"/>
  <c r="IA68"/>
  <c r="IA133" s="1"/>
  <c r="IA190" s="1"/>
  <c r="HW68"/>
  <c r="HW133" s="1"/>
  <c r="HW190" s="1"/>
  <c r="HS68"/>
  <c r="HS133" s="1"/>
  <c r="HS190" s="1"/>
  <c r="HO68"/>
  <c r="HO133" s="1"/>
  <c r="HO190" s="1"/>
  <c r="HK68"/>
  <c r="HK133" s="1"/>
  <c r="HK190" s="1"/>
  <c r="HG68"/>
  <c r="HG133" s="1"/>
  <c r="HG190" s="1"/>
  <c r="HC68"/>
  <c r="HC133" s="1"/>
  <c r="HC190" s="1"/>
  <c r="GY68"/>
  <c r="GY133" s="1"/>
  <c r="GY190" s="1"/>
  <c r="GU68"/>
  <c r="GU133" s="1"/>
  <c r="GU190" s="1"/>
  <c r="GQ68"/>
  <c r="GQ133" s="1"/>
  <c r="GQ190" s="1"/>
  <c r="GM68"/>
  <c r="GM133" s="1"/>
  <c r="GM190" s="1"/>
  <c r="GI68"/>
  <c r="GI133" s="1"/>
  <c r="GI190" s="1"/>
  <c r="GE68"/>
  <c r="GE133" s="1"/>
  <c r="GE190" s="1"/>
  <c r="GA68"/>
  <c r="GA133" s="1"/>
  <c r="GA190" s="1"/>
  <c r="OV84"/>
  <c r="OV149" s="1"/>
  <c r="OV206" s="1"/>
  <c r="OR84"/>
  <c r="OR149" s="1"/>
  <c r="OR206" s="1"/>
  <c r="OS83"/>
  <c r="OS148" s="1"/>
  <c r="OS205" s="1"/>
  <c r="OT82"/>
  <c r="OT147" s="1"/>
  <c r="OT204" s="1"/>
  <c r="OU81"/>
  <c r="OU146" s="1"/>
  <c r="OU203" s="1"/>
  <c r="OQ81"/>
  <c r="OQ146" s="1"/>
  <c r="OV80"/>
  <c r="OV145" s="1"/>
  <c r="OV202" s="1"/>
  <c r="OR80"/>
  <c r="OR145" s="1"/>
  <c r="OR202" s="1"/>
  <c r="OS79"/>
  <c r="OS144" s="1"/>
  <c r="OS201" s="1"/>
  <c r="OT78"/>
  <c r="OT143" s="1"/>
  <c r="OT200" s="1"/>
  <c r="OR76"/>
  <c r="OR141" s="1"/>
  <c r="OR198" s="1"/>
  <c r="OT74"/>
  <c r="OT139" s="1"/>
  <c r="OT196" s="1"/>
  <c r="OQ73"/>
  <c r="OQ138" s="1"/>
  <c r="OV68"/>
  <c r="OV133" s="1"/>
  <c r="OV190" s="1"/>
  <c r="OR68"/>
  <c r="OR133" s="1"/>
  <c r="OR190" s="1"/>
  <c r="MN82"/>
  <c r="MN147" s="1"/>
  <c r="MN204" s="1"/>
  <c r="MJ82"/>
  <c r="MJ147" s="1"/>
  <c r="MJ204" s="1"/>
  <c r="MF82"/>
  <c r="MF147" s="1"/>
  <c r="MF204" s="1"/>
  <c r="MB82"/>
  <c r="MB147" s="1"/>
  <c r="MB204" s="1"/>
  <c r="LX82"/>
  <c r="LX147" s="1"/>
  <c r="LX204" s="1"/>
  <c r="LT82"/>
  <c r="LT147" s="1"/>
  <c r="LT204" s="1"/>
  <c r="LP82"/>
  <c r="LP147" s="1"/>
  <c r="LP204" s="1"/>
  <c r="LL82"/>
  <c r="LL147" s="1"/>
  <c r="LL204" s="1"/>
  <c r="LH82"/>
  <c r="LH147" s="1"/>
  <c r="LH204" s="1"/>
  <c r="LD82"/>
  <c r="LD147" s="1"/>
  <c r="LD204" s="1"/>
  <c r="KZ82"/>
  <c r="KZ147" s="1"/>
  <c r="KZ204" s="1"/>
  <c r="KV82"/>
  <c r="KV147" s="1"/>
  <c r="KV204" s="1"/>
  <c r="KR82"/>
  <c r="KR147" s="1"/>
  <c r="KR204" s="1"/>
  <c r="KN82"/>
  <c r="KN147" s="1"/>
  <c r="KN204" s="1"/>
  <c r="KJ82"/>
  <c r="KJ147" s="1"/>
  <c r="KJ204" s="1"/>
  <c r="KF82"/>
  <c r="KF147" s="1"/>
  <c r="KF204" s="1"/>
  <c r="KB82"/>
  <c r="KB147" s="1"/>
  <c r="KB204" s="1"/>
  <c r="JX82"/>
  <c r="JX147" s="1"/>
  <c r="JX204" s="1"/>
  <c r="JT82"/>
  <c r="JT147" s="1"/>
  <c r="JT204" s="1"/>
  <c r="JP82"/>
  <c r="JP147" s="1"/>
  <c r="JP204" s="1"/>
  <c r="JL82"/>
  <c r="JL147" s="1"/>
  <c r="JL204" s="1"/>
  <c r="JH82"/>
  <c r="JH147" s="1"/>
  <c r="JH204" s="1"/>
  <c r="JD82"/>
  <c r="JD147" s="1"/>
  <c r="JD204" s="1"/>
  <c r="IZ82"/>
  <c r="IZ147" s="1"/>
  <c r="IZ204" s="1"/>
  <c r="IV82"/>
  <c r="IV147" s="1"/>
  <c r="IV204" s="1"/>
  <c r="IR82"/>
  <c r="IR147" s="1"/>
  <c r="IR204" s="1"/>
  <c r="IN82"/>
  <c r="IN147" s="1"/>
  <c r="IN204" s="1"/>
  <c r="IJ82"/>
  <c r="IJ147" s="1"/>
  <c r="IJ204" s="1"/>
  <c r="IF82"/>
  <c r="IF147" s="1"/>
  <c r="IF204" s="1"/>
  <c r="IB82"/>
  <c r="IB147" s="1"/>
  <c r="IB204" s="1"/>
  <c r="HX82"/>
  <c r="HX147" s="1"/>
  <c r="HX204" s="1"/>
  <c r="HT82"/>
  <c r="HT147" s="1"/>
  <c r="HT204" s="1"/>
  <c r="HP82"/>
  <c r="HP147" s="1"/>
  <c r="HP204" s="1"/>
  <c r="HL82"/>
  <c r="HL147" s="1"/>
  <c r="HL204" s="1"/>
  <c r="HH82"/>
  <c r="HH147" s="1"/>
  <c r="HH204" s="1"/>
  <c r="HD82"/>
  <c r="HD147" s="1"/>
  <c r="HD204" s="1"/>
  <c r="GZ82"/>
  <c r="GZ147" s="1"/>
  <c r="GZ204" s="1"/>
  <c r="GV82"/>
  <c r="GV147" s="1"/>
  <c r="GV204" s="1"/>
  <c r="GR82"/>
  <c r="GR147" s="1"/>
  <c r="GR204" s="1"/>
  <c r="GN82"/>
  <c r="GN147" s="1"/>
  <c r="GN204" s="1"/>
  <c r="GJ82"/>
  <c r="GJ147" s="1"/>
  <c r="GJ204" s="1"/>
  <c r="GF82"/>
  <c r="GF147" s="1"/>
  <c r="GF204" s="1"/>
  <c r="GB82"/>
  <c r="GB147" s="1"/>
  <c r="GB204" s="1"/>
  <c r="FX82"/>
  <c r="FX147" s="1"/>
  <c r="FX204" s="1"/>
  <c r="OL81"/>
  <c r="OL146" s="1"/>
  <c r="OL203" s="1"/>
  <c r="OH81"/>
  <c r="OH146" s="1"/>
  <c r="OH203" s="1"/>
  <c r="OD81"/>
  <c r="OD146" s="1"/>
  <c r="OD203" s="1"/>
  <c r="NZ81"/>
  <c r="NZ146" s="1"/>
  <c r="NZ203" s="1"/>
  <c r="NV81"/>
  <c r="NV146" s="1"/>
  <c r="NV203" s="1"/>
  <c r="NR81"/>
  <c r="NR146" s="1"/>
  <c r="NR203" s="1"/>
  <c r="NN81"/>
  <c r="NN146" s="1"/>
  <c r="NN203" s="1"/>
  <c r="NJ81"/>
  <c r="NJ146" s="1"/>
  <c r="NJ203" s="1"/>
  <c r="NF81"/>
  <c r="NF146" s="1"/>
  <c r="NF203" s="1"/>
  <c r="NB81"/>
  <c r="NB146" s="1"/>
  <c r="NB203" s="1"/>
  <c r="MX81"/>
  <c r="MX146" s="1"/>
  <c r="MX203" s="1"/>
  <c r="MT81"/>
  <c r="MT146" s="1"/>
  <c r="MT203" s="1"/>
  <c r="MP81"/>
  <c r="MP146" s="1"/>
  <c r="MP203" s="1"/>
  <c r="ML81"/>
  <c r="ML146" s="1"/>
  <c r="ML203" s="1"/>
  <c r="MH81"/>
  <c r="MH146" s="1"/>
  <c r="MH203" s="1"/>
  <c r="MD81"/>
  <c r="MD146" s="1"/>
  <c r="MD203" s="1"/>
  <c r="LZ81"/>
  <c r="LZ146" s="1"/>
  <c r="LZ203" s="1"/>
  <c r="LV81"/>
  <c r="LV146" s="1"/>
  <c r="LV203" s="1"/>
  <c r="LR81"/>
  <c r="LR146" s="1"/>
  <c r="LR203" s="1"/>
  <c r="LN81"/>
  <c r="LN146" s="1"/>
  <c r="LN203" s="1"/>
  <c r="LJ81"/>
  <c r="LJ146" s="1"/>
  <c r="LJ203" s="1"/>
  <c r="LF81"/>
  <c r="LF146" s="1"/>
  <c r="LF203" s="1"/>
  <c r="LB81"/>
  <c r="LB146" s="1"/>
  <c r="LB203" s="1"/>
  <c r="KX81"/>
  <c r="KX146" s="1"/>
  <c r="KX203" s="1"/>
  <c r="KT81"/>
  <c r="KT146" s="1"/>
  <c r="KT203" s="1"/>
  <c r="KP81"/>
  <c r="KP146" s="1"/>
  <c r="KP203" s="1"/>
  <c r="KL81"/>
  <c r="KL146" s="1"/>
  <c r="KL203" s="1"/>
  <c r="KH81"/>
  <c r="KH146" s="1"/>
  <c r="KH203" s="1"/>
  <c r="KD81"/>
  <c r="KD146" s="1"/>
  <c r="KD203" s="1"/>
  <c r="JZ81"/>
  <c r="JZ146" s="1"/>
  <c r="JZ203" s="1"/>
  <c r="JV81"/>
  <c r="JV146" s="1"/>
  <c r="JV203" s="1"/>
  <c r="JR81"/>
  <c r="JR146" s="1"/>
  <c r="JR203" s="1"/>
  <c r="JN81"/>
  <c r="JN146" s="1"/>
  <c r="JN203" s="1"/>
  <c r="JJ81"/>
  <c r="JJ146" s="1"/>
  <c r="JJ203" s="1"/>
  <c r="JF81"/>
  <c r="JF146" s="1"/>
  <c r="JF203" s="1"/>
  <c r="JB81"/>
  <c r="JB146" s="1"/>
  <c r="JB203" s="1"/>
  <c r="IX81"/>
  <c r="IX146" s="1"/>
  <c r="IX203" s="1"/>
  <c r="IT81"/>
  <c r="IT146" s="1"/>
  <c r="IT203" s="1"/>
  <c r="IP81"/>
  <c r="IP146" s="1"/>
  <c r="IP203" s="1"/>
  <c r="IL81"/>
  <c r="IL146" s="1"/>
  <c r="IL203" s="1"/>
  <c r="IH81"/>
  <c r="IH146" s="1"/>
  <c r="IH203" s="1"/>
  <c r="ID81"/>
  <c r="ID146" s="1"/>
  <c r="ID203" s="1"/>
  <c r="HZ81"/>
  <c r="HZ146" s="1"/>
  <c r="HZ203" s="1"/>
  <c r="HV81"/>
  <c r="HV146" s="1"/>
  <c r="HV203" s="1"/>
  <c r="HR81"/>
  <c r="HR146" s="1"/>
  <c r="HR203" s="1"/>
  <c r="HN81"/>
  <c r="HN146" s="1"/>
  <c r="HN203" s="1"/>
  <c r="HJ81"/>
  <c r="HJ146" s="1"/>
  <c r="HJ203" s="1"/>
  <c r="HF81"/>
  <c r="HF146" s="1"/>
  <c r="HF203" s="1"/>
  <c r="HB81"/>
  <c r="HB146" s="1"/>
  <c r="HB203" s="1"/>
  <c r="GX81"/>
  <c r="GX146" s="1"/>
  <c r="GX203" s="1"/>
  <c r="GT81"/>
  <c r="GT146" s="1"/>
  <c r="GT203" s="1"/>
  <c r="GP81"/>
  <c r="GP146" s="1"/>
  <c r="GP203" s="1"/>
  <c r="GL81"/>
  <c r="GL146" s="1"/>
  <c r="GL203" s="1"/>
  <c r="GH81"/>
  <c r="GH146" s="1"/>
  <c r="GH203" s="1"/>
  <c r="GD81"/>
  <c r="GD146" s="1"/>
  <c r="GD203" s="1"/>
  <c r="FZ81"/>
  <c r="FZ146" s="1"/>
  <c r="FZ203" s="1"/>
  <c r="ON80"/>
  <c r="ON145" s="1"/>
  <c r="ON202" s="1"/>
  <c r="OJ80"/>
  <c r="OJ145" s="1"/>
  <c r="OJ202" s="1"/>
  <c r="OF80"/>
  <c r="OF145" s="1"/>
  <c r="OF202" s="1"/>
  <c r="OB80"/>
  <c r="OB145" s="1"/>
  <c r="OB202" s="1"/>
  <c r="NX80"/>
  <c r="NX145" s="1"/>
  <c r="NX202" s="1"/>
  <c r="NT80"/>
  <c r="NT145" s="1"/>
  <c r="NT202" s="1"/>
  <c r="NP80"/>
  <c r="NP145" s="1"/>
  <c r="NP202" s="1"/>
  <c r="NL80"/>
  <c r="NL145" s="1"/>
  <c r="NL202" s="1"/>
  <c r="NH80"/>
  <c r="NH145" s="1"/>
  <c r="NH202" s="1"/>
  <c r="ND80"/>
  <c r="ND145" s="1"/>
  <c r="ND202" s="1"/>
  <c r="MZ80"/>
  <c r="MZ145" s="1"/>
  <c r="MZ202" s="1"/>
  <c r="MV80"/>
  <c r="MV145" s="1"/>
  <c r="MV202" s="1"/>
  <c r="MR80"/>
  <c r="MR145" s="1"/>
  <c r="MR202" s="1"/>
  <c r="MN80"/>
  <c r="MN145" s="1"/>
  <c r="MN202" s="1"/>
  <c r="MJ80"/>
  <c r="MJ145" s="1"/>
  <c r="MJ202" s="1"/>
  <c r="MF80"/>
  <c r="MF145" s="1"/>
  <c r="MF202" s="1"/>
  <c r="MB80"/>
  <c r="MB145" s="1"/>
  <c r="MB202" s="1"/>
  <c r="LX80"/>
  <c r="LX145" s="1"/>
  <c r="LX202" s="1"/>
  <c r="LT80"/>
  <c r="LT145" s="1"/>
  <c r="LT202" s="1"/>
  <c r="LP80"/>
  <c r="LP145" s="1"/>
  <c r="LP202" s="1"/>
  <c r="LL80"/>
  <c r="LL145" s="1"/>
  <c r="LL202" s="1"/>
  <c r="LH80"/>
  <c r="LH145" s="1"/>
  <c r="LH202" s="1"/>
  <c r="LD80"/>
  <c r="LD145" s="1"/>
  <c r="LD202" s="1"/>
  <c r="KZ80"/>
  <c r="KZ145" s="1"/>
  <c r="KZ202" s="1"/>
  <c r="KV80"/>
  <c r="KV145" s="1"/>
  <c r="KV202" s="1"/>
  <c r="KR80"/>
  <c r="KR145" s="1"/>
  <c r="KR202" s="1"/>
  <c r="KN80"/>
  <c r="KN145" s="1"/>
  <c r="KN202" s="1"/>
  <c r="KJ80"/>
  <c r="KJ145" s="1"/>
  <c r="KJ202" s="1"/>
  <c r="KF80"/>
  <c r="KF145" s="1"/>
  <c r="KF202" s="1"/>
  <c r="KB80"/>
  <c r="KB145" s="1"/>
  <c r="KB202" s="1"/>
  <c r="JX80"/>
  <c r="JX145" s="1"/>
  <c r="JX202" s="1"/>
  <c r="JT80"/>
  <c r="JT145" s="1"/>
  <c r="JT202" s="1"/>
  <c r="JP80"/>
  <c r="JP145" s="1"/>
  <c r="JP202" s="1"/>
  <c r="JL80"/>
  <c r="JL145" s="1"/>
  <c r="JL202" s="1"/>
  <c r="JH80"/>
  <c r="JH145" s="1"/>
  <c r="JH202" s="1"/>
  <c r="JD80"/>
  <c r="JD145" s="1"/>
  <c r="JD202" s="1"/>
  <c r="IZ80"/>
  <c r="IZ145" s="1"/>
  <c r="IZ202" s="1"/>
  <c r="IV80"/>
  <c r="IV145" s="1"/>
  <c r="IV202" s="1"/>
  <c r="IR80"/>
  <c r="IR145" s="1"/>
  <c r="IR202" s="1"/>
  <c r="IN80"/>
  <c r="IN145" s="1"/>
  <c r="IN202" s="1"/>
  <c r="IJ80"/>
  <c r="IJ145" s="1"/>
  <c r="IJ202" s="1"/>
  <c r="IF80"/>
  <c r="IF145" s="1"/>
  <c r="IF202" s="1"/>
  <c r="IB80"/>
  <c r="IB145" s="1"/>
  <c r="IB202" s="1"/>
  <c r="HX80"/>
  <c r="HX145" s="1"/>
  <c r="HX202" s="1"/>
  <c r="HT80"/>
  <c r="HT145" s="1"/>
  <c r="HT202" s="1"/>
  <c r="HP80"/>
  <c r="HP145" s="1"/>
  <c r="HP202" s="1"/>
  <c r="HL80"/>
  <c r="HL145" s="1"/>
  <c r="HL202" s="1"/>
  <c r="HH80"/>
  <c r="HH145" s="1"/>
  <c r="HH202" s="1"/>
  <c r="HD80"/>
  <c r="HD145" s="1"/>
  <c r="HD202" s="1"/>
  <c r="GZ80"/>
  <c r="GZ145" s="1"/>
  <c r="GZ202" s="1"/>
  <c r="GV80"/>
  <c r="GV145" s="1"/>
  <c r="GV202" s="1"/>
  <c r="GR80"/>
  <c r="GR145" s="1"/>
  <c r="GR202" s="1"/>
  <c r="GN80"/>
  <c r="GN145" s="1"/>
  <c r="GN202" s="1"/>
  <c r="GJ80"/>
  <c r="GJ145" s="1"/>
  <c r="GJ202" s="1"/>
  <c r="GF80"/>
  <c r="GF145" s="1"/>
  <c r="GF202" s="1"/>
  <c r="GB80"/>
  <c r="GB145" s="1"/>
  <c r="GB202" s="1"/>
  <c r="FX80"/>
  <c r="FX145" s="1"/>
  <c r="FX202" s="1"/>
  <c r="OL79"/>
  <c r="OL144" s="1"/>
  <c r="OL201" s="1"/>
  <c r="OH79"/>
  <c r="OH144" s="1"/>
  <c r="OH201" s="1"/>
  <c r="OD79"/>
  <c r="OD144" s="1"/>
  <c r="OD201" s="1"/>
  <c r="NZ79"/>
  <c r="NZ144" s="1"/>
  <c r="NZ201" s="1"/>
  <c r="NV79"/>
  <c r="NV144" s="1"/>
  <c r="NV201" s="1"/>
  <c r="NR79"/>
  <c r="NR144" s="1"/>
  <c r="NR201" s="1"/>
  <c r="NN79"/>
  <c r="NN144" s="1"/>
  <c r="NN201" s="1"/>
  <c r="NJ79"/>
  <c r="NJ144" s="1"/>
  <c r="NJ201" s="1"/>
  <c r="NF79"/>
  <c r="NF144" s="1"/>
  <c r="NF201" s="1"/>
  <c r="NB79"/>
  <c r="NB144" s="1"/>
  <c r="NB201" s="1"/>
  <c r="MX79"/>
  <c r="MX144" s="1"/>
  <c r="MX201" s="1"/>
  <c r="MT79"/>
  <c r="MT144" s="1"/>
  <c r="MT201" s="1"/>
  <c r="MP79"/>
  <c r="MP144" s="1"/>
  <c r="MP201" s="1"/>
  <c r="ML79"/>
  <c r="ML144" s="1"/>
  <c r="ML201" s="1"/>
  <c r="MH79"/>
  <c r="MH144" s="1"/>
  <c r="MH201" s="1"/>
  <c r="MD79"/>
  <c r="MD144" s="1"/>
  <c r="MD201" s="1"/>
  <c r="LZ79"/>
  <c r="LZ144" s="1"/>
  <c r="LZ201" s="1"/>
  <c r="LV79"/>
  <c r="LV144" s="1"/>
  <c r="LV201" s="1"/>
  <c r="LR79"/>
  <c r="LR144" s="1"/>
  <c r="LR201" s="1"/>
  <c r="LN79"/>
  <c r="LN144" s="1"/>
  <c r="LN201" s="1"/>
  <c r="LJ79"/>
  <c r="LJ144" s="1"/>
  <c r="LJ201" s="1"/>
  <c r="LF79"/>
  <c r="LF144" s="1"/>
  <c r="LF201" s="1"/>
  <c r="LB79"/>
  <c r="LB144" s="1"/>
  <c r="LB201" s="1"/>
  <c r="KX79"/>
  <c r="KX144" s="1"/>
  <c r="KX201" s="1"/>
  <c r="KT79"/>
  <c r="KT144" s="1"/>
  <c r="KT201" s="1"/>
  <c r="KP79"/>
  <c r="KP144" s="1"/>
  <c r="KP201" s="1"/>
  <c r="KL79"/>
  <c r="KL144" s="1"/>
  <c r="KL201" s="1"/>
  <c r="KH79"/>
  <c r="KH144" s="1"/>
  <c r="KH201" s="1"/>
  <c r="KD79"/>
  <c r="KD144" s="1"/>
  <c r="KD201" s="1"/>
  <c r="JZ79"/>
  <c r="JZ144" s="1"/>
  <c r="JZ201" s="1"/>
  <c r="JV79"/>
  <c r="JV144" s="1"/>
  <c r="JV201" s="1"/>
  <c r="JR79"/>
  <c r="JR144" s="1"/>
  <c r="JR201" s="1"/>
  <c r="JN79"/>
  <c r="JN144" s="1"/>
  <c r="JN201" s="1"/>
  <c r="JJ79"/>
  <c r="JJ144" s="1"/>
  <c r="JJ201" s="1"/>
  <c r="JF79"/>
  <c r="JF144" s="1"/>
  <c r="JF201" s="1"/>
  <c r="JB79"/>
  <c r="JB144" s="1"/>
  <c r="JB201" s="1"/>
  <c r="IX79"/>
  <c r="IX144" s="1"/>
  <c r="IX201" s="1"/>
  <c r="IT79"/>
  <c r="IT144" s="1"/>
  <c r="IT201" s="1"/>
  <c r="IP79"/>
  <c r="IP144" s="1"/>
  <c r="IP201" s="1"/>
  <c r="IL79"/>
  <c r="IL144" s="1"/>
  <c r="IL201" s="1"/>
  <c r="IH79"/>
  <c r="IH144" s="1"/>
  <c r="IH201" s="1"/>
  <c r="ID79"/>
  <c r="ID144" s="1"/>
  <c r="ID201" s="1"/>
  <c r="HZ79"/>
  <c r="HZ144" s="1"/>
  <c r="HZ201" s="1"/>
  <c r="HV79"/>
  <c r="HV144" s="1"/>
  <c r="HV201" s="1"/>
  <c r="HR79"/>
  <c r="HR144" s="1"/>
  <c r="HR201" s="1"/>
  <c r="HN79"/>
  <c r="HN144" s="1"/>
  <c r="HN201" s="1"/>
  <c r="HJ79"/>
  <c r="HJ144" s="1"/>
  <c r="HJ201" s="1"/>
  <c r="HF79"/>
  <c r="HF144" s="1"/>
  <c r="HF201" s="1"/>
  <c r="HB79"/>
  <c r="HB144" s="1"/>
  <c r="HB201" s="1"/>
  <c r="GX79"/>
  <c r="GX144" s="1"/>
  <c r="GX201" s="1"/>
  <c r="GT79"/>
  <c r="GT144" s="1"/>
  <c r="GT201" s="1"/>
  <c r="GP79"/>
  <c r="GP144" s="1"/>
  <c r="GP201" s="1"/>
  <c r="GL79"/>
  <c r="GL144" s="1"/>
  <c r="GL201" s="1"/>
  <c r="GH79"/>
  <c r="GH144" s="1"/>
  <c r="GH201" s="1"/>
  <c r="GD79"/>
  <c r="GD144" s="1"/>
  <c r="GD201" s="1"/>
  <c r="FZ79"/>
  <c r="FZ144" s="1"/>
  <c r="FZ201" s="1"/>
  <c r="ON78"/>
  <c r="ON143" s="1"/>
  <c r="ON200" s="1"/>
  <c r="NX78"/>
  <c r="NX143" s="1"/>
  <c r="NX200" s="1"/>
  <c r="NH78"/>
  <c r="NH143" s="1"/>
  <c r="NH200" s="1"/>
  <c r="MR78"/>
  <c r="MR143" s="1"/>
  <c r="MR200" s="1"/>
  <c r="MB78"/>
  <c r="MB143" s="1"/>
  <c r="MB200" s="1"/>
  <c r="LL78"/>
  <c r="LL143" s="1"/>
  <c r="LL200" s="1"/>
  <c r="KV78"/>
  <c r="KV143" s="1"/>
  <c r="KV200" s="1"/>
  <c r="KF78"/>
  <c r="KF143" s="1"/>
  <c r="KF200" s="1"/>
  <c r="JP78"/>
  <c r="JP143" s="1"/>
  <c r="JP200" s="1"/>
  <c r="IZ78"/>
  <c r="IZ143" s="1"/>
  <c r="IZ200" s="1"/>
  <c r="IJ78"/>
  <c r="IJ143" s="1"/>
  <c r="IJ200" s="1"/>
  <c r="HT78"/>
  <c r="HT143" s="1"/>
  <c r="HT200" s="1"/>
  <c r="HD78"/>
  <c r="HD143" s="1"/>
  <c r="HD200" s="1"/>
  <c r="GN78"/>
  <c r="GN143" s="1"/>
  <c r="GN200" s="1"/>
  <c r="FX78"/>
  <c r="FX143" s="1"/>
  <c r="FX200" s="1"/>
  <c r="OB76"/>
  <c r="OB141" s="1"/>
  <c r="OB198" s="1"/>
  <c r="NL76"/>
  <c r="NL141" s="1"/>
  <c r="NL198" s="1"/>
  <c r="MV76"/>
  <c r="MV141" s="1"/>
  <c r="MV198" s="1"/>
  <c r="MF76"/>
  <c r="MF141" s="1"/>
  <c r="MF198" s="1"/>
  <c r="LP76"/>
  <c r="LP141" s="1"/>
  <c r="LP198" s="1"/>
  <c r="KZ76"/>
  <c r="KZ141" s="1"/>
  <c r="KZ198" s="1"/>
  <c r="KJ76"/>
  <c r="KJ141" s="1"/>
  <c r="KJ198" s="1"/>
  <c r="JT76"/>
  <c r="JT141" s="1"/>
  <c r="JT198" s="1"/>
  <c r="JD76"/>
  <c r="JD141" s="1"/>
  <c r="JD198" s="1"/>
  <c r="IN76"/>
  <c r="IN141" s="1"/>
  <c r="IN198" s="1"/>
  <c r="HX76"/>
  <c r="HX141" s="1"/>
  <c r="HX198" s="1"/>
  <c r="HH76"/>
  <c r="HH141" s="1"/>
  <c r="HH198" s="1"/>
  <c r="GR76"/>
  <c r="GR141" s="1"/>
  <c r="GR198" s="1"/>
  <c r="GB76"/>
  <c r="GB141" s="1"/>
  <c r="GB198" s="1"/>
  <c r="OD75"/>
  <c r="OD140" s="1"/>
  <c r="OD197" s="1"/>
  <c r="NN75"/>
  <c r="NN140" s="1"/>
  <c r="NN197" s="1"/>
  <c r="MX75"/>
  <c r="MX140" s="1"/>
  <c r="MX197" s="1"/>
  <c r="MH75"/>
  <c r="MH140" s="1"/>
  <c r="MH197" s="1"/>
  <c r="LR75"/>
  <c r="LR140" s="1"/>
  <c r="LR197" s="1"/>
  <c r="LB75"/>
  <c r="LB140" s="1"/>
  <c r="LB197" s="1"/>
  <c r="KL75"/>
  <c r="KL140" s="1"/>
  <c r="KL197" s="1"/>
  <c r="JV75"/>
  <c r="JV140" s="1"/>
  <c r="JV197" s="1"/>
  <c r="JF75"/>
  <c r="JF140" s="1"/>
  <c r="JF197" s="1"/>
  <c r="IP75"/>
  <c r="IP140" s="1"/>
  <c r="IP197" s="1"/>
  <c r="HZ75"/>
  <c r="HZ140" s="1"/>
  <c r="HZ197" s="1"/>
  <c r="HJ75"/>
  <c r="HJ140" s="1"/>
  <c r="HJ197" s="1"/>
  <c r="GT75"/>
  <c r="GT140" s="1"/>
  <c r="GT197" s="1"/>
  <c r="GD75"/>
  <c r="GD140" s="1"/>
  <c r="GD197" s="1"/>
  <c r="ON74"/>
  <c r="ON139" s="1"/>
  <c r="ON196" s="1"/>
  <c r="OJ74"/>
  <c r="OJ139" s="1"/>
  <c r="OJ196" s="1"/>
  <c r="OF74"/>
  <c r="OF139" s="1"/>
  <c r="OF196" s="1"/>
  <c r="OB74"/>
  <c r="OB139" s="1"/>
  <c r="OB196" s="1"/>
  <c r="NX74"/>
  <c r="NX139" s="1"/>
  <c r="NX196" s="1"/>
  <c r="NT74"/>
  <c r="NT139" s="1"/>
  <c r="NT196" s="1"/>
  <c r="NP74"/>
  <c r="NP139" s="1"/>
  <c r="NP196" s="1"/>
  <c r="NL74"/>
  <c r="NL139" s="1"/>
  <c r="NL196" s="1"/>
  <c r="NH74"/>
  <c r="NH139" s="1"/>
  <c r="NH196" s="1"/>
  <c r="ND74"/>
  <c r="ND139" s="1"/>
  <c r="ND196" s="1"/>
  <c r="MZ74"/>
  <c r="MZ139" s="1"/>
  <c r="MZ196" s="1"/>
  <c r="MV74"/>
  <c r="MV139" s="1"/>
  <c r="MV196" s="1"/>
  <c r="MR74"/>
  <c r="MR139" s="1"/>
  <c r="MR196" s="1"/>
  <c r="MN74"/>
  <c r="MN139" s="1"/>
  <c r="MN196" s="1"/>
  <c r="MJ74"/>
  <c r="MJ139" s="1"/>
  <c r="MJ196" s="1"/>
  <c r="MF74"/>
  <c r="MF139" s="1"/>
  <c r="MF196" s="1"/>
  <c r="MB74"/>
  <c r="MB139" s="1"/>
  <c r="MB196" s="1"/>
  <c r="LX74"/>
  <c r="LX139" s="1"/>
  <c r="LX196" s="1"/>
  <c r="LT74"/>
  <c r="LT139" s="1"/>
  <c r="LT196" s="1"/>
  <c r="LP74"/>
  <c r="LP139" s="1"/>
  <c r="LP196" s="1"/>
  <c r="LL74"/>
  <c r="LL139" s="1"/>
  <c r="LL196" s="1"/>
  <c r="LH74"/>
  <c r="LH139" s="1"/>
  <c r="LH196" s="1"/>
  <c r="LD74"/>
  <c r="LD139" s="1"/>
  <c r="LD196" s="1"/>
  <c r="KZ74"/>
  <c r="KZ139" s="1"/>
  <c r="KZ196" s="1"/>
  <c r="KV74"/>
  <c r="KV139" s="1"/>
  <c r="KV196" s="1"/>
  <c r="KR74"/>
  <c r="KR139" s="1"/>
  <c r="KR196" s="1"/>
  <c r="KN74"/>
  <c r="KN139" s="1"/>
  <c r="KN196" s="1"/>
  <c r="KJ74"/>
  <c r="KJ139" s="1"/>
  <c r="KJ196" s="1"/>
  <c r="KF74"/>
  <c r="KF139" s="1"/>
  <c r="KF196" s="1"/>
  <c r="KB74"/>
  <c r="KB139" s="1"/>
  <c r="KB196" s="1"/>
  <c r="JX74"/>
  <c r="JX139" s="1"/>
  <c r="JX196" s="1"/>
  <c r="JT74"/>
  <c r="JT139" s="1"/>
  <c r="JT196" s="1"/>
  <c r="JP74"/>
  <c r="JP139" s="1"/>
  <c r="JP196" s="1"/>
  <c r="JL74"/>
  <c r="JL139" s="1"/>
  <c r="JL196" s="1"/>
  <c r="JH74"/>
  <c r="JH139" s="1"/>
  <c r="JH196" s="1"/>
  <c r="JD74"/>
  <c r="JD139" s="1"/>
  <c r="JD196" s="1"/>
  <c r="IZ74"/>
  <c r="IZ139" s="1"/>
  <c r="IZ196" s="1"/>
  <c r="IV74"/>
  <c r="IV139" s="1"/>
  <c r="IV196" s="1"/>
  <c r="IR74"/>
  <c r="IR139" s="1"/>
  <c r="IR196" s="1"/>
  <c r="IN74"/>
  <c r="IN139" s="1"/>
  <c r="IN196" s="1"/>
  <c r="IJ74"/>
  <c r="IJ139" s="1"/>
  <c r="IJ196" s="1"/>
  <c r="IF74"/>
  <c r="IF139" s="1"/>
  <c r="IF196" s="1"/>
  <c r="IB74"/>
  <c r="IB139" s="1"/>
  <c r="IB196" s="1"/>
  <c r="HX74"/>
  <c r="HX139" s="1"/>
  <c r="HX196" s="1"/>
  <c r="HT74"/>
  <c r="HT139" s="1"/>
  <c r="HT196" s="1"/>
  <c r="HP74"/>
  <c r="HP139" s="1"/>
  <c r="HP196" s="1"/>
  <c r="HL74"/>
  <c r="HL139" s="1"/>
  <c r="HL196" s="1"/>
  <c r="HH74"/>
  <c r="HH139" s="1"/>
  <c r="HH196" s="1"/>
  <c r="HD74"/>
  <c r="HD139" s="1"/>
  <c r="HD196" s="1"/>
  <c r="GZ74"/>
  <c r="GZ139" s="1"/>
  <c r="GZ196" s="1"/>
  <c r="GV74"/>
  <c r="GV139" s="1"/>
  <c r="GV196" s="1"/>
  <c r="GR74"/>
  <c r="GR139" s="1"/>
  <c r="GR196" s="1"/>
  <c r="GN74"/>
  <c r="GN139" s="1"/>
  <c r="GN196" s="1"/>
  <c r="GJ74"/>
  <c r="GJ139" s="1"/>
  <c r="GJ196" s="1"/>
  <c r="GF74"/>
  <c r="GF139" s="1"/>
  <c r="GF196" s="1"/>
  <c r="GB74"/>
  <c r="GB139" s="1"/>
  <c r="GB196" s="1"/>
  <c r="FX74"/>
  <c r="FX139" s="1"/>
  <c r="FX196" s="1"/>
  <c r="OH73"/>
  <c r="OH138" s="1"/>
  <c r="OH195" s="1"/>
  <c r="NR73"/>
  <c r="NR138" s="1"/>
  <c r="NR195" s="1"/>
  <c r="NB73"/>
  <c r="NB138" s="1"/>
  <c r="NB195" s="1"/>
  <c r="ML73"/>
  <c r="ML138" s="1"/>
  <c r="ML195" s="1"/>
  <c r="LV73"/>
  <c r="LV138" s="1"/>
  <c r="LV195" s="1"/>
  <c r="LF73"/>
  <c r="LF138" s="1"/>
  <c r="LF195" s="1"/>
  <c r="KP73"/>
  <c r="KP138" s="1"/>
  <c r="KP195" s="1"/>
  <c r="JZ73"/>
  <c r="JZ138" s="1"/>
  <c r="JZ195" s="1"/>
  <c r="JJ73"/>
  <c r="JJ138" s="1"/>
  <c r="JJ195" s="1"/>
  <c r="IT73"/>
  <c r="IT138" s="1"/>
  <c r="IT195" s="1"/>
  <c r="ID73"/>
  <c r="ID138" s="1"/>
  <c r="ID195" s="1"/>
  <c r="HN73"/>
  <c r="HN138" s="1"/>
  <c r="HN195" s="1"/>
  <c r="GX73"/>
  <c r="GX138" s="1"/>
  <c r="GX195" s="1"/>
  <c r="GH73"/>
  <c r="GH138" s="1"/>
  <c r="GH195" s="1"/>
  <c r="OL69"/>
  <c r="OL134" s="1"/>
  <c r="OL191" s="1"/>
  <c r="NV69"/>
  <c r="NV134" s="1"/>
  <c r="NV191" s="1"/>
  <c r="NF69"/>
  <c r="NF134" s="1"/>
  <c r="NF191" s="1"/>
  <c r="MP69"/>
  <c r="MP134" s="1"/>
  <c r="MP191" s="1"/>
  <c r="LZ69"/>
  <c r="LZ134" s="1"/>
  <c r="LZ191" s="1"/>
  <c r="LJ69"/>
  <c r="LJ134" s="1"/>
  <c r="LJ191" s="1"/>
  <c r="KT69"/>
  <c r="KT134" s="1"/>
  <c r="KT191" s="1"/>
  <c r="KD69"/>
  <c r="KD134" s="1"/>
  <c r="KD191" s="1"/>
  <c r="JN69"/>
  <c r="JN134" s="1"/>
  <c r="JN191" s="1"/>
  <c r="IX69"/>
  <c r="IX134" s="1"/>
  <c r="IX191" s="1"/>
  <c r="IH69"/>
  <c r="IH134" s="1"/>
  <c r="IH191" s="1"/>
  <c r="HR69"/>
  <c r="HR134" s="1"/>
  <c r="HR191" s="1"/>
  <c r="HB69"/>
  <c r="HB134" s="1"/>
  <c r="HB191" s="1"/>
  <c r="GL69"/>
  <c r="GL134" s="1"/>
  <c r="GL191" s="1"/>
  <c r="ON68"/>
  <c r="ON133" s="1"/>
  <c r="ON190" s="1"/>
  <c r="OJ68"/>
  <c r="OJ133" s="1"/>
  <c r="OJ190" s="1"/>
  <c r="OF68"/>
  <c r="OF133" s="1"/>
  <c r="OF190" s="1"/>
  <c r="OB68"/>
  <c r="OB133" s="1"/>
  <c r="OB190" s="1"/>
  <c r="NX68"/>
  <c r="NX133" s="1"/>
  <c r="NX190" s="1"/>
  <c r="NT68"/>
  <c r="NT133" s="1"/>
  <c r="NT190" s="1"/>
  <c r="NP68"/>
  <c r="NP133" s="1"/>
  <c r="NP190" s="1"/>
  <c r="NL68"/>
  <c r="NL133" s="1"/>
  <c r="NL190" s="1"/>
  <c r="NH68"/>
  <c r="NH133" s="1"/>
  <c r="NH190" s="1"/>
  <c r="ND68"/>
  <c r="ND133" s="1"/>
  <c r="ND190" s="1"/>
  <c r="MZ68"/>
  <c r="MZ133" s="1"/>
  <c r="MZ190" s="1"/>
  <c r="MV68"/>
  <c r="MV133" s="1"/>
  <c r="MV190" s="1"/>
  <c r="MR68"/>
  <c r="MR133" s="1"/>
  <c r="MR190" s="1"/>
  <c r="MN68"/>
  <c r="MN133" s="1"/>
  <c r="MN190" s="1"/>
  <c r="MJ68"/>
  <c r="MJ133" s="1"/>
  <c r="MJ190" s="1"/>
  <c r="MF68"/>
  <c r="MF133" s="1"/>
  <c r="MF190" s="1"/>
  <c r="MB68"/>
  <c r="MB133" s="1"/>
  <c r="MB190" s="1"/>
  <c r="LX68"/>
  <c r="LX133" s="1"/>
  <c r="LX190" s="1"/>
  <c r="LT68"/>
  <c r="LT133" s="1"/>
  <c r="LT190" s="1"/>
  <c r="LP68"/>
  <c r="LP133" s="1"/>
  <c r="LP190" s="1"/>
  <c r="LL68"/>
  <c r="LL133" s="1"/>
  <c r="LL190" s="1"/>
  <c r="LH68"/>
  <c r="LH133" s="1"/>
  <c r="LH190" s="1"/>
  <c r="LD68"/>
  <c r="LD133" s="1"/>
  <c r="LD190" s="1"/>
  <c r="KZ68"/>
  <c r="KZ133" s="1"/>
  <c r="KZ190" s="1"/>
  <c r="KV68"/>
  <c r="KV133" s="1"/>
  <c r="KV190" s="1"/>
  <c r="KR68"/>
  <c r="KR133" s="1"/>
  <c r="KR190" s="1"/>
  <c r="KN68"/>
  <c r="KN133" s="1"/>
  <c r="KN190" s="1"/>
  <c r="KJ68"/>
  <c r="KJ133" s="1"/>
  <c r="KJ190" s="1"/>
  <c r="KF68"/>
  <c r="KF133" s="1"/>
  <c r="KF190" s="1"/>
  <c r="KB68"/>
  <c r="KB133" s="1"/>
  <c r="KB190" s="1"/>
  <c r="JX68"/>
  <c r="JX133" s="1"/>
  <c r="JX190" s="1"/>
  <c r="JT68"/>
  <c r="JT133" s="1"/>
  <c r="JT190" s="1"/>
  <c r="JP68"/>
  <c r="JP133" s="1"/>
  <c r="JP190" s="1"/>
  <c r="JL68"/>
  <c r="JL133" s="1"/>
  <c r="JL190" s="1"/>
  <c r="JH68"/>
  <c r="JH133" s="1"/>
  <c r="JH190" s="1"/>
  <c r="JD68"/>
  <c r="JD133" s="1"/>
  <c r="JD190" s="1"/>
  <c r="IZ68"/>
  <c r="IZ133" s="1"/>
  <c r="IZ190" s="1"/>
  <c r="IV68"/>
  <c r="IV133" s="1"/>
  <c r="IV190" s="1"/>
  <c r="IR68"/>
  <c r="IR133" s="1"/>
  <c r="IR190" s="1"/>
  <c r="IN68"/>
  <c r="IN133" s="1"/>
  <c r="IN190" s="1"/>
  <c r="IJ68"/>
  <c r="IJ133" s="1"/>
  <c r="IJ190" s="1"/>
  <c r="IF68"/>
  <c r="IF133" s="1"/>
  <c r="IF190" s="1"/>
  <c r="IB68"/>
  <c r="IB133" s="1"/>
  <c r="IB190" s="1"/>
  <c r="HX68"/>
  <c r="HX133" s="1"/>
  <c r="HX190" s="1"/>
  <c r="HT68"/>
  <c r="HT133" s="1"/>
  <c r="HT190" s="1"/>
  <c r="HP68"/>
  <c r="HP133" s="1"/>
  <c r="HP190" s="1"/>
  <c r="HL68"/>
  <c r="HL133" s="1"/>
  <c r="HL190" s="1"/>
  <c r="HH68"/>
  <c r="HH133" s="1"/>
  <c r="HH190" s="1"/>
  <c r="HD68"/>
  <c r="HD133" s="1"/>
  <c r="HD190" s="1"/>
  <c r="GZ68"/>
  <c r="GZ133" s="1"/>
  <c r="GZ190" s="1"/>
  <c r="GV68"/>
  <c r="GV133" s="1"/>
  <c r="GV190" s="1"/>
  <c r="GR68"/>
  <c r="GR133" s="1"/>
  <c r="GR190" s="1"/>
  <c r="GN68"/>
  <c r="GN133" s="1"/>
  <c r="GN190" s="1"/>
  <c r="GJ68"/>
  <c r="GJ133" s="1"/>
  <c r="GJ190" s="1"/>
  <c r="GF68"/>
  <c r="GF133" s="1"/>
  <c r="GF190" s="1"/>
  <c r="GB68"/>
  <c r="GB133" s="1"/>
  <c r="GB190" s="1"/>
  <c r="FX68"/>
  <c r="FX133" s="1"/>
  <c r="FX190" s="1"/>
  <c r="OS84"/>
  <c r="OS149" s="1"/>
  <c r="OS206" s="1"/>
  <c r="OT83"/>
  <c r="OT148" s="1"/>
  <c r="OT205" s="1"/>
  <c r="OU82"/>
  <c r="OU147" s="1"/>
  <c r="OU204" s="1"/>
  <c r="OQ82"/>
  <c r="OQ147" s="1"/>
  <c r="OV81"/>
  <c r="OV146" s="1"/>
  <c r="OV203" s="1"/>
  <c r="OR81"/>
  <c r="OR146" s="1"/>
  <c r="OR203" s="1"/>
  <c r="OS80"/>
  <c r="OS145" s="1"/>
  <c r="OS202" s="1"/>
  <c r="OT79"/>
  <c r="OT144" s="1"/>
  <c r="OT201" s="1"/>
  <c r="OQ78"/>
  <c r="OQ143" s="1"/>
  <c r="OT75"/>
  <c r="OT140" s="1"/>
  <c r="OT197" s="1"/>
  <c r="OU74"/>
  <c r="OU139" s="1"/>
  <c r="OU196" s="1"/>
  <c r="OQ74"/>
  <c r="OQ139" s="1"/>
  <c r="OR73"/>
  <c r="OR138" s="1"/>
  <c r="OR195" s="1"/>
  <c r="OV69"/>
  <c r="OV134" s="1"/>
  <c r="OV191" s="1"/>
  <c r="OS68"/>
  <c r="OS133" s="1"/>
  <c r="OS190" s="1"/>
  <c r="NI82"/>
  <c r="NI147" s="1"/>
  <c r="NI204" s="1"/>
  <c r="NE82"/>
  <c r="NE147" s="1"/>
  <c r="NE204" s="1"/>
  <c r="NA82"/>
  <c r="NA147" s="1"/>
  <c r="NA204" s="1"/>
  <c r="MW82"/>
  <c r="MW147" s="1"/>
  <c r="MW204" s="1"/>
  <c r="MS82"/>
  <c r="MS147" s="1"/>
  <c r="MS204" s="1"/>
  <c r="MO82"/>
  <c r="MO147" s="1"/>
  <c r="MO204" s="1"/>
  <c r="MK82"/>
  <c r="MK147" s="1"/>
  <c r="MK204" s="1"/>
  <c r="MG82"/>
  <c r="MG147" s="1"/>
  <c r="MG204" s="1"/>
  <c r="MC82"/>
  <c r="MC147" s="1"/>
  <c r="MC204" s="1"/>
  <c r="LY82"/>
  <c r="LY147" s="1"/>
  <c r="LY204" s="1"/>
  <c r="LU82"/>
  <c r="LU147" s="1"/>
  <c r="LU204" s="1"/>
  <c r="LQ82"/>
  <c r="LQ147" s="1"/>
  <c r="LQ204" s="1"/>
  <c r="LM82"/>
  <c r="LM147" s="1"/>
  <c r="LM204" s="1"/>
  <c r="LI82"/>
  <c r="LI147" s="1"/>
  <c r="LI204" s="1"/>
  <c r="LE82"/>
  <c r="LE147" s="1"/>
  <c r="LE204" s="1"/>
  <c r="LA82"/>
  <c r="LA147" s="1"/>
  <c r="LA204" s="1"/>
  <c r="KW82"/>
  <c r="KW147" s="1"/>
  <c r="KW204" s="1"/>
  <c r="KS82"/>
  <c r="KS147" s="1"/>
  <c r="KS204" s="1"/>
  <c r="KO82"/>
  <c r="KO147" s="1"/>
  <c r="KO204" s="1"/>
  <c r="KK82"/>
  <c r="KK147" s="1"/>
  <c r="KK204" s="1"/>
  <c r="KG82"/>
  <c r="KG147" s="1"/>
  <c r="KG204" s="1"/>
  <c r="KC82"/>
  <c r="KC147" s="1"/>
  <c r="KC204" s="1"/>
  <c r="JY82"/>
  <c r="JY147" s="1"/>
  <c r="JY204" s="1"/>
  <c r="JU82"/>
  <c r="JU147" s="1"/>
  <c r="JU204" s="1"/>
  <c r="JQ82"/>
  <c r="JQ147" s="1"/>
  <c r="JQ204" s="1"/>
  <c r="JM82"/>
  <c r="JM147" s="1"/>
  <c r="JM204" s="1"/>
  <c r="JI82"/>
  <c r="JI147" s="1"/>
  <c r="JI204" s="1"/>
  <c r="JE82"/>
  <c r="JE147" s="1"/>
  <c r="JE204" s="1"/>
  <c r="JA82"/>
  <c r="JA147" s="1"/>
  <c r="JA204" s="1"/>
  <c r="IW82"/>
  <c r="IW147" s="1"/>
  <c r="IW204" s="1"/>
  <c r="IS82"/>
  <c r="IS147" s="1"/>
  <c r="IS204" s="1"/>
  <c r="IO82"/>
  <c r="IO147" s="1"/>
  <c r="IO204" s="1"/>
  <c r="IK82"/>
  <c r="IK147" s="1"/>
  <c r="IK204" s="1"/>
  <c r="IG82"/>
  <c r="IG147" s="1"/>
  <c r="IG204" s="1"/>
  <c r="IC82"/>
  <c r="IC147" s="1"/>
  <c r="IC204" s="1"/>
  <c r="HY82"/>
  <c r="HY147" s="1"/>
  <c r="HY204" s="1"/>
  <c r="HU82"/>
  <c r="HU147" s="1"/>
  <c r="HU204" s="1"/>
  <c r="HQ82"/>
  <c r="HQ147" s="1"/>
  <c r="HQ204" s="1"/>
  <c r="HM82"/>
  <c r="HM147" s="1"/>
  <c r="HM204" s="1"/>
  <c r="HI82"/>
  <c r="HI147" s="1"/>
  <c r="HI204" s="1"/>
  <c r="HE82"/>
  <c r="HE147" s="1"/>
  <c r="HE204" s="1"/>
  <c r="HA82"/>
  <c r="HA147" s="1"/>
  <c r="HA204" s="1"/>
  <c r="GW82"/>
  <c r="GW147" s="1"/>
  <c r="GW204" s="1"/>
  <c r="GS82"/>
  <c r="GS147" s="1"/>
  <c r="GS204" s="1"/>
  <c r="GO82"/>
  <c r="GO147" s="1"/>
  <c r="GO204" s="1"/>
  <c r="GK82"/>
  <c r="GK147" s="1"/>
  <c r="GK204" s="1"/>
  <c r="GG82"/>
  <c r="GG147" s="1"/>
  <c r="GG204" s="1"/>
  <c r="GC82"/>
  <c r="GC147" s="1"/>
  <c r="GC204" s="1"/>
  <c r="FY82"/>
  <c r="FY147" s="1"/>
  <c r="FY204" s="1"/>
  <c r="OM81"/>
  <c r="OM146" s="1"/>
  <c r="OM203" s="1"/>
  <c r="OI81"/>
  <c r="OI146" s="1"/>
  <c r="OI203" s="1"/>
  <c r="OE81"/>
  <c r="OE146" s="1"/>
  <c r="OE203" s="1"/>
  <c r="OA81"/>
  <c r="OA146" s="1"/>
  <c r="OA203" s="1"/>
  <c r="NW81"/>
  <c r="NW146" s="1"/>
  <c r="NW203" s="1"/>
  <c r="NS81"/>
  <c r="NS146" s="1"/>
  <c r="NS203" s="1"/>
  <c r="NO81"/>
  <c r="NO146" s="1"/>
  <c r="NO203" s="1"/>
  <c r="NK81"/>
  <c r="NK146" s="1"/>
  <c r="NK203" s="1"/>
  <c r="NG81"/>
  <c r="NG146" s="1"/>
  <c r="NG203" s="1"/>
  <c r="NC81"/>
  <c r="NC146" s="1"/>
  <c r="NC203" s="1"/>
  <c r="MY81"/>
  <c r="MY146" s="1"/>
  <c r="MY203" s="1"/>
  <c r="MU81"/>
  <c r="MU146" s="1"/>
  <c r="MU203" s="1"/>
  <c r="MQ81"/>
  <c r="MQ146" s="1"/>
  <c r="MQ203" s="1"/>
  <c r="MM81"/>
  <c r="MM146" s="1"/>
  <c r="MM203" s="1"/>
  <c r="MI81"/>
  <c r="MI146" s="1"/>
  <c r="MI203" s="1"/>
  <c r="ME81"/>
  <c r="ME146" s="1"/>
  <c r="ME203" s="1"/>
  <c r="MA81"/>
  <c r="MA146" s="1"/>
  <c r="MA203" s="1"/>
  <c r="LW81"/>
  <c r="LW146" s="1"/>
  <c r="LW203" s="1"/>
  <c r="LS81"/>
  <c r="LS146" s="1"/>
  <c r="LS203" s="1"/>
  <c r="LO81"/>
  <c r="LO146" s="1"/>
  <c r="LO203" s="1"/>
  <c r="LK81"/>
  <c r="LK146" s="1"/>
  <c r="LK203" s="1"/>
  <c r="LG81"/>
  <c r="LG146" s="1"/>
  <c r="LG203" s="1"/>
  <c r="LC81"/>
  <c r="LC146" s="1"/>
  <c r="LC203" s="1"/>
  <c r="KY81"/>
  <c r="KY146" s="1"/>
  <c r="KY203" s="1"/>
  <c r="KU81"/>
  <c r="KU146" s="1"/>
  <c r="KU203" s="1"/>
  <c r="KQ81"/>
  <c r="KQ146" s="1"/>
  <c r="KQ203" s="1"/>
  <c r="KM81"/>
  <c r="KM146" s="1"/>
  <c r="KM203" s="1"/>
  <c r="KI81"/>
  <c r="KI146" s="1"/>
  <c r="KI203" s="1"/>
  <c r="KE81"/>
  <c r="KE146" s="1"/>
  <c r="KE203" s="1"/>
  <c r="KA81"/>
  <c r="KA146" s="1"/>
  <c r="KA203" s="1"/>
  <c r="JW81"/>
  <c r="JW146" s="1"/>
  <c r="JW203" s="1"/>
  <c r="JS81"/>
  <c r="JS146" s="1"/>
  <c r="JS203" s="1"/>
  <c r="JO81"/>
  <c r="JO146" s="1"/>
  <c r="JO203" s="1"/>
  <c r="JK81"/>
  <c r="JK146" s="1"/>
  <c r="JK203" s="1"/>
  <c r="JG81"/>
  <c r="JG146" s="1"/>
  <c r="JG203" s="1"/>
  <c r="JC81"/>
  <c r="JC146" s="1"/>
  <c r="JC203" s="1"/>
  <c r="IY81"/>
  <c r="IY146" s="1"/>
  <c r="IY203" s="1"/>
  <c r="IU81"/>
  <c r="IU146" s="1"/>
  <c r="IU203" s="1"/>
  <c r="IQ81"/>
  <c r="IQ146" s="1"/>
  <c r="IQ203" s="1"/>
  <c r="IM81"/>
  <c r="IM146" s="1"/>
  <c r="IM203" s="1"/>
  <c r="II81"/>
  <c r="II146" s="1"/>
  <c r="II203" s="1"/>
  <c r="IE81"/>
  <c r="IE146" s="1"/>
  <c r="IE203" s="1"/>
  <c r="IA81"/>
  <c r="IA146" s="1"/>
  <c r="IA203" s="1"/>
  <c r="HW81"/>
  <c r="HW146" s="1"/>
  <c r="HW203" s="1"/>
  <c r="HS81"/>
  <c r="HS146" s="1"/>
  <c r="HS203" s="1"/>
  <c r="HO81"/>
  <c r="HO146" s="1"/>
  <c r="HO203" s="1"/>
  <c r="HK81"/>
  <c r="HK146" s="1"/>
  <c r="HK203" s="1"/>
  <c r="HG81"/>
  <c r="HG146" s="1"/>
  <c r="HG203" s="1"/>
  <c r="HC81"/>
  <c r="HC146" s="1"/>
  <c r="HC203" s="1"/>
  <c r="GY81"/>
  <c r="GY146" s="1"/>
  <c r="GY203" s="1"/>
  <c r="GU81"/>
  <c r="GU146" s="1"/>
  <c r="GU203" s="1"/>
  <c r="GQ81"/>
  <c r="GQ146" s="1"/>
  <c r="GQ203" s="1"/>
  <c r="GM81"/>
  <c r="GM146" s="1"/>
  <c r="GM203" s="1"/>
  <c r="GI81"/>
  <c r="GI146" s="1"/>
  <c r="GI203" s="1"/>
  <c r="GE81"/>
  <c r="GE146" s="1"/>
  <c r="GE203" s="1"/>
  <c r="GA81"/>
  <c r="GA146" s="1"/>
  <c r="GA203" s="1"/>
  <c r="OO80"/>
  <c r="OO145" s="1"/>
  <c r="OO202" s="1"/>
  <c r="OK80"/>
  <c r="OK145" s="1"/>
  <c r="OK202" s="1"/>
  <c r="OG80"/>
  <c r="OG145" s="1"/>
  <c r="OG202" s="1"/>
  <c r="OC80"/>
  <c r="OC145" s="1"/>
  <c r="OC202" s="1"/>
  <c r="NY80"/>
  <c r="NY145" s="1"/>
  <c r="NY202" s="1"/>
  <c r="NU80"/>
  <c r="NU145" s="1"/>
  <c r="NU202" s="1"/>
  <c r="NQ80"/>
  <c r="NQ145" s="1"/>
  <c r="NQ202" s="1"/>
  <c r="NM80"/>
  <c r="NM145" s="1"/>
  <c r="NM202" s="1"/>
  <c r="NI80"/>
  <c r="NI145" s="1"/>
  <c r="NI202" s="1"/>
  <c r="NE80"/>
  <c r="NE145" s="1"/>
  <c r="NE202" s="1"/>
  <c r="NA80"/>
  <c r="NA145" s="1"/>
  <c r="NA202" s="1"/>
  <c r="MW80"/>
  <c r="MW145" s="1"/>
  <c r="MW202" s="1"/>
  <c r="MS80"/>
  <c r="MS145" s="1"/>
  <c r="MS202" s="1"/>
  <c r="MO80"/>
  <c r="MO145" s="1"/>
  <c r="MO202" s="1"/>
  <c r="MK80"/>
  <c r="MK145" s="1"/>
  <c r="MK202" s="1"/>
  <c r="MG80"/>
  <c r="MG145" s="1"/>
  <c r="MG202" s="1"/>
  <c r="MC80"/>
  <c r="MC145" s="1"/>
  <c r="MC202" s="1"/>
  <c r="LY80"/>
  <c r="LY145" s="1"/>
  <c r="LY202" s="1"/>
  <c r="LU80"/>
  <c r="LU145" s="1"/>
  <c r="LU202" s="1"/>
  <c r="LQ80"/>
  <c r="LQ145" s="1"/>
  <c r="LQ202" s="1"/>
  <c r="LM80"/>
  <c r="LM145" s="1"/>
  <c r="LM202" s="1"/>
  <c r="LI80"/>
  <c r="LI145" s="1"/>
  <c r="LI202" s="1"/>
  <c r="LE80"/>
  <c r="LE145" s="1"/>
  <c r="LE202" s="1"/>
  <c r="LA80"/>
  <c r="LA145" s="1"/>
  <c r="LA202" s="1"/>
  <c r="KW80"/>
  <c r="KW145" s="1"/>
  <c r="KW202" s="1"/>
  <c r="KS80"/>
  <c r="KS145" s="1"/>
  <c r="KS202" s="1"/>
  <c r="KO80"/>
  <c r="KO145" s="1"/>
  <c r="KO202" s="1"/>
  <c r="KK80"/>
  <c r="KK145" s="1"/>
  <c r="KK202" s="1"/>
  <c r="KG80"/>
  <c r="KG145" s="1"/>
  <c r="KG202" s="1"/>
  <c r="KC80"/>
  <c r="KC145" s="1"/>
  <c r="KC202" s="1"/>
  <c r="JY80"/>
  <c r="JY145" s="1"/>
  <c r="JY202" s="1"/>
  <c r="JU80"/>
  <c r="JU145" s="1"/>
  <c r="JU202" s="1"/>
  <c r="JQ80"/>
  <c r="JQ145" s="1"/>
  <c r="JQ202" s="1"/>
  <c r="JM80"/>
  <c r="JM145" s="1"/>
  <c r="JM202" s="1"/>
  <c r="JI80"/>
  <c r="JI145" s="1"/>
  <c r="JI202" s="1"/>
  <c r="JE80"/>
  <c r="JE145" s="1"/>
  <c r="JE202" s="1"/>
  <c r="JA80"/>
  <c r="JA145" s="1"/>
  <c r="JA202" s="1"/>
  <c r="IW80"/>
  <c r="IW145" s="1"/>
  <c r="IW202" s="1"/>
  <c r="IS80"/>
  <c r="IS145" s="1"/>
  <c r="IS202" s="1"/>
  <c r="IO80"/>
  <c r="IO145" s="1"/>
  <c r="IO202" s="1"/>
  <c r="IK80"/>
  <c r="IK145" s="1"/>
  <c r="IK202" s="1"/>
  <c r="IG80"/>
  <c r="IG145" s="1"/>
  <c r="IG202" s="1"/>
  <c r="IC80"/>
  <c r="IC145" s="1"/>
  <c r="IC202" s="1"/>
  <c r="HY80"/>
  <c r="HY145" s="1"/>
  <c r="HY202" s="1"/>
  <c r="HU80"/>
  <c r="HU145" s="1"/>
  <c r="HU202" s="1"/>
  <c r="HQ80"/>
  <c r="HQ145" s="1"/>
  <c r="HQ202" s="1"/>
  <c r="HM80"/>
  <c r="HM145" s="1"/>
  <c r="HM202" s="1"/>
  <c r="HI80"/>
  <c r="HI145" s="1"/>
  <c r="HI202" s="1"/>
  <c r="HE80"/>
  <c r="HE145" s="1"/>
  <c r="HE202" s="1"/>
  <c r="HA80"/>
  <c r="HA145" s="1"/>
  <c r="HA202" s="1"/>
  <c r="GW80"/>
  <c r="GW145" s="1"/>
  <c r="GW202" s="1"/>
  <c r="GS80"/>
  <c r="GS145" s="1"/>
  <c r="GS202" s="1"/>
  <c r="GO80"/>
  <c r="GO145" s="1"/>
  <c r="GO202" s="1"/>
  <c r="GK80"/>
  <c r="GK145" s="1"/>
  <c r="GK202" s="1"/>
  <c r="GG80"/>
  <c r="GG145" s="1"/>
  <c r="GG202" s="1"/>
  <c r="GC80"/>
  <c r="GC145" s="1"/>
  <c r="GC202" s="1"/>
  <c r="FY80"/>
  <c r="FY145" s="1"/>
  <c r="FY202" s="1"/>
  <c r="OM79"/>
  <c r="OM144" s="1"/>
  <c r="OM201" s="1"/>
  <c r="OI79"/>
  <c r="OI144" s="1"/>
  <c r="OI201" s="1"/>
  <c r="OE79"/>
  <c r="OE144" s="1"/>
  <c r="OE201" s="1"/>
  <c r="OA79"/>
  <c r="OA144" s="1"/>
  <c r="OA201" s="1"/>
  <c r="NW79"/>
  <c r="NW144" s="1"/>
  <c r="NW201" s="1"/>
  <c r="NS79"/>
  <c r="NS144" s="1"/>
  <c r="NS201" s="1"/>
  <c r="NO79"/>
  <c r="NO144" s="1"/>
  <c r="NO201" s="1"/>
  <c r="NK79"/>
  <c r="NK144" s="1"/>
  <c r="NK201" s="1"/>
  <c r="NG79"/>
  <c r="NG144" s="1"/>
  <c r="NG201" s="1"/>
  <c r="NC79"/>
  <c r="NC144" s="1"/>
  <c r="NC201" s="1"/>
  <c r="MY79"/>
  <c r="MY144" s="1"/>
  <c r="MY201" s="1"/>
  <c r="MU79"/>
  <c r="MU144" s="1"/>
  <c r="MU201" s="1"/>
  <c r="MQ79"/>
  <c r="MQ144" s="1"/>
  <c r="MQ201" s="1"/>
  <c r="MM79"/>
  <c r="MM144" s="1"/>
  <c r="MM201" s="1"/>
  <c r="MI79"/>
  <c r="MI144" s="1"/>
  <c r="MI201" s="1"/>
  <c r="ME79"/>
  <c r="ME144" s="1"/>
  <c r="ME201" s="1"/>
  <c r="MA79"/>
  <c r="MA144" s="1"/>
  <c r="MA201" s="1"/>
  <c r="LW79"/>
  <c r="LW144" s="1"/>
  <c r="LW201" s="1"/>
  <c r="LS79"/>
  <c r="LS144" s="1"/>
  <c r="LS201" s="1"/>
  <c r="LO79"/>
  <c r="LO144" s="1"/>
  <c r="LO201" s="1"/>
  <c r="LK79"/>
  <c r="LK144" s="1"/>
  <c r="LK201" s="1"/>
  <c r="LG79"/>
  <c r="LG144" s="1"/>
  <c r="LG201" s="1"/>
  <c r="LC79"/>
  <c r="LC144" s="1"/>
  <c r="LC201" s="1"/>
  <c r="KY79"/>
  <c r="KY144" s="1"/>
  <c r="KY201" s="1"/>
  <c r="KU79"/>
  <c r="KU144" s="1"/>
  <c r="KU201" s="1"/>
  <c r="KQ79"/>
  <c r="KQ144" s="1"/>
  <c r="KQ201" s="1"/>
  <c r="KM79"/>
  <c r="KM144" s="1"/>
  <c r="KM201" s="1"/>
  <c r="KI79"/>
  <c r="KI144" s="1"/>
  <c r="KI201" s="1"/>
  <c r="KE79"/>
  <c r="KE144" s="1"/>
  <c r="KE201" s="1"/>
  <c r="KA79"/>
  <c r="KA144" s="1"/>
  <c r="KA201" s="1"/>
  <c r="JW79"/>
  <c r="JW144" s="1"/>
  <c r="JW201" s="1"/>
  <c r="JS79"/>
  <c r="JS144" s="1"/>
  <c r="JS201" s="1"/>
  <c r="JO79"/>
  <c r="JO144" s="1"/>
  <c r="JO201" s="1"/>
  <c r="JK79"/>
  <c r="JK144" s="1"/>
  <c r="JK201" s="1"/>
  <c r="JG79"/>
  <c r="JG144" s="1"/>
  <c r="JG201" s="1"/>
  <c r="JC79"/>
  <c r="JC144" s="1"/>
  <c r="JC201" s="1"/>
  <c r="IY79"/>
  <c r="IY144" s="1"/>
  <c r="IY201" s="1"/>
  <c r="IU79"/>
  <c r="IU144" s="1"/>
  <c r="IU201" s="1"/>
  <c r="IQ79"/>
  <c r="IQ144" s="1"/>
  <c r="IQ201" s="1"/>
  <c r="IM79"/>
  <c r="IM144" s="1"/>
  <c r="IM201" s="1"/>
  <c r="II79"/>
  <c r="II144" s="1"/>
  <c r="II201" s="1"/>
  <c r="IE79"/>
  <c r="IE144" s="1"/>
  <c r="IE201" s="1"/>
  <c r="IA79"/>
  <c r="IA144" s="1"/>
  <c r="IA201" s="1"/>
  <c r="HW79"/>
  <c r="HW144" s="1"/>
  <c r="HW201" s="1"/>
  <c r="HS79"/>
  <c r="HS144" s="1"/>
  <c r="HS201" s="1"/>
  <c r="HO79"/>
  <c r="HO144" s="1"/>
  <c r="HO201" s="1"/>
  <c r="HK79"/>
  <c r="HK144" s="1"/>
  <c r="HK201" s="1"/>
  <c r="HG79"/>
  <c r="HG144" s="1"/>
  <c r="HG201" s="1"/>
  <c r="HC79"/>
  <c r="HC144" s="1"/>
  <c r="HC201" s="1"/>
  <c r="GY79"/>
  <c r="GY144" s="1"/>
  <c r="GY201" s="1"/>
  <c r="GU79"/>
  <c r="GU144" s="1"/>
  <c r="GU201" s="1"/>
  <c r="GQ79"/>
  <c r="GQ144" s="1"/>
  <c r="GQ201" s="1"/>
  <c r="GM79"/>
  <c r="GM144" s="1"/>
  <c r="GM201" s="1"/>
  <c r="GI79"/>
  <c r="GI144" s="1"/>
  <c r="GI201" s="1"/>
  <c r="GE79"/>
  <c r="GE144" s="1"/>
  <c r="GE201" s="1"/>
  <c r="GA79"/>
  <c r="GA144" s="1"/>
  <c r="GA201" s="1"/>
  <c r="OC78"/>
  <c r="OC143" s="1"/>
  <c r="OC200" s="1"/>
  <c r="NM78"/>
  <c r="NM143" s="1"/>
  <c r="NM200" s="1"/>
  <c r="MW78"/>
  <c r="MW143" s="1"/>
  <c r="MW200" s="1"/>
  <c r="MG78"/>
  <c r="MG143" s="1"/>
  <c r="MG200" s="1"/>
  <c r="LQ78"/>
  <c r="LQ143" s="1"/>
  <c r="LQ200" s="1"/>
  <c r="LA78"/>
  <c r="LA143" s="1"/>
  <c r="LA200" s="1"/>
  <c r="KK78"/>
  <c r="KK143" s="1"/>
  <c r="KK200" s="1"/>
  <c r="JU78"/>
  <c r="JU143" s="1"/>
  <c r="JU200" s="1"/>
  <c r="JE78"/>
  <c r="JE143" s="1"/>
  <c r="JE200" s="1"/>
  <c r="IO78"/>
  <c r="IO143" s="1"/>
  <c r="IO200" s="1"/>
  <c r="HY78"/>
  <c r="HY143" s="1"/>
  <c r="HY200" s="1"/>
  <c r="HI78"/>
  <c r="HI143" s="1"/>
  <c r="HI200" s="1"/>
  <c r="GS78"/>
  <c r="GS143" s="1"/>
  <c r="GS200" s="1"/>
  <c r="GC78"/>
  <c r="GC143" s="1"/>
  <c r="GC200" s="1"/>
  <c r="OG76"/>
  <c r="OG141" s="1"/>
  <c r="OG198" s="1"/>
  <c r="NQ76"/>
  <c r="NQ141" s="1"/>
  <c r="NQ198" s="1"/>
  <c r="NA76"/>
  <c r="NA141" s="1"/>
  <c r="NA198" s="1"/>
  <c r="MK76"/>
  <c r="MK141" s="1"/>
  <c r="MK198" s="1"/>
  <c r="LU76"/>
  <c r="LU141" s="1"/>
  <c r="LU198" s="1"/>
  <c r="LE76"/>
  <c r="LE141" s="1"/>
  <c r="LE198" s="1"/>
  <c r="KO76"/>
  <c r="KO141" s="1"/>
  <c r="KO198" s="1"/>
  <c r="JY76"/>
  <c r="JY141" s="1"/>
  <c r="JY198" s="1"/>
  <c r="JI76"/>
  <c r="JI141" s="1"/>
  <c r="JI198" s="1"/>
  <c r="IS76"/>
  <c r="IS141" s="1"/>
  <c r="IS198" s="1"/>
  <c r="IC76"/>
  <c r="IC141" s="1"/>
  <c r="IC198" s="1"/>
  <c r="HM76"/>
  <c r="HM141" s="1"/>
  <c r="HM198" s="1"/>
  <c r="GW76"/>
  <c r="GW141" s="1"/>
  <c r="GW198" s="1"/>
  <c r="GG76"/>
  <c r="GG141" s="1"/>
  <c r="GG198" s="1"/>
  <c r="OI75"/>
  <c r="OI140" s="1"/>
  <c r="OI197" s="1"/>
  <c r="NS75"/>
  <c r="NS140" s="1"/>
  <c r="NS197" s="1"/>
  <c r="NC75"/>
  <c r="NC140" s="1"/>
  <c r="NC197" s="1"/>
  <c r="MM75"/>
  <c r="MM140" s="1"/>
  <c r="MM197" s="1"/>
  <c r="LW75"/>
  <c r="LW140" s="1"/>
  <c r="LW197" s="1"/>
  <c r="LG75"/>
  <c r="LG140" s="1"/>
  <c r="LG197" s="1"/>
  <c r="KQ75"/>
  <c r="KQ140" s="1"/>
  <c r="KQ197" s="1"/>
  <c r="KA75"/>
  <c r="KA140" s="1"/>
  <c r="KA197" s="1"/>
  <c r="JK75"/>
  <c r="JK140" s="1"/>
  <c r="JK197" s="1"/>
  <c r="IU75"/>
  <c r="IU140" s="1"/>
  <c r="IU197" s="1"/>
  <c r="IE75"/>
  <c r="IE140" s="1"/>
  <c r="IE197" s="1"/>
  <c r="HO75"/>
  <c r="HO140" s="1"/>
  <c r="HO197" s="1"/>
  <c r="GY75"/>
  <c r="GY140" s="1"/>
  <c r="GY197" s="1"/>
  <c r="GI75"/>
  <c r="GI140" s="1"/>
  <c r="GI197" s="1"/>
  <c r="OO74"/>
  <c r="OO139" s="1"/>
  <c r="OO196" s="1"/>
  <c r="OK74"/>
  <c r="OK139" s="1"/>
  <c r="OK196" s="1"/>
  <c r="OG74"/>
  <c r="OG139" s="1"/>
  <c r="OG196" s="1"/>
  <c r="OC74"/>
  <c r="OC139" s="1"/>
  <c r="OC196" s="1"/>
  <c r="NY74"/>
  <c r="NY139" s="1"/>
  <c r="NY196" s="1"/>
  <c r="NU74"/>
  <c r="NU139" s="1"/>
  <c r="NU196" s="1"/>
  <c r="NQ74"/>
  <c r="NQ139" s="1"/>
  <c r="NQ196" s="1"/>
  <c r="NM74"/>
  <c r="NM139" s="1"/>
  <c r="NM196" s="1"/>
  <c r="NI74"/>
  <c r="NI139" s="1"/>
  <c r="NI196" s="1"/>
  <c r="NE74"/>
  <c r="NE139" s="1"/>
  <c r="NE196" s="1"/>
  <c r="NA74"/>
  <c r="NA139" s="1"/>
  <c r="NA196" s="1"/>
  <c r="MW74"/>
  <c r="MW139" s="1"/>
  <c r="MW196" s="1"/>
  <c r="MS74"/>
  <c r="MS139" s="1"/>
  <c r="MS196" s="1"/>
  <c r="MO74"/>
  <c r="MO139" s="1"/>
  <c r="MO196" s="1"/>
  <c r="MK74"/>
  <c r="MK139" s="1"/>
  <c r="MK196" s="1"/>
  <c r="MG74"/>
  <c r="MG139" s="1"/>
  <c r="MG196" s="1"/>
  <c r="MC74"/>
  <c r="MC139" s="1"/>
  <c r="MC196" s="1"/>
  <c r="LY74"/>
  <c r="LY139" s="1"/>
  <c r="LY196" s="1"/>
  <c r="LU74"/>
  <c r="LU139" s="1"/>
  <c r="LU196" s="1"/>
  <c r="LQ74"/>
  <c r="LQ139" s="1"/>
  <c r="LQ196" s="1"/>
  <c r="LM74"/>
  <c r="LM139" s="1"/>
  <c r="LM196" s="1"/>
  <c r="LI74"/>
  <c r="LI139" s="1"/>
  <c r="LI196" s="1"/>
  <c r="LE74"/>
  <c r="LE139" s="1"/>
  <c r="LE196" s="1"/>
  <c r="LA74"/>
  <c r="LA139" s="1"/>
  <c r="LA196" s="1"/>
  <c r="KW74"/>
  <c r="KW139" s="1"/>
  <c r="KW196" s="1"/>
  <c r="KS74"/>
  <c r="KS139" s="1"/>
  <c r="KS196" s="1"/>
  <c r="KO74"/>
  <c r="KO139" s="1"/>
  <c r="KO196" s="1"/>
  <c r="KK74"/>
  <c r="KK139" s="1"/>
  <c r="KK196" s="1"/>
  <c r="KG74"/>
  <c r="KG139" s="1"/>
  <c r="KG196" s="1"/>
  <c r="KC74"/>
  <c r="KC139" s="1"/>
  <c r="KC196" s="1"/>
  <c r="JY74"/>
  <c r="JY139" s="1"/>
  <c r="JY196" s="1"/>
  <c r="JU74"/>
  <c r="JU139" s="1"/>
  <c r="JU196" s="1"/>
  <c r="JQ74"/>
  <c r="JQ139" s="1"/>
  <c r="JQ196" s="1"/>
  <c r="JM74"/>
  <c r="JM139" s="1"/>
  <c r="JM196" s="1"/>
  <c r="JI74"/>
  <c r="JI139" s="1"/>
  <c r="JI196" s="1"/>
  <c r="JE74"/>
  <c r="JE139" s="1"/>
  <c r="JE196" s="1"/>
  <c r="JA74"/>
  <c r="JA139" s="1"/>
  <c r="JA196" s="1"/>
  <c r="IW74"/>
  <c r="IW139" s="1"/>
  <c r="IW196" s="1"/>
  <c r="IS74"/>
  <c r="IS139" s="1"/>
  <c r="IS196" s="1"/>
  <c r="IO74"/>
  <c r="IO139" s="1"/>
  <c r="IO196" s="1"/>
  <c r="IK74"/>
  <c r="IK139" s="1"/>
  <c r="IK196" s="1"/>
  <c r="IG74"/>
  <c r="IG139" s="1"/>
  <c r="IG196" s="1"/>
  <c r="IC74"/>
  <c r="IC139" s="1"/>
  <c r="IC196" s="1"/>
  <c r="HY74"/>
  <c r="HY139" s="1"/>
  <c r="HY196" s="1"/>
  <c r="HU74"/>
  <c r="HU139" s="1"/>
  <c r="HU196" s="1"/>
  <c r="HQ74"/>
  <c r="HQ139" s="1"/>
  <c r="HQ196" s="1"/>
  <c r="HM74"/>
  <c r="HM139" s="1"/>
  <c r="HM196" s="1"/>
  <c r="HI74"/>
  <c r="HI139" s="1"/>
  <c r="HI196" s="1"/>
  <c r="HE74"/>
  <c r="HE139" s="1"/>
  <c r="HE196" s="1"/>
  <c r="HA74"/>
  <c r="HA139" s="1"/>
  <c r="HA196" s="1"/>
  <c r="GW74"/>
  <c r="GW139" s="1"/>
  <c r="GW196" s="1"/>
  <c r="GS74"/>
  <c r="GS139" s="1"/>
  <c r="GS196" s="1"/>
  <c r="GO74"/>
  <c r="GO139" s="1"/>
  <c r="GO196" s="1"/>
  <c r="GK74"/>
  <c r="GK139" s="1"/>
  <c r="GK196" s="1"/>
  <c r="GG74"/>
  <c r="GG139" s="1"/>
  <c r="GG196" s="1"/>
  <c r="GC74"/>
  <c r="GC139" s="1"/>
  <c r="GC196" s="1"/>
  <c r="FY74"/>
  <c r="FY139" s="1"/>
  <c r="FY196" s="1"/>
  <c r="OM73"/>
  <c r="OM138" s="1"/>
  <c r="OM195" s="1"/>
  <c r="NW73"/>
  <c r="NW138" s="1"/>
  <c r="NW195" s="1"/>
  <c r="NG73"/>
  <c r="NG138" s="1"/>
  <c r="NG195" s="1"/>
  <c r="MQ73"/>
  <c r="MQ138" s="1"/>
  <c r="MQ195" s="1"/>
  <c r="MA73"/>
  <c r="MA138" s="1"/>
  <c r="MA195" s="1"/>
  <c r="LK73"/>
  <c r="LK138" s="1"/>
  <c r="LK195" s="1"/>
  <c r="KU73"/>
  <c r="KU138" s="1"/>
  <c r="KU195" s="1"/>
  <c r="KE73"/>
  <c r="KE138" s="1"/>
  <c r="KE195" s="1"/>
  <c r="JO73"/>
  <c r="JO138" s="1"/>
  <c r="JO195" s="1"/>
  <c r="IY73"/>
  <c r="IY138" s="1"/>
  <c r="IY195" s="1"/>
  <c r="II73"/>
  <c r="II138" s="1"/>
  <c r="II195" s="1"/>
  <c r="HS73"/>
  <c r="HS138" s="1"/>
  <c r="HS195" s="1"/>
  <c r="HC73"/>
  <c r="HC138" s="1"/>
  <c r="HC195" s="1"/>
  <c r="GM73"/>
  <c r="GM138" s="1"/>
  <c r="GM195" s="1"/>
  <c r="OE69"/>
  <c r="OE134" s="1"/>
  <c r="OE191" s="1"/>
  <c r="NO69"/>
  <c r="NO134" s="1"/>
  <c r="NO191" s="1"/>
  <c r="MY69"/>
  <c r="MY134" s="1"/>
  <c r="MY191" s="1"/>
  <c r="MI69"/>
  <c r="MI134" s="1"/>
  <c r="MI191" s="1"/>
  <c r="LS69"/>
  <c r="LS134" s="1"/>
  <c r="LS191" s="1"/>
  <c r="LC69"/>
  <c r="LC134" s="1"/>
  <c r="LC191" s="1"/>
  <c r="KM69"/>
  <c r="KM134" s="1"/>
  <c r="KM191" s="1"/>
  <c r="JW69"/>
  <c r="JW134" s="1"/>
  <c r="JW191" s="1"/>
  <c r="JG69"/>
  <c r="JG134" s="1"/>
  <c r="JG191" s="1"/>
  <c r="IQ69"/>
  <c r="IQ134" s="1"/>
  <c r="IQ191" s="1"/>
  <c r="IA69"/>
  <c r="IA134" s="1"/>
  <c r="IA191" s="1"/>
  <c r="HK69"/>
  <c r="HK134" s="1"/>
  <c r="HK191" s="1"/>
  <c r="GU69"/>
  <c r="GU134" s="1"/>
  <c r="GU191" s="1"/>
  <c r="GE69"/>
  <c r="GE134" s="1"/>
  <c r="GE191" s="1"/>
  <c r="OO68"/>
  <c r="OO133" s="1"/>
  <c r="OO190" s="1"/>
  <c r="OK68"/>
  <c r="OK133" s="1"/>
  <c r="OK190" s="1"/>
  <c r="OG68"/>
  <c r="OG133" s="1"/>
  <c r="OG190" s="1"/>
  <c r="OC68"/>
  <c r="OC133" s="1"/>
  <c r="OC190" s="1"/>
  <c r="NY68"/>
  <c r="NY133" s="1"/>
  <c r="NY190" s="1"/>
  <c r="NU68"/>
  <c r="NU133" s="1"/>
  <c r="NU190" s="1"/>
  <c r="NQ68"/>
  <c r="NQ133" s="1"/>
  <c r="NQ190" s="1"/>
  <c r="NM68"/>
  <c r="NM133" s="1"/>
  <c r="NM190" s="1"/>
  <c r="NI68"/>
  <c r="NI133" s="1"/>
  <c r="NI190" s="1"/>
  <c r="NE68"/>
  <c r="NE133" s="1"/>
  <c r="NE190" s="1"/>
  <c r="NA68"/>
  <c r="NA133" s="1"/>
  <c r="NA190" s="1"/>
  <c r="MW68"/>
  <c r="MW133" s="1"/>
  <c r="MW190" s="1"/>
  <c r="MS68"/>
  <c r="MS133" s="1"/>
  <c r="MS190" s="1"/>
  <c r="MO68"/>
  <c r="MO133" s="1"/>
  <c r="MO190" s="1"/>
  <c r="MK68"/>
  <c r="MK133" s="1"/>
  <c r="MK190" s="1"/>
  <c r="MG68"/>
  <c r="MG133" s="1"/>
  <c r="MG190" s="1"/>
  <c r="MC68"/>
  <c r="MC133" s="1"/>
  <c r="MC190" s="1"/>
  <c r="LY68"/>
  <c r="LY133" s="1"/>
  <c r="LY190" s="1"/>
  <c r="LU68"/>
  <c r="LU133" s="1"/>
  <c r="LU190" s="1"/>
  <c r="LQ68"/>
  <c r="LQ133" s="1"/>
  <c r="LQ190" s="1"/>
  <c r="LM68"/>
  <c r="LM133" s="1"/>
  <c r="LM190" s="1"/>
  <c r="LI68"/>
  <c r="LI133" s="1"/>
  <c r="LI190" s="1"/>
  <c r="LE68"/>
  <c r="LE133" s="1"/>
  <c r="LE190" s="1"/>
  <c r="LA68"/>
  <c r="LA133" s="1"/>
  <c r="LA190" s="1"/>
  <c r="KW68"/>
  <c r="KW133" s="1"/>
  <c r="KW190" s="1"/>
  <c r="KS68"/>
  <c r="KS133" s="1"/>
  <c r="KS190" s="1"/>
  <c r="KO68"/>
  <c r="KO133" s="1"/>
  <c r="KO190" s="1"/>
  <c r="KK68"/>
  <c r="KK133" s="1"/>
  <c r="KK190" s="1"/>
  <c r="KG68"/>
  <c r="KG133" s="1"/>
  <c r="KG190" s="1"/>
  <c r="KC68"/>
  <c r="KC133" s="1"/>
  <c r="KC190" s="1"/>
  <c r="JY68"/>
  <c r="JY133" s="1"/>
  <c r="JY190" s="1"/>
  <c r="JU68"/>
  <c r="JU133" s="1"/>
  <c r="JU190" s="1"/>
  <c r="JQ68"/>
  <c r="JQ133" s="1"/>
  <c r="JQ190" s="1"/>
  <c r="JM68"/>
  <c r="JM133" s="1"/>
  <c r="JM190" s="1"/>
  <c r="JI68"/>
  <c r="JI133" s="1"/>
  <c r="JI190" s="1"/>
  <c r="JE68"/>
  <c r="JE133" s="1"/>
  <c r="JE190" s="1"/>
  <c r="JA68"/>
  <c r="JA133" s="1"/>
  <c r="JA190" s="1"/>
  <c r="IW68"/>
  <c r="IW133" s="1"/>
  <c r="IW190" s="1"/>
  <c r="IS68"/>
  <c r="IS133" s="1"/>
  <c r="IS190" s="1"/>
  <c r="IO68"/>
  <c r="IO133" s="1"/>
  <c r="IO190" s="1"/>
  <c r="IK68"/>
  <c r="IK133" s="1"/>
  <c r="IK190" s="1"/>
  <c r="IG68"/>
  <c r="IG133" s="1"/>
  <c r="IG190" s="1"/>
  <c r="IC68"/>
  <c r="IC133" s="1"/>
  <c r="IC190" s="1"/>
  <c r="HY68"/>
  <c r="HY133" s="1"/>
  <c r="HY190" s="1"/>
  <c r="HU68"/>
  <c r="HU133" s="1"/>
  <c r="HU190" s="1"/>
  <c r="HQ68"/>
  <c r="HQ133" s="1"/>
  <c r="HQ190" s="1"/>
  <c r="HM68"/>
  <c r="HM133" s="1"/>
  <c r="HM190" s="1"/>
  <c r="HI68"/>
  <c r="HI133" s="1"/>
  <c r="HI190" s="1"/>
  <c r="HE68"/>
  <c r="HE133" s="1"/>
  <c r="HE190" s="1"/>
  <c r="HA68"/>
  <c r="HA133" s="1"/>
  <c r="HA190" s="1"/>
  <c r="GW68"/>
  <c r="GW133" s="1"/>
  <c r="GW190" s="1"/>
  <c r="GS68"/>
  <c r="GS133" s="1"/>
  <c r="GS190" s="1"/>
  <c r="GO68"/>
  <c r="GO133" s="1"/>
  <c r="GO190" s="1"/>
  <c r="GK68"/>
  <c r="GK133" s="1"/>
  <c r="GK190" s="1"/>
  <c r="GG68"/>
  <c r="GG133" s="1"/>
  <c r="GG190" s="1"/>
  <c r="GC68"/>
  <c r="GC133" s="1"/>
  <c r="GC190" s="1"/>
  <c r="FY68"/>
  <c r="FY133" s="1"/>
  <c r="FY190" s="1"/>
  <c r="OT84"/>
  <c r="OT149" s="1"/>
  <c r="OT206" s="1"/>
  <c r="OU83"/>
  <c r="OU148" s="1"/>
  <c r="OU205" s="1"/>
  <c r="OQ83"/>
  <c r="OQ148" s="1"/>
  <c r="OV82"/>
  <c r="OV147" s="1"/>
  <c r="OV204" s="1"/>
  <c r="OR82"/>
  <c r="OR147" s="1"/>
  <c r="OR204" s="1"/>
  <c r="OS81"/>
  <c r="OS146" s="1"/>
  <c r="OS203" s="1"/>
  <c r="OT80"/>
  <c r="OT145" s="1"/>
  <c r="OT202" s="1"/>
  <c r="OU79"/>
  <c r="OU144" s="1"/>
  <c r="OU201" s="1"/>
  <c r="OQ79"/>
  <c r="OQ144" s="1"/>
  <c r="OR78"/>
  <c r="OR143" s="1"/>
  <c r="OR200" s="1"/>
  <c r="OQ75"/>
  <c r="OQ140" s="1"/>
  <c r="OV74"/>
  <c r="OV139" s="1"/>
  <c r="OV196" s="1"/>
  <c r="OR74"/>
  <c r="OR139" s="1"/>
  <c r="OR196" s="1"/>
  <c r="OT68"/>
  <c r="OT133" s="1"/>
  <c r="OT190" s="1"/>
  <c r="KV83"/>
  <c r="KV148" s="1"/>
  <c r="KV205" s="1"/>
  <c r="KR83"/>
  <c r="KR148" s="1"/>
  <c r="KR205" s="1"/>
  <c r="KN83"/>
  <c r="KN148" s="1"/>
  <c r="KN205" s="1"/>
  <c r="KJ83"/>
  <c r="KJ148" s="1"/>
  <c r="KJ205" s="1"/>
  <c r="KF83"/>
  <c r="KF148" s="1"/>
  <c r="KF205" s="1"/>
  <c r="KB83"/>
  <c r="KB148" s="1"/>
  <c r="KB205" s="1"/>
  <c r="JX83"/>
  <c r="JX148" s="1"/>
  <c r="JX205" s="1"/>
  <c r="JT83"/>
  <c r="JT148" s="1"/>
  <c r="JT205" s="1"/>
  <c r="JP83"/>
  <c r="JP148" s="1"/>
  <c r="JP205" s="1"/>
  <c r="JL83"/>
  <c r="JL148" s="1"/>
  <c r="JL205" s="1"/>
  <c r="JH83"/>
  <c r="JH148" s="1"/>
  <c r="JH205" s="1"/>
  <c r="JD83"/>
  <c r="JD148" s="1"/>
  <c r="JD205" s="1"/>
  <c r="IZ83"/>
  <c r="IZ148" s="1"/>
  <c r="IZ205" s="1"/>
  <c r="IV83"/>
  <c r="IV148" s="1"/>
  <c r="IV205" s="1"/>
  <c r="IR83"/>
  <c r="IR148" s="1"/>
  <c r="IR205" s="1"/>
  <c r="IN83"/>
  <c r="IN148" s="1"/>
  <c r="IN205" s="1"/>
  <c r="IJ83"/>
  <c r="IJ148" s="1"/>
  <c r="IJ205" s="1"/>
  <c r="IF83"/>
  <c r="IF148" s="1"/>
  <c r="IF205" s="1"/>
  <c r="IB83"/>
  <c r="IB148" s="1"/>
  <c r="IB205" s="1"/>
  <c r="HX83"/>
  <c r="HX148" s="1"/>
  <c r="HX205" s="1"/>
  <c r="HT83"/>
  <c r="HT148" s="1"/>
  <c r="HT205" s="1"/>
  <c r="HP83"/>
  <c r="HP148" s="1"/>
  <c r="HP205" s="1"/>
  <c r="HL83"/>
  <c r="HL148" s="1"/>
  <c r="HL205" s="1"/>
  <c r="HH83"/>
  <c r="HH148" s="1"/>
  <c r="HH205" s="1"/>
  <c r="HD83"/>
  <c r="HD148" s="1"/>
  <c r="HD205" s="1"/>
  <c r="GZ83"/>
  <c r="GZ148" s="1"/>
  <c r="GZ205" s="1"/>
  <c r="GV83"/>
  <c r="GV148" s="1"/>
  <c r="GV205" s="1"/>
  <c r="GR83"/>
  <c r="GR148" s="1"/>
  <c r="GR205" s="1"/>
  <c r="GN83"/>
  <c r="GN148" s="1"/>
  <c r="GN205" s="1"/>
  <c r="GJ83"/>
  <c r="GJ148" s="1"/>
  <c r="GJ205" s="1"/>
  <c r="GF83"/>
  <c r="GF148" s="1"/>
  <c r="GF205" s="1"/>
  <c r="GB83"/>
  <c r="GB148" s="1"/>
  <c r="GB205" s="1"/>
  <c r="FX83"/>
  <c r="FX148" s="1"/>
  <c r="FX205" s="1"/>
  <c r="OL82"/>
  <c r="OL147" s="1"/>
  <c r="OL204" s="1"/>
  <c r="OH82"/>
  <c r="OH147" s="1"/>
  <c r="OH204" s="1"/>
  <c r="OD82"/>
  <c r="OD147" s="1"/>
  <c r="OD204" s="1"/>
  <c r="NZ82"/>
  <c r="NZ147" s="1"/>
  <c r="NZ204" s="1"/>
  <c r="NV82"/>
  <c r="NV147" s="1"/>
  <c r="NV204" s="1"/>
  <c r="NR82"/>
  <c r="NR147" s="1"/>
  <c r="NR204" s="1"/>
  <c r="NN82"/>
  <c r="NN147" s="1"/>
  <c r="NN204" s="1"/>
  <c r="NJ82"/>
  <c r="NJ147" s="1"/>
  <c r="NJ204" s="1"/>
  <c r="NF82"/>
  <c r="NF147" s="1"/>
  <c r="NF204" s="1"/>
  <c r="NB82"/>
  <c r="NB147" s="1"/>
  <c r="NB204" s="1"/>
  <c r="MX82"/>
  <c r="MX147" s="1"/>
  <c r="MX204" s="1"/>
  <c r="MT82"/>
  <c r="MT147" s="1"/>
  <c r="MT204" s="1"/>
  <c r="MP82"/>
  <c r="MP147" s="1"/>
  <c r="MP204" s="1"/>
  <c r="ML82"/>
  <c r="ML147" s="1"/>
  <c r="ML204" s="1"/>
  <c r="MH82"/>
  <c r="MH147" s="1"/>
  <c r="MH204" s="1"/>
  <c r="MD82"/>
  <c r="MD147" s="1"/>
  <c r="MD204" s="1"/>
  <c r="LZ82"/>
  <c r="LZ147" s="1"/>
  <c r="LZ204" s="1"/>
  <c r="LV82"/>
  <c r="LV147" s="1"/>
  <c r="LV204" s="1"/>
  <c r="LR82"/>
  <c r="LR147" s="1"/>
  <c r="LR204" s="1"/>
  <c r="LN82"/>
  <c r="LN147" s="1"/>
  <c r="LN204" s="1"/>
  <c r="LJ82"/>
  <c r="LJ147" s="1"/>
  <c r="LJ204" s="1"/>
  <c r="LF82"/>
  <c r="LF147" s="1"/>
  <c r="LF204" s="1"/>
  <c r="LB82"/>
  <c r="LB147" s="1"/>
  <c r="LB204" s="1"/>
  <c r="KX82"/>
  <c r="KX147" s="1"/>
  <c r="KX204" s="1"/>
  <c r="KT82"/>
  <c r="KT147" s="1"/>
  <c r="KT204" s="1"/>
  <c r="KP82"/>
  <c r="KP147" s="1"/>
  <c r="KP204" s="1"/>
  <c r="KL82"/>
  <c r="KL147" s="1"/>
  <c r="KL204" s="1"/>
  <c r="KH82"/>
  <c r="KH147" s="1"/>
  <c r="KH204" s="1"/>
  <c r="KD82"/>
  <c r="KD147" s="1"/>
  <c r="KD204" s="1"/>
  <c r="JZ82"/>
  <c r="JZ147" s="1"/>
  <c r="JZ204" s="1"/>
  <c r="JV82"/>
  <c r="JV147" s="1"/>
  <c r="JV204" s="1"/>
  <c r="JR82"/>
  <c r="JR147" s="1"/>
  <c r="JR204" s="1"/>
  <c r="JN82"/>
  <c r="JN147" s="1"/>
  <c r="JN204" s="1"/>
  <c r="JJ82"/>
  <c r="JJ147" s="1"/>
  <c r="JJ204" s="1"/>
  <c r="JF82"/>
  <c r="JF147" s="1"/>
  <c r="JF204" s="1"/>
  <c r="JB82"/>
  <c r="JB147" s="1"/>
  <c r="JB204" s="1"/>
  <c r="IX82"/>
  <c r="IX147" s="1"/>
  <c r="IX204" s="1"/>
  <c r="IT82"/>
  <c r="IT147" s="1"/>
  <c r="IT204" s="1"/>
  <c r="IP82"/>
  <c r="IP147" s="1"/>
  <c r="IP204" s="1"/>
  <c r="IL82"/>
  <c r="IL147" s="1"/>
  <c r="IL204" s="1"/>
  <c r="IH82"/>
  <c r="IH147" s="1"/>
  <c r="IH204" s="1"/>
  <c r="ID82"/>
  <c r="ID147" s="1"/>
  <c r="ID204" s="1"/>
  <c r="HZ82"/>
  <c r="HZ147" s="1"/>
  <c r="HZ204" s="1"/>
  <c r="HV82"/>
  <c r="HV147" s="1"/>
  <c r="HV204" s="1"/>
  <c r="HR82"/>
  <c r="HR147" s="1"/>
  <c r="HR204" s="1"/>
  <c r="HN82"/>
  <c r="HN147" s="1"/>
  <c r="HN204" s="1"/>
  <c r="HJ82"/>
  <c r="HJ147" s="1"/>
  <c r="HJ204" s="1"/>
  <c r="HF82"/>
  <c r="HF147" s="1"/>
  <c r="HF204" s="1"/>
  <c r="HB82"/>
  <c r="HB147" s="1"/>
  <c r="HB204" s="1"/>
  <c r="GX82"/>
  <c r="GX147" s="1"/>
  <c r="GX204" s="1"/>
  <c r="GT82"/>
  <c r="GT147" s="1"/>
  <c r="GT204" s="1"/>
  <c r="GP82"/>
  <c r="GP147" s="1"/>
  <c r="GP204" s="1"/>
  <c r="GL82"/>
  <c r="GL147" s="1"/>
  <c r="GL204" s="1"/>
  <c r="GH82"/>
  <c r="GH147" s="1"/>
  <c r="GH204" s="1"/>
  <c r="GD82"/>
  <c r="GD147" s="1"/>
  <c r="GD204" s="1"/>
  <c r="FZ82"/>
  <c r="FZ147" s="1"/>
  <c r="FZ204" s="1"/>
  <c r="ON81"/>
  <c r="ON146" s="1"/>
  <c r="ON203" s="1"/>
  <c r="OJ81"/>
  <c r="OJ146" s="1"/>
  <c r="OJ203" s="1"/>
  <c r="OF81"/>
  <c r="OF146" s="1"/>
  <c r="OF203" s="1"/>
  <c r="OB81"/>
  <c r="OB146" s="1"/>
  <c r="OB203" s="1"/>
  <c r="NX81"/>
  <c r="NX146" s="1"/>
  <c r="NX203" s="1"/>
  <c r="NT81"/>
  <c r="NT146" s="1"/>
  <c r="NT203" s="1"/>
  <c r="NP81"/>
  <c r="NP146" s="1"/>
  <c r="NP203" s="1"/>
  <c r="NL81"/>
  <c r="NL146" s="1"/>
  <c r="NL203" s="1"/>
  <c r="NH81"/>
  <c r="NH146" s="1"/>
  <c r="NH203" s="1"/>
  <c r="ND81"/>
  <c r="ND146" s="1"/>
  <c r="ND203" s="1"/>
  <c r="MZ81"/>
  <c r="MZ146" s="1"/>
  <c r="MZ203" s="1"/>
  <c r="MV81"/>
  <c r="MV146" s="1"/>
  <c r="MV203" s="1"/>
  <c r="MR81"/>
  <c r="MR146" s="1"/>
  <c r="MR203" s="1"/>
  <c r="MN81"/>
  <c r="MN146" s="1"/>
  <c r="MN203" s="1"/>
  <c r="MJ81"/>
  <c r="MJ146" s="1"/>
  <c r="MJ203" s="1"/>
  <c r="MF81"/>
  <c r="MF146" s="1"/>
  <c r="MF203" s="1"/>
  <c r="MB81"/>
  <c r="MB146" s="1"/>
  <c r="MB203" s="1"/>
  <c r="LX81"/>
  <c r="LX146" s="1"/>
  <c r="LX203" s="1"/>
  <c r="LT81"/>
  <c r="LT146" s="1"/>
  <c r="LT203" s="1"/>
  <c r="LP81"/>
  <c r="LP146" s="1"/>
  <c r="LP203" s="1"/>
  <c r="LL81"/>
  <c r="LL146" s="1"/>
  <c r="LL203" s="1"/>
  <c r="LH81"/>
  <c r="LH146" s="1"/>
  <c r="LH203" s="1"/>
  <c r="LD81"/>
  <c r="LD146" s="1"/>
  <c r="LD203" s="1"/>
  <c r="KZ81"/>
  <c r="KZ146" s="1"/>
  <c r="KZ203" s="1"/>
  <c r="KV81"/>
  <c r="KV146" s="1"/>
  <c r="KV203" s="1"/>
  <c r="KR81"/>
  <c r="KR146" s="1"/>
  <c r="KR203" s="1"/>
  <c r="KN81"/>
  <c r="KN146" s="1"/>
  <c r="KN203" s="1"/>
  <c r="KJ81"/>
  <c r="KJ146" s="1"/>
  <c r="KJ203" s="1"/>
  <c r="KF81"/>
  <c r="KF146" s="1"/>
  <c r="KF203" s="1"/>
  <c r="KB81"/>
  <c r="KB146" s="1"/>
  <c r="KB203" s="1"/>
  <c r="JX81"/>
  <c r="JX146" s="1"/>
  <c r="JX203" s="1"/>
  <c r="JT81"/>
  <c r="JT146" s="1"/>
  <c r="JT203" s="1"/>
  <c r="JP81"/>
  <c r="JP146" s="1"/>
  <c r="JP203" s="1"/>
  <c r="JL81"/>
  <c r="JL146" s="1"/>
  <c r="JL203" s="1"/>
  <c r="JH81"/>
  <c r="JH146" s="1"/>
  <c r="JH203" s="1"/>
  <c r="JD81"/>
  <c r="JD146" s="1"/>
  <c r="JD203" s="1"/>
  <c r="IZ81"/>
  <c r="IZ146" s="1"/>
  <c r="IZ203" s="1"/>
  <c r="IV81"/>
  <c r="IV146" s="1"/>
  <c r="IV203" s="1"/>
  <c r="IR81"/>
  <c r="IR146" s="1"/>
  <c r="IR203" s="1"/>
  <c r="IN81"/>
  <c r="IN146" s="1"/>
  <c r="IN203" s="1"/>
  <c r="IJ81"/>
  <c r="IJ146" s="1"/>
  <c r="IJ203" s="1"/>
  <c r="IF81"/>
  <c r="IF146" s="1"/>
  <c r="IF203" s="1"/>
  <c r="IB81"/>
  <c r="IB146" s="1"/>
  <c r="IB203" s="1"/>
  <c r="HX81"/>
  <c r="HX146" s="1"/>
  <c r="HX203" s="1"/>
  <c r="HT81"/>
  <c r="HT146" s="1"/>
  <c r="HT203" s="1"/>
  <c r="HP81"/>
  <c r="HP146" s="1"/>
  <c r="HP203" s="1"/>
  <c r="HL81"/>
  <c r="HL146" s="1"/>
  <c r="HL203" s="1"/>
  <c r="HH81"/>
  <c r="HH146" s="1"/>
  <c r="HH203" s="1"/>
  <c r="HD81"/>
  <c r="HD146" s="1"/>
  <c r="HD203" s="1"/>
  <c r="GZ81"/>
  <c r="GZ146" s="1"/>
  <c r="GZ203" s="1"/>
  <c r="GV81"/>
  <c r="GV146" s="1"/>
  <c r="GV203" s="1"/>
  <c r="GR81"/>
  <c r="GR146" s="1"/>
  <c r="GR203" s="1"/>
  <c r="GN81"/>
  <c r="GN146" s="1"/>
  <c r="GN203" s="1"/>
  <c r="GJ81"/>
  <c r="GJ146" s="1"/>
  <c r="GJ203" s="1"/>
  <c r="GF81"/>
  <c r="GF146" s="1"/>
  <c r="GF203" s="1"/>
  <c r="GB81"/>
  <c r="GB146" s="1"/>
  <c r="GB203" s="1"/>
  <c r="FX81"/>
  <c r="FX146" s="1"/>
  <c r="FX203" s="1"/>
  <c r="OL80"/>
  <c r="OL145" s="1"/>
  <c r="OL202" s="1"/>
  <c r="OH80"/>
  <c r="OH145" s="1"/>
  <c r="OH202" s="1"/>
  <c r="OD80"/>
  <c r="OD145" s="1"/>
  <c r="OD202" s="1"/>
  <c r="NZ80"/>
  <c r="NZ145" s="1"/>
  <c r="NZ202" s="1"/>
  <c r="NV80"/>
  <c r="NV145" s="1"/>
  <c r="NV202" s="1"/>
  <c r="NR80"/>
  <c r="NR145" s="1"/>
  <c r="NR202" s="1"/>
  <c r="NN80"/>
  <c r="NN145" s="1"/>
  <c r="NN202" s="1"/>
  <c r="NJ80"/>
  <c r="NJ145" s="1"/>
  <c r="NJ202" s="1"/>
  <c r="NF80"/>
  <c r="NF145" s="1"/>
  <c r="NF202" s="1"/>
  <c r="NB80"/>
  <c r="NB145" s="1"/>
  <c r="NB202" s="1"/>
  <c r="MX80"/>
  <c r="MX145" s="1"/>
  <c r="MX202" s="1"/>
  <c r="MT80"/>
  <c r="MT145" s="1"/>
  <c r="MT202" s="1"/>
  <c r="MP80"/>
  <c r="MP145" s="1"/>
  <c r="MP202" s="1"/>
  <c r="ML80"/>
  <c r="ML145" s="1"/>
  <c r="ML202" s="1"/>
  <c r="MH80"/>
  <c r="MH145" s="1"/>
  <c r="MH202" s="1"/>
  <c r="MD80"/>
  <c r="MD145" s="1"/>
  <c r="MD202" s="1"/>
  <c r="LZ80"/>
  <c r="LZ145" s="1"/>
  <c r="LZ202" s="1"/>
  <c r="LV80"/>
  <c r="LV145" s="1"/>
  <c r="LV202" s="1"/>
  <c r="LR80"/>
  <c r="LR145" s="1"/>
  <c r="LR202" s="1"/>
  <c r="LN80"/>
  <c r="LN145" s="1"/>
  <c r="LN202" s="1"/>
  <c r="LJ80"/>
  <c r="LJ145" s="1"/>
  <c r="LJ202" s="1"/>
  <c r="LF80"/>
  <c r="LF145" s="1"/>
  <c r="LF202" s="1"/>
  <c r="LB80"/>
  <c r="LB145" s="1"/>
  <c r="LB202" s="1"/>
  <c r="KX80"/>
  <c r="KX145" s="1"/>
  <c r="KX202" s="1"/>
  <c r="KT80"/>
  <c r="KT145" s="1"/>
  <c r="KT202" s="1"/>
  <c r="KP80"/>
  <c r="KP145" s="1"/>
  <c r="KP202" s="1"/>
  <c r="KL80"/>
  <c r="KL145" s="1"/>
  <c r="KL202" s="1"/>
  <c r="KH80"/>
  <c r="KH145" s="1"/>
  <c r="KH202" s="1"/>
  <c r="KD80"/>
  <c r="KD145" s="1"/>
  <c r="KD202" s="1"/>
  <c r="JZ80"/>
  <c r="JZ145" s="1"/>
  <c r="JZ202" s="1"/>
  <c r="JV80"/>
  <c r="JV145" s="1"/>
  <c r="JV202" s="1"/>
  <c r="JR80"/>
  <c r="JR145" s="1"/>
  <c r="JR202" s="1"/>
  <c r="JN80"/>
  <c r="JN145" s="1"/>
  <c r="JN202" s="1"/>
  <c r="JJ80"/>
  <c r="JJ145" s="1"/>
  <c r="JJ202" s="1"/>
  <c r="JF80"/>
  <c r="JF145" s="1"/>
  <c r="JF202" s="1"/>
  <c r="JB80"/>
  <c r="JB145" s="1"/>
  <c r="JB202" s="1"/>
  <c r="IX80"/>
  <c r="IX145" s="1"/>
  <c r="IX202" s="1"/>
  <c r="IT80"/>
  <c r="IT145" s="1"/>
  <c r="IT202" s="1"/>
  <c r="IP80"/>
  <c r="IP145" s="1"/>
  <c r="IP202" s="1"/>
  <c r="IL80"/>
  <c r="IL145" s="1"/>
  <c r="IL202" s="1"/>
  <c r="IH80"/>
  <c r="IH145" s="1"/>
  <c r="IH202" s="1"/>
  <c r="ID80"/>
  <c r="ID145" s="1"/>
  <c r="ID202" s="1"/>
  <c r="HZ80"/>
  <c r="HZ145" s="1"/>
  <c r="HZ202" s="1"/>
  <c r="HV80"/>
  <c r="HV145" s="1"/>
  <c r="HV202" s="1"/>
  <c r="HR80"/>
  <c r="HR145" s="1"/>
  <c r="HR202" s="1"/>
  <c r="HN80"/>
  <c r="HN145" s="1"/>
  <c r="HN202" s="1"/>
  <c r="HJ80"/>
  <c r="HJ145" s="1"/>
  <c r="HJ202" s="1"/>
  <c r="HF80"/>
  <c r="HF145" s="1"/>
  <c r="HF202" s="1"/>
  <c r="HB80"/>
  <c r="HB145" s="1"/>
  <c r="HB202" s="1"/>
  <c r="GX80"/>
  <c r="GX145" s="1"/>
  <c r="GX202" s="1"/>
  <c r="GT80"/>
  <c r="GT145" s="1"/>
  <c r="GT202" s="1"/>
  <c r="GP80"/>
  <c r="GP145" s="1"/>
  <c r="GP202" s="1"/>
  <c r="GL80"/>
  <c r="GL145" s="1"/>
  <c r="GL202" s="1"/>
  <c r="GH80"/>
  <c r="GH145" s="1"/>
  <c r="GH202" s="1"/>
  <c r="GD80"/>
  <c r="GD145" s="1"/>
  <c r="GD202" s="1"/>
  <c r="FZ80"/>
  <c r="FZ145" s="1"/>
  <c r="FZ202" s="1"/>
  <c r="ON79"/>
  <c r="ON144" s="1"/>
  <c r="ON201" s="1"/>
  <c r="OJ79"/>
  <c r="OJ144" s="1"/>
  <c r="OJ201" s="1"/>
  <c r="OF79"/>
  <c r="OF144" s="1"/>
  <c r="OF201" s="1"/>
  <c r="OB79"/>
  <c r="OB144" s="1"/>
  <c r="OB201" s="1"/>
  <c r="NX79"/>
  <c r="NX144" s="1"/>
  <c r="NX201" s="1"/>
  <c r="NT79"/>
  <c r="NT144" s="1"/>
  <c r="NT201" s="1"/>
  <c r="NP79"/>
  <c r="NP144" s="1"/>
  <c r="NP201" s="1"/>
  <c r="NL79"/>
  <c r="NL144" s="1"/>
  <c r="NL201" s="1"/>
  <c r="NH79"/>
  <c r="NH144" s="1"/>
  <c r="NH201" s="1"/>
  <c r="ND79"/>
  <c r="ND144" s="1"/>
  <c r="ND201" s="1"/>
  <c r="MZ79"/>
  <c r="MZ144" s="1"/>
  <c r="MZ201" s="1"/>
  <c r="MV79"/>
  <c r="MV144" s="1"/>
  <c r="MV201" s="1"/>
  <c r="MR79"/>
  <c r="MR144" s="1"/>
  <c r="MR201" s="1"/>
  <c r="MN79"/>
  <c r="MN144" s="1"/>
  <c r="MN201" s="1"/>
  <c r="MJ79"/>
  <c r="MJ144" s="1"/>
  <c r="MJ201" s="1"/>
  <c r="MF79"/>
  <c r="MF144" s="1"/>
  <c r="MF201" s="1"/>
  <c r="MB79"/>
  <c r="MB144" s="1"/>
  <c r="MB201" s="1"/>
  <c r="LX79"/>
  <c r="LX144" s="1"/>
  <c r="LX201" s="1"/>
  <c r="LT79"/>
  <c r="LT144" s="1"/>
  <c r="LT201" s="1"/>
  <c r="LP79"/>
  <c r="LP144" s="1"/>
  <c r="LP201" s="1"/>
  <c r="LL79"/>
  <c r="LL144" s="1"/>
  <c r="LL201" s="1"/>
  <c r="LH79"/>
  <c r="LH144" s="1"/>
  <c r="LH201" s="1"/>
  <c r="LD79"/>
  <c r="LD144" s="1"/>
  <c r="LD201" s="1"/>
  <c r="KZ79"/>
  <c r="KZ144" s="1"/>
  <c r="KZ201" s="1"/>
  <c r="KV79"/>
  <c r="KV144" s="1"/>
  <c r="KV201" s="1"/>
  <c r="KR79"/>
  <c r="KR144" s="1"/>
  <c r="KR201" s="1"/>
  <c r="KN79"/>
  <c r="KN144" s="1"/>
  <c r="KN201" s="1"/>
  <c r="KJ79"/>
  <c r="KJ144" s="1"/>
  <c r="KJ201" s="1"/>
  <c r="KF79"/>
  <c r="KF144" s="1"/>
  <c r="KF201" s="1"/>
  <c r="KB79"/>
  <c r="KB144" s="1"/>
  <c r="KB201" s="1"/>
  <c r="JX79"/>
  <c r="JX144" s="1"/>
  <c r="JX201" s="1"/>
  <c r="JT79"/>
  <c r="JT144" s="1"/>
  <c r="JT201" s="1"/>
  <c r="JP79"/>
  <c r="JP144" s="1"/>
  <c r="JP201" s="1"/>
  <c r="JL79"/>
  <c r="JL144" s="1"/>
  <c r="JL201" s="1"/>
  <c r="JH79"/>
  <c r="JH144" s="1"/>
  <c r="JH201" s="1"/>
  <c r="JD79"/>
  <c r="JD144" s="1"/>
  <c r="JD201" s="1"/>
  <c r="IZ79"/>
  <c r="IZ144" s="1"/>
  <c r="IZ201" s="1"/>
  <c r="IV79"/>
  <c r="IV144" s="1"/>
  <c r="IV201" s="1"/>
  <c r="IR79"/>
  <c r="IR144" s="1"/>
  <c r="IR201" s="1"/>
  <c r="IN79"/>
  <c r="IN144" s="1"/>
  <c r="IN201" s="1"/>
  <c r="IJ79"/>
  <c r="IJ144" s="1"/>
  <c r="IJ201" s="1"/>
  <c r="IF79"/>
  <c r="IF144" s="1"/>
  <c r="IF201" s="1"/>
  <c r="IB79"/>
  <c r="IB144" s="1"/>
  <c r="IB201" s="1"/>
  <c r="HX79"/>
  <c r="HX144" s="1"/>
  <c r="HX201" s="1"/>
  <c r="HT79"/>
  <c r="HT144" s="1"/>
  <c r="HT201" s="1"/>
  <c r="HP79"/>
  <c r="HP144" s="1"/>
  <c r="HP201" s="1"/>
  <c r="HL79"/>
  <c r="HL144" s="1"/>
  <c r="HL201" s="1"/>
  <c r="HH79"/>
  <c r="HH144" s="1"/>
  <c r="HH201" s="1"/>
  <c r="HD79"/>
  <c r="HD144" s="1"/>
  <c r="HD201" s="1"/>
  <c r="GZ79"/>
  <c r="GZ144" s="1"/>
  <c r="GZ201" s="1"/>
  <c r="GV79"/>
  <c r="GV144" s="1"/>
  <c r="GV201" s="1"/>
  <c r="GR79"/>
  <c r="GR144" s="1"/>
  <c r="GR201" s="1"/>
  <c r="GN79"/>
  <c r="GN144" s="1"/>
  <c r="GN201" s="1"/>
  <c r="GJ79"/>
  <c r="GJ144" s="1"/>
  <c r="GJ201" s="1"/>
  <c r="GF79"/>
  <c r="GF144" s="1"/>
  <c r="GF201" s="1"/>
  <c r="GB79"/>
  <c r="GB144" s="1"/>
  <c r="GB201" s="1"/>
  <c r="FX79"/>
  <c r="FX144" s="1"/>
  <c r="FX201" s="1"/>
  <c r="OD78"/>
  <c r="OD143" s="1"/>
  <c r="OD200" s="1"/>
  <c r="NN78"/>
  <c r="NN143" s="1"/>
  <c r="NN200" s="1"/>
  <c r="MX78"/>
  <c r="MX143" s="1"/>
  <c r="MX200" s="1"/>
  <c r="MH78"/>
  <c r="MH143" s="1"/>
  <c r="MH200" s="1"/>
  <c r="LR78"/>
  <c r="LR143" s="1"/>
  <c r="LR200" s="1"/>
  <c r="LB78"/>
  <c r="LB143" s="1"/>
  <c r="LB200" s="1"/>
  <c r="KL78"/>
  <c r="KL143" s="1"/>
  <c r="KL200" s="1"/>
  <c r="JV78"/>
  <c r="JV143" s="1"/>
  <c r="JV200" s="1"/>
  <c r="JF78"/>
  <c r="JF143" s="1"/>
  <c r="JF200" s="1"/>
  <c r="IP78"/>
  <c r="IP143" s="1"/>
  <c r="IP200" s="1"/>
  <c r="HZ78"/>
  <c r="HZ143" s="1"/>
  <c r="HZ200" s="1"/>
  <c r="HJ78"/>
  <c r="HJ143" s="1"/>
  <c r="HJ200" s="1"/>
  <c r="GT78"/>
  <c r="GT143" s="1"/>
  <c r="GT200" s="1"/>
  <c r="GD78"/>
  <c r="GD143" s="1"/>
  <c r="GD200" s="1"/>
  <c r="OH76"/>
  <c r="OH141" s="1"/>
  <c r="OH198" s="1"/>
  <c r="NR76"/>
  <c r="NR141" s="1"/>
  <c r="NR198" s="1"/>
  <c r="NB76"/>
  <c r="NB141" s="1"/>
  <c r="NB198" s="1"/>
  <c r="ML76"/>
  <c r="ML141" s="1"/>
  <c r="ML198" s="1"/>
  <c r="LV76"/>
  <c r="LV141" s="1"/>
  <c r="LV198" s="1"/>
  <c r="LF76"/>
  <c r="LF141" s="1"/>
  <c r="LF198" s="1"/>
  <c r="KP76"/>
  <c r="KP141" s="1"/>
  <c r="KP198" s="1"/>
  <c r="JZ76"/>
  <c r="JZ141" s="1"/>
  <c r="JZ198" s="1"/>
  <c r="JJ76"/>
  <c r="JJ141" s="1"/>
  <c r="JJ198" s="1"/>
  <c r="IT76"/>
  <c r="IT141" s="1"/>
  <c r="IT198" s="1"/>
  <c r="ID76"/>
  <c r="ID141" s="1"/>
  <c r="ID198" s="1"/>
  <c r="HN76"/>
  <c r="HN141" s="1"/>
  <c r="HN198" s="1"/>
  <c r="GX76"/>
  <c r="GX141" s="1"/>
  <c r="GX198" s="1"/>
  <c r="GH76"/>
  <c r="GH141" s="1"/>
  <c r="GH198" s="1"/>
  <c r="OJ75"/>
  <c r="OJ140" s="1"/>
  <c r="OJ197" s="1"/>
  <c r="NT75"/>
  <c r="NT140" s="1"/>
  <c r="NT197" s="1"/>
  <c r="ND75"/>
  <c r="ND140" s="1"/>
  <c r="ND197" s="1"/>
  <c r="MN75"/>
  <c r="MN140" s="1"/>
  <c r="MN197" s="1"/>
  <c r="LX75"/>
  <c r="LX140" s="1"/>
  <c r="LX197" s="1"/>
  <c r="LH75"/>
  <c r="LH140" s="1"/>
  <c r="LH197" s="1"/>
  <c r="KR75"/>
  <c r="KR140" s="1"/>
  <c r="KR197" s="1"/>
  <c r="KB75"/>
  <c r="KB140" s="1"/>
  <c r="KB197" s="1"/>
  <c r="JL75"/>
  <c r="JL140" s="1"/>
  <c r="JL197" s="1"/>
  <c r="IV75"/>
  <c r="IV140" s="1"/>
  <c r="IV197" s="1"/>
  <c r="IF75"/>
  <c r="IF140" s="1"/>
  <c r="IF197" s="1"/>
  <c r="HP75"/>
  <c r="HP140" s="1"/>
  <c r="HP197" s="1"/>
  <c r="GZ75"/>
  <c r="GZ140" s="1"/>
  <c r="GZ197" s="1"/>
  <c r="GJ75"/>
  <c r="GJ140" s="1"/>
  <c r="GJ197" s="1"/>
  <c r="OL74"/>
  <c r="OL139" s="1"/>
  <c r="OL196" s="1"/>
  <c r="OH74"/>
  <c r="OH139" s="1"/>
  <c r="OH196" s="1"/>
  <c r="OD74"/>
  <c r="OD139" s="1"/>
  <c r="OD196" s="1"/>
  <c r="NZ74"/>
  <c r="NZ139" s="1"/>
  <c r="NZ196" s="1"/>
  <c r="NV74"/>
  <c r="NV139" s="1"/>
  <c r="NV196" s="1"/>
  <c r="NR74"/>
  <c r="NR139" s="1"/>
  <c r="NR196" s="1"/>
  <c r="NN74"/>
  <c r="NN139" s="1"/>
  <c r="NN196" s="1"/>
  <c r="NJ74"/>
  <c r="NJ139" s="1"/>
  <c r="NJ196" s="1"/>
  <c r="NF74"/>
  <c r="NF139" s="1"/>
  <c r="NF196" s="1"/>
  <c r="NB74"/>
  <c r="NB139" s="1"/>
  <c r="NB196" s="1"/>
  <c r="MX74"/>
  <c r="MX139" s="1"/>
  <c r="MX196" s="1"/>
  <c r="MT74"/>
  <c r="MT139" s="1"/>
  <c r="MT196" s="1"/>
  <c r="MP74"/>
  <c r="MP139" s="1"/>
  <c r="MP196" s="1"/>
  <c r="ML74"/>
  <c r="ML139" s="1"/>
  <c r="ML196" s="1"/>
  <c r="MH74"/>
  <c r="MH139" s="1"/>
  <c r="MH196" s="1"/>
  <c r="MD74"/>
  <c r="MD139" s="1"/>
  <c r="MD196" s="1"/>
  <c r="LZ74"/>
  <c r="LZ139" s="1"/>
  <c r="LZ196" s="1"/>
  <c r="LV74"/>
  <c r="LV139" s="1"/>
  <c r="LV196" s="1"/>
  <c r="LR74"/>
  <c r="LR139" s="1"/>
  <c r="LR196" s="1"/>
  <c r="LN74"/>
  <c r="LN139" s="1"/>
  <c r="LN196" s="1"/>
  <c r="LJ74"/>
  <c r="LJ139" s="1"/>
  <c r="LJ196" s="1"/>
  <c r="LF74"/>
  <c r="LF139" s="1"/>
  <c r="LF196" s="1"/>
  <c r="LB74"/>
  <c r="LB139" s="1"/>
  <c r="LB196" s="1"/>
  <c r="KX74"/>
  <c r="KX139" s="1"/>
  <c r="KX196" s="1"/>
  <c r="KT74"/>
  <c r="KT139" s="1"/>
  <c r="KT196" s="1"/>
  <c r="KP74"/>
  <c r="KP139" s="1"/>
  <c r="KP196" s="1"/>
  <c r="KL74"/>
  <c r="KL139" s="1"/>
  <c r="KL196" s="1"/>
  <c r="KH74"/>
  <c r="KH139" s="1"/>
  <c r="KH196" s="1"/>
  <c r="KD74"/>
  <c r="KD139" s="1"/>
  <c r="KD196" s="1"/>
  <c r="JZ74"/>
  <c r="JZ139" s="1"/>
  <c r="JZ196" s="1"/>
  <c r="JV74"/>
  <c r="JV139" s="1"/>
  <c r="JV196" s="1"/>
  <c r="JR74"/>
  <c r="JR139" s="1"/>
  <c r="JR196" s="1"/>
  <c r="JN74"/>
  <c r="JN139" s="1"/>
  <c r="JN196" s="1"/>
  <c r="JJ74"/>
  <c r="JJ139" s="1"/>
  <c r="JJ196" s="1"/>
  <c r="JF74"/>
  <c r="JF139" s="1"/>
  <c r="JF196" s="1"/>
  <c r="JB74"/>
  <c r="JB139" s="1"/>
  <c r="JB196" s="1"/>
  <c r="IX74"/>
  <c r="IX139" s="1"/>
  <c r="IX196" s="1"/>
  <c r="IT74"/>
  <c r="IT139" s="1"/>
  <c r="IT196" s="1"/>
  <c r="IP74"/>
  <c r="IP139" s="1"/>
  <c r="IP196" s="1"/>
  <c r="IL74"/>
  <c r="IL139" s="1"/>
  <c r="IL196" s="1"/>
  <c r="IH74"/>
  <c r="IH139" s="1"/>
  <c r="IH196" s="1"/>
  <c r="ID74"/>
  <c r="ID139" s="1"/>
  <c r="ID196" s="1"/>
  <c r="HZ74"/>
  <c r="HZ139" s="1"/>
  <c r="HZ196" s="1"/>
  <c r="HV74"/>
  <c r="HV139" s="1"/>
  <c r="HV196" s="1"/>
  <c r="HR74"/>
  <c r="HR139" s="1"/>
  <c r="HR196" s="1"/>
  <c r="HN74"/>
  <c r="HN139" s="1"/>
  <c r="HN196" s="1"/>
  <c r="HJ74"/>
  <c r="HJ139" s="1"/>
  <c r="HJ196" s="1"/>
  <c r="HF74"/>
  <c r="HF139" s="1"/>
  <c r="HF196" s="1"/>
  <c r="HB74"/>
  <c r="HB139" s="1"/>
  <c r="HB196" s="1"/>
  <c r="GX74"/>
  <c r="GX139" s="1"/>
  <c r="GX196" s="1"/>
  <c r="GT74"/>
  <c r="GT139" s="1"/>
  <c r="GT196" s="1"/>
  <c r="GP74"/>
  <c r="GP139" s="1"/>
  <c r="GP196" s="1"/>
  <c r="GL74"/>
  <c r="GL139" s="1"/>
  <c r="GL196" s="1"/>
  <c r="GH74"/>
  <c r="GH139" s="1"/>
  <c r="GH196" s="1"/>
  <c r="GD74"/>
  <c r="GD139" s="1"/>
  <c r="GD196" s="1"/>
  <c r="FZ74"/>
  <c r="FZ139" s="1"/>
  <c r="FZ196" s="1"/>
  <c r="ON73"/>
  <c r="ON138" s="1"/>
  <c r="ON195" s="1"/>
  <c r="NX73"/>
  <c r="NX138" s="1"/>
  <c r="NX195" s="1"/>
  <c r="NH73"/>
  <c r="NH138" s="1"/>
  <c r="NH195" s="1"/>
  <c r="MR73"/>
  <c r="MR138" s="1"/>
  <c r="MR195" s="1"/>
  <c r="MB73"/>
  <c r="MB138" s="1"/>
  <c r="MB195" s="1"/>
  <c r="LL73"/>
  <c r="LL138" s="1"/>
  <c r="LL195" s="1"/>
  <c r="KV73"/>
  <c r="KV138" s="1"/>
  <c r="KV195" s="1"/>
  <c r="KF73"/>
  <c r="KF138" s="1"/>
  <c r="KF195" s="1"/>
  <c r="JP73"/>
  <c r="JP138" s="1"/>
  <c r="JP195" s="1"/>
  <c r="IZ73"/>
  <c r="IZ138" s="1"/>
  <c r="IZ195" s="1"/>
  <c r="IJ73"/>
  <c r="IJ138" s="1"/>
  <c r="IJ195" s="1"/>
  <c r="HT73"/>
  <c r="HT138" s="1"/>
  <c r="HT195" s="1"/>
  <c r="HD73"/>
  <c r="HD138" s="1"/>
  <c r="HD195" s="1"/>
  <c r="GN73"/>
  <c r="GN138" s="1"/>
  <c r="GN195" s="1"/>
  <c r="FX73"/>
  <c r="FX138" s="1"/>
  <c r="FX195" s="1"/>
  <c r="OJ69"/>
  <c r="OJ134" s="1"/>
  <c r="OJ191" s="1"/>
  <c r="NT69"/>
  <c r="NT134" s="1"/>
  <c r="NT191" s="1"/>
  <c r="ND69"/>
  <c r="ND134" s="1"/>
  <c r="ND191" s="1"/>
  <c r="MN69"/>
  <c r="MN134" s="1"/>
  <c r="MN191" s="1"/>
  <c r="LX69"/>
  <c r="LX134" s="1"/>
  <c r="LX191" s="1"/>
  <c r="LH69"/>
  <c r="LH134" s="1"/>
  <c r="LH191" s="1"/>
  <c r="KR69"/>
  <c r="KR134" s="1"/>
  <c r="KR191" s="1"/>
  <c r="KB69"/>
  <c r="KB134" s="1"/>
  <c r="KB191" s="1"/>
  <c r="JL69"/>
  <c r="JL134" s="1"/>
  <c r="JL191" s="1"/>
  <c r="IV69"/>
  <c r="IV134" s="1"/>
  <c r="IV191" s="1"/>
  <c r="IF69"/>
  <c r="IF134" s="1"/>
  <c r="IF191" s="1"/>
  <c r="HP69"/>
  <c r="HP134" s="1"/>
  <c r="HP191" s="1"/>
  <c r="GZ69"/>
  <c r="GZ134" s="1"/>
  <c r="GZ191" s="1"/>
  <c r="GJ69"/>
  <c r="GJ134" s="1"/>
  <c r="GJ191" s="1"/>
  <c r="OL68"/>
  <c r="OL133" s="1"/>
  <c r="OL190" s="1"/>
  <c r="OH68"/>
  <c r="OH133" s="1"/>
  <c r="OH190" s="1"/>
  <c r="OD68"/>
  <c r="OD133" s="1"/>
  <c r="OD190" s="1"/>
  <c r="NZ68"/>
  <c r="NZ133" s="1"/>
  <c r="NZ190" s="1"/>
  <c r="NV68"/>
  <c r="NV133" s="1"/>
  <c r="NV190" s="1"/>
  <c r="NR68"/>
  <c r="NR133" s="1"/>
  <c r="NR190" s="1"/>
  <c r="NN68"/>
  <c r="NN133" s="1"/>
  <c r="NN190" s="1"/>
  <c r="NJ68"/>
  <c r="NJ133" s="1"/>
  <c r="NJ190" s="1"/>
  <c r="NF68"/>
  <c r="NF133" s="1"/>
  <c r="NF190" s="1"/>
  <c r="NB68"/>
  <c r="NB133" s="1"/>
  <c r="NB190" s="1"/>
  <c r="MX68"/>
  <c r="MX133" s="1"/>
  <c r="MX190" s="1"/>
  <c r="MT68"/>
  <c r="MT133" s="1"/>
  <c r="MT190" s="1"/>
  <c r="MP68"/>
  <c r="MP133" s="1"/>
  <c r="MP190" s="1"/>
  <c r="ML68"/>
  <c r="ML133" s="1"/>
  <c r="ML190" s="1"/>
  <c r="MH68"/>
  <c r="MH133" s="1"/>
  <c r="MH190" s="1"/>
  <c r="MD68"/>
  <c r="MD133" s="1"/>
  <c r="MD190" s="1"/>
  <c r="LZ68"/>
  <c r="LZ133" s="1"/>
  <c r="LZ190" s="1"/>
  <c r="LV68"/>
  <c r="LV133" s="1"/>
  <c r="LV190" s="1"/>
  <c r="LR68"/>
  <c r="LR133" s="1"/>
  <c r="LR190" s="1"/>
  <c r="LN68"/>
  <c r="LN133" s="1"/>
  <c r="LN190" s="1"/>
  <c r="LJ68"/>
  <c r="LJ133" s="1"/>
  <c r="LJ190" s="1"/>
  <c r="LF68"/>
  <c r="LF133" s="1"/>
  <c r="LF190" s="1"/>
  <c r="LB68"/>
  <c r="LB133" s="1"/>
  <c r="LB190" s="1"/>
  <c r="KX68"/>
  <c r="KX133" s="1"/>
  <c r="KX190" s="1"/>
  <c r="KT68"/>
  <c r="KT133" s="1"/>
  <c r="KT190" s="1"/>
  <c r="KP68"/>
  <c r="KP133" s="1"/>
  <c r="KP190" s="1"/>
  <c r="KL68"/>
  <c r="KL133" s="1"/>
  <c r="KL190" s="1"/>
  <c r="KH68"/>
  <c r="KH133" s="1"/>
  <c r="KH190" s="1"/>
  <c r="KD68"/>
  <c r="KD133" s="1"/>
  <c r="KD190" s="1"/>
  <c r="JZ68"/>
  <c r="JZ133" s="1"/>
  <c r="JZ190" s="1"/>
  <c r="JV68"/>
  <c r="JV133" s="1"/>
  <c r="JV190" s="1"/>
  <c r="JR68"/>
  <c r="JR133" s="1"/>
  <c r="JR190" s="1"/>
  <c r="JN68"/>
  <c r="JN133" s="1"/>
  <c r="JN190" s="1"/>
  <c r="JJ68"/>
  <c r="JJ133" s="1"/>
  <c r="JJ190" s="1"/>
  <c r="JF68"/>
  <c r="JF133" s="1"/>
  <c r="JF190" s="1"/>
  <c r="JB68"/>
  <c r="JB133" s="1"/>
  <c r="JB190" s="1"/>
  <c r="IX68"/>
  <c r="IX133" s="1"/>
  <c r="IX190" s="1"/>
  <c r="IT68"/>
  <c r="IT133" s="1"/>
  <c r="IT190" s="1"/>
  <c r="IP68"/>
  <c r="IP133" s="1"/>
  <c r="IP190" s="1"/>
  <c r="IL68"/>
  <c r="IL133" s="1"/>
  <c r="IL190" s="1"/>
  <c r="IH68"/>
  <c r="IH133" s="1"/>
  <c r="IH190" s="1"/>
  <c r="ID68"/>
  <c r="ID133" s="1"/>
  <c r="ID190" s="1"/>
  <c r="HZ68"/>
  <c r="HZ133" s="1"/>
  <c r="HZ190" s="1"/>
  <c r="HV68"/>
  <c r="HV133" s="1"/>
  <c r="HV190" s="1"/>
  <c r="HR68"/>
  <c r="HR133" s="1"/>
  <c r="HR190" s="1"/>
  <c r="HN68"/>
  <c r="HN133" s="1"/>
  <c r="HN190" s="1"/>
  <c r="HJ68"/>
  <c r="HJ133" s="1"/>
  <c r="HJ190" s="1"/>
  <c r="HF68"/>
  <c r="HF133" s="1"/>
  <c r="HF190" s="1"/>
  <c r="HB68"/>
  <c r="HB133" s="1"/>
  <c r="HB190" s="1"/>
  <c r="GX68"/>
  <c r="GX133" s="1"/>
  <c r="GX190" s="1"/>
  <c r="GT68"/>
  <c r="GT133" s="1"/>
  <c r="GT190" s="1"/>
  <c r="GP68"/>
  <c r="GP133" s="1"/>
  <c r="GP190" s="1"/>
  <c r="GL68"/>
  <c r="GL133" s="1"/>
  <c r="GL190" s="1"/>
  <c r="GH68"/>
  <c r="GH133" s="1"/>
  <c r="GH190" s="1"/>
  <c r="GD68"/>
  <c r="GD133" s="1"/>
  <c r="GD190" s="1"/>
  <c r="FZ68"/>
  <c r="FZ133" s="1"/>
  <c r="FZ190" s="1"/>
  <c r="OT85"/>
  <c r="OT150" s="1"/>
  <c r="OT207" s="1"/>
  <c r="OU84"/>
  <c r="OU149" s="1"/>
  <c r="OU206" s="1"/>
  <c r="OQ84"/>
  <c r="OQ149" s="1"/>
  <c r="OV83"/>
  <c r="OV148" s="1"/>
  <c r="OV205" s="1"/>
  <c r="OR83"/>
  <c r="OR148" s="1"/>
  <c r="OR205" s="1"/>
  <c r="OS82"/>
  <c r="OS147" s="1"/>
  <c r="OS204" s="1"/>
  <c r="OT81"/>
  <c r="OT146" s="1"/>
  <c r="OT203" s="1"/>
  <c r="OU80"/>
  <c r="OU145" s="1"/>
  <c r="OU202" s="1"/>
  <c r="OQ80"/>
  <c r="OQ145" s="1"/>
  <c r="OV79"/>
  <c r="OV144" s="1"/>
  <c r="OV201" s="1"/>
  <c r="OR79"/>
  <c r="OR144" s="1"/>
  <c r="OR201" s="1"/>
  <c r="OS78"/>
  <c r="OS143" s="1"/>
  <c r="OS200" s="1"/>
  <c r="OV75"/>
  <c r="OV140" s="1"/>
  <c r="OV197" s="1"/>
  <c r="OS74"/>
  <c r="OS139" s="1"/>
  <c r="OS196" s="1"/>
  <c r="OU68"/>
  <c r="OU133" s="1"/>
  <c r="OU190" s="1"/>
  <c r="OQ68"/>
  <c r="OQ133" s="1"/>
  <c r="PB79"/>
  <c r="PB71"/>
  <c r="FU71" s="1"/>
  <c r="OX83"/>
  <c r="OX67"/>
  <c r="PC67" s="1"/>
  <c r="PD67" s="1"/>
  <c r="EB67" s="1"/>
  <c r="PB74"/>
  <c r="OX66"/>
  <c r="PC66" s="1"/>
  <c r="PD66" s="1"/>
  <c r="FS66" s="1"/>
  <c r="PB75"/>
  <c r="PB78"/>
  <c r="PB70"/>
  <c r="FT70" s="1"/>
  <c r="OX80"/>
  <c r="OX76"/>
  <c r="OX72"/>
  <c r="PC72" s="1"/>
  <c r="PD72" s="1"/>
  <c r="OX68"/>
  <c r="PB85"/>
  <c r="OX81"/>
  <c r="OX77"/>
  <c r="PC77" s="1"/>
  <c r="PD77" s="1"/>
  <c r="DR77" s="1"/>
  <c r="DR142" s="1"/>
  <c r="DR199" s="1"/>
  <c r="OX73"/>
  <c r="OX69"/>
  <c r="PB86"/>
  <c r="NZ86" s="1"/>
  <c r="PE84"/>
  <c r="PD84" s="1"/>
  <c r="PE82"/>
  <c r="OW53" i="5"/>
  <c r="E37" i="4"/>
  <c r="H37"/>
  <c r="L37"/>
  <c r="M37"/>
  <c r="N37"/>
  <c r="O37"/>
  <c r="R37"/>
  <c r="S37"/>
  <c r="U37"/>
  <c r="X37"/>
  <c r="AB37"/>
  <c r="AC37"/>
  <c r="AD37"/>
  <c r="AE37"/>
  <c r="AH37"/>
  <c r="AI37"/>
  <c r="AK37"/>
  <c r="AN37"/>
  <c r="AR37"/>
  <c r="AS37"/>
  <c r="AT37"/>
  <c r="AU37"/>
  <c r="AW37"/>
  <c r="AX37"/>
  <c r="AY37"/>
  <c r="BA37"/>
  <c r="BD37"/>
  <c r="BF37"/>
  <c r="BH37"/>
  <c r="BI37"/>
  <c r="BJ37"/>
  <c r="BK37"/>
  <c r="BN37"/>
  <c r="BO37"/>
  <c r="BQ37"/>
  <c r="BT37"/>
  <c r="BX37"/>
  <c r="BY37"/>
  <c r="BZ37"/>
  <c r="CA37"/>
  <c r="CD37"/>
  <c r="CE37"/>
  <c r="CG37"/>
  <c r="CJ37"/>
  <c r="CN37"/>
  <c r="CO37"/>
  <c r="CP37"/>
  <c r="CQ37"/>
  <c r="CT37"/>
  <c r="CU37"/>
  <c r="CW37"/>
  <c r="CZ37"/>
  <c r="DD37"/>
  <c r="DE37"/>
  <c r="DF37"/>
  <c r="DG37"/>
  <c r="DI37"/>
  <c r="DJ37"/>
  <c r="DK37"/>
  <c r="DM37"/>
  <c r="DP37"/>
  <c r="DR37"/>
  <c r="DT37"/>
  <c r="DU37"/>
  <c r="DV37"/>
  <c r="DW37"/>
  <c r="DZ37"/>
  <c r="EA37"/>
  <c r="EC37"/>
  <c r="ED37"/>
  <c r="EP37"/>
  <c r="EQ37"/>
  <c r="ES37"/>
  <c r="EW37"/>
  <c r="EY37"/>
  <c r="FA37"/>
  <c r="FB37"/>
  <c r="FC37"/>
  <c r="FD37"/>
  <c r="FF37"/>
  <c r="FL37"/>
  <c r="FM37"/>
  <c r="FO37"/>
  <c r="FR68" i="6"/>
  <c r="FU37" i="4"/>
  <c r="FV37"/>
  <c r="FW37"/>
  <c r="GA37"/>
  <c r="GC37"/>
  <c r="GF37"/>
  <c r="GI37"/>
  <c r="GJ37"/>
  <c r="GN37"/>
  <c r="GQ37"/>
  <c r="GS37"/>
  <c r="GT37"/>
  <c r="GU37"/>
  <c r="GV37"/>
  <c r="GX37"/>
  <c r="GZ37"/>
  <c r="HB37"/>
  <c r="HG37"/>
  <c r="HI37"/>
  <c r="HK37"/>
  <c r="HL37"/>
  <c r="HP37"/>
  <c r="HQ37"/>
  <c r="HV37"/>
  <c r="HW37"/>
  <c r="HY37"/>
  <c r="IB37"/>
  <c r="IF37"/>
  <c r="IM37"/>
  <c r="IO37"/>
  <c r="IP37"/>
  <c r="IR37"/>
  <c r="IT37"/>
  <c r="IU37"/>
  <c r="IV37"/>
  <c r="IX37"/>
  <c r="JA37"/>
  <c r="JC37"/>
  <c r="JE37"/>
  <c r="JH37"/>
  <c r="JJ37"/>
  <c r="JL37"/>
  <c r="JS37"/>
  <c r="JU37"/>
  <c r="JX37"/>
  <c r="KB37"/>
  <c r="KC37"/>
  <c r="KH37"/>
  <c r="KI37"/>
  <c r="KK37"/>
  <c r="KN37"/>
  <c r="KP37"/>
  <c r="KR37"/>
  <c r="KV37"/>
  <c r="KW37"/>
  <c r="KY37"/>
  <c r="LA37"/>
  <c r="LC37"/>
  <c r="LD37"/>
  <c r="LF37"/>
  <c r="LG37"/>
  <c r="LH37"/>
  <c r="LO37"/>
  <c r="LQ37"/>
  <c r="LT37"/>
  <c r="LX37"/>
  <c r="ME37"/>
  <c r="MG37"/>
  <c r="MH37"/>
  <c r="MJ37"/>
  <c r="ML37"/>
  <c r="MN37"/>
  <c r="MO37"/>
  <c r="MR37"/>
  <c r="MS37"/>
  <c r="MT37"/>
  <c r="MU37"/>
  <c r="MW37"/>
  <c r="MX37"/>
  <c r="MZ37"/>
  <c r="ND37"/>
  <c r="NK37"/>
  <c r="NM37"/>
  <c r="NP37"/>
  <c r="NS37"/>
  <c r="NT37"/>
  <c r="NX37"/>
  <c r="OA37"/>
  <c r="OC37"/>
  <c r="OF37"/>
  <c r="OJ37"/>
  <c r="ON37"/>
  <c r="OO37"/>
  <c r="OS37"/>
  <c r="O38"/>
  <c r="AE38"/>
  <c r="AU38"/>
  <c r="CA38"/>
  <c r="CQ38"/>
  <c r="DG38"/>
  <c r="FC38"/>
  <c r="HB38"/>
  <c r="IQ38"/>
  <c r="IX38"/>
  <c r="JE38"/>
  <c r="JL38"/>
  <c r="JU38"/>
  <c r="KM38"/>
  <c r="LZ38"/>
  <c r="MG38"/>
  <c r="MN38"/>
  <c r="MW38"/>
  <c r="OJ38"/>
  <c r="D39"/>
  <c r="N39"/>
  <c r="AQ39"/>
  <c r="BG39"/>
  <c r="BW39"/>
  <c r="DC39"/>
  <c r="DS39"/>
  <c r="EU39"/>
  <c r="FR70" i="6"/>
  <c r="E40" i="4"/>
  <c r="F40"/>
  <c r="I40"/>
  <c r="K40"/>
  <c r="L40"/>
  <c r="M40"/>
  <c r="N40"/>
  <c r="O40"/>
  <c r="P40"/>
  <c r="R40"/>
  <c r="U40"/>
  <c r="V40"/>
  <c r="W40"/>
  <c r="Y40"/>
  <c r="AA40"/>
  <c r="AB40"/>
  <c r="AC40"/>
  <c r="AD40"/>
  <c r="AE40"/>
  <c r="AF40"/>
  <c r="AK40"/>
  <c r="AL40"/>
  <c r="AO40"/>
  <c r="AQ40"/>
  <c r="AR40"/>
  <c r="AS40"/>
  <c r="AT40"/>
  <c r="AU40"/>
  <c r="AV40"/>
  <c r="BA40"/>
  <c r="BB40"/>
  <c r="BE40"/>
  <c r="BG40"/>
  <c r="BH40"/>
  <c r="BI40"/>
  <c r="BJ40"/>
  <c r="BK40"/>
  <c r="BL40"/>
  <c r="BQ40"/>
  <c r="BR40"/>
  <c r="BU40"/>
  <c r="BW40"/>
  <c r="BX40"/>
  <c r="BY40"/>
  <c r="BZ40"/>
  <c r="CA40"/>
  <c r="CB40"/>
  <c r="CD40"/>
  <c r="CG40"/>
  <c r="CH40"/>
  <c r="CI40"/>
  <c r="CK40"/>
  <c r="CM40"/>
  <c r="CN40"/>
  <c r="CO40"/>
  <c r="CP40"/>
  <c r="CQ40"/>
  <c r="CR40"/>
  <c r="CW40"/>
  <c r="CX40"/>
  <c r="DA40"/>
  <c r="DC40"/>
  <c r="DD40"/>
  <c r="DE40"/>
  <c r="DF40"/>
  <c r="DG40"/>
  <c r="DH40"/>
  <c r="DM40"/>
  <c r="DN40"/>
  <c r="DQ40"/>
  <c r="DS40"/>
  <c r="DT40"/>
  <c r="DU40"/>
  <c r="DV40"/>
  <c r="DW40"/>
  <c r="DX40"/>
  <c r="EE40"/>
  <c r="EH40"/>
  <c r="EJ40"/>
  <c r="EK40"/>
  <c r="EL40"/>
  <c r="EM40"/>
  <c r="EN40"/>
  <c r="EO40"/>
  <c r="EQ40"/>
  <c r="ER40"/>
  <c r="EU40"/>
  <c r="EW40"/>
  <c r="FA40"/>
  <c r="FB40"/>
  <c r="FD40"/>
  <c r="FF40"/>
  <c r="FG40"/>
  <c r="FH40"/>
  <c r="FI40"/>
  <c r="FM40"/>
  <c r="FN40"/>
  <c r="FQ40"/>
  <c r="F43"/>
  <c r="H43"/>
  <c r="I43"/>
  <c r="J43"/>
  <c r="L43"/>
  <c r="M43"/>
  <c r="N43"/>
  <c r="O43"/>
  <c r="T43"/>
  <c r="V43"/>
  <c r="X43"/>
  <c r="AB43"/>
  <c r="AC43"/>
  <c r="AD43"/>
  <c r="AE43"/>
  <c r="AG43"/>
  <c r="AL43"/>
  <c r="AM43"/>
  <c r="AN43"/>
  <c r="AO43"/>
  <c r="AR43"/>
  <c r="AS43"/>
  <c r="AT43"/>
  <c r="AU43"/>
  <c r="AZ43"/>
  <c r="BB43"/>
  <c r="BC43"/>
  <c r="BD43"/>
  <c r="BE43"/>
  <c r="BH43"/>
  <c r="BI43"/>
  <c r="BJ43"/>
  <c r="BK43"/>
  <c r="BO43"/>
  <c r="BR43"/>
  <c r="BS43"/>
  <c r="BT43"/>
  <c r="BU43"/>
  <c r="BX43"/>
  <c r="BY43"/>
  <c r="BZ43"/>
  <c r="CA43"/>
  <c r="CH43"/>
  <c r="CI43"/>
  <c r="CJ43"/>
  <c r="CK43"/>
  <c r="CN43"/>
  <c r="CO43"/>
  <c r="CP43"/>
  <c r="CQ43"/>
  <c r="CS43"/>
  <c r="CX43"/>
  <c r="CY43"/>
  <c r="CZ43"/>
  <c r="DA43"/>
  <c r="DD43"/>
  <c r="DE43"/>
  <c r="DF43"/>
  <c r="DG43"/>
  <c r="DL43"/>
  <c r="DN43"/>
  <c r="DO43"/>
  <c r="DP43"/>
  <c r="DQ43"/>
  <c r="DT43"/>
  <c r="DU43"/>
  <c r="DV43"/>
  <c r="DW43"/>
  <c r="EA43"/>
  <c r="EC43"/>
  <c r="EF43"/>
  <c r="EJ43"/>
  <c r="EM43"/>
  <c r="EN43"/>
  <c r="EO43"/>
  <c r="EQ43"/>
  <c r="EV43"/>
  <c r="EW43"/>
  <c r="EY43"/>
  <c r="EZ43"/>
  <c r="FA43"/>
  <c r="FB43"/>
  <c r="FD43"/>
  <c r="FG43"/>
  <c r="FJ43"/>
  <c r="FM43"/>
  <c r="FO43"/>
  <c r="FQ43"/>
  <c r="FR43"/>
  <c r="FS43"/>
  <c r="FT43"/>
  <c r="FX43"/>
  <c r="GA43"/>
  <c r="GD43"/>
  <c r="GE43"/>
  <c r="GG43"/>
  <c r="GH43"/>
  <c r="GI43"/>
  <c r="GJ43"/>
  <c r="GM43"/>
  <c r="GN43"/>
  <c r="GQ43"/>
  <c r="GU43"/>
  <c r="GW43"/>
  <c r="GX43"/>
  <c r="GZ43"/>
  <c r="HD43"/>
  <c r="HF43"/>
  <c r="HG43"/>
  <c r="HK43"/>
  <c r="HM43"/>
  <c r="HN43"/>
  <c r="HP43"/>
  <c r="HT43"/>
  <c r="HU43"/>
  <c r="HW43"/>
  <c r="HY43"/>
  <c r="IA43"/>
  <c r="IC43"/>
  <c r="ID43"/>
  <c r="IE43"/>
  <c r="IF43"/>
  <c r="IJ43"/>
  <c r="IM43"/>
  <c r="IN43"/>
  <c r="IQ43"/>
  <c r="IS43"/>
  <c r="IT43"/>
  <c r="IU43"/>
  <c r="IV43"/>
  <c r="IY43"/>
  <c r="IZ43"/>
  <c r="JC43"/>
  <c r="JG43"/>
  <c r="JI43"/>
  <c r="JJ43"/>
  <c r="JL43"/>
  <c r="JP43"/>
  <c r="JR43"/>
  <c r="JS43"/>
  <c r="JU43"/>
  <c r="JW43"/>
  <c r="JY43"/>
  <c r="JZ43"/>
  <c r="KB43"/>
  <c r="KF43"/>
  <c r="KH43"/>
  <c r="KM43"/>
  <c r="KO43"/>
  <c r="KP43"/>
  <c r="KR43"/>
  <c r="KV43"/>
  <c r="KW43"/>
  <c r="LB43"/>
  <c r="LC43"/>
  <c r="LE43"/>
  <c r="LF43"/>
  <c r="LH43"/>
  <c r="LL43"/>
  <c r="LQ43"/>
  <c r="LS43"/>
  <c r="LU43"/>
  <c r="LV43"/>
  <c r="LY43"/>
  <c r="MB43"/>
  <c r="MI43"/>
  <c r="MK43"/>
  <c r="ML43"/>
  <c r="MN43"/>
  <c r="MP43"/>
  <c r="MQ43"/>
  <c r="MR43"/>
  <c r="MW43"/>
  <c r="MY43"/>
  <c r="NA43"/>
  <c r="NB43"/>
  <c r="NC43"/>
  <c r="ND43"/>
  <c r="NH43"/>
  <c r="NL43"/>
  <c r="NO43"/>
  <c r="NP43"/>
  <c r="NQ43"/>
  <c r="NR43"/>
  <c r="NT43"/>
  <c r="NX43"/>
  <c r="NZ43"/>
  <c r="OE43"/>
  <c r="OG43"/>
  <c r="OH43"/>
  <c r="OJ43"/>
  <c r="ON43"/>
  <c r="OO43"/>
  <c r="OQ43"/>
  <c r="OT43"/>
  <c r="AL44"/>
  <c r="OM45"/>
  <c r="OT47"/>
  <c r="M48"/>
  <c r="N48"/>
  <c r="S48"/>
  <c r="BI48"/>
  <c r="KK48"/>
  <c r="MR48"/>
  <c r="NH48"/>
  <c r="OK48"/>
  <c r="OM48"/>
  <c r="ON48"/>
  <c r="OT48"/>
  <c r="E49"/>
  <c r="F49"/>
  <c r="M49"/>
  <c r="S49"/>
  <c r="V49"/>
  <c r="AI49"/>
  <c r="AK49"/>
  <c r="AL49"/>
  <c r="AR49"/>
  <c r="AS49"/>
  <c r="AX49"/>
  <c r="AY49"/>
  <c r="BA49"/>
  <c r="BB49"/>
  <c r="BD49"/>
  <c r="BE49"/>
  <c r="BH49"/>
  <c r="BI49"/>
  <c r="BO49"/>
  <c r="BQ49"/>
  <c r="BR49"/>
  <c r="BT49"/>
  <c r="BX49"/>
  <c r="BY49"/>
  <c r="BZ49"/>
  <c r="CA49"/>
  <c r="CE49"/>
  <c r="CF49"/>
  <c r="CG49"/>
  <c r="CH49"/>
  <c r="CJ49"/>
  <c r="CK49"/>
  <c r="CN49"/>
  <c r="CO49"/>
  <c r="CT49"/>
  <c r="CU49"/>
  <c r="CW49"/>
  <c r="CX49"/>
  <c r="CZ49"/>
  <c r="DD49"/>
  <c r="DE49"/>
  <c r="DF49"/>
  <c r="DK49"/>
  <c r="DM49"/>
  <c r="DP49"/>
  <c r="DT49"/>
  <c r="EC49"/>
  <c r="EV49"/>
  <c r="EY49"/>
  <c r="FR49"/>
  <c r="GE49"/>
  <c r="GX49"/>
  <c r="HK49"/>
  <c r="IY49"/>
  <c r="KS49"/>
  <c r="LL49"/>
  <c r="LO49"/>
  <c r="MA49"/>
  <c r="ME49"/>
  <c r="MH49"/>
  <c r="MI49"/>
  <c r="MN49"/>
  <c r="MO49"/>
  <c r="MP49"/>
  <c r="MQ49"/>
  <c r="MR49"/>
  <c r="MX49"/>
  <c r="MY49"/>
  <c r="NE49"/>
  <c r="NF49"/>
  <c r="NH49"/>
  <c r="NO49"/>
  <c r="NT49"/>
  <c r="NU49"/>
  <c r="NX49"/>
  <c r="OA49"/>
  <c r="OE49"/>
  <c r="OF49"/>
  <c r="OK49"/>
  <c r="OL49"/>
  <c r="OM49"/>
  <c r="ON49"/>
  <c r="OS49"/>
  <c r="E50"/>
  <c r="F50"/>
  <c r="K50"/>
  <c r="L50"/>
  <c r="Z50"/>
  <c r="AH50"/>
  <c r="AK50"/>
  <c r="AM50"/>
  <c r="MI50"/>
  <c r="OS50"/>
  <c r="E52"/>
  <c r="I52"/>
  <c r="J52"/>
  <c r="K52"/>
  <c r="Z52"/>
  <c r="AH52"/>
  <c r="AK52"/>
  <c r="MI52"/>
  <c r="MR52"/>
  <c r="OS52"/>
  <c r="OU52"/>
  <c r="OM54"/>
  <c r="GD55"/>
  <c r="HJ55"/>
  <c r="IE55"/>
  <c r="IR55"/>
  <c r="JV55"/>
  <c r="KO86" i="6"/>
  <c r="KP86"/>
  <c r="KQ86"/>
  <c r="KR86"/>
  <c r="HP38" i="4" l="1"/>
  <c r="NR37"/>
  <c r="HN37"/>
  <c r="GH37"/>
  <c r="GI82" i="6"/>
  <c r="GI147" s="1"/>
  <c r="GI204" s="1"/>
  <c r="MY82"/>
  <c r="MY147" s="1"/>
  <c r="MY204" s="1"/>
  <c r="NB49" i="4"/>
  <c r="OS43"/>
  <c r="JZ37"/>
  <c r="FR71" i="6"/>
  <c r="OH37" i="4"/>
  <c r="NB37"/>
  <c r="LV37"/>
  <c r="ID37"/>
  <c r="OG134" i="6"/>
  <c r="OG191" s="1"/>
  <c r="OG38" i="4"/>
  <c r="OU50"/>
  <c r="BI50"/>
  <c r="NL49"/>
  <c r="FT49"/>
  <c r="EW49"/>
  <c r="DQ49"/>
  <c r="DA49"/>
  <c r="BU49"/>
  <c r="N49"/>
  <c r="OI43"/>
  <c r="OB43"/>
  <c r="NS43"/>
  <c r="JK43"/>
  <c r="JD43"/>
  <c r="GY43"/>
  <c r="GR43"/>
  <c r="FK43"/>
  <c r="EL43"/>
  <c r="DC43"/>
  <c r="BW43"/>
  <c r="AQ43"/>
  <c r="EG40"/>
  <c r="CM39"/>
  <c r="OL38"/>
  <c r="ND38"/>
  <c r="MP38"/>
  <c r="KB38"/>
  <c r="JN38"/>
  <c r="IF38"/>
  <c r="HY38"/>
  <c r="HR38"/>
  <c r="HK38"/>
  <c r="GU38"/>
  <c r="GC38"/>
  <c r="FT38"/>
  <c r="LZ37"/>
  <c r="LS37"/>
  <c r="LJ37"/>
  <c r="JW37"/>
  <c r="JN37"/>
  <c r="JG37"/>
  <c r="IZ37"/>
  <c r="HR37"/>
  <c r="HD37"/>
  <c r="ET37"/>
  <c r="DA37"/>
  <c r="AO37"/>
  <c r="GF69" i="6"/>
  <c r="GF134" s="1"/>
  <c r="GF191" s="1"/>
  <c r="GV69"/>
  <c r="GV134" s="1"/>
  <c r="GV191" s="1"/>
  <c r="HL69"/>
  <c r="HL134" s="1"/>
  <c r="HL191" s="1"/>
  <c r="IB69"/>
  <c r="IB134" s="1"/>
  <c r="IB191" s="1"/>
  <c r="IR69"/>
  <c r="IR134" s="1"/>
  <c r="IR191" s="1"/>
  <c r="JH69"/>
  <c r="JH134" s="1"/>
  <c r="JH191" s="1"/>
  <c r="JX69"/>
  <c r="JX134" s="1"/>
  <c r="JX191" s="1"/>
  <c r="KN69"/>
  <c r="KN134" s="1"/>
  <c r="KN191" s="1"/>
  <c r="LD69"/>
  <c r="LT69"/>
  <c r="MJ69"/>
  <c r="MZ69"/>
  <c r="NP69"/>
  <c r="OF69"/>
  <c r="OS69"/>
  <c r="GA69"/>
  <c r="GQ69"/>
  <c r="HG69"/>
  <c r="HW69"/>
  <c r="IM69"/>
  <c r="JC69"/>
  <c r="JS69"/>
  <c r="KI69"/>
  <c r="KY69"/>
  <c r="LO69"/>
  <c r="ME69"/>
  <c r="MU69"/>
  <c r="NK69"/>
  <c r="OA69"/>
  <c r="OR69"/>
  <c r="OV85"/>
  <c r="OV150" s="1"/>
  <c r="OV207" s="1"/>
  <c r="GH69"/>
  <c r="GX69"/>
  <c r="HN69"/>
  <c r="ID69"/>
  <c r="IT69"/>
  <c r="JJ69"/>
  <c r="JZ69"/>
  <c r="KP69"/>
  <c r="LF69"/>
  <c r="LV69"/>
  <c r="ML69"/>
  <c r="NB69"/>
  <c r="NR69"/>
  <c r="OH69"/>
  <c r="OU69"/>
  <c r="OU134" s="1"/>
  <c r="OU191" s="1"/>
  <c r="FY69"/>
  <c r="GO69"/>
  <c r="HE69"/>
  <c r="HU69"/>
  <c r="IK69"/>
  <c r="JA69"/>
  <c r="JQ69"/>
  <c r="KG69"/>
  <c r="KW69"/>
  <c r="LM69"/>
  <c r="MC69"/>
  <c r="MS69"/>
  <c r="NI69"/>
  <c r="NY69"/>
  <c r="OO69"/>
  <c r="GI85"/>
  <c r="GI150" s="1"/>
  <c r="GI207" s="1"/>
  <c r="GY85"/>
  <c r="GY150" s="1"/>
  <c r="GY207" s="1"/>
  <c r="HO85"/>
  <c r="HO150" s="1"/>
  <c r="HO207" s="1"/>
  <c r="IE85"/>
  <c r="IE150" s="1"/>
  <c r="IE207" s="1"/>
  <c r="IU85"/>
  <c r="IU150" s="1"/>
  <c r="IU207" s="1"/>
  <c r="JK85"/>
  <c r="JK150" s="1"/>
  <c r="JK207" s="1"/>
  <c r="KA85"/>
  <c r="KA150" s="1"/>
  <c r="KA207" s="1"/>
  <c r="KQ85"/>
  <c r="KQ150" s="1"/>
  <c r="KQ207" s="1"/>
  <c r="LG85"/>
  <c r="LG150" s="1"/>
  <c r="LG207" s="1"/>
  <c r="LW85"/>
  <c r="LW150" s="1"/>
  <c r="LW207" s="1"/>
  <c r="MM85"/>
  <c r="MM150" s="1"/>
  <c r="MM207" s="1"/>
  <c r="NC85"/>
  <c r="NC150" s="1"/>
  <c r="NC207" s="1"/>
  <c r="NS85"/>
  <c r="NS150" s="1"/>
  <c r="NS207" s="1"/>
  <c r="OI85"/>
  <c r="OI150" s="1"/>
  <c r="OI207" s="1"/>
  <c r="FW69"/>
  <c r="EY85"/>
  <c r="EY150" s="1"/>
  <c r="EY207" s="1"/>
  <c r="FO85"/>
  <c r="FO150" s="1"/>
  <c r="FO207" s="1"/>
  <c r="EN85"/>
  <c r="EN150" s="1"/>
  <c r="EN207" s="1"/>
  <c r="EE85"/>
  <c r="GD85"/>
  <c r="GD150" s="1"/>
  <c r="GD207" s="1"/>
  <c r="GT85"/>
  <c r="GT150" s="1"/>
  <c r="GT207" s="1"/>
  <c r="HJ85"/>
  <c r="HJ150" s="1"/>
  <c r="HJ207" s="1"/>
  <c r="HZ85"/>
  <c r="HZ150" s="1"/>
  <c r="HZ207" s="1"/>
  <c r="IP85"/>
  <c r="IP150" s="1"/>
  <c r="IP207" s="1"/>
  <c r="JF85"/>
  <c r="JF150" s="1"/>
  <c r="JF207" s="1"/>
  <c r="JV85"/>
  <c r="JV150" s="1"/>
  <c r="JV207" s="1"/>
  <c r="KL85"/>
  <c r="KL150" s="1"/>
  <c r="KL207" s="1"/>
  <c r="LB85"/>
  <c r="LB150" s="1"/>
  <c r="LB207" s="1"/>
  <c r="LR85"/>
  <c r="LR150" s="1"/>
  <c r="LR207" s="1"/>
  <c r="MH85"/>
  <c r="MH150" s="1"/>
  <c r="MH207" s="1"/>
  <c r="MX85"/>
  <c r="MX150" s="1"/>
  <c r="MX207" s="1"/>
  <c r="NN85"/>
  <c r="NN150" s="1"/>
  <c r="NN207" s="1"/>
  <c r="OD85"/>
  <c r="OD150" s="1"/>
  <c r="OD207" s="1"/>
  <c r="FV85"/>
  <c r="FV150" s="1"/>
  <c r="FV207" s="1"/>
  <c r="EX85"/>
  <c r="EX150" s="1"/>
  <c r="EX207" s="1"/>
  <c r="FN85"/>
  <c r="FN150" s="1"/>
  <c r="FN207" s="1"/>
  <c r="EH85"/>
  <c r="EH150" s="1"/>
  <c r="EH207" s="1"/>
  <c r="FY85"/>
  <c r="FY150" s="1"/>
  <c r="FY207" s="1"/>
  <c r="GO85"/>
  <c r="GO150" s="1"/>
  <c r="GO207" s="1"/>
  <c r="HE85"/>
  <c r="HE150" s="1"/>
  <c r="HE207" s="1"/>
  <c r="HU85"/>
  <c r="HU150" s="1"/>
  <c r="HU207" s="1"/>
  <c r="IK85"/>
  <c r="IK150" s="1"/>
  <c r="IK207" s="1"/>
  <c r="JA85"/>
  <c r="JA150" s="1"/>
  <c r="JA207" s="1"/>
  <c r="JQ85"/>
  <c r="JQ150" s="1"/>
  <c r="JQ207" s="1"/>
  <c r="KG85"/>
  <c r="KG150" s="1"/>
  <c r="KG207" s="1"/>
  <c r="LE85"/>
  <c r="LE150" s="1"/>
  <c r="LE207" s="1"/>
  <c r="LU85"/>
  <c r="LU150" s="1"/>
  <c r="LU207" s="1"/>
  <c r="MK85"/>
  <c r="MK150" s="1"/>
  <c r="MK207" s="1"/>
  <c r="NA85"/>
  <c r="NA150" s="1"/>
  <c r="NA207" s="1"/>
  <c r="NQ85"/>
  <c r="NQ150" s="1"/>
  <c r="NQ207" s="1"/>
  <c r="OG85"/>
  <c r="OG150" s="1"/>
  <c r="OG207" s="1"/>
  <c r="FA85"/>
  <c r="FA150" s="1"/>
  <c r="FA207" s="1"/>
  <c r="FQ85"/>
  <c r="FQ150" s="1"/>
  <c r="FQ207" s="1"/>
  <c r="EK85"/>
  <c r="K85"/>
  <c r="AA85"/>
  <c r="AQ85"/>
  <c r="GB85"/>
  <c r="GB150" s="1"/>
  <c r="GB207" s="1"/>
  <c r="GR85"/>
  <c r="GR150" s="1"/>
  <c r="GR207" s="1"/>
  <c r="HH85"/>
  <c r="HH150" s="1"/>
  <c r="HH207" s="1"/>
  <c r="HX85"/>
  <c r="HX150" s="1"/>
  <c r="HX207" s="1"/>
  <c r="IN85"/>
  <c r="IN150" s="1"/>
  <c r="IN207" s="1"/>
  <c r="JD85"/>
  <c r="JD150" s="1"/>
  <c r="JD207" s="1"/>
  <c r="JT85"/>
  <c r="JT150" s="1"/>
  <c r="JT207" s="1"/>
  <c r="KJ85"/>
  <c r="KJ150" s="1"/>
  <c r="KJ207" s="1"/>
  <c r="KZ85"/>
  <c r="KZ150" s="1"/>
  <c r="KZ207" s="1"/>
  <c r="LP85"/>
  <c r="LP150" s="1"/>
  <c r="LP207" s="1"/>
  <c r="MF85"/>
  <c r="MF150" s="1"/>
  <c r="MF207" s="1"/>
  <c r="MV85"/>
  <c r="MV150" s="1"/>
  <c r="MV207" s="1"/>
  <c r="NL85"/>
  <c r="NL150" s="1"/>
  <c r="NL207" s="1"/>
  <c r="OB85"/>
  <c r="FT85"/>
  <c r="FT150" s="1"/>
  <c r="FT207" s="1"/>
  <c r="FD85"/>
  <c r="FD150" s="1"/>
  <c r="FD207" s="1"/>
  <c r="EC85"/>
  <c r="EC150" s="1"/>
  <c r="EC207" s="1"/>
  <c r="AC85"/>
  <c r="AC150" s="1"/>
  <c r="AC207" s="1"/>
  <c r="CO85"/>
  <c r="CO150" s="1"/>
  <c r="CO207" s="1"/>
  <c r="L85"/>
  <c r="BX85"/>
  <c r="CU85"/>
  <c r="BJ85"/>
  <c r="BJ150" s="1"/>
  <c r="BJ207" s="1"/>
  <c r="CN85"/>
  <c r="CN150" s="1"/>
  <c r="CN207" s="1"/>
  <c r="DK85"/>
  <c r="BZ85"/>
  <c r="BZ150" s="1"/>
  <c r="BZ207" s="1"/>
  <c r="JF55" i="4"/>
  <c r="GT55"/>
  <c r="AB54"/>
  <c r="OM52"/>
  <c r="M52"/>
  <c r="NZ49"/>
  <c r="MV49"/>
  <c r="MF49"/>
  <c r="FV49"/>
  <c r="EX49"/>
  <c r="CI49"/>
  <c r="BC49"/>
  <c r="OR43"/>
  <c r="NF43"/>
  <c r="MM43"/>
  <c r="MF43"/>
  <c r="LP43"/>
  <c r="KZ43"/>
  <c r="KQ43"/>
  <c r="KJ43"/>
  <c r="JT43"/>
  <c r="HO43"/>
  <c r="HH43"/>
  <c r="FL43"/>
  <c r="ET43"/>
  <c r="EE43"/>
  <c r="CD43"/>
  <c r="OM42"/>
  <c r="FO40"/>
  <c r="EY40"/>
  <c r="EB40"/>
  <c r="BP40"/>
  <c r="D40"/>
  <c r="NT38"/>
  <c r="NM38"/>
  <c r="NF38"/>
  <c r="LQ38"/>
  <c r="LH38"/>
  <c r="LA38"/>
  <c r="KT38"/>
  <c r="KK38"/>
  <c r="KD38"/>
  <c r="JW38"/>
  <c r="JG38"/>
  <c r="IO38"/>
  <c r="IH38"/>
  <c r="GJ38"/>
  <c r="OQ37"/>
  <c r="NO37"/>
  <c r="NF37"/>
  <c r="MY37"/>
  <c r="MI37"/>
  <c r="MB37"/>
  <c r="LL37"/>
  <c r="KD37"/>
  <c r="JP37"/>
  <c r="IH37"/>
  <c r="IA37"/>
  <c r="HT37"/>
  <c r="GE37"/>
  <c r="FI37"/>
  <c r="EV37"/>
  <c r="BU37"/>
  <c r="I37"/>
  <c r="OT69" i="6"/>
  <c r="OT134" s="1"/>
  <c r="OT191" s="1"/>
  <c r="GB69"/>
  <c r="GB134" s="1"/>
  <c r="GB191" s="1"/>
  <c r="GR69"/>
  <c r="HH69"/>
  <c r="HH134" s="1"/>
  <c r="HH191" s="1"/>
  <c r="HX69"/>
  <c r="HX134" s="1"/>
  <c r="HX191" s="1"/>
  <c r="IN69"/>
  <c r="JD69"/>
  <c r="JD134" s="1"/>
  <c r="JD191" s="1"/>
  <c r="JT69"/>
  <c r="JT134" s="1"/>
  <c r="JT191" s="1"/>
  <c r="KJ69"/>
  <c r="KJ134" s="1"/>
  <c r="KJ191" s="1"/>
  <c r="KZ69"/>
  <c r="KZ134" s="1"/>
  <c r="KZ191" s="1"/>
  <c r="LP69"/>
  <c r="LP134" s="1"/>
  <c r="LP191" s="1"/>
  <c r="MF69"/>
  <c r="MV69"/>
  <c r="MV134" s="1"/>
  <c r="MV191" s="1"/>
  <c r="NL69"/>
  <c r="NL134" s="1"/>
  <c r="NL191" s="1"/>
  <c r="OB69"/>
  <c r="GM69"/>
  <c r="GM134" s="1"/>
  <c r="GM191" s="1"/>
  <c r="HC69"/>
  <c r="HC134" s="1"/>
  <c r="HC191" s="1"/>
  <c r="HS69"/>
  <c r="HS134" s="1"/>
  <c r="HS191" s="1"/>
  <c r="II69"/>
  <c r="II134" s="1"/>
  <c r="II191" s="1"/>
  <c r="IY69"/>
  <c r="JO69"/>
  <c r="JO134" s="1"/>
  <c r="JO191" s="1"/>
  <c r="KE69"/>
  <c r="KE134" s="1"/>
  <c r="KE191" s="1"/>
  <c r="KU69"/>
  <c r="KU134" s="1"/>
  <c r="KU191" s="1"/>
  <c r="LK69"/>
  <c r="LK134" s="1"/>
  <c r="LK191" s="1"/>
  <c r="MA69"/>
  <c r="MA134" s="1"/>
  <c r="MA191" s="1"/>
  <c r="MQ69"/>
  <c r="MQ134" s="1"/>
  <c r="MQ191" s="1"/>
  <c r="NG69"/>
  <c r="NG134" s="1"/>
  <c r="NG191" s="1"/>
  <c r="NW69"/>
  <c r="NW134" s="1"/>
  <c r="NW191" s="1"/>
  <c r="OM69"/>
  <c r="OR85"/>
  <c r="GD69"/>
  <c r="GT69"/>
  <c r="HJ69"/>
  <c r="HZ69"/>
  <c r="IP69"/>
  <c r="JF69"/>
  <c r="JV69"/>
  <c r="KL69"/>
  <c r="LB69"/>
  <c r="LR69"/>
  <c r="MH69"/>
  <c r="MX69"/>
  <c r="NN69"/>
  <c r="OD69"/>
  <c r="OQ69"/>
  <c r="OU85"/>
  <c r="GK69"/>
  <c r="GK134" s="1"/>
  <c r="GK191" s="1"/>
  <c r="HA69"/>
  <c r="HA134" s="1"/>
  <c r="HA191" s="1"/>
  <c r="HQ69"/>
  <c r="HQ134" s="1"/>
  <c r="HQ191" s="1"/>
  <c r="IG69"/>
  <c r="IG134" s="1"/>
  <c r="IG191" s="1"/>
  <c r="IW69"/>
  <c r="IW134" s="1"/>
  <c r="IW191" s="1"/>
  <c r="JM69"/>
  <c r="JM134" s="1"/>
  <c r="JM191" s="1"/>
  <c r="KC69"/>
  <c r="KC134" s="1"/>
  <c r="KC191" s="1"/>
  <c r="KS69"/>
  <c r="KS134" s="1"/>
  <c r="KS191" s="1"/>
  <c r="LI69"/>
  <c r="LI134" s="1"/>
  <c r="LI191" s="1"/>
  <c r="LY69"/>
  <c r="LY134" s="1"/>
  <c r="LY191" s="1"/>
  <c r="MO69"/>
  <c r="MO134" s="1"/>
  <c r="MO191" s="1"/>
  <c r="NE69"/>
  <c r="NE134" s="1"/>
  <c r="NE191" s="1"/>
  <c r="NU69"/>
  <c r="NU134" s="1"/>
  <c r="NU191" s="1"/>
  <c r="OK69"/>
  <c r="OK134" s="1"/>
  <c r="OK191" s="1"/>
  <c r="GE85"/>
  <c r="GE150" s="1"/>
  <c r="GE207" s="1"/>
  <c r="GU85"/>
  <c r="GU150" s="1"/>
  <c r="GU207" s="1"/>
  <c r="HK85"/>
  <c r="HK150" s="1"/>
  <c r="HK207" s="1"/>
  <c r="IA85"/>
  <c r="IA150" s="1"/>
  <c r="IA207" s="1"/>
  <c r="IQ85"/>
  <c r="IQ150" s="1"/>
  <c r="IQ207" s="1"/>
  <c r="JG85"/>
  <c r="JG150" s="1"/>
  <c r="JG207" s="1"/>
  <c r="JW85"/>
  <c r="JW150" s="1"/>
  <c r="JW207" s="1"/>
  <c r="KM85"/>
  <c r="KM150" s="1"/>
  <c r="KM207" s="1"/>
  <c r="LC85"/>
  <c r="LC150" s="1"/>
  <c r="LC207" s="1"/>
  <c r="LS85"/>
  <c r="LS150" s="1"/>
  <c r="LS207" s="1"/>
  <c r="MI85"/>
  <c r="MI150" s="1"/>
  <c r="MI207" s="1"/>
  <c r="MY85"/>
  <c r="NO85"/>
  <c r="NO150" s="1"/>
  <c r="NO207" s="1"/>
  <c r="OE85"/>
  <c r="OE150" s="1"/>
  <c r="OE207" s="1"/>
  <c r="FS69"/>
  <c r="EU85"/>
  <c r="FK85"/>
  <c r="FK150" s="1"/>
  <c r="FK207" s="1"/>
  <c r="FZ85"/>
  <c r="FZ150" s="1"/>
  <c r="FZ207" s="1"/>
  <c r="GP85"/>
  <c r="GP150" s="1"/>
  <c r="GP207" s="1"/>
  <c r="HF85"/>
  <c r="HF150" s="1"/>
  <c r="HF207" s="1"/>
  <c r="HV85"/>
  <c r="HV150" s="1"/>
  <c r="HV207" s="1"/>
  <c r="IL85"/>
  <c r="IL150" s="1"/>
  <c r="IL207" s="1"/>
  <c r="JB85"/>
  <c r="JB150" s="1"/>
  <c r="JB207" s="1"/>
  <c r="JR85"/>
  <c r="JR150" s="1"/>
  <c r="JR207" s="1"/>
  <c r="KH85"/>
  <c r="KH150" s="1"/>
  <c r="KH207" s="1"/>
  <c r="KX85"/>
  <c r="KX150" s="1"/>
  <c r="KX207" s="1"/>
  <c r="LN85"/>
  <c r="LN150" s="1"/>
  <c r="LN207" s="1"/>
  <c r="MD85"/>
  <c r="MD150" s="1"/>
  <c r="MD207" s="1"/>
  <c r="MT85"/>
  <c r="MT150" s="1"/>
  <c r="MT207" s="1"/>
  <c r="NJ85"/>
  <c r="NJ150" s="1"/>
  <c r="NJ207" s="1"/>
  <c r="NZ85"/>
  <c r="NZ150" s="1"/>
  <c r="NZ207" s="1"/>
  <c r="FR85"/>
  <c r="FR150" s="1"/>
  <c r="FR207" s="1"/>
  <c r="ET85"/>
  <c r="ET150" s="1"/>
  <c r="ET207" s="1"/>
  <c r="FJ85"/>
  <c r="FJ150" s="1"/>
  <c r="FJ207" s="1"/>
  <c r="GK85"/>
  <c r="GK150" s="1"/>
  <c r="GK207" s="1"/>
  <c r="HA85"/>
  <c r="HA150" s="1"/>
  <c r="HA207" s="1"/>
  <c r="HQ85"/>
  <c r="HQ150" s="1"/>
  <c r="HQ207" s="1"/>
  <c r="IG85"/>
  <c r="IG150" s="1"/>
  <c r="IG207" s="1"/>
  <c r="IW85"/>
  <c r="IW150" s="1"/>
  <c r="IW207" s="1"/>
  <c r="JM85"/>
  <c r="JM150" s="1"/>
  <c r="JM207" s="1"/>
  <c r="KC85"/>
  <c r="KC150" s="1"/>
  <c r="KC207" s="1"/>
  <c r="LA85"/>
  <c r="LA150" s="1"/>
  <c r="LA207" s="1"/>
  <c r="LQ85"/>
  <c r="LQ150" s="1"/>
  <c r="LQ207" s="1"/>
  <c r="MG85"/>
  <c r="MG150" s="1"/>
  <c r="MG207" s="1"/>
  <c r="MW85"/>
  <c r="MW150" s="1"/>
  <c r="MW207" s="1"/>
  <c r="NM85"/>
  <c r="NM150" s="1"/>
  <c r="NM207" s="1"/>
  <c r="OC85"/>
  <c r="OC150" s="1"/>
  <c r="OC207" s="1"/>
  <c r="FU69"/>
  <c r="FU134" s="1"/>
  <c r="FU191" s="1"/>
  <c r="EW85"/>
  <c r="EW150" s="1"/>
  <c r="EW207" s="1"/>
  <c r="FM85"/>
  <c r="FM150" s="1"/>
  <c r="FM207" s="1"/>
  <c r="EG85"/>
  <c r="G85"/>
  <c r="W85"/>
  <c r="AM85"/>
  <c r="FX85"/>
  <c r="FX150" s="1"/>
  <c r="FX207" s="1"/>
  <c r="GN85"/>
  <c r="GN150" s="1"/>
  <c r="GN207" s="1"/>
  <c r="HD85"/>
  <c r="HD150" s="1"/>
  <c r="HD207" s="1"/>
  <c r="HT85"/>
  <c r="HT150" s="1"/>
  <c r="HT207" s="1"/>
  <c r="IJ85"/>
  <c r="IJ150" s="1"/>
  <c r="IJ207" s="1"/>
  <c r="IZ85"/>
  <c r="IZ150" s="1"/>
  <c r="IZ207" s="1"/>
  <c r="JP85"/>
  <c r="JP150" s="1"/>
  <c r="JP207" s="1"/>
  <c r="KF85"/>
  <c r="KF150" s="1"/>
  <c r="KF207" s="1"/>
  <c r="KV85"/>
  <c r="KV150" s="1"/>
  <c r="KV207" s="1"/>
  <c r="LL85"/>
  <c r="LL150" s="1"/>
  <c r="LL207" s="1"/>
  <c r="MB85"/>
  <c r="MB150" s="1"/>
  <c r="MB207" s="1"/>
  <c r="MR85"/>
  <c r="MR150" s="1"/>
  <c r="MR207" s="1"/>
  <c r="NH85"/>
  <c r="NH150" s="1"/>
  <c r="NH207" s="1"/>
  <c r="NX85"/>
  <c r="NX150" s="1"/>
  <c r="NX207" s="1"/>
  <c r="ON85"/>
  <c r="EZ85"/>
  <c r="EZ150" s="1"/>
  <c r="EZ207" s="1"/>
  <c r="FP85"/>
  <c r="FP150" s="1"/>
  <c r="FP207" s="1"/>
  <c r="EJ85"/>
  <c r="EJ150" s="1"/>
  <c r="EJ207" s="1"/>
  <c r="M85"/>
  <c r="M150" s="1"/>
  <c r="M207" s="1"/>
  <c r="BY85"/>
  <c r="BY150" s="1"/>
  <c r="BY207" s="1"/>
  <c r="BH85"/>
  <c r="BH150" s="1"/>
  <c r="BH207" s="1"/>
  <c r="DT85"/>
  <c r="DT150" s="1"/>
  <c r="DT207" s="1"/>
  <c r="CE85"/>
  <c r="CE150" s="1"/>
  <c r="CE207" s="1"/>
  <c r="AT85"/>
  <c r="OT54" i="4"/>
  <c r="OK54"/>
  <c r="EI54"/>
  <c r="OR52"/>
  <c r="AL52"/>
  <c r="O52"/>
  <c r="MR50"/>
  <c r="AL50"/>
  <c r="M50"/>
  <c r="LP49"/>
  <c r="GB49"/>
  <c r="DO49"/>
  <c r="CY49"/>
  <c r="BS49"/>
  <c r="BJ49"/>
  <c r="AM49"/>
  <c r="I49"/>
  <c r="OS48"/>
  <c r="OM47"/>
  <c r="MV43"/>
  <c r="LW43"/>
  <c r="LG43"/>
  <c r="HX43"/>
  <c r="GB43"/>
  <c r="EU43"/>
  <c r="DS43"/>
  <c r="CM43"/>
  <c r="BG43"/>
  <c r="AA43"/>
  <c r="K43"/>
  <c r="FP40"/>
  <c r="FJ40"/>
  <c r="EZ40"/>
  <c r="ET40"/>
  <c r="EC40"/>
  <c r="CS40"/>
  <c r="AG40"/>
  <c r="OV38"/>
  <c r="OC38"/>
  <c r="NV38"/>
  <c r="LX38"/>
  <c r="LJ38"/>
  <c r="IV38"/>
  <c r="IA38"/>
  <c r="HI38"/>
  <c r="GZ38"/>
  <c r="GS38"/>
  <c r="GL38"/>
  <c r="GE38"/>
  <c r="FR69" i="6"/>
  <c r="OL37" i="4"/>
  <c r="OE37"/>
  <c r="NV37"/>
  <c r="NH37"/>
  <c r="MP37"/>
  <c r="KT37"/>
  <c r="KM37"/>
  <c r="KF37"/>
  <c r="IQ37"/>
  <c r="IJ37"/>
  <c r="GL37"/>
  <c r="FX37"/>
  <c r="FJ37"/>
  <c r="EB37"/>
  <c r="DQ37"/>
  <c r="CY37"/>
  <c r="CK37"/>
  <c r="BP37"/>
  <c r="BE37"/>
  <c r="AM37"/>
  <c r="Y37"/>
  <c r="D37"/>
  <c r="FX69" i="6"/>
  <c r="FX134" s="1"/>
  <c r="FX191" s="1"/>
  <c r="GN69"/>
  <c r="GN134" s="1"/>
  <c r="GN191" s="1"/>
  <c r="HD69"/>
  <c r="HD134" s="1"/>
  <c r="HD191" s="1"/>
  <c r="HT69"/>
  <c r="IJ69"/>
  <c r="IJ134" s="1"/>
  <c r="IJ191" s="1"/>
  <c r="IZ69"/>
  <c r="IZ134" s="1"/>
  <c r="IZ191" s="1"/>
  <c r="JP69"/>
  <c r="JP134" s="1"/>
  <c r="JP191" s="1"/>
  <c r="KF69"/>
  <c r="KV69"/>
  <c r="LL69"/>
  <c r="LL134" s="1"/>
  <c r="LL191" s="1"/>
  <c r="MB69"/>
  <c r="MB134" s="1"/>
  <c r="MB191" s="1"/>
  <c r="MR69"/>
  <c r="MR134" s="1"/>
  <c r="MR191" s="1"/>
  <c r="NH69"/>
  <c r="NX69"/>
  <c r="NX134" s="1"/>
  <c r="NX191" s="1"/>
  <c r="ON69"/>
  <c r="ON134" s="1"/>
  <c r="ON191" s="1"/>
  <c r="OS85"/>
  <c r="OS150" s="1"/>
  <c r="OS207" s="1"/>
  <c r="GI69"/>
  <c r="GI134" s="1"/>
  <c r="GI191" s="1"/>
  <c r="GY69"/>
  <c r="GY134" s="1"/>
  <c r="GY191" s="1"/>
  <c r="HO69"/>
  <c r="IE69"/>
  <c r="IE134" s="1"/>
  <c r="IE191" s="1"/>
  <c r="IU69"/>
  <c r="IU134" s="1"/>
  <c r="IU191" s="1"/>
  <c r="JK69"/>
  <c r="JK134" s="1"/>
  <c r="JK191" s="1"/>
  <c r="KA69"/>
  <c r="KQ69"/>
  <c r="KQ134" s="1"/>
  <c r="KQ191" s="1"/>
  <c r="LG69"/>
  <c r="LG134" s="1"/>
  <c r="LG191" s="1"/>
  <c r="LW69"/>
  <c r="LW134" s="1"/>
  <c r="LW191" s="1"/>
  <c r="MM69"/>
  <c r="MM134" s="1"/>
  <c r="MM191" s="1"/>
  <c r="NC69"/>
  <c r="NS69"/>
  <c r="NS134" s="1"/>
  <c r="NS191" s="1"/>
  <c r="OI69"/>
  <c r="OI134" s="1"/>
  <c r="OI191" s="1"/>
  <c r="FZ69"/>
  <c r="FZ134" s="1"/>
  <c r="FZ191" s="1"/>
  <c r="GP69"/>
  <c r="GP134" s="1"/>
  <c r="GP191" s="1"/>
  <c r="HF69"/>
  <c r="HF134" s="1"/>
  <c r="HF191" s="1"/>
  <c r="HV69"/>
  <c r="HV134" s="1"/>
  <c r="HV191" s="1"/>
  <c r="IL69"/>
  <c r="IL134" s="1"/>
  <c r="IL191" s="1"/>
  <c r="JB69"/>
  <c r="JB134" s="1"/>
  <c r="JB191" s="1"/>
  <c r="JR69"/>
  <c r="JR134" s="1"/>
  <c r="JR191" s="1"/>
  <c r="KH69"/>
  <c r="KH134" s="1"/>
  <c r="KH191" s="1"/>
  <c r="KX69"/>
  <c r="KX134" s="1"/>
  <c r="KX191" s="1"/>
  <c r="LN69"/>
  <c r="LN134" s="1"/>
  <c r="LN191" s="1"/>
  <c r="MD69"/>
  <c r="MD134" s="1"/>
  <c r="MD191" s="1"/>
  <c r="MT69"/>
  <c r="MT134" s="1"/>
  <c r="MT191" s="1"/>
  <c r="NJ69"/>
  <c r="NJ134" s="1"/>
  <c r="NJ191" s="1"/>
  <c r="NZ69"/>
  <c r="NZ134" s="1"/>
  <c r="NZ191" s="1"/>
  <c r="OQ85"/>
  <c r="OQ150" s="1"/>
  <c r="GG69"/>
  <c r="GW69"/>
  <c r="GW134" s="1"/>
  <c r="GW191" s="1"/>
  <c r="HM69"/>
  <c r="HM134" s="1"/>
  <c r="HM191" s="1"/>
  <c r="IC69"/>
  <c r="IC134" s="1"/>
  <c r="IC191" s="1"/>
  <c r="IS69"/>
  <c r="JI69"/>
  <c r="JI134" s="1"/>
  <c r="JI191" s="1"/>
  <c r="JY69"/>
  <c r="JY134" s="1"/>
  <c r="JY191" s="1"/>
  <c r="KO69"/>
  <c r="KO134" s="1"/>
  <c r="KO191" s="1"/>
  <c r="LE69"/>
  <c r="LE134" s="1"/>
  <c r="LE191" s="1"/>
  <c r="LU69"/>
  <c r="MK69"/>
  <c r="MK134" s="1"/>
  <c r="MK191" s="1"/>
  <c r="NA69"/>
  <c r="NA134" s="1"/>
  <c r="NA191" s="1"/>
  <c r="NQ69"/>
  <c r="NQ134" s="1"/>
  <c r="NQ191" s="1"/>
  <c r="GA85"/>
  <c r="GA150" s="1"/>
  <c r="GA207" s="1"/>
  <c r="GQ85"/>
  <c r="GQ150" s="1"/>
  <c r="GQ207" s="1"/>
  <c r="HG85"/>
  <c r="HG150" s="1"/>
  <c r="HG207" s="1"/>
  <c r="HW85"/>
  <c r="HW150" s="1"/>
  <c r="HW207" s="1"/>
  <c r="IM85"/>
  <c r="IM150" s="1"/>
  <c r="IM207" s="1"/>
  <c r="JC85"/>
  <c r="JC150" s="1"/>
  <c r="JC207" s="1"/>
  <c r="JS85"/>
  <c r="JS150" s="1"/>
  <c r="JS207" s="1"/>
  <c r="KI85"/>
  <c r="KI150" s="1"/>
  <c r="KI207" s="1"/>
  <c r="KY85"/>
  <c r="KY150" s="1"/>
  <c r="KY207" s="1"/>
  <c r="LO85"/>
  <c r="LO150" s="1"/>
  <c r="LO207" s="1"/>
  <c r="ME85"/>
  <c r="ME150" s="1"/>
  <c r="ME207" s="1"/>
  <c r="MU85"/>
  <c r="MU150" s="1"/>
  <c r="MU207" s="1"/>
  <c r="NK85"/>
  <c r="NK150" s="1"/>
  <c r="NK207" s="1"/>
  <c r="OA85"/>
  <c r="OA150" s="1"/>
  <c r="OA207" s="1"/>
  <c r="FW85"/>
  <c r="FW150" s="1"/>
  <c r="FW207" s="1"/>
  <c r="EQ85"/>
  <c r="EQ150" s="1"/>
  <c r="EQ207" s="1"/>
  <c r="FG85"/>
  <c r="FG150" s="1"/>
  <c r="FG207" s="1"/>
  <c r="EM85"/>
  <c r="EM150" s="1"/>
  <c r="EM207" s="1"/>
  <c r="GL85"/>
  <c r="GL150" s="1"/>
  <c r="GL207" s="1"/>
  <c r="HB85"/>
  <c r="HB150" s="1"/>
  <c r="HB207" s="1"/>
  <c r="HR85"/>
  <c r="HR150" s="1"/>
  <c r="HR207" s="1"/>
  <c r="IH85"/>
  <c r="IH150" s="1"/>
  <c r="IH207" s="1"/>
  <c r="IX85"/>
  <c r="IX150" s="1"/>
  <c r="IX207" s="1"/>
  <c r="JN85"/>
  <c r="JN150" s="1"/>
  <c r="JN207" s="1"/>
  <c r="KD85"/>
  <c r="KD150" s="1"/>
  <c r="KD207" s="1"/>
  <c r="KT85"/>
  <c r="KT150" s="1"/>
  <c r="KT207" s="1"/>
  <c r="LJ85"/>
  <c r="LJ150" s="1"/>
  <c r="LJ207" s="1"/>
  <c r="LZ85"/>
  <c r="LZ150" s="1"/>
  <c r="LZ207" s="1"/>
  <c r="MP85"/>
  <c r="MP150" s="1"/>
  <c r="MP207" s="1"/>
  <c r="NF85"/>
  <c r="NF150" s="1"/>
  <c r="NF207" s="1"/>
  <c r="NV85"/>
  <c r="NV150" s="1"/>
  <c r="NV207" s="1"/>
  <c r="OL85"/>
  <c r="OL150" s="1"/>
  <c r="OL207" s="1"/>
  <c r="EP85"/>
  <c r="FF85"/>
  <c r="FF150" s="1"/>
  <c r="FF207" s="1"/>
  <c r="GG85"/>
  <c r="GG150" s="1"/>
  <c r="GG207" s="1"/>
  <c r="GW85"/>
  <c r="GW150" s="1"/>
  <c r="GW207" s="1"/>
  <c r="HM85"/>
  <c r="HM150" s="1"/>
  <c r="HM207" s="1"/>
  <c r="IC85"/>
  <c r="IC150" s="1"/>
  <c r="IC207" s="1"/>
  <c r="IS85"/>
  <c r="IS150" s="1"/>
  <c r="IS207" s="1"/>
  <c r="JI85"/>
  <c r="JI150" s="1"/>
  <c r="JI207" s="1"/>
  <c r="JY85"/>
  <c r="KW85"/>
  <c r="KW150" s="1"/>
  <c r="KW207" s="1"/>
  <c r="LM85"/>
  <c r="LM150" s="1"/>
  <c r="LM207" s="1"/>
  <c r="MC85"/>
  <c r="MC150" s="1"/>
  <c r="MC207" s="1"/>
  <c r="MS85"/>
  <c r="MS150" s="1"/>
  <c r="MS207" s="1"/>
  <c r="NI85"/>
  <c r="NI150" s="1"/>
  <c r="NI207" s="1"/>
  <c r="NY85"/>
  <c r="NY150" s="1"/>
  <c r="NY207" s="1"/>
  <c r="OO85"/>
  <c r="OO150" s="1"/>
  <c r="OO207" s="1"/>
  <c r="ES85"/>
  <c r="ES150" s="1"/>
  <c r="ES207" s="1"/>
  <c r="FI85"/>
  <c r="FI150" s="1"/>
  <c r="FI207" s="1"/>
  <c r="S85"/>
  <c r="AI85"/>
  <c r="AY85"/>
  <c r="AY150" s="1"/>
  <c r="AY207" s="1"/>
  <c r="GJ85"/>
  <c r="GJ150" s="1"/>
  <c r="GJ207" s="1"/>
  <c r="GZ85"/>
  <c r="GZ150" s="1"/>
  <c r="GZ207" s="1"/>
  <c r="HP85"/>
  <c r="HP150" s="1"/>
  <c r="HP207" s="1"/>
  <c r="IF85"/>
  <c r="IF150" s="1"/>
  <c r="IF207" s="1"/>
  <c r="IV85"/>
  <c r="IV150" s="1"/>
  <c r="IV207" s="1"/>
  <c r="JL85"/>
  <c r="JL150" s="1"/>
  <c r="JL207" s="1"/>
  <c r="KB85"/>
  <c r="KB150" s="1"/>
  <c r="KB207" s="1"/>
  <c r="KR85"/>
  <c r="KR150" s="1"/>
  <c r="KR207" s="1"/>
  <c r="LH85"/>
  <c r="LH150" s="1"/>
  <c r="LH207" s="1"/>
  <c r="LX85"/>
  <c r="LX150" s="1"/>
  <c r="LX207" s="1"/>
  <c r="MN85"/>
  <c r="MN150" s="1"/>
  <c r="MN207" s="1"/>
  <c r="ND85"/>
  <c r="ND150" s="1"/>
  <c r="ND207" s="1"/>
  <c r="NT85"/>
  <c r="NT150" s="1"/>
  <c r="NT207" s="1"/>
  <c r="OJ85"/>
  <c r="OJ150" s="1"/>
  <c r="OJ207" s="1"/>
  <c r="EV85"/>
  <c r="FL85"/>
  <c r="FL150" s="1"/>
  <c r="FL207" s="1"/>
  <c r="EF85"/>
  <c r="ED85"/>
  <c r="ED150" s="1"/>
  <c r="ED207" s="1"/>
  <c r="N85"/>
  <c r="BI85"/>
  <c r="DU85"/>
  <c r="DU150" s="1"/>
  <c r="DU207" s="1"/>
  <c r="AR85"/>
  <c r="AR150" s="1"/>
  <c r="AR207" s="1"/>
  <c r="DD85"/>
  <c r="DD150" s="1"/>
  <c r="DD207" s="1"/>
  <c r="BO85"/>
  <c r="BO150" s="1"/>
  <c r="BO207" s="1"/>
  <c r="EA85"/>
  <c r="EA150" s="1"/>
  <c r="EA207" s="1"/>
  <c r="AD85"/>
  <c r="CP85"/>
  <c r="CP150" s="1"/>
  <c r="CP207" s="1"/>
  <c r="CE86"/>
  <c r="CE151" s="1"/>
  <c r="CE208" s="1"/>
  <c r="S86"/>
  <c r="S151" s="1"/>
  <c r="S208" s="1"/>
  <c r="DU84"/>
  <c r="DU149" s="1"/>
  <c r="DU206" s="1"/>
  <c r="NG82"/>
  <c r="NG147" s="1"/>
  <c r="NG204" s="1"/>
  <c r="LS82"/>
  <c r="LS147" s="1"/>
  <c r="LS204" s="1"/>
  <c r="KA82"/>
  <c r="KA147" s="1"/>
  <c r="KA204" s="1"/>
  <c r="II82"/>
  <c r="II147" s="1"/>
  <c r="II204" s="1"/>
  <c r="GU82"/>
  <c r="GU147" s="1"/>
  <c r="GU204" s="1"/>
  <c r="OE82"/>
  <c r="OE147" s="1"/>
  <c r="OE204" s="1"/>
  <c r="MM82"/>
  <c r="MM147" s="1"/>
  <c r="MM204" s="1"/>
  <c r="KU82"/>
  <c r="KU147" s="1"/>
  <c r="KU204" s="1"/>
  <c r="JG82"/>
  <c r="JG147" s="1"/>
  <c r="JG204" s="1"/>
  <c r="HO82"/>
  <c r="HO147" s="1"/>
  <c r="HO204" s="1"/>
  <c r="HC82"/>
  <c r="HC147" s="1"/>
  <c r="HC204" s="1"/>
  <c r="KM82"/>
  <c r="KM147" s="1"/>
  <c r="KM204" s="1"/>
  <c r="NS82"/>
  <c r="NS147" s="1"/>
  <c r="NS204" s="1"/>
  <c r="IU82"/>
  <c r="IU147" s="1"/>
  <c r="IU204" s="1"/>
  <c r="MA82"/>
  <c r="MA147" s="1"/>
  <c r="MA204" s="1"/>
  <c r="D75"/>
  <c r="D140" s="1"/>
  <c r="D197" s="1"/>
  <c r="BP75"/>
  <c r="BP140" s="1"/>
  <c r="BP197" s="1"/>
  <c r="EB75"/>
  <c r="EB140" s="1"/>
  <c r="EB197" s="1"/>
  <c r="BO76"/>
  <c r="BO141" s="1"/>
  <c r="BO198" s="1"/>
  <c r="EA76"/>
  <c r="EA141" s="1"/>
  <c r="EA198" s="1"/>
  <c r="BM78"/>
  <c r="BM143" s="1"/>
  <c r="BM200" s="1"/>
  <c r="DY78"/>
  <c r="DY143" s="1"/>
  <c r="DY200" s="1"/>
  <c r="L86"/>
  <c r="BX86"/>
  <c r="BX151" s="1"/>
  <c r="BX208" s="1"/>
  <c r="AI86"/>
  <c r="AI151" s="1"/>
  <c r="AI208" s="1"/>
  <c r="CU86"/>
  <c r="CU151" s="1"/>
  <c r="CU208" s="1"/>
  <c r="AJ75"/>
  <c r="AJ140" s="1"/>
  <c r="AJ197" s="1"/>
  <c r="CV75"/>
  <c r="CV140" s="1"/>
  <c r="CV197" s="1"/>
  <c r="AI76"/>
  <c r="AI141" s="1"/>
  <c r="AI198" s="1"/>
  <c r="CU76"/>
  <c r="CU141" s="1"/>
  <c r="CU198" s="1"/>
  <c r="AG78"/>
  <c r="AG143" s="1"/>
  <c r="AG200" s="1"/>
  <c r="CS78"/>
  <c r="CS143" s="1"/>
  <c r="CS200" s="1"/>
  <c r="AR86"/>
  <c r="AR151" s="1"/>
  <c r="AR208" s="1"/>
  <c r="DD86"/>
  <c r="DD151" s="1"/>
  <c r="DD208" s="1"/>
  <c r="BO86"/>
  <c r="EA86"/>
  <c r="T75"/>
  <c r="T140" s="1"/>
  <c r="T197" s="1"/>
  <c r="CF75"/>
  <c r="CF140" s="1"/>
  <c r="CF197" s="1"/>
  <c r="S76"/>
  <c r="S141" s="1"/>
  <c r="S198" s="1"/>
  <c r="CE76"/>
  <c r="CE141" s="1"/>
  <c r="CE198" s="1"/>
  <c r="Q78"/>
  <c r="Q143" s="1"/>
  <c r="Q200" s="1"/>
  <c r="CC78"/>
  <c r="CC143" s="1"/>
  <c r="CC200" s="1"/>
  <c r="AB86"/>
  <c r="CN86"/>
  <c r="AY86"/>
  <c r="AY151" s="1"/>
  <c r="AY208" s="1"/>
  <c r="DK86"/>
  <c r="DK151" s="1"/>
  <c r="DK208" s="1"/>
  <c r="GM82"/>
  <c r="GM147" s="1"/>
  <c r="GM204" s="1"/>
  <c r="HK82"/>
  <c r="HK147" s="1"/>
  <c r="HK204" s="1"/>
  <c r="IE82"/>
  <c r="IE147" s="1"/>
  <c r="IE204" s="1"/>
  <c r="IY82"/>
  <c r="IY147" s="1"/>
  <c r="IY204" s="1"/>
  <c r="JW82"/>
  <c r="JW147" s="1"/>
  <c r="JW204" s="1"/>
  <c r="KQ82"/>
  <c r="KQ147" s="1"/>
  <c r="KQ204" s="1"/>
  <c r="LK82"/>
  <c r="LK147" s="1"/>
  <c r="LK204" s="1"/>
  <c r="MI82"/>
  <c r="MI147" s="1"/>
  <c r="MI204" s="1"/>
  <c r="NC82"/>
  <c r="NC147" s="1"/>
  <c r="NC204" s="1"/>
  <c r="NW82"/>
  <c r="NW147" s="1"/>
  <c r="NW204" s="1"/>
  <c r="GE82"/>
  <c r="GE147" s="1"/>
  <c r="GE204" s="1"/>
  <c r="GY82"/>
  <c r="GY147" s="1"/>
  <c r="GY204" s="1"/>
  <c r="HS82"/>
  <c r="HS147" s="1"/>
  <c r="HS204" s="1"/>
  <c r="IQ82"/>
  <c r="IQ147" s="1"/>
  <c r="IQ204" s="1"/>
  <c r="JK82"/>
  <c r="JK147" s="1"/>
  <c r="JK204" s="1"/>
  <c r="KE82"/>
  <c r="KE147" s="1"/>
  <c r="KE204" s="1"/>
  <c r="LC82"/>
  <c r="LC147" s="1"/>
  <c r="LC204" s="1"/>
  <c r="LW82"/>
  <c r="LW147" s="1"/>
  <c r="LW204" s="1"/>
  <c r="MQ82"/>
  <c r="MQ147" s="1"/>
  <c r="MQ204" s="1"/>
  <c r="NO82"/>
  <c r="NO147" s="1"/>
  <c r="NO204" s="1"/>
  <c r="OI82"/>
  <c r="OI147" s="1"/>
  <c r="OI204" s="1"/>
  <c r="MK49" i="4"/>
  <c r="OR48"/>
  <c r="OJ48"/>
  <c r="OC43"/>
  <c r="MX43"/>
  <c r="MG43"/>
  <c r="LR43"/>
  <c r="KK43"/>
  <c r="JV43"/>
  <c r="JE43"/>
  <c r="HZ43"/>
  <c r="HI43"/>
  <c r="NW38"/>
  <c r="MA38"/>
  <c r="LP38"/>
  <c r="KE38"/>
  <c r="JT38"/>
  <c r="II38"/>
  <c r="GM38"/>
  <c r="GB38"/>
  <c r="OD37"/>
  <c r="MC37"/>
  <c r="KL37"/>
  <c r="KG37"/>
  <c r="JV37"/>
  <c r="IK37"/>
  <c r="GO37"/>
  <c r="GD37"/>
  <c r="NQ82" i="6"/>
  <c r="NQ147" s="1"/>
  <c r="NQ204" s="1"/>
  <c r="HI84"/>
  <c r="HI149" s="1"/>
  <c r="HI206" s="1"/>
  <c r="JU84"/>
  <c r="JU149" s="1"/>
  <c r="JU206" s="1"/>
  <c r="MG84"/>
  <c r="MG149" s="1"/>
  <c r="MG206" s="1"/>
  <c r="EV84"/>
  <c r="EV149" s="1"/>
  <c r="EV206" s="1"/>
  <c r="BD82"/>
  <c r="BD147" s="1"/>
  <c r="BD204" s="1"/>
  <c r="DP82"/>
  <c r="DP147" s="1"/>
  <c r="DP204" s="1"/>
  <c r="MR82"/>
  <c r="MR147" s="1"/>
  <c r="MR204" s="1"/>
  <c r="GJ84"/>
  <c r="GJ149" s="1"/>
  <c r="GJ206" s="1"/>
  <c r="IV84"/>
  <c r="IV149" s="1"/>
  <c r="IV206" s="1"/>
  <c r="LH84"/>
  <c r="LH149" s="1"/>
  <c r="LH206" s="1"/>
  <c r="NT84"/>
  <c r="NT149" s="1"/>
  <c r="NT206" s="1"/>
  <c r="FQ82"/>
  <c r="FQ147" s="1"/>
  <c r="FQ204" s="1"/>
  <c r="EQ84"/>
  <c r="EQ149" s="1"/>
  <c r="EQ206" s="1"/>
  <c r="EN84"/>
  <c r="EN149" s="1"/>
  <c r="EN206" s="1"/>
  <c r="AU82"/>
  <c r="AU147" s="1"/>
  <c r="AU204" s="1"/>
  <c r="DG82"/>
  <c r="DG147" s="1"/>
  <c r="DG204" s="1"/>
  <c r="GU84"/>
  <c r="GU149" s="1"/>
  <c r="GU206" s="1"/>
  <c r="JG84"/>
  <c r="JG149" s="1"/>
  <c r="JG206" s="1"/>
  <c r="LS84"/>
  <c r="LS149" s="1"/>
  <c r="LS206" s="1"/>
  <c r="OE84"/>
  <c r="OE149" s="1"/>
  <c r="OE206" s="1"/>
  <c r="EZ82"/>
  <c r="EZ147" s="1"/>
  <c r="EZ204" s="1"/>
  <c r="AX82"/>
  <c r="AX147" s="1"/>
  <c r="AX204" s="1"/>
  <c r="DJ82"/>
  <c r="DJ147" s="1"/>
  <c r="DJ204" s="1"/>
  <c r="AV84"/>
  <c r="AV149" s="1"/>
  <c r="AV206" s="1"/>
  <c r="DH84"/>
  <c r="DH149" s="1"/>
  <c r="DH206" s="1"/>
  <c r="HN84"/>
  <c r="HN149" s="1"/>
  <c r="HN206" s="1"/>
  <c r="JZ84"/>
  <c r="JZ149" s="1"/>
  <c r="JZ206" s="1"/>
  <c r="ML84"/>
  <c r="ML149" s="1"/>
  <c r="ML206" s="1"/>
  <c r="FO82"/>
  <c r="FO147" s="1"/>
  <c r="FO204" s="1"/>
  <c r="EO84"/>
  <c r="EO149" s="1"/>
  <c r="EO206" s="1"/>
  <c r="EN82"/>
  <c r="EN147" s="1"/>
  <c r="EN204" s="1"/>
  <c r="AC82"/>
  <c r="AC147" s="1"/>
  <c r="AC204" s="1"/>
  <c r="CO82"/>
  <c r="CO147" s="1"/>
  <c r="CO204" s="1"/>
  <c r="K84"/>
  <c r="K149" s="1"/>
  <c r="K206" s="1"/>
  <c r="BW84"/>
  <c r="BW149" s="1"/>
  <c r="BW206" s="1"/>
  <c r="DF84"/>
  <c r="DF149" s="1"/>
  <c r="DF206" s="1"/>
  <c r="CW84"/>
  <c r="CW149" s="1"/>
  <c r="CW206" s="1"/>
  <c r="NQ49" i="4"/>
  <c r="ML49"/>
  <c r="OD43"/>
  <c r="NM43"/>
  <c r="MH43"/>
  <c r="KL43"/>
  <c r="JF43"/>
  <c r="IO43"/>
  <c r="HJ43"/>
  <c r="GS43"/>
  <c r="NL38"/>
  <c r="NG38"/>
  <c r="LK38"/>
  <c r="JO38"/>
  <c r="HS38"/>
  <c r="HH38"/>
  <c r="NY37"/>
  <c r="NN37"/>
  <c r="LR37"/>
  <c r="JQ37"/>
  <c r="HZ37"/>
  <c r="HU37"/>
  <c r="HJ37"/>
  <c r="FY37"/>
  <c r="GS84" i="6"/>
  <c r="GS149" s="1"/>
  <c r="GS206" s="1"/>
  <c r="JE84"/>
  <c r="JE149" s="1"/>
  <c r="JE206" s="1"/>
  <c r="LQ84"/>
  <c r="LQ149" s="1"/>
  <c r="LQ206" s="1"/>
  <c r="OC84"/>
  <c r="OC149" s="1"/>
  <c r="OC206" s="1"/>
  <c r="FR82"/>
  <c r="FR147" s="1"/>
  <c r="FR204" s="1"/>
  <c r="FF82"/>
  <c r="FF147" s="1"/>
  <c r="FF204" s="1"/>
  <c r="AN82"/>
  <c r="AN147" s="1"/>
  <c r="AN204" s="1"/>
  <c r="CZ82"/>
  <c r="CZ147" s="1"/>
  <c r="CZ204" s="1"/>
  <c r="AL84"/>
  <c r="AL149" s="1"/>
  <c r="AL206" s="1"/>
  <c r="ON82"/>
  <c r="ON147" s="1"/>
  <c r="ON204" s="1"/>
  <c r="IF84"/>
  <c r="IF149" s="1"/>
  <c r="IF206" s="1"/>
  <c r="KR84"/>
  <c r="KR149" s="1"/>
  <c r="KR206" s="1"/>
  <c r="ND84"/>
  <c r="ND149" s="1"/>
  <c r="ND206" s="1"/>
  <c r="FS84"/>
  <c r="FS149" s="1"/>
  <c r="FS206" s="1"/>
  <c r="FA82"/>
  <c r="FA147" s="1"/>
  <c r="FA204" s="1"/>
  <c r="AE82"/>
  <c r="AE147" s="1"/>
  <c r="AE204" s="1"/>
  <c r="CQ82"/>
  <c r="CQ147" s="1"/>
  <c r="CQ204" s="1"/>
  <c r="AC84"/>
  <c r="AC149" s="1"/>
  <c r="AC206" s="1"/>
  <c r="GE84"/>
  <c r="GE149" s="1"/>
  <c r="GE206" s="1"/>
  <c r="IQ84"/>
  <c r="IQ149" s="1"/>
  <c r="IQ206" s="1"/>
  <c r="LC84"/>
  <c r="LC149" s="1"/>
  <c r="LC206" s="1"/>
  <c r="NO84"/>
  <c r="NO149" s="1"/>
  <c r="NO206" s="1"/>
  <c r="AH82"/>
  <c r="AH147" s="1"/>
  <c r="AH204" s="1"/>
  <c r="CT82"/>
  <c r="CT147" s="1"/>
  <c r="CT204" s="1"/>
  <c r="AF84"/>
  <c r="AF149" s="1"/>
  <c r="AF206" s="1"/>
  <c r="CR84"/>
  <c r="CR149" s="1"/>
  <c r="CR206" s="1"/>
  <c r="GX84"/>
  <c r="GX149" s="1"/>
  <c r="GX206" s="1"/>
  <c r="JJ84"/>
  <c r="JJ149" s="1"/>
  <c r="JJ206" s="1"/>
  <c r="LV84"/>
  <c r="LV149" s="1"/>
  <c r="LV206" s="1"/>
  <c r="OH84"/>
  <c r="OH149" s="1"/>
  <c r="OH206" s="1"/>
  <c r="EY82"/>
  <c r="EY147" s="1"/>
  <c r="EY204" s="1"/>
  <c r="M82"/>
  <c r="M147" s="1"/>
  <c r="M204" s="1"/>
  <c r="BY82"/>
  <c r="BY147" s="1"/>
  <c r="BY204" s="1"/>
  <c r="BG84"/>
  <c r="BG149" s="1"/>
  <c r="BG206" s="1"/>
  <c r="DS84"/>
  <c r="DS149" s="1"/>
  <c r="DS206" s="1"/>
  <c r="CP84"/>
  <c r="CP149" s="1"/>
  <c r="CP206" s="1"/>
  <c r="CG84"/>
  <c r="CG149" s="1"/>
  <c r="CG206" s="1"/>
  <c r="OT50" i="4"/>
  <c r="OH49"/>
  <c r="NR49"/>
  <c r="NA49"/>
  <c r="LU49"/>
  <c r="NN43"/>
  <c r="LA43"/>
  <c r="IP43"/>
  <c r="GT43"/>
  <c r="GC43"/>
  <c r="MQ38"/>
  <c r="KZ38"/>
  <c r="KU38"/>
  <c r="JD38"/>
  <c r="OT37"/>
  <c r="NI37"/>
  <c r="LM37"/>
  <c r="LB37"/>
  <c r="JF37"/>
  <c r="HE37"/>
  <c r="GC84" i="6"/>
  <c r="GC149" s="1"/>
  <c r="GC206" s="1"/>
  <c r="IO84"/>
  <c r="IO149" s="1"/>
  <c r="IO206" s="1"/>
  <c r="LA84"/>
  <c r="LA149" s="1"/>
  <c r="LA206" s="1"/>
  <c r="NM84"/>
  <c r="NM149" s="1"/>
  <c r="NM206" s="1"/>
  <c r="FV82"/>
  <c r="FV147" s="1"/>
  <c r="FV204" s="1"/>
  <c r="EP82"/>
  <c r="EP147" s="1"/>
  <c r="EP204" s="1"/>
  <c r="EL82"/>
  <c r="EL147" s="1"/>
  <c r="EL204" s="1"/>
  <c r="X82"/>
  <c r="X147" s="1"/>
  <c r="X204" s="1"/>
  <c r="CJ82"/>
  <c r="CJ147" s="1"/>
  <c r="CJ204" s="1"/>
  <c r="V84"/>
  <c r="V149" s="1"/>
  <c r="V206" s="1"/>
  <c r="NX82"/>
  <c r="NX147" s="1"/>
  <c r="NX204" s="1"/>
  <c r="HP84"/>
  <c r="HP149" s="1"/>
  <c r="HP206" s="1"/>
  <c r="KB84"/>
  <c r="KB149" s="1"/>
  <c r="KB206" s="1"/>
  <c r="MN84"/>
  <c r="MN149" s="1"/>
  <c r="MN206" s="1"/>
  <c r="O82"/>
  <c r="O147" s="1"/>
  <c r="O204" s="1"/>
  <c r="CA82"/>
  <c r="CA147" s="1"/>
  <c r="CA204" s="1"/>
  <c r="M84"/>
  <c r="M149" s="1"/>
  <c r="M206" s="1"/>
  <c r="IA84"/>
  <c r="IA149" s="1"/>
  <c r="IA206" s="1"/>
  <c r="KM84"/>
  <c r="KM149" s="1"/>
  <c r="KM206" s="1"/>
  <c r="MY84"/>
  <c r="MY149" s="1"/>
  <c r="MY206" s="1"/>
  <c r="FV84"/>
  <c r="FV149" s="1"/>
  <c r="FV206" s="1"/>
  <c r="FF84"/>
  <c r="FF149" s="1"/>
  <c r="FF206" s="1"/>
  <c r="EF82"/>
  <c r="EF147" s="1"/>
  <c r="EF204" s="1"/>
  <c r="R82"/>
  <c r="R147" s="1"/>
  <c r="R204" s="1"/>
  <c r="CD82"/>
  <c r="CD147" s="1"/>
  <c r="CD204" s="1"/>
  <c r="P84"/>
  <c r="P149" s="1"/>
  <c r="P206" s="1"/>
  <c r="CB84"/>
  <c r="CB149" s="1"/>
  <c r="CB206" s="1"/>
  <c r="GH84"/>
  <c r="GH149" s="1"/>
  <c r="GH206" s="1"/>
  <c r="IT84"/>
  <c r="IT149" s="1"/>
  <c r="IT206" s="1"/>
  <c r="LF84"/>
  <c r="LF149" s="1"/>
  <c r="LF206" s="1"/>
  <c r="NR84"/>
  <c r="NR149" s="1"/>
  <c r="NR206" s="1"/>
  <c r="EE82"/>
  <c r="EE147" s="1"/>
  <c r="EE204" s="1"/>
  <c r="BI82"/>
  <c r="BI147" s="1"/>
  <c r="BI204" s="1"/>
  <c r="DU82"/>
  <c r="DU147" s="1"/>
  <c r="DU204" s="1"/>
  <c r="AQ84"/>
  <c r="AQ149" s="1"/>
  <c r="AQ206" s="1"/>
  <c r="DC84"/>
  <c r="DC149" s="1"/>
  <c r="DC206" s="1"/>
  <c r="BZ84"/>
  <c r="BZ149" s="1"/>
  <c r="BZ206" s="1"/>
  <c r="BQ84"/>
  <c r="BQ149" s="1"/>
  <c r="BQ206" s="1"/>
  <c r="OG82"/>
  <c r="OG147" s="1"/>
  <c r="OG204" s="1"/>
  <c r="HY84"/>
  <c r="HY149" s="1"/>
  <c r="HY206" s="1"/>
  <c r="KK84"/>
  <c r="KK149" s="1"/>
  <c r="KK206" s="1"/>
  <c r="MW84"/>
  <c r="MW149" s="1"/>
  <c r="MW206" s="1"/>
  <c r="FL84"/>
  <c r="FL149" s="1"/>
  <c r="FL206" s="1"/>
  <c r="EJ84"/>
  <c r="EJ149" s="1"/>
  <c r="EJ206" s="1"/>
  <c r="H82"/>
  <c r="H147" s="1"/>
  <c r="H204" s="1"/>
  <c r="BT82"/>
  <c r="BT147" s="1"/>
  <c r="BT204" s="1"/>
  <c r="F84"/>
  <c r="F149" s="1"/>
  <c r="F206" s="1"/>
  <c r="NH82"/>
  <c r="NH147" s="1"/>
  <c r="NH204" s="1"/>
  <c r="GZ84"/>
  <c r="GZ149" s="1"/>
  <c r="GZ206" s="1"/>
  <c r="JL84"/>
  <c r="JL149" s="1"/>
  <c r="JL206" s="1"/>
  <c r="LX84"/>
  <c r="LX149" s="1"/>
  <c r="LX206" s="1"/>
  <c r="OJ84"/>
  <c r="OJ149" s="1"/>
  <c r="OJ206" s="1"/>
  <c r="FG84"/>
  <c r="FG149" s="1"/>
  <c r="FG206" s="1"/>
  <c r="BK82"/>
  <c r="BK147" s="1"/>
  <c r="BK204" s="1"/>
  <c r="DW82"/>
  <c r="DW147" s="1"/>
  <c r="DW204" s="1"/>
  <c r="HK84"/>
  <c r="HK149" s="1"/>
  <c r="HK206" s="1"/>
  <c r="JW84"/>
  <c r="JW149" s="1"/>
  <c r="JW206" s="1"/>
  <c r="MI84"/>
  <c r="MI149" s="1"/>
  <c r="MI206" s="1"/>
  <c r="FP82"/>
  <c r="FP147" s="1"/>
  <c r="FP204" s="1"/>
  <c r="EP84"/>
  <c r="EP149" s="1"/>
  <c r="EP206" s="1"/>
  <c r="BN82"/>
  <c r="BN147" s="1"/>
  <c r="BN204" s="1"/>
  <c r="DZ82"/>
  <c r="DZ147" s="1"/>
  <c r="DZ204" s="1"/>
  <c r="BL84"/>
  <c r="BL149" s="1"/>
  <c r="BL206" s="1"/>
  <c r="DX84"/>
  <c r="DX149" s="1"/>
  <c r="DX206" s="1"/>
  <c r="ID84"/>
  <c r="ID149" s="1"/>
  <c r="ID206" s="1"/>
  <c r="KP84"/>
  <c r="KP149" s="1"/>
  <c r="KP206" s="1"/>
  <c r="NB84"/>
  <c r="NB149" s="1"/>
  <c r="NB206" s="1"/>
  <c r="FE84"/>
  <c r="FE149" s="1"/>
  <c r="FE206" s="1"/>
  <c r="AS82"/>
  <c r="AS147" s="1"/>
  <c r="AS204" s="1"/>
  <c r="DE82"/>
  <c r="DE147" s="1"/>
  <c r="DE204" s="1"/>
  <c r="AA84"/>
  <c r="AA149" s="1"/>
  <c r="AA206" s="1"/>
  <c r="CM84"/>
  <c r="CM149" s="1"/>
  <c r="CM206" s="1"/>
  <c r="BJ84"/>
  <c r="BJ149" s="1"/>
  <c r="BJ206" s="1"/>
  <c r="DV84"/>
  <c r="DV149" s="1"/>
  <c r="DV206" s="1"/>
  <c r="BA84"/>
  <c r="BA149" s="1"/>
  <c r="BA206" s="1"/>
  <c r="DM84"/>
  <c r="DM149" s="1"/>
  <c r="DM206" s="1"/>
  <c r="C84"/>
  <c r="MR54" i="4"/>
  <c r="FN54"/>
  <c r="EM54"/>
  <c r="S52"/>
  <c r="Q50"/>
  <c r="NN49"/>
  <c r="NG49"/>
  <c r="MW49"/>
  <c r="MG49"/>
  <c r="LK49"/>
  <c r="GD49"/>
  <c r="DX49"/>
  <c r="DJ49"/>
  <c r="CS49"/>
  <c r="CM49"/>
  <c r="CD49"/>
  <c r="BL49"/>
  <c r="BG49"/>
  <c r="AW49"/>
  <c r="AH49"/>
  <c r="AI48"/>
  <c r="Q48"/>
  <c r="NY43"/>
  <c r="NI43"/>
  <c r="MT43"/>
  <c r="LT43"/>
  <c r="LK43"/>
  <c r="KG43"/>
  <c r="JQ43"/>
  <c r="JB43"/>
  <c r="II43"/>
  <c r="HE43"/>
  <c r="GP43"/>
  <c r="FW43"/>
  <c r="FC43"/>
  <c r="EI43"/>
  <c r="DZ43"/>
  <c r="DK43"/>
  <c r="CV43"/>
  <c r="CC43"/>
  <c r="BN43"/>
  <c r="AY43"/>
  <c r="AJ43"/>
  <c r="S43"/>
  <c r="D43"/>
  <c r="FL40"/>
  <c r="EV40"/>
  <c r="DZ40"/>
  <c r="DL40"/>
  <c r="CC40"/>
  <c r="BS40"/>
  <c r="BN40"/>
  <c r="AZ40"/>
  <c r="Q40"/>
  <c r="G40"/>
  <c r="NQ38"/>
  <c r="MR38"/>
  <c r="MM38"/>
  <c r="LE38"/>
  <c r="KO38"/>
  <c r="JK38"/>
  <c r="IC38"/>
  <c r="GY38"/>
  <c r="FV38"/>
  <c r="OK37"/>
  <c r="NC37"/>
  <c r="MD37"/>
  <c r="LY37"/>
  <c r="KQ37"/>
  <c r="JR37"/>
  <c r="JM37"/>
  <c r="IE37"/>
  <c r="HF37"/>
  <c r="HA37"/>
  <c r="FT37"/>
  <c r="FN37"/>
  <c r="DL37"/>
  <c r="DB37"/>
  <c r="CS37"/>
  <c r="CI37"/>
  <c r="AZ37"/>
  <c r="AP37"/>
  <c r="AG37"/>
  <c r="W37"/>
  <c r="KL55"/>
  <c r="BI52"/>
  <c r="N52"/>
  <c r="AG50"/>
  <c r="OC49"/>
  <c r="NP49"/>
  <c r="JF49"/>
  <c r="GV49"/>
  <c r="ER49"/>
  <c r="DS49"/>
  <c r="AG48"/>
  <c r="OF43"/>
  <c r="NW43"/>
  <c r="NG43"/>
  <c r="MC43"/>
  <c r="LM43"/>
  <c r="KX43"/>
  <c r="KN43"/>
  <c r="KE43"/>
  <c r="JO43"/>
  <c r="IK43"/>
  <c r="HV43"/>
  <c r="HC43"/>
  <c r="FY43"/>
  <c r="FP43"/>
  <c r="FE43"/>
  <c r="EP43"/>
  <c r="EG43"/>
  <c r="EB43"/>
  <c r="DI43"/>
  <c r="CT43"/>
  <c r="CE43"/>
  <c r="BP43"/>
  <c r="AW43"/>
  <c r="AH43"/>
  <c r="Q43"/>
  <c r="DI40"/>
  <c r="CY40"/>
  <c r="CT40"/>
  <c r="CF40"/>
  <c r="AW40"/>
  <c r="AM40"/>
  <c r="AH40"/>
  <c r="T40"/>
  <c r="NX38"/>
  <c r="NS38"/>
  <c r="MK38"/>
  <c r="LL38"/>
  <c r="LG38"/>
  <c r="KQ38"/>
  <c r="JI38"/>
  <c r="IJ38"/>
  <c r="IE38"/>
  <c r="FX38"/>
  <c r="DW38"/>
  <c r="BK38"/>
  <c r="OI37"/>
  <c r="NJ37"/>
  <c r="NE37"/>
  <c r="LW37"/>
  <c r="KX37"/>
  <c r="KS37"/>
  <c r="JK37"/>
  <c r="IL37"/>
  <c r="IG37"/>
  <c r="GY37"/>
  <c r="FZ37"/>
  <c r="FQ37"/>
  <c r="FG37"/>
  <c r="ER37"/>
  <c r="DY37"/>
  <c r="DO37"/>
  <c r="CF37"/>
  <c r="BV37"/>
  <c r="BM37"/>
  <c r="BC37"/>
  <c r="T37"/>
  <c r="J37"/>
  <c r="OS54"/>
  <c r="KP54"/>
  <c r="AI52"/>
  <c r="O50"/>
  <c r="J50"/>
  <c r="OR49"/>
  <c r="OD49"/>
  <c r="NM49"/>
  <c r="MZ49"/>
  <c r="MJ49"/>
  <c r="GC49"/>
  <c r="DH49"/>
  <c r="CR49"/>
  <c r="BW49"/>
  <c r="AV49"/>
  <c r="K49"/>
  <c r="AH48"/>
  <c r="OM43"/>
  <c r="MS43"/>
  <c r="MD43"/>
  <c r="LN43"/>
  <c r="LD43"/>
  <c r="KU43"/>
  <c r="JA43"/>
  <c r="IL43"/>
  <c r="HS43"/>
  <c r="GO43"/>
  <c r="FZ43"/>
  <c r="FV43"/>
  <c r="FF43"/>
  <c r="EH43"/>
  <c r="DY43"/>
  <c r="DJ43"/>
  <c r="CU43"/>
  <c r="CF43"/>
  <c r="BM43"/>
  <c r="AX43"/>
  <c r="AI43"/>
  <c r="R43"/>
  <c r="DY40"/>
  <c r="DO40"/>
  <c r="DJ40"/>
  <c r="CV40"/>
  <c r="BM40"/>
  <c r="BC40"/>
  <c r="AX40"/>
  <c r="AJ40"/>
  <c r="FK39"/>
  <c r="OI38"/>
  <c r="NA38"/>
  <c r="MB38"/>
  <c r="LW38"/>
  <c r="JY38"/>
  <c r="IZ38"/>
  <c r="IU38"/>
  <c r="HM38"/>
  <c r="GN38"/>
  <c r="GI38"/>
  <c r="FU38"/>
  <c r="NZ37"/>
  <c r="NU37"/>
  <c r="MM37"/>
  <c r="LN37"/>
  <c r="LI37"/>
  <c r="KA37"/>
  <c r="JB37"/>
  <c r="IW37"/>
  <c r="HO37"/>
  <c r="GP37"/>
  <c r="GK37"/>
  <c r="FH37"/>
  <c r="EX37"/>
  <c r="CV37"/>
  <c r="CL37"/>
  <c r="CC37"/>
  <c r="BS37"/>
  <c r="AJ37"/>
  <c r="Z37"/>
  <c r="Q37"/>
  <c r="G37"/>
  <c r="DF85" i="6"/>
  <c r="DF150" s="1"/>
  <c r="DF207" s="1"/>
  <c r="DV85"/>
  <c r="J85"/>
  <c r="J150" s="1"/>
  <c r="J207" s="1"/>
  <c r="I85"/>
  <c r="Y85"/>
  <c r="AO85"/>
  <c r="BE85"/>
  <c r="BE150" s="1"/>
  <c r="BE207" s="1"/>
  <c r="BU85"/>
  <c r="BU150" s="1"/>
  <c r="BU207" s="1"/>
  <c r="CK85"/>
  <c r="DA85"/>
  <c r="DA150" s="1"/>
  <c r="DA207" s="1"/>
  <c r="DQ85"/>
  <c r="DQ150" s="1"/>
  <c r="DQ207" s="1"/>
  <c r="H85"/>
  <c r="X85"/>
  <c r="AN85"/>
  <c r="BD85"/>
  <c r="BT85"/>
  <c r="BT150" s="1"/>
  <c r="BT207" s="1"/>
  <c r="CJ85"/>
  <c r="CJ150" s="1"/>
  <c r="CJ207" s="1"/>
  <c r="CZ85"/>
  <c r="CZ150" s="1"/>
  <c r="CZ207" s="1"/>
  <c r="DP85"/>
  <c r="DP150" s="1"/>
  <c r="DP207" s="1"/>
  <c r="BK85"/>
  <c r="BK150" s="1"/>
  <c r="BK207" s="1"/>
  <c r="CA85"/>
  <c r="CA150" s="1"/>
  <c r="CA207" s="1"/>
  <c r="CQ85"/>
  <c r="CQ150" s="1"/>
  <c r="CQ207" s="1"/>
  <c r="DG85"/>
  <c r="DG150" s="1"/>
  <c r="DG207" s="1"/>
  <c r="DW85"/>
  <c r="DW150" s="1"/>
  <c r="DW207" s="1"/>
  <c r="Z85"/>
  <c r="AP85"/>
  <c r="AP150" s="1"/>
  <c r="AP207" s="1"/>
  <c r="BF85"/>
  <c r="BF150" s="1"/>
  <c r="BF207" s="1"/>
  <c r="BV85"/>
  <c r="BV150" s="1"/>
  <c r="BV207" s="1"/>
  <c r="CL85"/>
  <c r="CL150" s="1"/>
  <c r="CL207" s="1"/>
  <c r="DB85"/>
  <c r="DB150" s="1"/>
  <c r="DB207" s="1"/>
  <c r="DR85"/>
  <c r="DR150" s="1"/>
  <c r="DR207" s="1"/>
  <c r="F85"/>
  <c r="E85"/>
  <c r="U85"/>
  <c r="AK85"/>
  <c r="BA85"/>
  <c r="BA150" s="1"/>
  <c r="BA207" s="1"/>
  <c r="BQ85"/>
  <c r="BQ150" s="1"/>
  <c r="BQ207" s="1"/>
  <c r="CG85"/>
  <c r="CG150" s="1"/>
  <c r="CG207" s="1"/>
  <c r="CW85"/>
  <c r="CW150" s="1"/>
  <c r="CW207" s="1"/>
  <c r="DM85"/>
  <c r="DM150" s="1"/>
  <c r="DM207" s="1"/>
  <c r="D85"/>
  <c r="T85"/>
  <c r="T150" s="1"/>
  <c r="T207" s="1"/>
  <c r="AJ85"/>
  <c r="AJ150" s="1"/>
  <c r="AJ207" s="1"/>
  <c r="AZ85"/>
  <c r="AZ150" s="1"/>
  <c r="AZ207" s="1"/>
  <c r="BP85"/>
  <c r="BP150" s="1"/>
  <c r="BP207" s="1"/>
  <c r="CF85"/>
  <c r="CF150" s="1"/>
  <c r="CF207" s="1"/>
  <c r="CV85"/>
  <c r="CV150" s="1"/>
  <c r="CV207" s="1"/>
  <c r="DL85"/>
  <c r="DL150" s="1"/>
  <c r="DL207" s="1"/>
  <c r="EB85"/>
  <c r="EB150" s="1"/>
  <c r="EB207" s="1"/>
  <c r="BG85"/>
  <c r="BW85"/>
  <c r="CM85"/>
  <c r="CM150" s="1"/>
  <c r="CM207" s="1"/>
  <c r="DC85"/>
  <c r="DC150" s="1"/>
  <c r="DC207" s="1"/>
  <c r="DS85"/>
  <c r="DS150" s="1"/>
  <c r="DS207" s="1"/>
  <c r="V85"/>
  <c r="AL85"/>
  <c r="BB85"/>
  <c r="BR85"/>
  <c r="BR150" s="1"/>
  <c r="BR207" s="1"/>
  <c r="CH85"/>
  <c r="CH150" s="1"/>
  <c r="CH207" s="1"/>
  <c r="CX85"/>
  <c r="CX150" s="1"/>
  <c r="CX207" s="1"/>
  <c r="DN85"/>
  <c r="DN150" s="1"/>
  <c r="DN207" s="1"/>
  <c r="Q85"/>
  <c r="AG85"/>
  <c r="AW85"/>
  <c r="AW150" s="1"/>
  <c r="AW207" s="1"/>
  <c r="BM85"/>
  <c r="BM150" s="1"/>
  <c r="BM207" s="1"/>
  <c r="CC85"/>
  <c r="CS85"/>
  <c r="CS150" s="1"/>
  <c r="CS207" s="1"/>
  <c r="DI85"/>
  <c r="DI150" s="1"/>
  <c r="DI207" s="1"/>
  <c r="DY85"/>
  <c r="DY150" s="1"/>
  <c r="DY207" s="1"/>
  <c r="P85"/>
  <c r="P150" s="1"/>
  <c r="P207" s="1"/>
  <c r="AF85"/>
  <c r="AV85"/>
  <c r="AV150" s="1"/>
  <c r="AV207" s="1"/>
  <c r="BL85"/>
  <c r="BL150" s="1"/>
  <c r="BL207" s="1"/>
  <c r="CB85"/>
  <c r="CB150" s="1"/>
  <c r="CB207" s="1"/>
  <c r="CR85"/>
  <c r="CR150" s="1"/>
  <c r="CR207" s="1"/>
  <c r="DH85"/>
  <c r="DH150" s="1"/>
  <c r="DH207" s="1"/>
  <c r="DX85"/>
  <c r="DX150" s="1"/>
  <c r="DX207" s="1"/>
  <c r="BC85"/>
  <c r="BC150" s="1"/>
  <c r="BC207" s="1"/>
  <c r="BS85"/>
  <c r="CI85"/>
  <c r="CI150" s="1"/>
  <c r="CI207" s="1"/>
  <c r="CY85"/>
  <c r="CY150" s="1"/>
  <c r="CY207" s="1"/>
  <c r="DO85"/>
  <c r="R85"/>
  <c r="R150" s="1"/>
  <c r="R207" s="1"/>
  <c r="AH85"/>
  <c r="AH150" s="1"/>
  <c r="AH207" s="1"/>
  <c r="AX85"/>
  <c r="AX150" s="1"/>
  <c r="AX207" s="1"/>
  <c r="BN85"/>
  <c r="BN150" s="1"/>
  <c r="BN207" s="1"/>
  <c r="CD85"/>
  <c r="CT85"/>
  <c r="DJ85"/>
  <c r="DJ150" s="1"/>
  <c r="DJ207" s="1"/>
  <c r="GJ67"/>
  <c r="GJ132" s="1"/>
  <c r="GJ189" s="1"/>
  <c r="HP67"/>
  <c r="HP132" s="1"/>
  <c r="HP189" s="1"/>
  <c r="IV67"/>
  <c r="IV132" s="1"/>
  <c r="IV189" s="1"/>
  <c r="KB67"/>
  <c r="KB132" s="1"/>
  <c r="KB189" s="1"/>
  <c r="LH67"/>
  <c r="LH132" s="1"/>
  <c r="LH189" s="1"/>
  <c r="MN67"/>
  <c r="MN132" s="1"/>
  <c r="MN189" s="1"/>
  <c r="NT67"/>
  <c r="NT132" s="1"/>
  <c r="NT189" s="1"/>
  <c r="FZ70"/>
  <c r="HF70"/>
  <c r="IL70"/>
  <c r="JR70"/>
  <c r="KX70"/>
  <c r="MD70"/>
  <c r="NJ70"/>
  <c r="NJ135" s="1"/>
  <c r="NJ192" s="1"/>
  <c r="GV77"/>
  <c r="GV142" s="1"/>
  <c r="GV199" s="1"/>
  <c r="JH77"/>
  <c r="JH142" s="1"/>
  <c r="JH199" s="1"/>
  <c r="LT77"/>
  <c r="LT142" s="1"/>
  <c r="LT199" s="1"/>
  <c r="OF77"/>
  <c r="OF142" s="1"/>
  <c r="OF199" s="1"/>
  <c r="OR86"/>
  <c r="IE67"/>
  <c r="IE132" s="1"/>
  <c r="IE189" s="1"/>
  <c r="KQ67"/>
  <c r="KQ132" s="1"/>
  <c r="KQ189" s="1"/>
  <c r="NC67"/>
  <c r="NC132" s="1"/>
  <c r="NC189" s="1"/>
  <c r="GC70"/>
  <c r="GC135" s="1"/>
  <c r="GC192" s="1"/>
  <c r="IO70"/>
  <c r="IO135" s="1"/>
  <c r="IO192" s="1"/>
  <c r="LA70"/>
  <c r="LA135" s="1"/>
  <c r="LA192" s="1"/>
  <c r="NM70"/>
  <c r="NM135" s="1"/>
  <c r="NM192" s="1"/>
  <c r="IA77"/>
  <c r="IA142" s="1"/>
  <c r="IA199" s="1"/>
  <c r="KM77"/>
  <c r="KM142" s="1"/>
  <c r="KM199" s="1"/>
  <c r="MY77"/>
  <c r="MY142" s="1"/>
  <c r="MY199" s="1"/>
  <c r="GD67"/>
  <c r="IP67"/>
  <c r="LB67"/>
  <c r="LB132" s="1"/>
  <c r="LB189" s="1"/>
  <c r="NN67"/>
  <c r="NN132" s="1"/>
  <c r="NN189" s="1"/>
  <c r="GN70"/>
  <c r="IZ70"/>
  <c r="LL70"/>
  <c r="LL135" s="1"/>
  <c r="LL192" s="1"/>
  <c r="NX70"/>
  <c r="NX135" s="1"/>
  <c r="NX192" s="1"/>
  <c r="HV77"/>
  <c r="HV142" s="1"/>
  <c r="HV199" s="1"/>
  <c r="KH77"/>
  <c r="KH142" s="1"/>
  <c r="KH199" s="1"/>
  <c r="MT77"/>
  <c r="MT142" s="1"/>
  <c r="MT199" s="1"/>
  <c r="GK67"/>
  <c r="GK132" s="1"/>
  <c r="GK189" s="1"/>
  <c r="IW67"/>
  <c r="IW132" s="1"/>
  <c r="IW189" s="1"/>
  <c r="LM67"/>
  <c r="NY67"/>
  <c r="GY70"/>
  <c r="GY135" s="1"/>
  <c r="GY192" s="1"/>
  <c r="JK70"/>
  <c r="JK135" s="1"/>
  <c r="JK192" s="1"/>
  <c r="LW70"/>
  <c r="LW135" s="1"/>
  <c r="LW192" s="1"/>
  <c r="OI70"/>
  <c r="OI135" s="1"/>
  <c r="OI192" s="1"/>
  <c r="GK77"/>
  <c r="GK142" s="1"/>
  <c r="GK199" s="1"/>
  <c r="IW77"/>
  <c r="IW142" s="1"/>
  <c r="IW199" s="1"/>
  <c r="LM77"/>
  <c r="LM142" s="1"/>
  <c r="LM199" s="1"/>
  <c r="NY77"/>
  <c r="NY142" s="1"/>
  <c r="NY199" s="1"/>
  <c r="LA86"/>
  <c r="LA151" s="1"/>
  <c r="LA208" s="1"/>
  <c r="NM86"/>
  <c r="NM151" s="1"/>
  <c r="NM208" s="1"/>
  <c r="AM67"/>
  <c r="AM132" s="1"/>
  <c r="AM189" s="1"/>
  <c r="CY67"/>
  <c r="CY132" s="1"/>
  <c r="CY189" s="1"/>
  <c r="M77"/>
  <c r="M142" s="1"/>
  <c r="M199" s="1"/>
  <c r="BY77"/>
  <c r="BY142" s="1"/>
  <c r="BY199" s="1"/>
  <c r="ND86"/>
  <c r="FB77"/>
  <c r="FB142" s="1"/>
  <c r="FB199" s="1"/>
  <c r="N67"/>
  <c r="BZ67"/>
  <c r="D77"/>
  <c r="D142" s="1"/>
  <c r="D199" s="1"/>
  <c r="BP77"/>
  <c r="BP142" s="1"/>
  <c r="BP199" s="1"/>
  <c r="EB77"/>
  <c r="EB142" s="1"/>
  <c r="EB199" s="1"/>
  <c r="LK86"/>
  <c r="LK151" s="1"/>
  <c r="LK208" s="1"/>
  <c r="NW86"/>
  <c r="NW151" s="1"/>
  <c r="NW208" s="1"/>
  <c r="Q67"/>
  <c r="Q132" s="1"/>
  <c r="Q189" s="1"/>
  <c r="CC67"/>
  <c r="CC132" s="1"/>
  <c r="CC189" s="1"/>
  <c r="BC77"/>
  <c r="BC142" s="1"/>
  <c r="BC199" s="1"/>
  <c r="DO77"/>
  <c r="DO142" s="1"/>
  <c r="DO199" s="1"/>
  <c r="NB86"/>
  <c r="NB151" s="1"/>
  <c r="NB208" s="1"/>
  <c r="BH67"/>
  <c r="BH132" s="1"/>
  <c r="BH189" s="1"/>
  <c r="DT67"/>
  <c r="DT132" s="1"/>
  <c r="DT189" s="1"/>
  <c r="AH77"/>
  <c r="AH142" s="1"/>
  <c r="AH199" s="1"/>
  <c r="CT77"/>
  <c r="CT142" s="1"/>
  <c r="CT199" s="1"/>
  <c r="GF67"/>
  <c r="GF132" s="1"/>
  <c r="GF189" s="1"/>
  <c r="HL67"/>
  <c r="HL132" s="1"/>
  <c r="HL189" s="1"/>
  <c r="IR67"/>
  <c r="IR132" s="1"/>
  <c r="IR189" s="1"/>
  <c r="JX67"/>
  <c r="JX132" s="1"/>
  <c r="JX189" s="1"/>
  <c r="LD67"/>
  <c r="LD132" s="1"/>
  <c r="LD189" s="1"/>
  <c r="MJ67"/>
  <c r="MJ132" s="1"/>
  <c r="MJ189" s="1"/>
  <c r="NP67"/>
  <c r="NP132" s="1"/>
  <c r="NP189" s="1"/>
  <c r="GT70"/>
  <c r="GT135" s="1"/>
  <c r="GT192" s="1"/>
  <c r="HZ70"/>
  <c r="HZ135" s="1"/>
  <c r="HZ192" s="1"/>
  <c r="JF70"/>
  <c r="JF135" s="1"/>
  <c r="JF192" s="1"/>
  <c r="KL70"/>
  <c r="KL135" s="1"/>
  <c r="KL192" s="1"/>
  <c r="LR70"/>
  <c r="LR135" s="1"/>
  <c r="LR192" s="1"/>
  <c r="MX70"/>
  <c r="OD70"/>
  <c r="OD135" s="1"/>
  <c r="OD192" s="1"/>
  <c r="GF77"/>
  <c r="GF142" s="1"/>
  <c r="GF199" s="1"/>
  <c r="IR77"/>
  <c r="IR142" s="1"/>
  <c r="IR199" s="1"/>
  <c r="LD77"/>
  <c r="LD142" s="1"/>
  <c r="LD199" s="1"/>
  <c r="NP77"/>
  <c r="NP142" s="1"/>
  <c r="NP199" s="1"/>
  <c r="HO67"/>
  <c r="HO132" s="1"/>
  <c r="HO189" s="1"/>
  <c r="KA67"/>
  <c r="KA132" s="1"/>
  <c r="KA189" s="1"/>
  <c r="MM67"/>
  <c r="MM132" s="1"/>
  <c r="MM189" s="1"/>
  <c r="HY70"/>
  <c r="HY135" s="1"/>
  <c r="HY192" s="1"/>
  <c r="KK70"/>
  <c r="KK135" s="1"/>
  <c r="KK192" s="1"/>
  <c r="MW70"/>
  <c r="MW135" s="1"/>
  <c r="MW192" s="1"/>
  <c r="HK77"/>
  <c r="HK142" s="1"/>
  <c r="HK199" s="1"/>
  <c r="JW77"/>
  <c r="JW142" s="1"/>
  <c r="JW199" s="1"/>
  <c r="MI77"/>
  <c r="MI142" s="1"/>
  <c r="MI199" s="1"/>
  <c r="OT67"/>
  <c r="OQ70"/>
  <c r="OQ135" s="1"/>
  <c r="OQ86"/>
  <c r="OQ151" s="1"/>
  <c r="OQ208" s="1"/>
  <c r="HZ67"/>
  <c r="KL67"/>
  <c r="MX67"/>
  <c r="MX132" s="1"/>
  <c r="MX189" s="1"/>
  <c r="FX70"/>
  <c r="FX135" s="1"/>
  <c r="FX192" s="1"/>
  <c r="IJ70"/>
  <c r="KV70"/>
  <c r="NH70"/>
  <c r="NH135" s="1"/>
  <c r="NH192" s="1"/>
  <c r="HF77"/>
  <c r="HF142" s="1"/>
  <c r="HF199" s="1"/>
  <c r="JR77"/>
  <c r="JR142" s="1"/>
  <c r="JR199" s="1"/>
  <c r="MD77"/>
  <c r="MD142" s="1"/>
  <c r="MD199" s="1"/>
  <c r="OT70"/>
  <c r="OT135" s="1"/>
  <c r="OT192" s="1"/>
  <c r="OT86"/>
  <c r="OT151" s="1"/>
  <c r="OT208" s="1"/>
  <c r="IG67"/>
  <c r="IG132" s="1"/>
  <c r="IG189" s="1"/>
  <c r="KW67"/>
  <c r="NI67"/>
  <c r="GI70"/>
  <c r="GI135" s="1"/>
  <c r="GI192" s="1"/>
  <c r="IU70"/>
  <c r="IU135" s="1"/>
  <c r="IU192" s="1"/>
  <c r="LG70"/>
  <c r="LG135" s="1"/>
  <c r="LG192" s="1"/>
  <c r="NS70"/>
  <c r="NS135" s="1"/>
  <c r="NS192" s="1"/>
  <c r="IG77"/>
  <c r="IG142" s="1"/>
  <c r="IG199" s="1"/>
  <c r="KW77"/>
  <c r="KW142" s="1"/>
  <c r="KW199" s="1"/>
  <c r="NI77"/>
  <c r="NI142" s="1"/>
  <c r="NI199" s="1"/>
  <c r="MW86"/>
  <c r="FM67"/>
  <c r="FG77"/>
  <c r="FG142" s="1"/>
  <c r="FG199" s="1"/>
  <c r="W67"/>
  <c r="W132" s="1"/>
  <c r="W189" s="1"/>
  <c r="CI67"/>
  <c r="CI132" s="1"/>
  <c r="CI189" s="1"/>
  <c r="BI77"/>
  <c r="BI142" s="1"/>
  <c r="BI199" s="1"/>
  <c r="DU77"/>
  <c r="DU142" s="1"/>
  <c r="DU199" s="1"/>
  <c r="MN86"/>
  <c r="MN151" s="1"/>
  <c r="MN208" s="1"/>
  <c r="FV77"/>
  <c r="FV142" s="1"/>
  <c r="FV199" s="1"/>
  <c r="FH67"/>
  <c r="EJ67"/>
  <c r="EJ132" s="1"/>
  <c r="EJ189" s="1"/>
  <c r="BJ67"/>
  <c r="DV67"/>
  <c r="AZ77"/>
  <c r="AZ142" s="1"/>
  <c r="AZ199" s="1"/>
  <c r="DL77"/>
  <c r="DL142" s="1"/>
  <c r="DL199" s="1"/>
  <c r="KU86"/>
  <c r="KU151" s="1"/>
  <c r="KU208" s="1"/>
  <c r="NG86"/>
  <c r="NG151" s="1"/>
  <c r="NG208" s="1"/>
  <c r="FQ77"/>
  <c r="FQ142" s="1"/>
  <c r="FQ199" s="1"/>
  <c r="BM67"/>
  <c r="BM132" s="1"/>
  <c r="BM189" s="1"/>
  <c r="DY67"/>
  <c r="DY132" s="1"/>
  <c r="DY189" s="1"/>
  <c r="AM77"/>
  <c r="AM142" s="1"/>
  <c r="AM199" s="1"/>
  <c r="CY77"/>
  <c r="CY142" s="1"/>
  <c r="CY199" s="1"/>
  <c r="ML86"/>
  <c r="ML151" s="1"/>
  <c r="ML208" s="1"/>
  <c r="FV67"/>
  <c r="FV132" s="1"/>
  <c r="FV189" s="1"/>
  <c r="FP77"/>
  <c r="FP142" s="1"/>
  <c r="FP199" s="1"/>
  <c r="AR67"/>
  <c r="AR132" s="1"/>
  <c r="AR189" s="1"/>
  <c r="DD67"/>
  <c r="DD132" s="1"/>
  <c r="DD189" s="1"/>
  <c r="R77"/>
  <c r="R142" s="1"/>
  <c r="R199" s="1"/>
  <c r="CD77"/>
  <c r="CD142" s="1"/>
  <c r="CD199" s="1"/>
  <c r="OV67"/>
  <c r="OV132" s="1"/>
  <c r="OV189" s="1"/>
  <c r="OS70"/>
  <c r="OS86"/>
  <c r="OS151" s="1"/>
  <c r="OS208" s="1"/>
  <c r="GZ67"/>
  <c r="GZ132" s="1"/>
  <c r="GZ189" s="1"/>
  <c r="IF67"/>
  <c r="IF132" s="1"/>
  <c r="IF189" s="1"/>
  <c r="JL67"/>
  <c r="JL132" s="1"/>
  <c r="JL189" s="1"/>
  <c r="KR67"/>
  <c r="LX67"/>
  <c r="LX132" s="1"/>
  <c r="LX189" s="1"/>
  <c r="ND67"/>
  <c r="ND132" s="1"/>
  <c r="ND189" s="1"/>
  <c r="OJ67"/>
  <c r="OJ132" s="1"/>
  <c r="OJ189" s="1"/>
  <c r="GP70"/>
  <c r="HV70"/>
  <c r="JB70"/>
  <c r="KH70"/>
  <c r="LN70"/>
  <c r="LN135" s="1"/>
  <c r="LN192" s="1"/>
  <c r="MT70"/>
  <c r="NZ70"/>
  <c r="IB77"/>
  <c r="IB142" s="1"/>
  <c r="IB199" s="1"/>
  <c r="KN77"/>
  <c r="KN142" s="1"/>
  <c r="KN199" s="1"/>
  <c r="MZ77"/>
  <c r="MZ142" s="1"/>
  <c r="MZ199" s="1"/>
  <c r="OQ67"/>
  <c r="OQ132" s="1"/>
  <c r="OQ189" s="1"/>
  <c r="GY67"/>
  <c r="GY132" s="1"/>
  <c r="GY189" s="1"/>
  <c r="JK67"/>
  <c r="JK132" s="1"/>
  <c r="JK189" s="1"/>
  <c r="LW67"/>
  <c r="LW132" s="1"/>
  <c r="LW189" s="1"/>
  <c r="OI67"/>
  <c r="OI132" s="1"/>
  <c r="OI189" s="1"/>
  <c r="HI70"/>
  <c r="HI135" s="1"/>
  <c r="HI192" s="1"/>
  <c r="JU70"/>
  <c r="JU135" s="1"/>
  <c r="JU192" s="1"/>
  <c r="MG70"/>
  <c r="MG135" s="1"/>
  <c r="MG192" s="1"/>
  <c r="GU77"/>
  <c r="GU142" s="1"/>
  <c r="GU199" s="1"/>
  <c r="JG77"/>
  <c r="JG142" s="1"/>
  <c r="JG199" s="1"/>
  <c r="LS77"/>
  <c r="LS142" s="1"/>
  <c r="LS199" s="1"/>
  <c r="OE77"/>
  <c r="OE142" s="1"/>
  <c r="OE199" s="1"/>
  <c r="HJ67"/>
  <c r="JV67"/>
  <c r="MH67"/>
  <c r="MH132" s="1"/>
  <c r="MH189" s="1"/>
  <c r="HT70"/>
  <c r="KF70"/>
  <c r="MR70"/>
  <c r="MR135" s="1"/>
  <c r="MR192" s="1"/>
  <c r="GP77"/>
  <c r="GP142" s="1"/>
  <c r="GP199" s="1"/>
  <c r="JB77"/>
  <c r="JB142" s="1"/>
  <c r="JB199" s="1"/>
  <c r="LN77"/>
  <c r="LN142" s="1"/>
  <c r="LN199" s="1"/>
  <c r="NZ77"/>
  <c r="NZ142" s="1"/>
  <c r="NZ199" s="1"/>
  <c r="HQ67"/>
  <c r="HQ132" s="1"/>
  <c r="HQ189" s="1"/>
  <c r="KC67"/>
  <c r="KC132" s="1"/>
  <c r="KC189" s="1"/>
  <c r="MS67"/>
  <c r="IE70"/>
  <c r="IE135" s="1"/>
  <c r="IE192" s="1"/>
  <c r="KQ70"/>
  <c r="KQ135" s="1"/>
  <c r="KQ192" s="1"/>
  <c r="NC70"/>
  <c r="NC135" s="1"/>
  <c r="NC192" s="1"/>
  <c r="HQ77"/>
  <c r="HQ142" s="1"/>
  <c r="HQ199" s="1"/>
  <c r="KC77"/>
  <c r="KC142" s="1"/>
  <c r="KC199" s="1"/>
  <c r="MS77"/>
  <c r="MS142" s="1"/>
  <c r="MS199" s="1"/>
  <c r="MG86"/>
  <c r="MG151" s="1"/>
  <c r="MG208" s="1"/>
  <c r="EW67"/>
  <c r="EW132" s="1"/>
  <c r="EW189" s="1"/>
  <c r="EQ77"/>
  <c r="EQ142" s="1"/>
  <c r="EQ199" s="1"/>
  <c r="G67"/>
  <c r="G132" s="1"/>
  <c r="G189" s="1"/>
  <c r="BS67"/>
  <c r="BS132" s="1"/>
  <c r="BS189" s="1"/>
  <c r="AS77"/>
  <c r="AS142" s="1"/>
  <c r="AS199" s="1"/>
  <c r="DE77"/>
  <c r="DE142" s="1"/>
  <c r="DE199" s="1"/>
  <c r="LX86"/>
  <c r="LX151" s="1"/>
  <c r="LX208" s="1"/>
  <c r="OJ86"/>
  <c r="ER67"/>
  <c r="ER132" s="1"/>
  <c r="ER189" s="1"/>
  <c r="AT67"/>
  <c r="DF67"/>
  <c r="AJ77"/>
  <c r="AJ142" s="1"/>
  <c r="AJ199" s="1"/>
  <c r="CV77"/>
  <c r="CV142" s="1"/>
  <c r="CV199" s="1"/>
  <c r="MQ86"/>
  <c r="MQ151" s="1"/>
  <c r="MQ208" s="1"/>
  <c r="FG67"/>
  <c r="FG132" s="1"/>
  <c r="FG189" s="1"/>
  <c r="FA77"/>
  <c r="FA142" s="1"/>
  <c r="FA199" s="1"/>
  <c r="EM67"/>
  <c r="AW67"/>
  <c r="AW132" s="1"/>
  <c r="AW189" s="1"/>
  <c r="DI67"/>
  <c r="DI132" s="1"/>
  <c r="DI189" s="1"/>
  <c r="W77"/>
  <c r="W142" s="1"/>
  <c r="W199" s="1"/>
  <c r="CI77"/>
  <c r="CI142" s="1"/>
  <c r="CI199" s="1"/>
  <c r="LV86"/>
  <c r="LV151" s="1"/>
  <c r="LV208" s="1"/>
  <c r="OH86"/>
  <c r="OH151" s="1"/>
  <c r="OH208" s="1"/>
  <c r="FW70"/>
  <c r="FB67"/>
  <c r="FB132" s="1"/>
  <c r="FB189" s="1"/>
  <c r="EZ77"/>
  <c r="EZ142" s="1"/>
  <c r="EZ199" s="1"/>
  <c r="AB67"/>
  <c r="AB132" s="1"/>
  <c r="AB189" s="1"/>
  <c r="CN67"/>
  <c r="CN132" s="1"/>
  <c r="CN189" s="1"/>
  <c r="BN77"/>
  <c r="BN142" s="1"/>
  <c r="BN199" s="1"/>
  <c r="DZ77"/>
  <c r="DZ142" s="1"/>
  <c r="DZ199" s="1"/>
  <c r="OR67"/>
  <c r="OR132" s="1"/>
  <c r="OR189" s="1"/>
  <c r="OT77"/>
  <c r="GV67"/>
  <c r="GV132" s="1"/>
  <c r="GV189" s="1"/>
  <c r="IB67"/>
  <c r="IB132" s="1"/>
  <c r="IB189" s="1"/>
  <c r="JH67"/>
  <c r="JH132" s="1"/>
  <c r="JH189" s="1"/>
  <c r="KN67"/>
  <c r="KN132" s="1"/>
  <c r="KN189" s="1"/>
  <c r="LT67"/>
  <c r="LT132" s="1"/>
  <c r="LT189" s="1"/>
  <c r="MZ67"/>
  <c r="MZ132" s="1"/>
  <c r="MZ189" s="1"/>
  <c r="OF67"/>
  <c r="OF132" s="1"/>
  <c r="OF189" s="1"/>
  <c r="GD70"/>
  <c r="GD135" s="1"/>
  <c r="GD192" s="1"/>
  <c r="HJ70"/>
  <c r="HJ135" s="1"/>
  <c r="HJ192" s="1"/>
  <c r="IP70"/>
  <c r="IP135" s="1"/>
  <c r="IP192" s="1"/>
  <c r="JV70"/>
  <c r="JV135" s="1"/>
  <c r="JV192" s="1"/>
  <c r="LB70"/>
  <c r="LB135" s="1"/>
  <c r="LB192" s="1"/>
  <c r="MH70"/>
  <c r="NN70"/>
  <c r="NN135" s="1"/>
  <c r="NN192" s="1"/>
  <c r="HL77"/>
  <c r="HL142" s="1"/>
  <c r="HL199" s="1"/>
  <c r="JX77"/>
  <c r="JX142" s="1"/>
  <c r="JX199" s="1"/>
  <c r="MJ77"/>
  <c r="MJ142" s="1"/>
  <c r="MJ199" s="1"/>
  <c r="OR70"/>
  <c r="OR135" s="1"/>
  <c r="OR192" s="1"/>
  <c r="GI67"/>
  <c r="GI132" s="1"/>
  <c r="GI189" s="1"/>
  <c r="IU67"/>
  <c r="IU132" s="1"/>
  <c r="IU189" s="1"/>
  <c r="LG67"/>
  <c r="LG132" s="1"/>
  <c r="LG189" s="1"/>
  <c r="NS67"/>
  <c r="NS132" s="1"/>
  <c r="NS189" s="1"/>
  <c r="GS70"/>
  <c r="GS135" s="1"/>
  <c r="GS192" s="1"/>
  <c r="JE70"/>
  <c r="JE135" s="1"/>
  <c r="JE192" s="1"/>
  <c r="LQ70"/>
  <c r="LQ135" s="1"/>
  <c r="LQ192" s="1"/>
  <c r="OC70"/>
  <c r="GE77"/>
  <c r="GE142" s="1"/>
  <c r="GE199" s="1"/>
  <c r="IQ77"/>
  <c r="IQ142" s="1"/>
  <c r="IQ199" s="1"/>
  <c r="LC77"/>
  <c r="LC142" s="1"/>
  <c r="LC199" s="1"/>
  <c r="NO77"/>
  <c r="NO142" s="1"/>
  <c r="NO199" s="1"/>
  <c r="GT67"/>
  <c r="JF67"/>
  <c r="LR67"/>
  <c r="LR132" s="1"/>
  <c r="LR189" s="1"/>
  <c r="OD67"/>
  <c r="OD132" s="1"/>
  <c r="OD189" s="1"/>
  <c r="HD70"/>
  <c r="JP70"/>
  <c r="MB70"/>
  <c r="MB135" s="1"/>
  <c r="MB192" s="1"/>
  <c r="ON70"/>
  <c r="ON135" s="1"/>
  <c r="ON192" s="1"/>
  <c r="FZ77"/>
  <c r="FZ142" s="1"/>
  <c r="FZ199" s="1"/>
  <c r="IL77"/>
  <c r="IL142" s="1"/>
  <c r="IL199" s="1"/>
  <c r="KX77"/>
  <c r="KX142" s="1"/>
  <c r="KX199" s="1"/>
  <c r="NJ77"/>
  <c r="NJ142" s="1"/>
  <c r="NJ199" s="1"/>
  <c r="HA67"/>
  <c r="HA132" s="1"/>
  <c r="HA189" s="1"/>
  <c r="JM67"/>
  <c r="JM132" s="1"/>
  <c r="JM189" s="1"/>
  <c r="MC67"/>
  <c r="OO67"/>
  <c r="HO70"/>
  <c r="HO135" s="1"/>
  <c r="HO192" s="1"/>
  <c r="KA70"/>
  <c r="KA135" s="1"/>
  <c r="KA192" s="1"/>
  <c r="MM70"/>
  <c r="MM135" s="1"/>
  <c r="MM192" s="1"/>
  <c r="HA77"/>
  <c r="HA142" s="1"/>
  <c r="HA199" s="1"/>
  <c r="JM77"/>
  <c r="JM142" s="1"/>
  <c r="JM199" s="1"/>
  <c r="MC77"/>
  <c r="MC142" s="1"/>
  <c r="MC199" s="1"/>
  <c r="OO77"/>
  <c r="OO142" s="1"/>
  <c r="OO199" s="1"/>
  <c r="LQ86"/>
  <c r="OC86"/>
  <c r="EI77"/>
  <c r="EI142" s="1"/>
  <c r="EI199" s="1"/>
  <c r="BC67"/>
  <c r="BC132" s="1"/>
  <c r="BC189" s="1"/>
  <c r="DO67"/>
  <c r="DO132" s="1"/>
  <c r="DO189" s="1"/>
  <c r="AC77"/>
  <c r="AC142" s="1"/>
  <c r="AC199" s="1"/>
  <c r="CO77"/>
  <c r="CO142" s="1"/>
  <c r="CO199" s="1"/>
  <c r="LH86"/>
  <c r="LH151" s="1"/>
  <c r="LH208" s="1"/>
  <c r="NT86"/>
  <c r="ED67"/>
  <c r="ED132" s="1"/>
  <c r="ED189" s="1"/>
  <c r="AD67"/>
  <c r="CP67"/>
  <c r="T77"/>
  <c r="CF77"/>
  <c r="CF142" s="1"/>
  <c r="CF199" s="1"/>
  <c r="MA86"/>
  <c r="MA151" s="1"/>
  <c r="MA208" s="1"/>
  <c r="OM86"/>
  <c r="OM151" s="1"/>
  <c r="OM208" s="1"/>
  <c r="EQ67"/>
  <c r="AG67"/>
  <c r="AG132" s="1"/>
  <c r="AG189" s="1"/>
  <c r="CS67"/>
  <c r="CS132" s="1"/>
  <c r="CS189" s="1"/>
  <c r="G77"/>
  <c r="G142" s="1"/>
  <c r="G199" s="1"/>
  <c r="BS77"/>
  <c r="BS142" s="1"/>
  <c r="BS199" s="1"/>
  <c r="LF86"/>
  <c r="LF151" s="1"/>
  <c r="LF208" s="1"/>
  <c r="NR86"/>
  <c r="NR151" s="1"/>
  <c r="NR208" s="1"/>
  <c r="FT77"/>
  <c r="FT142" s="1"/>
  <c r="FT199" s="1"/>
  <c r="EL67"/>
  <c r="EL132" s="1"/>
  <c r="EL189" s="1"/>
  <c r="L67"/>
  <c r="L132" s="1"/>
  <c r="L189" s="1"/>
  <c r="BX67"/>
  <c r="BX132" s="1"/>
  <c r="BX189" s="1"/>
  <c r="AX77"/>
  <c r="AX142" s="1"/>
  <c r="AX199" s="1"/>
  <c r="DJ77"/>
  <c r="DJ142" s="1"/>
  <c r="DJ199" s="1"/>
  <c r="NZ151"/>
  <c r="NZ208" s="1"/>
  <c r="NZ55" i="4"/>
  <c r="DY151" i="6"/>
  <c r="DY208" s="1"/>
  <c r="DY55" i="4"/>
  <c r="FS131" i="6"/>
  <c r="FS188" s="1"/>
  <c r="FS35" i="4"/>
  <c r="FU136" i="6"/>
  <c r="FU193" s="1"/>
  <c r="FU40" i="4"/>
  <c r="C138" i="6"/>
  <c r="DZ134"/>
  <c r="DZ191" s="1"/>
  <c r="DZ38" i="4"/>
  <c r="EB132" i="6"/>
  <c r="EB189" s="1"/>
  <c r="EB36" i="4"/>
  <c r="DY135" i="6"/>
  <c r="DY192" s="1"/>
  <c r="DY39" i="4"/>
  <c r="C141" i="6"/>
  <c r="KP55" i="4"/>
  <c r="KP151" i="6"/>
  <c r="KP208" s="1"/>
  <c r="FT135"/>
  <c r="FT192" s="1"/>
  <c r="FT39" i="4"/>
  <c r="OP83" i="6"/>
  <c r="C148"/>
  <c r="OP79"/>
  <c r="C144"/>
  <c r="OP80"/>
  <c r="C145"/>
  <c r="OP68"/>
  <c r="C133"/>
  <c r="C190" s="1"/>
  <c r="C37" i="4"/>
  <c r="FR37"/>
  <c r="FR133" i="6"/>
  <c r="FR190" s="1"/>
  <c r="OQ203"/>
  <c r="OW146"/>
  <c r="OP74"/>
  <c r="C139"/>
  <c r="C149"/>
  <c r="C136"/>
  <c r="KO55" i="4"/>
  <c r="KO151" i="6"/>
  <c r="KO208" s="1"/>
  <c r="FR39" i="4"/>
  <c r="FR135" i="6"/>
  <c r="FR192" s="1"/>
  <c r="FR38" i="4"/>
  <c r="FR134" i="6"/>
  <c r="FR191" s="1"/>
  <c r="OX82"/>
  <c r="PD82"/>
  <c r="OQ190"/>
  <c r="OW133"/>
  <c r="OQ206"/>
  <c r="OW149"/>
  <c r="C150"/>
  <c r="HB66"/>
  <c r="IX66"/>
  <c r="KT66"/>
  <c r="MP66"/>
  <c r="GR71"/>
  <c r="IN71"/>
  <c r="KJ71"/>
  <c r="MF71"/>
  <c r="OB71"/>
  <c r="GW66"/>
  <c r="GW131" s="1"/>
  <c r="GW188" s="1"/>
  <c r="IS66"/>
  <c r="KS66"/>
  <c r="MO66"/>
  <c r="NU66"/>
  <c r="GA71"/>
  <c r="GA136" s="1"/>
  <c r="GA193" s="1"/>
  <c r="HG71"/>
  <c r="JC71"/>
  <c r="LO71"/>
  <c r="OA71"/>
  <c r="GF66"/>
  <c r="IB66"/>
  <c r="JX66"/>
  <c r="LT66"/>
  <c r="MZ66"/>
  <c r="OF66"/>
  <c r="HB71"/>
  <c r="IX71"/>
  <c r="KT71"/>
  <c r="MP71"/>
  <c r="OL71"/>
  <c r="HC66"/>
  <c r="II66"/>
  <c r="JO66"/>
  <c r="KU66"/>
  <c r="MA66"/>
  <c r="NG66"/>
  <c r="OM66"/>
  <c r="GG71"/>
  <c r="GG136" s="1"/>
  <c r="GG193" s="1"/>
  <c r="IC71"/>
  <c r="IS71"/>
  <c r="KO71"/>
  <c r="MK71"/>
  <c r="OG71"/>
  <c r="FV66"/>
  <c r="FT71"/>
  <c r="FR66"/>
  <c r="N86"/>
  <c r="AT86"/>
  <c r="CP86"/>
  <c r="CP151" s="1"/>
  <c r="CP208" s="1"/>
  <c r="BE86"/>
  <c r="OS55" i="4"/>
  <c r="JK55"/>
  <c r="GY55"/>
  <c r="NW55"/>
  <c r="NG55"/>
  <c r="MA55"/>
  <c r="KG55"/>
  <c r="JQ55"/>
  <c r="IP55"/>
  <c r="HZ55"/>
  <c r="HE55"/>
  <c r="GO55"/>
  <c r="FY55"/>
  <c r="FM55"/>
  <c r="EV55"/>
  <c r="BH55"/>
  <c r="AR55"/>
  <c r="S55"/>
  <c r="KN54"/>
  <c r="GC54"/>
  <c r="EJ54"/>
  <c r="CL54"/>
  <c r="AS54"/>
  <c r="O54"/>
  <c r="OJ49"/>
  <c r="NY49"/>
  <c r="NS49"/>
  <c r="ND49"/>
  <c r="MM49"/>
  <c r="FJ49"/>
  <c r="DR49"/>
  <c r="DI49"/>
  <c r="CV49"/>
  <c r="BV49"/>
  <c r="AZ49"/>
  <c r="OS47"/>
  <c r="MR47"/>
  <c r="AI47"/>
  <c r="MT46"/>
  <c r="W46"/>
  <c r="CK44"/>
  <c r="OA43"/>
  <c r="NE43"/>
  <c r="MO43"/>
  <c r="LO43"/>
  <c r="KY43"/>
  <c r="KI43"/>
  <c r="JN43"/>
  <c r="IX43"/>
  <c r="IH43"/>
  <c r="HR43"/>
  <c r="HB43"/>
  <c r="GL43"/>
  <c r="FN43"/>
  <c r="EX43"/>
  <c r="ED43"/>
  <c r="DR43"/>
  <c r="DB43"/>
  <c r="CL43"/>
  <c r="BV43"/>
  <c r="BF43"/>
  <c r="AP43"/>
  <c r="Z43"/>
  <c r="U43"/>
  <c r="E43"/>
  <c r="MR42"/>
  <c r="AG42"/>
  <c r="Q42"/>
  <c r="FC40"/>
  <c r="DP40"/>
  <c r="CZ40"/>
  <c r="CJ40"/>
  <c r="BT40"/>
  <c r="BD40"/>
  <c r="AN40"/>
  <c r="X40"/>
  <c r="H40"/>
  <c r="OR39"/>
  <c r="NX39"/>
  <c r="NN39"/>
  <c r="MW39"/>
  <c r="MG39"/>
  <c r="LW39"/>
  <c r="LG39"/>
  <c r="KQ39"/>
  <c r="KA39"/>
  <c r="IU39"/>
  <c r="IE39"/>
  <c r="HO39"/>
  <c r="GY39"/>
  <c r="FF39"/>
  <c r="EP39"/>
  <c r="EH39"/>
  <c r="DV39"/>
  <c r="DF39"/>
  <c r="CP39"/>
  <c r="BZ39"/>
  <c r="BJ39"/>
  <c r="AT39"/>
  <c r="Y39"/>
  <c r="I39"/>
  <c r="OE38"/>
  <c r="NO38"/>
  <c r="MY38"/>
  <c r="MI38"/>
  <c r="LS38"/>
  <c r="LC38"/>
  <c r="KH38"/>
  <c r="JR38"/>
  <c r="JB38"/>
  <c r="IL38"/>
  <c r="HV38"/>
  <c r="HF38"/>
  <c r="GP38"/>
  <c r="FZ38"/>
  <c r="FN38"/>
  <c r="EX38"/>
  <c r="EH38"/>
  <c r="ED38"/>
  <c r="DR38"/>
  <c r="DB38"/>
  <c r="CL38"/>
  <c r="BV38"/>
  <c r="BF38"/>
  <c r="AP38"/>
  <c r="Z38"/>
  <c r="J38"/>
  <c r="OG37"/>
  <c r="NQ37"/>
  <c r="NA37"/>
  <c r="MK37"/>
  <c r="LU37"/>
  <c r="LE37"/>
  <c r="KO37"/>
  <c r="JY37"/>
  <c r="JI37"/>
  <c r="IS37"/>
  <c r="IC37"/>
  <c r="HM37"/>
  <c r="GW37"/>
  <c r="GG37"/>
  <c r="FE37"/>
  <c r="EO37"/>
  <c r="DX37"/>
  <c r="DH37"/>
  <c r="CR37"/>
  <c r="CB37"/>
  <c r="BL37"/>
  <c r="AV37"/>
  <c r="AF37"/>
  <c r="P37"/>
  <c r="OJ36"/>
  <c r="OF36"/>
  <c r="NT36"/>
  <c r="NP36"/>
  <c r="MZ36"/>
  <c r="LX36"/>
  <c r="LH36"/>
  <c r="LD36"/>
  <c r="KC36"/>
  <c r="JM36"/>
  <c r="IG36"/>
  <c r="HQ36"/>
  <c r="HA36"/>
  <c r="GK36"/>
  <c r="FG36"/>
  <c r="EL36"/>
  <c r="DY36"/>
  <c r="DI36"/>
  <c r="CS36"/>
  <c r="CC36"/>
  <c r="BM36"/>
  <c r="AW36"/>
  <c r="AG36"/>
  <c r="Q36"/>
  <c r="OR71" i="6"/>
  <c r="OT73"/>
  <c r="OQ76"/>
  <c r="OQ141" s="1"/>
  <c r="FZ66"/>
  <c r="GP66"/>
  <c r="HF66"/>
  <c r="HV66"/>
  <c r="IL66"/>
  <c r="JB66"/>
  <c r="JR66"/>
  <c r="KH66"/>
  <c r="KX66"/>
  <c r="LN66"/>
  <c r="MD66"/>
  <c r="MT66"/>
  <c r="NJ66"/>
  <c r="NZ66"/>
  <c r="FX67"/>
  <c r="GN67"/>
  <c r="HD67"/>
  <c r="HT67"/>
  <c r="IJ67"/>
  <c r="IZ67"/>
  <c r="JP67"/>
  <c r="KF67"/>
  <c r="KV67"/>
  <c r="LL67"/>
  <c r="MB67"/>
  <c r="MR67"/>
  <c r="NH67"/>
  <c r="NX67"/>
  <c r="ON67"/>
  <c r="GH70"/>
  <c r="GX70"/>
  <c r="HN70"/>
  <c r="ID70"/>
  <c r="IT70"/>
  <c r="JJ70"/>
  <c r="JZ70"/>
  <c r="KP70"/>
  <c r="LF70"/>
  <c r="LV70"/>
  <c r="ML70"/>
  <c r="NB70"/>
  <c r="NR70"/>
  <c r="NR135" s="1"/>
  <c r="NR192" s="1"/>
  <c r="OH70"/>
  <c r="GF71"/>
  <c r="GF136" s="1"/>
  <c r="GF193" s="1"/>
  <c r="GV71"/>
  <c r="HL71"/>
  <c r="IB71"/>
  <c r="IR71"/>
  <c r="JH71"/>
  <c r="JX71"/>
  <c r="KN71"/>
  <c r="LD71"/>
  <c r="LT71"/>
  <c r="MJ71"/>
  <c r="MZ71"/>
  <c r="NP71"/>
  <c r="OF71"/>
  <c r="GB73"/>
  <c r="GB138" s="1"/>
  <c r="GB195" s="1"/>
  <c r="GR73"/>
  <c r="GR138" s="1"/>
  <c r="GR195" s="1"/>
  <c r="HH73"/>
  <c r="HH138" s="1"/>
  <c r="HH195" s="1"/>
  <c r="HX73"/>
  <c r="HX138" s="1"/>
  <c r="HX195" s="1"/>
  <c r="IN73"/>
  <c r="IN138" s="1"/>
  <c r="IN195" s="1"/>
  <c r="JD73"/>
  <c r="JD138" s="1"/>
  <c r="JD195" s="1"/>
  <c r="JT73"/>
  <c r="JT138" s="1"/>
  <c r="JT195" s="1"/>
  <c r="KJ73"/>
  <c r="KJ138" s="1"/>
  <c r="KJ195" s="1"/>
  <c r="KZ73"/>
  <c r="KZ138" s="1"/>
  <c r="KZ195" s="1"/>
  <c r="LP73"/>
  <c r="LP138" s="1"/>
  <c r="LP195" s="1"/>
  <c r="MF73"/>
  <c r="MF138" s="1"/>
  <c r="MF195" s="1"/>
  <c r="MV73"/>
  <c r="MV138" s="1"/>
  <c r="MV195" s="1"/>
  <c r="NL73"/>
  <c r="NL138" s="1"/>
  <c r="NL195" s="1"/>
  <c r="OB73"/>
  <c r="OB138" s="1"/>
  <c r="OB195" s="1"/>
  <c r="FX75"/>
  <c r="FX140" s="1"/>
  <c r="FX197" s="1"/>
  <c r="GN75"/>
  <c r="GN140" s="1"/>
  <c r="GN197" s="1"/>
  <c r="HD75"/>
  <c r="HD140" s="1"/>
  <c r="HD197" s="1"/>
  <c r="HT75"/>
  <c r="HT140" s="1"/>
  <c r="HT197" s="1"/>
  <c r="IJ75"/>
  <c r="IJ140" s="1"/>
  <c r="IJ197" s="1"/>
  <c r="IZ75"/>
  <c r="IZ140" s="1"/>
  <c r="IZ197" s="1"/>
  <c r="JP75"/>
  <c r="JP140" s="1"/>
  <c r="JP197" s="1"/>
  <c r="KF75"/>
  <c r="KF140" s="1"/>
  <c r="KF197" s="1"/>
  <c r="KV75"/>
  <c r="KV140" s="1"/>
  <c r="KV197" s="1"/>
  <c r="LL75"/>
  <c r="LL140" s="1"/>
  <c r="LL197" s="1"/>
  <c r="MB75"/>
  <c r="MB140" s="1"/>
  <c r="MB197" s="1"/>
  <c r="MR75"/>
  <c r="NH75"/>
  <c r="NH140" s="1"/>
  <c r="NH197" s="1"/>
  <c r="NX75"/>
  <c r="NX140" s="1"/>
  <c r="NX197" s="1"/>
  <c r="ON75"/>
  <c r="GL76"/>
  <c r="GL141" s="1"/>
  <c r="GL198" s="1"/>
  <c r="HB76"/>
  <c r="HB141" s="1"/>
  <c r="HB198" s="1"/>
  <c r="HR76"/>
  <c r="HR141" s="1"/>
  <c r="HR198" s="1"/>
  <c r="IH76"/>
  <c r="IH141" s="1"/>
  <c r="IH198" s="1"/>
  <c r="IX76"/>
  <c r="IX141" s="1"/>
  <c r="IX198" s="1"/>
  <c r="JN76"/>
  <c r="JN141" s="1"/>
  <c r="JN198" s="1"/>
  <c r="KD76"/>
  <c r="KD141" s="1"/>
  <c r="KD198" s="1"/>
  <c r="KT76"/>
  <c r="KT141" s="1"/>
  <c r="KT198" s="1"/>
  <c r="LJ76"/>
  <c r="LJ141" s="1"/>
  <c r="LJ198" s="1"/>
  <c r="LZ76"/>
  <c r="LZ141" s="1"/>
  <c r="LZ198" s="1"/>
  <c r="MP76"/>
  <c r="MP141" s="1"/>
  <c r="MP198" s="1"/>
  <c r="NF76"/>
  <c r="NF141" s="1"/>
  <c r="NF198" s="1"/>
  <c r="NV76"/>
  <c r="NV141" s="1"/>
  <c r="NV198" s="1"/>
  <c r="OL76"/>
  <c r="OL141" s="1"/>
  <c r="OL198" s="1"/>
  <c r="GJ77"/>
  <c r="GJ142" s="1"/>
  <c r="GJ199" s="1"/>
  <c r="GZ77"/>
  <c r="GZ142" s="1"/>
  <c r="GZ199" s="1"/>
  <c r="HP77"/>
  <c r="HP142" s="1"/>
  <c r="HP199" s="1"/>
  <c r="IF77"/>
  <c r="IF142" s="1"/>
  <c r="IF199" s="1"/>
  <c r="IV77"/>
  <c r="IV142" s="1"/>
  <c r="IV199" s="1"/>
  <c r="JL77"/>
  <c r="JL142" s="1"/>
  <c r="JL199" s="1"/>
  <c r="KB77"/>
  <c r="KB142" s="1"/>
  <c r="KB199" s="1"/>
  <c r="KR77"/>
  <c r="KR142" s="1"/>
  <c r="KR199" s="1"/>
  <c r="LH77"/>
  <c r="LH142" s="1"/>
  <c r="LH199" s="1"/>
  <c r="LX77"/>
  <c r="LX142" s="1"/>
  <c r="LX199" s="1"/>
  <c r="MN77"/>
  <c r="MN142" s="1"/>
  <c r="MN199" s="1"/>
  <c r="ND77"/>
  <c r="ND142" s="1"/>
  <c r="ND199" s="1"/>
  <c r="NT77"/>
  <c r="NT142" s="1"/>
  <c r="NT199" s="1"/>
  <c r="OJ77"/>
  <c r="OJ142" s="1"/>
  <c r="OJ199" s="1"/>
  <c r="GH78"/>
  <c r="GH143" s="1"/>
  <c r="GH200" s="1"/>
  <c r="GX78"/>
  <c r="GX143" s="1"/>
  <c r="GX200" s="1"/>
  <c r="HN78"/>
  <c r="HN143" s="1"/>
  <c r="HN200" s="1"/>
  <c r="ID78"/>
  <c r="ID143" s="1"/>
  <c r="ID200" s="1"/>
  <c r="IT78"/>
  <c r="IT143" s="1"/>
  <c r="IT200" s="1"/>
  <c r="JJ78"/>
  <c r="JJ143" s="1"/>
  <c r="JJ200" s="1"/>
  <c r="JZ78"/>
  <c r="JZ143" s="1"/>
  <c r="JZ200" s="1"/>
  <c r="KP78"/>
  <c r="KP143" s="1"/>
  <c r="KP200" s="1"/>
  <c r="LF78"/>
  <c r="LF143" s="1"/>
  <c r="LF200" s="1"/>
  <c r="LV78"/>
  <c r="LV143" s="1"/>
  <c r="LV200" s="1"/>
  <c r="ML78"/>
  <c r="ML143" s="1"/>
  <c r="ML200" s="1"/>
  <c r="NB78"/>
  <c r="NB143" s="1"/>
  <c r="NB200" s="1"/>
  <c r="NR78"/>
  <c r="NR143" s="1"/>
  <c r="NR200" s="1"/>
  <c r="OH78"/>
  <c r="OH143" s="1"/>
  <c r="OH200" s="1"/>
  <c r="OU67"/>
  <c r="OU132" s="1"/>
  <c r="OU189" s="1"/>
  <c r="OV70"/>
  <c r="OV135" s="1"/>
  <c r="OV192" s="1"/>
  <c r="OS73"/>
  <c r="OU75"/>
  <c r="OU140" s="1"/>
  <c r="OU197" s="1"/>
  <c r="OV78"/>
  <c r="OV143" s="1"/>
  <c r="OV200" s="1"/>
  <c r="OV86"/>
  <c r="OV151" s="1"/>
  <c r="OV208" s="1"/>
  <c r="GK66"/>
  <c r="HA66"/>
  <c r="HQ66"/>
  <c r="IG66"/>
  <c r="IW66"/>
  <c r="JM66"/>
  <c r="KC66"/>
  <c r="KW66"/>
  <c r="LM66"/>
  <c r="MC66"/>
  <c r="MS66"/>
  <c r="NI66"/>
  <c r="NY66"/>
  <c r="OO66"/>
  <c r="OO131" s="1"/>
  <c r="OO188" s="1"/>
  <c r="GM67"/>
  <c r="HC67"/>
  <c r="HS67"/>
  <c r="II67"/>
  <c r="IY67"/>
  <c r="JO67"/>
  <c r="KE67"/>
  <c r="KU67"/>
  <c r="LK67"/>
  <c r="MA67"/>
  <c r="MQ67"/>
  <c r="NG67"/>
  <c r="NW67"/>
  <c r="OM67"/>
  <c r="GG70"/>
  <c r="GW70"/>
  <c r="HM70"/>
  <c r="IC70"/>
  <c r="IS70"/>
  <c r="JI70"/>
  <c r="JY70"/>
  <c r="KO70"/>
  <c r="LE70"/>
  <c r="LU70"/>
  <c r="MK70"/>
  <c r="NA70"/>
  <c r="NQ70"/>
  <c r="OG70"/>
  <c r="OG135" s="1"/>
  <c r="OG192" s="1"/>
  <c r="GE71"/>
  <c r="GU71"/>
  <c r="GU136" s="1"/>
  <c r="GU193" s="1"/>
  <c r="HK71"/>
  <c r="IA71"/>
  <c r="IQ71"/>
  <c r="JG71"/>
  <c r="JW71"/>
  <c r="KM71"/>
  <c r="LC71"/>
  <c r="LS71"/>
  <c r="MI71"/>
  <c r="MY71"/>
  <c r="NO71"/>
  <c r="OE71"/>
  <c r="GA73"/>
  <c r="GA138" s="1"/>
  <c r="GA195" s="1"/>
  <c r="GQ73"/>
  <c r="GQ138" s="1"/>
  <c r="GQ195" s="1"/>
  <c r="HG73"/>
  <c r="HG138" s="1"/>
  <c r="HG195" s="1"/>
  <c r="HW73"/>
  <c r="HW138" s="1"/>
  <c r="HW195" s="1"/>
  <c r="IM73"/>
  <c r="IM138" s="1"/>
  <c r="IM195" s="1"/>
  <c r="JC73"/>
  <c r="JC138" s="1"/>
  <c r="JC195" s="1"/>
  <c r="JS73"/>
  <c r="JS138" s="1"/>
  <c r="JS195" s="1"/>
  <c r="KI73"/>
  <c r="KI138" s="1"/>
  <c r="KI195" s="1"/>
  <c r="KY73"/>
  <c r="KY138" s="1"/>
  <c r="KY195" s="1"/>
  <c r="LO73"/>
  <c r="LO138" s="1"/>
  <c r="LO195" s="1"/>
  <c r="ME73"/>
  <c r="ME138" s="1"/>
  <c r="ME195" s="1"/>
  <c r="MU73"/>
  <c r="MU138" s="1"/>
  <c r="MU195" s="1"/>
  <c r="NK73"/>
  <c r="NK138" s="1"/>
  <c r="NK195" s="1"/>
  <c r="OA73"/>
  <c r="OA138" s="1"/>
  <c r="OA195" s="1"/>
  <c r="GM75"/>
  <c r="GM140" s="1"/>
  <c r="GM197" s="1"/>
  <c r="HC75"/>
  <c r="HC140" s="1"/>
  <c r="HC197" s="1"/>
  <c r="HS75"/>
  <c r="HS140" s="1"/>
  <c r="HS197" s="1"/>
  <c r="II75"/>
  <c r="II140" s="1"/>
  <c r="II197" s="1"/>
  <c r="IY75"/>
  <c r="IY140" s="1"/>
  <c r="IY197" s="1"/>
  <c r="JO75"/>
  <c r="JO140" s="1"/>
  <c r="JO197" s="1"/>
  <c r="KE75"/>
  <c r="KE140" s="1"/>
  <c r="KE197" s="1"/>
  <c r="KU75"/>
  <c r="KU140" s="1"/>
  <c r="KU197" s="1"/>
  <c r="LK75"/>
  <c r="LK140" s="1"/>
  <c r="LK197" s="1"/>
  <c r="MA75"/>
  <c r="MA140" s="1"/>
  <c r="MA197" s="1"/>
  <c r="MQ75"/>
  <c r="MQ140" s="1"/>
  <c r="MQ197" s="1"/>
  <c r="NG75"/>
  <c r="NG140" s="1"/>
  <c r="NG197" s="1"/>
  <c r="NW75"/>
  <c r="NW140" s="1"/>
  <c r="NW197" s="1"/>
  <c r="OM75"/>
  <c r="GK76"/>
  <c r="GK141" s="1"/>
  <c r="GK198" s="1"/>
  <c r="HA76"/>
  <c r="HA141" s="1"/>
  <c r="HA198" s="1"/>
  <c r="HQ76"/>
  <c r="HQ141" s="1"/>
  <c r="HQ198" s="1"/>
  <c r="IG76"/>
  <c r="IG141" s="1"/>
  <c r="IG198" s="1"/>
  <c r="IW76"/>
  <c r="IW141" s="1"/>
  <c r="IW198" s="1"/>
  <c r="JM76"/>
  <c r="JM141" s="1"/>
  <c r="JM198" s="1"/>
  <c r="KC76"/>
  <c r="KC141" s="1"/>
  <c r="KC198" s="1"/>
  <c r="KS76"/>
  <c r="KS141" s="1"/>
  <c r="KS198" s="1"/>
  <c r="LI76"/>
  <c r="LI141" s="1"/>
  <c r="LI198" s="1"/>
  <c r="LY76"/>
  <c r="LY141" s="1"/>
  <c r="LY198" s="1"/>
  <c r="MO76"/>
  <c r="MO141" s="1"/>
  <c r="MO198" s="1"/>
  <c r="NE76"/>
  <c r="NE141" s="1"/>
  <c r="NE198" s="1"/>
  <c r="NU76"/>
  <c r="NU141" s="1"/>
  <c r="NU198" s="1"/>
  <c r="OK76"/>
  <c r="OK141" s="1"/>
  <c r="OK198" s="1"/>
  <c r="GI77"/>
  <c r="GI142" s="1"/>
  <c r="GI199" s="1"/>
  <c r="GY77"/>
  <c r="GY142" s="1"/>
  <c r="GY199" s="1"/>
  <c r="HO77"/>
  <c r="HO142" s="1"/>
  <c r="HO199" s="1"/>
  <c r="IE77"/>
  <c r="IE142" s="1"/>
  <c r="IE199" s="1"/>
  <c r="IU77"/>
  <c r="IU142" s="1"/>
  <c r="IU199" s="1"/>
  <c r="JK77"/>
  <c r="JK142" s="1"/>
  <c r="JK199" s="1"/>
  <c r="KA77"/>
  <c r="KA142" s="1"/>
  <c r="KA199" s="1"/>
  <c r="KQ77"/>
  <c r="KQ142" s="1"/>
  <c r="KQ199" s="1"/>
  <c r="LG77"/>
  <c r="LG142" s="1"/>
  <c r="LG199" s="1"/>
  <c r="LW77"/>
  <c r="LW142" s="1"/>
  <c r="LW199" s="1"/>
  <c r="MM77"/>
  <c r="MM142" s="1"/>
  <c r="MM199" s="1"/>
  <c r="NC77"/>
  <c r="NC142" s="1"/>
  <c r="NC199" s="1"/>
  <c r="NS77"/>
  <c r="NS142" s="1"/>
  <c r="NS199" s="1"/>
  <c r="OI77"/>
  <c r="OI142" s="1"/>
  <c r="OI199" s="1"/>
  <c r="GG78"/>
  <c r="GG143" s="1"/>
  <c r="GG200" s="1"/>
  <c r="GW78"/>
  <c r="GW143" s="1"/>
  <c r="GW200" s="1"/>
  <c r="HM78"/>
  <c r="HM143" s="1"/>
  <c r="HM200" s="1"/>
  <c r="IC78"/>
  <c r="IC143" s="1"/>
  <c r="IC200" s="1"/>
  <c r="IS78"/>
  <c r="IS143" s="1"/>
  <c r="IS200" s="1"/>
  <c r="JI78"/>
  <c r="JI143" s="1"/>
  <c r="JI200" s="1"/>
  <c r="JY78"/>
  <c r="JY143" s="1"/>
  <c r="JY200" s="1"/>
  <c r="KO78"/>
  <c r="KO143" s="1"/>
  <c r="KO200" s="1"/>
  <c r="LE78"/>
  <c r="LE143" s="1"/>
  <c r="LE200" s="1"/>
  <c r="LU78"/>
  <c r="LU143" s="1"/>
  <c r="LU200" s="1"/>
  <c r="MK78"/>
  <c r="MK143" s="1"/>
  <c r="MK200" s="1"/>
  <c r="NA78"/>
  <c r="NA143" s="1"/>
  <c r="NA200" s="1"/>
  <c r="NQ78"/>
  <c r="NQ143" s="1"/>
  <c r="NQ200" s="1"/>
  <c r="OG78"/>
  <c r="OG143" s="1"/>
  <c r="OG200" s="1"/>
  <c r="OU70"/>
  <c r="OU135" s="1"/>
  <c r="OU192" s="1"/>
  <c r="OV73"/>
  <c r="OV138" s="1"/>
  <c r="OV195" s="1"/>
  <c r="OS76"/>
  <c r="OU78"/>
  <c r="OU143" s="1"/>
  <c r="OU200" s="1"/>
  <c r="OU86"/>
  <c r="GJ66"/>
  <c r="GJ131" s="1"/>
  <c r="GJ188" s="1"/>
  <c r="GZ66"/>
  <c r="HP66"/>
  <c r="IF66"/>
  <c r="IV66"/>
  <c r="JL66"/>
  <c r="KB66"/>
  <c r="KR66"/>
  <c r="LH66"/>
  <c r="LX66"/>
  <c r="MN66"/>
  <c r="ND66"/>
  <c r="NT66"/>
  <c r="OJ66"/>
  <c r="GH67"/>
  <c r="GX67"/>
  <c r="HN67"/>
  <c r="ID67"/>
  <c r="IT67"/>
  <c r="JJ67"/>
  <c r="JZ67"/>
  <c r="KP67"/>
  <c r="LF67"/>
  <c r="LV67"/>
  <c r="ML67"/>
  <c r="NB67"/>
  <c r="NR67"/>
  <c r="OH67"/>
  <c r="GB70"/>
  <c r="GR70"/>
  <c r="HH70"/>
  <c r="HX70"/>
  <c r="IN70"/>
  <c r="JD70"/>
  <c r="JT70"/>
  <c r="KJ70"/>
  <c r="KZ70"/>
  <c r="LP70"/>
  <c r="MF70"/>
  <c r="MV70"/>
  <c r="NL70"/>
  <c r="OB70"/>
  <c r="FZ71"/>
  <c r="GP71"/>
  <c r="HF71"/>
  <c r="HV71"/>
  <c r="IL71"/>
  <c r="JB71"/>
  <c r="JR71"/>
  <c r="KH71"/>
  <c r="KX71"/>
  <c r="LN71"/>
  <c r="MD71"/>
  <c r="MT71"/>
  <c r="NJ71"/>
  <c r="NZ71"/>
  <c r="GL73"/>
  <c r="GL138" s="1"/>
  <c r="GL195" s="1"/>
  <c r="HB73"/>
  <c r="HB138" s="1"/>
  <c r="HB195" s="1"/>
  <c r="HR73"/>
  <c r="HR138" s="1"/>
  <c r="HR195" s="1"/>
  <c r="IH73"/>
  <c r="IH138" s="1"/>
  <c r="IH195" s="1"/>
  <c r="IX73"/>
  <c r="IX138" s="1"/>
  <c r="IX195" s="1"/>
  <c r="JN73"/>
  <c r="JN138" s="1"/>
  <c r="JN195" s="1"/>
  <c r="KD73"/>
  <c r="KD138" s="1"/>
  <c r="KD195" s="1"/>
  <c r="KT73"/>
  <c r="KT138" s="1"/>
  <c r="KT195" s="1"/>
  <c r="LJ73"/>
  <c r="LJ138" s="1"/>
  <c r="LJ195" s="1"/>
  <c r="LZ73"/>
  <c r="LZ138" s="1"/>
  <c r="LZ195" s="1"/>
  <c r="MP73"/>
  <c r="MP138" s="1"/>
  <c r="MP195" s="1"/>
  <c r="NF73"/>
  <c r="NF138" s="1"/>
  <c r="NF195" s="1"/>
  <c r="NV73"/>
  <c r="NV138" s="1"/>
  <c r="NV195" s="1"/>
  <c r="OL73"/>
  <c r="OL138" s="1"/>
  <c r="OL195" s="1"/>
  <c r="GH75"/>
  <c r="GH140" s="1"/>
  <c r="GH197" s="1"/>
  <c r="GX75"/>
  <c r="GX140" s="1"/>
  <c r="GX197" s="1"/>
  <c r="HN75"/>
  <c r="HN140" s="1"/>
  <c r="HN197" s="1"/>
  <c r="ID75"/>
  <c r="ID140" s="1"/>
  <c r="ID197" s="1"/>
  <c r="IT75"/>
  <c r="IT140" s="1"/>
  <c r="IT197" s="1"/>
  <c r="JJ75"/>
  <c r="JJ140" s="1"/>
  <c r="JJ197" s="1"/>
  <c r="JZ75"/>
  <c r="JZ140" s="1"/>
  <c r="JZ197" s="1"/>
  <c r="KP75"/>
  <c r="KP140" s="1"/>
  <c r="KP197" s="1"/>
  <c r="LF75"/>
  <c r="LF140" s="1"/>
  <c r="LF197" s="1"/>
  <c r="LV75"/>
  <c r="LV140" s="1"/>
  <c r="LV197" s="1"/>
  <c r="ML75"/>
  <c r="ML140" s="1"/>
  <c r="ML197" s="1"/>
  <c r="NB75"/>
  <c r="NB140" s="1"/>
  <c r="NB197" s="1"/>
  <c r="NR75"/>
  <c r="NR140" s="1"/>
  <c r="NR197" s="1"/>
  <c r="OH75"/>
  <c r="OH140" s="1"/>
  <c r="OH197" s="1"/>
  <c r="GF76"/>
  <c r="GF141" s="1"/>
  <c r="GF198" s="1"/>
  <c r="GV76"/>
  <c r="GV141" s="1"/>
  <c r="GV198" s="1"/>
  <c r="HL76"/>
  <c r="HL141" s="1"/>
  <c r="HL198" s="1"/>
  <c r="IB76"/>
  <c r="IB141" s="1"/>
  <c r="IB198" s="1"/>
  <c r="IR76"/>
  <c r="IR141" s="1"/>
  <c r="IR198" s="1"/>
  <c r="JH76"/>
  <c r="JH141" s="1"/>
  <c r="JH198" s="1"/>
  <c r="JX76"/>
  <c r="JX141" s="1"/>
  <c r="JX198" s="1"/>
  <c r="KN76"/>
  <c r="KN141" s="1"/>
  <c r="KN198" s="1"/>
  <c r="LD76"/>
  <c r="LD141" s="1"/>
  <c r="LD198" s="1"/>
  <c r="LT76"/>
  <c r="LT141" s="1"/>
  <c r="LT198" s="1"/>
  <c r="MJ76"/>
  <c r="MJ141" s="1"/>
  <c r="MJ198" s="1"/>
  <c r="MZ76"/>
  <c r="MZ141" s="1"/>
  <c r="MZ198" s="1"/>
  <c r="NP76"/>
  <c r="NP141" s="1"/>
  <c r="NP198" s="1"/>
  <c r="OF76"/>
  <c r="OF141" s="1"/>
  <c r="OF198" s="1"/>
  <c r="GD77"/>
  <c r="GD142" s="1"/>
  <c r="GD199" s="1"/>
  <c r="GT77"/>
  <c r="GT142" s="1"/>
  <c r="GT199" s="1"/>
  <c r="HJ77"/>
  <c r="HJ142" s="1"/>
  <c r="HJ199" s="1"/>
  <c r="HZ77"/>
  <c r="HZ142" s="1"/>
  <c r="HZ199" s="1"/>
  <c r="IP77"/>
  <c r="IP142" s="1"/>
  <c r="IP199" s="1"/>
  <c r="JF77"/>
  <c r="JF142" s="1"/>
  <c r="JF199" s="1"/>
  <c r="JV77"/>
  <c r="JV142" s="1"/>
  <c r="JV199" s="1"/>
  <c r="KL77"/>
  <c r="KL142" s="1"/>
  <c r="KL199" s="1"/>
  <c r="LB77"/>
  <c r="LB142" s="1"/>
  <c r="LB199" s="1"/>
  <c r="LR77"/>
  <c r="LR142" s="1"/>
  <c r="LR199" s="1"/>
  <c r="MH77"/>
  <c r="MH142" s="1"/>
  <c r="MH199" s="1"/>
  <c r="MX77"/>
  <c r="MX142" s="1"/>
  <c r="MX199" s="1"/>
  <c r="NN77"/>
  <c r="NN142" s="1"/>
  <c r="NN199" s="1"/>
  <c r="OD77"/>
  <c r="OD142" s="1"/>
  <c r="OD199" s="1"/>
  <c r="GB78"/>
  <c r="GB143" s="1"/>
  <c r="GB200" s="1"/>
  <c r="GR78"/>
  <c r="GR143" s="1"/>
  <c r="GR200" s="1"/>
  <c r="HH78"/>
  <c r="HH143" s="1"/>
  <c r="HH200" s="1"/>
  <c r="HX78"/>
  <c r="HX143" s="1"/>
  <c r="HX200" s="1"/>
  <c r="IN78"/>
  <c r="IN143" s="1"/>
  <c r="IN200" s="1"/>
  <c r="JD78"/>
  <c r="JD143" s="1"/>
  <c r="JD200" s="1"/>
  <c r="JT78"/>
  <c r="JT143" s="1"/>
  <c r="JT200" s="1"/>
  <c r="KJ78"/>
  <c r="KJ143" s="1"/>
  <c r="KJ200" s="1"/>
  <c r="KZ78"/>
  <c r="KZ143" s="1"/>
  <c r="KZ200" s="1"/>
  <c r="LP78"/>
  <c r="LP143" s="1"/>
  <c r="LP200" s="1"/>
  <c r="MF78"/>
  <c r="MF143" s="1"/>
  <c r="MF200" s="1"/>
  <c r="MV78"/>
  <c r="MV143" s="1"/>
  <c r="MV200" s="1"/>
  <c r="NL78"/>
  <c r="NL143" s="1"/>
  <c r="NL200" s="1"/>
  <c r="OB78"/>
  <c r="OB143" s="1"/>
  <c r="OB200" s="1"/>
  <c r="OS71"/>
  <c r="OU73"/>
  <c r="OU138" s="1"/>
  <c r="OU195" s="1"/>
  <c r="OV76"/>
  <c r="OV141" s="1"/>
  <c r="OV198" s="1"/>
  <c r="GA66"/>
  <c r="GQ66"/>
  <c r="GQ131" s="1"/>
  <c r="GQ188" s="1"/>
  <c r="HG66"/>
  <c r="HW66"/>
  <c r="IM66"/>
  <c r="JC66"/>
  <c r="JS66"/>
  <c r="KI66"/>
  <c r="KY66"/>
  <c r="LO66"/>
  <c r="ME66"/>
  <c r="MU66"/>
  <c r="NK66"/>
  <c r="OA66"/>
  <c r="FY67"/>
  <c r="FY132" s="1"/>
  <c r="FY189" s="1"/>
  <c r="GO67"/>
  <c r="HE67"/>
  <c r="HU67"/>
  <c r="IK67"/>
  <c r="JA67"/>
  <c r="JQ67"/>
  <c r="KG67"/>
  <c r="LA67"/>
  <c r="LQ67"/>
  <c r="MG67"/>
  <c r="MW67"/>
  <c r="NM67"/>
  <c r="OC67"/>
  <c r="GM70"/>
  <c r="HC70"/>
  <c r="HS70"/>
  <c r="II70"/>
  <c r="IY70"/>
  <c r="JO70"/>
  <c r="KE70"/>
  <c r="KU70"/>
  <c r="LK70"/>
  <c r="MA70"/>
  <c r="MQ70"/>
  <c r="NG70"/>
  <c r="NW70"/>
  <c r="OM70"/>
  <c r="GK71"/>
  <c r="HA71"/>
  <c r="HQ71"/>
  <c r="IG71"/>
  <c r="IW71"/>
  <c r="JM71"/>
  <c r="KC71"/>
  <c r="KS71"/>
  <c r="LI71"/>
  <c r="LY71"/>
  <c r="MO71"/>
  <c r="NE71"/>
  <c r="NU71"/>
  <c r="OK71"/>
  <c r="GG73"/>
  <c r="GG138" s="1"/>
  <c r="GG195" s="1"/>
  <c r="GW73"/>
  <c r="GW138" s="1"/>
  <c r="GW195" s="1"/>
  <c r="HM73"/>
  <c r="HM138" s="1"/>
  <c r="HM195" s="1"/>
  <c r="IC73"/>
  <c r="IC138" s="1"/>
  <c r="IC195" s="1"/>
  <c r="IS73"/>
  <c r="IS138" s="1"/>
  <c r="IS195" s="1"/>
  <c r="JI73"/>
  <c r="JI138" s="1"/>
  <c r="JI195" s="1"/>
  <c r="JY73"/>
  <c r="JY138" s="1"/>
  <c r="JY195" s="1"/>
  <c r="KO73"/>
  <c r="KO138" s="1"/>
  <c r="KO195" s="1"/>
  <c r="LE73"/>
  <c r="LE138" s="1"/>
  <c r="LE195" s="1"/>
  <c r="LU73"/>
  <c r="LU138" s="1"/>
  <c r="LU195" s="1"/>
  <c r="MK73"/>
  <c r="MK138" s="1"/>
  <c r="MK195" s="1"/>
  <c r="NA73"/>
  <c r="NA138" s="1"/>
  <c r="NA195" s="1"/>
  <c r="NQ73"/>
  <c r="NQ138" s="1"/>
  <c r="NQ195" s="1"/>
  <c r="OG73"/>
  <c r="OG138" s="1"/>
  <c r="OG195" s="1"/>
  <c r="GC75"/>
  <c r="GC140" s="1"/>
  <c r="GC197" s="1"/>
  <c r="GS75"/>
  <c r="GS140" s="1"/>
  <c r="GS197" s="1"/>
  <c r="HI75"/>
  <c r="HI140" s="1"/>
  <c r="HI197" s="1"/>
  <c r="HY75"/>
  <c r="HY140" s="1"/>
  <c r="HY197" s="1"/>
  <c r="IO75"/>
  <c r="IO140" s="1"/>
  <c r="IO197" s="1"/>
  <c r="JE75"/>
  <c r="JE140" s="1"/>
  <c r="JE197" s="1"/>
  <c r="JU75"/>
  <c r="JU140" s="1"/>
  <c r="JU197" s="1"/>
  <c r="KK75"/>
  <c r="KK140" s="1"/>
  <c r="KK197" s="1"/>
  <c r="LA75"/>
  <c r="LA140" s="1"/>
  <c r="LA197" s="1"/>
  <c r="LQ75"/>
  <c r="LQ140" s="1"/>
  <c r="LQ197" s="1"/>
  <c r="MG75"/>
  <c r="MG140" s="1"/>
  <c r="MG197" s="1"/>
  <c r="MW75"/>
  <c r="MW140" s="1"/>
  <c r="MW197" s="1"/>
  <c r="NM75"/>
  <c r="NM140" s="1"/>
  <c r="NM197" s="1"/>
  <c r="OC75"/>
  <c r="OC140" s="1"/>
  <c r="OC197" s="1"/>
  <c r="GA76"/>
  <c r="GA141" s="1"/>
  <c r="GA198" s="1"/>
  <c r="GQ76"/>
  <c r="GQ141" s="1"/>
  <c r="GQ198" s="1"/>
  <c r="HG76"/>
  <c r="HG141" s="1"/>
  <c r="HG198" s="1"/>
  <c r="HW76"/>
  <c r="HW141" s="1"/>
  <c r="HW198" s="1"/>
  <c r="IM76"/>
  <c r="IM141" s="1"/>
  <c r="IM198" s="1"/>
  <c r="JC76"/>
  <c r="JC141" s="1"/>
  <c r="JC198" s="1"/>
  <c r="JS76"/>
  <c r="JS141" s="1"/>
  <c r="JS198" s="1"/>
  <c r="KI76"/>
  <c r="KI141" s="1"/>
  <c r="KI198" s="1"/>
  <c r="KY76"/>
  <c r="KY141" s="1"/>
  <c r="KY198" s="1"/>
  <c r="LO76"/>
  <c r="LO141" s="1"/>
  <c r="LO198" s="1"/>
  <c r="ME76"/>
  <c r="ME141" s="1"/>
  <c r="ME198" s="1"/>
  <c r="MU76"/>
  <c r="MU141" s="1"/>
  <c r="MU198" s="1"/>
  <c r="NK76"/>
  <c r="NK141" s="1"/>
  <c r="NK198" s="1"/>
  <c r="OA76"/>
  <c r="OA141" s="1"/>
  <c r="OA198" s="1"/>
  <c r="FY77"/>
  <c r="FY142" s="1"/>
  <c r="FY199" s="1"/>
  <c r="GO77"/>
  <c r="GO142" s="1"/>
  <c r="GO199" s="1"/>
  <c r="HE77"/>
  <c r="HE142" s="1"/>
  <c r="HE199" s="1"/>
  <c r="HU77"/>
  <c r="HU142" s="1"/>
  <c r="HU199" s="1"/>
  <c r="IK77"/>
  <c r="IK142" s="1"/>
  <c r="IK199" s="1"/>
  <c r="JA77"/>
  <c r="JA142" s="1"/>
  <c r="JA199" s="1"/>
  <c r="JQ77"/>
  <c r="JQ142" s="1"/>
  <c r="JQ199" s="1"/>
  <c r="KG77"/>
  <c r="KG142" s="1"/>
  <c r="KG199" s="1"/>
  <c r="LA77"/>
  <c r="LA142" s="1"/>
  <c r="LA199" s="1"/>
  <c r="LQ77"/>
  <c r="LQ142" s="1"/>
  <c r="LQ199" s="1"/>
  <c r="MG77"/>
  <c r="MG142" s="1"/>
  <c r="MG199" s="1"/>
  <c r="MW77"/>
  <c r="MW142" s="1"/>
  <c r="MW199" s="1"/>
  <c r="NM77"/>
  <c r="NM142" s="1"/>
  <c r="NM199" s="1"/>
  <c r="OC77"/>
  <c r="OC142" s="1"/>
  <c r="OC199" s="1"/>
  <c r="GA78"/>
  <c r="GA143" s="1"/>
  <c r="GA200" s="1"/>
  <c r="GQ78"/>
  <c r="GQ143" s="1"/>
  <c r="GQ200" s="1"/>
  <c r="HG78"/>
  <c r="HG143" s="1"/>
  <c r="HG200" s="1"/>
  <c r="HW78"/>
  <c r="HW143" s="1"/>
  <c r="HW200" s="1"/>
  <c r="IM78"/>
  <c r="IM143" s="1"/>
  <c r="IM200" s="1"/>
  <c r="JC78"/>
  <c r="JC143" s="1"/>
  <c r="JC200" s="1"/>
  <c r="JS78"/>
  <c r="JS143" s="1"/>
  <c r="JS200" s="1"/>
  <c r="KI78"/>
  <c r="KI143" s="1"/>
  <c r="KI200" s="1"/>
  <c r="KY78"/>
  <c r="KY143" s="1"/>
  <c r="KY200" s="1"/>
  <c r="LO78"/>
  <c r="LO143" s="1"/>
  <c r="LO200" s="1"/>
  <c r="ME78"/>
  <c r="ME143" s="1"/>
  <c r="ME200" s="1"/>
  <c r="MU78"/>
  <c r="MU143" s="1"/>
  <c r="MU200" s="1"/>
  <c r="NK78"/>
  <c r="NK143" s="1"/>
  <c r="NK200" s="1"/>
  <c r="OA78"/>
  <c r="OA143" s="1"/>
  <c r="OA200" s="1"/>
  <c r="NU82"/>
  <c r="NU147" s="1"/>
  <c r="NU204" s="1"/>
  <c r="OK82"/>
  <c r="OK147" s="1"/>
  <c r="OK204" s="1"/>
  <c r="GG84"/>
  <c r="GG149" s="1"/>
  <c r="GG206" s="1"/>
  <c r="GW84"/>
  <c r="GW149" s="1"/>
  <c r="GW206" s="1"/>
  <c r="HM84"/>
  <c r="HM149" s="1"/>
  <c r="HM206" s="1"/>
  <c r="IC84"/>
  <c r="IC149" s="1"/>
  <c r="IC206" s="1"/>
  <c r="IS84"/>
  <c r="IS149" s="1"/>
  <c r="IS206" s="1"/>
  <c r="JI84"/>
  <c r="JI149" s="1"/>
  <c r="JI206" s="1"/>
  <c r="JY84"/>
  <c r="JY149" s="1"/>
  <c r="JY206" s="1"/>
  <c r="KO84"/>
  <c r="KO149" s="1"/>
  <c r="KO206" s="1"/>
  <c r="LE84"/>
  <c r="LE149" s="1"/>
  <c r="LE206" s="1"/>
  <c r="LU84"/>
  <c r="LU149" s="1"/>
  <c r="LU206" s="1"/>
  <c r="MK84"/>
  <c r="MK149" s="1"/>
  <c r="MK206" s="1"/>
  <c r="NA84"/>
  <c r="NA149" s="1"/>
  <c r="NA206" s="1"/>
  <c r="NQ84"/>
  <c r="NQ149" s="1"/>
  <c r="NQ206" s="1"/>
  <c r="OG84"/>
  <c r="OG149" s="1"/>
  <c r="OG206" s="1"/>
  <c r="GC86"/>
  <c r="GS86"/>
  <c r="HI86"/>
  <c r="HY86"/>
  <c r="IO86"/>
  <c r="JE86"/>
  <c r="JU86"/>
  <c r="KK86"/>
  <c r="LE86"/>
  <c r="LU86"/>
  <c r="MK86"/>
  <c r="MK151" s="1"/>
  <c r="MK208" s="1"/>
  <c r="NA86"/>
  <c r="NQ86"/>
  <c r="NQ151" s="1"/>
  <c r="NQ208" s="1"/>
  <c r="OG86"/>
  <c r="FU67"/>
  <c r="FV70"/>
  <c r="FW73"/>
  <c r="FW138" s="1"/>
  <c r="FW195" s="1"/>
  <c r="FS77"/>
  <c r="FS142" s="1"/>
  <c r="FS199" s="1"/>
  <c r="FV86"/>
  <c r="FR86"/>
  <c r="FA67"/>
  <c r="FQ67"/>
  <c r="EQ69"/>
  <c r="FG69"/>
  <c r="ET70"/>
  <c r="FJ70"/>
  <c r="EY73"/>
  <c r="EY138" s="1"/>
  <c r="EY195" s="1"/>
  <c r="FO73"/>
  <c r="FO138" s="1"/>
  <c r="FO195" s="1"/>
  <c r="EO75"/>
  <c r="EO140" s="1"/>
  <c r="EO197" s="1"/>
  <c r="FE75"/>
  <c r="FE140" s="1"/>
  <c r="FE197" s="1"/>
  <c r="ER76"/>
  <c r="ER141" s="1"/>
  <c r="ER198" s="1"/>
  <c r="FH76"/>
  <c r="FH141" s="1"/>
  <c r="FH198" s="1"/>
  <c r="EU77"/>
  <c r="EU142" s="1"/>
  <c r="EU199" s="1"/>
  <c r="FK77"/>
  <c r="FK142" s="1"/>
  <c r="FK199" s="1"/>
  <c r="EX78"/>
  <c r="EX143" s="1"/>
  <c r="EX200" s="1"/>
  <c r="FN78"/>
  <c r="FN143" s="1"/>
  <c r="FN200" s="1"/>
  <c r="ET82"/>
  <c r="ET147" s="1"/>
  <c r="ET204" s="1"/>
  <c r="FJ82"/>
  <c r="FJ147" s="1"/>
  <c r="FJ204" s="1"/>
  <c r="EZ84"/>
  <c r="EZ149" s="1"/>
  <c r="EZ206" s="1"/>
  <c r="FP84"/>
  <c r="FP149" s="1"/>
  <c r="FP206" s="1"/>
  <c r="EP86"/>
  <c r="FF86"/>
  <c r="EN77"/>
  <c r="EN142" s="1"/>
  <c r="EN199" s="1"/>
  <c r="EG67"/>
  <c r="EE69"/>
  <c r="EL70"/>
  <c r="EF76"/>
  <c r="EF141" s="1"/>
  <c r="EF198" s="1"/>
  <c r="EM77"/>
  <c r="EM142" s="1"/>
  <c r="EM199" s="1"/>
  <c r="EL86"/>
  <c r="EC76"/>
  <c r="EC141" s="1"/>
  <c r="EC198" s="1"/>
  <c r="K67"/>
  <c r="AA67"/>
  <c r="AQ67"/>
  <c r="BG67"/>
  <c r="BW67"/>
  <c r="CM67"/>
  <c r="DC67"/>
  <c r="DS67"/>
  <c r="I69"/>
  <c r="Y69"/>
  <c r="AO69"/>
  <c r="BE69"/>
  <c r="BU69"/>
  <c r="CK69"/>
  <c r="DA69"/>
  <c r="DQ69"/>
  <c r="H70"/>
  <c r="H135" s="1"/>
  <c r="H192" s="1"/>
  <c r="X70"/>
  <c r="X135" s="1"/>
  <c r="X192" s="1"/>
  <c r="AN70"/>
  <c r="BD70"/>
  <c r="BT70"/>
  <c r="CJ70"/>
  <c r="CZ70"/>
  <c r="DP70"/>
  <c r="E73"/>
  <c r="E138" s="1"/>
  <c r="E195" s="1"/>
  <c r="U73"/>
  <c r="AK73"/>
  <c r="BA73"/>
  <c r="BA138" s="1"/>
  <c r="BA195" s="1"/>
  <c r="BQ73"/>
  <c r="BQ138" s="1"/>
  <c r="BQ195" s="1"/>
  <c r="CG73"/>
  <c r="CG138" s="1"/>
  <c r="CG195" s="1"/>
  <c r="CW73"/>
  <c r="CW138" s="1"/>
  <c r="CW195" s="1"/>
  <c r="DM73"/>
  <c r="DM138" s="1"/>
  <c r="DM195" s="1"/>
  <c r="S75"/>
  <c r="AI75"/>
  <c r="AY75"/>
  <c r="AY140" s="1"/>
  <c r="AY197" s="1"/>
  <c r="BO75"/>
  <c r="BO140" s="1"/>
  <c r="BO197" s="1"/>
  <c r="CE75"/>
  <c r="CE140" s="1"/>
  <c r="CE197" s="1"/>
  <c r="CU75"/>
  <c r="CU140" s="1"/>
  <c r="CU197" s="1"/>
  <c r="DK75"/>
  <c r="DK140" s="1"/>
  <c r="DK197" s="1"/>
  <c r="EA75"/>
  <c r="EA140" s="1"/>
  <c r="EA197" s="1"/>
  <c r="R76"/>
  <c r="R141" s="1"/>
  <c r="R198" s="1"/>
  <c r="AH76"/>
  <c r="AH141" s="1"/>
  <c r="AH198" s="1"/>
  <c r="AX76"/>
  <c r="AX141" s="1"/>
  <c r="AX198" s="1"/>
  <c r="BN76"/>
  <c r="BN141" s="1"/>
  <c r="BN198" s="1"/>
  <c r="CD76"/>
  <c r="CD141" s="1"/>
  <c r="CD198" s="1"/>
  <c r="CT76"/>
  <c r="CT141" s="1"/>
  <c r="CT198" s="1"/>
  <c r="DJ76"/>
  <c r="DJ141" s="1"/>
  <c r="DJ198" s="1"/>
  <c r="DZ76"/>
  <c r="DZ141" s="1"/>
  <c r="DZ198" s="1"/>
  <c r="Q77"/>
  <c r="AG77"/>
  <c r="AW77"/>
  <c r="AW142" s="1"/>
  <c r="AW199" s="1"/>
  <c r="BM77"/>
  <c r="BM142" s="1"/>
  <c r="BM199" s="1"/>
  <c r="CC77"/>
  <c r="CC142" s="1"/>
  <c r="CC199" s="1"/>
  <c r="CS77"/>
  <c r="CS142" s="1"/>
  <c r="CS199" s="1"/>
  <c r="DI77"/>
  <c r="DI142" s="1"/>
  <c r="DI199" s="1"/>
  <c r="DY77"/>
  <c r="DY142" s="1"/>
  <c r="DY199" s="1"/>
  <c r="P78"/>
  <c r="P143" s="1"/>
  <c r="P200" s="1"/>
  <c r="AF78"/>
  <c r="AF143" s="1"/>
  <c r="AF200" s="1"/>
  <c r="AV78"/>
  <c r="AV143" s="1"/>
  <c r="AV200" s="1"/>
  <c r="BL78"/>
  <c r="BL143" s="1"/>
  <c r="BL200" s="1"/>
  <c r="CB78"/>
  <c r="CB143" s="1"/>
  <c r="CB200" s="1"/>
  <c r="CR78"/>
  <c r="CR143" s="1"/>
  <c r="CR200" s="1"/>
  <c r="DH78"/>
  <c r="DH143" s="1"/>
  <c r="DH200" s="1"/>
  <c r="DX78"/>
  <c r="DX143" s="1"/>
  <c r="DX200" s="1"/>
  <c r="L82"/>
  <c r="L147" s="1"/>
  <c r="L204" s="1"/>
  <c r="AB82"/>
  <c r="AB147" s="1"/>
  <c r="AB204" s="1"/>
  <c r="AR82"/>
  <c r="AR147" s="1"/>
  <c r="AR204" s="1"/>
  <c r="BH82"/>
  <c r="BH147" s="1"/>
  <c r="BH204" s="1"/>
  <c r="BX82"/>
  <c r="BX147" s="1"/>
  <c r="BX204" s="1"/>
  <c r="CN82"/>
  <c r="CN147" s="1"/>
  <c r="CN204" s="1"/>
  <c r="DD82"/>
  <c r="DD147" s="1"/>
  <c r="DD204" s="1"/>
  <c r="DT82"/>
  <c r="DT147" s="1"/>
  <c r="DT204" s="1"/>
  <c r="J84"/>
  <c r="J149" s="1"/>
  <c r="J206" s="1"/>
  <c r="Z84"/>
  <c r="Z149" s="1"/>
  <c r="Z206" s="1"/>
  <c r="AP84"/>
  <c r="AP149" s="1"/>
  <c r="AP206" s="1"/>
  <c r="MV82"/>
  <c r="MV147" s="1"/>
  <c r="MV204" s="1"/>
  <c r="NL82"/>
  <c r="NL147" s="1"/>
  <c r="NL204" s="1"/>
  <c r="OB82"/>
  <c r="OB147" s="1"/>
  <c r="OB204" s="1"/>
  <c r="FX84"/>
  <c r="FX149" s="1"/>
  <c r="FX206" s="1"/>
  <c r="GN84"/>
  <c r="GN149" s="1"/>
  <c r="GN206" s="1"/>
  <c r="HD84"/>
  <c r="HD149" s="1"/>
  <c r="HD206" s="1"/>
  <c r="HT84"/>
  <c r="HT149" s="1"/>
  <c r="HT206" s="1"/>
  <c r="IJ84"/>
  <c r="IJ149" s="1"/>
  <c r="IJ206" s="1"/>
  <c r="IZ84"/>
  <c r="IZ149" s="1"/>
  <c r="IZ206" s="1"/>
  <c r="JP84"/>
  <c r="JP149" s="1"/>
  <c r="JP206" s="1"/>
  <c r="KF84"/>
  <c r="KF149" s="1"/>
  <c r="KF206" s="1"/>
  <c r="KV84"/>
  <c r="KV149" s="1"/>
  <c r="KV206" s="1"/>
  <c r="LL84"/>
  <c r="LL149" s="1"/>
  <c r="LL206" s="1"/>
  <c r="MB84"/>
  <c r="MB149" s="1"/>
  <c r="MB206" s="1"/>
  <c r="MR84"/>
  <c r="MR149" s="1"/>
  <c r="MR206" s="1"/>
  <c r="NH84"/>
  <c r="NH149" s="1"/>
  <c r="NH206" s="1"/>
  <c r="NX84"/>
  <c r="NX149" s="1"/>
  <c r="NX206" s="1"/>
  <c r="ON84"/>
  <c r="ON149" s="1"/>
  <c r="ON206" s="1"/>
  <c r="GJ86"/>
  <c r="GZ86"/>
  <c r="HP86"/>
  <c r="IF86"/>
  <c r="IV86"/>
  <c r="JL86"/>
  <c r="KB86"/>
  <c r="KV86"/>
  <c r="KV151" s="1"/>
  <c r="KV208" s="1"/>
  <c r="LL86"/>
  <c r="LL151" s="1"/>
  <c r="LL208" s="1"/>
  <c r="MB86"/>
  <c r="MB151" s="1"/>
  <c r="MB208" s="1"/>
  <c r="MR86"/>
  <c r="NH86"/>
  <c r="NH151" s="1"/>
  <c r="NH208" s="1"/>
  <c r="NX86"/>
  <c r="ON86"/>
  <c r="FT75"/>
  <c r="FT140" s="1"/>
  <c r="FT197" s="1"/>
  <c r="FU78"/>
  <c r="FU143" s="1"/>
  <c r="FU200" s="1"/>
  <c r="FW84"/>
  <c r="FW149" s="1"/>
  <c r="FW206" s="1"/>
  <c r="FR77"/>
  <c r="FR142" s="1"/>
  <c r="FR199" s="1"/>
  <c r="EV67"/>
  <c r="FL67"/>
  <c r="FB69"/>
  <c r="EO70"/>
  <c r="FE70"/>
  <c r="ET73"/>
  <c r="ET138" s="1"/>
  <c r="ET195" s="1"/>
  <c r="FJ73"/>
  <c r="FJ138" s="1"/>
  <c r="FJ195" s="1"/>
  <c r="EZ75"/>
  <c r="EZ140" s="1"/>
  <c r="EZ197" s="1"/>
  <c r="FP75"/>
  <c r="FP140" s="1"/>
  <c r="FP197" s="1"/>
  <c r="FC76"/>
  <c r="FC141" s="1"/>
  <c r="FC198" s="1"/>
  <c r="EP77"/>
  <c r="EP142" s="1"/>
  <c r="EP199" s="1"/>
  <c r="FF77"/>
  <c r="FF142" s="1"/>
  <c r="FF199" s="1"/>
  <c r="ES78"/>
  <c r="ES143" s="1"/>
  <c r="ES200" s="1"/>
  <c r="FI78"/>
  <c r="FI143" s="1"/>
  <c r="FI200" s="1"/>
  <c r="EO82"/>
  <c r="EO147" s="1"/>
  <c r="EO204" s="1"/>
  <c r="FE82"/>
  <c r="FE147" s="1"/>
  <c r="FE204" s="1"/>
  <c r="EU84"/>
  <c r="EU149" s="1"/>
  <c r="EU206" s="1"/>
  <c r="FK84"/>
  <c r="FK149" s="1"/>
  <c r="FK206" s="1"/>
  <c r="FA86"/>
  <c r="FA151" s="1"/>
  <c r="FA208" s="1"/>
  <c r="FQ86"/>
  <c r="EN67"/>
  <c r="EL69"/>
  <c r="EH73"/>
  <c r="EH138" s="1"/>
  <c r="EH195" s="1"/>
  <c r="EF75"/>
  <c r="EF140" s="1"/>
  <c r="EF197" s="1"/>
  <c r="EM76"/>
  <c r="EM141" s="1"/>
  <c r="EM198" s="1"/>
  <c r="EK78"/>
  <c r="EK143" s="1"/>
  <c r="EK200" s="1"/>
  <c r="EG82"/>
  <c r="EG147" s="1"/>
  <c r="EG204" s="1"/>
  <c r="EE84"/>
  <c r="EE149" s="1"/>
  <c r="EE206" s="1"/>
  <c r="EC67"/>
  <c r="R67"/>
  <c r="AH67"/>
  <c r="AX67"/>
  <c r="BN67"/>
  <c r="CD67"/>
  <c r="CT67"/>
  <c r="DJ67"/>
  <c r="DZ67"/>
  <c r="P69"/>
  <c r="AF69"/>
  <c r="AV69"/>
  <c r="BL69"/>
  <c r="CB69"/>
  <c r="CR69"/>
  <c r="DH69"/>
  <c r="DX69"/>
  <c r="O70"/>
  <c r="AE70"/>
  <c r="AU70"/>
  <c r="BK70"/>
  <c r="CA70"/>
  <c r="CQ70"/>
  <c r="DG70"/>
  <c r="DW70"/>
  <c r="L73"/>
  <c r="L138" s="1"/>
  <c r="L195" s="1"/>
  <c r="AB73"/>
  <c r="AB138" s="1"/>
  <c r="AB195" s="1"/>
  <c r="AR73"/>
  <c r="AR138" s="1"/>
  <c r="AR195" s="1"/>
  <c r="BH73"/>
  <c r="BH138" s="1"/>
  <c r="BH195" s="1"/>
  <c r="BX73"/>
  <c r="BX138" s="1"/>
  <c r="BX195" s="1"/>
  <c r="CN73"/>
  <c r="CN138" s="1"/>
  <c r="CN195" s="1"/>
  <c r="DD73"/>
  <c r="DD138" s="1"/>
  <c r="DD195" s="1"/>
  <c r="DT73"/>
  <c r="DT138" s="1"/>
  <c r="DT195" s="1"/>
  <c r="J75"/>
  <c r="J140" s="1"/>
  <c r="J197" s="1"/>
  <c r="Z75"/>
  <c r="Z140" s="1"/>
  <c r="Z197" s="1"/>
  <c r="AP75"/>
  <c r="AP140" s="1"/>
  <c r="AP197" s="1"/>
  <c r="BF75"/>
  <c r="BF140" s="1"/>
  <c r="BF197" s="1"/>
  <c r="BV75"/>
  <c r="BV140" s="1"/>
  <c r="BV197" s="1"/>
  <c r="CL75"/>
  <c r="CL140" s="1"/>
  <c r="CL197" s="1"/>
  <c r="DB75"/>
  <c r="DB140" s="1"/>
  <c r="DB197" s="1"/>
  <c r="DR75"/>
  <c r="DR140" s="1"/>
  <c r="DR197" s="1"/>
  <c r="I76"/>
  <c r="I141" s="1"/>
  <c r="I198" s="1"/>
  <c r="Y76"/>
  <c r="Y141" s="1"/>
  <c r="Y198" s="1"/>
  <c r="AO76"/>
  <c r="AO141" s="1"/>
  <c r="AO198" s="1"/>
  <c r="BE76"/>
  <c r="BE141" s="1"/>
  <c r="BE198" s="1"/>
  <c r="BU76"/>
  <c r="BU141" s="1"/>
  <c r="BU198" s="1"/>
  <c r="CK76"/>
  <c r="CK141" s="1"/>
  <c r="CK198" s="1"/>
  <c r="DA76"/>
  <c r="DA141" s="1"/>
  <c r="DA198" s="1"/>
  <c r="DQ76"/>
  <c r="DQ141" s="1"/>
  <c r="DQ198" s="1"/>
  <c r="H77"/>
  <c r="H142" s="1"/>
  <c r="H199" s="1"/>
  <c r="X77"/>
  <c r="X142" s="1"/>
  <c r="X199" s="1"/>
  <c r="AN77"/>
  <c r="AN142" s="1"/>
  <c r="AN199" s="1"/>
  <c r="BD77"/>
  <c r="BD142" s="1"/>
  <c r="BD199" s="1"/>
  <c r="BT77"/>
  <c r="BT142" s="1"/>
  <c r="BT199" s="1"/>
  <c r="CJ77"/>
  <c r="CJ142" s="1"/>
  <c r="CJ199" s="1"/>
  <c r="CZ77"/>
  <c r="CZ142" s="1"/>
  <c r="CZ199" s="1"/>
  <c r="DP77"/>
  <c r="DP142" s="1"/>
  <c r="DP199" s="1"/>
  <c r="G78"/>
  <c r="G143" s="1"/>
  <c r="G200" s="1"/>
  <c r="W78"/>
  <c r="W143" s="1"/>
  <c r="W200" s="1"/>
  <c r="AM78"/>
  <c r="AM143" s="1"/>
  <c r="AM200" s="1"/>
  <c r="BC78"/>
  <c r="BC143" s="1"/>
  <c r="BC200" s="1"/>
  <c r="BS78"/>
  <c r="BS143" s="1"/>
  <c r="BS200" s="1"/>
  <c r="CI78"/>
  <c r="CI143" s="1"/>
  <c r="CI200" s="1"/>
  <c r="CY78"/>
  <c r="CY143" s="1"/>
  <c r="CY200" s="1"/>
  <c r="DO78"/>
  <c r="DO143" s="1"/>
  <c r="DO200" s="1"/>
  <c r="S82"/>
  <c r="S147" s="1"/>
  <c r="S204" s="1"/>
  <c r="AI82"/>
  <c r="AI147" s="1"/>
  <c r="AI204" s="1"/>
  <c r="AY82"/>
  <c r="AY147" s="1"/>
  <c r="AY204" s="1"/>
  <c r="BO82"/>
  <c r="BO147" s="1"/>
  <c r="BO204" s="1"/>
  <c r="CE82"/>
  <c r="CE147" s="1"/>
  <c r="CE204" s="1"/>
  <c r="CU82"/>
  <c r="CU147" s="1"/>
  <c r="CU204" s="1"/>
  <c r="DK82"/>
  <c r="DK147" s="1"/>
  <c r="DK204" s="1"/>
  <c r="EA82"/>
  <c r="EA147" s="1"/>
  <c r="EA204" s="1"/>
  <c r="Q84"/>
  <c r="Q149" s="1"/>
  <c r="Q206" s="1"/>
  <c r="AG84"/>
  <c r="AG149" s="1"/>
  <c r="AG206" s="1"/>
  <c r="GI84"/>
  <c r="GI149" s="1"/>
  <c r="GI206" s="1"/>
  <c r="GY84"/>
  <c r="GY149" s="1"/>
  <c r="GY206" s="1"/>
  <c r="HO84"/>
  <c r="HO149" s="1"/>
  <c r="HO206" s="1"/>
  <c r="IE84"/>
  <c r="IE149" s="1"/>
  <c r="IE206" s="1"/>
  <c r="IU84"/>
  <c r="IU149" s="1"/>
  <c r="IU206" s="1"/>
  <c r="JK84"/>
  <c r="JK149" s="1"/>
  <c r="JK206" s="1"/>
  <c r="KA84"/>
  <c r="KA149" s="1"/>
  <c r="KA206" s="1"/>
  <c r="KQ84"/>
  <c r="KQ149" s="1"/>
  <c r="KQ206" s="1"/>
  <c r="LG84"/>
  <c r="LG149" s="1"/>
  <c r="LG206" s="1"/>
  <c r="LW84"/>
  <c r="LW149" s="1"/>
  <c r="LW206" s="1"/>
  <c r="MM84"/>
  <c r="MM149" s="1"/>
  <c r="MM206" s="1"/>
  <c r="NC84"/>
  <c r="NC149" s="1"/>
  <c r="NC206" s="1"/>
  <c r="NS84"/>
  <c r="NS149" s="1"/>
  <c r="NS206" s="1"/>
  <c r="OI84"/>
  <c r="OI149" s="1"/>
  <c r="OI206" s="1"/>
  <c r="GM86"/>
  <c r="HC86"/>
  <c r="HS86"/>
  <c r="II86"/>
  <c r="IY86"/>
  <c r="JO86"/>
  <c r="KE86"/>
  <c r="KY86"/>
  <c r="KY151" s="1"/>
  <c r="KY208" s="1"/>
  <c r="LO86"/>
  <c r="LO151" s="1"/>
  <c r="LO208" s="1"/>
  <c r="ME86"/>
  <c r="MU86"/>
  <c r="NK86"/>
  <c r="NK151" s="1"/>
  <c r="NK208" s="1"/>
  <c r="OA86"/>
  <c r="FT66"/>
  <c r="FW75"/>
  <c r="FW140" s="1"/>
  <c r="FW197" s="1"/>
  <c r="FT82"/>
  <c r="FT147" s="1"/>
  <c r="FT204" s="1"/>
  <c r="EU67"/>
  <c r="FK67"/>
  <c r="FK132" s="1"/>
  <c r="FK189" s="1"/>
  <c r="FA69"/>
  <c r="FQ69"/>
  <c r="FD70"/>
  <c r="ES73"/>
  <c r="ES138" s="1"/>
  <c r="ES195" s="1"/>
  <c r="FI73"/>
  <c r="FI138" s="1"/>
  <c r="FI195" s="1"/>
  <c r="EY75"/>
  <c r="EY140" s="1"/>
  <c r="EY197" s="1"/>
  <c r="FO75"/>
  <c r="FO140" s="1"/>
  <c r="FO197" s="1"/>
  <c r="FB76"/>
  <c r="FB141" s="1"/>
  <c r="FB198" s="1"/>
  <c r="EO77"/>
  <c r="EO142" s="1"/>
  <c r="EO199" s="1"/>
  <c r="FE77"/>
  <c r="FE142" s="1"/>
  <c r="FE199" s="1"/>
  <c r="ER78"/>
  <c r="ER143" s="1"/>
  <c r="ER200" s="1"/>
  <c r="FH78"/>
  <c r="FH143" s="1"/>
  <c r="FH200" s="1"/>
  <c r="FD82"/>
  <c r="FD147" s="1"/>
  <c r="FD204" s="1"/>
  <c r="ET84"/>
  <c r="ET149" s="1"/>
  <c r="ET206" s="1"/>
  <c r="FJ84"/>
  <c r="FJ149" s="1"/>
  <c r="FJ206" s="1"/>
  <c r="EZ86"/>
  <c r="FP86"/>
  <c r="EN70"/>
  <c r="EF70"/>
  <c r="EK73"/>
  <c r="EK138" s="1"/>
  <c r="EK195" s="1"/>
  <c r="EI75"/>
  <c r="EI140" s="1"/>
  <c r="EI197" s="1"/>
  <c r="EG77"/>
  <c r="EG142" s="1"/>
  <c r="EG199" s="1"/>
  <c r="EJ82"/>
  <c r="EJ147" s="1"/>
  <c r="EJ204" s="1"/>
  <c r="EH84"/>
  <c r="EH149" s="1"/>
  <c r="EH206" s="1"/>
  <c r="EF86"/>
  <c r="EF151" s="1"/>
  <c r="EF208" s="1"/>
  <c r="ED78"/>
  <c r="ED143" s="1"/>
  <c r="ED200" s="1"/>
  <c r="E67"/>
  <c r="U67"/>
  <c r="AK67"/>
  <c r="BA67"/>
  <c r="BQ67"/>
  <c r="CG67"/>
  <c r="CW67"/>
  <c r="DM67"/>
  <c r="S69"/>
  <c r="AI69"/>
  <c r="AY69"/>
  <c r="BO69"/>
  <c r="CE69"/>
  <c r="CU69"/>
  <c r="DK69"/>
  <c r="EA69"/>
  <c r="R70"/>
  <c r="AH70"/>
  <c r="AX70"/>
  <c r="BN70"/>
  <c r="CD70"/>
  <c r="CT70"/>
  <c r="DJ70"/>
  <c r="DZ70"/>
  <c r="O73"/>
  <c r="O138" s="1"/>
  <c r="O195" s="1"/>
  <c r="AE73"/>
  <c r="AE138" s="1"/>
  <c r="AE195" s="1"/>
  <c r="AU73"/>
  <c r="AU138" s="1"/>
  <c r="AU195" s="1"/>
  <c r="BK73"/>
  <c r="BK138" s="1"/>
  <c r="BK195" s="1"/>
  <c r="CA73"/>
  <c r="CA138" s="1"/>
  <c r="CA195" s="1"/>
  <c r="CQ73"/>
  <c r="CQ138" s="1"/>
  <c r="CQ195" s="1"/>
  <c r="DG73"/>
  <c r="DG138" s="1"/>
  <c r="DG195" s="1"/>
  <c r="DW73"/>
  <c r="DW138" s="1"/>
  <c r="DW195" s="1"/>
  <c r="M75"/>
  <c r="M140" s="1"/>
  <c r="M197" s="1"/>
  <c r="AC75"/>
  <c r="AC140" s="1"/>
  <c r="AC197" s="1"/>
  <c r="AS75"/>
  <c r="AS140" s="1"/>
  <c r="AS197" s="1"/>
  <c r="BI75"/>
  <c r="BY75"/>
  <c r="BY140" s="1"/>
  <c r="BY197" s="1"/>
  <c r="CO75"/>
  <c r="CO140" s="1"/>
  <c r="CO197" s="1"/>
  <c r="DE75"/>
  <c r="DE140" s="1"/>
  <c r="DE197" s="1"/>
  <c r="DU75"/>
  <c r="DU140" s="1"/>
  <c r="DU197" s="1"/>
  <c r="L76"/>
  <c r="L141" s="1"/>
  <c r="L198" s="1"/>
  <c r="AB76"/>
  <c r="AB141" s="1"/>
  <c r="AB198" s="1"/>
  <c r="AR76"/>
  <c r="AR141" s="1"/>
  <c r="AR198" s="1"/>
  <c r="BH76"/>
  <c r="BH141" s="1"/>
  <c r="BH198" s="1"/>
  <c r="BX76"/>
  <c r="BX141" s="1"/>
  <c r="BX198" s="1"/>
  <c r="CN76"/>
  <c r="CN141" s="1"/>
  <c r="CN198" s="1"/>
  <c r="DD76"/>
  <c r="DD141" s="1"/>
  <c r="DD198" s="1"/>
  <c r="DT76"/>
  <c r="DT141" s="1"/>
  <c r="DT198" s="1"/>
  <c r="K77"/>
  <c r="AA77"/>
  <c r="AA142" s="1"/>
  <c r="AA199" s="1"/>
  <c r="AQ77"/>
  <c r="AQ142" s="1"/>
  <c r="AQ199" s="1"/>
  <c r="BG77"/>
  <c r="BG142" s="1"/>
  <c r="BG199" s="1"/>
  <c r="BW77"/>
  <c r="BW142" s="1"/>
  <c r="BW199" s="1"/>
  <c r="CM77"/>
  <c r="CM142" s="1"/>
  <c r="CM199" s="1"/>
  <c r="DC77"/>
  <c r="DC142" s="1"/>
  <c r="DC199" s="1"/>
  <c r="DS77"/>
  <c r="DS142" s="1"/>
  <c r="DS199" s="1"/>
  <c r="J78"/>
  <c r="J143" s="1"/>
  <c r="J200" s="1"/>
  <c r="Z78"/>
  <c r="Z143" s="1"/>
  <c r="Z200" s="1"/>
  <c r="AP78"/>
  <c r="AP143" s="1"/>
  <c r="AP200" s="1"/>
  <c r="BF78"/>
  <c r="BF143" s="1"/>
  <c r="BF200" s="1"/>
  <c r="BV78"/>
  <c r="BV143" s="1"/>
  <c r="BV200" s="1"/>
  <c r="CL78"/>
  <c r="CL143" s="1"/>
  <c r="CL200" s="1"/>
  <c r="DB78"/>
  <c r="DB143" s="1"/>
  <c r="DB200" s="1"/>
  <c r="DR78"/>
  <c r="DR143" s="1"/>
  <c r="DR200" s="1"/>
  <c r="F82"/>
  <c r="F147" s="1"/>
  <c r="F204" s="1"/>
  <c r="V82"/>
  <c r="V147" s="1"/>
  <c r="V204" s="1"/>
  <c r="AL82"/>
  <c r="AL147" s="1"/>
  <c r="AL204" s="1"/>
  <c r="BB82"/>
  <c r="BB147" s="1"/>
  <c r="BB204" s="1"/>
  <c r="BR82"/>
  <c r="BR147" s="1"/>
  <c r="BR204" s="1"/>
  <c r="CH82"/>
  <c r="CH147" s="1"/>
  <c r="CH204" s="1"/>
  <c r="CX82"/>
  <c r="CX147" s="1"/>
  <c r="CX204" s="1"/>
  <c r="DN82"/>
  <c r="DN147" s="1"/>
  <c r="DN204" s="1"/>
  <c r="D84"/>
  <c r="D149" s="1"/>
  <c r="D206" s="1"/>
  <c r="T84"/>
  <c r="T149" s="1"/>
  <c r="T206" s="1"/>
  <c r="AJ84"/>
  <c r="AJ149" s="1"/>
  <c r="AJ206" s="1"/>
  <c r="AZ84"/>
  <c r="AZ149" s="1"/>
  <c r="AZ206" s="1"/>
  <c r="BP84"/>
  <c r="BP149" s="1"/>
  <c r="BP206" s="1"/>
  <c r="CF84"/>
  <c r="CF149" s="1"/>
  <c r="CF206" s="1"/>
  <c r="CV84"/>
  <c r="CV149" s="1"/>
  <c r="CV206" s="1"/>
  <c r="DL84"/>
  <c r="DL149" s="1"/>
  <c r="DL206" s="1"/>
  <c r="EB84"/>
  <c r="EB149" s="1"/>
  <c r="EB206" s="1"/>
  <c r="GL84"/>
  <c r="GL149" s="1"/>
  <c r="GL206" s="1"/>
  <c r="HB84"/>
  <c r="HB149" s="1"/>
  <c r="HB206" s="1"/>
  <c r="HR84"/>
  <c r="HR149" s="1"/>
  <c r="HR206" s="1"/>
  <c r="IH84"/>
  <c r="IH149" s="1"/>
  <c r="IH206" s="1"/>
  <c r="IX84"/>
  <c r="IX149" s="1"/>
  <c r="IX206" s="1"/>
  <c r="JN84"/>
  <c r="JN149" s="1"/>
  <c r="JN206" s="1"/>
  <c r="KD84"/>
  <c r="KD149" s="1"/>
  <c r="KD206" s="1"/>
  <c r="KT84"/>
  <c r="KT149" s="1"/>
  <c r="KT206" s="1"/>
  <c r="LJ84"/>
  <c r="LJ149" s="1"/>
  <c r="LJ206" s="1"/>
  <c r="LZ84"/>
  <c r="LZ149" s="1"/>
  <c r="LZ206" s="1"/>
  <c r="MP84"/>
  <c r="MP149" s="1"/>
  <c r="MP206" s="1"/>
  <c r="NF84"/>
  <c r="NF149" s="1"/>
  <c r="NF206" s="1"/>
  <c r="NV84"/>
  <c r="NV149" s="1"/>
  <c r="NV206" s="1"/>
  <c r="OL84"/>
  <c r="OL149" s="1"/>
  <c r="OL206" s="1"/>
  <c r="GH86"/>
  <c r="GX86"/>
  <c r="HN86"/>
  <c r="ID86"/>
  <c r="IT86"/>
  <c r="JJ86"/>
  <c r="JZ86"/>
  <c r="KT86"/>
  <c r="LJ86"/>
  <c r="LJ151" s="1"/>
  <c r="LJ208" s="1"/>
  <c r="LZ86"/>
  <c r="LZ151" s="1"/>
  <c r="LZ208" s="1"/>
  <c r="MP86"/>
  <c r="MP151" s="1"/>
  <c r="MP208" s="1"/>
  <c r="NF86"/>
  <c r="NV86"/>
  <c r="OL86"/>
  <c r="OL151" s="1"/>
  <c r="OL208" s="1"/>
  <c r="FV71"/>
  <c r="FS78"/>
  <c r="FS143" s="1"/>
  <c r="FS200" s="1"/>
  <c r="FU84"/>
  <c r="FU149" s="1"/>
  <c r="FU206" s="1"/>
  <c r="FR75"/>
  <c r="FR140" s="1"/>
  <c r="FR197" s="1"/>
  <c r="EP67"/>
  <c r="FF67"/>
  <c r="EV69"/>
  <c r="FL69"/>
  <c r="EY70"/>
  <c r="FO70"/>
  <c r="ER73"/>
  <c r="ER138" s="1"/>
  <c r="ER195" s="1"/>
  <c r="FH73"/>
  <c r="FH138" s="1"/>
  <c r="FH195" s="1"/>
  <c r="EX75"/>
  <c r="EX140" s="1"/>
  <c r="EX197" s="1"/>
  <c r="FN75"/>
  <c r="FN140" s="1"/>
  <c r="FN197" s="1"/>
  <c r="FA76"/>
  <c r="FA141" s="1"/>
  <c r="FA198" s="1"/>
  <c r="FQ76"/>
  <c r="FQ141" s="1"/>
  <c r="FQ198" s="1"/>
  <c r="FD77"/>
  <c r="FD142" s="1"/>
  <c r="FD199" s="1"/>
  <c r="EQ78"/>
  <c r="EQ143" s="1"/>
  <c r="EQ200" s="1"/>
  <c r="FG78"/>
  <c r="FG143" s="1"/>
  <c r="FG200" s="1"/>
  <c r="FC82"/>
  <c r="FC147" s="1"/>
  <c r="FC204" s="1"/>
  <c r="ES84"/>
  <c r="ES149" s="1"/>
  <c r="ES206" s="1"/>
  <c r="FI84"/>
  <c r="FI149" s="1"/>
  <c r="FI206" s="1"/>
  <c r="EY86"/>
  <c r="EY151" s="1"/>
  <c r="EY208" s="1"/>
  <c r="FO86"/>
  <c r="EN86"/>
  <c r="EN151" s="1"/>
  <c r="EN208" s="1"/>
  <c r="EE70"/>
  <c r="EJ73"/>
  <c r="EJ138" s="1"/>
  <c r="EJ195" s="1"/>
  <c r="EH75"/>
  <c r="EH140" s="1"/>
  <c r="EH197" s="1"/>
  <c r="EF77"/>
  <c r="EF142" s="1"/>
  <c r="EF199" s="1"/>
  <c r="EM78"/>
  <c r="EM143" s="1"/>
  <c r="EM200" s="1"/>
  <c r="EI82"/>
  <c r="EI147" s="1"/>
  <c r="EI204" s="1"/>
  <c r="EG84"/>
  <c r="EG149" s="1"/>
  <c r="EG206" s="1"/>
  <c r="EE86"/>
  <c r="EE151" s="1"/>
  <c r="EE208" s="1"/>
  <c r="ED73"/>
  <c r="ED138" s="1"/>
  <c r="ED195" s="1"/>
  <c r="EC69"/>
  <c r="P67"/>
  <c r="AF67"/>
  <c r="AV67"/>
  <c r="BL67"/>
  <c r="CB67"/>
  <c r="CR67"/>
  <c r="DH67"/>
  <c r="DX67"/>
  <c r="N69"/>
  <c r="AD69"/>
  <c r="AT69"/>
  <c r="BJ69"/>
  <c r="BZ69"/>
  <c r="CP69"/>
  <c r="DF69"/>
  <c r="DV69"/>
  <c r="M70"/>
  <c r="AC70"/>
  <c r="AS70"/>
  <c r="BI70"/>
  <c r="BY70"/>
  <c r="CO70"/>
  <c r="DE70"/>
  <c r="DU70"/>
  <c r="J73"/>
  <c r="J138" s="1"/>
  <c r="J195" s="1"/>
  <c r="Z73"/>
  <c r="Z138" s="1"/>
  <c r="Z195" s="1"/>
  <c r="AP73"/>
  <c r="AP138" s="1"/>
  <c r="AP195" s="1"/>
  <c r="BF73"/>
  <c r="BF138" s="1"/>
  <c r="BF195" s="1"/>
  <c r="BV73"/>
  <c r="BV138" s="1"/>
  <c r="BV195" s="1"/>
  <c r="CL73"/>
  <c r="CL138" s="1"/>
  <c r="CL195" s="1"/>
  <c r="DB73"/>
  <c r="DB138" s="1"/>
  <c r="DB195" s="1"/>
  <c r="DR73"/>
  <c r="DR138" s="1"/>
  <c r="DR195" s="1"/>
  <c r="H75"/>
  <c r="H140" s="1"/>
  <c r="H197" s="1"/>
  <c r="X75"/>
  <c r="X140" s="1"/>
  <c r="X197" s="1"/>
  <c r="AN75"/>
  <c r="AN140" s="1"/>
  <c r="AN197" s="1"/>
  <c r="BD75"/>
  <c r="BD140" s="1"/>
  <c r="BD197" s="1"/>
  <c r="BT75"/>
  <c r="BT140" s="1"/>
  <c r="BT197" s="1"/>
  <c r="CJ75"/>
  <c r="CJ140" s="1"/>
  <c r="CJ197" s="1"/>
  <c r="CZ75"/>
  <c r="CZ140" s="1"/>
  <c r="CZ197" s="1"/>
  <c r="DP75"/>
  <c r="DP140" s="1"/>
  <c r="DP197" s="1"/>
  <c r="G76"/>
  <c r="G141" s="1"/>
  <c r="G198" s="1"/>
  <c r="W76"/>
  <c r="W141" s="1"/>
  <c r="W198" s="1"/>
  <c r="AM76"/>
  <c r="AM141" s="1"/>
  <c r="AM198" s="1"/>
  <c r="BC76"/>
  <c r="BC141" s="1"/>
  <c r="BC198" s="1"/>
  <c r="BS76"/>
  <c r="BS141" s="1"/>
  <c r="BS198" s="1"/>
  <c r="CI76"/>
  <c r="CI141" s="1"/>
  <c r="CI198" s="1"/>
  <c r="CY76"/>
  <c r="CY141" s="1"/>
  <c r="CY198" s="1"/>
  <c r="DO76"/>
  <c r="DO141" s="1"/>
  <c r="DO198" s="1"/>
  <c r="F77"/>
  <c r="F142" s="1"/>
  <c r="F199" s="1"/>
  <c r="V77"/>
  <c r="AL77"/>
  <c r="BB77"/>
  <c r="BB142" s="1"/>
  <c r="BB199" s="1"/>
  <c r="BR77"/>
  <c r="BR142" s="1"/>
  <c r="BR199" s="1"/>
  <c r="CH77"/>
  <c r="CH142" s="1"/>
  <c r="CH199" s="1"/>
  <c r="CX77"/>
  <c r="CX142" s="1"/>
  <c r="CX199" s="1"/>
  <c r="DN77"/>
  <c r="DN142" s="1"/>
  <c r="DN199" s="1"/>
  <c r="E78"/>
  <c r="E143" s="1"/>
  <c r="E200" s="1"/>
  <c r="U78"/>
  <c r="U143" s="1"/>
  <c r="U200" s="1"/>
  <c r="AK78"/>
  <c r="BA78"/>
  <c r="BA143" s="1"/>
  <c r="BA200" s="1"/>
  <c r="BQ78"/>
  <c r="BQ143" s="1"/>
  <c r="BQ200" s="1"/>
  <c r="CG78"/>
  <c r="CG143" s="1"/>
  <c r="CG200" s="1"/>
  <c r="CW78"/>
  <c r="CW143" s="1"/>
  <c r="CW200" s="1"/>
  <c r="DM78"/>
  <c r="DM143" s="1"/>
  <c r="DM200" s="1"/>
  <c r="Q82"/>
  <c r="Q147" s="1"/>
  <c r="Q204" s="1"/>
  <c r="AG82"/>
  <c r="AG147" s="1"/>
  <c r="AG204" s="1"/>
  <c r="AW82"/>
  <c r="AW147" s="1"/>
  <c r="AW204" s="1"/>
  <c r="BM82"/>
  <c r="BM147" s="1"/>
  <c r="BM204" s="1"/>
  <c r="CC82"/>
  <c r="CC147" s="1"/>
  <c r="CC204" s="1"/>
  <c r="CS82"/>
  <c r="CS147" s="1"/>
  <c r="CS204" s="1"/>
  <c r="DI82"/>
  <c r="DI147" s="1"/>
  <c r="DI204" s="1"/>
  <c r="DY82"/>
  <c r="DY147" s="1"/>
  <c r="DY204" s="1"/>
  <c r="O84"/>
  <c r="O149" s="1"/>
  <c r="O206" s="1"/>
  <c r="AE84"/>
  <c r="AE149" s="1"/>
  <c r="AE206" s="1"/>
  <c r="AU84"/>
  <c r="AU149" s="1"/>
  <c r="AU206" s="1"/>
  <c r="BK84"/>
  <c r="BK149" s="1"/>
  <c r="BK206" s="1"/>
  <c r="CA84"/>
  <c r="CA149" s="1"/>
  <c r="CA206" s="1"/>
  <c r="CQ84"/>
  <c r="CQ149" s="1"/>
  <c r="CQ206" s="1"/>
  <c r="DG84"/>
  <c r="DG149" s="1"/>
  <c r="DG206" s="1"/>
  <c r="DW84"/>
  <c r="DW149" s="1"/>
  <c r="DW206" s="1"/>
  <c r="BN84"/>
  <c r="BN149" s="1"/>
  <c r="BN206" s="1"/>
  <c r="CD84"/>
  <c r="CD149" s="1"/>
  <c r="CD206" s="1"/>
  <c r="CT84"/>
  <c r="CT149" s="1"/>
  <c r="CT206" s="1"/>
  <c r="DJ84"/>
  <c r="DJ149" s="1"/>
  <c r="DJ206" s="1"/>
  <c r="DZ84"/>
  <c r="DZ149" s="1"/>
  <c r="DZ206" s="1"/>
  <c r="P86"/>
  <c r="AF86"/>
  <c r="AV86"/>
  <c r="BL86"/>
  <c r="BL151" s="1"/>
  <c r="BL208" s="1"/>
  <c r="CB86"/>
  <c r="CR86"/>
  <c r="DH86"/>
  <c r="DX86"/>
  <c r="C78"/>
  <c r="BE84"/>
  <c r="BE149" s="1"/>
  <c r="BE206" s="1"/>
  <c r="BU84"/>
  <c r="BU149" s="1"/>
  <c r="BU206" s="1"/>
  <c r="CK84"/>
  <c r="CK149" s="1"/>
  <c r="CK206" s="1"/>
  <c r="DA84"/>
  <c r="DA149" s="1"/>
  <c r="DA206" s="1"/>
  <c r="DQ84"/>
  <c r="DQ149" s="1"/>
  <c r="DQ206" s="1"/>
  <c r="G86"/>
  <c r="W86"/>
  <c r="AM86"/>
  <c r="BC86"/>
  <c r="BS86"/>
  <c r="CI86"/>
  <c r="CY86"/>
  <c r="DO86"/>
  <c r="C69"/>
  <c r="R86"/>
  <c r="AH86"/>
  <c r="AX86"/>
  <c r="BN86"/>
  <c r="CD86"/>
  <c r="CT86"/>
  <c r="DJ86"/>
  <c r="DZ86"/>
  <c r="M86"/>
  <c r="AC86"/>
  <c r="AS86"/>
  <c r="BI86"/>
  <c r="BY86"/>
  <c r="CO86"/>
  <c r="DE86"/>
  <c r="DU86"/>
  <c r="DU151" s="1"/>
  <c r="DU208" s="1"/>
  <c r="C75"/>
  <c r="OQ197"/>
  <c r="OQ205"/>
  <c r="OW148"/>
  <c r="OP81"/>
  <c r="C146"/>
  <c r="OQ202"/>
  <c r="OW145"/>
  <c r="HR66"/>
  <c r="JN66"/>
  <c r="LJ66"/>
  <c r="NF66"/>
  <c r="OL66"/>
  <c r="GB71"/>
  <c r="HX71"/>
  <c r="JT71"/>
  <c r="KZ71"/>
  <c r="MV71"/>
  <c r="GG66"/>
  <c r="IC66"/>
  <c r="JY66"/>
  <c r="LY66"/>
  <c r="OK66"/>
  <c r="GQ71"/>
  <c r="GQ136" s="1"/>
  <c r="GQ193" s="1"/>
  <c r="IM71"/>
  <c r="KI71"/>
  <c r="ME71"/>
  <c r="NK71"/>
  <c r="GV66"/>
  <c r="IR66"/>
  <c r="KN66"/>
  <c r="MJ66"/>
  <c r="GL71"/>
  <c r="IH71"/>
  <c r="KD71"/>
  <c r="LZ71"/>
  <c r="NV71"/>
  <c r="NW66"/>
  <c r="HM71"/>
  <c r="JY71"/>
  <c r="LU71"/>
  <c r="NQ71"/>
  <c r="FW71"/>
  <c r="FW136" s="1"/>
  <c r="FW193" s="1"/>
  <c r="AD86"/>
  <c r="BJ86"/>
  <c r="BZ86"/>
  <c r="DF86"/>
  <c r="DF151" s="1"/>
  <c r="DF208" s="1"/>
  <c r="DV86"/>
  <c r="I86"/>
  <c r="AO86"/>
  <c r="BU86"/>
  <c r="CK86"/>
  <c r="DA86"/>
  <c r="DQ86"/>
  <c r="KA55" i="4"/>
  <c r="IB55"/>
  <c r="HO55"/>
  <c r="GI55"/>
  <c r="FW55"/>
  <c r="BX55"/>
  <c r="JZ54"/>
  <c r="FH54"/>
  <c r="EH54"/>
  <c r="AP54"/>
  <c r="OT52"/>
  <c r="AG52"/>
  <c r="OM50"/>
  <c r="AI50"/>
  <c r="S50"/>
  <c r="I50"/>
  <c r="MS49"/>
  <c r="LM49"/>
  <c r="KQ49"/>
  <c r="DG49"/>
  <c r="DB49"/>
  <c r="CC49"/>
  <c r="BP49"/>
  <c r="BF49"/>
  <c r="AE49"/>
  <c r="O49"/>
  <c r="J49"/>
  <c r="E48"/>
  <c r="ON47"/>
  <c r="AL47"/>
  <c r="Q47"/>
  <c r="AK45"/>
  <c r="OK43"/>
  <c r="NU43"/>
  <c r="MU43"/>
  <c r="ME43"/>
  <c r="LZ43"/>
  <c r="LI43"/>
  <c r="KS43"/>
  <c r="KC43"/>
  <c r="JX43"/>
  <c r="JH43"/>
  <c r="IR43"/>
  <c r="IB43"/>
  <c r="HL43"/>
  <c r="GV43"/>
  <c r="GF43"/>
  <c r="FH43"/>
  <c r="ER43"/>
  <c r="DX43"/>
  <c r="DH43"/>
  <c r="CR43"/>
  <c r="CB43"/>
  <c r="BL43"/>
  <c r="AV43"/>
  <c r="AF43"/>
  <c r="W43"/>
  <c r="G43"/>
  <c r="C43"/>
  <c r="ON42"/>
  <c r="AL42"/>
  <c r="EI40"/>
  <c r="DR40"/>
  <c r="DB40"/>
  <c r="CL40"/>
  <c r="BV40"/>
  <c r="BF40"/>
  <c r="AP40"/>
  <c r="Z40"/>
  <c r="J40"/>
  <c r="OT39"/>
  <c r="OI39"/>
  <c r="NC39"/>
  <c r="LA39"/>
  <c r="KK39"/>
  <c r="JU39"/>
  <c r="JE39"/>
  <c r="IO39"/>
  <c r="HI39"/>
  <c r="GS39"/>
  <c r="FP39"/>
  <c r="EZ39"/>
  <c r="EB39"/>
  <c r="DL39"/>
  <c r="CV39"/>
  <c r="CF39"/>
  <c r="BP39"/>
  <c r="AZ39"/>
  <c r="AJ39"/>
  <c r="AA39"/>
  <c r="T39"/>
  <c r="K39"/>
  <c r="OK38"/>
  <c r="NU38"/>
  <c r="NE38"/>
  <c r="LY38"/>
  <c r="LI38"/>
  <c r="KS38"/>
  <c r="KN38"/>
  <c r="JX38"/>
  <c r="JH38"/>
  <c r="IR38"/>
  <c r="IB38"/>
  <c r="HL38"/>
  <c r="GV38"/>
  <c r="GF38"/>
  <c r="FH38"/>
  <c r="ER38"/>
  <c r="EJ38"/>
  <c r="DT38"/>
  <c r="DD38"/>
  <c r="CN38"/>
  <c r="BX38"/>
  <c r="BH38"/>
  <c r="AR38"/>
  <c r="AB38"/>
  <c r="L38"/>
  <c r="OR37"/>
  <c r="OM37"/>
  <c r="NW37"/>
  <c r="NG37"/>
  <c r="MQ37"/>
  <c r="MA37"/>
  <c r="LK37"/>
  <c r="KU37"/>
  <c r="KE37"/>
  <c r="JO37"/>
  <c r="IY37"/>
  <c r="II37"/>
  <c r="HS37"/>
  <c r="HC37"/>
  <c r="GM37"/>
  <c r="FS37"/>
  <c r="FK37"/>
  <c r="EU37"/>
  <c r="DN37"/>
  <c r="CX37"/>
  <c r="CH37"/>
  <c r="BR37"/>
  <c r="BB37"/>
  <c r="AL37"/>
  <c r="V37"/>
  <c r="F37"/>
  <c r="OD36"/>
  <c r="NN36"/>
  <c r="MX36"/>
  <c r="MH36"/>
  <c r="LB36"/>
  <c r="KA36"/>
  <c r="JK36"/>
  <c r="IU36"/>
  <c r="IE36"/>
  <c r="HO36"/>
  <c r="GY36"/>
  <c r="GI36"/>
  <c r="FV36"/>
  <c r="EJ36"/>
  <c r="DO36"/>
  <c r="CY36"/>
  <c r="CI36"/>
  <c r="BS36"/>
  <c r="AM36"/>
  <c r="W36"/>
  <c r="G36"/>
  <c r="OR75" i="6"/>
  <c r="GH66"/>
  <c r="GH131" s="1"/>
  <c r="GH188" s="1"/>
  <c r="GX66"/>
  <c r="HN66"/>
  <c r="ID66"/>
  <c r="IT66"/>
  <c r="JJ66"/>
  <c r="JZ66"/>
  <c r="KP66"/>
  <c r="LF66"/>
  <c r="LV66"/>
  <c r="ML66"/>
  <c r="NB66"/>
  <c r="NR66"/>
  <c r="OH66"/>
  <c r="FX71"/>
  <c r="GN71"/>
  <c r="HD71"/>
  <c r="HT71"/>
  <c r="IJ71"/>
  <c r="IZ71"/>
  <c r="JP71"/>
  <c r="KF71"/>
  <c r="KV71"/>
  <c r="LL71"/>
  <c r="MB71"/>
  <c r="MR71"/>
  <c r="NH71"/>
  <c r="NX71"/>
  <c r="ON71"/>
  <c r="GJ73"/>
  <c r="GJ138" s="1"/>
  <c r="GJ195" s="1"/>
  <c r="GZ73"/>
  <c r="GZ138" s="1"/>
  <c r="GZ195" s="1"/>
  <c r="HP73"/>
  <c r="HP138" s="1"/>
  <c r="HP195" s="1"/>
  <c r="IF73"/>
  <c r="IF138" s="1"/>
  <c r="IF195" s="1"/>
  <c r="IV73"/>
  <c r="IV138" s="1"/>
  <c r="IV195" s="1"/>
  <c r="JL73"/>
  <c r="JL138" s="1"/>
  <c r="JL195" s="1"/>
  <c r="KB73"/>
  <c r="KB138" s="1"/>
  <c r="KB195" s="1"/>
  <c r="KR73"/>
  <c r="KR138" s="1"/>
  <c r="KR195" s="1"/>
  <c r="LH73"/>
  <c r="LH138" s="1"/>
  <c r="LH195" s="1"/>
  <c r="LX73"/>
  <c r="LX138" s="1"/>
  <c r="LX195" s="1"/>
  <c r="MN73"/>
  <c r="MN138" s="1"/>
  <c r="MN195" s="1"/>
  <c r="ND73"/>
  <c r="ND138" s="1"/>
  <c r="ND195" s="1"/>
  <c r="NT73"/>
  <c r="NT138" s="1"/>
  <c r="NT195" s="1"/>
  <c r="OJ73"/>
  <c r="OJ138" s="1"/>
  <c r="OJ195" s="1"/>
  <c r="GF75"/>
  <c r="GF140" s="1"/>
  <c r="GF197" s="1"/>
  <c r="GV75"/>
  <c r="GV140" s="1"/>
  <c r="GV197" s="1"/>
  <c r="HL75"/>
  <c r="HL140" s="1"/>
  <c r="HL197" s="1"/>
  <c r="IB75"/>
  <c r="IB140" s="1"/>
  <c r="IB197" s="1"/>
  <c r="IR75"/>
  <c r="IR140" s="1"/>
  <c r="IR197" s="1"/>
  <c r="JH75"/>
  <c r="JH140" s="1"/>
  <c r="JH197" s="1"/>
  <c r="JX75"/>
  <c r="JX140" s="1"/>
  <c r="JX197" s="1"/>
  <c r="KN75"/>
  <c r="KN140" s="1"/>
  <c r="KN197" s="1"/>
  <c r="LD75"/>
  <c r="LD140" s="1"/>
  <c r="LD197" s="1"/>
  <c r="LT75"/>
  <c r="LT140" s="1"/>
  <c r="LT197" s="1"/>
  <c r="MJ75"/>
  <c r="MJ140" s="1"/>
  <c r="MJ197" s="1"/>
  <c r="MZ75"/>
  <c r="MZ140" s="1"/>
  <c r="MZ197" s="1"/>
  <c r="NP75"/>
  <c r="NP140" s="1"/>
  <c r="NP197" s="1"/>
  <c r="OF75"/>
  <c r="OF140" s="1"/>
  <c r="OF197" s="1"/>
  <c r="GD76"/>
  <c r="GD141" s="1"/>
  <c r="GD198" s="1"/>
  <c r="GT76"/>
  <c r="GT141" s="1"/>
  <c r="GT198" s="1"/>
  <c r="HJ76"/>
  <c r="HJ141" s="1"/>
  <c r="HJ198" s="1"/>
  <c r="HZ76"/>
  <c r="HZ141" s="1"/>
  <c r="HZ198" s="1"/>
  <c r="IP76"/>
  <c r="IP141" s="1"/>
  <c r="IP198" s="1"/>
  <c r="JF76"/>
  <c r="JF141" s="1"/>
  <c r="JF198" s="1"/>
  <c r="JV76"/>
  <c r="JV141" s="1"/>
  <c r="JV198" s="1"/>
  <c r="KL76"/>
  <c r="KL141" s="1"/>
  <c r="KL198" s="1"/>
  <c r="LB76"/>
  <c r="LB141" s="1"/>
  <c r="LB198" s="1"/>
  <c r="LR76"/>
  <c r="LR141" s="1"/>
  <c r="LR198" s="1"/>
  <c r="MH76"/>
  <c r="MH141" s="1"/>
  <c r="MH198" s="1"/>
  <c r="MX76"/>
  <c r="MX141" s="1"/>
  <c r="MX198" s="1"/>
  <c r="NN76"/>
  <c r="NN141" s="1"/>
  <c r="NN198" s="1"/>
  <c r="OD76"/>
  <c r="OD141" s="1"/>
  <c r="OD198" s="1"/>
  <c r="GB77"/>
  <c r="GB142" s="1"/>
  <c r="GB199" s="1"/>
  <c r="GR77"/>
  <c r="GR142" s="1"/>
  <c r="GR199" s="1"/>
  <c r="HH77"/>
  <c r="HH142" s="1"/>
  <c r="HH199" s="1"/>
  <c r="HX77"/>
  <c r="HX142" s="1"/>
  <c r="HX199" s="1"/>
  <c r="IN77"/>
  <c r="IN142" s="1"/>
  <c r="IN199" s="1"/>
  <c r="JD77"/>
  <c r="JD142" s="1"/>
  <c r="JD199" s="1"/>
  <c r="JT77"/>
  <c r="JT142" s="1"/>
  <c r="JT199" s="1"/>
  <c r="KJ77"/>
  <c r="KJ142" s="1"/>
  <c r="KJ199" s="1"/>
  <c r="KZ77"/>
  <c r="KZ142" s="1"/>
  <c r="KZ199" s="1"/>
  <c r="LP77"/>
  <c r="LP142" s="1"/>
  <c r="LP199" s="1"/>
  <c r="MF77"/>
  <c r="MF142" s="1"/>
  <c r="MF199" s="1"/>
  <c r="MV77"/>
  <c r="MV142" s="1"/>
  <c r="MV199" s="1"/>
  <c r="NL77"/>
  <c r="NL142" s="1"/>
  <c r="NL199" s="1"/>
  <c r="OB77"/>
  <c r="OB142" s="1"/>
  <c r="OB199" s="1"/>
  <c r="FZ78"/>
  <c r="FZ143" s="1"/>
  <c r="FZ200" s="1"/>
  <c r="GP78"/>
  <c r="GP143" s="1"/>
  <c r="GP200" s="1"/>
  <c r="HF78"/>
  <c r="HF143" s="1"/>
  <c r="HF200" s="1"/>
  <c r="HV78"/>
  <c r="HV143" s="1"/>
  <c r="HV200" s="1"/>
  <c r="IL78"/>
  <c r="IL143" s="1"/>
  <c r="IL200" s="1"/>
  <c r="JB78"/>
  <c r="JB143" s="1"/>
  <c r="JB200" s="1"/>
  <c r="JR78"/>
  <c r="JR143" s="1"/>
  <c r="JR200" s="1"/>
  <c r="KH78"/>
  <c r="KH143" s="1"/>
  <c r="KH200" s="1"/>
  <c r="KX78"/>
  <c r="KX143" s="1"/>
  <c r="KX200" s="1"/>
  <c r="LN78"/>
  <c r="LN143" s="1"/>
  <c r="LN200" s="1"/>
  <c r="MD78"/>
  <c r="MD143" s="1"/>
  <c r="MD200" s="1"/>
  <c r="MT78"/>
  <c r="MT143" s="1"/>
  <c r="MT200" s="1"/>
  <c r="NJ78"/>
  <c r="NJ143" s="1"/>
  <c r="NJ200" s="1"/>
  <c r="NZ78"/>
  <c r="NZ143" s="1"/>
  <c r="NZ200" s="1"/>
  <c r="OV66"/>
  <c r="OV131" s="1"/>
  <c r="OV188" s="1"/>
  <c r="OU71"/>
  <c r="OU136" s="1"/>
  <c r="OU193" s="1"/>
  <c r="OS77"/>
  <c r="GC66"/>
  <c r="GS66"/>
  <c r="HI66"/>
  <c r="HY66"/>
  <c r="IO66"/>
  <c r="JE66"/>
  <c r="JU66"/>
  <c r="KK66"/>
  <c r="LE66"/>
  <c r="LU66"/>
  <c r="MK66"/>
  <c r="NA66"/>
  <c r="NQ66"/>
  <c r="OG66"/>
  <c r="GE67"/>
  <c r="GU67"/>
  <c r="HK67"/>
  <c r="IA67"/>
  <c r="IQ67"/>
  <c r="JG67"/>
  <c r="JW67"/>
  <c r="KM67"/>
  <c r="LC67"/>
  <c r="LS67"/>
  <c r="MI67"/>
  <c r="MY67"/>
  <c r="NO67"/>
  <c r="OE67"/>
  <c r="FY70"/>
  <c r="GO70"/>
  <c r="HE70"/>
  <c r="HU70"/>
  <c r="IK70"/>
  <c r="JA70"/>
  <c r="JQ70"/>
  <c r="KG70"/>
  <c r="KW70"/>
  <c r="LM70"/>
  <c r="LM135" s="1"/>
  <c r="LM192" s="1"/>
  <c r="MC70"/>
  <c r="MC135" s="1"/>
  <c r="MC192" s="1"/>
  <c r="MS70"/>
  <c r="NI70"/>
  <c r="NY70"/>
  <c r="OO70"/>
  <c r="OO135" s="1"/>
  <c r="OO192" s="1"/>
  <c r="GM71"/>
  <c r="HC71"/>
  <c r="HS71"/>
  <c r="II71"/>
  <c r="IY71"/>
  <c r="JO71"/>
  <c r="KE71"/>
  <c r="KU71"/>
  <c r="LK71"/>
  <c r="MA71"/>
  <c r="MQ71"/>
  <c r="NG71"/>
  <c r="NW71"/>
  <c r="OM71"/>
  <c r="GI73"/>
  <c r="GI138" s="1"/>
  <c r="GI195" s="1"/>
  <c r="GY73"/>
  <c r="GY138" s="1"/>
  <c r="GY195" s="1"/>
  <c r="HO73"/>
  <c r="HO138" s="1"/>
  <c r="HO195" s="1"/>
  <c r="IE73"/>
  <c r="IE138" s="1"/>
  <c r="IE195" s="1"/>
  <c r="IU73"/>
  <c r="IU138" s="1"/>
  <c r="IU195" s="1"/>
  <c r="JK73"/>
  <c r="JK138" s="1"/>
  <c r="JK195" s="1"/>
  <c r="KA73"/>
  <c r="KA138" s="1"/>
  <c r="KA195" s="1"/>
  <c r="KQ73"/>
  <c r="KQ138" s="1"/>
  <c r="KQ195" s="1"/>
  <c r="LG73"/>
  <c r="LG138" s="1"/>
  <c r="LG195" s="1"/>
  <c r="LW73"/>
  <c r="LW138" s="1"/>
  <c r="LW195" s="1"/>
  <c r="MM73"/>
  <c r="MM138" s="1"/>
  <c r="MM195" s="1"/>
  <c r="NC73"/>
  <c r="NC138" s="1"/>
  <c r="NC195" s="1"/>
  <c r="NS73"/>
  <c r="NS138" s="1"/>
  <c r="NS195" s="1"/>
  <c r="OI73"/>
  <c r="OI138" s="1"/>
  <c r="OI195" s="1"/>
  <c r="GE75"/>
  <c r="GE140" s="1"/>
  <c r="GE197" s="1"/>
  <c r="GU75"/>
  <c r="GU140" s="1"/>
  <c r="GU197" s="1"/>
  <c r="HK75"/>
  <c r="HK140" s="1"/>
  <c r="HK197" s="1"/>
  <c r="IA75"/>
  <c r="IA140" s="1"/>
  <c r="IA197" s="1"/>
  <c r="IQ75"/>
  <c r="IQ140" s="1"/>
  <c r="IQ197" s="1"/>
  <c r="JG75"/>
  <c r="JG140" s="1"/>
  <c r="JG197" s="1"/>
  <c r="JW75"/>
  <c r="JW140" s="1"/>
  <c r="JW197" s="1"/>
  <c r="KM75"/>
  <c r="KM140" s="1"/>
  <c r="KM197" s="1"/>
  <c r="LC75"/>
  <c r="LC140" s="1"/>
  <c r="LC197" s="1"/>
  <c r="LS75"/>
  <c r="LS140" s="1"/>
  <c r="LS197" s="1"/>
  <c r="MI75"/>
  <c r="MI140" s="1"/>
  <c r="MI197" s="1"/>
  <c r="MY75"/>
  <c r="MY140" s="1"/>
  <c r="MY197" s="1"/>
  <c r="NO75"/>
  <c r="NO140" s="1"/>
  <c r="NO197" s="1"/>
  <c r="OE75"/>
  <c r="OE140" s="1"/>
  <c r="OE197" s="1"/>
  <c r="GC76"/>
  <c r="GC141" s="1"/>
  <c r="GC198" s="1"/>
  <c r="GS76"/>
  <c r="GS141" s="1"/>
  <c r="GS198" s="1"/>
  <c r="HI76"/>
  <c r="HI141" s="1"/>
  <c r="HI198" s="1"/>
  <c r="HY76"/>
  <c r="HY141" s="1"/>
  <c r="HY198" s="1"/>
  <c r="IO76"/>
  <c r="IO141" s="1"/>
  <c r="IO198" s="1"/>
  <c r="JE76"/>
  <c r="JE141" s="1"/>
  <c r="JE198" s="1"/>
  <c r="JU76"/>
  <c r="JU141" s="1"/>
  <c r="JU198" s="1"/>
  <c r="KK76"/>
  <c r="KK141" s="1"/>
  <c r="KK198" s="1"/>
  <c r="LA76"/>
  <c r="LA141" s="1"/>
  <c r="LA198" s="1"/>
  <c r="LQ76"/>
  <c r="LQ141" s="1"/>
  <c r="LQ198" s="1"/>
  <c r="MG76"/>
  <c r="MG141" s="1"/>
  <c r="MG198" s="1"/>
  <c r="MW76"/>
  <c r="MW141" s="1"/>
  <c r="MW198" s="1"/>
  <c r="NM76"/>
  <c r="NM141" s="1"/>
  <c r="NM198" s="1"/>
  <c r="OC76"/>
  <c r="OC141" s="1"/>
  <c r="OC198" s="1"/>
  <c r="GA77"/>
  <c r="GA142" s="1"/>
  <c r="GA199" s="1"/>
  <c r="GQ77"/>
  <c r="GQ142" s="1"/>
  <c r="GQ199" s="1"/>
  <c r="HG77"/>
  <c r="HG142" s="1"/>
  <c r="HG199" s="1"/>
  <c r="HW77"/>
  <c r="HW142" s="1"/>
  <c r="HW199" s="1"/>
  <c r="IM77"/>
  <c r="IM142" s="1"/>
  <c r="IM199" s="1"/>
  <c r="JC77"/>
  <c r="JC142" s="1"/>
  <c r="JC199" s="1"/>
  <c r="JS77"/>
  <c r="JS142" s="1"/>
  <c r="JS199" s="1"/>
  <c r="KI77"/>
  <c r="KI142" s="1"/>
  <c r="KI199" s="1"/>
  <c r="KY77"/>
  <c r="KY142" s="1"/>
  <c r="KY199" s="1"/>
  <c r="LO77"/>
  <c r="ME77"/>
  <c r="ME142" s="1"/>
  <c r="ME199" s="1"/>
  <c r="MU77"/>
  <c r="MU142" s="1"/>
  <c r="MU199" s="1"/>
  <c r="NK77"/>
  <c r="NK142" s="1"/>
  <c r="NK199" s="1"/>
  <c r="OA77"/>
  <c r="OA142" s="1"/>
  <c r="OA199" s="1"/>
  <c r="FY78"/>
  <c r="FY143" s="1"/>
  <c r="FY200" s="1"/>
  <c r="GO78"/>
  <c r="GO143" s="1"/>
  <c r="GO200" s="1"/>
  <c r="HE78"/>
  <c r="HE143" s="1"/>
  <c r="HE200" s="1"/>
  <c r="HU78"/>
  <c r="HU143" s="1"/>
  <c r="HU200" s="1"/>
  <c r="IK78"/>
  <c r="IK143" s="1"/>
  <c r="IK200" s="1"/>
  <c r="JA78"/>
  <c r="JA143" s="1"/>
  <c r="JA200" s="1"/>
  <c r="JQ78"/>
  <c r="JQ143" s="1"/>
  <c r="JQ200" s="1"/>
  <c r="KG78"/>
  <c r="KG143" s="1"/>
  <c r="KG200" s="1"/>
  <c r="KW78"/>
  <c r="KW143" s="1"/>
  <c r="KW200" s="1"/>
  <c r="LM78"/>
  <c r="LM143" s="1"/>
  <c r="LM200" s="1"/>
  <c r="MC78"/>
  <c r="MC143" s="1"/>
  <c r="MC200" s="1"/>
  <c r="MS78"/>
  <c r="MS143" s="1"/>
  <c r="MS200" s="1"/>
  <c r="NI78"/>
  <c r="NI143" s="1"/>
  <c r="NI200" s="1"/>
  <c r="NY78"/>
  <c r="NY143" s="1"/>
  <c r="NY200" s="1"/>
  <c r="OO78"/>
  <c r="OO143" s="1"/>
  <c r="OO200" s="1"/>
  <c r="OU66"/>
  <c r="OU131" s="1"/>
  <c r="OU188" s="1"/>
  <c r="OV77"/>
  <c r="OV142" s="1"/>
  <c r="OV199" s="1"/>
  <c r="GB66"/>
  <c r="GB131" s="1"/>
  <c r="GB188" s="1"/>
  <c r="GR66"/>
  <c r="HH66"/>
  <c r="HX66"/>
  <c r="IN66"/>
  <c r="JD66"/>
  <c r="JT66"/>
  <c r="KJ66"/>
  <c r="KZ66"/>
  <c r="LP66"/>
  <c r="MF66"/>
  <c r="MV66"/>
  <c r="NL66"/>
  <c r="OB66"/>
  <c r="FZ67"/>
  <c r="GP67"/>
  <c r="HF67"/>
  <c r="HV67"/>
  <c r="IL67"/>
  <c r="JB67"/>
  <c r="JR67"/>
  <c r="KH67"/>
  <c r="KX67"/>
  <c r="LN67"/>
  <c r="MD67"/>
  <c r="MT67"/>
  <c r="NJ67"/>
  <c r="NZ67"/>
  <c r="GJ70"/>
  <c r="GZ70"/>
  <c r="HP70"/>
  <c r="IF70"/>
  <c r="IV70"/>
  <c r="JL70"/>
  <c r="KB70"/>
  <c r="KR70"/>
  <c r="LH70"/>
  <c r="LX70"/>
  <c r="MN70"/>
  <c r="ND70"/>
  <c r="NT70"/>
  <c r="OJ70"/>
  <c r="GH71"/>
  <c r="GH136" s="1"/>
  <c r="GH193" s="1"/>
  <c r="GX71"/>
  <c r="GX136" s="1"/>
  <c r="GX193" s="1"/>
  <c r="HN71"/>
  <c r="HN136" s="1"/>
  <c r="HN193" s="1"/>
  <c r="ID71"/>
  <c r="IT71"/>
  <c r="JJ71"/>
  <c r="JZ71"/>
  <c r="KP71"/>
  <c r="LF71"/>
  <c r="LV71"/>
  <c r="ML71"/>
  <c r="NB71"/>
  <c r="NR71"/>
  <c r="OH71"/>
  <c r="GD73"/>
  <c r="GD138" s="1"/>
  <c r="GD195" s="1"/>
  <c r="GT73"/>
  <c r="GT138" s="1"/>
  <c r="GT195" s="1"/>
  <c r="HJ73"/>
  <c r="HJ138" s="1"/>
  <c r="HJ195" s="1"/>
  <c r="HZ73"/>
  <c r="HZ138" s="1"/>
  <c r="HZ195" s="1"/>
  <c r="IP73"/>
  <c r="IP138" s="1"/>
  <c r="IP195" s="1"/>
  <c r="JF73"/>
  <c r="JF138" s="1"/>
  <c r="JF195" s="1"/>
  <c r="JV73"/>
  <c r="JV138" s="1"/>
  <c r="JV195" s="1"/>
  <c r="KL73"/>
  <c r="KL138" s="1"/>
  <c r="KL195" s="1"/>
  <c r="LB73"/>
  <c r="LB138" s="1"/>
  <c r="LB195" s="1"/>
  <c r="LR73"/>
  <c r="LR138" s="1"/>
  <c r="LR195" s="1"/>
  <c r="MH73"/>
  <c r="MH138" s="1"/>
  <c r="MH195" s="1"/>
  <c r="MX73"/>
  <c r="MX138" s="1"/>
  <c r="MX195" s="1"/>
  <c r="NN73"/>
  <c r="NN138" s="1"/>
  <c r="NN195" s="1"/>
  <c r="OD73"/>
  <c r="OD138" s="1"/>
  <c r="OD195" s="1"/>
  <c r="FZ75"/>
  <c r="FZ140" s="1"/>
  <c r="FZ197" s="1"/>
  <c r="GP75"/>
  <c r="GP140" s="1"/>
  <c r="GP197" s="1"/>
  <c r="HF75"/>
  <c r="HF140" s="1"/>
  <c r="HF197" s="1"/>
  <c r="HV75"/>
  <c r="HV140" s="1"/>
  <c r="HV197" s="1"/>
  <c r="IL75"/>
  <c r="IL140" s="1"/>
  <c r="IL197" s="1"/>
  <c r="JB75"/>
  <c r="JB140" s="1"/>
  <c r="JB197" s="1"/>
  <c r="JR75"/>
  <c r="JR140" s="1"/>
  <c r="JR197" s="1"/>
  <c r="KH75"/>
  <c r="KH140" s="1"/>
  <c r="KH197" s="1"/>
  <c r="KX75"/>
  <c r="KX140" s="1"/>
  <c r="KX197" s="1"/>
  <c r="LN75"/>
  <c r="LN140" s="1"/>
  <c r="LN197" s="1"/>
  <c r="MD75"/>
  <c r="MD140" s="1"/>
  <c r="MD197" s="1"/>
  <c r="MT75"/>
  <c r="MT140" s="1"/>
  <c r="MT197" s="1"/>
  <c r="NJ75"/>
  <c r="NJ140" s="1"/>
  <c r="NJ197" s="1"/>
  <c r="NZ75"/>
  <c r="NZ140" s="1"/>
  <c r="NZ197" s="1"/>
  <c r="FX76"/>
  <c r="FX141" s="1"/>
  <c r="FX198" s="1"/>
  <c r="GN76"/>
  <c r="GN141" s="1"/>
  <c r="GN198" s="1"/>
  <c r="HD76"/>
  <c r="HD141" s="1"/>
  <c r="HD198" s="1"/>
  <c r="HT76"/>
  <c r="HT141" s="1"/>
  <c r="HT198" s="1"/>
  <c r="IJ76"/>
  <c r="IJ141" s="1"/>
  <c r="IJ198" s="1"/>
  <c r="IZ76"/>
  <c r="IZ141" s="1"/>
  <c r="IZ198" s="1"/>
  <c r="JP76"/>
  <c r="JP141" s="1"/>
  <c r="JP198" s="1"/>
  <c r="KF76"/>
  <c r="KF141" s="1"/>
  <c r="KF198" s="1"/>
  <c r="KV76"/>
  <c r="KV141" s="1"/>
  <c r="KV198" s="1"/>
  <c r="LL76"/>
  <c r="LL141" s="1"/>
  <c r="LL198" s="1"/>
  <c r="MB76"/>
  <c r="MB141" s="1"/>
  <c r="MB198" s="1"/>
  <c r="MR76"/>
  <c r="NH76"/>
  <c r="NH141" s="1"/>
  <c r="NH198" s="1"/>
  <c r="NX76"/>
  <c r="NX141" s="1"/>
  <c r="NX198" s="1"/>
  <c r="ON76"/>
  <c r="GL77"/>
  <c r="GL142" s="1"/>
  <c r="GL199" s="1"/>
  <c r="HB77"/>
  <c r="HB142" s="1"/>
  <c r="HB199" s="1"/>
  <c r="HR77"/>
  <c r="HR142" s="1"/>
  <c r="HR199" s="1"/>
  <c r="IH77"/>
  <c r="IH142" s="1"/>
  <c r="IH199" s="1"/>
  <c r="IX77"/>
  <c r="IX142" s="1"/>
  <c r="IX199" s="1"/>
  <c r="JN77"/>
  <c r="JN142" s="1"/>
  <c r="JN199" s="1"/>
  <c r="KD77"/>
  <c r="KD142" s="1"/>
  <c r="KD199" s="1"/>
  <c r="KT77"/>
  <c r="KT142" s="1"/>
  <c r="KT199" s="1"/>
  <c r="LJ77"/>
  <c r="LJ142" s="1"/>
  <c r="LJ199" s="1"/>
  <c r="LZ77"/>
  <c r="LZ142" s="1"/>
  <c r="LZ199" s="1"/>
  <c r="MP77"/>
  <c r="MP142" s="1"/>
  <c r="MP199" s="1"/>
  <c r="NF77"/>
  <c r="NF142" s="1"/>
  <c r="NF199" s="1"/>
  <c r="NV77"/>
  <c r="NV142" s="1"/>
  <c r="NV199" s="1"/>
  <c r="OL77"/>
  <c r="OL142" s="1"/>
  <c r="OL199" s="1"/>
  <c r="GJ78"/>
  <c r="GJ143" s="1"/>
  <c r="GJ200" s="1"/>
  <c r="GZ78"/>
  <c r="GZ143" s="1"/>
  <c r="GZ200" s="1"/>
  <c r="HP78"/>
  <c r="HP143" s="1"/>
  <c r="HP200" s="1"/>
  <c r="IF78"/>
  <c r="IF143" s="1"/>
  <c r="IF200" s="1"/>
  <c r="IV78"/>
  <c r="IV143" s="1"/>
  <c r="IV200" s="1"/>
  <c r="JL78"/>
  <c r="JL143" s="1"/>
  <c r="JL200" s="1"/>
  <c r="KB78"/>
  <c r="KB143" s="1"/>
  <c r="KB200" s="1"/>
  <c r="KR78"/>
  <c r="KR143" s="1"/>
  <c r="KR200" s="1"/>
  <c r="LH78"/>
  <c r="LH143" s="1"/>
  <c r="LH200" s="1"/>
  <c r="LX78"/>
  <c r="LX143" s="1"/>
  <c r="LX200" s="1"/>
  <c r="MN78"/>
  <c r="MN143" s="1"/>
  <c r="MN200" s="1"/>
  <c r="ND78"/>
  <c r="ND143" s="1"/>
  <c r="ND200" s="1"/>
  <c r="NT78"/>
  <c r="NT143" s="1"/>
  <c r="NT200" s="1"/>
  <c r="OJ78"/>
  <c r="OJ143" s="1"/>
  <c r="OJ200" s="1"/>
  <c r="OS67"/>
  <c r="OS75"/>
  <c r="OU77"/>
  <c r="OU142" s="1"/>
  <c r="OU199" s="1"/>
  <c r="GI66"/>
  <c r="GY66"/>
  <c r="HO66"/>
  <c r="IE66"/>
  <c r="IU66"/>
  <c r="JK66"/>
  <c r="KA66"/>
  <c r="KQ66"/>
  <c r="LG66"/>
  <c r="LW66"/>
  <c r="MM66"/>
  <c r="NC66"/>
  <c r="NS66"/>
  <c r="OI66"/>
  <c r="GG67"/>
  <c r="GW67"/>
  <c r="HM67"/>
  <c r="IC67"/>
  <c r="IS67"/>
  <c r="JI67"/>
  <c r="JY67"/>
  <c r="KS67"/>
  <c r="KS132" s="1"/>
  <c r="KS189" s="1"/>
  <c r="LI67"/>
  <c r="LY67"/>
  <c r="MO67"/>
  <c r="NE67"/>
  <c r="NU67"/>
  <c r="OK67"/>
  <c r="GE70"/>
  <c r="GU70"/>
  <c r="HK70"/>
  <c r="IA70"/>
  <c r="IQ70"/>
  <c r="JG70"/>
  <c r="JW70"/>
  <c r="KM70"/>
  <c r="LC70"/>
  <c r="LS70"/>
  <c r="MI70"/>
  <c r="MY70"/>
  <c r="NO70"/>
  <c r="OE70"/>
  <c r="GC71"/>
  <c r="GS71"/>
  <c r="HI71"/>
  <c r="HY71"/>
  <c r="IO71"/>
  <c r="JE71"/>
  <c r="JU71"/>
  <c r="JU136" s="1"/>
  <c r="JU193" s="1"/>
  <c r="KK71"/>
  <c r="LA71"/>
  <c r="LQ71"/>
  <c r="MG71"/>
  <c r="MW71"/>
  <c r="NM71"/>
  <c r="OC71"/>
  <c r="FY73"/>
  <c r="FY138" s="1"/>
  <c r="FY195" s="1"/>
  <c r="GO73"/>
  <c r="GO138" s="1"/>
  <c r="GO195" s="1"/>
  <c r="HE73"/>
  <c r="HE138" s="1"/>
  <c r="HE195" s="1"/>
  <c r="HU73"/>
  <c r="HU138" s="1"/>
  <c r="HU195" s="1"/>
  <c r="IK73"/>
  <c r="IK138" s="1"/>
  <c r="IK195" s="1"/>
  <c r="JA73"/>
  <c r="JA138" s="1"/>
  <c r="JA195" s="1"/>
  <c r="JQ73"/>
  <c r="JQ138" s="1"/>
  <c r="JQ195" s="1"/>
  <c r="KG73"/>
  <c r="KG138" s="1"/>
  <c r="KG195" s="1"/>
  <c r="KW73"/>
  <c r="KW138" s="1"/>
  <c r="KW195" s="1"/>
  <c r="LM73"/>
  <c r="LM138" s="1"/>
  <c r="LM195" s="1"/>
  <c r="MC73"/>
  <c r="MC138" s="1"/>
  <c r="MC195" s="1"/>
  <c r="MS73"/>
  <c r="MS138" s="1"/>
  <c r="MS195" s="1"/>
  <c r="NI73"/>
  <c r="NI138" s="1"/>
  <c r="NI195" s="1"/>
  <c r="NY73"/>
  <c r="NY138" s="1"/>
  <c r="NY195" s="1"/>
  <c r="OO73"/>
  <c r="OO138" s="1"/>
  <c r="OO195" s="1"/>
  <c r="GK75"/>
  <c r="GK140" s="1"/>
  <c r="GK197" s="1"/>
  <c r="HA75"/>
  <c r="HA140" s="1"/>
  <c r="HA197" s="1"/>
  <c r="HQ75"/>
  <c r="HQ140" s="1"/>
  <c r="HQ197" s="1"/>
  <c r="IG75"/>
  <c r="IG140" s="1"/>
  <c r="IG197" s="1"/>
  <c r="IW75"/>
  <c r="IW140" s="1"/>
  <c r="IW197" s="1"/>
  <c r="JM75"/>
  <c r="JM140" s="1"/>
  <c r="JM197" s="1"/>
  <c r="KC75"/>
  <c r="KC140" s="1"/>
  <c r="KC197" s="1"/>
  <c r="KS75"/>
  <c r="KS140" s="1"/>
  <c r="KS197" s="1"/>
  <c r="LI75"/>
  <c r="LI140" s="1"/>
  <c r="LI197" s="1"/>
  <c r="LY75"/>
  <c r="LY140" s="1"/>
  <c r="LY197" s="1"/>
  <c r="MO75"/>
  <c r="MO140" s="1"/>
  <c r="MO197" s="1"/>
  <c r="NE75"/>
  <c r="NE140" s="1"/>
  <c r="NE197" s="1"/>
  <c r="NU75"/>
  <c r="NU140" s="1"/>
  <c r="NU197" s="1"/>
  <c r="OK75"/>
  <c r="OK140" s="1"/>
  <c r="OK197" s="1"/>
  <c r="GI76"/>
  <c r="GI141" s="1"/>
  <c r="GI198" s="1"/>
  <c r="GY76"/>
  <c r="GY141" s="1"/>
  <c r="GY198" s="1"/>
  <c r="HO76"/>
  <c r="HO141" s="1"/>
  <c r="HO198" s="1"/>
  <c r="IE76"/>
  <c r="IE141" s="1"/>
  <c r="IE198" s="1"/>
  <c r="IU76"/>
  <c r="IU141" s="1"/>
  <c r="IU198" s="1"/>
  <c r="JK76"/>
  <c r="JK141" s="1"/>
  <c r="JK198" s="1"/>
  <c r="KA76"/>
  <c r="KA141" s="1"/>
  <c r="KA198" s="1"/>
  <c r="KQ76"/>
  <c r="KQ141" s="1"/>
  <c r="KQ198" s="1"/>
  <c r="LG76"/>
  <c r="LG141" s="1"/>
  <c r="LG198" s="1"/>
  <c r="LW76"/>
  <c r="LW141" s="1"/>
  <c r="LW198" s="1"/>
  <c r="MM76"/>
  <c r="MM141" s="1"/>
  <c r="MM198" s="1"/>
  <c r="NC76"/>
  <c r="NC141" s="1"/>
  <c r="NC198" s="1"/>
  <c r="NS76"/>
  <c r="NS141" s="1"/>
  <c r="NS198" s="1"/>
  <c r="OI76"/>
  <c r="OI141" s="1"/>
  <c r="OI198" s="1"/>
  <c r="GG77"/>
  <c r="GG142" s="1"/>
  <c r="GG199" s="1"/>
  <c r="GW77"/>
  <c r="GW142" s="1"/>
  <c r="GW199" s="1"/>
  <c r="HM77"/>
  <c r="HM142" s="1"/>
  <c r="HM199" s="1"/>
  <c r="IC77"/>
  <c r="IC142" s="1"/>
  <c r="IC199" s="1"/>
  <c r="IS77"/>
  <c r="IS142" s="1"/>
  <c r="IS199" s="1"/>
  <c r="JI77"/>
  <c r="JI142" s="1"/>
  <c r="JI199" s="1"/>
  <c r="JY77"/>
  <c r="JY142" s="1"/>
  <c r="JY199" s="1"/>
  <c r="KS77"/>
  <c r="KS142" s="1"/>
  <c r="KS199" s="1"/>
  <c r="LI77"/>
  <c r="LI142" s="1"/>
  <c r="LI199" s="1"/>
  <c r="LY77"/>
  <c r="LY142" s="1"/>
  <c r="LY199" s="1"/>
  <c r="MO77"/>
  <c r="MO142" s="1"/>
  <c r="MO199" s="1"/>
  <c r="NE77"/>
  <c r="NE142" s="1"/>
  <c r="NE199" s="1"/>
  <c r="NU77"/>
  <c r="NU142" s="1"/>
  <c r="NU199" s="1"/>
  <c r="OK77"/>
  <c r="OK142" s="1"/>
  <c r="OK199" s="1"/>
  <c r="GI78"/>
  <c r="GI143" s="1"/>
  <c r="GI200" s="1"/>
  <c r="GY78"/>
  <c r="GY143" s="1"/>
  <c r="GY200" s="1"/>
  <c r="HO78"/>
  <c r="HO143" s="1"/>
  <c r="HO200" s="1"/>
  <c r="IE78"/>
  <c r="IE143" s="1"/>
  <c r="IE200" s="1"/>
  <c r="IU78"/>
  <c r="IU143" s="1"/>
  <c r="IU200" s="1"/>
  <c r="JK78"/>
  <c r="JK143" s="1"/>
  <c r="JK200" s="1"/>
  <c r="KA78"/>
  <c r="KA143" s="1"/>
  <c r="KA200" s="1"/>
  <c r="KQ78"/>
  <c r="KQ143" s="1"/>
  <c r="KQ200" s="1"/>
  <c r="LG78"/>
  <c r="LG143" s="1"/>
  <c r="LG200" s="1"/>
  <c r="LW78"/>
  <c r="LW143" s="1"/>
  <c r="LW200" s="1"/>
  <c r="MM78"/>
  <c r="MM143" s="1"/>
  <c r="MM200" s="1"/>
  <c r="NC78"/>
  <c r="NC143" s="1"/>
  <c r="NC200" s="1"/>
  <c r="NS78"/>
  <c r="NS143" s="1"/>
  <c r="NS200" s="1"/>
  <c r="OI78"/>
  <c r="OI143" s="1"/>
  <c r="OI200" s="1"/>
  <c r="GA82"/>
  <c r="GA147" s="1"/>
  <c r="GA204" s="1"/>
  <c r="GQ82"/>
  <c r="GQ147" s="1"/>
  <c r="GQ204" s="1"/>
  <c r="HG82"/>
  <c r="HG147" s="1"/>
  <c r="HG204" s="1"/>
  <c r="HW82"/>
  <c r="HW147" s="1"/>
  <c r="HW204" s="1"/>
  <c r="IM82"/>
  <c r="IM147" s="1"/>
  <c r="IM204" s="1"/>
  <c r="JC82"/>
  <c r="JC147" s="1"/>
  <c r="JC204" s="1"/>
  <c r="JS82"/>
  <c r="JS147" s="1"/>
  <c r="JS204" s="1"/>
  <c r="KI82"/>
  <c r="KI147" s="1"/>
  <c r="KI204" s="1"/>
  <c r="KY82"/>
  <c r="KY147" s="1"/>
  <c r="KY204" s="1"/>
  <c r="LO82"/>
  <c r="LO147" s="1"/>
  <c r="LO204" s="1"/>
  <c r="ME82"/>
  <c r="ME147" s="1"/>
  <c r="ME204" s="1"/>
  <c r="MU82"/>
  <c r="MU147" s="1"/>
  <c r="MU204" s="1"/>
  <c r="NK82"/>
  <c r="NK147" s="1"/>
  <c r="NK204" s="1"/>
  <c r="OA82"/>
  <c r="OA147" s="1"/>
  <c r="OA204" s="1"/>
  <c r="NM82"/>
  <c r="NM147" s="1"/>
  <c r="NM204" s="1"/>
  <c r="OC82"/>
  <c r="OC147" s="1"/>
  <c r="OC204" s="1"/>
  <c r="FY84"/>
  <c r="FY149" s="1"/>
  <c r="FY206" s="1"/>
  <c r="GO84"/>
  <c r="GO149" s="1"/>
  <c r="GO206" s="1"/>
  <c r="HE84"/>
  <c r="HE149" s="1"/>
  <c r="HE206" s="1"/>
  <c r="HU84"/>
  <c r="HU149" s="1"/>
  <c r="HU206" s="1"/>
  <c r="IK84"/>
  <c r="IK149" s="1"/>
  <c r="IK206" s="1"/>
  <c r="JA84"/>
  <c r="JA149" s="1"/>
  <c r="JA206" s="1"/>
  <c r="JQ84"/>
  <c r="JQ149" s="1"/>
  <c r="JQ206" s="1"/>
  <c r="KG84"/>
  <c r="KG149" s="1"/>
  <c r="KG206" s="1"/>
  <c r="KW84"/>
  <c r="KW149" s="1"/>
  <c r="KW206" s="1"/>
  <c r="LM84"/>
  <c r="LM149" s="1"/>
  <c r="LM206" s="1"/>
  <c r="MC84"/>
  <c r="MC149" s="1"/>
  <c r="MC206" s="1"/>
  <c r="MS84"/>
  <c r="MS149" s="1"/>
  <c r="MS206" s="1"/>
  <c r="NI84"/>
  <c r="NI149" s="1"/>
  <c r="NI206" s="1"/>
  <c r="NY84"/>
  <c r="NY149" s="1"/>
  <c r="NY206" s="1"/>
  <c r="OO84"/>
  <c r="OO149" s="1"/>
  <c r="OO206" s="1"/>
  <c r="GK86"/>
  <c r="HA86"/>
  <c r="HQ86"/>
  <c r="HQ151" s="1"/>
  <c r="HQ208" s="1"/>
  <c r="IG86"/>
  <c r="IW86"/>
  <c r="JM86"/>
  <c r="KC86"/>
  <c r="KW86"/>
  <c r="LM86"/>
  <c r="LM151" s="1"/>
  <c r="LM208" s="1"/>
  <c r="MC86"/>
  <c r="MC151" s="1"/>
  <c r="MC208" s="1"/>
  <c r="MS86"/>
  <c r="MS151" s="1"/>
  <c r="MS208" s="1"/>
  <c r="NI86"/>
  <c r="NI151" s="1"/>
  <c r="NI208" s="1"/>
  <c r="NY86"/>
  <c r="OO86"/>
  <c r="OO151" s="1"/>
  <c r="OO208" s="1"/>
  <c r="FU75"/>
  <c r="FU140" s="1"/>
  <c r="FU197" s="1"/>
  <c r="FV78"/>
  <c r="FV143" s="1"/>
  <c r="FV200" s="1"/>
  <c r="FR78"/>
  <c r="FR143" s="1"/>
  <c r="FR200" s="1"/>
  <c r="ES67"/>
  <c r="ES132" s="1"/>
  <c r="ES189" s="1"/>
  <c r="FI67"/>
  <c r="EY69"/>
  <c r="FO69"/>
  <c r="FB70"/>
  <c r="EQ73"/>
  <c r="EQ138" s="1"/>
  <c r="EQ195" s="1"/>
  <c r="FG73"/>
  <c r="FG138" s="1"/>
  <c r="FG195" s="1"/>
  <c r="EW75"/>
  <c r="EW140" s="1"/>
  <c r="EW197" s="1"/>
  <c r="FM75"/>
  <c r="FM140" s="1"/>
  <c r="FM197" s="1"/>
  <c r="EZ76"/>
  <c r="EZ141" s="1"/>
  <c r="EZ198" s="1"/>
  <c r="FP76"/>
  <c r="FP141" s="1"/>
  <c r="FP198" s="1"/>
  <c r="FC77"/>
  <c r="FC142" s="1"/>
  <c r="FC199" s="1"/>
  <c r="EP78"/>
  <c r="EP143" s="1"/>
  <c r="EP200" s="1"/>
  <c r="FF78"/>
  <c r="FF143" s="1"/>
  <c r="FF200" s="1"/>
  <c r="FB82"/>
  <c r="FB147" s="1"/>
  <c r="FB204" s="1"/>
  <c r="ER84"/>
  <c r="ER149" s="1"/>
  <c r="ER206" s="1"/>
  <c r="FH84"/>
  <c r="FH149" s="1"/>
  <c r="FH206" s="1"/>
  <c r="EX86"/>
  <c r="FN86"/>
  <c r="EM69"/>
  <c r="EI73"/>
  <c r="EI138" s="1"/>
  <c r="EI195" s="1"/>
  <c r="EG75"/>
  <c r="EG140" s="1"/>
  <c r="EG197" s="1"/>
  <c r="EE77"/>
  <c r="EE142" s="1"/>
  <c r="EE199" s="1"/>
  <c r="EL78"/>
  <c r="EL143" s="1"/>
  <c r="EL200" s="1"/>
  <c r="EH82"/>
  <c r="EH147" s="1"/>
  <c r="EH204" s="1"/>
  <c r="EF84"/>
  <c r="EF149" s="1"/>
  <c r="EF206" s="1"/>
  <c r="EC84"/>
  <c r="EC149" s="1"/>
  <c r="EC206" s="1"/>
  <c r="S67"/>
  <c r="AI67"/>
  <c r="AY67"/>
  <c r="BO67"/>
  <c r="CE67"/>
  <c r="CU67"/>
  <c r="DK67"/>
  <c r="EA67"/>
  <c r="Q69"/>
  <c r="AG69"/>
  <c r="AW69"/>
  <c r="BM69"/>
  <c r="CC69"/>
  <c r="CS69"/>
  <c r="DI69"/>
  <c r="DY69"/>
  <c r="P70"/>
  <c r="P135" s="1"/>
  <c r="P192" s="1"/>
  <c r="AF70"/>
  <c r="AV70"/>
  <c r="BL70"/>
  <c r="CB70"/>
  <c r="CR70"/>
  <c r="DH70"/>
  <c r="DX70"/>
  <c r="M73"/>
  <c r="M138" s="1"/>
  <c r="M195" s="1"/>
  <c r="AC73"/>
  <c r="AC138" s="1"/>
  <c r="AC195" s="1"/>
  <c r="AS73"/>
  <c r="AS138" s="1"/>
  <c r="AS195" s="1"/>
  <c r="BI73"/>
  <c r="BY73"/>
  <c r="BY138" s="1"/>
  <c r="BY195" s="1"/>
  <c r="CO73"/>
  <c r="CO138" s="1"/>
  <c r="CO195" s="1"/>
  <c r="DE73"/>
  <c r="DE138" s="1"/>
  <c r="DE195" s="1"/>
  <c r="DU73"/>
  <c r="DU138" s="1"/>
  <c r="DU195" s="1"/>
  <c r="K75"/>
  <c r="K140" s="1"/>
  <c r="K197" s="1"/>
  <c r="AA75"/>
  <c r="AA140" s="1"/>
  <c r="AA197" s="1"/>
  <c r="AQ75"/>
  <c r="AQ140" s="1"/>
  <c r="AQ197" s="1"/>
  <c r="BG75"/>
  <c r="BG140" s="1"/>
  <c r="BG197" s="1"/>
  <c r="BW75"/>
  <c r="BW140" s="1"/>
  <c r="BW197" s="1"/>
  <c r="CM75"/>
  <c r="CM140" s="1"/>
  <c r="CM197" s="1"/>
  <c r="DC75"/>
  <c r="DC140" s="1"/>
  <c r="DC197" s="1"/>
  <c r="DS75"/>
  <c r="DS140" s="1"/>
  <c r="DS197" s="1"/>
  <c r="J76"/>
  <c r="J141" s="1"/>
  <c r="J198" s="1"/>
  <c r="Z76"/>
  <c r="Z141" s="1"/>
  <c r="Z198" s="1"/>
  <c r="AP76"/>
  <c r="AP141" s="1"/>
  <c r="AP198" s="1"/>
  <c r="BF76"/>
  <c r="BF141" s="1"/>
  <c r="BF198" s="1"/>
  <c r="BV76"/>
  <c r="BV141" s="1"/>
  <c r="BV198" s="1"/>
  <c r="CL76"/>
  <c r="CL141" s="1"/>
  <c r="CL198" s="1"/>
  <c r="DB76"/>
  <c r="DB141" s="1"/>
  <c r="DB198" s="1"/>
  <c r="DR76"/>
  <c r="DR141" s="1"/>
  <c r="DR198" s="1"/>
  <c r="I77"/>
  <c r="Y77"/>
  <c r="Y142" s="1"/>
  <c r="Y199" s="1"/>
  <c r="AO77"/>
  <c r="AO142" s="1"/>
  <c r="AO199" s="1"/>
  <c r="BE77"/>
  <c r="BE142" s="1"/>
  <c r="BE199" s="1"/>
  <c r="BU77"/>
  <c r="BU142" s="1"/>
  <c r="BU199" s="1"/>
  <c r="CK77"/>
  <c r="CK142" s="1"/>
  <c r="CK199" s="1"/>
  <c r="DA77"/>
  <c r="DA142" s="1"/>
  <c r="DA199" s="1"/>
  <c r="DQ77"/>
  <c r="DQ142" s="1"/>
  <c r="DQ199" s="1"/>
  <c r="H78"/>
  <c r="H143" s="1"/>
  <c r="H200" s="1"/>
  <c r="X78"/>
  <c r="X143" s="1"/>
  <c r="X200" s="1"/>
  <c r="AN78"/>
  <c r="AN143" s="1"/>
  <c r="AN200" s="1"/>
  <c r="BD78"/>
  <c r="BD143" s="1"/>
  <c r="BD200" s="1"/>
  <c r="BT78"/>
  <c r="BT143" s="1"/>
  <c r="BT200" s="1"/>
  <c r="CJ78"/>
  <c r="CJ143" s="1"/>
  <c r="CJ200" s="1"/>
  <c r="CZ78"/>
  <c r="CZ143" s="1"/>
  <c r="CZ200" s="1"/>
  <c r="DP78"/>
  <c r="DP143" s="1"/>
  <c r="DP200" s="1"/>
  <c r="D82"/>
  <c r="D147" s="1"/>
  <c r="D204" s="1"/>
  <c r="T82"/>
  <c r="T147" s="1"/>
  <c r="T204" s="1"/>
  <c r="AJ82"/>
  <c r="AJ147" s="1"/>
  <c r="AJ204" s="1"/>
  <c r="AZ82"/>
  <c r="AZ147" s="1"/>
  <c r="AZ204" s="1"/>
  <c r="BP82"/>
  <c r="BP147" s="1"/>
  <c r="BP204" s="1"/>
  <c r="CF82"/>
  <c r="CF147" s="1"/>
  <c r="CF204" s="1"/>
  <c r="CV82"/>
  <c r="CV147" s="1"/>
  <c r="CV204" s="1"/>
  <c r="DL82"/>
  <c r="DL147" s="1"/>
  <c r="DL204" s="1"/>
  <c r="EB82"/>
  <c r="EB147" s="1"/>
  <c r="EB204" s="1"/>
  <c r="R84"/>
  <c r="R149" s="1"/>
  <c r="R206" s="1"/>
  <c r="AH84"/>
  <c r="AH149" s="1"/>
  <c r="AH206" s="1"/>
  <c r="AX84"/>
  <c r="AX149" s="1"/>
  <c r="AX206" s="1"/>
  <c r="ND82"/>
  <c r="ND147" s="1"/>
  <c r="ND204" s="1"/>
  <c r="NT82"/>
  <c r="NT147" s="1"/>
  <c r="NT204" s="1"/>
  <c r="OJ82"/>
  <c r="OJ147" s="1"/>
  <c r="OJ204" s="1"/>
  <c r="GF84"/>
  <c r="GF149" s="1"/>
  <c r="GF206" s="1"/>
  <c r="GV84"/>
  <c r="GV149" s="1"/>
  <c r="GV206" s="1"/>
  <c r="HL84"/>
  <c r="HL149" s="1"/>
  <c r="HL206" s="1"/>
  <c r="IB84"/>
  <c r="IB149" s="1"/>
  <c r="IB206" s="1"/>
  <c r="IR84"/>
  <c r="IR149" s="1"/>
  <c r="IR206" s="1"/>
  <c r="JH84"/>
  <c r="JH149" s="1"/>
  <c r="JH206" s="1"/>
  <c r="JX84"/>
  <c r="JX149" s="1"/>
  <c r="JX206" s="1"/>
  <c r="KN84"/>
  <c r="KN149" s="1"/>
  <c r="KN206" s="1"/>
  <c r="LD84"/>
  <c r="LD149" s="1"/>
  <c r="LD206" s="1"/>
  <c r="LT84"/>
  <c r="LT149" s="1"/>
  <c r="LT206" s="1"/>
  <c r="MJ84"/>
  <c r="MJ149" s="1"/>
  <c r="MJ206" s="1"/>
  <c r="MZ84"/>
  <c r="MZ149" s="1"/>
  <c r="MZ206" s="1"/>
  <c r="NP84"/>
  <c r="NP149" s="1"/>
  <c r="NP206" s="1"/>
  <c r="OF84"/>
  <c r="OF149" s="1"/>
  <c r="OF206" s="1"/>
  <c r="GB86"/>
  <c r="GR86"/>
  <c r="HH86"/>
  <c r="HX86"/>
  <c r="IN86"/>
  <c r="JD86"/>
  <c r="JD151" s="1"/>
  <c r="JD208" s="1"/>
  <c r="JT86"/>
  <c r="KJ86"/>
  <c r="LD86"/>
  <c r="LT86"/>
  <c r="LT151" s="1"/>
  <c r="LT208" s="1"/>
  <c r="MJ86"/>
  <c r="MZ86"/>
  <c r="MZ151" s="1"/>
  <c r="MZ208" s="1"/>
  <c r="NP86"/>
  <c r="OF86"/>
  <c r="OF151" s="1"/>
  <c r="OF208" s="1"/>
  <c r="FT67"/>
  <c r="FU70"/>
  <c r="FV73"/>
  <c r="FV138" s="1"/>
  <c r="FV195" s="1"/>
  <c r="FW76"/>
  <c r="FW141" s="1"/>
  <c r="FW198" s="1"/>
  <c r="FU86"/>
  <c r="FD67"/>
  <c r="ET69"/>
  <c r="FJ69"/>
  <c r="EW70"/>
  <c r="FM70"/>
  <c r="FB73"/>
  <c r="FB138" s="1"/>
  <c r="FB195" s="1"/>
  <c r="ER75"/>
  <c r="ER140" s="1"/>
  <c r="ER197" s="1"/>
  <c r="FH75"/>
  <c r="FH140" s="1"/>
  <c r="FH197" s="1"/>
  <c r="EU76"/>
  <c r="EU141" s="1"/>
  <c r="EU198" s="1"/>
  <c r="FK76"/>
  <c r="FK141" s="1"/>
  <c r="FK198" s="1"/>
  <c r="EX77"/>
  <c r="EX142" s="1"/>
  <c r="EX199" s="1"/>
  <c r="FN77"/>
  <c r="FN142" s="1"/>
  <c r="FN199" s="1"/>
  <c r="FA78"/>
  <c r="FA143" s="1"/>
  <c r="FA200" s="1"/>
  <c r="FQ78"/>
  <c r="FQ143" s="1"/>
  <c r="FQ200" s="1"/>
  <c r="EW82"/>
  <c r="EW147" s="1"/>
  <c r="EW204" s="1"/>
  <c r="FM82"/>
  <c r="FM147" s="1"/>
  <c r="FM204" s="1"/>
  <c r="FC84"/>
  <c r="FC149" s="1"/>
  <c r="FC206" s="1"/>
  <c r="ES86"/>
  <c r="ES151" s="1"/>
  <c r="ES208" s="1"/>
  <c r="FI86"/>
  <c r="FI151" s="1"/>
  <c r="FI208" s="1"/>
  <c r="EF67"/>
  <c r="EK70"/>
  <c r="EE76"/>
  <c r="EE141" s="1"/>
  <c r="EE198" s="1"/>
  <c r="EL77"/>
  <c r="EL142" s="1"/>
  <c r="EL199" s="1"/>
  <c r="EM84"/>
  <c r="EM149" s="1"/>
  <c r="EM206" s="1"/>
  <c r="EK86"/>
  <c r="EK151" s="1"/>
  <c r="EK208" s="1"/>
  <c r="EC75"/>
  <c r="EC140" s="1"/>
  <c r="EC197" s="1"/>
  <c r="J67"/>
  <c r="Z67"/>
  <c r="AP67"/>
  <c r="BF67"/>
  <c r="BV67"/>
  <c r="CL67"/>
  <c r="DB67"/>
  <c r="DR67"/>
  <c r="H69"/>
  <c r="X69"/>
  <c r="AN69"/>
  <c r="BD69"/>
  <c r="BT69"/>
  <c r="CJ69"/>
  <c r="CZ69"/>
  <c r="DP69"/>
  <c r="G70"/>
  <c r="G135" s="1"/>
  <c r="G192" s="1"/>
  <c r="W70"/>
  <c r="W135" s="1"/>
  <c r="W192" s="1"/>
  <c r="AM70"/>
  <c r="BC70"/>
  <c r="BS70"/>
  <c r="CI70"/>
  <c r="CY70"/>
  <c r="DO70"/>
  <c r="D73"/>
  <c r="D138" s="1"/>
  <c r="D195" s="1"/>
  <c r="T73"/>
  <c r="AJ73"/>
  <c r="AJ138" s="1"/>
  <c r="AJ195" s="1"/>
  <c r="AZ73"/>
  <c r="AZ138" s="1"/>
  <c r="AZ195" s="1"/>
  <c r="BP73"/>
  <c r="BP138" s="1"/>
  <c r="BP195" s="1"/>
  <c r="CF73"/>
  <c r="CF138" s="1"/>
  <c r="CF195" s="1"/>
  <c r="CV73"/>
  <c r="CV138" s="1"/>
  <c r="CV195" s="1"/>
  <c r="DL73"/>
  <c r="DL138" s="1"/>
  <c r="DL195" s="1"/>
  <c r="EB73"/>
  <c r="EB138" s="1"/>
  <c r="EB195" s="1"/>
  <c r="R75"/>
  <c r="R140" s="1"/>
  <c r="R197" s="1"/>
  <c r="AH75"/>
  <c r="AH140" s="1"/>
  <c r="AH197" s="1"/>
  <c r="AX75"/>
  <c r="AX140" s="1"/>
  <c r="AX197" s="1"/>
  <c r="BN75"/>
  <c r="BN140" s="1"/>
  <c r="BN197" s="1"/>
  <c r="CD75"/>
  <c r="CD140" s="1"/>
  <c r="CD197" s="1"/>
  <c r="CT75"/>
  <c r="CT140" s="1"/>
  <c r="CT197" s="1"/>
  <c r="DJ75"/>
  <c r="DJ140" s="1"/>
  <c r="DJ197" s="1"/>
  <c r="DZ75"/>
  <c r="DZ140" s="1"/>
  <c r="DZ197" s="1"/>
  <c r="Q76"/>
  <c r="AG76"/>
  <c r="AW76"/>
  <c r="AW141" s="1"/>
  <c r="AW198" s="1"/>
  <c r="BM76"/>
  <c r="BM141" s="1"/>
  <c r="BM198" s="1"/>
  <c r="CC76"/>
  <c r="CC141" s="1"/>
  <c r="CC198" s="1"/>
  <c r="CS76"/>
  <c r="CS141" s="1"/>
  <c r="CS198" s="1"/>
  <c r="DI76"/>
  <c r="DI141" s="1"/>
  <c r="DI198" s="1"/>
  <c r="DY76"/>
  <c r="DY141" s="1"/>
  <c r="DY198" s="1"/>
  <c r="P77"/>
  <c r="P142" s="1"/>
  <c r="P199" s="1"/>
  <c r="AF77"/>
  <c r="AF142" s="1"/>
  <c r="AF199" s="1"/>
  <c r="AV77"/>
  <c r="AV142" s="1"/>
  <c r="AV199" s="1"/>
  <c r="BL77"/>
  <c r="BL142" s="1"/>
  <c r="BL199" s="1"/>
  <c r="CB77"/>
  <c r="CB142" s="1"/>
  <c r="CB199" s="1"/>
  <c r="CR77"/>
  <c r="CR142" s="1"/>
  <c r="CR199" s="1"/>
  <c r="DH77"/>
  <c r="DH142" s="1"/>
  <c r="DH199" s="1"/>
  <c r="DX77"/>
  <c r="DX142" s="1"/>
  <c r="DX199" s="1"/>
  <c r="O78"/>
  <c r="O143" s="1"/>
  <c r="O200" s="1"/>
  <c r="AE78"/>
  <c r="AE143" s="1"/>
  <c r="AE200" s="1"/>
  <c r="AU78"/>
  <c r="AU143" s="1"/>
  <c r="AU200" s="1"/>
  <c r="BK78"/>
  <c r="BK143" s="1"/>
  <c r="BK200" s="1"/>
  <c r="CA78"/>
  <c r="CA143" s="1"/>
  <c r="CA200" s="1"/>
  <c r="CQ78"/>
  <c r="CQ143" s="1"/>
  <c r="CQ200" s="1"/>
  <c r="DG78"/>
  <c r="DG143" s="1"/>
  <c r="DG200" s="1"/>
  <c r="DW78"/>
  <c r="DW143" s="1"/>
  <c r="DW200" s="1"/>
  <c r="K82"/>
  <c r="K147" s="1"/>
  <c r="K204" s="1"/>
  <c r="AA82"/>
  <c r="AA147" s="1"/>
  <c r="AA204" s="1"/>
  <c r="AQ82"/>
  <c r="AQ147" s="1"/>
  <c r="AQ204" s="1"/>
  <c r="BG82"/>
  <c r="BG147" s="1"/>
  <c r="BG204" s="1"/>
  <c r="BW82"/>
  <c r="BW147" s="1"/>
  <c r="BW204" s="1"/>
  <c r="CM82"/>
  <c r="CM147" s="1"/>
  <c r="CM204" s="1"/>
  <c r="DC82"/>
  <c r="DC147" s="1"/>
  <c r="DC204" s="1"/>
  <c r="DS82"/>
  <c r="DS147" s="1"/>
  <c r="DS204" s="1"/>
  <c r="I84"/>
  <c r="I149" s="1"/>
  <c r="I206" s="1"/>
  <c r="Y84"/>
  <c r="Y149" s="1"/>
  <c r="Y206" s="1"/>
  <c r="AO84"/>
  <c r="AO149" s="1"/>
  <c r="AO206" s="1"/>
  <c r="GA84"/>
  <c r="GA149" s="1"/>
  <c r="GA206" s="1"/>
  <c r="GQ84"/>
  <c r="GQ149" s="1"/>
  <c r="GQ206" s="1"/>
  <c r="HG84"/>
  <c r="HG149" s="1"/>
  <c r="HG206" s="1"/>
  <c r="HW84"/>
  <c r="HW149" s="1"/>
  <c r="HW206" s="1"/>
  <c r="IM84"/>
  <c r="IM149" s="1"/>
  <c r="IM206" s="1"/>
  <c r="JC84"/>
  <c r="JC149" s="1"/>
  <c r="JC206" s="1"/>
  <c r="JS84"/>
  <c r="JS149" s="1"/>
  <c r="JS206" s="1"/>
  <c r="KI84"/>
  <c r="KI149" s="1"/>
  <c r="KI206" s="1"/>
  <c r="KY84"/>
  <c r="KY149" s="1"/>
  <c r="KY206" s="1"/>
  <c r="LO84"/>
  <c r="LO149" s="1"/>
  <c r="LO206" s="1"/>
  <c r="ME84"/>
  <c r="ME149" s="1"/>
  <c r="ME206" s="1"/>
  <c r="MU84"/>
  <c r="MU149" s="1"/>
  <c r="MU206" s="1"/>
  <c r="NK84"/>
  <c r="NK149" s="1"/>
  <c r="NK206" s="1"/>
  <c r="OA84"/>
  <c r="OA149" s="1"/>
  <c r="OA206" s="1"/>
  <c r="GE86"/>
  <c r="GU86"/>
  <c r="HK86"/>
  <c r="IA86"/>
  <c r="IQ86"/>
  <c r="IQ151" s="1"/>
  <c r="IQ208" s="1"/>
  <c r="JG86"/>
  <c r="JW86"/>
  <c r="KM86"/>
  <c r="LG86"/>
  <c r="LW86"/>
  <c r="LW151" s="1"/>
  <c r="LW208" s="1"/>
  <c r="MM86"/>
  <c r="MM151" s="1"/>
  <c r="MM208" s="1"/>
  <c r="NC86"/>
  <c r="NC151" s="1"/>
  <c r="NC208" s="1"/>
  <c r="NS86"/>
  <c r="NS151" s="1"/>
  <c r="NS208" s="1"/>
  <c r="OI86"/>
  <c r="FW67"/>
  <c r="FS71"/>
  <c r="FU77"/>
  <c r="FU142" s="1"/>
  <c r="FU199" s="1"/>
  <c r="FR67"/>
  <c r="FC67"/>
  <c r="ES69"/>
  <c r="FI69"/>
  <c r="EV70"/>
  <c r="FL70"/>
  <c r="FA73"/>
  <c r="FA138" s="1"/>
  <c r="FA195" s="1"/>
  <c r="FQ73"/>
  <c r="FQ138" s="1"/>
  <c r="FQ195" s="1"/>
  <c r="EQ75"/>
  <c r="EQ140" s="1"/>
  <c r="EQ197" s="1"/>
  <c r="FG75"/>
  <c r="FG140" s="1"/>
  <c r="FG197" s="1"/>
  <c r="ET76"/>
  <c r="ET141" s="1"/>
  <c r="ET198" s="1"/>
  <c r="FJ76"/>
  <c r="FJ141" s="1"/>
  <c r="FJ198" s="1"/>
  <c r="EW77"/>
  <c r="EW142" s="1"/>
  <c r="EW199" s="1"/>
  <c r="FM77"/>
  <c r="FM142" s="1"/>
  <c r="FM199" s="1"/>
  <c r="EZ78"/>
  <c r="EZ143" s="1"/>
  <c r="EZ200" s="1"/>
  <c r="FP78"/>
  <c r="FP143" s="1"/>
  <c r="FP200" s="1"/>
  <c r="EV82"/>
  <c r="EV147" s="1"/>
  <c r="EV204" s="1"/>
  <c r="FL82"/>
  <c r="FL147" s="1"/>
  <c r="FL204" s="1"/>
  <c r="FB84"/>
  <c r="FB149" s="1"/>
  <c r="FB206" s="1"/>
  <c r="ER86"/>
  <c r="FH86"/>
  <c r="EI67"/>
  <c r="EG69"/>
  <c r="EH76"/>
  <c r="EH141" s="1"/>
  <c r="EH198" s="1"/>
  <c r="EF78"/>
  <c r="EF143" s="1"/>
  <c r="EF200" s="1"/>
  <c r="ED70"/>
  <c r="ED86"/>
  <c r="EC82"/>
  <c r="EC147" s="1"/>
  <c r="EC204" s="1"/>
  <c r="M67"/>
  <c r="AC67"/>
  <c r="AS67"/>
  <c r="BI67"/>
  <c r="BY67"/>
  <c r="CO67"/>
  <c r="DE67"/>
  <c r="DU67"/>
  <c r="K69"/>
  <c r="AA69"/>
  <c r="AQ69"/>
  <c r="BG69"/>
  <c r="BW69"/>
  <c r="CM69"/>
  <c r="DC69"/>
  <c r="DS69"/>
  <c r="J70"/>
  <c r="Z70"/>
  <c r="AP70"/>
  <c r="BF70"/>
  <c r="BV70"/>
  <c r="CL70"/>
  <c r="DB70"/>
  <c r="DR70"/>
  <c r="G73"/>
  <c r="G138" s="1"/>
  <c r="G195" s="1"/>
  <c r="W73"/>
  <c r="AM73"/>
  <c r="AM138" s="1"/>
  <c r="AM195" s="1"/>
  <c r="BC73"/>
  <c r="BC138" s="1"/>
  <c r="BC195" s="1"/>
  <c r="BS73"/>
  <c r="BS138" s="1"/>
  <c r="BS195" s="1"/>
  <c r="CI73"/>
  <c r="CI138" s="1"/>
  <c r="CI195" s="1"/>
  <c r="CY73"/>
  <c r="CY138" s="1"/>
  <c r="CY195" s="1"/>
  <c r="DO73"/>
  <c r="DO138" s="1"/>
  <c r="DO195" s="1"/>
  <c r="E75"/>
  <c r="E140" s="1"/>
  <c r="E197" s="1"/>
  <c r="U75"/>
  <c r="U140" s="1"/>
  <c r="U197" s="1"/>
  <c r="AK75"/>
  <c r="BA75"/>
  <c r="BA140" s="1"/>
  <c r="BA197" s="1"/>
  <c r="BQ75"/>
  <c r="BQ140" s="1"/>
  <c r="BQ197" s="1"/>
  <c r="CG75"/>
  <c r="CG140" s="1"/>
  <c r="CG197" s="1"/>
  <c r="CW75"/>
  <c r="CW140" s="1"/>
  <c r="CW197" s="1"/>
  <c r="DM75"/>
  <c r="D76"/>
  <c r="D141" s="1"/>
  <c r="D198" s="1"/>
  <c r="T76"/>
  <c r="T141" s="1"/>
  <c r="T198" s="1"/>
  <c r="AJ76"/>
  <c r="AJ141" s="1"/>
  <c r="AJ198" s="1"/>
  <c r="AZ76"/>
  <c r="AZ141" s="1"/>
  <c r="AZ198" s="1"/>
  <c r="BP76"/>
  <c r="BP141" s="1"/>
  <c r="BP198" s="1"/>
  <c r="CF76"/>
  <c r="CF141" s="1"/>
  <c r="CF198" s="1"/>
  <c r="CV76"/>
  <c r="CV141" s="1"/>
  <c r="CV198" s="1"/>
  <c r="DL76"/>
  <c r="DL141" s="1"/>
  <c r="DL198" s="1"/>
  <c r="EB76"/>
  <c r="EB141" s="1"/>
  <c r="EB198" s="1"/>
  <c r="S77"/>
  <c r="AI77"/>
  <c r="AI142" s="1"/>
  <c r="AI199" s="1"/>
  <c r="AY77"/>
  <c r="AY142" s="1"/>
  <c r="AY199" s="1"/>
  <c r="BO77"/>
  <c r="BO142" s="1"/>
  <c r="BO199" s="1"/>
  <c r="CE77"/>
  <c r="CE142" s="1"/>
  <c r="CE199" s="1"/>
  <c r="CU77"/>
  <c r="CU142" s="1"/>
  <c r="CU199" s="1"/>
  <c r="DK77"/>
  <c r="DK142" s="1"/>
  <c r="DK199" s="1"/>
  <c r="EA77"/>
  <c r="EA142" s="1"/>
  <c r="EA199" s="1"/>
  <c r="R78"/>
  <c r="R143" s="1"/>
  <c r="R200" s="1"/>
  <c r="AH78"/>
  <c r="AH143" s="1"/>
  <c r="AH200" s="1"/>
  <c r="AX78"/>
  <c r="AX143" s="1"/>
  <c r="AX200" s="1"/>
  <c r="BN78"/>
  <c r="BN143" s="1"/>
  <c r="BN200" s="1"/>
  <c r="CD78"/>
  <c r="CD143" s="1"/>
  <c r="CD200" s="1"/>
  <c r="CT78"/>
  <c r="CT143" s="1"/>
  <c r="CT200" s="1"/>
  <c r="DJ78"/>
  <c r="DJ143" s="1"/>
  <c r="DJ200" s="1"/>
  <c r="DZ78"/>
  <c r="DZ143" s="1"/>
  <c r="DZ200" s="1"/>
  <c r="N82"/>
  <c r="N147" s="1"/>
  <c r="N204" s="1"/>
  <c r="AD82"/>
  <c r="AD147" s="1"/>
  <c r="AD204" s="1"/>
  <c r="AT82"/>
  <c r="AT147" s="1"/>
  <c r="AT204" s="1"/>
  <c r="BJ82"/>
  <c r="BJ147" s="1"/>
  <c r="BJ204" s="1"/>
  <c r="BZ82"/>
  <c r="BZ147" s="1"/>
  <c r="BZ204" s="1"/>
  <c r="CP82"/>
  <c r="CP147" s="1"/>
  <c r="CP204" s="1"/>
  <c r="DF82"/>
  <c r="DF147" s="1"/>
  <c r="DF204" s="1"/>
  <c r="DV82"/>
  <c r="DV147" s="1"/>
  <c r="DV204" s="1"/>
  <c r="L84"/>
  <c r="L149" s="1"/>
  <c r="L206" s="1"/>
  <c r="AB84"/>
  <c r="AB149" s="1"/>
  <c r="AB206" s="1"/>
  <c r="AR84"/>
  <c r="AR149" s="1"/>
  <c r="AR206" s="1"/>
  <c r="BH84"/>
  <c r="BH149" s="1"/>
  <c r="BH206" s="1"/>
  <c r="BX84"/>
  <c r="BX149" s="1"/>
  <c r="BX206" s="1"/>
  <c r="CN84"/>
  <c r="CN149" s="1"/>
  <c r="CN206" s="1"/>
  <c r="DD84"/>
  <c r="DD149" s="1"/>
  <c r="DD206" s="1"/>
  <c r="DT84"/>
  <c r="DT149" s="1"/>
  <c r="DT206" s="1"/>
  <c r="GD84"/>
  <c r="GD149" s="1"/>
  <c r="GD206" s="1"/>
  <c r="GT84"/>
  <c r="GT149" s="1"/>
  <c r="GT206" s="1"/>
  <c r="HJ84"/>
  <c r="HJ149" s="1"/>
  <c r="HJ206" s="1"/>
  <c r="HZ84"/>
  <c r="HZ149" s="1"/>
  <c r="HZ206" s="1"/>
  <c r="IP84"/>
  <c r="IP149" s="1"/>
  <c r="IP206" s="1"/>
  <c r="JF84"/>
  <c r="JF149" s="1"/>
  <c r="JF206" s="1"/>
  <c r="JV84"/>
  <c r="JV149" s="1"/>
  <c r="JV206" s="1"/>
  <c r="KL84"/>
  <c r="KL149" s="1"/>
  <c r="KL206" s="1"/>
  <c r="LB84"/>
  <c r="LB149" s="1"/>
  <c r="LB206" s="1"/>
  <c r="LR84"/>
  <c r="LR149" s="1"/>
  <c r="LR206" s="1"/>
  <c r="MH84"/>
  <c r="MH149" s="1"/>
  <c r="MH206" s="1"/>
  <c r="MX84"/>
  <c r="MX149" s="1"/>
  <c r="MX206" s="1"/>
  <c r="NN84"/>
  <c r="NN149" s="1"/>
  <c r="NN206" s="1"/>
  <c r="OD84"/>
  <c r="OD149" s="1"/>
  <c r="OD206" s="1"/>
  <c r="FZ86"/>
  <c r="GP86"/>
  <c r="HF86"/>
  <c r="HV86"/>
  <c r="IL86"/>
  <c r="JB86"/>
  <c r="JB151" s="1"/>
  <c r="JB208" s="1"/>
  <c r="JR86"/>
  <c r="KH86"/>
  <c r="LB86"/>
  <c r="LB151" s="1"/>
  <c r="LB208" s="1"/>
  <c r="LR86"/>
  <c r="MH86"/>
  <c r="MX86"/>
  <c r="NN86"/>
  <c r="OD86"/>
  <c r="OD151" s="1"/>
  <c r="OD208" s="1"/>
  <c r="FW66"/>
  <c r="FS70"/>
  <c r="FT73"/>
  <c r="FT138" s="1"/>
  <c r="FT195" s="1"/>
  <c r="FU76"/>
  <c r="FU141" s="1"/>
  <c r="FU198" s="1"/>
  <c r="FW82"/>
  <c r="FW147" s="1"/>
  <c r="FW204" s="1"/>
  <c r="FS86"/>
  <c r="EX67"/>
  <c r="FN67"/>
  <c r="FD69"/>
  <c r="EQ70"/>
  <c r="FG70"/>
  <c r="EZ73"/>
  <c r="EZ138" s="1"/>
  <c r="EZ195" s="1"/>
  <c r="FP73"/>
  <c r="FP138" s="1"/>
  <c r="FP195" s="1"/>
  <c r="EP75"/>
  <c r="EP140" s="1"/>
  <c r="EP197" s="1"/>
  <c r="FF75"/>
  <c r="FF140" s="1"/>
  <c r="FF197" s="1"/>
  <c r="ES76"/>
  <c r="ES141" s="1"/>
  <c r="ES198" s="1"/>
  <c r="FI76"/>
  <c r="FI141" s="1"/>
  <c r="FI198" s="1"/>
  <c r="EV77"/>
  <c r="EV142" s="1"/>
  <c r="EV199" s="1"/>
  <c r="FL77"/>
  <c r="FL142" s="1"/>
  <c r="FL199" s="1"/>
  <c r="EY78"/>
  <c r="EY143" s="1"/>
  <c r="EY200" s="1"/>
  <c r="FO78"/>
  <c r="FO143" s="1"/>
  <c r="FO200" s="1"/>
  <c r="EU82"/>
  <c r="EU147" s="1"/>
  <c r="EU204" s="1"/>
  <c r="FK82"/>
  <c r="FK147" s="1"/>
  <c r="FK204" s="1"/>
  <c r="FA84"/>
  <c r="FA149" s="1"/>
  <c r="FA206" s="1"/>
  <c r="FQ84"/>
  <c r="FQ149" s="1"/>
  <c r="FQ206" s="1"/>
  <c r="EQ86"/>
  <c r="EQ151" s="1"/>
  <c r="EQ208" s="1"/>
  <c r="FG86"/>
  <c r="EN78"/>
  <c r="EN143" s="1"/>
  <c r="EN200" s="1"/>
  <c r="EH67"/>
  <c r="EF69"/>
  <c r="EM70"/>
  <c r="EG76"/>
  <c r="EG141" s="1"/>
  <c r="EG198" s="1"/>
  <c r="EE78"/>
  <c r="EE143" s="1"/>
  <c r="EE200" s="1"/>
  <c r="EM86"/>
  <c r="EM151" s="1"/>
  <c r="EM208" s="1"/>
  <c r="EC77"/>
  <c r="EC142" s="1"/>
  <c r="EC199" s="1"/>
  <c r="H67"/>
  <c r="X67"/>
  <c r="AN67"/>
  <c r="BD67"/>
  <c r="BT67"/>
  <c r="CJ67"/>
  <c r="CZ67"/>
  <c r="DP67"/>
  <c r="F69"/>
  <c r="V69"/>
  <c r="AL69"/>
  <c r="BB69"/>
  <c r="BR69"/>
  <c r="CH69"/>
  <c r="CX69"/>
  <c r="DN69"/>
  <c r="E70"/>
  <c r="U70"/>
  <c r="AK70"/>
  <c r="BA70"/>
  <c r="BQ70"/>
  <c r="CG70"/>
  <c r="CW70"/>
  <c r="DM70"/>
  <c r="R73"/>
  <c r="R138" s="1"/>
  <c r="R195" s="1"/>
  <c r="AH73"/>
  <c r="AH138" s="1"/>
  <c r="AH195" s="1"/>
  <c r="AX73"/>
  <c r="AX138" s="1"/>
  <c r="AX195" s="1"/>
  <c r="BN73"/>
  <c r="BN138" s="1"/>
  <c r="BN195" s="1"/>
  <c r="CD73"/>
  <c r="CD138" s="1"/>
  <c r="CD195" s="1"/>
  <c r="CT73"/>
  <c r="CT138" s="1"/>
  <c r="CT195" s="1"/>
  <c r="DJ73"/>
  <c r="DJ138" s="1"/>
  <c r="DJ195" s="1"/>
  <c r="DZ73"/>
  <c r="DZ138" s="1"/>
  <c r="DZ195" s="1"/>
  <c r="P75"/>
  <c r="P140" s="1"/>
  <c r="P197" s="1"/>
  <c r="AF75"/>
  <c r="AF140" s="1"/>
  <c r="AF197" s="1"/>
  <c r="AV75"/>
  <c r="AV140" s="1"/>
  <c r="AV197" s="1"/>
  <c r="BL75"/>
  <c r="BL140" s="1"/>
  <c r="BL197" s="1"/>
  <c r="CB75"/>
  <c r="CB140" s="1"/>
  <c r="CB197" s="1"/>
  <c r="CR75"/>
  <c r="CR140" s="1"/>
  <c r="CR197" s="1"/>
  <c r="DH75"/>
  <c r="DH140" s="1"/>
  <c r="DH197" s="1"/>
  <c r="DX75"/>
  <c r="DX140" s="1"/>
  <c r="DX197" s="1"/>
  <c r="O76"/>
  <c r="O141" s="1"/>
  <c r="O198" s="1"/>
  <c r="AE76"/>
  <c r="AE141" s="1"/>
  <c r="AE198" s="1"/>
  <c r="AU76"/>
  <c r="AU141" s="1"/>
  <c r="AU198" s="1"/>
  <c r="BK76"/>
  <c r="BK141" s="1"/>
  <c r="BK198" s="1"/>
  <c r="CA76"/>
  <c r="CA141" s="1"/>
  <c r="CA198" s="1"/>
  <c r="CQ76"/>
  <c r="CQ141" s="1"/>
  <c r="CQ198" s="1"/>
  <c r="DG76"/>
  <c r="DG141" s="1"/>
  <c r="DG198" s="1"/>
  <c r="DW76"/>
  <c r="DW141" s="1"/>
  <c r="DW198" s="1"/>
  <c r="N77"/>
  <c r="AD77"/>
  <c r="AD142" s="1"/>
  <c r="AD199" s="1"/>
  <c r="AT77"/>
  <c r="AT142" s="1"/>
  <c r="AT199" s="1"/>
  <c r="BJ77"/>
  <c r="BJ142" s="1"/>
  <c r="BJ199" s="1"/>
  <c r="BZ77"/>
  <c r="BZ142" s="1"/>
  <c r="BZ199" s="1"/>
  <c r="CP77"/>
  <c r="CP142" s="1"/>
  <c r="CP199" s="1"/>
  <c r="DF77"/>
  <c r="DF142" s="1"/>
  <c r="DF199" s="1"/>
  <c r="DV77"/>
  <c r="DV142" s="1"/>
  <c r="DV199" s="1"/>
  <c r="M78"/>
  <c r="M143" s="1"/>
  <c r="M200" s="1"/>
  <c r="AC78"/>
  <c r="AC143" s="1"/>
  <c r="AC200" s="1"/>
  <c r="AS78"/>
  <c r="AS143" s="1"/>
  <c r="AS200" s="1"/>
  <c r="BI78"/>
  <c r="BY78"/>
  <c r="BY143" s="1"/>
  <c r="BY200" s="1"/>
  <c r="CO78"/>
  <c r="CO143" s="1"/>
  <c r="CO200" s="1"/>
  <c r="DE78"/>
  <c r="DE143" s="1"/>
  <c r="DE200" s="1"/>
  <c r="DU78"/>
  <c r="DU143" s="1"/>
  <c r="DU200" s="1"/>
  <c r="I82"/>
  <c r="I147" s="1"/>
  <c r="I204" s="1"/>
  <c r="Y82"/>
  <c r="Y147" s="1"/>
  <c r="Y204" s="1"/>
  <c r="AO82"/>
  <c r="AO147" s="1"/>
  <c r="AO204" s="1"/>
  <c r="BE82"/>
  <c r="BE147" s="1"/>
  <c r="BE204" s="1"/>
  <c r="BU82"/>
  <c r="BU147" s="1"/>
  <c r="BU204" s="1"/>
  <c r="CK82"/>
  <c r="CK147" s="1"/>
  <c r="CK204" s="1"/>
  <c r="DA82"/>
  <c r="DA147" s="1"/>
  <c r="DA204" s="1"/>
  <c r="DQ82"/>
  <c r="DQ147" s="1"/>
  <c r="DQ204" s="1"/>
  <c r="G84"/>
  <c r="G149" s="1"/>
  <c r="G206" s="1"/>
  <c r="W84"/>
  <c r="W149" s="1"/>
  <c r="W206" s="1"/>
  <c r="AM84"/>
  <c r="AM149" s="1"/>
  <c r="AM206" s="1"/>
  <c r="BC84"/>
  <c r="BC149" s="1"/>
  <c r="BC206" s="1"/>
  <c r="BS84"/>
  <c r="BS149" s="1"/>
  <c r="BS206" s="1"/>
  <c r="CI84"/>
  <c r="CI149" s="1"/>
  <c r="CI206" s="1"/>
  <c r="CY84"/>
  <c r="CY149" s="1"/>
  <c r="CY206" s="1"/>
  <c r="DO84"/>
  <c r="DO149" s="1"/>
  <c r="DO206" s="1"/>
  <c r="BF84"/>
  <c r="BF149" s="1"/>
  <c r="BF206" s="1"/>
  <c r="BV84"/>
  <c r="BV149" s="1"/>
  <c r="BV206" s="1"/>
  <c r="CL84"/>
  <c r="CL149" s="1"/>
  <c r="CL206" s="1"/>
  <c r="DB84"/>
  <c r="DB149" s="1"/>
  <c r="DB206" s="1"/>
  <c r="DR84"/>
  <c r="DR149" s="1"/>
  <c r="DR206" s="1"/>
  <c r="H86"/>
  <c r="X86"/>
  <c r="AN86"/>
  <c r="BD86"/>
  <c r="BT86"/>
  <c r="CJ86"/>
  <c r="CJ151" s="1"/>
  <c r="CJ208" s="1"/>
  <c r="CZ86"/>
  <c r="DP86"/>
  <c r="C70"/>
  <c r="C86"/>
  <c r="AW84"/>
  <c r="AW149" s="1"/>
  <c r="AW206" s="1"/>
  <c r="BM84"/>
  <c r="BM149" s="1"/>
  <c r="BM206" s="1"/>
  <c r="CC84"/>
  <c r="CC149" s="1"/>
  <c r="CC206" s="1"/>
  <c r="CS84"/>
  <c r="CS149" s="1"/>
  <c r="CS206" s="1"/>
  <c r="DI84"/>
  <c r="DI149" s="1"/>
  <c r="DI206" s="1"/>
  <c r="DY84"/>
  <c r="DY149" s="1"/>
  <c r="DY206" s="1"/>
  <c r="O86"/>
  <c r="AE86"/>
  <c r="AE151" s="1"/>
  <c r="AE208" s="1"/>
  <c r="AU86"/>
  <c r="BK86"/>
  <c r="BK151" s="1"/>
  <c r="BK208" s="1"/>
  <c r="CA86"/>
  <c r="CA151" s="1"/>
  <c r="CA208" s="1"/>
  <c r="CQ86"/>
  <c r="DG86"/>
  <c r="DW86"/>
  <c r="C77"/>
  <c r="C46" i="5" s="1"/>
  <c r="J86" i="6"/>
  <c r="Z86"/>
  <c r="AP86"/>
  <c r="BF86"/>
  <c r="BV86"/>
  <c r="CL86"/>
  <c r="DB86"/>
  <c r="DR86"/>
  <c r="E86"/>
  <c r="U86"/>
  <c r="AK86"/>
  <c r="BA86"/>
  <c r="BQ86"/>
  <c r="CG86"/>
  <c r="CW86"/>
  <c r="DM86"/>
  <c r="C67"/>
  <c r="FR40" i="4"/>
  <c r="FR136" i="6"/>
  <c r="FR193" s="1"/>
  <c r="OQ192"/>
  <c r="OQ200"/>
  <c r="OQ195"/>
  <c r="KQ55" i="4"/>
  <c r="KQ151" i="6"/>
  <c r="KQ208" s="1"/>
  <c r="KR55" i="4"/>
  <c r="KR151" i="6"/>
  <c r="KR208" s="1"/>
  <c r="OQ201"/>
  <c r="OW144"/>
  <c r="OQ196"/>
  <c r="OW139"/>
  <c r="OQ204"/>
  <c r="OW147"/>
  <c r="OQ207"/>
  <c r="GL66"/>
  <c r="IH66"/>
  <c r="KD66"/>
  <c r="LZ66"/>
  <c r="NV66"/>
  <c r="HH71"/>
  <c r="JD71"/>
  <c r="LP71"/>
  <c r="NL71"/>
  <c r="HM66"/>
  <c r="JI66"/>
  <c r="LI66"/>
  <c r="NE66"/>
  <c r="HW71"/>
  <c r="JS71"/>
  <c r="KY71"/>
  <c r="MU71"/>
  <c r="HL66"/>
  <c r="JH66"/>
  <c r="LD66"/>
  <c r="NP66"/>
  <c r="HR71"/>
  <c r="JN71"/>
  <c r="LJ71"/>
  <c r="NF71"/>
  <c r="GM66"/>
  <c r="HS66"/>
  <c r="IY66"/>
  <c r="KE66"/>
  <c r="LK66"/>
  <c r="MQ66"/>
  <c r="GW71"/>
  <c r="GW136" s="1"/>
  <c r="GW193" s="1"/>
  <c r="JI71"/>
  <c r="LE71"/>
  <c r="NA71"/>
  <c r="Y86"/>
  <c r="MG55" i="4"/>
  <c r="OH55"/>
  <c r="KN55"/>
  <c r="JX55"/>
  <c r="JH55"/>
  <c r="IU55"/>
  <c r="IK55"/>
  <c r="HU55"/>
  <c r="HL55"/>
  <c r="GV55"/>
  <c r="GF55"/>
  <c r="FB55"/>
  <c r="EC55"/>
  <c r="AY55"/>
  <c r="AI55"/>
  <c r="DB54"/>
  <c r="T54"/>
  <c r="AM52"/>
  <c r="Q52"/>
  <c r="L52"/>
  <c r="OR50"/>
  <c r="CK50"/>
  <c r="N50"/>
  <c r="OT49"/>
  <c r="NC49"/>
  <c r="MT49"/>
  <c r="LN49"/>
  <c r="FU49"/>
  <c r="EZ49"/>
  <c r="DW49"/>
  <c r="DL49"/>
  <c r="CQ49"/>
  <c r="CL49"/>
  <c r="BK49"/>
  <c r="AU49"/>
  <c r="AG49"/>
  <c r="Q49"/>
  <c r="AK48"/>
  <c r="K48"/>
  <c r="OR47"/>
  <c r="AG47"/>
  <c r="OR45"/>
  <c r="OT44"/>
  <c r="CA44"/>
  <c r="F44"/>
  <c r="OL43"/>
  <c r="NV43"/>
  <c r="MZ43"/>
  <c r="MJ43"/>
  <c r="LJ43"/>
  <c r="KT43"/>
  <c r="KD43"/>
  <c r="JM43"/>
  <c r="IW43"/>
  <c r="IG43"/>
  <c r="HQ43"/>
  <c r="HA43"/>
  <c r="GK43"/>
  <c r="FU43"/>
  <c r="FI43"/>
  <c r="ES43"/>
  <c r="EK43"/>
  <c r="DM43"/>
  <c r="CW43"/>
  <c r="CG43"/>
  <c r="BQ43"/>
  <c r="BA43"/>
  <c r="AK43"/>
  <c r="P43"/>
  <c r="OR42"/>
  <c r="EX40"/>
  <c r="EF40"/>
  <c r="EA40"/>
  <c r="DK40"/>
  <c r="CU40"/>
  <c r="CE40"/>
  <c r="BO40"/>
  <c r="AY40"/>
  <c r="AI40"/>
  <c r="S40"/>
  <c r="C40"/>
  <c r="ON39"/>
  <c r="NH39"/>
  <c r="MR39"/>
  <c r="LR39"/>
  <c r="LB39"/>
  <c r="KL39"/>
  <c r="JV39"/>
  <c r="IP39"/>
  <c r="HZ39"/>
  <c r="GT39"/>
  <c r="GD39"/>
  <c r="FQ39"/>
  <c r="FA39"/>
  <c r="EC39"/>
  <c r="DQ39"/>
  <c r="DA39"/>
  <c r="CK39"/>
  <c r="BU39"/>
  <c r="BE39"/>
  <c r="AO39"/>
  <c r="NZ38"/>
  <c r="NJ38"/>
  <c r="MT38"/>
  <c r="MD38"/>
  <c r="LN38"/>
  <c r="KX38"/>
  <c r="JM38"/>
  <c r="IW38"/>
  <c r="IG38"/>
  <c r="HA38"/>
  <c r="GK38"/>
  <c r="FM38"/>
  <c r="EW38"/>
  <c r="EK38"/>
  <c r="DM38"/>
  <c r="CW38"/>
  <c r="CG38"/>
  <c r="BQ38"/>
  <c r="BA38"/>
  <c r="AK38"/>
  <c r="U38"/>
  <c r="E38"/>
  <c r="OB37"/>
  <c r="NL37"/>
  <c r="MV37"/>
  <c r="MF37"/>
  <c r="LP37"/>
  <c r="KZ37"/>
  <c r="KJ37"/>
  <c r="JT37"/>
  <c r="JD37"/>
  <c r="IN37"/>
  <c r="HX37"/>
  <c r="HH37"/>
  <c r="GR37"/>
  <c r="GB37"/>
  <c r="FP37"/>
  <c r="EZ37"/>
  <c r="EN37"/>
  <c r="DS37"/>
  <c r="DC37"/>
  <c r="CM37"/>
  <c r="BW37"/>
  <c r="BG37"/>
  <c r="AQ37"/>
  <c r="AA37"/>
  <c r="K37"/>
  <c r="OR36"/>
  <c r="NS36"/>
  <c r="MM36"/>
  <c r="LW36"/>
  <c r="KN36"/>
  <c r="KB36"/>
  <c r="JX36"/>
  <c r="JL36"/>
  <c r="JH36"/>
  <c r="IV36"/>
  <c r="IR36"/>
  <c r="IB36"/>
  <c r="GZ36"/>
  <c r="GJ36"/>
  <c r="GF36"/>
  <c r="DD36"/>
  <c r="CN36"/>
  <c r="BX36"/>
  <c r="BH36"/>
  <c r="AB36"/>
  <c r="L36"/>
  <c r="OS66" i="6"/>
  <c r="OV71"/>
  <c r="OV136" s="1"/>
  <c r="OV193" s="1"/>
  <c r="OU76"/>
  <c r="OU141" s="1"/>
  <c r="OU198" s="1"/>
  <c r="GD66"/>
  <c r="GT66"/>
  <c r="HJ66"/>
  <c r="HZ66"/>
  <c r="IP66"/>
  <c r="JF66"/>
  <c r="JV66"/>
  <c r="KL66"/>
  <c r="LB66"/>
  <c r="LR66"/>
  <c r="MH66"/>
  <c r="MX66"/>
  <c r="NN66"/>
  <c r="OD66"/>
  <c r="GB67"/>
  <c r="GR67"/>
  <c r="HH67"/>
  <c r="HX67"/>
  <c r="IN67"/>
  <c r="JD67"/>
  <c r="JT67"/>
  <c r="KJ67"/>
  <c r="KZ67"/>
  <c r="LP67"/>
  <c r="MF67"/>
  <c r="MV67"/>
  <c r="NL67"/>
  <c r="OB67"/>
  <c r="GL70"/>
  <c r="HB70"/>
  <c r="HR70"/>
  <c r="IH70"/>
  <c r="IX70"/>
  <c r="JN70"/>
  <c r="KD70"/>
  <c r="KT70"/>
  <c r="LJ70"/>
  <c r="LZ70"/>
  <c r="MP70"/>
  <c r="NF70"/>
  <c r="NV70"/>
  <c r="OL70"/>
  <c r="GJ71"/>
  <c r="GJ136" s="1"/>
  <c r="GJ193" s="1"/>
  <c r="GZ71"/>
  <c r="HP71"/>
  <c r="IF71"/>
  <c r="IV71"/>
  <c r="JL71"/>
  <c r="KB71"/>
  <c r="KR71"/>
  <c r="LH71"/>
  <c r="LX71"/>
  <c r="MN71"/>
  <c r="ND71"/>
  <c r="NT71"/>
  <c r="OJ71"/>
  <c r="GF73"/>
  <c r="GF138" s="1"/>
  <c r="GF195" s="1"/>
  <c r="GV73"/>
  <c r="GV138" s="1"/>
  <c r="GV195" s="1"/>
  <c r="HL73"/>
  <c r="HL138" s="1"/>
  <c r="HL195" s="1"/>
  <c r="IB73"/>
  <c r="IB138" s="1"/>
  <c r="IB195" s="1"/>
  <c r="IR73"/>
  <c r="IR138" s="1"/>
  <c r="IR195" s="1"/>
  <c r="JH73"/>
  <c r="JH138" s="1"/>
  <c r="JH195" s="1"/>
  <c r="JX73"/>
  <c r="JX138" s="1"/>
  <c r="JX195" s="1"/>
  <c r="KN73"/>
  <c r="KN138" s="1"/>
  <c r="KN195" s="1"/>
  <c r="LD73"/>
  <c r="LD138" s="1"/>
  <c r="LD195" s="1"/>
  <c r="LT73"/>
  <c r="LT138" s="1"/>
  <c r="LT195" s="1"/>
  <c r="MJ73"/>
  <c r="MJ138" s="1"/>
  <c r="MJ195" s="1"/>
  <c r="MZ73"/>
  <c r="MZ138" s="1"/>
  <c r="MZ195" s="1"/>
  <c r="NP73"/>
  <c r="NP138" s="1"/>
  <c r="NP195" s="1"/>
  <c r="OF73"/>
  <c r="OF138" s="1"/>
  <c r="OF195" s="1"/>
  <c r="GB75"/>
  <c r="GB140" s="1"/>
  <c r="GB197" s="1"/>
  <c r="GR75"/>
  <c r="GR140" s="1"/>
  <c r="GR197" s="1"/>
  <c r="HH75"/>
  <c r="HH140" s="1"/>
  <c r="HH197" s="1"/>
  <c r="HX75"/>
  <c r="HX140" s="1"/>
  <c r="HX197" s="1"/>
  <c r="IN75"/>
  <c r="IN140" s="1"/>
  <c r="IN197" s="1"/>
  <c r="JD75"/>
  <c r="JD140" s="1"/>
  <c r="JD197" s="1"/>
  <c r="JT75"/>
  <c r="JT140" s="1"/>
  <c r="JT197" s="1"/>
  <c r="KJ75"/>
  <c r="KJ140" s="1"/>
  <c r="KJ197" s="1"/>
  <c r="KZ75"/>
  <c r="KZ140" s="1"/>
  <c r="KZ197" s="1"/>
  <c r="LP75"/>
  <c r="LP140" s="1"/>
  <c r="LP197" s="1"/>
  <c r="MF75"/>
  <c r="MF140" s="1"/>
  <c r="MF197" s="1"/>
  <c r="MV75"/>
  <c r="MV140" s="1"/>
  <c r="MV197" s="1"/>
  <c r="NL75"/>
  <c r="NL140" s="1"/>
  <c r="NL197" s="1"/>
  <c r="OB75"/>
  <c r="OB140" s="1"/>
  <c r="OB197" s="1"/>
  <c r="FZ76"/>
  <c r="FZ141" s="1"/>
  <c r="FZ198" s="1"/>
  <c r="GP76"/>
  <c r="GP141" s="1"/>
  <c r="GP198" s="1"/>
  <c r="HF76"/>
  <c r="HF141" s="1"/>
  <c r="HF198" s="1"/>
  <c r="HV76"/>
  <c r="HV141" s="1"/>
  <c r="HV198" s="1"/>
  <c r="IL76"/>
  <c r="IL141" s="1"/>
  <c r="IL198" s="1"/>
  <c r="JB76"/>
  <c r="JB141" s="1"/>
  <c r="JB198" s="1"/>
  <c r="JR76"/>
  <c r="JR141" s="1"/>
  <c r="JR198" s="1"/>
  <c r="KH76"/>
  <c r="KH141" s="1"/>
  <c r="KH198" s="1"/>
  <c r="KX76"/>
  <c r="KX141" s="1"/>
  <c r="KX198" s="1"/>
  <c r="LN76"/>
  <c r="LN141" s="1"/>
  <c r="LN198" s="1"/>
  <c r="MD76"/>
  <c r="MD141" s="1"/>
  <c r="MD198" s="1"/>
  <c r="MT76"/>
  <c r="MT141" s="1"/>
  <c r="MT198" s="1"/>
  <c r="NJ76"/>
  <c r="NJ141" s="1"/>
  <c r="NJ198" s="1"/>
  <c r="NZ76"/>
  <c r="NZ141" s="1"/>
  <c r="NZ198" s="1"/>
  <c r="FX77"/>
  <c r="FX142" s="1"/>
  <c r="FX199" s="1"/>
  <c r="GN77"/>
  <c r="GN142" s="1"/>
  <c r="GN199" s="1"/>
  <c r="HD77"/>
  <c r="HD142" s="1"/>
  <c r="HD199" s="1"/>
  <c r="HT77"/>
  <c r="HT142" s="1"/>
  <c r="HT199" s="1"/>
  <c r="IJ77"/>
  <c r="IJ142" s="1"/>
  <c r="IJ199" s="1"/>
  <c r="IZ77"/>
  <c r="IZ142" s="1"/>
  <c r="IZ199" s="1"/>
  <c r="JP77"/>
  <c r="JP142" s="1"/>
  <c r="JP199" s="1"/>
  <c r="KF77"/>
  <c r="KF142" s="1"/>
  <c r="KF199" s="1"/>
  <c r="KV77"/>
  <c r="KV142" s="1"/>
  <c r="KV199" s="1"/>
  <c r="LL77"/>
  <c r="LL142" s="1"/>
  <c r="LL199" s="1"/>
  <c r="MB77"/>
  <c r="MB142" s="1"/>
  <c r="MB199" s="1"/>
  <c r="MR77"/>
  <c r="NH77"/>
  <c r="NH142" s="1"/>
  <c r="NH199" s="1"/>
  <c r="NX77"/>
  <c r="NX142" s="1"/>
  <c r="NX199" s="1"/>
  <c r="ON77"/>
  <c r="GL78"/>
  <c r="GL143" s="1"/>
  <c r="GL200" s="1"/>
  <c r="HB78"/>
  <c r="HB143" s="1"/>
  <c r="HB200" s="1"/>
  <c r="HR78"/>
  <c r="HR143" s="1"/>
  <c r="HR200" s="1"/>
  <c r="IH78"/>
  <c r="IH143" s="1"/>
  <c r="IH200" s="1"/>
  <c r="IX78"/>
  <c r="IX143" s="1"/>
  <c r="IX200" s="1"/>
  <c r="JN78"/>
  <c r="JN143" s="1"/>
  <c r="JN200" s="1"/>
  <c r="KD78"/>
  <c r="KD143" s="1"/>
  <c r="KD200" s="1"/>
  <c r="KT78"/>
  <c r="KT143" s="1"/>
  <c r="KT200" s="1"/>
  <c r="LJ78"/>
  <c r="LJ143" s="1"/>
  <c r="LJ200" s="1"/>
  <c r="LZ78"/>
  <c r="LZ143" s="1"/>
  <c r="LZ200" s="1"/>
  <c r="MP78"/>
  <c r="MP143" s="1"/>
  <c r="MP200" s="1"/>
  <c r="NF78"/>
  <c r="NF143" s="1"/>
  <c r="NF200" s="1"/>
  <c r="NV78"/>
  <c r="NV143" s="1"/>
  <c r="NV200" s="1"/>
  <c r="OL78"/>
  <c r="OL143" s="1"/>
  <c r="OL200" s="1"/>
  <c r="OR66"/>
  <c r="OQ71"/>
  <c r="OT76"/>
  <c r="FY66"/>
  <c r="GO66"/>
  <c r="HE66"/>
  <c r="HU66"/>
  <c r="IK66"/>
  <c r="JA66"/>
  <c r="JQ66"/>
  <c r="KG66"/>
  <c r="LA66"/>
  <c r="LQ66"/>
  <c r="MG66"/>
  <c r="MW66"/>
  <c r="NM66"/>
  <c r="OC66"/>
  <c r="GA67"/>
  <c r="GQ67"/>
  <c r="HG67"/>
  <c r="HW67"/>
  <c r="IM67"/>
  <c r="JC67"/>
  <c r="JS67"/>
  <c r="KI67"/>
  <c r="KY67"/>
  <c r="LO67"/>
  <c r="ME67"/>
  <c r="MU67"/>
  <c r="NK67"/>
  <c r="OA67"/>
  <c r="GK70"/>
  <c r="HA70"/>
  <c r="HQ70"/>
  <c r="IG70"/>
  <c r="IW70"/>
  <c r="JM70"/>
  <c r="KC70"/>
  <c r="KS70"/>
  <c r="LI70"/>
  <c r="LY70"/>
  <c r="LY135" s="1"/>
  <c r="LY192" s="1"/>
  <c r="MO70"/>
  <c r="NE70"/>
  <c r="NU70"/>
  <c r="OK70"/>
  <c r="GI71"/>
  <c r="GI136" s="1"/>
  <c r="GI193" s="1"/>
  <c r="GY71"/>
  <c r="GY136" s="1"/>
  <c r="GY193" s="1"/>
  <c r="HO71"/>
  <c r="IE71"/>
  <c r="IU71"/>
  <c r="JK71"/>
  <c r="KA71"/>
  <c r="KQ71"/>
  <c r="KQ136" s="1"/>
  <c r="KQ193" s="1"/>
  <c r="LG71"/>
  <c r="LW71"/>
  <c r="MM71"/>
  <c r="NC71"/>
  <c r="NS71"/>
  <c r="OI71"/>
  <c r="GE73"/>
  <c r="GE138" s="1"/>
  <c r="GE195" s="1"/>
  <c r="GU73"/>
  <c r="GU138" s="1"/>
  <c r="GU195" s="1"/>
  <c r="HK73"/>
  <c r="HK138" s="1"/>
  <c r="HK195" s="1"/>
  <c r="IA73"/>
  <c r="IA138" s="1"/>
  <c r="IA195" s="1"/>
  <c r="IQ73"/>
  <c r="IQ138" s="1"/>
  <c r="IQ195" s="1"/>
  <c r="JG73"/>
  <c r="JG138" s="1"/>
  <c r="JG195" s="1"/>
  <c r="JW73"/>
  <c r="JW138" s="1"/>
  <c r="JW195" s="1"/>
  <c r="KM73"/>
  <c r="KM138" s="1"/>
  <c r="KM195" s="1"/>
  <c r="LC73"/>
  <c r="LC138" s="1"/>
  <c r="LC195" s="1"/>
  <c r="LS73"/>
  <c r="LS138" s="1"/>
  <c r="LS195" s="1"/>
  <c r="MI73"/>
  <c r="MI138" s="1"/>
  <c r="MI195" s="1"/>
  <c r="MY73"/>
  <c r="MY138" s="1"/>
  <c r="MY195" s="1"/>
  <c r="NO73"/>
  <c r="NO138" s="1"/>
  <c r="NO195" s="1"/>
  <c r="OE73"/>
  <c r="OE138" s="1"/>
  <c r="OE195" s="1"/>
  <c r="GA75"/>
  <c r="GA140" s="1"/>
  <c r="GA197" s="1"/>
  <c r="GQ75"/>
  <c r="GQ140" s="1"/>
  <c r="GQ197" s="1"/>
  <c r="HG75"/>
  <c r="HG140" s="1"/>
  <c r="HG197" s="1"/>
  <c r="HW75"/>
  <c r="HW140" s="1"/>
  <c r="HW197" s="1"/>
  <c r="IM75"/>
  <c r="IM140" s="1"/>
  <c r="IM197" s="1"/>
  <c r="JC75"/>
  <c r="JC140" s="1"/>
  <c r="JC197" s="1"/>
  <c r="JS75"/>
  <c r="JS140" s="1"/>
  <c r="JS197" s="1"/>
  <c r="KI75"/>
  <c r="KI140" s="1"/>
  <c r="KI197" s="1"/>
  <c r="KY75"/>
  <c r="KY140" s="1"/>
  <c r="KY197" s="1"/>
  <c r="LO75"/>
  <c r="LO140" s="1"/>
  <c r="LO197" s="1"/>
  <c r="ME75"/>
  <c r="ME140" s="1"/>
  <c r="ME197" s="1"/>
  <c r="MU75"/>
  <c r="MU140" s="1"/>
  <c r="MU197" s="1"/>
  <c r="NK75"/>
  <c r="NK140" s="1"/>
  <c r="NK197" s="1"/>
  <c r="OA75"/>
  <c r="OA140" s="1"/>
  <c r="OA197" s="1"/>
  <c r="FY76"/>
  <c r="FY141" s="1"/>
  <c r="FY198" s="1"/>
  <c r="GO76"/>
  <c r="GO141" s="1"/>
  <c r="GO198" s="1"/>
  <c r="HE76"/>
  <c r="HE141" s="1"/>
  <c r="HE198" s="1"/>
  <c r="HU76"/>
  <c r="HU141" s="1"/>
  <c r="HU198" s="1"/>
  <c r="IK76"/>
  <c r="IK141" s="1"/>
  <c r="IK198" s="1"/>
  <c r="JA76"/>
  <c r="JA141" s="1"/>
  <c r="JA198" s="1"/>
  <c r="JQ76"/>
  <c r="JQ141" s="1"/>
  <c r="JQ198" s="1"/>
  <c r="KG76"/>
  <c r="KG141" s="1"/>
  <c r="KG198" s="1"/>
  <c r="KW76"/>
  <c r="KW141" s="1"/>
  <c r="KW198" s="1"/>
  <c r="LM76"/>
  <c r="LM141" s="1"/>
  <c r="LM198" s="1"/>
  <c r="MC76"/>
  <c r="MC141" s="1"/>
  <c r="MC198" s="1"/>
  <c r="MS76"/>
  <c r="MS141" s="1"/>
  <c r="MS198" s="1"/>
  <c r="NI76"/>
  <c r="NI141" s="1"/>
  <c r="NI198" s="1"/>
  <c r="NY76"/>
  <c r="NY141" s="1"/>
  <c r="NY198" s="1"/>
  <c r="OO76"/>
  <c r="OO141" s="1"/>
  <c r="OO198" s="1"/>
  <c r="GM77"/>
  <c r="GM142" s="1"/>
  <c r="GM199" s="1"/>
  <c r="HC77"/>
  <c r="HC142" s="1"/>
  <c r="HC199" s="1"/>
  <c r="HS77"/>
  <c r="HS142" s="1"/>
  <c r="HS199" s="1"/>
  <c r="II77"/>
  <c r="II142" s="1"/>
  <c r="II199" s="1"/>
  <c r="IY77"/>
  <c r="IY142" s="1"/>
  <c r="IY199" s="1"/>
  <c r="JO77"/>
  <c r="JO142" s="1"/>
  <c r="JO199" s="1"/>
  <c r="KE77"/>
  <c r="KE142" s="1"/>
  <c r="KE199" s="1"/>
  <c r="KU77"/>
  <c r="KU142" s="1"/>
  <c r="KU199" s="1"/>
  <c r="LK77"/>
  <c r="LK142" s="1"/>
  <c r="LK199" s="1"/>
  <c r="MA77"/>
  <c r="MA142" s="1"/>
  <c r="MA199" s="1"/>
  <c r="MQ77"/>
  <c r="MQ142" s="1"/>
  <c r="MQ199" s="1"/>
  <c r="NG77"/>
  <c r="NG142" s="1"/>
  <c r="NG199" s="1"/>
  <c r="NW77"/>
  <c r="NW142" s="1"/>
  <c r="NW199" s="1"/>
  <c r="OM77"/>
  <c r="GK78"/>
  <c r="GK143" s="1"/>
  <c r="GK200" s="1"/>
  <c r="HA78"/>
  <c r="HA143" s="1"/>
  <c r="HA200" s="1"/>
  <c r="HQ78"/>
  <c r="HQ143" s="1"/>
  <c r="HQ200" s="1"/>
  <c r="IG78"/>
  <c r="IG143" s="1"/>
  <c r="IG200" s="1"/>
  <c r="IW78"/>
  <c r="IW143" s="1"/>
  <c r="IW200" s="1"/>
  <c r="JM78"/>
  <c r="JM143" s="1"/>
  <c r="JM200" s="1"/>
  <c r="KC78"/>
  <c r="KC143" s="1"/>
  <c r="KC200" s="1"/>
  <c r="KS78"/>
  <c r="KS143" s="1"/>
  <c r="KS200" s="1"/>
  <c r="LI78"/>
  <c r="LI143" s="1"/>
  <c r="LI200" s="1"/>
  <c r="LY78"/>
  <c r="LY143" s="1"/>
  <c r="LY200" s="1"/>
  <c r="MO78"/>
  <c r="MO143" s="1"/>
  <c r="MO200" s="1"/>
  <c r="NE78"/>
  <c r="NE143" s="1"/>
  <c r="NE200" s="1"/>
  <c r="NU78"/>
  <c r="NU143" s="1"/>
  <c r="NU200" s="1"/>
  <c r="OK78"/>
  <c r="OK143" s="1"/>
  <c r="OK200" s="1"/>
  <c r="OQ66"/>
  <c r="OT71"/>
  <c r="OR77"/>
  <c r="FX66"/>
  <c r="GN66"/>
  <c r="HD66"/>
  <c r="HT66"/>
  <c r="IJ66"/>
  <c r="IZ66"/>
  <c r="JP66"/>
  <c r="KF66"/>
  <c r="KV66"/>
  <c r="LL66"/>
  <c r="MB66"/>
  <c r="MR66"/>
  <c r="NH66"/>
  <c r="NX66"/>
  <c r="ON66"/>
  <c r="GL67"/>
  <c r="HB67"/>
  <c r="HR67"/>
  <c r="IH67"/>
  <c r="IX67"/>
  <c r="JN67"/>
  <c r="KD67"/>
  <c r="KT67"/>
  <c r="LJ67"/>
  <c r="LZ67"/>
  <c r="MP67"/>
  <c r="NF67"/>
  <c r="NV67"/>
  <c r="OL67"/>
  <c r="GF70"/>
  <c r="GV70"/>
  <c r="HL70"/>
  <c r="IB70"/>
  <c r="IR70"/>
  <c r="JH70"/>
  <c r="JX70"/>
  <c r="KN70"/>
  <c r="LD70"/>
  <c r="LT70"/>
  <c r="MJ70"/>
  <c r="MZ70"/>
  <c r="NP70"/>
  <c r="OF70"/>
  <c r="GD71"/>
  <c r="GD136" s="1"/>
  <c r="GD193" s="1"/>
  <c r="GT71"/>
  <c r="HJ71"/>
  <c r="HZ71"/>
  <c r="IP71"/>
  <c r="JF71"/>
  <c r="JV71"/>
  <c r="KL71"/>
  <c r="LB71"/>
  <c r="LR71"/>
  <c r="MH71"/>
  <c r="MX71"/>
  <c r="NN71"/>
  <c r="OD71"/>
  <c r="FZ73"/>
  <c r="FZ138" s="1"/>
  <c r="FZ195" s="1"/>
  <c r="GP73"/>
  <c r="GP138" s="1"/>
  <c r="GP195" s="1"/>
  <c r="HF73"/>
  <c r="HF138" s="1"/>
  <c r="HF195" s="1"/>
  <c r="HV73"/>
  <c r="HV138" s="1"/>
  <c r="HV195" s="1"/>
  <c r="IL73"/>
  <c r="IL138" s="1"/>
  <c r="IL195" s="1"/>
  <c r="JB73"/>
  <c r="JB138" s="1"/>
  <c r="JB195" s="1"/>
  <c r="JR73"/>
  <c r="JR138" s="1"/>
  <c r="JR195" s="1"/>
  <c r="KH73"/>
  <c r="KH138" s="1"/>
  <c r="KH195" s="1"/>
  <c r="KX73"/>
  <c r="KX138" s="1"/>
  <c r="KX195" s="1"/>
  <c r="LN73"/>
  <c r="LN138" s="1"/>
  <c r="LN195" s="1"/>
  <c r="MD73"/>
  <c r="MD138" s="1"/>
  <c r="MD195" s="1"/>
  <c r="MT73"/>
  <c r="MT138" s="1"/>
  <c r="MT195" s="1"/>
  <c r="NJ73"/>
  <c r="NJ138" s="1"/>
  <c r="NJ195" s="1"/>
  <c r="NZ73"/>
  <c r="NZ138" s="1"/>
  <c r="NZ195" s="1"/>
  <c r="GL75"/>
  <c r="GL140" s="1"/>
  <c r="GL197" s="1"/>
  <c r="HB75"/>
  <c r="HB140" s="1"/>
  <c r="HB197" s="1"/>
  <c r="HR75"/>
  <c r="HR140" s="1"/>
  <c r="HR197" s="1"/>
  <c r="IH75"/>
  <c r="IH140" s="1"/>
  <c r="IH197" s="1"/>
  <c r="IX75"/>
  <c r="IX140" s="1"/>
  <c r="IX197" s="1"/>
  <c r="JN75"/>
  <c r="JN140" s="1"/>
  <c r="JN197" s="1"/>
  <c r="KD75"/>
  <c r="KD140" s="1"/>
  <c r="KD197" s="1"/>
  <c r="KT75"/>
  <c r="KT140" s="1"/>
  <c r="KT197" s="1"/>
  <c r="LJ75"/>
  <c r="LJ140" s="1"/>
  <c r="LJ197" s="1"/>
  <c r="LZ75"/>
  <c r="LZ140" s="1"/>
  <c r="LZ197" s="1"/>
  <c r="MP75"/>
  <c r="MP140" s="1"/>
  <c r="MP197" s="1"/>
  <c r="NF75"/>
  <c r="NF140" s="1"/>
  <c r="NF197" s="1"/>
  <c r="NV75"/>
  <c r="NV140" s="1"/>
  <c r="NV197" s="1"/>
  <c r="OL75"/>
  <c r="OL140" s="1"/>
  <c r="OL197" s="1"/>
  <c r="GJ76"/>
  <c r="GJ141" s="1"/>
  <c r="GJ198" s="1"/>
  <c r="GZ76"/>
  <c r="GZ141" s="1"/>
  <c r="GZ198" s="1"/>
  <c r="HP76"/>
  <c r="HP141" s="1"/>
  <c r="HP198" s="1"/>
  <c r="IF76"/>
  <c r="IF141" s="1"/>
  <c r="IF198" s="1"/>
  <c r="IV76"/>
  <c r="IV141" s="1"/>
  <c r="IV198" s="1"/>
  <c r="JL76"/>
  <c r="JL141" s="1"/>
  <c r="JL198" s="1"/>
  <c r="KB76"/>
  <c r="KB141" s="1"/>
  <c r="KB198" s="1"/>
  <c r="KR76"/>
  <c r="KR141" s="1"/>
  <c r="KR198" s="1"/>
  <c r="LH76"/>
  <c r="LH141" s="1"/>
  <c r="LH198" s="1"/>
  <c r="LX76"/>
  <c r="LX141" s="1"/>
  <c r="LX198" s="1"/>
  <c r="MN76"/>
  <c r="MN141" s="1"/>
  <c r="MN198" s="1"/>
  <c r="ND76"/>
  <c r="ND141" s="1"/>
  <c r="ND198" s="1"/>
  <c r="NT76"/>
  <c r="NT141" s="1"/>
  <c r="NT198" s="1"/>
  <c r="OJ76"/>
  <c r="OJ141" s="1"/>
  <c r="OJ198" s="1"/>
  <c r="GH77"/>
  <c r="GH142" s="1"/>
  <c r="GH199" s="1"/>
  <c r="GX77"/>
  <c r="GX142" s="1"/>
  <c r="GX199" s="1"/>
  <c r="HN77"/>
  <c r="HN142" s="1"/>
  <c r="HN199" s="1"/>
  <c r="ID77"/>
  <c r="ID142" s="1"/>
  <c r="ID199" s="1"/>
  <c r="IT77"/>
  <c r="IT142" s="1"/>
  <c r="IT199" s="1"/>
  <c r="JJ77"/>
  <c r="JJ142" s="1"/>
  <c r="JJ199" s="1"/>
  <c r="JZ77"/>
  <c r="JZ142" s="1"/>
  <c r="JZ199" s="1"/>
  <c r="KP77"/>
  <c r="KP142" s="1"/>
  <c r="KP199" s="1"/>
  <c r="LF77"/>
  <c r="LF142" s="1"/>
  <c r="LF199" s="1"/>
  <c r="LV77"/>
  <c r="LV142" s="1"/>
  <c r="LV199" s="1"/>
  <c r="ML77"/>
  <c r="ML142" s="1"/>
  <c r="ML199" s="1"/>
  <c r="NB77"/>
  <c r="NB142" s="1"/>
  <c r="NB199" s="1"/>
  <c r="NR77"/>
  <c r="NR142" s="1"/>
  <c r="NR199" s="1"/>
  <c r="OH77"/>
  <c r="OH142" s="1"/>
  <c r="OH199" s="1"/>
  <c r="GF78"/>
  <c r="GF143" s="1"/>
  <c r="GF200" s="1"/>
  <c r="GV78"/>
  <c r="GV143" s="1"/>
  <c r="GV200" s="1"/>
  <c r="HL78"/>
  <c r="HL143" s="1"/>
  <c r="HL200" s="1"/>
  <c r="IB78"/>
  <c r="IB143" s="1"/>
  <c r="IB200" s="1"/>
  <c r="IR78"/>
  <c r="IR143" s="1"/>
  <c r="IR200" s="1"/>
  <c r="JH78"/>
  <c r="JH143" s="1"/>
  <c r="JH200" s="1"/>
  <c r="JX78"/>
  <c r="JX143" s="1"/>
  <c r="JX200" s="1"/>
  <c r="KN78"/>
  <c r="KN143" s="1"/>
  <c r="KN200" s="1"/>
  <c r="LD78"/>
  <c r="LD143" s="1"/>
  <c r="LD200" s="1"/>
  <c r="LT78"/>
  <c r="LT143" s="1"/>
  <c r="LT200" s="1"/>
  <c r="MJ78"/>
  <c r="MJ143" s="1"/>
  <c r="MJ200" s="1"/>
  <c r="MZ78"/>
  <c r="MZ143" s="1"/>
  <c r="MZ200" s="1"/>
  <c r="NP78"/>
  <c r="NP143" s="1"/>
  <c r="NP200" s="1"/>
  <c r="OF78"/>
  <c r="OF143" s="1"/>
  <c r="OF200" s="1"/>
  <c r="OT66"/>
  <c r="OQ77"/>
  <c r="OQ142" s="1"/>
  <c r="GE66"/>
  <c r="GU66"/>
  <c r="GU131" s="1"/>
  <c r="GU188" s="1"/>
  <c r="HK66"/>
  <c r="IA66"/>
  <c r="IQ66"/>
  <c r="JG66"/>
  <c r="JW66"/>
  <c r="KM66"/>
  <c r="LC66"/>
  <c r="LS66"/>
  <c r="MI66"/>
  <c r="MY66"/>
  <c r="NO66"/>
  <c r="OE66"/>
  <c r="GC67"/>
  <c r="GS67"/>
  <c r="HI67"/>
  <c r="HY67"/>
  <c r="IO67"/>
  <c r="JE67"/>
  <c r="JU67"/>
  <c r="KK67"/>
  <c r="LE67"/>
  <c r="LU67"/>
  <c r="MK67"/>
  <c r="NA67"/>
  <c r="NQ67"/>
  <c r="OG67"/>
  <c r="GA70"/>
  <c r="GQ70"/>
  <c r="HG70"/>
  <c r="HW70"/>
  <c r="IM70"/>
  <c r="JC70"/>
  <c r="JS70"/>
  <c r="KI70"/>
  <c r="KY70"/>
  <c r="LO70"/>
  <c r="LO135" s="1"/>
  <c r="LO192" s="1"/>
  <c r="ME70"/>
  <c r="MU70"/>
  <c r="NK70"/>
  <c r="OA70"/>
  <c r="FY71"/>
  <c r="FY136" s="1"/>
  <c r="FY193" s="1"/>
  <c r="GO71"/>
  <c r="HE71"/>
  <c r="HU71"/>
  <c r="IK71"/>
  <c r="JA71"/>
  <c r="JQ71"/>
  <c r="KG71"/>
  <c r="KW71"/>
  <c r="LM71"/>
  <c r="MC71"/>
  <c r="MS71"/>
  <c r="NI71"/>
  <c r="NY71"/>
  <c r="OO71"/>
  <c r="GK73"/>
  <c r="GK138" s="1"/>
  <c r="GK195" s="1"/>
  <c r="HA73"/>
  <c r="HA138" s="1"/>
  <c r="HA195" s="1"/>
  <c r="HQ73"/>
  <c r="HQ138" s="1"/>
  <c r="HQ195" s="1"/>
  <c r="IG73"/>
  <c r="IG138" s="1"/>
  <c r="IG195" s="1"/>
  <c r="IW73"/>
  <c r="IW138" s="1"/>
  <c r="IW195" s="1"/>
  <c r="JM73"/>
  <c r="JM138" s="1"/>
  <c r="JM195" s="1"/>
  <c r="KC73"/>
  <c r="KC138" s="1"/>
  <c r="KC195" s="1"/>
  <c r="KS73"/>
  <c r="KS138" s="1"/>
  <c r="KS195" s="1"/>
  <c r="LI73"/>
  <c r="LI138" s="1"/>
  <c r="LI195" s="1"/>
  <c r="LY73"/>
  <c r="LY138" s="1"/>
  <c r="LY195" s="1"/>
  <c r="MO73"/>
  <c r="MO138" s="1"/>
  <c r="MO195" s="1"/>
  <c r="NE73"/>
  <c r="NE138" s="1"/>
  <c r="NE195" s="1"/>
  <c r="NU73"/>
  <c r="NU138" s="1"/>
  <c r="NU195" s="1"/>
  <c r="OK73"/>
  <c r="OK138" s="1"/>
  <c r="OK195" s="1"/>
  <c r="GG75"/>
  <c r="GG140" s="1"/>
  <c r="GG197" s="1"/>
  <c r="GW75"/>
  <c r="GW140" s="1"/>
  <c r="GW197" s="1"/>
  <c r="HM75"/>
  <c r="HM140" s="1"/>
  <c r="HM197" s="1"/>
  <c r="IC75"/>
  <c r="IC140" s="1"/>
  <c r="IC197" s="1"/>
  <c r="IS75"/>
  <c r="IS140" s="1"/>
  <c r="IS197" s="1"/>
  <c r="JI75"/>
  <c r="JI140" s="1"/>
  <c r="JI197" s="1"/>
  <c r="JY75"/>
  <c r="JY140" s="1"/>
  <c r="JY197" s="1"/>
  <c r="KO75"/>
  <c r="KO140" s="1"/>
  <c r="KO197" s="1"/>
  <c r="LE75"/>
  <c r="LE140" s="1"/>
  <c r="LE197" s="1"/>
  <c r="LU75"/>
  <c r="LU140" s="1"/>
  <c r="LU197" s="1"/>
  <c r="MK75"/>
  <c r="MK140" s="1"/>
  <c r="MK197" s="1"/>
  <c r="NA75"/>
  <c r="NA140" s="1"/>
  <c r="NA197" s="1"/>
  <c r="NQ75"/>
  <c r="NQ140" s="1"/>
  <c r="NQ197" s="1"/>
  <c r="OG75"/>
  <c r="OG140" s="1"/>
  <c r="OG197" s="1"/>
  <c r="GE76"/>
  <c r="GE141" s="1"/>
  <c r="GE198" s="1"/>
  <c r="GU76"/>
  <c r="GU141" s="1"/>
  <c r="GU198" s="1"/>
  <c r="HK76"/>
  <c r="HK141" s="1"/>
  <c r="HK198" s="1"/>
  <c r="IA76"/>
  <c r="IA141" s="1"/>
  <c r="IA198" s="1"/>
  <c r="IQ76"/>
  <c r="IQ141" s="1"/>
  <c r="IQ198" s="1"/>
  <c r="JG76"/>
  <c r="JG141" s="1"/>
  <c r="JG198" s="1"/>
  <c r="JW76"/>
  <c r="JW141" s="1"/>
  <c r="JW198" s="1"/>
  <c r="KM76"/>
  <c r="KM141" s="1"/>
  <c r="KM198" s="1"/>
  <c r="LC76"/>
  <c r="LC141" s="1"/>
  <c r="LC198" s="1"/>
  <c r="LS76"/>
  <c r="LS141" s="1"/>
  <c r="LS198" s="1"/>
  <c r="MI76"/>
  <c r="MI141" s="1"/>
  <c r="MI198" s="1"/>
  <c r="MY76"/>
  <c r="MY141" s="1"/>
  <c r="MY198" s="1"/>
  <c r="NO76"/>
  <c r="NO141" s="1"/>
  <c r="NO198" s="1"/>
  <c r="OE76"/>
  <c r="OE141" s="1"/>
  <c r="OE198" s="1"/>
  <c r="GC77"/>
  <c r="GC142" s="1"/>
  <c r="GC199" s="1"/>
  <c r="GS77"/>
  <c r="GS142" s="1"/>
  <c r="GS199" s="1"/>
  <c r="HI77"/>
  <c r="HI142" s="1"/>
  <c r="HI199" s="1"/>
  <c r="HY77"/>
  <c r="HY142" s="1"/>
  <c r="HY199" s="1"/>
  <c r="IO77"/>
  <c r="IO142" s="1"/>
  <c r="IO199" s="1"/>
  <c r="JE77"/>
  <c r="JE142" s="1"/>
  <c r="JE199" s="1"/>
  <c r="JU77"/>
  <c r="JU142" s="1"/>
  <c r="JU199" s="1"/>
  <c r="KK77"/>
  <c r="LE77"/>
  <c r="LE142" s="1"/>
  <c r="LE199" s="1"/>
  <c r="LU77"/>
  <c r="LU142" s="1"/>
  <c r="LU199" s="1"/>
  <c r="MK77"/>
  <c r="MK142" s="1"/>
  <c r="MK199" s="1"/>
  <c r="NA77"/>
  <c r="NA142" s="1"/>
  <c r="NA199" s="1"/>
  <c r="NQ77"/>
  <c r="NQ142" s="1"/>
  <c r="NQ199" s="1"/>
  <c r="OG77"/>
  <c r="OG142" s="1"/>
  <c r="OG199" s="1"/>
  <c r="GE78"/>
  <c r="GE143" s="1"/>
  <c r="GE200" s="1"/>
  <c r="GU78"/>
  <c r="GU143" s="1"/>
  <c r="GU200" s="1"/>
  <c r="HK78"/>
  <c r="HK143" s="1"/>
  <c r="HK200" s="1"/>
  <c r="IA78"/>
  <c r="IA143" s="1"/>
  <c r="IA200" s="1"/>
  <c r="IQ78"/>
  <c r="IQ143" s="1"/>
  <c r="IQ200" s="1"/>
  <c r="JG78"/>
  <c r="JG143" s="1"/>
  <c r="JG200" s="1"/>
  <c r="JW78"/>
  <c r="JW143" s="1"/>
  <c r="JW200" s="1"/>
  <c r="KM78"/>
  <c r="KM143" s="1"/>
  <c r="KM200" s="1"/>
  <c r="LC78"/>
  <c r="LC143" s="1"/>
  <c r="LC200" s="1"/>
  <c r="LS78"/>
  <c r="LS143" s="1"/>
  <c r="LS200" s="1"/>
  <c r="MI78"/>
  <c r="MI143" s="1"/>
  <c r="MI200" s="1"/>
  <c r="MY78"/>
  <c r="MY143" s="1"/>
  <c r="MY200" s="1"/>
  <c r="NO78"/>
  <c r="NO143" s="1"/>
  <c r="NO200" s="1"/>
  <c r="OE78"/>
  <c r="OE143" s="1"/>
  <c r="OE200" s="1"/>
  <c r="NY82"/>
  <c r="NY147" s="1"/>
  <c r="NY204" s="1"/>
  <c r="OO82"/>
  <c r="OO147" s="1"/>
  <c r="OO204" s="1"/>
  <c r="GK84"/>
  <c r="GK149" s="1"/>
  <c r="GK206" s="1"/>
  <c r="HA84"/>
  <c r="HA149" s="1"/>
  <c r="HA206" s="1"/>
  <c r="HQ84"/>
  <c r="HQ149" s="1"/>
  <c r="HQ206" s="1"/>
  <c r="IG84"/>
  <c r="IG149" s="1"/>
  <c r="IG206" s="1"/>
  <c r="IW84"/>
  <c r="IW149" s="1"/>
  <c r="IW206" s="1"/>
  <c r="JM84"/>
  <c r="JM149" s="1"/>
  <c r="JM206" s="1"/>
  <c r="KC84"/>
  <c r="KC149" s="1"/>
  <c r="KC206" s="1"/>
  <c r="KS84"/>
  <c r="KS149" s="1"/>
  <c r="KS206" s="1"/>
  <c r="LI84"/>
  <c r="LI149" s="1"/>
  <c r="LI206" s="1"/>
  <c r="LY84"/>
  <c r="LY149" s="1"/>
  <c r="LY206" s="1"/>
  <c r="MO84"/>
  <c r="MO149" s="1"/>
  <c r="MO206" s="1"/>
  <c r="NE84"/>
  <c r="NE149" s="1"/>
  <c r="NE206" s="1"/>
  <c r="NU84"/>
  <c r="NU149" s="1"/>
  <c r="NU206" s="1"/>
  <c r="OK84"/>
  <c r="OK149" s="1"/>
  <c r="OK206" s="1"/>
  <c r="GG86"/>
  <c r="GW86"/>
  <c r="HM86"/>
  <c r="IC86"/>
  <c r="IS86"/>
  <c r="IS151" s="1"/>
  <c r="IS208" s="1"/>
  <c r="JI86"/>
  <c r="JY86"/>
  <c r="KS86"/>
  <c r="KS151" s="1"/>
  <c r="KS208" s="1"/>
  <c r="LI86"/>
  <c r="LY86"/>
  <c r="LY151" s="1"/>
  <c r="LY208" s="1"/>
  <c r="MO86"/>
  <c r="MO151" s="1"/>
  <c r="MO208" s="1"/>
  <c r="NE86"/>
  <c r="NU86"/>
  <c r="OK86"/>
  <c r="FW77"/>
  <c r="FW142" s="1"/>
  <c r="FW199" s="1"/>
  <c r="FT84"/>
  <c r="FT149" s="1"/>
  <c r="FT206" s="1"/>
  <c r="EO67"/>
  <c r="FE67"/>
  <c r="EU69"/>
  <c r="FK69"/>
  <c r="EX70"/>
  <c r="FN70"/>
  <c r="FC73"/>
  <c r="FC138" s="1"/>
  <c r="FC195" s="1"/>
  <c r="ES75"/>
  <c r="ES140" s="1"/>
  <c r="ES197" s="1"/>
  <c r="FI75"/>
  <c r="FI140" s="1"/>
  <c r="FI197" s="1"/>
  <c r="EV76"/>
  <c r="EV141" s="1"/>
  <c r="EV198" s="1"/>
  <c r="FL76"/>
  <c r="FL141" s="1"/>
  <c r="FL198" s="1"/>
  <c r="EY77"/>
  <c r="EY142" s="1"/>
  <c r="EY199" s="1"/>
  <c r="FO77"/>
  <c r="FO142" s="1"/>
  <c r="FO199" s="1"/>
  <c r="FB78"/>
  <c r="FB143" s="1"/>
  <c r="FB200" s="1"/>
  <c r="EX82"/>
  <c r="EX147" s="1"/>
  <c r="EX204" s="1"/>
  <c r="FN82"/>
  <c r="FN147" s="1"/>
  <c r="FN204" s="1"/>
  <c r="FD84"/>
  <c r="FD149" s="1"/>
  <c r="FD206" s="1"/>
  <c r="ET86"/>
  <c r="ET151" s="1"/>
  <c r="ET208" s="1"/>
  <c r="FJ86"/>
  <c r="FJ151" s="1"/>
  <c r="FJ208" s="1"/>
  <c r="EK67"/>
  <c r="EI69"/>
  <c r="EE73"/>
  <c r="EE138" s="1"/>
  <c r="EE195" s="1"/>
  <c r="EJ76"/>
  <c r="EJ141" s="1"/>
  <c r="EJ198" s="1"/>
  <c r="EH78"/>
  <c r="EH143" s="1"/>
  <c r="EH200" s="1"/>
  <c r="ED84"/>
  <c r="ED149" s="1"/>
  <c r="ED206" s="1"/>
  <c r="O67"/>
  <c r="AE67"/>
  <c r="AU67"/>
  <c r="BK67"/>
  <c r="CA67"/>
  <c r="CQ67"/>
  <c r="DG67"/>
  <c r="DW67"/>
  <c r="M69"/>
  <c r="AC69"/>
  <c r="AS69"/>
  <c r="BI69"/>
  <c r="BY69"/>
  <c r="CO69"/>
  <c r="DE69"/>
  <c r="DU69"/>
  <c r="L70"/>
  <c r="AB70"/>
  <c r="AR70"/>
  <c r="BH70"/>
  <c r="BX70"/>
  <c r="CN70"/>
  <c r="DD70"/>
  <c r="DT70"/>
  <c r="I73"/>
  <c r="I138" s="1"/>
  <c r="I195" s="1"/>
  <c r="Y73"/>
  <c r="Y138" s="1"/>
  <c r="Y195" s="1"/>
  <c r="AO73"/>
  <c r="AO138" s="1"/>
  <c r="AO195" s="1"/>
  <c r="BE73"/>
  <c r="BE138" s="1"/>
  <c r="BE195" s="1"/>
  <c r="BU73"/>
  <c r="BU138" s="1"/>
  <c r="BU195" s="1"/>
  <c r="CK73"/>
  <c r="CK138" s="1"/>
  <c r="CK195" s="1"/>
  <c r="DA73"/>
  <c r="DA138" s="1"/>
  <c r="DA195" s="1"/>
  <c r="DQ73"/>
  <c r="DQ138" s="1"/>
  <c r="DQ195" s="1"/>
  <c r="G75"/>
  <c r="G140" s="1"/>
  <c r="G197" s="1"/>
  <c r="W75"/>
  <c r="W140" s="1"/>
  <c r="W197" s="1"/>
  <c r="AM75"/>
  <c r="AM140" s="1"/>
  <c r="AM197" s="1"/>
  <c r="BC75"/>
  <c r="BC140" s="1"/>
  <c r="BC197" s="1"/>
  <c r="BS75"/>
  <c r="BS140" s="1"/>
  <c r="BS197" s="1"/>
  <c r="CI75"/>
  <c r="CI140" s="1"/>
  <c r="CI197" s="1"/>
  <c r="CY75"/>
  <c r="CY140" s="1"/>
  <c r="CY197" s="1"/>
  <c r="DO75"/>
  <c r="DO140" s="1"/>
  <c r="DO197" s="1"/>
  <c r="F76"/>
  <c r="F141" s="1"/>
  <c r="F198" s="1"/>
  <c r="V76"/>
  <c r="V141" s="1"/>
  <c r="V198" s="1"/>
  <c r="AL76"/>
  <c r="AL141" s="1"/>
  <c r="AL198" s="1"/>
  <c r="BB76"/>
  <c r="BB141" s="1"/>
  <c r="BB198" s="1"/>
  <c r="BR76"/>
  <c r="BR141" s="1"/>
  <c r="BR198" s="1"/>
  <c r="CH76"/>
  <c r="CH141" s="1"/>
  <c r="CH198" s="1"/>
  <c r="CX76"/>
  <c r="CX141" s="1"/>
  <c r="CX198" s="1"/>
  <c r="DN76"/>
  <c r="DN141" s="1"/>
  <c r="DN198" s="1"/>
  <c r="E77"/>
  <c r="E142" s="1"/>
  <c r="E199" s="1"/>
  <c r="U77"/>
  <c r="AK77"/>
  <c r="BA77"/>
  <c r="BA142" s="1"/>
  <c r="BA199" s="1"/>
  <c r="BQ77"/>
  <c r="BQ142" s="1"/>
  <c r="BQ199" s="1"/>
  <c r="CG77"/>
  <c r="CG142" s="1"/>
  <c r="CG199" s="1"/>
  <c r="CW77"/>
  <c r="CW142" s="1"/>
  <c r="CW199" s="1"/>
  <c r="DM77"/>
  <c r="DM142" s="1"/>
  <c r="DM199" s="1"/>
  <c r="D78"/>
  <c r="D143" s="1"/>
  <c r="D200" s="1"/>
  <c r="T78"/>
  <c r="T143" s="1"/>
  <c r="T200" s="1"/>
  <c r="AJ78"/>
  <c r="AJ143" s="1"/>
  <c r="AJ200" s="1"/>
  <c r="AZ78"/>
  <c r="AZ143" s="1"/>
  <c r="AZ200" s="1"/>
  <c r="BP78"/>
  <c r="BP143" s="1"/>
  <c r="BP200" s="1"/>
  <c r="CF78"/>
  <c r="CF143" s="1"/>
  <c r="CF200" s="1"/>
  <c r="CV78"/>
  <c r="CV143" s="1"/>
  <c r="CV200" s="1"/>
  <c r="DL78"/>
  <c r="DL143" s="1"/>
  <c r="DL200" s="1"/>
  <c r="EB78"/>
  <c r="EB143" s="1"/>
  <c r="EB200" s="1"/>
  <c r="P82"/>
  <c r="P147" s="1"/>
  <c r="P204" s="1"/>
  <c r="AF82"/>
  <c r="AF147" s="1"/>
  <c r="AF204" s="1"/>
  <c r="AV82"/>
  <c r="AV147" s="1"/>
  <c r="AV204" s="1"/>
  <c r="BL82"/>
  <c r="BL147" s="1"/>
  <c r="BL204" s="1"/>
  <c r="CB82"/>
  <c r="CB147" s="1"/>
  <c r="CB204" s="1"/>
  <c r="CR82"/>
  <c r="CR147" s="1"/>
  <c r="CR204" s="1"/>
  <c r="DH82"/>
  <c r="DH147" s="1"/>
  <c r="DH204" s="1"/>
  <c r="DX82"/>
  <c r="DX147" s="1"/>
  <c r="DX204" s="1"/>
  <c r="N84"/>
  <c r="N149" s="1"/>
  <c r="N206" s="1"/>
  <c r="AD84"/>
  <c r="AD149" s="1"/>
  <c r="AD206" s="1"/>
  <c r="AT84"/>
  <c r="AT149" s="1"/>
  <c r="AT206" s="1"/>
  <c r="MZ82"/>
  <c r="MZ147" s="1"/>
  <c r="MZ204" s="1"/>
  <c r="NP82"/>
  <c r="NP147" s="1"/>
  <c r="NP204" s="1"/>
  <c r="OF82"/>
  <c r="OF147" s="1"/>
  <c r="OF204" s="1"/>
  <c r="GB84"/>
  <c r="GB149" s="1"/>
  <c r="GB206" s="1"/>
  <c r="GR84"/>
  <c r="GR149" s="1"/>
  <c r="GR206" s="1"/>
  <c r="HH84"/>
  <c r="HH149" s="1"/>
  <c r="HH206" s="1"/>
  <c r="HX84"/>
  <c r="HX149" s="1"/>
  <c r="HX206" s="1"/>
  <c r="IN84"/>
  <c r="IN149" s="1"/>
  <c r="IN206" s="1"/>
  <c r="JD84"/>
  <c r="JD149" s="1"/>
  <c r="JD206" s="1"/>
  <c r="JT84"/>
  <c r="JT149" s="1"/>
  <c r="JT206" s="1"/>
  <c r="KJ84"/>
  <c r="KJ149" s="1"/>
  <c r="KJ206" s="1"/>
  <c r="KZ84"/>
  <c r="KZ149" s="1"/>
  <c r="KZ206" s="1"/>
  <c r="LP84"/>
  <c r="LP149" s="1"/>
  <c r="LP206" s="1"/>
  <c r="MF84"/>
  <c r="MF149" s="1"/>
  <c r="MF206" s="1"/>
  <c r="MV84"/>
  <c r="MV149" s="1"/>
  <c r="MV206" s="1"/>
  <c r="NL84"/>
  <c r="NL149" s="1"/>
  <c r="NL206" s="1"/>
  <c r="OB84"/>
  <c r="OB149" s="1"/>
  <c r="OB206" s="1"/>
  <c r="FX86"/>
  <c r="GN86"/>
  <c r="HD86"/>
  <c r="HT86"/>
  <c r="IJ86"/>
  <c r="IZ86"/>
  <c r="IZ151" s="1"/>
  <c r="IZ208" s="1"/>
  <c r="JP86"/>
  <c r="KF86"/>
  <c r="KZ86"/>
  <c r="LP86"/>
  <c r="LP151" s="1"/>
  <c r="LP208" s="1"/>
  <c r="MF86"/>
  <c r="MF151" s="1"/>
  <c r="MF208" s="1"/>
  <c r="MV86"/>
  <c r="NL86"/>
  <c r="NL151" s="1"/>
  <c r="NL208" s="1"/>
  <c r="OB86"/>
  <c r="OB151" s="1"/>
  <c r="OB208" s="1"/>
  <c r="FU66"/>
  <c r="FS76"/>
  <c r="FS141" s="1"/>
  <c r="FS198" s="1"/>
  <c r="FU82"/>
  <c r="FU147" s="1"/>
  <c r="FU204" s="1"/>
  <c r="EZ67"/>
  <c r="FP67"/>
  <c r="EP69"/>
  <c r="FF69"/>
  <c r="ES70"/>
  <c r="FI70"/>
  <c r="EX73"/>
  <c r="EX138" s="1"/>
  <c r="EX195" s="1"/>
  <c r="FN73"/>
  <c r="FN138" s="1"/>
  <c r="FN195" s="1"/>
  <c r="FD75"/>
  <c r="FD140" s="1"/>
  <c r="FD197" s="1"/>
  <c r="EQ76"/>
  <c r="EQ141" s="1"/>
  <c r="EQ198" s="1"/>
  <c r="FG76"/>
  <c r="FG141" s="1"/>
  <c r="FG198" s="1"/>
  <c r="ET77"/>
  <c r="ET142" s="1"/>
  <c r="ET199" s="1"/>
  <c r="FJ77"/>
  <c r="FJ142" s="1"/>
  <c r="FJ199" s="1"/>
  <c r="EW78"/>
  <c r="EW143" s="1"/>
  <c r="EW200" s="1"/>
  <c r="FM78"/>
  <c r="FM143" s="1"/>
  <c r="FM200" s="1"/>
  <c r="ES82"/>
  <c r="ES147" s="1"/>
  <c r="ES204" s="1"/>
  <c r="FI82"/>
  <c r="FI147" s="1"/>
  <c r="FI204" s="1"/>
  <c r="EY84"/>
  <c r="EY149" s="1"/>
  <c r="EY206" s="1"/>
  <c r="FO84"/>
  <c r="FO149" s="1"/>
  <c r="FO206" s="1"/>
  <c r="EO86"/>
  <c r="EO151" s="1"/>
  <c r="EO208" s="1"/>
  <c r="FE86"/>
  <c r="EN76"/>
  <c r="EN141" s="1"/>
  <c r="EN198" s="1"/>
  <c r="EG70"/>
  <c r="EL73"/>
  <c r="EL138" s="1"/>
  <c r="EL195" s="1"/>
  <c r="EJ75"/>
  <c r="EJ140" s="1"/>
  <c r="EJ197" s="1"/>
  <c r="EH77"/>
  <c r="EH142" s="1"/>
  <c r="EH199" s="1"/>
  <c r="EK82"/>
  <c r="EK147" s="1"/>
  <c r="EK204" s="1"/>
  <c r="EI84"/>
  <c r="EI149" s="1"/>
  <c r="EI206" s="1"/>
  <c r="EG86"/>
  <c r="EG151" s="1"/>
  <c r="EG208" s="1"/>
  <c r="ED75"/>
  <c r="ED140" s="1"/>
  <c r="ED197" s="1"/>
  <c r="F67"/>
  <c r="V67"/>
  <c r="AL67"/>
  <c r="BB67"/>
  <c r="BR67"/>
  <c r="CH67"/>
  <c r="CX67"/>
  <c r="DN67"/>
  <c r="D69"/>
  <c r="T69"/>
  <c r="AJ69"/>
  <c r="AZ69"/>
  <c r="BP69"/>
  <c r="CF69"/>
  <c r="CV69"/>
  <c r="DL69"/>
  <c r="EB69"/>
  <c r="S70"/>
  <c r="AI70"/>
  <c r="AY70"/>
  <c r="BO70"/>
  <c r="CE70"/>
  <c r="CU70"/>
  <c r="DK70"/>
  <c r="EA70"/>
  <c r="P73"/>
  <c r="P138" s="1"/>
  <c r="P195" s="1"/>
  <c r="AF73"/>
  <c r="AF138" s="1"/>
  <c r="AF195" s="1"/>
  <c r="AV73"/>
  <c r="AV138" s="1"/>
  <c r="AV195" s="1"/>
  <c r="BL73"/>
  <c r="BL138" s="1"/>
  <c r="BL195" s="1"/>
  <c r="CB73"/>
  <c r="CB138" s="1"/>
  <c r="CB195" s="1"/>
  <c r="CR73"/>
  <c r="CR138" s="1"/>
  <c r="CR195" s="1"/>
  <c r="DH73"/>
  <c r="DH138" s="1"/>
  <c r="DH195" s="1"/>
  <c r="DX73"/>
  <c r="DX138" s="1"/>
  <c r="DX195" s="1"/>
  <c r="N75"/>
  <c r="N140" s="1"/>
  <c r="N197" s="1"/>
  <c r="AD75"/>
  <c r="AD140" s="1"/>
  <c r="AD197" s="1"/>
  <c r="AT75"/>
  <c r="AT140" s="1"/>
  <c r="AT197" s="1"/>
  <c r="BJ75"/>
  <c r="BJ140" s="1"/>
  <c r="BJ197" s="1"/>
  <c r="BZ75"/>
  <c r="BZ140" s="1"/>
  <c r="BZ197" s="1"/>
  <c r="CP75"/>
  <c r="CP140" s="1"/>
  <c r="CP197" s="1"/>
  <c r="DF75"/>
  <c r="DF140" s="1"/>
  <c r="DF197" s="1"/>
  <c r="DV75"/>
  <c r="DV140" s="1"/>
  <c r="DV197" s="1"/>
  <c r="M76"/>
  <c r="M141" s="1"/>
  <c r="M198" s="1"/>
  <c r="AC76"/>
  <c r="AC141" s="1"/>
  <c r="AC198" s="1"/>
  <c r="AS76"/>
  <c r="AS141" s="1"/>
  <c r="AS198" s="1"/>
  <c r="BI76"/>
  <c r="BY76"/>
  <c r="BY141" s="1"/>
  <c r="BY198" s="1"/>
  <c r="CO76"/>
  <c r="CO141" s="1"/>
  <c r="CO198" s="1"/>
  <c r="DE76"/>
  <c r="DE141" s="1"/>
  <c r="DE198" s="1"/>
  <c r="DU76"/>
  <c r="DU141" s="1"/>
  <c r="DU198" s="1"/>
  <c r="L77"/>
  <c r="AB77"/>
  <c r="AB142" s="1"/>
  <c r="AB199" s="1"/>
  <c r="AR77"/>
  <c r="AR142" s="1"/>
  <c r="AR199" s="1"/>
  <c r="BH77"/>
  <c r="BH142" s="1"/>
  <c r="BH199" s="1"/>
  <c r="BX77"/>
  <c r="BX142" s="1"/>
  <c r="BX199" s="1"/>
  <c r="CN77"/>
  <c r="CN142" s="1"/>
  <c r="CN199" s="1"/>
  <c r="DD77"/>
  <c r="DD142" s="1"/>
  <c r="DD199" s="1"/>
  <c r="DT77"/>
  <c r="DT142" s="1"/>
  <c r="DT199" s="1"/>
  <c r="K78"/>
  <c r="K143" s="1"/>
  <c r="K200" s="1"/>
  <c r="AA78"/>
  <c r="AA143" s="1"/>
  <c r="AA200" s="1"/>
  <c r="AQ78"/>
  <c r="AQ143" s="1"/>
  <c r="AQ200" s="1"/>
  <c r="BG78"/>
  <c r="BG143" s="1"/>
  <c r="BG200" s="1"/>
  <c r="BW78"/>
  <c r="BW143" s="1"/>
  <c r="BW200" s="1"/>
  <c r="CM78"/>
  <c r="CM143" s="1"/>
  <c r="CM200" s="1"/>
  <c r="DC78"/>
  <c r="DC143" s="1"/>
  <c r="DC200" s="1"/>
  <c r="DS78"/>
  <c r="DS143" s="1"/>
  <c r="DS200" s="1"/>
  <c r="G82"/>
  <c r="G147" s="1"/>
  <c r="G204" s="1"/>
  <c r="W82"/>
  <c r="W147" s="1"/>
  <c r="W204" s="1"/>
  <c r="AM82"/>
  <c r="AM147" s="1"/>
  <c r="AM204" s="1"/>
  <c r="BC82"/>
  <c r="BC147" s="1"/>
  <c r="BC204" s="1"/>
  <c r="BS82"/>
  <c r="BS147" s="1"/>
  <c r="BS204" s="1"/>
  <c r="CI82"/>
  <c r="CI147" s="1"/>
  <c r="CI204" s="1"/>
  <c r="CY82"/>
  <c r="CY147" s="1"/>
  <c r="CY204" s="1"/>
  <c r="DO82"/>
  <c r="DO147" s="1"/>
  <c r="DO204" s="1"/>
  <c r="E84"/>
  <c r="E149" s="1"/>
  <c r="E206" s="1"/>
  <c r="U84"/>
  <c r="U149" s="1"/>
  <c r="U206" s="1"/>
  <c r="AK84"/>
  <c r="AK149" s="1"/>
  <c r="AK206" s="1"/>
  <c r="GM84"/>
  <c r="GM149" s="1"/>
  <c r="GM206" s="1"/>
  <c r="HC84"/>
  <c r="HC149" s="1"/>
  <c r="HC206" s="1"/>
  <c r="HS84"/>
  <c r="HS149" s="1"/>
  <c r="HS206" s="1"/>
  <c r="II84"/>
  <c r="II149" s="1"/>
  <c r="II206" s="1"/>
  <c r="IY84"/>
  <c r="IY149" s="1"/>
  <c r="IY206" s="1"/>
  <c r="JO84"/>
  <c r="JO149" s="1"/>
  <c r="JO206" s="1"/>
  <c r="KE84"/>
  <c r="KE149" s="1"/>
  <c r="KE206" s="1"/>
  <c r="KU84"/>
  <c r="KU149" s="1"/>
  <c r="KU206" s="1"/>
  <c r="LK84"/>
  <c r="LK149" s="1"/>
  <c r="LK206" s="1"/>
  <c r="MA84"/>
  <c r="MA149" s="1"/>
  <c r="MA206" s="1"/>
  <c r="MQ84"/>
  <c r="MQ149" s="1"/>
  <c r="MQ206" s="1"/>
  <c r="NG84"/>
  <c r="NG149" s="1"/>
  <c r="NG206" s="1"/>
  <c r="NW84"/>
  <c r="NW149" s="1"/>
  <c r="NW206" s="1"/>
  <c r="OM84"/>
  <c r="OM149" s="1"/>
  <c r="OM206" s="1"/>
  <c r="GA86"/>
  <c r="GQ86"/>
  <c r="HG86"/>
  <c r="HW86"/>
  <c r="IM86"/>
  <c r="JC86"/>
  <c r="JS86"/>
  <c r="KI86"/>
  <c r="LC86"/>
  <c r="LS86"/>
  <c r="LS151" s="1"/>
  <c r="LS208" s="1"/>
  <c r="MI86"/>
  <c r="MI151" s="1"/>
  <c r="MI208" s="1"/>
  <c r="MY86"/>
  <c r="NO86"/>
  <c r="OE86"/>
  <c r="OE151" s="1"/>
  <c r="OE208" s="1"/>
  <c r="FS67"/>
  <c r="FU73"/>
  <c r="FU138" s="1"/>
  <c r="FU195" s="1"/>
  <c r="FV76"/>
  <c r="FV141" s="1"/>
  <c r="FV198" s="1"/>
  <c r="FT86"/>
  <c r="FR84"/>
  <c r="FR149" s="1"/>
  <c r="FR206" s="1"/>
  <c r="EY67"/>
  <c r="FO67"/>
  <c r="EO69"/>
  <c r="FE69"/>
  <c r="ER70"/>
  <c r="FH70"/>
  <c r="EW73"/>
  <c r="EW138" s="1"/>
  <c r="EW195" s="1"/>
  <c r="FM73"/>
  <c r="FM138" s="1"/>
  <c r="FM195" s="1"/>
  <c r="FC75"/>
  <c r="FC140" s="1"/>
  <c r="FC197" s="1"/>
  <c r="EP76"/>
  <c r="EP141" s="1"/>
  <c r="EP198" s="1"/>
  <c r="FF76"/>
  <c r="FF141" s="1"/>
  <c r="FF198" s="1"/>
  <c r="ES77"/>
  <c r="ES142" s="1"/>
  <c r="ES199" s="1"/>
  <c r="FI77"/>
  <c r="FI142" s="1"/>
  <c r="FI199" s="1"/>
  <c r="EV78"/>
  <c r="EV143" s="1"/>
  <c r="EV200" s="1"/>
  <c r="FL78"/>
  <c r="FL143" s="1"/>
  <c r="FL200" s="1"/>
  <c r="ER82"/>
  <c r="ER147" s="1"/>
  <c r="ER204" s="1"/>
  <c r="FH82"/>
  <c r="FH147" s="1"/>
  <c r="FH204" s="1"/>
  <c r="EX84"/>
  <c r="EX149" s="1"/>
  <c r="EX206" s="1"/>
  <c r="FN84"/>
  <c r="FN149" s="1"/>
  <c r="FN206" s="1"/>
  <c r="FD86"/>
  <c r="FD151" s="1"/>
  <c r="FD208" s="1"/>
  <c r="EN75"/>
  <c r="EN140" s="1"/>
  <c r="EN197" s="1"/>
  <c r="EE67"/>
  <c r="EJ70"/>
  <c r="EM75"/>
  <c r="EM140" s="1"/>
  <c r="EM197" s="1"/>
  <c r="EK77"/>
  <c r="EK142" s="1"/>
  <c r="EK199" s="1"/>
  <c r="EL84"/>
  <c r="EL149" s="1"/>
  <c r="EL206" s="1"/>
  <c r="EJ86"/>
  <c r="EJ151" s="1"/>
  <c r="EJ208" s="1"/>
  <c r="ED82"/>
  <c r="ED147" s="1"/>
  <c r="ED204" s="1"/>
  <c r="EC78"/>
  <c r="EC143" s="1"/>
  <c r="EC200" s="1"/>
  <c r="I67"/>
  <c r="Y67"/>
  <c r="AO67"/>
  <c r="BE67"/>
  <c r="BU67"/>
  <c r="CK67"/>
  <c r="DA67"/>
  <c r="DQ67"/>
  <c r="G69"/>
  <c r="W69"/>
  <c r="AM69"/>
  <c r="BC69"/>
  <c r="BS69"/>
  <c r="CI69"/>
  <c r="CY69"/>
  <c r="DO69"/>
  <c r="F70"/>
  <c r="V70"/>
  <c r="V135" s="1"/>
  <c r="V192" s="1"/>
  <c r="AL70"/>
  <c r="BB70"/>
  <c r="BR70"/>
  <c r="CH70"/>
  <c r="CX70"/>
  <c r="DN70"/>
  <c r="S73"/>
  <c r="S138" s="1"/>
  <c r="S195" s="1"/>
  <c r="AI73"/>
  <c r="AI138" s="1"/>
  <c r="AI195" s="1"/>
  <c r="AY73"/>
  <c r="AY138" s="1"/>
  <c r="AY195" s="1"/>
  <c r="BO73"/>
  <c r="BO138" s="1"/>
  <c r="BO195" s="1"/>
  <c r="CE73"/>
  <c r="CE138" s="1"/>
  <c r="CE195" s="1"/>
  <c r="CU73"/>
  <c r="CU138" s="1"/>
  <c r="CU195" s="1"/>
  <c r="DK73"/>
  <c r="DK138" s="1"/>
  <c r="DK195" s="1"/>
  <c r="EA73"/>
  <c r="EA138" s="1"/>
  <c r="EA195" s="1"/>
  <c r="Q75"/>
  <c r="AG75"/>
  <c r="AW75"/>
  <c r="AW140" s="1"/>
  <c r="AW197" s="1"/>
  <c r="BM75"/>
  <c r="BM140" s="1"/>
  <c r="BM197" s="1"/>
  <c r="CC75"/>
  <c r="CC140" s="1"/>
  <c r="CC197" s="1"/>
  <c r="CS75"/>
  <c r="CS140" s="1"/>
  <c r="CS197" s="1"/>
  <c r="DI75"/>
  <c r="DI140" s="1"/>
  <c r="DI197" s="1"/>
  <c r="DY75"/>
  <c r="DY140" s="1"/>
  <c r="DY197" s="1"/>
  <c r="P76"/>
  <c r="P141" s="1"/>
  <c r="P198" s="1"/>
  <c r="AF76"/>
  <c r="AF141" s="1"/>
  <c r="AF198" s="1"/>
  <c r="AV76"/>
  <c r="AV141" s="1"/>
  <c r="AV198" s="1"/>
  <c r="BL76"/>
  <c r="BL141" s="1"/>
  <c r="BL198" s="1"/>
  <c r="CB76"/>
  <c r="CB141" s="1"/>
  <c r="CB198" s="1"/>
  <c r="CR76"/>
  <c r="CR141" s="1"/>
  <c r="CR198" s="1"/>
  <c r="DH76"/>
  <c r="DH141" s="1"/>
  <c r="DH198" s="1"/>
  <c r="DX76"/>
  <c r="DX141" s="1"/>
  <c r="DX198" s="1"/>
  <c r="O77"/>
  <c r="O142" s="1"/>
  <c r="O199" s="1"/>
  <c r="AE77"/>
  <c r="AE142" s="1"/>
  <c r="AE199" s="1"/>
  <c r="AU77"/>
  <c r="AU142" s="1"/>
  <c r="AU199" s="1"/>
  <c r="BK77"/>
  <c r="BK142" s="1"/>
  <c r="BK199" s="1"/>
  <c r="CA77"/>
  <c r="CA142" s="1"/>
  <c r="CA199" s="1"/>
  <c r="CQ77"/>
  <c r="CQ142" s="1"/>
  <c r="CQ199" s="1"/>
  <c r="DG77"/>
  <c r="DG142" s="1"/>
  <c r="DG199" s="1"/>
  <c r="DW77"/>
  <c r="DW142" s="1"/>
  <c r="DW199" s="1"/>
  <c r="N78"/>
  <c r="N143" s="1"/>
  <c r="N200" s="1"/>
  <c r="AD78"/>
  <c r="AD143" s="1"/>
  <c r="AD200" s="1"/>
  <c r="AT78"/>
  <c r="AT143" s="1"/>
  <c r="AT200" s="1"/>
  <c r="BJ78"/>
  <c r="BJ143" s="1"/>
  <c r="BJ200" s="1"/>
  <c r="BZ78"/>
  <c r="BZ143" s="1"/>
  <c r="BZ200" s="1"/>
  <c r="CP78"/>
  <c r="CP143" s="1"/>
  <c r="CP200" s="1"/>
  <c r="DF78"/>
  <c r="DF143" s="1"/>
  <c r="DF200" s="1"/>
  <c r="DV78"/>
  <c r="DV143" s="1"/>
  <c r="DV200" s="1"/>
  <c r="J82"/>
  <c r="J147" s="1"/>
  <c r="J204" s="1"/>
  <c r="Z82"/>
  <c r="Z147" s="1"/>
  <c r="Z204" s="1"/>
  <c r="AP82"/>
  <c r="AP147" s="1"/>
  <c r="AP204" s="1"/>
  <c r="BF82"/>
  <c r="BF147" s="1"/>
  <c r="BF204" s="1"/>
  <c r="BV82"/>
  <c r="BV147" s="1"/>
  <c r="BV204" s="1"/>
  <c r="CL82"/>
  <c r="CL147" s="1"/>
  <c r="CL204" s="1"/>
  <c r="DB82"/>
  <c r="DB147" s="1"/>
  <c r="DB204" s="1"/>
  <c r="DR82"/>
  <c r="DR147" s="1"/>
  <c r="DR204" s="1"/>
  <c r="H84"/>
  <c r="H149" s="1"/>
  <c r="H206" s="1"/>
  <c r="X84"/>
  <c r="X149" s="1"/>
  <c r="X206" s="1"/>
  <c r="AN84"/>
  <c r="AN149" s="1"/>
  <c r="AN206" s="1"/>
  <c r="BD84"/>
  <c r="BD149" s="1"/>
  <c r="BD206" s="1"/>
  <c r="BT84"/>
  <c r="BT149" s="1"/>
  <c r="BT206" s="1"/>
  <c r="CJ84"/>
  <c r="CJ149" s="1"/>
  <c r="CJ206" s="1"/>
  <c r="CZ84"/>
  <c r="CZ149" s="1"/>
  <c r="CZ206" s="1"/>
  <c r="DP84"/>
  <c r="DP149" s="1"/>
  <c r="DP206" s="1"/>
  <c r="FZ84"/>
  <c r="FZ149" s="1"/>
  <c r="FZ206" s="1"/>
  <c r="GP84"/>
  <c r="GP149" s="1"/>
  <c r="GP206" s="1"/>
  <c r="HF84"/>
  <c r="HF149" s="1"/>
  <c r="HF206" s="1"/>
  <c r="HV84"/>
  <c r="HV149" s="1"/>
  <c r="HV206" s="1"/>
  <c r="IL84"/>
  <c r="IL149" s="1"/>
  <c r="IL206" s="1"/>
  <c r="JB84"/>
  <c r="JB149" s="1"/>
  <c r="JB206" s="1"/>
  <c r="JR84"/>
  <c r="JR149" s="1"/>
  <c r="JR206" s="1"/>
  <c r="KH84"/>
  <c r="KH149" s="1"/>
  <c r="KH206" s="1"/>
  <c r="KX84"/>
  <c r="KX149" s="1"/>
  <c r="KX206" s="1"/>
  <c r="LN84"/>
  <c r="LN149" s="1"/>
  <c r="LN206" s="1"/>
  <c r="MD84"/>
  <c r="MD149" s="1"/>
  <c r="MD206" s="1"/>
  <c r="MT84"/>
  <c r="MT149" s="1"/>
  <c r="MT206" s="1"/>
  <c r="NJ84"/>
  <c r="NJ149" s="1"/>
  <c r="NJ206" s="1"/>
  <c r="NZ84"/>
  <c r="NZ149" s="1"/>
  <c r="NZ206" s="1"/>
  <c r="GL86"/>
  <c r="HB86"/>
  <c r="HR86"/>
  <c r="IH86"/>
  <c r="IX86"/>
  <c r="IX151" s="1"/>
  <c r="IX208" s="1"/>
  <c r="JN86"/>
  <c r="KD86"/>
  <c r="KX86"/>
  <c r="KX151" s="1"/>
  <c r="KX208" s="1"/>
  <c r="LN86"/>
  <c r="LN151" s="1"/>
  <c r="LN208" s="1"/>
  <c r="MD86"/>
  <c r="MD151" s="1"/>
  <c r="MD208" s="1"/>
  <c r="MT86"/>
  <c r="NJ86"/>
  <c r="FV75"/>
  <c r="FV140" s="1"/>
  <c r="FV197" s="1"/>
  <c r="FW78"/>
  <c r="FW143" s="1"/>
  <c r="FW200" s="1"/>
  <c r="FS82"/>
  <c r="FS147" s="1"/>
  <c r="FS204" s="1"/>
  <c r="ET67"/>
  <c r="FJ67"/>
  <c r="EZ69"/>
  <c r="FP69"/>
  <c r="FC70"/>
  <c r="EV73"/>
  <c r="EV138" s="1"/>
  <c r="EV195" s="1"/>
  <c r="FL73"/>
  <c r="FL138" s="1"/>
  <c r="FL195" s="1"/>
  <c r="FB75"/>
  <c r="FB140" s="1"/>
  <c r="FB197" s="1"/>
  <c r="EO76"/>
  <c r="EO141" s="1"/>
  <c r="EO198" s="1"/>
  <c r="FE76"/>
  <c r="FE141" s="1"/>
  <c r="FE198" s="1"/>
  <c r="ER77"/>
  <c r="ER142" s="1"/>
  <c r="ER199" s="1"/>
  <c r="FH77"/>
  <c r="FH142" s="1"/>
  <c r="FH199" s="1"/>
  <c r="EU78"/>
  <c r="EU143" s="1"/>
  <c r="EU200" s="1"/>
  <c r="FK78"/>
  <c r="FK143" s="1"/>
  <c r="FK200" s="1"/>
  <c r="EQ82"/>
  <c r="EQ147" s="1"/>
  <c r="EQ204" s="1"/>
  <c r="FG82"/>
  <c r="FG147" s="1"/>
  <c r="FG204" s="1"/>
  <c r="EW84"/>
  <c r="EW149" s="1"/>
  <c r="EW206" s="1"/>
  <c r="FM84"/>
  <c r="FM149" s="1"/>
  <c r="FM206" s="1"/>
  <c r="FC86"/>
  <c r="FC151" s="1"/>
  <c r="FC208" s="1"/>
  <c r="EN69"/>
  <c r="EI70"/>
  <c r="EL75"/>
  <c r="EL140" s="1"/>
  <c r="EL197" s="1"/>
  <c r="EJ77"/>
  <c r="EJ142" s="1"/>
  <c r="EJ199" s="1"/>
  <c r="EM82"/>
  <c r="EM147" s="1"/>
  <c r="EM204" s="1"/>
  <c r="EK84"/>
  <c r="EK149" s="1"/>
  <c r="EK206" s="1"/>
  <c r="EI86"/>
  <c r="EI151" s="1"/>
  <c r="EI208" s="1"/>
  <c r="ED77"/>
  <c r="ED142" s="1"/>
  <c r="ED199" s="1"/>
  <c r="EC73"/>
  <c r="EC138" s="1"/>
  <c r="EC195" s="1"/>
  <c r="D67"/>
  <c r="T67"/>
  <c r="AJ67"/>
  <c r="AZ67"/>
  <c r="BP67"/>
  <c r="CF67"/>
  <c r="CV67"/>
  <c r="DL67"/>
  <c r="R69"/>
  <c r="AH69"/>
  <c r="AX69"/>
  <c r="BN69"/>
  <c r="CD69"/>
  <c r="CT69"/>
  <c r="DJ69"/>
  <c r="Q70"/>
  <c r="AG70"/>
  <c r="AW70"/>
  <c r="BM70"/>
  <c r="CC70"/>
  <c r="CS70"/>
  <c r="DI70"/>
  <c r="N73"/>
  <c r="N138" s="1"/>
  <c r="N195" s="1"/>
  <c r="AD73"/>
  <c r="AD138" s="1"/>
  <c r="AD195" s="1"/>
  <c r="AT73"/>
  <c r="AT138" s="1"/>
  <c r="AT195" s="1"/>
  <c r="BJ73"/>
  <c r="BJ138" s="1"/>
  <c r="BJ195" s="1"/>
  <c r="BZ73"/>
  <c r="BZ138" s="1"/>
  <c r="BZ195" s="1"/>
  <c r="CP73"/>
  <c r="CP138" s="1"/>
  <c r="CP195" s="1"/>
  <c r="DF73"/>
  <c r="DF138" s="1"/>
  <c r="DF195" s="1"/>
  <c r="DV73"/>
  <c r="DV138" s="1"/>
  <c r="DV195" s="1"/>
  <c r="L75"/>
  <c r="L140" s="1"/>
  <c r="L197" s="1"/>
  <c r="AB75"/>
  <c r="AB140" s="1"/>
  <c r="AB197" s="1"/>
  <c r="AR75"/>
  <c r="AR140" s="1"/>
  <c r="AR197" s="1"/>
  <c r="BH75"/>
  <c r="BH140" s="1"/>
  <c r="BH197" s="1"/>
  <c r="BX75"/>
  <c r="BX140" s="1"/>
  <c r="BX197" s="1"/>
  <c r="CN75"/>
  <c r="CN140" s="1"/>
  <c r="CN197" s="1"/>
  <c r="DD75"/>
  <c r="DD140" s="1"/>
  <c r="DD197" s="1"/>
  <c r="K76"/>
  <c r="K141" s="1"/>
  <c r="K198" s="1"/>
  <c r="AA76"/>
  <c r="AA141" s="1"/>
  <c r="AA198" s="1"/>
  <c r="AQ76"/>
  <c r="AQ141" s="1"/>
  <c r="AQ198" s="1"/>
  <c r="BG76"/>
  <c r="BG141" s="1"/>
  <c r="BG198" s="1"/>
  <c r="BW76"/>
  <c r="BW141" s="1"/>
  <c r="BW198" s="1"/>
  <c r="CM76"/>
  <c r="CM141" s="1"/>
  <c r="CM198" s="1"/>
  <c r="DC76"/>
  <c r="DC141" s="1"/>
  <c r="DC198" s="1"/>
  <c r="DS76"/>
  <c r="DS141" s="1"/>
  <c r="DS198" s="1"/>
  <c r="J77"/>
  <c r="Z77"/>
  <c r="Z142" s="1"/>
  <c r="Z199" s="1"/>
  <c r="AP77"/>
  <c r="AP142" s="1"/>
  <c r="AP199" s="1"/>
  <c r="BF77"/>
  <c r="BF142" s="1"/>
  <c r="BF199" s="1"/>
  <c r="BV77"/>
  <c r="BV142" s="1"/>
  <c r="BV199" s="1"/>
  <c r="CL77"/>
  <c r="CL142" s="1"/>
  <c r="CL199" s="1"/>
  <c r="DB77"/>
  <c r="DB142" s="1"/>
  <c r="DB199" s="1"/>
  <c r="I78"/>
  <c r="I143" s="1"/>
  <c r="I200" s="1"/>
  <c r="Y78"/>
  <c r="Y143" s="1"/>
  <c r="Y200" s="1"/>
  <c r="AO78"/>
  <c r="AO143" s="1"/>
  <c r="AO200" s="1"/>
  <c r="BE78"/>
  <c r="BE143" s="1"/>
  <c r="BE200" s="1"/>
  <c r="BU78"/>
  <c r="BU143" s="1"/>
  <c r="BU200" s="1"/>
  <c r="CK78"/>
  <c r="CK143" s="1"/>
  <c r="CK200" s="1"/>
  <c r="DA78"/>
  <c r="DA143" s="1"/>
  <c r="DA200" s="1"/>
  <c r="E82"/>
  <c r="E147" s="1"/>
  <c r="E204" s="1"/>
  <c r="U82"/>
  <c r="U147" s="1"/>
  <c r="U204" s="1"/>
  <c r="AK82"/>
  <c r="AK147" s="1"/>
  <c r="AK204" s="1"/>
  <c r="BA82"/>
  <c r="BA147" s="1"/>
  <c r="BA204" s="1"/>
  <c r="BQ82"/>
  <c r="BQ147" s="1"/>
  <c r="BQ204" s="1"/>
  <c r="CG82"/>
  <c r="CG147" s="1"/>
  <c r="CG204" s="1"/>
  <c r="CW82"/>
  <c r="CW147" s="1"/>
  <c r="CW204" s="1"/>
  <c r="DM82"/>
  <c r="DM147" s="1"/>
  <c r="DM204" s="1"/>
  <c r="S84"/>
  <c r="S149" s="1"/>
  <c r="S206" s="1"/>
  <c r="AI84"/>
  <c r="AI149" s="1"/>
  <c r="AI206" s="1"/>
  <c r="AY84"/>
  <c r="AY149" s="1"/>
  <c r="AY206" s="1"/>
  <c r="BO84"/>
  <c r="BO149" s="1"/>
  <c r="BO206" s="1"/>
  <c r="CE84"/>
  <c r="CE149" s="1"/>
  <c r="CE206" s="1"/>
  <c r="CU84"/>
  <c r="CU149" s="1"/>
  <c r="CU206" s="1"/>
  <c r="DK84"/>
  <c r="DK149" s="1"/>
  <c r="DK206" s="1"/>
  <c r="EA84"/>
  <c r="EA149" s="1"/>
  <c r="EA206" s="1"/>
  <c r="BB84"/>
  <c r="BB149" s="1"/>
  <c r="BB206" s="1"/>
  <c r="BR84"/>
  <c r="BR149" s="1"/>
  <c r="BR206" s="1"/>
  <c r="CH84"/>
  <c r="CH149" s="1"/>
  <c r="CH206" s="1"/>
  <c r="CX84"/>
  <c r="CX149" s="1"/>
  <c r="CX206" s="1"/>
  <c r="DN84"/>
  <c r="DN149" s="1"/>
  <c r="DN206" s="1"/>
  <c r="D86"/>
  <c r="T86"/>
  <c r="AJ86"/>
  <c r="AZ86"/>
  <c r="BP86"/>
  <c r="CF86"/>
  <c r="CV86"/>
  <c r="CV151" s="1"/>
  <c r="CV208" s="1"/>
  <c r="DL86"/>
  <c r="EB86"/>
  <c r="C82"/>
  <c r="AS84"/>
  <c r="AS149" s="1"/>
  <c r="AS206" s="1"/>
  <c r="BI84"/>
  <c r="BI149" s="1"/>
  <c r="BI206" s="1"/>
  <c r="BY84"/>
  <c r="BY149" s="1"/>
  <c r="BY206" s="1"/>
  <c r="CO84"/>
  <c r="CO149" s="1"/>
  <c r="CO206" s="1"/>
  <c r="DE84"/>
  <c r="DE149" s="1"/>
  <c r="DE206" s="1"/>
  <c r="K86"/>
  <c r="AA86"/>
  <c r="AQ86"/>
  <c r="BG86"/>
  <c r="BW86"/>
  <c r="CM86"/>
  <c r="CM151" s="1"/>
  <c r="CM208" s="1"/>
  <c r="DC86"/>
  <c r="DS86"/>
  <c r="F86"/>
  <c r="V86"/>
  <c r="AL86"/>
  <c r="BB86"/>
  <c r="BR86"/>
  <c r="CH86"/>
  <c r="CX86"/>
  <c r="DN86"/>
  <c r="Q86"/>
  <c r="AG86"/>
  <c r="AW86"/>
  <c r="BM86"/>
  <c r="CC86"/>
  <c r="CC151" s="1"/>
  <c r="CC208" s="1"/>
  <c r="CS86"/>
  <c r="CS151" s="1"/>
  <c r="CS208" s="1"/>
  <c r="DI86"/>
  <c r="EO66"/>
  <c r="ES66"/>
  <c r="ES131" s="1"/>
  <c r="ES188" s="1"/>
  <c r="EW66"/>
  <c r="FA66"/>
  <c r="FE66"/>
  <c r="FI66"/>
  <c r="FM66"/>
  <c r="FQ66"/>
  <c r="EF66"/>
  <c r="EJ66"/>
  <c r="D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CF66"/>
  <c r="CJ66"/>
  <c r="CN66"/>
  <c r="CR66"/>
  <c r="CV66"/>
  <c r="CZ66"/>
  <c r="DD66"/>
  <c r="DH66"/>
  <c r="DL66"/>
  <c r="DP66"/>
  <c r="DT66"/>
  <c r="DX66"/>
  <c r="EB66"/>
  <c r="EN66"/>
  <c r="ER66"/>
  <c r="EV66"/>
  <c r="EZ66"/>
  <c r="FD66"/>
  <c r="FH66"/>
  <c r="FL66"/>
  <c r="FP66"/>
  <c r="EE66"/>
  <c r="EI66"/>
  <c r="EM66"/>
  <c r="ED66"/>
  <c r="G66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CA66"/>
  <c r="CE66"/>
  <c r="CI66"/>
  <c r="CM66"/>
  <c r="CQ66"/>
  <c r="CU66"/>
  <c r="CY66"/>
  <c r="DC66"/>
  <c r="DG66"/>
  <c r="DK66"/>
  <c r="DO66"/>
  <c r="DS66"/>
  <c r="DW66"/>
  <c r="EA66"/>
  <c r="EQ66"/>
  <c r="EU66"/>
  <c r="EY66"/>
  <c r="FC66"/>
  <c r="FG66"/>
  <c r="FK66"/>
  <c r="FO66"/>
  <c r="EH66"/>
  <c r="EL66"/>
  <c r="F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CH66"/>
  <c r="CL66"/>
  <c r="CP66"/>
  <c r="CT66"/>
  <c r="CX66"/>
  <c r="DB66"/>
  <c r="DF66"/>
  <c r="DJ66"/>
  <c r="DN66"/>
  <c r="DR66"/>
  <c r="DV66"/>
  <c r="DZ66"/>
  <c r="EP66"/>
  <c r="ET66"/>
  <c r="EX66"/>
  <c r="FB66"/>
  <c r="FF66"/>
  <c r="FJ66"/>
  <c r="FN66"/>
  <c r="EG66"/>
  <c r="EK66"/>
  <c r="E66"/>
  <c r="I66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CG66"/>
  <c r="CK66"/>
  <c r="CO66"/>
  <c r="CS66"/>
  <c r="CW66"/>
  <c r="DA66"/>
  <c r="DE66"/>
  <c r="DI66"/>
  <c r="DM66"/>
  <c r="DQ66"/>
  <c r="DU66"/>
  <c r="DY66"/>
  <c r="C66"/>
  <c r="C131" s="1"/>
  <c r="C188" s="1"/>
  <c r="PB84"/>
  <c r="OX84"/>
  <c r="OX87" s="1"/>
  <c r="OV54" i="5"/>
  <c r="OV54" i="4" s="1"/>
  <c r="OV50" i="5"/>
  <c r="OV50" i="4" s="1"/>
  <c r="OV48" i="5"/>
  <c r="OV48" i="4" s="1"/>
  <c r="OU44" i="5"/>
  <c r="OU44" i="4" s="1"/>
  <c r="OQ44" i="5"/>
  <c r="OQ44" i="4" s="1"/>
  <c r="OU42" i="5"/>
  <c r="OU42" i="4" s="1"/>
  <c r="OQ42" i="5"/>
  <c r="OQ39"/>
  <c r="OQ39" i="4" s="1"/>
  <c r="OU37" i="5"/>
  <c r="OU37" i="4" s="1"/>
  <c r="OV35" i="5"/>
  <c r="OV35" i="4" s="1"/>
  <c r="OQ52" i="5"/>
  <c r="OQ52" i="4" s="1"/>
  <c r="OU49" i="5"/>
  <c r="OU49" i="4" s="1"/>
  <c r="OQ49" i="5"/>
  <c r="OQ49" i="4" s="1"/>
  <c r="OU47" i="5"/>
  <c r="OU47" i="4" s="1"/>
  <c r="OQ47" i="5"/>
  <c r="OQ47" i="4" s="1"/>
  <c r="OV44" i="5"/>
  <c r="OV44" i="4" s="1"/>
  <c r="OV42" i="5"/>
  <c r="OV42" i="4" s="1"/>
  <c r="OV37" i="5"/>
  <c r="OV37" i="4" s="1"/>
  <c r="OV52" i="5"/>
  <c r="OV52" i="4" s="1"/>
  <c r="OV49" i="5"/>
  <c r="OV49" i="4" s="1"/>
  <c r="OQ45" i="5"/>
  <c r="OU43"/>
  <c r="OU40"/>
  <c r="OU38"/>
  <c r="OW38" s="1"/>
  <c r="OU36"/>
  <c r="OW36" s="1"/>
  <c r="OQ54"/>
  <c r="OW54" s="1"/>
  <c r="OQ50"/>
  <c r="OQ50" i="4" s="1"/>
  <c r="OU48" i="5"/>
  <c r="OU48" i="4" s="1"/>
  <c r="OQ48" i="5"/>
  <c r="OQ48" i="4" s="1"/>
  <c r="OQ46" i="5"/>
  <c r="OQ46" i="4" s="1"/>
  <c r="OV43" i="5"/>
  <c r="OV43" i="4" s="1"/>
  <c r="OV40" i="5"/>
  <c r="OV40" i="4" s="1"/>
  <c r="GH35" i="5"/>
  <c r="GH35" i="4" s="1"/>
  <c r="NL55" i="5"/>
  <c r="NL55" i="4" s="1"/>
  <c r="MZ55" i="5"/>
  <c r="MZ55" i="4" s="1"/>
  <c r="LX55" i="5"/>
  <c r="LX55" i="4" s="1"/>
  <c r="KV55" i="5"/>
  <c r="KV55" i="4" s="1"/>
  <c r="OL54" i="5"/>
  <c r="OL54" i="4" s="1"/>
  <c r="OH54" i="5"/>
  <c r="OH54" i="4" s="1"/>
  <c r="NZ54" i="5"/>
  <c r="NZ54" i="4" s="1"/>
  <c r="NR54" i="5"/>
  <c r="NR54" i="4" s="1"/>
  <c r="NJ54" i="5"/>
  <c r="NJ54" i="4" s="1"/>
  <c r="NF54" i="5"/>
  <c r="NF54" i="4" s="1"/>
  <c r="MX54" i="5"/>
  <c r="MX54" i="4" s="1"/>
  <c r="ML54" i="5"/>
  <c r="ML54" i="4" s="1"/>
  <c r="MD54" i="5"/>
  <c r="MD54" i="4" s="1"/>
  <c r="LZ54" i="5"/>
  <c r="LZ54" i="4" s="1"/>
  <c r="LR54" i="5"/>
  <c r="LR54" i="4" s="1"/>
  <c r="LJ54" i="5"/>
  <c r="LJ54" i="4" s="1"/>
  <c r="KX54" i="5"/>
  <c r="KX54" i="4" s="1"/>
  <c r="KF54" i="5"/>
  <c r="KF54" i="4" s="1"/>
  <c r="JX54" i="5"/>
  <c r="JX54" i="4" s="1"/>
  <c r="JT54" i="5"/>
  <c r="JT54" i="4" s="1"/>
  <c r="JL54" i="5"/>
  <c r="JL54" i="4" s="1"/>
  <c r="JD54" i="5"/>
  <c r="JD54" i="4" s="1"/>
  <c r="IV54" i="5"/>
  <c r="IV54" i="4" s="1"/>
  <c r="IN54" i="5"/>
  <c r="IN54" i="4" s="1"/>
  <c r="IJ54" i="5"/>
  <c r="IJ54" i="4" s="1"/>
  <c r="IB54" i="5"/>
  <c r="IB54" i="4" s="1"/>
  <c r="HT54" i="5"/>
  <c r="HT54" i="4" s="1"/>
  <c r="HL54" i="5"/>
  <c r="HL54" i="4" s="1"/>
  <c r="GZ54" i="5"/>
  <c r="GZ54" i="4" s="1"/>
  <c r="GR54" i="5"/>
  <c r="GR54" i="4" s="1"/>
  <c r="GN54" i="5"/>
  <c r="GN54" i="4" s="1"/>
  <c r="GF54" i="5"/>
  <c r="GF54" i="4" s="1"/>
  <c r="GB54" i="5"/>
  <c r="GB54" i="4" s="1"/>
  <c r="MV52" i="5"/>
  <c r="MV52" i="4" s="1"/>
  <c r="GW35" i="5"/>
  <c r="GW35" i="4" s="1"/>
  <c r="OO55" i="5"/>
  <c r="OO55" i="4" s="1"/>
  <c r="MO55" i="5"/>
  <c r="MO55" i="4" s="1"/>
  <c r="MK55" i="5"/>
  <c r="MK55" i="4" s="1"/>
  <c r="LY55" i="5"/>
  <c r="LY55" i="4" s="1"/>
  <c r="LM55" i="5"/>
  <c r="LM55" i="4" s="1"/>
  <c r="LA55" i="5"/>
  <c r="LA55" i="4" s="1"/>
  <c r="JA55" i="5"/>
  <c r="JA55" i="4" s="1"/>
  <c r="OI54" i="5"/>
  <c r="OI54" i="4" s="1"/>
  <c r="OE54" i="5"/>
  <c r="OE54" i="4" s="1"/>
  <c r="OA54" i="5"/>
  <c r="OA54" i="4" s="1"/>
  <c r="NW54" i="5"/>
  <c r="NW54" i="4" s="1"/>
  <c r="NS54" i="5"/>
  <c r="NS54" i="4" s="1"/>
  <c r="NG54" i="5"/>
  <c r="NG54" i="4" s="1"/>
  <c r="MU54" i="5"/>
  <c r="MU54" i="4" s="1"/>
  <c r="MQ54" i="5"/>
  <c r="MQ54" i="4" s="1"/>
  <c r="MM54" i="5"/>
  <c r="MM54" i="4" s="1"/>
  <c r="MI54" i="5"/>
  <c r="MI54" i="4" s="1"/>
  <c r="ME54" i="5"/>
  <c r="ME54" i="4" s="1"/>
  <c r="MA54" i="5"/>
  <c r="MA54" i="4" s="1"/>
  <c r="LW54" i="5"/>
  <c r="LW54" i="4" s="1"/>
  <c r="LS54" i="5"/>
  <c r="LS54" i="4" s="1"/>
  <c r="LO54" i="5"/>
  <c r="LO54" i="4" s="1"/>
  <c r="LK54" i="5"/>
  <c r="LK54" i="4" s="1"/>
  <c r="LG54" i="5"/>
  <c r="LG54" i="4" s="1"/>
  <c r="KU54" i="5"/>
  <c r="KU54" i="4" s="1"/>
  <c r="KK54" i="5"/>
  <c r="KK54" i="4" s="1"/>
  <c r="KG54" i="5"/>
  <c r="KG54" i="4" s="1"/>
  <c r="JU54" i="5"/>
  <c r="JU54" i="4" s="1"/>
  <c r="JM54" i="5"/>
  <c r="JM54" i="4" s="1"/>
  <c r="JI54" i="5"/>
  <c r="JI54" i="4" s="1"/>
  <c r="JE54" i="5"/>
  <c r="JE54" i="4" s="1"/>
  <c r="JA54" i="5"/>
  <c r="JA54" i="4" s="1"/>
  <c r="IW54" i="5"/>
  <c r="IW54" i="4" s="1"/>
  <c r="IS54" i="5"/>
  <c r="IS54" i="4" s="1"/>
  <c r="IO54" i="5"/>
  <c r="IO54" i="4" s="1"/>
  <c r="IK54" i="5"/>
  <c r="IK54" i="4" s="1"/>
  <c r="IG54" i="5"/>
  <c r="IG54" i="4" s="1"/>
  <c r="OL55" i="5"/>
  <c r="OL55" i="4" s="1"/>
  <c r="OD55" i="5"/>
  <c r="OD55" i="4" s="1"/>
  <c r="NR55" i="5"/>
  <c r="NR55" i="4" s="1"/>
  <c r="NB55" i="5"/>
  <c r="NB55" i="4" s="1"/>
  <c r="MP55" i="5"/>
  <c r="MP55" i="4" s="1"/>
  <c r="ML55" i="5"/>
  <c r="ML55" i="4" s="1"/>
  <c r="MD55" i="5"/>
  <c r="MD55" i="4" s="1"/>
  <c r="LZ55" i="5"/>
  <c r="LZ55" i="4" s="1"/>
  <c r="LV55" i="5"/>
  <c r="LV55" i="4" s="1"/>
  <c r="LN55" i="5"/>
  <c r="LN55" i="4" s="1"/>
  <c r="LF55" i="5"/>
  <c r="LF55" i="4" s="1"/>
  <c r="LB55" i="5"/>
  <c r="LB55" i="4" s="1"/>
  <c r="OJ54" i="5"/>
  <c r="OJ54" i="4" s="1"/>
  <c r="OF54" i="5"/>
  <c r="OF54" i="4" s="1"/>
  <c r="NX54" i="5"/>
  <c r="NX54" i="4" s="1"/>
  <c r="NT54" i="5"/>
  <c r="NT54" i="4" s="1"/>
  <c r="NP54" i="5"/>
  <c r="NP54" i="4" s="1"/>
  <c r="NL54" i="5"/>
  <c r="NL54" i="4" s="1"/>
  <c r="NH54" i="5"/>
  <c r="NH54" i="4" s="1"/>
  <c r="MZ54" i="5"/>
  <c r="MZ54" i="4" s="1"/>
  <c r="MV54" i="5"/>
  <c r="MV54" i="4" s="1"/>
  <c r="MN54" i="5"/>
  <c r="MN54" i="4" s="1"/>
  <c r="MJ54" i="5"/>
  <c r="MJ54" i="4" s="1"/>
  <c r="LX54" i="5"/>
  <c r="LX54" i="4" s="1"/>
  <c r="LT54" i="5"/>
  <c r="LT54" i="4" s="1"/>
  <c r="LP54" i="5"/>
  <c r="LP54" i="4" s="1"/>
  <c r="LL54" i="5"/>
  <c r="LL54" i="4" s="1"/>
  <c r="LH54" i="5"/>
  <c r="LH54" i="4" s="1"/>
  <c r="LD54" i="5"/>
  <c r="LD54" i="4" s="1"/>
  <c r="KZ54" i="5"/>
  <c r="KZ54" i="4" s="1"/>
  <c r="KV54" i="5"/>
  <c r="KV54" i="4" s="1"/>
  <c r="KQ54" i="5"/>
  <c r="KQ54" i="4" s="1"/>
  <c r="KL54" i="5"/>
  <c r="KL54" i="4" s="1"/>
  <c r="JV54" i="5"/>
  <c r="JV54" i="4" s="1"/>
  <c r="JR54" i="5"/>
  <c r="JR54" i="4" s="1"/>
  <c r="JN54" i="5"/>
  <c r="JN54" i="4" s="1"/>
  <c r="JJ54" i="5"/>
  <c r="JJ54" i="4" s="1"/>
  <c r="JF54" i="5"/>
  <c r="JF54" i="4" s="1"/>
  <c r="JB54" i="5"/>
  <c r="JB54" i="4" s="1"/>
  <c r="IX54" i="5"/>
  <c r="IX54" i="4" s="1"/>
  <c r="IT54" i="5"/>
  <c r="IT54" i="4" s="1"/>
  <c r="IP54" i="5"/>
  <c r="IP54" i="4" s="1"/>
  <c r="IL54" i="5"/>
  <c r="IL54" i="4" s="1"/>
  <c r="IH54" i="5"/>
  <c r="IH54" i="4" s="1"/>
  <c r="ID54" i="5"/>
  <c r="ID54" i="4" s="1"/>
  <c r="HZ54" i="5"/>
  <c r="HZ54" i="4" s="1"/>
  <c r="HN54" i="5"/>
  <c r="HN54" i="4" s="1"/>
  <c r="HJ54" i="5"/>
  <c r="HJ54" i="4" s="1"/>
  <c r="HF54" i="5"/>
  <c r="HF54" i="4" s="1"/>
  <c r="HB54" i="5"/>
  <c r="HB54" i="4" s="1"/>
  <c r="GX54" i="5"/>
  <c r="GX54" i="4" s="1"/>
  <c r="GT54" i="5"/>
  <c r="GT54" i="4" s="1"/>
  <c r="GP54" i="5"/>
  <c r="GP54" i="4" s="1"/>
  <c r="GL54" i="5"/>
  <c r="GL54" i="4" s="1"/>
  <c r="GH54" i="5"/>
  <c r="GH54" i="4" s="1"/>
  <c r="GD54" i="5"/>
  <c r="GD54" i="4" s="1"/>
  <c r="FZ54" i="5"/>
  <c r="FZ54" i="4" s="1"/>
  <c r="OL52" i="5"/>
  <c r="OL52" i="4" s="1"/>
  <c r="OH52" i="5"/>
  <c r="OH52" i="4" s="1"/>
  <c r="OD52" i="5"/>
  <c r="OD52" i="4" s="1"/>
  <c r="NZ52" i="5"/>
  <c r="NZ52" i="4" s="1"/>
  <c r="NV52" i="5"/>
  <c r="NV52" i="4" s="1"/>
  <c r="NR52" i="5"/>
  <c r="NR52" i="4" s="1"/>
  <c r="NN52" i="5"/>
  <c r="NN52" i="4" s="1"/>
  <c r="NJ52" i="5"/>
  <c r="NJ52" i="4" s="1"/>
  <c r="NF52" i="5"/>
  <c r="NF52" i="4" s="1"/>
  <c r="NB52" i="5"/>
  <c r="NB52" i="4" s="1"/>
  <c r="MX52" i="5"/>
  <c r="MX52" i="4" s="1"/>
  <c r="MT52" i="5"/>
  <c r="MT52" i="4" s="1"/>
  <c r="MP52" i="5"/>
  <c r="MP52" i="4" s="1"/>
  <c r="ML52" i="5"/>
  <c r="ML52" i="4" s="1"/>
  <c r="MH52" i="5"/>
  <c r="MH52" i="4" s="1"/>
  <c r="MD52" i="5"/>
  <c r="MD52" i="4" s="1"/>
  <c r="LZ52" i="5"/>
  <c r="LZ52" i="4" s="1"/>
  <c r="LV52" i="5"/>
  <c r="LV52" i="4" s="1"/>
  <c r="LR52" i="5"/>
  <c r="LR52" i="4" s="1"/>
  <c r="LN52" i="5"/>
  <c r="LN52" i="4" s="1"/>
  <c r="LJ52" i="5"/>
  <c r="LJ52" i="4" s="1"/>
  <c r="LF52" i="5"/>
  <c r="LF52" i="4" s="1"/>
  <c r="LB52" i="5"/>
  <c r="LB52" i="4" s="1"/>
  <c r="KX52" i="5"/>
  <c r="KX52" i="4" s="1"/>
  <c r="KT52" i="5"/>
  <c r="KT52" i="4" s="1"/>
  <c r="KP52" i="5"/>
  <c r="KP52" i="4" s="1"/>
  <c r="KL52" i="5"/>
  <c r="KL52" i="4" s="1"/>
  <c r="KH52" i="5"/>
  <c r="KH52" i="4" s="1"/>
  <c r="KD52" i="5"/>
  <c r="KD52" i="4" s="1"/>
  <c r="JZ52" i="5"/>
  <c r="JZ52" i="4" s="1"/>
  <c r="JV52" i="5"/>
  <c r="JV52" i="4" s="1"/>
  <c r="JR52" i="5"/>
  <c r="JR52" i="4" s="1"/>
  <c r="JN52" i="5"/>
  <c r="JN52" i="4" s="1"/>
  <c r="JJ52" i="5"/>
  <c r="JJ52" i="4" s="1"/>
  <c r="JF52" i="5"/>
  <c r="JF52" i="4" s="1"/>
  <c r="JB52" i="5"/>
  <c r="JB52" i="4" s="1"/>
  <c r="IX52" i="5"/>
  <c r="IX52" i="4" s="1"/>
  <c r="IT52" i="5"/>
  <c r="IT52" i="4" s="1"/>
  <c r="IP52" i="5"/>
  <c r="IP52" i="4" s="1"/>
  <c r="IL52" i="5"/>
  <c r="IL52" i="4" s="1"/>
  <c r="IH52" i="5"/>
  <c r="IH52" i="4" s="1"/>
  <c r="ID52" i="5"/>
  <c r="ID52" i="4" s="1"/>
  <c r="HZ52" i="5"/>
  <c r="HZ52" i="4" s="1"/>
  <c r="HV52" i="5"/>
  <c r="HV52" i="4" s="1"/>
  <c r="HR52" i="5"/>
  <c r="HR52" i="4" s="1"/>
  <c r="HN52" i="5"/>
  <c r="HN52" i="4" s="1"/>
  <c r="HJ52" i="5"/>
  <c r="HJ52" i="4" s="1"/>
  <c r="HF52" i="5"/>
  <c r="HF52" i="4" s="1"/>
  <c r="HB52" i="5"/>
  <c r="HB52" i="4" s="1"/>
  <c r="GX52" i="5"/>
  <c r="GX52" i="4" s="1"/>
  <c r="GT52" i="5"/>
  <c r="GT52" i="4" s="1"/>
  <c r="GP52" i="5"/>
  <c r="GP52" i="4" s="1"/>
  <c r="GL52" i="5"/>
  <c r="GL52" i="4" s="1"/>
  <c r="GH52" i="5"/>
  <c r="GH52" i="4" s="1"/>
  <c r="GD52" i="5"/>
  <c r="GD52" i="4" s="1"/>
  <c r="FZ52" i="5"/>
  <c r="FZ52" i="4" s="1"/>
  <c r="ON50" i="5"/>
  <c r="ON50" i="4" s="1"/>
  <c r="OJ50" i="5"/>
  <c r="OJ50" i="4" s="1"/>
  <c r="OF50" i="5"/>
  <c r="OF50" i="4" s="1"/>
  <c r="OB50" i="5"/>
  <c r="OB50" i="4" s="1"/>
  <c r="NX50" i="5"/>
  <c r="NX50" i="4" s="1"/>
  <c r="NT50" i="5"/>
  <c r="NT50" i="4" s="1"/>
  <c r="NP50" i="5"/>
  <c r="NP50" i="4" s="1"/>
  <c r="NL50" i="5"/>
  <c r="NL50" i="4" s="1"/>
  <c r="NH50" i="5"/>
  <c r="NH50" i="4" s="1"/>
  <c r="ND50" i="5"/>
  <c r="ND50" i="4" s="1"/>
  <c r="MZ50" i="5"/>
  <c r="MZ50" i="4" s="1"/>
  <c r="MV50" i="5"/>
  <c r="MV50" i="4" s="1"/>
  <c r="MN50" i="5"/>
  <c r="MN50" i="4" s="1"/>
  <c r="MJ50" i="5"/>
  <c r="MJ50" i="4" s="1"/>
  <c r="MF50" i="5"/>
  <c r="MF50" i="4" s="1"/>
  <c r="MB50" i="5"/>
  <c r="MB50" i="4" s="1"/>
  <c r="LX50" i="5"/>
  <c r="LX50" i="4" s="1"/>
  <c r="LT50" i="5"/>
  <c r="LT50" i="4" s="1"/>
  <c r="LP50" i="5"/>
  <c r="LP50" i="4" s="1"/>
  <c r="LL50" i="5"/>
  <c r="LL50" i="4" s="1"/>
  <c r="LH50" i="5"/>
  <c r="LH50" i="4" s="1"/>
  <c r="LD50" i="5"/>
  <c r="LD50" i="4" s="1"/>
  <c r="KZ50" i="5"/>
  <c r="KZ50" i="4" s="1"/>
  <c r="KV50" i="5"/>
  <c r="KV50" i="4" s="1"/>
  <c r="KR50" i="5"/>
  <c r="KR50" i="4" s="1"/>
  <c r="KN50" i="5"/>
  <c r="KN50" i="4" s="1"/>
  <c r="KJ50" i="5"/>
  <c r="KJ50" i="4" s="1"/>
  <c r="KF50" i="5"/>
  <c r="KF50" i="4" s="1"/>
  <c r="KB50" i="5"/>
  <c r="KB50" i="4" s="1"/>
  <c r="JX50" i="5"/>
  <c r="JX50" i="4" s="1"/>
  <c r="JT50" i="5"/>
  <c r="JT50" i="4" s="1"/>
  <c r="JP50" i="5"/>
  <c r="JP50" i="4" s="1"/>
  <c r="JL50" i="5"/>
  <c r="JL50" i="4" s="1"/>
  <c r="JH50" i="5"/>
  <c r="JH50" i="4" s="1"/>
  <c r="JD50" i="5"/>
  <c r="JD50" i="4" s="1"/>
  <c r="IZ50" i="5"/>
  <c r="IZ50" i="4" s="1"/>
  <c r="IV50" i="5"/>
  <c r="IV50" i="4" s="1"/>
  <c r="IR50" i="5"/>
  <c r="IR50" i="4" s="1"/>
  <c r="IN50" i="5"/>
  <c r="IN50" i="4" s="1"/>
  <c r="IJ50" i="5"/>
  <c r="IJ50" i="4" s="1"/>
  <c r="IF50" i="5"/>
  <c r="IF50" i="4" s="1"/>
  <c r="IB50" i="5"/>
  <c r="IB50" i="4" s="1"/>
  <c r="HX50" i="5"/>
  <c r="HX50" i="4" s="1"/>
  <c r="HT50" i="5"/>
  <c r="HT50" i="4" s="1"/>
  <c r="HP50" i="5"/>
  <c r="HP50" i="4" s="1"/>
  <c r="HL50" i="5"/>
  <c r="HL50" i="4" s="1"/>
  <c r="HH50" i="5"/>
  <c r="HH50" i="4" s="1"/>
  <c r="GU35" i="5"/>
  <c r="GU35" i="4" s="1"/>
  <c r="NS55" i="5"/>
  <c r="NS55" i="4" s="1"/>
  <c r="MQ55" i="5"/>
  <c r="MQ55" i="4" s="1"/>
  <c r="MI55" i="5"/>
  <c r="MI55" i="4" s="1"/>
  <c r="LO55" i="5"/>
  <c r="LO55" i="4" s="1"/>
  <c r="KU55" i="5"/>
  <c r="KU55" i="4" s="1"/>
  <c r="IQ55" i="5"/>
  <c r="IQ55" i="4" s="1"/>
  <c r="OO54" i="5"/>
  <c r="OO54" i="4" s="1"/>
  <c r="OG54" i="5"/>
  <c r="OG54" i="4" s="1"/>
  <c r="OC54" i="5"/>
  <c r="OC54" i="4" s="1"/>
  <c r="NY54" i="5"/>
  <c r="NY54" i="4" s="1"/>
  <c r="NU54" i="5"/>
  <c r="NU54" i="4" s="1"/>
  <c r="NQ54" i="5"/>
  <c r="NQ54" i="4" s="1"/>
  <c r="NM54" i="5"/>
  <c r="NM54" i="4" s="1"/>
  <c r="NI54" i="5"/>
  <c r="NI54" i="4" s="1"/>
  <c r="NE54" i="5"/>
  <c r="NE54" i="4" s="1"/>
  <c r="NA54" i="5"/>
  <c r="NA54" i="4" s="1"/>
  <c r="MW54" i="5"/>
  <c r="MW54" i="4" s="1"/>
  <c r="MO54" i="5"/>
  <c r="MO54" i="4" s="1"/>
  <c r="MG54" i="5"/>
  <c r="MG54" i="4" s="1"/>
  <c r="MC54" i="5"/>
  <c r="MC54" i="4" s="1"/>
  <c r="LY54" i="5"/>
  <c r="LY54" i="4" s="1"/>
  <c r="LU54" i="5"/>
  <c r="LU54" i="4" s="1"/>
  <c r="LQ54" i="5"/>
  <c r="LQ54" i="4" s="1"/>
  <c r="LM54" i="5"/>
  <c r="LM54" i="4" s="1"/>
  <c r="LI54" i="5"/>
  <c r="LI54" i="4" s="1"/>
  <c r="LE54" i="5"/>
  <c r="LE54" i="4" s="1"/>
  <c r="LA54" i="5"/>
  <c r="LA54" i="4" s="1"/>
  <c r="KW54" i="5"/>
  <c r="KW54" i="4" s="1"/>
  <c r="KM54" i="5"/>
  <c r="KM54" i="4" s="1"/>
  <c r="KI54" i="5"/>
  <c r="KI54" i="4" s="1"/>
  <c r="KE54" i="5"/>
  <c r="KE54" i="4" s="1"/>
  <c r="KA54" i="5"/>
  <c r="KA54" i="4" s="1"/>
  <c r="JW54" i="5"/>
  <c r="JW54" i="4" s="1"/>
  <c r="JS54" i="5"/>
  <c r="JS54" i="4" s="1"/>
  <c r="JO54" i="5"/>
  <c r="JO54" i="4" s="1"/>
  <c r="JK54" i="5"/>
  <c r="JK54" i="4" s="1"/>
  <c r="JG54" i="5"/>
  <c r="JG54" i="4" s="1"/>
  <c r="JC54" i="5"/>
  <c r="JC54" i="4" s="1"/>
  <c r="IY54" i="5"/>
  <c r="IY54" i="4" s="1"/>
  <c r="IU54" i="5"/>
  <c r="IU54" i="4" s="1"/>
  <c r="IM54" i="5"/>
  <c r="IM54" i="4" s="1"/>
  <c r="II54" i="5"/>
  <c r="II54" i="4" s="1"/>
  <c r="IA54" i="5"/>
  <c r="IA54" i="4" s="1"/>
  <c r="HW54" i="5"/>
  <c r="HW54" i="4" s="1"/>
  <c r="HS54" i="5"/>
  <c r="HS54" i="4" s="1"/>
  <c r="HO54" i="5"/>
  <c r="HO54" i="4" s="1"/>
  <c r="HK54" i="5"/>
  <c r="HK54" i="4" s="1"/>
  <c r="HG54" i="5"/>
  <c r="HG54" i="4" s="1"/>
  <c r="HC54" i="5"/>
  <c r="HC54" i="4" s="1"/>
  <c r="GY54" i="5"/>
  <c r="GY54" i="4" s="1"/>
  <c r="GU54" i="5"/>
  <c r="GU54" i="4" s="1"/>
  <c r="GQ54" i="5"/>
  <c r="GQ54" i="4" s="1"/>
  <c r="GM54" i="5"/>
  <c r="GM54" i="4" s="1"/>
  <c r="GI54" i="5"/>
  <c r="GI54" i="4" s="1"/>
  <c r="GA54" i="5"/>
  <c r="GA54" i="4" s="1"/>
  <c r="OI52" i="5"/>
  <c r="OI52" i="4" s="1"/>
  <c r="OE52" i="5"/>
  <c r="OE52" i="4" s="1"/>
  <c r="OA52" i="5"/>
  <c r="OA52" i="4" s="1"/>
  <c r="NW52" i="5"/>
  <c r="NW52" i="4" s="1"/>
  <c r="NS52" i="5"/>
  <c r="NS52" i="4" s="1"/>
  <c r="NO52" i="5"/>
  <c r="NO52" i="4" s="1"/>
  <c r="NK52" i="5"/>
  <c r="NK52" i="4" s="1"/>
  <c r="NG52" i="5"/>
  <c r="NG52" i="4" s="1"/>
  <c r="NC52" i="5"/>
  <c r="NC52" i="4" s="1"/>
  <c r="MY52" i="5"/>
  <c r="MY52" i="4" s="1"/>
  <c r="MU52" i="5"/>
  <c r="MU52" i="4" s="1"/>
  <c r="MQ52" i="5"/>
  <c r="MQ52" i="4" s="1"/>
  <c r="MM52" i="5"/>
  <c r="MM52" i="4" s="1"/>
  <c r="ME52" i="5"/>
  <c r="ME52" i="4" s="1"/>
  <c r="MA52" i="5"/>
  <c r="MA52" i="4" s="1"/>
  <c r="LW52" i="5"/>
  <c r="LW52" i="4" s="1"/>
  <c r="LS52" i="5"/>
  <c r="LS52" i="4" s="1"/>
  <c r="LO52" i="5"/>
  <c r="LO52" i="4" s="1"/>
  <c r="LK52" i="5"/>
  <c r="LK52" i="4" s="1"/>
  <c r="LG52" i="5"/>
  <c r="LG52" i="4" s="1"/>
  <c r="LC52" i="5"/>
  <c r="LC52" i="4" s="1"/>
  <c r="KY52" i="5"/>
  <c r="KY52" i="4" s="1"/>
  <c r="KU52" i="5"/>
  <c r="KU52" i="4" s="1"/>
  <c r="KQ52" i="5"/>
  <c r="KQ52" i="4" s="1"/>
  <c r="KM52" i="5"/>
  <c r="KM52" i="4" s="1"/>
  <c r="KI52" i="5"/>
  <c r="KI52" i="4" s="1"/>
  <c r="KE52" i="5"/>
  <c r="KE52" i="4" s="1"/>
  <c r="KA52" i="5"/>
  <c r="KA52" i="4" s="1"/>
  <c r="JW52" i="5"/>
  <c r="JW52" i="4" s="1"/>
  <c r="JS52" i="5"/>
  <c r="JS52" i="4" s="1"/>
  <c r="JO52" i="5"/>
  <c r="JO52" i="4" s="1"/>
  <c r="JK52" i="5"/>
  <c r="JK52" i="4" s="1"/>
  <c r="JG52" i="5"/>
  <c r="JG52" i="4" s="1"/>
  <c r="JC52" i="5"/>
  <c r="JC52" i="4" s="1"/>
  <c r="IY52" i="5"/>
  <c r="IY52" i="4" s="1"/>
  <c r="IU52" i="5"/>
  <c r="IU52" i="4" s="1"/>
  <c r="IQ52" i="5"/>
  <c r="IQ52" i="4" s="1"/>
  <c r="IM52" i="5"/>
  <c r="IM52" i="4" s="1"/>
  <c r="II52" i="5"/>
  <c r="II52" i="4" s="1"/>
  <c r="IE52" i="5"/>
  <c r="IE52" i="4" s="1"/>
  <c r="IA52" i="5"/>
  <c r="IA52" i="4" s="1"/>
  <c r="HW52" i="5"/>
  <c r="HW52" i="4" s="1"/>
  <c r="HS52" i="5"/>
  <c r="HS52" i="4" s="1"/>
  <c r="HO52" i="5"/>
  <c r="HO52" i="4" s="1"/>
  <c r="HK52" i="5"/>
  <c r="HK52" i="4" s="1"/>
  <c r="HG52" i="5"/>
  <c r="HG52" i="4" s="1"/>
  <c r="HC52" i="5"/>
  <c r="HC52" i="4" s="1"/>
  <c r="GY52" i="5"/>
  <c r="GY52" i="4" s="1"/>
  <c r="GU52" i="5"/>
  <c r="GU52" i="4" s="1"/>
  <c r="GQ52" i="5"/>
  <c r="GQ52" i="4" s="1"/>
  <c r="GM52" i="5"/>
  <c r="GM52" i="4" s="1"/>
  <c r="GI52" i="5"/>
  <c r="GI52" i="4" s="1"/>
  <c r="GE52" i="5"/>
  <c r="GE52" i="4" s="1"/>
  <c r="GA52" i="5"/>
  <c r="GA52" i="4" s="1"/>
  <c r="OO50" i="5"/>
  <c r="OO50" i="4" s="1"/>
  <c r="OK50" i="5"/>
  <c r="OK50" i="4" s="1"/>
  <c r="OG50" i="5"/>
  <c r="OG50" i="4" s="1"/>
  <c r="OC50" i="5"/>
  <c r="OC50" i="4" s="1"/>
  <c r="NY50" i="5"/>
  <c r="NY50" i="4" s="1"/>
  <c r="NU50" i="5"/>
  <c r="NU50" i="4" s="1"/>
  <c r="NQ50" i="5"/>
  <c r="NQ50" i="4" s="1"/>
  <c r="NM50" i="5"/>
  <c r="NM50" i="4" s="1"/>
  <c r="NI50" i="5"/>
  <c r="NI50" i="4" s="1"/>
  <c r="NE50" i="5"/>
  <c r="NE50" i="4" s="1"/>
  <c r="NA50" i="5"/>
  <c r="NA50" i="4" s="1"/>
  <c r="MW50" i="5"/>
  <c r="MW50" i="4" s="1"/>
  <c r="MS50" i="5"/>
  <c r="MS50" i="4" s="1"/>
  <c r="MO50" i="5"/>
  <c r="MO50" i="4" s="1"/>
  <c r="MK50" i="5"/>
  <c r="MK50" i="4" s="1"/>
  <c r="MG50" i="5"/>
  <c r="MG50" i="4" s="1"/>
  <c r="MC50" i="5"/>
  <c r="MC50" i="4" s="1"/>
  <c r="LY50" i="5"/>
  <c r="LY50" i="4" s="1"/>
  <c r="LU50" i="5"/>
  <c r="LU50" i="4" s="1"/>
  <c r="LQ50" i="5"/>
  <c r="LQ50" i="4" s="1"/>
  <c r="LM50" i="5"/>
  <c r="LM50" i="4" s="1"/>
  <c r="LI50" i="5"/>
  <c r="LI50" i="4" s="1"/>
  <c r="LE50" i="5"/>
  <c r="LE50" i="4" s="1"/>
  <c r="LA50" i="5"/>
  <c r="LA50" i="4" s="1"/>
  <c r="KW50" i="5"/>
  <c r="KW50" i="4" s="1"/>
  <c r="KS50" i="5"/>
  <c r="KS50" i="4" s="1"/>
  <c r="KO50" i="5"/>
  <c r="KO50" i="4" s="1"/>
  <c r="KK50" i="5"/>
  <c r="KK50" i="4" s="1"/>
  <c r="KG50" i="5"/>
  <c r="KG50" i="4" s="1"/>
  <c r="KC50" i="5"/>
  <c r="KC50" i="4" s="1"/>
  <c r="JY50" i="5"/>
  <c r="JY50" i="4" s="1"/>
  <c r="JU50" i="5"/>
  <c r="JU50" i="4" s="1"/>
  <c r="JQ50" i="5"/>
  <c r="JQ50" i="4" s="1"/>
  <c r="JM50" i="5"/>
  <c r="JM50" i="4" s="1"/>
  <c r="JI50" i="5"/>
  <c r="JI50" i="4" s="1"/>
  <c r="JE50" i="5"/>
  <c r="JE50" i="4" s="1"/>
  <c r="JA50" i="5"/>
  <c r="JA50" i="4" s="1"/>
  <c r="IW50" i="5"/>
  <c r="IW50" i="4" s="1"/>
  <c r="IS50" i="5"/>
  <c r="IS50" i="4" s="1"/>
  <c r="IO50" i="5"/>
  <c r="IO50" i="4" s="1"/>
  <c r="IK50" i="5"/>
  <c r="IK50" i="4" s="1"/>
  <c r="IG50" i="5"/>
  <c r="IG50" i="4" s="1"/>
  <c r="IC50" i="5"/>
  <c r="IC50" i="4" s="1"/>
  <c r="HY50" i="5"/>
  <c r="HY50" i="4" s="1"/>
  <c r="HU50" i="5"/>
  <c r="HU50" i="4" s="1"/>
  <c r="HQ50" i="5"/>
  <c r="HQ50" i="4" s="1"/>
  <c r="HM50" i="5"/>
  <c r="HM50" i="4" s="1"/>
  <c r="HI50" i="5"/>
  <c r="HI50" i="4" s="1"/>
  <c r="HE50" i="5"/>
  <c r="HE50" i="4" s="1"/>
  <c r="HA50" i="5"/>
  <c r="HA50" i="4" s="1"/>
  <c r="GW50" i="5"/>
  <c r="GW50" i="4" s="1"/>
  <c r="GS50" i="5"/>
  <c r="GS50" i="4" s="1"/>
  <c r="GO50" i="5"/>
  <c r="GO50" i="4" s="1"/>
  <c r="GK50" i="5"/>
  <c r="GK50" i="4" s="1"/>
  <c r="GG50" i="5"/>
  <c r="GG50" i="4" s="1"/>
  <c r="GQ35" i="5"/>
  <c r="GQ35" i="4" s="1"/>
  <c r="OO35" i="5"/>
  <c r="OO35" i="4" s="1"/>
  <c r="GB35" i="5"/>
  <c r="GB35" i="4" s="1"/>
  <c r="NH55" i="5"/>
  <c r="NH55" i="4" s="1"/>
  <c r="MN55" i="5"/>
  <c r="MN55" i="4" s="1"/>
  <c r="LL55" i="5"/>
  <c r="LL55" i="4" s="1"/>
  <c r="OD54" i="5"/>
  <c r="OD54" i="4" s="1"/>
  <c r="NV54" i="5"/>
  <c r="NV54" i="4" s="1"/>
  <c r="NB54" i="5"/>
  <c r="NB54" i="4" s="1"/>
  <c r="MT54" i="5"/>
  <c r="MT54" i="4" s="1"/>
  <c r="MH54" i="5"/>
  <c r="MH54" i="4" s="1"/>
  <c r="LV54" i="5"/>
  <c r="LV54" i="4" s="1"/>
  <c r="LN54" i="5"/>
  <c r="LN54" i="4" s="1"/>
  <c r="LF54" i="5"/>
  <c r="LF54" i="4" s="1"/>
  <c r="KT54" i="5"/>
  <c r="KT54" i="4" s="1"/>
  <c r="KJ54" i="5"/>
  <c r="KJ54" i="4" s="1"/>
  <c r="KB54" i="5"/>
  <c r="KB54" i="4" s="1"/>
  <c r="JH54" i="5"/>
  <c r="JH54" i="4" s="1"/>
  <c r="IZ54" i="5"/>
  <c r="IZ54" i="4" s="1"/>
  <c r="IR54" i="5"/>
  <c r="IR54" i="4" s="1"/>
  <c r="HX54" i="5"/>
  <c r="HX54" i="4" s="1"/>
  <c r="HP54" i="5"/>
  <c r="HP54" i="4" s="1"/>
  <c r="HD54" i="5"/>
  <c r="HD54" i="4" s="1"/>
  <c r="GV54" i="5"/>
  <c r="GV54" i="4" s="1"/>
  <c r="GJ54" i="5"/>
  <c r="GJ54" i="4" s="1"/>
  <c r="FX54" i="5"/>
  <c r="FX54" i="4" s="1"/>
  <c r="ON52" i="5"/>
  <c r="ON52" i="4" s="1"/>
  <c r="OJ52" i="5"/>
  <c r="OJ52" i="4" s="1"/>
  <c r="OF52" i="5"/>
  <c r="OF52" i="4" s="1"/>
  <c r="OB52" i="5"/>
  <c r="OB52" i="4" s="1"/>
  <c r="NX52" i="5"/>
  <c r="NX52" i="4" s="1"/>
  <c r="NT52" i="5"/>
  <c r="NT52" i="4" s="1"/>
  <c r="NP52" i="5"/>
  <c r="NP52" i="4" s="1"/>
  <c r="NL52" i="5"/>
  <c r="NL52" i="4" s="1"/>
  <c r="NH52" i="5"/>
  <c r="NH52" i="4" s="1"/>
  <c r="ND52" i="5"/>
  <c r="ND52" i="4" s="1"/>
  <c r="MZ52" i="5"/>
  <c r="MZ52" i="4" s="1"/>
  <c r="MN52" i="5"/>
  <c r="MN52" i="4" s="1"/>
  <c r="MJ52" i="5"/>
  <c r="MJ52" i="4" s="1"/>
  <c r="MF52" i="5"/>
  <c r="MF52" i="4" s="1"/>
  <c r="MB52" i="5"/>
  <c r="MB52" i="4" s="1"/>
  <c r="LX52" i="5"/>
  <c r="LX52" i="4" s="1"/>
  <c r="LT52" i="5"/>
  <c r="LT52" i="4" s="1"/>
  <c r="LP52" i="5"/>
  <c r="LP52" i="4" s="1"/>
  <c r="LL52" i="5"/>
  <c r="LL52" i="4" s="1"/>
  <c r="IC54" i="5"/>
  <c r="IC54" i="4" s="1"/>
  <c r="HY54" i="5"/>
  <c r="HY54" i="4" s="1"/>
  <c r="HU54" i="5"/>
  <c r="HU54" i="4" s="1"/>
  <c r="HI54" i="5"/>
  <c r="HI54" i="4" s="1"/>
  <c r="HA54" i="5"/>
  <c r="HA54" i="4" s="1"/>
  <c r="GW54" i="5"/>
  <c r="GW54" i="4" s="1"/>
  <c r="GS54" i="5"/>
  <c r="GS54" i="4" s="1"/>
  <c r="GO54" i="5"/>
  <c r="GO54" i="4" s="1"/>
  <c r="GK54" i="5"/>
  <c r="GK54" i="4" s="1"/>
  <c r="GG54" i="5"/>
  <c r="GG54" i="4" s="1"/>
  <c r="FY54" i="5"/>
  <c r="FY54" i="4" s="1"/>
  <c r="OO52" i="5"/>
  <c r="OO52" i="4" s="1"/>
  <c r="OK52" i="5"/>
  <c r="OK52" i="4" s="1"/>
  <c r="OG52" i="5"/>
  <c r="OG52" i="4" s="1"/>
  <c r="OC52" i="5"/>
  <c r="OC52" i="4" s="1"/>
  <c r="NY52" i="5"/>
  <c r="NY52" i="4" s="1"/>
  <c r="NU52" i="5"/>
  <c r="NU52" i="4" s="1"/>
  <c r="NQ52" i="5"/>
  <c r="NQ52" i="4" s="1"/>
  <c r="NM52" i="5"/>
  <c r="NM52" i="4" s="1"/>
  <c r="NI52" i="5"/>
  <c r="NI52" i="4" s="1"/>
  <c r="NE52" i="5"/>
  <c r="NE52" i="4" s="1"/>
  <c r="NA52" i="5"/>
  <c r="NA52" i="4" s="1"/>
  <c r="MW52" i="5"/>
  <c r="MW52" i="4" s="1"/>
  <c r="MS52" i="5"/>
  <c r="MS52" i="4" s="1"/>
  <c r="MO52" i="5"/>
  <c r="MO52" i="4" s="1"/>
  <c r="MK52" i="5"/>
  <c r="MK52" i="4" s="1"/>
  <c r="MG52" i="5"/>
  <c r="MG52" i="4" s="1"/>
  <c r="MC52" i="5"/>
  <c r="MC52" i="4" s="1"/>
  <c r="LY52" i="5"/>
  <c r="LY52" i="4" s="1"/>
  <c r="LU52" i="5"/>
  <c r="LU52" i="4" s="1"/>
  <c r="LQ52" i="5"/>
  <c r="LQ52" i="4" s="1"/>
  <c r="LM52" i="5"/>
  <c r="LM52" i="4" s="1"/>
  <c r="LI52" i="5"/>
  <c r="LI52" i="4" s="1"/>
  <c r="LE52" i="5"/>
  <c r="LE52" i="4" s="1"/>
  <c r="LA52" i="5"/>
  <c r="LA52" i="4" s="1"/>
  <c r="KW52" i="5"/>
  <c r="KW52" i="4" s="1"/>
  <c r="KS52" i="5"/>
  <c r="KS52" i="4" s="1"/>
  <c r="KO52" i="5"/>
  <c r="KO52" i="4" s="1"/>
  <c r="KK52" i="5"/>
  <c r="KK52" i="4" s="1"/>
  <c r="KG52" i="5"/>
  <c r="KG52" i="4" s="1"/>
  <c r="KC52" i="5"/>
  <c r="KC52" i="4" s="1"/>
  <c r="JY52" i="5"/>
  <c r="JY52" i="4" s="1"/>
  <c r="JU52" i="5"/>
  <c r="JU52" i="4" s="1"/>
  <c r="JQ52" i="5"/>
  <c r="JQ52" i="4" s="1"/>
  <c r="JM52" i="5"/>
  <c r="JM52" i="4" s="1"/>
  <c r="JI52" i="5"/>
  <c r="JI52" i="4" s="1"/>
  <c r="JE52" i="5"/>
  <c r="JE52" i="4" s="1"/>
  <c r="JA52" i="5"/>
  <c r="JA52" i="4" s="1"/>
  <c r="IW52" i="5"/>
  <c r="IW52" i="4" s="1"/>
  <c r="IS52" i="5"/>
  <c r="IS52" i="4" s="1"/>
  <c r="IO52" i="5"/>
  <c r="IO52" i="4" s="1"/>
  <c r="IK52" i="5"/>
  <c r="IK52" i="4" s="1"/>
  <c r="IG52" i="5"/>
  <c r="IG52" i="4" s="1"/>
  <c r="IC52" i="5"/>
  <c r="IC52" i="4" s="1"/>
  <c r="HY52" i="5"/>
  <c r="HY52" i="4" s="1"/>
  <c r="HU52" i="5"/>
  <c r="HU52" i="4" s="1"/>
  <c r="HQ52" i="5"/>
  <c r="HQ52" i="4" s="1"/>
  <c r="HM52" i="5"/>
  <c r="HM52" i="4" s="1"/>
  <c r="HI52" i="5"/>
  <c r="HI52" i="4" s="1"/>
  <c r="HE52" i="5"/>
  <c r="HE52" i="4" s="1"/>
  <c r="HA52" i="5"/>
  <c r="HA52" i="4" s="1"/>
  <c r="GW52" i="5"/>
  <c r="GW52" i="4" s="1"/>
  <c r="GS52" i="5"/>
  <c r="GS52" i="4" s="1"/>
  <c r="GO52" i="5"/>
  <c r="GO52" i="4" s="1"/>
  <c r="GK52" i="5"/>
  <c r="GK52" i="4" s="1"/>
  <c r="GG52" i="5"/>
  <c r="GG52" i="4" s="1"/>
  <c r="GC52" i="5"/>
  <c r="GC52" i="4" s="1"/>
  <c r="FY52" i="5"/>
  <c r="FY52" i="4" s="1"/>
  <c r="OI50" i="5"/>
  <c r="OI50" i="4" s="1"/>
  <c r="OE50" i="5"/>
  <c r="OE50" i="4" s="1"/>
  <c r="OA50" i="5"/>
  <c r="OA50" i="4" s="1"/>
  <c r="NW50" i="5"/>
  <c r="NW50" i="4" s="1"/>
  <c r="NS50" i="5"/>
  <c r="NS50" i="4" s="1"/>
  <c r="NO50" i="5"/>
  <c r="NO50" i="4" s="1"/>
  <c r="NK50" i="5"/>
  <c r="NK50" i="4" s="1"/>
  <c r="NG50" i="5"/>
  <c r="NG50" i="4" s="1"/>
  <c r="NC50" i="5"/>
  <c r="NC50" i="4" s="1"/>
  <c r="MY50" i="5"/>
  <c r="MY50" i="4" s="1"/>
  <c r="MU50" i="5"/>
  <c r="MU50" i="4" s="1"/>
  <c r="MQ50" i="5"/>
  <c r="MQ50" i="4" s="1"/>
  <c r="MM50" i="5"/>
  <c r="MM50" i="4" s="1"/>
  <c r="ME50" i="5"/>
  <c r="ME50" i="4" s="1"/>
  <c r="MA50" i="5"/>
  <c r="MA50" i="4" s="1"/>
  <c r="LW50" i="5"/>
  <c r="LW50" i="4" s="1"/>
  <c r="LS50" i="5"/>
  <c r="LS50" i="4" s="1"/>
  <c r="LO50" i="5"/>
  <c r="LO50" i="4" s="1"/>
  <c r="LK50" i="5"/>
  <c r="LK50" i="4" s="1"/>
  <c r="LG50" i="5"/>
  <c r="LG50" i="4" s="1"/>
  <c r="LC50" i="5"/>
  <c r="LC50" i="4" s="1"/>
  <c r="KY50" i="5"/>
  <c r="KY50" i="4" s="1"/>
  <c r="KU50" i="5"/>
  <c r="KU50" i="4" s="1"/>
  <c r="KQ50" i="5"/>
  <c r="KQ50" i="4" s="1"/>
  <c r="KM50" i="5"/>
  <c r="KM50" i="4" s="1"/>
  <c r="KI50" i="5"/>
  <c r="KI50" i="4" s="1"/>
  <c r="KE50" i="5"/>
  <c r="KE50" i="4" s="1"/>
  <c r="KA50" i="5"/>
  <c r="KA50" i="4" s="1"/>
  <c r="JW50" i="5"/>
  <c r="JW50" i="4" s="1"/>
  <c r="JS50" i="5"/>
  <c r="JS50" i="4" s="1"/>
  <c r="JO50" i="5"/>
  <c r="JO50" i="4" s="1"/>
  <c r="JK50" i="5"/>
  <c r="JK50" i="4" s="1"/>
  <c r="JG50" i="5"/>
  <c r="JG50" i="4" s="1"/>
  <c r="JC50" i="5"/>
  <c r="JC50" i="4" s="1"/>
  <c r="IY50" i="5"/>
  <c r="IY50" i="4" s="1"/>
  <c r="IU50" i="5"/>
  <c r="IU50" i="4" s="1"/>
  <c r="IQ50" i="5"/>
  <c r="IQ50" i="4" s="1"/>
  <c r="IM50" i="5"/>
  <c r="IM50" i="4" s="1"/>
  <c r="II50" i="5"/>
  <c r="II50" i="4" s="1"/>
  <c r="IE50" i="5"/>
  <c r="IE50" i="4" s="1"/>
  <c r="IA50" i="5"/>
  <c r="IA50" i="4" s="1"/>
  <c r="HW50" i="5"/>
  <c r="HW50" i="4" s="1"/>
  <c r="HS50" i="5"/>
  <c r="HS50" i="4" s="1"/>
  <c r="HO50" i="5"/>
  <c r="HO50" i="4" s="1"/>
  <c r="HK50" i="5"/>
  <c r="HK50" i="4" s="1"/>
  <c r="HG50" i="5"/>
  <c r="HG50" i="4" s="1"/>
  <c r="HC50" i="5"/>
  <c r="HC50" i="4" s="1"/>
  <c r="GY50" i="5"/>
  <c r="GY50" i="4" s="1"/>
  <c r="GU50" i="5"/>
  <c r="GU50" i="4" s="1"/>
  <c r="GQ50" i="5"/>
  <c r="GQ50" i="4" s="1"/>
  <c r="GM50" i="5"/>
  <c r="GM50" i="4" s="1"/>
  <c r="GI50" i="5"/>
  <c r="GI50" i="4" s="1"/>
  <c r="GE50" i="5"/>
  <c r="GE50" i="4" s="1"/>
  <c r="GA50" i="5"/>
  <c r="GA50" i="4" s="1"/>
  <c r="OO49" i="5"/>
  <c r="OO49" i="4" s="1"/>
  <c r="OG49" i="5"/>
  <c r="OG49" i="4" s="1"/>
  <c r="NI49" i="5"/>
  <c r="NI49" i="4" s="1"/>
  <c r="MC49" i="5"/>
  <c r="MC49" i="4" s="1"/>
  <c r="LY49" i="5"/>
  <c r="LY49" i="4" s="1"/>
  <c r="LQ49" i="5"/>
  <c r="LQ49" i="4" s="1"/>
  <c r="LI49" i="5"/>
  <c r="LI49" i="4" s="1"/>
  <c r="LE49" i="5"/>
  <c r="LE49" i="4" s="1"/>
  <c r="LA49" i="5"/>
  <c r="LA49" i="4" s="1"/>
  <c r="KW49" i="5"/>
  <c r="KW49" i="4" s="1"/>
  <c r="KO49" i="5"/>
  <c r="KO49" i="4" s="1"/>
  <c r="KK49" i="5"/>
  <c r="KK49" i="4" s="1"/>
  <c r="KG49" i="5"/>
  <c r="KG49" i="4" s="1"/>
  <c r="KC49" i="5"/>
  <c r="KC49" i="4" s="1"/>
  <c r="JY49" i="5"/>
  <c r="JY49" i="4" s="1"/>
  <c r="JU49" i="5"/>
  <c r="JU49" i="4" s="1"/>
  <c r="JQ49" i="5"/>
  <c r="JQ49" i="4" s="1"/>
  <c r="JM49" i="5"/>
  <c r="JM49" i="4" s="1"/>
  <c r="JI49" i="5"/>
  <c r="JI49" i="4" s="1"/>
  <c r="JE49" i="5"/>
  <c r="JE49" i="4" s="1"/>
  <c r="JA49" i="5"/>
  <c r="JA49" i="4" s="1"/>
  <c r="IW49" i="5"/>
  <c r="IW49" i="4" s="1"/>
  <c r="IS49" i="5"/>
  <c r="IS49" i="4" s="1"/>
  <c r="IO49" i="5"/>
  <c r="IO49" i="4" s="1"/>
  <c r="IK49" i="5"/>
  <c r="IK49" i="4" s="1"/>
  <c r="IG49" i="5"/>
  <c r="IG49" i="4" s="1"/>
  <c r="IC49" i="5"/>
  <c r="IC49" i="4" s="1"/>
  <c r="HY49" i="5"/>
  <c r="HY49" i="4" s="1"/>
  <c r="HU49" i="5"/>
  <c r="HU49" i="4" s="1"/>
  <c r="HQ49" i="5"/>
  <c r="HQ49" i="4" s="1"/>
  <c r="HM49" i="5"/>
  <c r="HM49" i="4" s="1"/>
  <c r="HI49" i="5"/>
  <c r="HI49" i="4" s="1"/>
  <c r="HE49" i="5"/>
  <c r="HE49" i="4" s="1"/>
  <c r="HA49" i="5"/>
  <c r="HA49" i="4" s="1"/>
  <c r="GW49" i="5"/>
  <c r="GW49" i="4" s="1"/>
  <c r="GS49" i="5"/>
  <c r="GS49" i="4" s="1"/>
  <c r="GO49" i="5"/>
  <c r="GO49" i="4" s="1"/>
  <c r="GK49" i="5"/>
  <c r="GK49" i="4" s="1"/>
  <c r="GG49" i="5"/>
  <c r="GG49" i="4" s="1"/>
  <c r="FY49" i="5"/>
  <c r="FY49" i="4" s="1"/>
  <c r="OI48" i="5"/>
  <c r="OI48" i="4" s="1"/>
  <c r="OE48" i="5"/>
  <c r="OE48" i="4" s="1"/>
  <c r="OA48" i="5"/>
  <c r="OA48" i="4" s="1"/>
  <c r="NW48" i="5"/>
  <c r="NW48" i="4" s="1"/>
  <c r="NS48" i="5"/>
  <c r="NS48" i="4" s="1"/>
  <c r="NO48" i="5"/>
  <c r="NO48" i="4" s="1"/>
  <c r="NK48" i="5"/>
  <c r="NK48" i="4" s="1"/>
  <c r="NG48" i="5"/>
  <c r="NG48" i="4" s="1"/>
  <c r="NC48" i="5"/>
  <c r="NC48" i="4" s="1"/>
  <c r="MY48" i="5"/>
  <c r="MY48" i="4" s="1"/>
  <c r="MU48" i="5"/>
  <c r="MU48" i="4" s="1"/>
  <c r="MQ48" i="5"/>
  <c r="MQ48" i="4" s="1"/>
  <c r="MM48" i="5"/>
  <c r="MM48" i="4" s="1"/>
  <c r="MI48" i="5"/>
  <c r="MI48" i="4" s="1"/>
  <c r="ME48" i="5"/>
  <c r="ME48" i="4" s="1"/>
  <c r="MA48" i="5"/>
  <c r="MA48" i="4" s="1"/>
  <c r="LW48" i="5"/>
  <c r="LW48" i="4" s="1"/>
  <c r="LS48" i="5"/>
  <c r="LS48" i="4" s="1"/>
  <c r="LO48" i="5"/>
  <c r="LO48" i="4" s="1"/>
  <c r="LK48" i="5"/>
  <c r="LK48" i="4" s="1"/>
  <c r="LG48" i="5"/>
  <c r="LG48" i="4" s="1"/>
  <c r="LC48" i="5"/>
  <c r="LC48" i="4" s="1"/>
  <c r="KY48" i="5"/>
  <c r="KY48" i="4" s="1"/>
  <c r="KU48" i="5"/>
  <c r="KU48" i="4" s="1"/>
  <c r="KQ48" i="5"/>
  <c r="KQ48" i="4" s="1"/>
  <c r="KM48" i="5"/>
  <c r="KM48" i="4" s="1"/>
  <c r="KI48" i="5"/>
  <c r="KI48" i="4" s="1"/>
  <c r="KE48" i="5"/>
  <c r="KE48" i="4" s="1"/>
  <c r="KA48" i="5"/>
  <c r="KA48" i="4" s="1"/>
  <c r="JW48" i="5"/>
  <c r="JW48" i="4" s="1"/>
  <c r="JS48" i="5"/>
  <c r="JS48" i="4" s="1"/>
  <c r="JO48" i="5"/>
  <c r="JO48" i="4" s="1"/>
  <c r="JK48" i="5"/>
  <c r="JK48" i="4" s="1"/>
  <c r="JG48" i="5"/>
  <c r="JG48" i="4" s="1"/>
  <c r="JC48" i="5"/>
  <c r="JC48" i="4" s="1"/>
  <c r="IY48" i="5"/>
  <c r="IY48" i="4" s="1"/>
  <c r="IU48" i="5"/>
  <c r="IU48" i="4" s="1"/>
  <c r="IQ48" i="5"/>
  <c r="IQ48" i="4" s="1"/>
  <c r="IM48" i="5"/>
  <c r="IM48" i="4" s="1"/>
  <c r="II48" i="5"/>
  <c r="II48" i="4" s="1"/>
  <c r="IE48" i="5"/>
  <c r="IE48" i="4" s="1"/>
  <c r="IA48" i="5"/>
  <c r="IA48" i="4" s="1"/>
  <c r="HW48" i="5"/>
  <c r="HW48" i="4" s="1"/>
  <c r="HS48" i="5"/>
  <c r="HS48" i="4" s="1"/>
  <c r="HO48" i="5"/>
  <c r="HO48" i="4" s="1"/>
  <c r="HK48" i="5"/>
  <c r="HK48" i="4" s="1"/>
  <c r="HG48" i="5"/>
  <c r="HG48" i="4" s="1"/>
  <c r="HC48" i="5"/>
  <c r="HC48" i="4" s="1"/>
  <c r="GY48" i="5"/>
  <c r="GY48" i="4" s="1"/>
  <c r="GU48" i="5"/>
  <c r="GU48" i="4" s="1"/>
  <c r="GQ48" i="5"/>
  <c r="GQ48" i="4" s="1"/>
  <c r="GM48" i="5"/>
  <c r="GM48" i="4" s="1"/>
  <c r="GI48" i="5"/>
  <c r="GI48" i="4" s="1"/>
  <c r="GE48" i="5"/>
  <c r="GE48" i="4" s="1"/>
  <c r="GA48" i="5"/>
  <c r="GA48" i="4" s="1"/>
  <c r="OG47" i="5"/>
  <c r="OG47" i="4" s="1"/>
  <c r="OC47" i="5"/>
  <c r="OC47" i="4" s="1"/>
  <c r="NY47" i="5"/>
  <c r="NY47" i="4" s="1"/>
  <c r="NU47" i="5"/>
  <c r="NU47" i="4" s="1"/>
  <c r="NQ47" i="5"/>
  <c r="NQ47" i="4" s="1"/>
  <c r="NM47" i="5"/>
  <c r="NM47" i="4" s="1"/>
  <c r="NE47" i="5"/>
  <c r="NE47" i="4" s="1"/>
  <c r="MW47" i="5"/>
  <c r="MW47" i="4" s="1"/>
  <c r="MG47" i="5"/>
  <c r="MG47" i="4" s="1"/>
  <c r="LU47" i="5"/>
  <c r="LU47" i="4" s="1"/>
  <c r="LQ47" i="5"/>
  <c r="LQ47" i="4" s="1"/>
  <c r="LM47" i="5"/>
  <c r="LM47" i="4" s="1"/>
  <c r="LI47" i="5"/>
  <c r="LI47" i="4" s="1"/>
  <c r="LE47" i="5"/>
  <c r="LE47" i="4" s="1"/>
  <c r="LA47" i="5"/>
  <c r="LA47" i="4" s="1"/>
  <c r="KS47" i="5"/>
  <c r="KS47" i="4" s="1"/>
  <c r="KK47" i="5"/>
  <c r="KK47" i="4" s="1"/>
  <c r="JU47" i="5"/>
  <c r="JU47" i="4" s="1"/>
  <c r="JI47" i="5"/>
  <c r="JI47" i="4" s="1"/>
  <c r="JE47" i="5"/>
  <c r="JE47" i="4" s="1"/>
  <c r="JA47" i="5"/>
  <c r="JA47" i="4" s="1"/>
  <c r="IW47" i="5"/>
  <c r="IW47" i="4" s="1"/>
  <c r="IS47" i="5"/>
  <c r="IS47" i="4" s="1"/>
  <c r="IO47" i="5"/>
  <c r="IO47" i="4" s="1"/>
  <c r="IG47" i="5"/>
  <c r="IG47" i="4" s="1"/>
  <c r="HY47" i="5"/>
  <c r="HY47" i="4" s="1"/>
  <c r="HI47" i="5"/>
  <c r="HI47" i="4" s="1"/>
  <c r="GW47" i="5"/>
  <c r="GW47" i="4" s="1"/>
  <c r="GS47" i="5"/>
  <c r="GS47" i="4" s="1"/>
  <c r="GO47" i="5"/>
  <c r="GO47" i="4" s="1"/>
  <c r="GK47" i="5"/>
  <c r="GK47" i="4" s="1"/>
  <c r="GG47" i="5"/>
  <c r="GG47" i="4" s="1"/>
  <c r="GC47" i="5"/>
  <c r="GC47" i="4" s="1"/>
  <c r="OI46" i="5"/>
  <c r="OI46" i="4" s="1"/>
  <c r="OE46" i="5"/>
  <c r="OE46" i="4" s="1"/>
  <c r="NW46" i="5"/>
  <c r="NW46" i="4" s="1"/>
  <c r="NO46" i="5"/>
  <c r="NO46" i="4" s="1"/>
  <c r="NK46" i="5"/>
  <c r="NK46" i="4" s="1"/>
  <c r="NC46" i="5"/>
  <c r="NC46" i="4" s="1"/>
  <c r="MY46" i="5"/>
  <c r="MY46" i="4" s="1"/>
  <c r="MU46" i="5"/>
  <c r="MU46" i="4" s="1"/>
  <c r="MM46" i="5"/>
  <c r="MM46" i="4" s="1"/>
  <c r="MI46" i="5"/>
  <c r="MI46" i="4" s="1"/>
  <c r="MA46" i="5"/>
  <c r="MA46" i="4" s="1"/>
  <c r="LS46" i="5"/>
  <c r="LS46" i="4" s="1"/>
  <c r="LK46" i="5"/>
  <c r="LK46" i="4" s="1"/>
  <c r="KQ46" i="5"/>
  <c r="KQ46" i="4" s="1"/>
  <c r="KL46" i="5"/>
  <c r="KL46" i="4" s="1"/>
  <c r="KH46" i="5"/>
  <c r="KH46" i="4" s="1"/>
  <c r="KD46" i="5"/>
  <c r="KD46" i="4" s="1"/>
  <c r="JZ46" i="5"/>
  <c r="JZ46" i="4" s="1"/>
  <c r="JV46" i="5"/>
  <c r="JV46" i="4" s="1"/>
  <c r="JR46" i="5"/>
  <c r="JR46" i="4" s="1"/>
  <c r="JN46" i="5"/>
  <c r="JN46" i="4" s="1"/>
  <c r="JB46" i="5"/>
  <c r="JB46" i="4" s="1"/>
  <c r="IP46" i="5"/>
  <c r="IP46" i="4" s="1"/>
  <c r="IL46" i="5"/>
  <c r="IL46" i="4" s="1"/>
  <c r="IH46" i="5"/>
  <c r="IH46" i="4" s="1"/>
  <c r="ID46" i="5"/>
  <c r="ID46" i="4" s="1"/>
  <c r="HZ46" i="5"/>
  <c r="HZ46" i="4" s="1"/>
  <c r="HR46" i="5"/>
  <c r="HR46" i="4" s="1"/>
  <c r="HN46" i="5"/>
  <c r="HN46" i="4" s="1"/>
  <c r="HB46" i="5"/>
  <c r="HB46" i="4" s="1"/>
  <c r="GP46" i="5"/>
  <c r="GP46" i="4" s="1"/>
  <c r="GD46" i="5"/>
  <c r="GD46" i="4" s="1"/>
  <c r="FZ46" i="5"/>
  <c r="FZ46" i="4" s="1"/>
  <c r="OJ45" i="5"/>
  <c r="OJ45" i="4" s="1"/>
  <c r="OF45" i="5"/>
  <c r="OF45" i="4" s="1"/>
  <c r="OB45" i="5"/>
  <c r="OB45" i="4" s="1"/>
  <c r="NT45" i="5"/>
  <c r="NT45" i="4" s="1"/>
  <c r="NP45" i="5"/>
  <c r="NP45" i="4" s="1"/>
  <c r="NL45" i="5"/>
  <c r="NL45" i="4" s="1"/>
  <c r="NH45" i="5"/>
  <c r="NH45" i="4" s="1"/>
  <c r="MV45" i="5"/>
  <c r="MV45" i="4" s="1"/>
  <c r="MJ45" i="5"/>
  <c r="MJ45" i="4" s="1"/>
  <c r="MF45" i="5"/>
  <c r="MF45" i="4" s="1"/>
  <c r="LX45" i="5"/>
  <c r="LX45" i="4" s="1"/>
  <c r="LT45" i="5"/>
  <c r="LT45" i="4" s="1"/>
  <c r="LP45" i="5"/>
  <c r="LP45" i="4" s="1"/>
  <c r="KZ45" i="5"/>
  <c r="KZ45" i="4" s="1"/>
  <c r="KV45" i="5"/>
  <c r="KV45" i="4" s="1"/>
  <c r="KJ45" i="5"/>
  <c r="KJ45" i="4" s="1"/>
  <c r="KF45" i="5"/>
  <c r="KF45" i="4" s="1"/>
  <c r="JX45" i="5"/>
  <c r="JX45" i="4" s="1"/>
  <c r="JT45" i="5"/>
  <c r="JT45" i="4" s="1"/>
  <c r="JL45" i="5"/>
  <c r="JL45" i="4" s="1"/>
  <c r="JH45" i="5"/>
  <c r="JH45" i="4" s="1"/>
  <c r="JD45" i="5"/>
  <c r="JD45" i="4" s="1"/>
  <c r="HD50" i="5"/>
  <c r="HD50" i="4" s="1"/>
  <c r="GZ50" i="5"/>
  <c r="GZ50" i="4" s="1"/>
  <c r="GV50" i="5"/>
  <c r="GV50" i="4" s="1"/>
  <c r="GR50" i="5"/>
  <c r="GR50" i="4" s="1"/>
  <c r="GN50" i="5"/>
  <c r="GN50" i="4" s="1"/>
  <c r="GJ50" i="5"/>
  <c r="GJ50" i="4" s="1"/>
  <c r="GF50" i="5"/>
  <c r="GF50" i="4" s="1"/>
  <c r="GB50" i="5"/>
  <c r="GB50" i="4" s="1"/>
  <c r="FX50" i="5"/>
  <c r="FX50" i="4" s="1"/>
  <c r="NV49" i="5"/>
  <c r="NV49" i="4" s="1"/>
  <c r="NJ49" i="5"/>
  <c r="NJ49" i="4" s="1"/>
  <c r="MD49" i="5"/>
  <c r="MD49" i="4" s="1"/>
  <c r="LZ49" i="5"/>
  <c r="LZ49" i="4" s="1"/>
  <c r="LV49" i="5"/>
  <c r="LV49" i="4" s="1"/>
  <c r="LR49" i="5"/>
  <c r="LR49" i="4" s="1"/>
  <c r="LJ49" i="5"/>
  <c r="LJ49" i="4" s="1"/>
  <c r="LF49" i="5"/>
  <c r="LF49" i="4" s="1"/>
  <c r="LB49" i="5"/>
  <c r="LB49" i="4" s="1"/>
  <c r="KX49" i="5"/>
  <c r="KX49" i="4" s="1"/>
  <c r="KT49" i="5"/>
  <c r="KT49" i="4" s="1"/>
  <c r="KP49" i="5"/>
  <c r="KP49" i="4" s="1"/>
  <c r="KL49" i="5"/>
  <c r="KL49" i="4" s="1"/>
  <c r="KH49" i="5"/>
  <c r="KH49" i="4" s="1"/>
  <c r="KD49" i="5"/>
  <c r="KD49" i="4" s="1"/>
  <c r="JZ49" i="5"/>
  <c r="JZ49" i="4" s="1"/>
  <c r="JV49" i="5"/>
  <c r="JV49" i="4" s="1"/>
  <c r="JR49" i="5"/>
  <c r="JR49" i="4" s="1"/>
  <c r="JN49" i="5"/>
  <c r="JN49" i="4" s="1"/>
  <c r="JJ49" i="5"/>
  <c r="JJ49" i="4" s="1"/>
  <c r="JB49" i="5"/>
  <c r="JB49" i="4" s="1"/>
  <c r="IX49" i="5"/>
  <c r="IX49" i="4" s="1"/>
  <c r="IT49" i="5"/>
  <c r="IT49" i="4" s="1"/>
  <c r="IP49" i="5"/>
  <c r="IP49" i="4" s="1"/>
  <c r="IL49" i="5"/>
  <c r="IL49" i="4" s="1"/>
  <c r="IH49" i="5"/>
  <c r="IH49" i="4" s="1"/>
  <c r="ID49" i="5"/>
  <c r="ID49" i="4" s="1"/>
  <c r="HZ49" i="5"/>
  <c r="HZ49" i="4" s="1"/>
  <c r="HV49" i="5"/>
  <c r="HV49" i="4" s="1"/>
  <c r="HR49" i="5"/>
  <c r="HR49" i="4" s="1"/>
  <c r="HN49" i="5"/>
  <c r="HN49" i="4" s="1"/>
  <c r="HJ49" i="5"/>
  <c r="HJ49" i="4" s="1"/>
  <c r="HF49" i="5"/>
  <c r="HF49" i="4" s="1"/>
  <c r="HB49" i="5"/>
  <c r="HB49" i="4" s="1"/>
  <c r="GT49" i="5"/>
  <c r="GT49" i="4" s="1"/>
  <c r="GP49" i="5"/>
  <c r="GP49" i="4" s="1"/>
  <c r="GL49" i="5"/>
  <c r="GL49" i="4" s="1"/>
  <c r="GH49" i="5"/>
  <c r="GH49" i="4" s="1"/>
  <c r="FZ49" i="5"/>
  <c r="FZ49" i="4" s="1"/>
  <c r="OF48" i="5"/>
  <c r="OF48" i="4" s="1"/>
  <c r="OB48" i="5"/>
  <c r="OB48" i="4" s="1"/>
  <c r="NX48" i="5"/>
  <c r="NX48" i="4" s="1"/>
  <c r="NT48" i="5"/>
  <c r="NT48" i="4" s="1"/>
  <c r="NP48" i="5"/>
  <c r="NP48" i="4" s="1"/>
  <c r="NL48" i="5"/>
  <c r="NL48" i="4" s="1"/>
  <c r="ND48" i="5"/>
  <c r="ND48" i="4" s="1"/>
  <c r="MZ48" i="5"/>
  <c r="MZ48" i="4" s="1"/>
  <c r="MV48" i="5"/>
  <c r="MV48" i="4" s="1"/>
  <c r="MN48" i="5"/>
  <c r="MN48" i="4" s="1"/>
  <c r="MJ48" i="5"/>
  <c r="MJ48" i="4" s="1"/>
  <c r="MF48" i="5"/>
  <c r="MF48" i="4" s="1"/>
  <c r="MB48" i="5"/>
  <c r="MB48" i="4" s="1"/>
  <c r="LX48" i="5"/>
  <c r="LX48" i="4" s="1"/>
  <c r="LT48" i="5"/>
  <c r="LT48" i="4" s="1"/>
  <c r="LP48" i="5"/>
  <c r="LP48" i="4" s="1"/>
  <c r="LL48" i="5"/>
  <c r="LL48" i="4" s="1"/>
  <c r="LH48" i="5"/>
  <c r="LH48" i="4" s="1"/>
  <c r="LD48" i="5"/>
  <c r="LD48" i="4" s="1"/>
  <c r="KZ48" i="5"/>
  <c r="KZ48" i="4" s="1"/>
  <c r="KV48" i="5"/>
  <c r="KV48" i="4" s="1"/>
  <c r="KR48" i="5"/>
  <c r="KR48" i="4" s="1"/>
  <c r="KN48" i="5"/>
  <c r="KN48" i="4" s="1"/>
  <c r="KJ48" i="5"/>
  <c r="KJ48" i="4" s="1"/>
  <c r="KF48" i="5"/>
  <c r="KF48" i="4" s="1"/>
  <c r="KB48" i="5"/>
  <c r="KB48" i="4" s="1"/>
  <c r="JX48" i="5"/>
  <c r="JX48" i="4" s="1"/>
  <c r="JT48" i="5"/>
  <c r="JT48" i="4" s="1"/>
  <c r="JP48" i="5"/>
  <c r="JP48" i="4" s="1"/>
  <c r="JL48" i="5"/>
  <c r="JL48" i="4" s="1"/>
  <c r="JH48" i="5"/>
  <c r="JH48" i="4" s="1"/>
  <c r="JD48" i="5"/>
  <c r="JD48" i="4" s="1"/>
  <c r="IZ48" i="5"/>
  <c r="IZ48" i="4" s="1"/>
  <c r="IV48" i="5"/>
  <c r="IV48" i="4" s="1"/>
  <c r="IR48" i="5"/>
  <c r="IR48" i="4" s="1"/>
  <c r="IN48" i="5"/>
  <c r="IN48" i="4" s="1"/>
  <c r="IJ48" i="5"/>
  <c r="IJ48" i="4" s="1"/>
  <c r="IF48" i="5"/>
  <c r="IF48" i="4" s="1"/>
  <c r="IB48" i="5"/>
  <c r="IB48" i="4" s="1"/>
  <c r="HX48" i="5"/>
  <c r="HX48" i="4" s="1"/>
  <c r="HT48" i="5"/>
  <c r="HT48" i="4" s="1"/>
  <c r="HP48" i="5"/>
  <c r="HP48" i="4" s="1"/>
  <c r="HL48" i="5"/>
  <c r="HL48" i="4" s="1"/>
  <c r="HH48" i="5"/>
  <c r="HH48" i="4" s="1"/>
  <c r="HD48" i="5"/>
  <c r="HD48" i="4" s="1"/>
  <c r="GZ48" i="5"/>
  <c r="GZ48" i="4" s="1"/>
  <c r="GV48" i="5"/>
  <c r="GV48" i="4" s="1"/>
  <c r="GR48" i="5"/>
  <c r="GR48" i="4" s="1"/>
  <c r="GN48" i="5"/>
  <c r="GN48" i="4" s="1"/>
  <c r="GJ48" i="5"/>
  <c r="GJ48" i="4" s="1"/>
  <c r="GF48" i="5"/>
  <c r="GF48" i="4" s="1"/>
  <c r="GB48" i="5"/>
  <c r="GB48" i="4" s="1"/>
  <c r="FX48" i="5"/>
  <c r="FX48" i="4" s="1"/>
  <c r="OL47" i="5"/>
  <c r="OL47" i="4" s="1"/>
  <c r="OH47" i="5"/>
  <c r="OH47" i="4" s="1"/>
  <c r="OD47" i="5"/>
  <c r="OD47" i="4" s="1"/>
  <c r="NZ47" i="5"/>
  <c r="NZ47" i="4" s="1"/>
  <c r="NR47" i="5"/>
  <c r="NR47" i="4" s="1"/>
  <c r="NN47" i="5"/>
  <c r="NN47" i="4" s="1"/>
  <c r="MX47" i="5"/>
  <c r="MX47" i="4" s="1"/>
  <c r="MT47" i="5"/>
  <c r="MT47" i="4" s="1"/>
  <c r="MH47" i="5"/>
  <c r="MH47" i="4" s="1"/>
  <c r="MD47" i="5"/>
  <c r="MD47" i="4" s="1"/>
  <c r="LZ47" i="5"/>
  <c r="LZ47" i="4" s="1"/>
  <c r="LV47" i="5"/>
  <c r="LV47" i="4" s="1"/>
  <c r="LR47" i="5"/>
  <c r="LR47" i="4" s="1"/>
  <c r="LN47" i="5"/>
  <c r="LN47" i="4" s="1"/>
  <c r="LF47" i="5"/>
  <c r="LF47" i="4" s="1"/>
  <c r="LB47" i="5"/>
  <c r="LB47" i="4" s="1"/>
  <c r="KL47" i="5"/>
  <c r="KL47" i="4" s="1"/>
  <c r="KH47" i="5"/>
  <c r="KH47" i="4" s="1"/>
  <c r="JV47" i="5"/>
  <c r="JV47" i="4" s="1"/>
  <c r="JN47" i="5"/>
  <c r="JN47" i="4" s="1"/>
  <c r="JJ47" i="5"/>
  <c r="JJ47" i="4" s="1"/>
  <c r="JF47" i="5"/>
  <c r="JF47" i="4" s="1"/>
  <c r="JB47" i="5"/>
  <c r="JB47" i="4" s="1"/>
  <c r="IT47" i="5"/>
  <c r="IT47" i="4" s="1"/>
  <c r="IP47" i="5"/>
  <c r="IP47" i="4" s="1"/>
  <c r="HZ47" i="5"/>
  <c r="HZ47" i="4" s="1"/>
  <c r="HV47" i="5"/>
  <c r="HV47" i="4" s="1"/>
  <c r="HJ47" i="5"/>
  <c r="HJ47" i="4" s="1"/>
  <c r="HF47" i="5"/>
  <c r="HF47" i="4" s="1"/>
  <c r="HB47" i="5"/>
  <c r="HB47" i="4" s="1"/>
  <c r="GX47" i="5"/>
  <c r="GX47" i="4" s="1"/>
  <c r="GT47" i="5"/>
  <c r="GT47" i="4" s="1"/>
  <c r="GP47" i="5"/>
  <c r="GP47" i="4" s="1"/>
  <c r="GH47" i="5"/>
  <c r="GH47" i="4" s="1"/>
  <c r="GD47" i="5"/>
  <c r="GD47" i="4" s="1"/>
  <c r="OB46" i="5"/>
  <c r="OB46" i="4" s="1"/>
  <c r="NL46" i="5"/>
  <c r="NL46" i="4" s="1"/>
  <c r="NH46" i="5"/>
  <c r="NH46" i="4" s="1"/>
  <c r="ND46" i="5"/>
  <c r="ND46" i="4" s="1"/>
  <c r="MZ46" i="5"/>
  <c r="MZ46" i="4" s="1"/>
  <c r="MN46" i="5"/>
  <c r="MN46" i="4" s="1"/>
  <c r="LT46" i="5"/>
  <c r="LT46" i="4" s="1"/>
  <c r="LP46" i="5"/>
  <c r="LP46" i="4" s="1"/>
  <c r="LL46" i="5"/>
  <c r="LL46" i="4" s="1"/>
  <c r="LD46" i="5"/>
  <c r="LD46" i="4" s="1"/>
  <c r="KV46" i="5"/>
  <c r="KV46" i="4" s="1"/>
  <c r="KR46" i="5"/>
  <c r="KR46" i="4" s="1"/>
  <c r="KM46" i="5"/>
  <c r="KM46" i="4" s="1"/>
  <c r="KI46" i="5"/>
  <c r="KI46" i="4" s="1"/>
  <c r="KE46" i="5"/>
  <c r="KE46" i="4" s="1"/>
  <c r="KA46" i="5"/>
  <c r="KA46" i="4" s="1"/>
  <c r="JO46" i="5"/>
  <c r="JO46" i="4" s="1"/>
  <c r="JK46" i="5"/>
  <c r="JK46" i="4" s="1"/>
  <c r="JG46" i="5"/>
  <c r="JG46" i="4" s="1"/>
  <c r="IY46" i="5"/>
  <c r="IY46" i="4" s="1"/>
  <c r="IQ46" i="5"/>
  <c r="IQ46" i="4" s="1"/>
  <c r="IE46" i="5"/>
  <c r="IE46" i="4" s="1"/>
  <c r="IA46" i="5"/>
  <c r="IA46" i="4" s="1"/>
  <c r="HW46" i="5"/>
  <c r="HW46" i="4" s="1"/>
  <c r="HO46" i="5"/>
  <c r="HO46" i="4" s="1"/>
  <c r="HK46" i="5"/>
  <c r="HK46" i="4" s="1"/>
  <c r="HC46" i="5"/>
  <c r="HC46" i="4" s="1"/>
  <c r="GM46" i="5"/>
  <c r="GM46" i="4" s="1"/>
  <c r="GE46" i="5"/>
  <c r="GE46" i="4" s="1"/>
  <c r="OO45" i="5"/>
  <c r="OO45" i="4" s="1"/>
  <c r="OK45" i="5"/>
  <c r="OK45" i="4" s="1"/>
  <c r="OG45" i="5"/>
  <c r="OG45" i="4" s="1"/>
  <c r="OC45" i="5"/>
  <c r="OC45" i="4" s="1"/>
  <c r="NU45" i="5"/>
  <c r="NU45" i="4" s="1"/>
  <c r="NQ45" i="5"/>
  <c r="NQ45" i="4" s="1"/>
  <c r="NI45" i="5"/>
  <c r="NI45" i="4" s="1"/>
  <c r="NA45" i="5"/>
  <c r="NA45" i="4" s="1"/>
  <c r="MS45" i="5"/>
  <c r="MS45" i="4" s="1"/>
  <c r="MK45" i="5"/>
  <c r="MK45" i="4" s="1"/>
  <c r="MC45" i="5"/>
  <c r="MC45" i="4" s="1"/>
  <c r="LY45" i="5"/>
  <c r="LY45" i="4" s="1"/>
  <c r="LU45" i="5"/>
  <c r="LU45" i="4" s="1"/>
  <c r="LQ45" i="5"/>
  <c r="LQ45" i="4" s="1"/>
  <c r="LM45" i="5"/>
  <c r="LM45" i="4" s="1"/>
  <c r="LI45" i="5"/>
  <c r="LI45" i="4" s="1"/>
  <c r="LE45" i="5"/>
  <c r="LE45" i="4" s="1"/>
  <c r="KW45" i="5"/>
  <c r="KW45" i="4" s="1"/>
  <c r="KO45" i="5"/>
  <c r="KO45" i="4" s="1"/>
  <c r="KG45" i="5"/>
  <c r="KG45" i="4" s="1"/>
  <c r="JY45" i="5"/>
  <c r="JY45" i="4" s="1"/>
  <c r="JM45" i="5"/>
  <c r="JM45" i="4" s="1"/>
  <c r="JI45" i="5"/>
  <c r="JI45" i="4" s="1"/>
  <c r="JE45" i="5"/>
  <c r="JE45" i="4" s="1"/>
  <c r="IW45" i="5"/>
  <c r="IW45" i="4" s="1"/>
  <c r="IS45" i="5"/>
  <c r="IS45" i="4" s="1"/>
  <c r="IK45" i="5"/>
  <c r="IK45" i="4" s="1"/>
  <c r="IC45" i="5"/>
  <c r="IC45" i="4" s="1"/>
  <c r="HU45" i="5"/>
  <c r="HU45" i="4" s="1"/>
  <c r="GC50" i="5"/>
  <c r="GC50" i="4" s="1"/>
  <c r="FY50" i="5"/>
  <c r="FY50" i="4" s="1"/>
  <c r="OI49" i="5"/>
  <c r="OI49" i="4" s="1"/>
  <c r="NW49" i="5"/>
  <c r="NW49" i="4" s="1"/>
  <c r="NK49" i="5"/>
  <c r="NK49" i="4" s="1"/>
  <c r="MU49" i="5"/>
  <c r="MU49" i="4" s="1"/>
  <c r="LW49" i="5"/>
  <c r="LW49" i="4" s="1"/>
  <c r="LS49" i="5"/>
  <c r="LS49" i="4" s="1"/>
  <c r="LG49" i="5"/>
  <c r="LG49" i="4" s="1"/>
  <c r="LC49" i="5"/>
  <c r="LC49" i="4" s="1"/>
  <c r="KY49" i="5"/>
  <c r="KY49" i="4" s="1"/>
  <c r="KU49" i="5"/>
  <c r="KU49" i="4" s="1"/>
  <c r="KM49" i="5"/>
  <c r="KM49" i="4" s="1"/>
  <c r="KI49" i="5"/>
  <c r="KI49" i="4" s="1"/>
  <c r="KE49" i="5"/>
  <c r="KE49" i="4" s="1"/>
  <c r="KA49" i="5"/>
  <c r="KA49" i="4" s="1"/>
  <c r="JW49" i="5"/>
  <c r="JW49" i="4" s="1"/>
  <c r="JS49" i="5"/>
  <c r="JS49" i="4" s="1"/>
  <c r="JO49" i="5"/>
  <c r="JO49" i="4" s="1"/>
  <c r="JK49" i="5"/>
  <c r="JK49" i="4" s="1"/>
  <c r="JG49" i="5"/>
  <c r="JG49" i="4" s="1"/>
  <c r="JC49" i="5"/>
  <c r="JC49" i="4" s="1"/>
  <c r="IU49" i="5"/>
  <c r="IU49" i="4" s="1"/>
  <c r="IQ49" i="5"/>
  <c r="IQ49" i="4" s="1"/>
  <c r="IM49" i="5"/>
  <c r="IM49" i="4" s="1"/>
  <c r="II49" i="5"/>
  <c r="II49" i="4" s="1"/>
  <c r="IE49" i="5"/>
  <c r="IE49" i="4" s="1"/>
  <c r="IA49" i="5"/>
  <c r="IA49" i="4" s="1"/>
  <c r="HW49" i="5"/>
  <c r="HW49" i="4" s="1"/>
  <c r="HS49" i="5"/>
  <c r="HS49" i="4" s="1"/>
  <c r="HO49" i="5"/>
  <c r="HO49" i="4" s="1"/>
  <c r="HG49" i="5"/>
  <c r="HG49" i="4" s="1"/>
  <c r="HC49" i="5"/>
  <c r="HC49" i="4" s="1"/>
  <c r="GY49" i="5"/>
  <c r="GY49" i="4" s="1"/>
  <c r="GU49" i="5"/>
  <c r="GU49" i="4" s="1"/>
  <c r="GQ49" i="5"/>
  <c r="GQ49" i="4" s="1"/>
  <c r="GM49" i="5"/>
  <c r="GM49" i="4" s="1"/>
  <c r="GI49" i="5"/>
  <c r="GI49" i="4" s="1"/>
  <c r="GA49" i="5"/>
  <c r="GA49" i="4" s="1"/>
  <c r="OO48" i="5"/>
  <c r="OO48" i="4" s="1"/>
  <c r="OG48" i="5"/>
  <c r="OG48" i="4" s="1"/>
  <c r="OC48" i="5"/>
  <c r="OC48" i="4" s="1"/>
  <c r="NY48" i="5"/>
  <c r="NY48" i="4" s="1"/>
  <c r="NU48" i="5"/>
  <c r="NU48" i="4" s="1"/>
  <c r="NQ48" i="5"/>
  <c r="NQ48" i="4" s="1"/>
  <c r="NM48" i="5"/>
  <c r="NM48" i="4" s="1"/>
  <c r="NI48" i="5"/>
  <c r="NI48" i="4" s="1"/>
  <c r="NE48" i="5"/>
  <c r="NE48" i="4" s="1"/>
  <c r="NA48" i="5"/>
  <c r="NA48" i="4" s="1"/>
  <c r="MW48" i="5"/>
  <c r="MW48" i="4" s="1"/>
  <c r="MS48" i="5"/>
  <c r="MS48" i="4" s="1"/>
  <c r="MO48" i="5"/>
  <c r="MO48" i="4" s="1"/>
  <c r="MK48" i="5"/>
  <c r="MK48" i="4" s="1"/>
  <c r="MG48" i="5"/>
  <c r="MG48" i="4" s="1"/>
  <c r="MC48" i="5"/>
  <c r="MC48" i="4" s="1"/>
  <c r="LY48" i="5"/>
  <c r="LY48" i="4" s="1"/>
  <c r="LU48" i="5"/>
  <c r="LU48" i="4" s="1"/>
  <c r="LQ48" i="5"/>
  <c r="LQ48" i="4" s="1"/>
  <c r="LM48" i="5"/>
  <c r="LM48" i="4" s="1"/>
  <c r="LI48" i="5"/>
  <c r="LI48" i="4" s="1"/>
  <c r="LE48" i="5"/>
  <c r="LE48" i="4" s="1"/>
  <c r="LA48" i="5"/>
  <c r="LA48" i="4" s="1"/>
  <c r="KW48" i="5"/>
  <c r="KW48" i="4" s="1"/>
  <c r="KS48" i="5"/>
  <c r="KS48" i="4" s="1"/>
  <c r="KO48" i="5"/>
  <c r="KO48" i="4" s="1"/>
  <c r="KG48" i="5"/>
  <c r="KG48" i="4" s="1"/>
  <c r="KC48" i="5"/>
  <c r="KC48" i="4" s="1"/>
  <c r="JY48" i="5"/>
  <c r="JY48" i="4" s="1"/>
  <c r="JU48" i="5"/>
  <c r="JU48" i="4" s="1"/>
  <c r="JQ48" i="5"/>
  <c r="JQ48" i="4" s="1"/>
  <c r="JM48" i="5"/>
  <c r="JM48" i="4" s="1"/>
  <c r="JI48" i="5"/>
  <c r="JI48" i="4" s="1"/>
  <c r="JE48" i="5"/>
  <c r="JE48" i="4" s="1"/>
  <c r="JA48" i="5"/>
  <c r="JA48" i="4" s="1"/>
  <c r="IW48" i="5"/>
  <c r="IW48" i="4" s="1"/>
  <c r="IS48" i="5"/>
  <c r="IS48" i="4" s="1"/>
  <c r="IO48" i="5"/>
  <c r="IO48" i="4" s="1"/>
  <c r="IK48" i="5"/>
  <c r="IK48" i="4" s="1"/>
  <c r="IG48" i="5"/>
  <c r="IG48" i="4" s="1"/>
  <c r="IC48" i="5"/>
  <c r="IC48" i="4" s="1"/>
  <c r="HY48" i="5"/>
  <c r="HY48" i="4" s="1"/>
  <c r="HU48" i="5"/>
  <c r="HU48" i="4" s="1"/>
  <c r="HQ48" i="5"/>
  <c r="HQ48" i="4" s="1"/>
  <c r="HM48" i="5"/>
  <c r="HM48" i="4" s="1"/>
  <c r="HI48" i="5"/>
  <c r="HI48" i="4" s="1"/>
  <c r="HE48" i="5"/>
  <c r="HE48" i="4" s="1"/>
  <c r="HA48" i="5"/>
  <c r="HA48" i="4" s="1"/>
  <c r="GW48" i="5"/>
  <c r="GW48" i="4" s="1"/>
  <c r="GS48" i="5"/>
  <c r="GS48" i="4" s="1"/>
  <c r="GO48" i="5"/>
  <c r="GO48" i="4" s="1"/>
  <c r="GK48" i="5"/>
  <c r="GK48" i="4" s="1"/>
  <c r="GG48" i="5"/>
  <c r="GG48" i="4" s="1"/>
  <c r="GC48" i="5"/>
  <c r="GC48" i="4" s="1"/>
  <c r="FY48" i="5"/>
  <c r="FY48" i="4" s="1"/>
  <c r="OI47" i="5"/>
  <c r="OI47" i="4" s="1"/>
  <c r="OA47" i="5"/>
  <c r="OA47" i="4" s="1"/>
  <c r="NW47" i="5"/>
  <c r="NW47" i="4" s="1"/>
  <c r="NS47" i="5"/>
  <c r="NS47" i="4" s="1"/>
  <c r="NO47" i="5"/>
  <c r="NO47" i="4" s="1"/>
  <c r="NK47" i="5"/>
  <c r="NK47" i="4" s="1"/>
  <c r="NG47" i="5"/>
  <c r="NG47" i="4" s="1"/>
  <c r="MY47" i="5"/>
  <c r="MY47" i="4" s="1"/>
  <c r="MQ47" i="5"/>
  <c r="MQ47" i="4" s="1"/>
  <c r="MA47" i="5"/>
  <c r="MA47" i="4" s="1"/>
  <c r="LW47" i="5"/>
  <c r="LW47" i="4" s="1"/>
  <c r="LO47" i="5"/>
  <c r="LO47" i="4" s="1"/>
  <c r="LK47" i="5"/>
  <c r="LK47" i="4" s="1"/>
  <c r="LC47" i="5"/>
  <c r="LC47" i="4" s="1"/>
  <c r="KY47" i="5"/>
  <c r="KY47" i="4" s="1"/>
  <c r="KU47" i="5"/>
  <c r="KU47" i="4" s="1"/>
  <c r="KM47" i="5"/>
  <c r="KM47" i="4" s="1"/>
  <c r="KE47" i="5"/>
  <c r="KE47" i="4" s="1"/>
  <c r="JO47" i="5"/>
  <c r="JO47" i="4" s="1"/>
  <c r="JK47" i="5"/>
  <c r="JK47" i="4" s="1"/>
  <c r="JC47" i="5"/>
  <c r="JC47" i="4" s="1"/>
  <c r="IY47" i="5"/>
  <c r="IY47" i="4" s="1"/>
  <c r="IQ47" i="5"/>
  <c r="IQ47" i="4" s="1"/>
  <c r="IM47" i="5"/>
  <c r="IM47" i="4" s="1"/>
  <c r="II47" i="5"/>
  <c r="II47" i="4" s="1"/>
  <c r="IA47" i="5"/>
  <c r="IA47" i="4" s="1"/>
  <c r="HW47" i="5"/>
  <c r="HW47" i="4" s="1"/>
  <c r="HS47" i="5"/>
  <c r="HS47" i="4" s="1"/>
  <c r="HC47" i="5"/>
  <c r="HC47" i="4" s="1"/>
  <c r="GY47" i="5"/>
  <c r="GY47" i="4" s="1"/>
  <c r="GQ47" i="5"/>
  <c r="GQ47" i="4" s="1"/>
  <c r="GM47" i="5"/>
  <c r="GM47" i="4" s="1"/>
  <c r="GI47" i="5"/>
  <c r="GI47" i="4" s="1"/>
  <c r="GE47" i="5"/>
  <c r="GE47" i="4" s="1"/>
  <c r="GA47" i="5"/>
  <c r="GA47" i="4" s="1"/>
  <c r="OG46" i="5"/>
  <c r="OG46" i="4" s="1"/>
  <c r="NY46" i="5"/>
  <c r="NY46" i="4" s="1"/>
  <c r="NI46" i="5"/>
  <c r="NI46" i="4" s="1"/>
  <c r="NE46" i="5"/>
  <c r="NE46" i="4" s="1"/>
  <c r="MW46" i="5"/>
  <c r="MW46" i="4" s="1"/>
  <c r="MS46" i="5"/>
  <c r="MS46" i="4" s="1"/>
  <c r="MK46" i="5"/>
  <c r="MK46" i="4" s="1"/>
  <c r="MG46" i="5"/>
  <c r="MG46" i="4" s="1"/>
  <c r="MC46" i="5"/>
  <c r="MC46" i="4" s="1"/>
  <c r="LU46" i="5"/>
  <c r="LU46" i="4" s="1"/>
  <c r="LM46" i="5"/>
  <c r="LM46" i="4" s="1"/>
  <c r="KW46" i="5"/>
  <c r="KW46" i="4" s="1"/>
  <c r="KS46" i="5"/>
  <c r="KS46" i="4" s="1"/>
  <c r="KN46" i="5"/>
  <c r="KN46" i="4" s="1"/>
  <c r="KB46" i="5"/>
  <c r="KB46" i="4" s="1"/>
  <c r="JX46" i="5"/>
  <c r="JX46" i="4" s="1"/>
  <c r="JH46" i="5"/>
  <c r="JH46" i="4" s="1"/>
  <c r="JD46" i="5"/>
  <c r="JD46" i="4" s="1"/>
  <c r="IZ46" i="5"/>
  <c r="IZ46" i="4" s="1"/>
  <c r="IR46" i="5"/>
  <c r="IR46" i="4" s="1"/>
  <c r="IN46" i="5"/>
  <c r="IN46" i="4" s="1"/>
  <c r="IJ46" i="5"/>
  <c r="IJ46" i="4" s="1"/>
  <c r="IF46" i="5"/>
  <c r="IF46" i="4" s="1"/>
  <c r="IB46" i="5"/>
  <c r="IB46" i="4" s="1"/>
  <c r="HP46" i="5"/>
  <c r="HP46" i="4" s="1"/>
  <c r="HL46" i="5"/>
  <c r="HL46" i="4" s="1"/>
  <c r="GV46" i="5"/>
  <c r="GV46" i="4" s="1"/>
  <c r="GR46" i="5"/>
  <c r="GR46" i="4" s="1"/>
  <c r="GN46" i="5"/>
  <c r="GN46" i="4" s="1"/>
  <c r="GF46" i="5"/>
  <c r="GF46" i="4" s="1"/>
  <c r="FX46" i="5"/>
  <c r="FX46" i="4" s="1"/>
  <c r="OL45" i="5"/>
  <c r="OL45" i="4" s="1"/>
  <c r="OH45" i="5"/>
  <c r="OH45" i="4" s="1"/>
  <c r="NV45" i="5"/>
  <c r="NV45" i="4" s="1"/>
  <c r="NR45" i="5"/>
  <c r="NR45" i="4" s="1"/>
  <c r="NB45" i="5"/>
  <c r="NB45" i="4" s="1"/>
  <c r="MX45" i="5"/>
  <c r="MX45" i="4" s="1"/>
  <c r="MT45" i="5"/>
  <c r="MT45" i="4" s="1"/>
  <c r="ML45" i="5"/>
  <c r="ML45" i="4" s="1"/>
  <c r="MH45" i="5"/>
  <c r="MH45" i="4" s="1"/>
  <c r="MD45" i="5"/>
  <c r="MD45" i="4" s="1"/>
  <c r="LZ45" i="5"/>
  <c r="LZ45" i="4" s="1"/>
  <c r="LV45" i="5"/>
  <c r="LV45" i="4" s="1"/>
  <c r="LJ45" i="5"/>
  <c r="LJ45" i="4" s="1"/>
  <c r="LF45" i="5"/>
  <c r="LF45" i="4" s="1"/>
  <c r="KP45" i="5"/>
  <c r="KP45" i="4" s="1"/>
  <c r="KL45" i="5"/>
  <c r="KL45" i="4" s="1"/>
  <c r="KH45" i="5"/>
  <c r="KH45" i="4" s="1"/>
  <c r="JZ45" i="5"/>
  <c r="JZ45" i="4" s="1"/>
  <c r="JR45" i="5"/>
  <c r="JR45" i="4" s="1"/>
  <c r="JN45" i="5"/>
  <c r="JN45" i="4" s="1"/>
  <c r="JJ45" i="5"/>
  <c r="JJ45" i="4" s="1"/>
  <c r="IX45" i="5"/>
  <c r="IX45" i="4" s="1"/>
  <c r="IT45" i="5"/>
  <c r="IT45" i="4" s="1"/>
  <c r="LH52" i="5"/>
  <c r="LH52" i="4" s="1"/>
  <c r="LD52" i="5"/>
  <c r="LD52" i="4" s="1"/>
  <c r="KZ52" i="5"/>
  <c r="KZ52" i="4" s="1"/>
  <c r="KV52" i="5"/>
  <c r="KV52" i="4" s="1"/>
  <c r="KR52" i="5"/>
  <c r="KR52" i="4" s="1"/>
  <c r="KN52" i="5"/>
  <c r="KN52" i="4" s="1"/>
  <c r="KJ52" i="5"/>
  <c r="KJ52" i="4" s="1"/>
  <c r="KF52" i="5"/>
  <c r="KF52" i="4" s="1"/>
  <c r="KB52" i="5"/>
  <c r="KB52" i="4" s="1"/>
  <c r="JX52" i="5"/>
  <c r="JX52" i="4" s="1"/>
  <c r="JT52" i="5"/>
  <c r="JT52" i="4" s="1"/>
  <c r="JP52" i="5"/>
  <c r="JP52" i="4" s="1"/>
  <c r="JL52" i="5"/>
  <c r="JL52" i="4" s="1"/>
  <c r="JH52" i="5"/>
  <c r="JH52" i="4" s="1"/>
  <c r="JD52" i="5"/>
  <c r="JD52" i="4" s="1"/>
  <c r="IZ52" i="5"/>
  <c r="IZ52" i="4" s="1"/>
  <c r="IV52" i="5"/>
  <c r="IV52" i="4" s="1"/>
  <c r="IR52" i="5"/>
  <c r="IR52" i="4" s="1"/>
  <c r="IN52" i="5"/>
  <c r="IN52" i="4" s="1"/>
  <c r="IJ52" i="5"/>
  <c r="IJ52" i="4" s="1"/>
  <c r="IF52" i="5"/>
  <c r="IF52" i="4" s="1"/>
  <c r="IB52" i="5"/>
  <c r="IB52" i="4" s="1"/>
  <c r="HX52" i="5"/>
  <c r="HX52" i="4" s="1"/>
  <c r="HT52" i="5"/>
  <c r="HT52" i="4" s="1"/>
  <c r="HP52" i="5"/>
  <c r="HP52" i="4" s="1"/>
  <c r="HL52" i="5"/>
  <c r="HL52" i="4" s="1"/>
  <c r="HH52" i="5"/>
  <c r="HH52" i="4" s="1"/>
  <c r="HD52" i="5"/>
  <c r="HD52" i="4" s="1"/>
  <c r="GZ52" i="5"/>
  <c r="GZ52" i="4" s="1"/>
  <c r="GV52" i="5"/>
  <c r="GV52" i="4" s="1"/>
  <c r="GR52" i="5"/>
  <c r="GR52" i="4" s="1"/>
  <c r="GN52" i="5"/>
  <c r="GN52" i="4" s="1"/>
  <c r="GJ52" i="5"/>
  <c r="GJ52" i="4" s="1"/>
  <c r="GF52" i="5"/>
  <c r="GF52" i="4" s="1"/>
  <c r="GB52" i="5"/>
  <c r="GB52" i="4" s="1"/>
  <c r="FX52" i="5"/>
  <c r="FX52" i="4" s="1"/>
  <c r="OL50" i="5"/>
  <c r="OL50" i="4" s="1"/>
  <c r="OH50" i="5"/>
  <c r="OH50" i="4" s="1"/>
  <c r="OD50" i="5"/>
  <c r="OD50" i="4" s="1"/>
  <c r="NZ50" i="5"/>
  <c r="NZ50" i="4" s="1"/>
  <c r="NV50" i="5"/>
  <c r="NV50" i="4" s="1"/>
  <c r="NR50" i="5"/>
  <c r="NR50" i="4" s="1"/>
  <c r="NN50" i="5"/>
  <c r="NN50" i="4" s="1"/>
  <c r="NJ50" i="5"/>
  <c r="NJ50" i="4" s="1"/>
  <c r="NF50" i="5"/>
  <c r="NF50" i="4" s="1"/>
  <c r="NB50" i="5"/>
  <c r="NB50" i="4" s="1"/>
  <c r="MX50" i="5"/>
  <c r="MX50" i="4" s="1"/>
  <c r="MT50" i="5"/>
  <c r="MT50" i="4" s="1"/>
  <c r="MP50" i="5"/>
  <c r="MP50" i="4" s="1"/>
  <c r="ML50" i="5"/>
  <c r="ML50" i="4" s="1"/>
  <c r="MH50" i="5"/>
  <c r="MH50" i="4" s="1"/>
  <c r="MD50" i="5"/>
  <c r="MD50" i="4" s="1"/>
  <c r="LZ50" i="5"/>
  <c r="LZ50" i="4" s="1"/>
  <c r="LV50" i="5"/>
  <c r="LV50" i="4" s="1"/>
  <c r="LR50" i="5"/>
  <c r="LR50" i="4" s="1"/>
  <c r="LN50" i="5"/>
  <c r="LN50" i="4" s="1"/>
  <c r="LJ50" i="5"/>
  <c r="LJ50" i="4" s="1"/>
  <c r="LF50" i="5"/>
  <c r="LF50" i="4" s="1"/>
  <c r="LB50" i="5"/>
  <c r="LB50" i="4" s="1"/>
  <c r="KX50" i="5"/>
  <c r="KX50" i="4" s="1"/>
  <c r="KT50" i="5"/>
  <c r="KT50" i="4" s="1"/>
  <c r="KP50" i="5"/>
  <c r="KP50" i="4" s="1"/>
  <c r="KL50" i="5"/>
  <c r="KL50" i="4" s="1"/>
  <c r="KH50" i="5"/>
  <c r="KH50" i="4" s="1"/>
  <c r="KD50" i="5"/>
  <c r="KD50" i="4" s="1"/>
  <c r="JZ50" i="5"/>
  <c r="JZ50" i="4" s="1"/>
  <c r="JV50" i="5"/>
  <c r="JV50" i="4" s="1"/>
  <c r="JR50" i="5"/>
  <c r="JR50" i="4" s="1"/>
  <c r="JN50" i="5"/>
  <c r="JN50" i="4" s="1"/>
  <c r="JJ50" i="5"/>
  <c r="JJ50" i="4" s="1"/>
  <c r="JF50" i="5"/>
  <c r="JF50" i="4" s="1"/>
  <c r="JB50" i="5"/>
  <c r="JB50" i="4" s="1"/>
  <c r="IX50" i="5"/>
  <c r="IX50" i="4" s="1"/>
  <c r="IT50" i="5"/>
  <c r="IT50" i="4" s="1"/>
  <c r="IP50" i="5"/>
  <c r="IP50" i="4" s="1"/>
  <c r="IL50" i="5"/>
  <c r="IL50" i="4" s="1"/>
  <c r="IH50" i="5"/>
  <c r="IH50" i="4" s="1"/>
  <c r="ID50" i="5"/>
  <c r="ID50" i="4" s="1"/>
  <c r="HZ50" i="5"/>
  <c r="HZ50" i="4" s="1"/>
  <c r="HV50" i="5"/>
  <c r="HV50" i="4" s="1"/>
  <c r="HR50" i="5"/>
  <c r="HR50" i="4" s="1"/>
  <c r="HN50" i="5"/>
  <c r="HN50" i="4" s="1"/>
  <c r="HJ50" i="5"/>
  <c r="HJ50" i="4" s="1"/>
  <c r="HF50" i="5"/>
  <c r="HF50" i="4" s="1"/>
  <c r="HB50" i="5"/>
  <c r="HB50" i="4" s="1"/>
  <c r="GX50" i="5"/>
  <c r="GX50" i="4" s="1"/>
  <c r="GT50" i="5"/>
  <c r="GT50" i="4" s="1"/>
  <c r="GP50" i="5"/>
  <c r="GP50" i="4" s="1"/>
  <c r="GL50" i="5"/>
  <c r="GL50" i="4" s="1"/>
  <c r="GH50" i="5"/>
  <c r="GH50" i="4" s="1"/>
  <c r="GD50" i="5"/>
  <c r="GD50" i="4" s="1"/>
  <c r="FZ50" i="5"/>
  <c r="FZ50" i="4" s="1"/>
  <c r="OB49" i="5"/>
  <c r="OB49" i="4" s="1"/>
  <c r="MB49" i="5"/>
  <c r="MB49" i="4" s="1"/>
  <c r="LX49" i="5"/>
  <c r="LX49" i="4" s="1"/>
  <c r="LT49" i="5"/>
  <c r="LT49" i="4" s="1"/>
  <c r="LH49" i="5"/>
  <c r="LH49" i="4" s="1"/>
  <c r="LD49" i="5"/>
  <c r="LD49" i="4" s="1"/>
  <c r="KZ49" i="5"/>
  <c r="KZ49" i="4" s="1"/>
  <c r="KV49" i="5"/>
  <c r="KV49" i="4" s="1"/>
  <c r="KR49" i="5"/>
  <c r="KR49" i="4" s="1"/>
  <c r="KN49" i="5"/>
  <c r="KN49" i="4" s="1"/>
  <c r="KJ49" i="5"/>
  <c r="KJ49" i="4" s="1"/>
  <c r="KF49" i="5"/>
  <c r="KF49" i="4" s="1"/>
  <c r="KB49" i="5"/>
  <c r="KB49" i="4" s="1"/>
  <c r="JX49" i="5"/>
  <c r="JX49" i="4" s="1"/>
  <c r="JT49" i="5"/>
  <c r="JT49" i="4" s="1"/>
  <c r="JP49" i="5"/>
  <c r="JP49" i="4" s="1"/>
  <c r="JL49" i="5"/>
  <c r="JL49" i="4" s="1"/>
  <c r="JH49" i="5"/>
  <c r="JH49" i="4" s="1"/>
  <c r="JD49" i="5"/>
  <c r="JD49" i="4" s="1"/>
  <c r="IZ49" i="5"/>
  <c r="IZ49" i="4" s="1"/>
  <c r="IV49" i="5"/>
  <c r="IV49" i="4" s="1"/>
  <c r="IR49" i="5"/>
  <c r="IR49" i="4" s="1"/>
  <c r="IN49" i="5"/>
  <c r="IN49" i="4" s="1"/>
  <c r="IJ49" i="5"/>
  <c r="IJ49" i="4" s="1"/>
  <c r="IF49" i="5"/>
  <c r="IF49" i="4" s="1"/>
  <c r="IB49" i="5"/>
  <c r="IB49" i="4" s="1"/>
  <c r="HX49" i="5"/>
  <c r="HX49" i="4" s="1"/>
  <c r="HT49" i="5"/>
  <c r="HT49" i="4" s="1"/>
  <c r="HP49" i="5"/>
  <c r="HP49" i="4" s="1"/>
  <c r="HL49" i="5"/>
  <c r="HL49" i="4" s="1"/>
  <c r="HH49" i="5"/>
  <c r="HH49" i="4" s="1"/>
  <c r="HD49" i="5"/>
  <c r="HD49" i="4" s="1"/>
  <c r="GZ49" i="5"/>
  <c r="GZ49" i="4" s="1"/>
  <c r="GR49" i="5"/>
  <c r="GR49" i="4" s="1"/>
  <c r="GN49" i="5"/>
  <c r="GN49" i="4" s="1"/>
  <c r="GJ49" i="5"/>
  <c r="GJ49" i="4" s="1"/>
  <c r="GF49" i="5"/>
  <c r="GF49" i="4" s="1"/>
  <c r="FX49" i="5"/>
  <c r="FX49" i="4" s="1"/>
  <c r="OL48" i="5"/>
  <c r="OL48" i="4" s="1"/>
  <c r="OH48" i="5"/>
  <c r="OH48" i="4" s="1"/>
  <c r="OD48" i="5"/>
  <c r="OD48" i="4" s="1"/>
  <c r="NZ48" i="5"/>
  <c r="NZ48" i="4" s="1"/>
  <c r="NV48" i="5"/>
  <c r="NV48" i="4" s="1"/>
  <c r="NR48" i="5"/>
  <c r="NR48" i="4" s="1"/>
  <c r="NN48" i="5"/>
  <c r="NN48" i="4" s="1"/>
  <c r="NJ48" i="5"/>
  <c r="NJ48" i="4" s="1"/>
  <c r="NF48" i="5"/>
  <c r="NF48" i="4" s="1"/>
  <c r="NB48" i="5"/>
  <c r="NB48" i="4" s="1"/>
  <c r="MX48" i="5"/>
  <c r="MX48" i="4" s="1"/>
  <c r="MT48" i="5"/>
  <c r="MT48" i="4" s="1"/>
  <c r="MP48" i="5"/>
  <c r="MP48" i="4" s="1"/>
  <c r="ML48" i="5"/>
  <c r="ML48" i="4" s="1"/>
  <c r="MH48" i="5"/>
  <c r="MH48" i="4" s="1"/>
  <c r="MD48" i="5"/>
  <c r="MD48" i="4" s="1"/>
  <c r="LZ48" i="5"/>
  <c r="LZ48" i="4" s="1"/>
  <c r="LV48" i="5"/>
  <c r="LV48" i="4" s="1"/>
  <c r="LR48" i="5"/>
  <c r="LR48" i="4" s="1"/>
  <c r="LN48" i="5"/>
  <c r="LN48" i="4" s="1"/>
  <c r="LJ48" i="5"/>
  <c r="LJ48" i="4" s="1"/>
  <c r="LF48" i="5"/>
  <c r="LF48" i="4" s="1"/>
  <c r="LB48" i="5"/>
  <c r="LB48" i="4" s="1"/>
  <c r="KX48" i="5"/>
  <c r="KX48" i="4" s="1"/>
  <c r="KT48" i="5"/>
  <c r="KT48" i="4" s="1"/>
  <c r="KP48" i="5"/>
  <c r="KP48" i="4" s="1"/>
  <c r="KL48" i="5"/>
  <c r="KL48" i="4" s="1"/>
  <c r="KH48" i="5"/>
  <c r="KH48" i="4" s="1"/>
  <c r="KD48" i="5"/>
  <c r="KD48" i="4" s="1"/>
  <c r="JZ48" i="5"/>
  <c r="JZ48" i="4" s="1"/>
  <c r="JV48" i="5"/>
  <c r="JV48" i="4" s="1"/>
  <c r="JR48" i="5"/>
  <c r="JR48" i="4" s="1"/>
  <c r="JN48" i="5"/>
  <c r="JN48" i="4" s="1"/>
  <c r="JJ48" i="5"/>
  <c r="JJ48" i="4" s="1"/>
  <c r="JF48" i="5"/>
  <c r="JF48" i="4" s="1"/>
  <c r="JB48" i="5"/>
  <c r="JB48" i="4" s="1"/>
  <c r="IX48" i="5"/>
  <c r="IX48" i="4" s="1"/>
  <c r="IT48" i="5"/>
  <c r="IT48" i="4" s="1"/>
  <c r="IP48" i="5"/>
  <c r="IP48" i="4" s="1"/>
  <c r="IL48" i="5"/>
  <c r="IL48" i="4" s="1"/>
  <c r="IH48" i="5"/>
  <c r="IH48" i="4" s="1"/>
  <c r="ID48" i="5"/>
  <c r="ID48" i="4" s="1"/>
  <c r="HZ48" i="5"/>
  <c r="HZ48" i="4" s="1"/>
  <c r="HV48" i="5"/>
  <c r="HV48" i="4" s="1"/>
  <c r="HR48" i="5"/>
  <c r="HR48" i="4" s="1"/>
  <c r="HN48" i="5"/>
  <c r="HN48" i="4" s="1"/>
  <c r="HJ48" i="5"/>
  <c r="HJ48" i="4" s="1"/>
  <c r="HF48" i="5"/>
  <c r="HF48" i="4" s="1"/>
  <c r="HB48" i="5"/>
  <c r="HB48" i="4" s="1"/>
  <c r="GX48" i="5"/>
  <c r="GX48" i="4" s="1"/>
  <c r="GT48" i="5"/>
  <c r="GT48" i="4" s="1"/>
  <c r="GP48" i="5"/>
  <c r="GP48" i="4" s="1"/>
  <c r="GL48" i="5"/>
  <c r="GL48" i="4" s="1"/>
  <c r="GH48" i="5"/>
  <c r="GH48" i="4" s="1"/>
  <c r="GD48" i="5"/>
  <c r="GD48" i="4" s="1"/>
  <c r="FZ48" i="5"/>
  <c r="FZ48" i="4" s="1"/>
  <c r="OF47" i="5"/>
  <c r="OF47" i="4" s="1"/>
  <c r="OB47" i="5"/>
  <c r="OB47" i="4" s="1"/>
  <c r="NX47" i="5"/>
  <c r="NX47" i="4" s="1"/>
  <c r="NH47" i="5"/>
  <c r="NH47" i="4" s="1"/>
  <c r="ND47" i="5"/>
  <c r="ND47" i="4" s="1"/>
  <c r="MN47" i="5"/>
  <c r="MN47" i="4" s="1"/>
  <c r="MF47" i="5"/>
  <c r="MF47" i="4" s="1"/>
  <c r="MB47" i="5"/>
  <c r="MB47" i="4" s="1"/>
  <c r="LT47" i="5"/>
  <c r="LT47" i="4" s="1"/>
  <c r="LP47" i="5"/>
  <c r="LP47" i="4" s="1"/>
  <c r="LL47" i="5"/>
  <c r="LL47" i="4" s="1"/>
  <c r="KV47" i="5"/>
  <c r="KV47" i="4" s="1"/>
  <c r="KR47" i="5"/>
  <c r="KR47" i="4" s="1"/>
  <c r="KF47" i="5"/>
  <c r="KF47" i="4" s="1"/>
  <c r="JT47" i="5"/>
  <c r="JT47" i="4" s="1"/>
  <c r="JP47" i="5"/>
  <c r="JP47" i="4" s="1"/>
  <c r="JH47" i="5"/>
  <c r="JH47" i="4" s="1"/>
  <c r="JD47" i="5"/>
  <c r="JD47" i="4" s="1"/>
  <c r="IZ47" i="5"/>
  <c r="IZ47" i="4" s="1"/>
  <c r="IJ47" i="5"/>
  <c r="IJ47" i="4" s="1"/>
  <c r="IF47" i="5"/>
  <c r="IF47" i="4" s="1"/>
  <c r="HT47" i="5"/>
  <c r="HT47" i="4" s="1"/>
  <c r="HH47" i="5"/>
  <c r="HH47" i="4" s="1"/>
  <c r="HD47" i="5"/>
  <c r="HD47" i="4" s="1"/>
  <c r="GV47" i="5"/>
  <c r="GV47" i="4" s="1"/>
  <c r="GR47" i="5"/>
  <c r="GR47" i="4" s="1"/>
  <c r="GN47" i="5"/>
  <c r="GN47" i="4" s="1"/>
  <c r="FX47" i="5"/>
  <c r="FX47" i="4" s="1"/>
  <c r="OL46" i="5"/>
  <c r="OL46" i="4" s="1"/>
  <c r="NZ46" i="5"/>
  <c r="NZ46" i="4" s="1"/>
  <c r="NN46" i="5"/>
  <c r="NN46" i="4" s="1"/>
  <c r="NJ46" i="5"/>
  <c r="NJ46" i="4" s="1"/>
  <c r="NB46" i="5"/>
  <c r="NB46" i="4" s="1"/>
  <c r="MX46" i="5"/>
  <c r="MX46" i="4" s="1"/>
  <c r="MP46" i="5"/>
  <c r="MP46" i="4" s="1"/>
  <c r="ML46" i="5"/>
  <c r="ML46" i="4" s="1"/>
  <c r="MH46" i="5"/>
  <c r="MH46" i="4" s="1"/>
  <c r="MD46" i="5"/>
  <c r="MD46" i="4" s="1"/>
  <c r="LZ46" i="5"/>
  <c r="LZ46" i="4" s="1"/>
  <c r="LF46" i="5"/>
  <c r="LF46" i="4" s="1"/>
  <c r="LB46" i="5"/>
  <c r="LB46" i="4" s="1"/>
  <c r="KP46" i="5"/>
  <c r="KP46" i="4" s="1"/>
  <c r="KG46" i="5"/>
  <c r="KG46" i="4" s="1"/>
  <c r="KC46" i="5"/>
  <c r="KC46" i="4" s="1"/>
  <c r="JU46" i="5"/>
  <c r="JU46" i="4" s="1"/>
  <c r="JQ46" i="5"/>
  <c r="JQ46" i="4" s="1"/>
  <c r="JM46" i="5"/>
  <c r="JM46" i="4" s="1"/>
  <c r="JE46" i="5"/>
  <c r="JE46" i="4" s="1"/>
  <c r="JA46" i="5"/>
  <c r="JA46" i="4" s="1"/>
  <c r="IS46" i="5"/>
  <c r="IS46" i="4" s="1"/>
  <c r="IC46" i="5"/>
  <c r="IC46" i="4" s="1"/>
  <c r="HU46" i="5"/>
  <c r="HU46" i="4" s="1"/>
  <c r="HM46" i="5"/>
  <c r="HM46" i="4" s="1"/>
  <c r="HI46" i="5"/>
  <c r="HI46" i="4" s="1"/>
  <c r="HE46" i="5"/>
  <c r="HE46" i="4" s="1"/>
  <c r="HA46" i="5"/>
  <c r="HA46" i="4" s="1"/>
  <c r="GS46" i="5"/>
  <c r="GS46" i="4" s="1"/>
  <c r="GK46" i="5"/>
  <c r="GK46" i="4" s="1"/>
  <c r="GG46" i="5"/>
  <c r="GG46" i="4" s="1"/>
  <c r="OI45" i="5"/>
  <c r="OI45" i="4" s="1"/>
  <c r="OA45" i="5"/>
  <c r="OA45" i="4" s="1"/>
  <c r="NW45" i="5"/>
  <c r="NW45" i="4" s="1"/>
  <c r="NO45" i="5"/>
  <c r="NO45" i="4" s="1"/>
  <c r="NK45" i="5"/>
  <c r="NK45" i="4" s="1"/>
  <c r="NG45" i="5"/>
  <c r="NG45" i="4" s="1"/>
  <c r="MY45" i="5"/>
  <c r="MY45" i="4" s="1"/>
  <c r="MQ45" i="5"/>
  <c r="MQ45" i="4" s="1"/>
  <c r="MI45" i="5"/>
  <c r="MI45" i="4" s="1"/>
  <c r="MA45" i="5"/>
  <c r="MA45" i="4" s="1"/>
  <c r="LW45" i="5"/>
  <c r="LW45" i="4" s="1"/>
  <c r="LO45" i="5"/>
  <c r="LO45" i="4" s="1"/>
  <c r="LK45" i="5"/>
  <c r="LK45" i="4" s="1"/>
  <c r="LC45" i="5"/>
  <c r="LC45" i="4" s="1"/>
  <c r="KY45" i="5"/>
  <c r="KY45" i="4" s="1"/>
  <c r="KU45" i="5"/>
  <c r="KU45" i="4" s="1"/>
  <c r="KM45" i="5"/>
  <c r="KM45" i="4" s="1"/>
  <c r="KE45" i="5"/>
  <c r="KE45" i="4" s="1"/>
  <c r="JW45" i="5"/>
  <c r="JW45" i="4" s="1"/>
  <c r="JO45" i="5"/>
  <c r="JO45" i="4" s="1"/>
  <c r="JK45" i="5"/>
  <c r="JK45" i="4" s="1"/>
  <c r="JC45" i="5"/>
  <c r="JC45" i="4" s="1"/>
  <c r="IY45" i="5"/>
  <c r="IY45" i="4" s="1"/>
  <c r="IQ45" i="5"/>
  <c r="IQ45" i="4" s="1"/>
  <c r="IM45" i="5"/>
  <c r="IM45" i="4" s="1"/>
  <c r="II45" i="5"/>
  <c r="II45" i="4" s="1"/>
  <c r="IA45" i="5"/>
  <c r="IA45" i="4" s="1"/>
  <c r="HS45" i="5"/>
  <c r="HS45" i="4" s="1"/>
  <c r="HK45" i="5"/>
  <c r="HK45" i="4" s="1"/>
  <c r="HC45" i="5"/>
  <c r="HC45" i="4" s="1"/>
  <c r="GY45" i="5"/>
  <c r="GY45" i="4" s="1"/>
  <c r="GQ45" i="5"/>
  <c r="GQ45" i="4" s="1"/>
  <c r="GM45" i="5"/>
  <c r="GM45" i="4" s="1"/>
  <c r="GE45" i="5"/>
  <c r="GE45" i="4" s="1"/>
  <c r="GA45" i="5"/>
  <c r="GA45" i="4" s="1"/>
  <c r="OO44" i="5"/>
  <c r="OO44" i="4" s="1"/>
  <c r="OG44" i="5"/>
  <c r="OG44" i="4" s="1"/>
  <c r="NY44" i="5"/>
  <c r="NY44" i="4" s="1"/>
  <c r="NQ44" i="5"/>
  <c r="NQ44" i="4" s="1"/>
  <c r="NI44" i="5"/>
  <c r="NI44" i="4" s="1"/>
  <c r="NE44" i="5"/>
  <c r="NE44" i="4" s="1"/>
  <c r="MW44" i="5"/>
  <c r="MW44" i="4" s="1"/>
  <c r="MS44" i="5"/>
  <c r="MS44" i="4" s="1"/>
  <c r="MK44" i="5"/>
  <c r="MK44" i="4" s="1"/>
  <c r="MG44" i="5"/>
  <c r="MG44" i="4" s="1"/>
  <c r="MC44" i="5"/>
  <c r="MC44" i="4" s="1"/>
  <c r="LU44" i="5"/>
  <c r="LU44" i="4" s="1"/>
  <c r="LM44" i="5"/>
  <c r="LM44" i="4" s="1"/>
  <c r="LE44" i="5"/>
  <c r="LE44" i="4" s="1"/>
  <c r="KW44" i="5"/>
  <c r="KW44" i="4" s="1"/>
  <c r="KS44" i="5"/>
  <c r="KS44" i="4" s="1"/>
  <c r="KK44" i="5"/>
  <c r="KK44" i="4" s="1"/>
  <c r="KG44" i="5"/>
  <c r="KG44" i="4" s="1"/>
  <c r="JY44" i="5"/>
  <c r="JY44" i="4" s="1"/>
  <c r="JU44" i="5"/>
  <c r="JU44" i="4" s="1"/>
  <c r="JQ44" i="5"/>
  <c r="JQ44" i="4" s="1"/>
  <c r="JI44" i="5"/>
  <c r="JI44" i="4" s="1"/>
  <c r="JA44" i="5"/>
  <c r="JA44" i="4" s="1"/>
  <c r="IS44" i="5"/>
  <c r="IS44" i="4" s="1"/>
  <c r="IK44" i="5"/>
  <c r="IK44" i="4" s="1"/>
  <c r="IG44" i="5"/>
  <c r="IG44" i="4" s="1"/>
  <c r="HY44" i="5"/>
  <c r="HY44" i="4" s="1"/>
  <c r="HU44" i="5"/>
  <c r="HU44" i="4" s="1"/>
  <c r="HM44" i="5"/>
  <c r="HM44" i="4" s="1"/>
  <c r="HI44" i="5"/>
  <c r="HI44" i="4" s="1"/>
  <c r="HE44" i="5"/>
  <c r="HE44" i="4" s="1"/>
  <c r="GW44" i="5"/>
  <c r="GW44" i="4" s="1"/>
  <c r="GO44" i="5"/>
  <c r="GO44" i="4" s="1"/>
  <c r="GG44" i="5"/>
  <c r="GG44" i="4" s="1"/>
  <c r="FY44" i="5"/>
  <c r="FY44" i="4" s="1"/>
  <c r="NK43" i="5"/>
  <c r="NK43" i="4" s="1"/>
  <c r="MA43" i="5"/>
  <c r="MA43" i="4" s="1"/>
  <c r="KA43" i="5"/>
  <c r="KA43" i="4" s="1"/>
  <c r="OO42" i="5"/>
  <c r="OO42" i="4" s="1"/>
  <c r="OG42" i="5"/>
  <c r="OG42" i="4" s="1"/>
  <c r="OC42" i="5"/>
  <c r="OC42" i="4" s="1"/>
  <c r="NU42" i="5"/>
  <c r="NU42" i="4" s="1"/>
  <c r="NQ42" i="5"/>
  <c r="NQ42" i="4" s="1"/>
  <c r="NM42" i="5"/>
  <c r="NM42" i="4" s="1"/>
  <c r="MW42" i="5"/>
  <c r="MW42" i="4" s="1"/>
  <c r="MG42" i="5"/>
  <c r="MG42" i="4" s="1"/>
  <c r="MC42" i="5"/>
  <c r="MC42" i="4" s="1"/>
  <c r="LY42" i="5"/>
  <c r="LY42" i="4" s="1"/>
  <c r="LU42" i="5"/>
  <c r="LU42" i="4" s="1"/>
  <c r="LQ42" i="5"/>
  <c r="LQ42" i="4" s="1"/>
  <c r="LM42" i="5"/>
  <c r="LM42" i="4" s="1"/>
  <c r="LI42" i="5"/>
  <c r="LI42" i="4" s="1"/>
  <c r="LE42" i="5"/>
  <c r="LE42" i="4" s="1"/>
  <c r="LA42" i="5"/>
  <c r="LA42" i="4" s="1"/>
  <c r="KK42" i="5"/>
  <c r="KK42" i="4" s="1"/>
  <c r="JU42" i="5"/>
  <c r="JU42" i="4" s="1"/>
  <c r="JQ42" i="5"/>
  <c r="JQ42" i="4" s="1"/>
  <c r="JI42" i="5"/>
  <c r="JI42" i="4" s="1"/>
  <c r="JE42" i="5"/>
  <c r="JE42" i="4" s="1"/>
  <c r="IW42" i="5"/>
  <c r="IW42" i="4" s="1"/>
  <c r="IS42" i="5"/>
  <c r="IS42" i="4" s="1"/>
  <c r="IO42" i="5"/>
  <c r="IO42" i="4" s="1"/>
  <c r="HY42" i="5"/>
  <c r="HY42" i="4" s="1"/>
  <c r="HI42" i="5"/>
  <c r="HI42" i="4" s="1"/>
  <c r="HE42" i="5"/>
  <c r="HE42" i="4" s="1"/>
  <c r="GW42" i="5"/>
  <c r="GW42" i="4" s="1"/>
  <c r="GS42" i="5"/>
  <c r="GS42" i="4" s="1"/>
  <c r="GO42" i="5"/>
  <c r="GO42" i="4" s="1"/>
  <c r="GK42" i="5"/>
  <c r="GK42" i="4" s="1"/>
  <c r="GG42" i="5"/>
  <c r="GG42" i="4" s="1"/>
  <c r="GC42" i="5"/>
  <c r="GC42" i="4" s="1"/>
  <c r="GY40" i="5"/>
  <c r="GY40" i="4" s="1"/>
  <c r="GA40" i="5"/>
  <c r="GA40" i="4" s="1"/>
  <c r="OO39" i="5"/>
  <c r="OO39" i="4" s="1"/>
  <c r="OG39" i="5"/>
  <c r="OG39" i="4" s="1"/>
  <c r="MC39" i="5"/>
  <c r="MC39" i="4" s="1"/>
  <c r="GC39" i="5"/>
  <c r="GC39" i="4" s="1"/>
  <c r="KQ36" i="5"/>
  <c r="KQ36" i="4" s="1"/>
  <c r="IN45" i="5"/>
  <c r="IN45" i="4" s="1"/>
  <c r="IJ45" i="5"/>
  <c r="IJ45" i="4" s="1"/>
  <c r="HX45" i="5"/>
  <c r="HX45" i="4" s="1"/>
  <c r="HL45" i="5"/>
  <c r="HL45" i="4" s="1"/>
  <c r="HH45" i="5"/>
  <c r="HH45" i="4" s="1"/>
  <c r="GZ45" i="5"/>
  <c r="GZ45" i="4" s="1"/>
  <c r="GV45" i="5"/>
  <c r="GV45" i="4" s="1"/>
  <c r="GR45" i="5"/>
  <c r="GR45" i="4" s="1"/>
  <c r="GB45" i="5"/>
  <c r="GB45" i="4" s="1"/>
  <c r="FX45" i="5"/>
  <c r="FX45" i="4" s="1"/>
  <c r="OD44" i="5"/>
  <c r="OD44" i="4" s="1"/>
  <c r="NZ44" i="5"/>
  <c r="NZ44" i="4" s="1"/>
  <c r="NR44" i="5"/>
  <c r="NR44" i="4" s="1"/>
  <c r="NN44" i="5"/>
  <c r="NN44" i="4" s="1"/>
  <c r="NF44" i="5"/>
  <c r="NF44" i="4" s="1"/>
  <c r="NB44" i="5"/>
  <c r="NB44" i="4" s="1"/>
  <c r="MX44" i="5"/>
  <c r="MX44" i="4" s="1"/>
  <c r="MH44" i="5"/>
  <c r="MH44" i="4" s="1"/>
  <c r="MD44" i="5"/>
  <c r="MD44" i="4" s="1"/>
  <c r="LR44" i="5"/>
  <c r="LR44" i="4" s="1"/>
  <c r="LF44" i="5"/>
  <c r="LF44" i="4" s="1"/>
  <c r="LB44" i="5"/>
  <c r="LB44" i="4" s="1"/>
  <c r="KT44" i="5"/>
  <c r="KT44" i="4" s="1"/>
  <c r="KP44" i="5"/>
  <c r="KP44" i="4" s="1"/>
  <c r="KL44" i="5"/>
  <c r="KL44" i="4" s="1"/>
  <c r="JV44" i="5"/>
  <c r="JV44" i="4" s="1"/>
  <c r="JR44" i="5"/>
  <c r="JR44" i="4" s="1"/>
  <c r="JF44" i="5"/>
  <c r="JF44" i="4" s="1"/>
  <c r="IT44" i="5"/>
  <c r="IT44" i="4" s="1"/>
  <c r="IP44" i="5"/>
  <c r="IP44" i="4" s="1"/>
  <c r="IH44" i="5"/>
  <c r="IH44" i="4" s="1"/>
  <c r="ID44" i="5"/>
  <c r="ID44" i="4" s="1"/>
  <c r="HZ44" i="5"/>
  <c r="HZ44" i="4" s="1"/>
  <c r="HJ44" i="5"/>
  <c r="HJ44" i="4" s="1"/>
  <c r="HF44" i="5"/>
  <c r="HF44" i="4" s="1"/>
  <c r="GT44" i="5"/>
  <c r="GT44" i="4" s="1"/>
  <c r="GH44" i="5"/>
  <c r="GH44" i="4" s="1"/>
  <c r="GD44" i="5"/>
  <c r="GD44" i="4" s="1"/>
  <c r="LX43" i="5"/>
  <c r="LX43" i="4" s="1"/>
  <c r="OL42" i="5"/>
  <c r="OL42" i="4" s="1"/>
  <c r="OH42" i="5"/>
  <c r="OH42" i="4" s="1"/>
  <c r="NZ42" i="5"/>
  <c r="NZ42" i="4" s="1"/>
  <c r="NR42" i="5"/>
  <c r="NR42" i="4" s="1"/>
  <c r="NN42" i="5"/>
  <c r="NN42" i="4" s="1"/>
  <c r="NB42" i="5"/>
  <c r="NB42" i="4" s="1"/>
  <c r="MP42" i="5"/>
  <c r="MP42" i="4" s="1"/>
  <c r="ML42" i="5"/>
  <c r="ML42" i="4" s="1"/>
  <c r="LZ42" i="5"/>
  <c r="LZ42" i="4" s="1"/>
  <c r="LV42" i="5"/>
  <c r="LV42" i="4" s="1"/>
  <c r="LN42" i="5"/>
  <c r="LN42" i="4" s="1"/>
  <c r="LF42" i="5"/>
  <c r="LF42" i="4" s="1"/>
  <c r="LB42" i="5"/>
  <c r="LB42" i="4" s="1"/>
  <c r="KP42" i="5"/>
  <c r="KP42" i="4" s="1"/>
  <c r="KD42" i="5"/>
  <c r="KD42" i="4" s="1"/>
  <c r="JZ42" i="5"/>
  <c r="JZ42" i="4" s="1"/>
  <c r="JN42" i="5"/>
  <c r="JN42" i="4" s="1"/>
  <c r="JJ42" i="5"/>
  <c r="JJ42" i="4" s="1"/>
  <c r="JB42" i="5"/>
  <c r="JB42" i="4" s="1"/>
  <c r="IT42" i="5"/>
  <c r="IT42" i="4" s="1"/>
  <c r="IP42" i="5"/>
  <c r="IP42" i="4" s="1"/>
  <c r="ID42" i="5"/>
  <c r="ID42" i="4" s="1"/>
  <c r="HR42" i="5"/>
  <c r="HR42" i="4" s="1"/>
  <c r="HN42" i="5"/>
  <c r="HN42" i="4" s="1"/>
  <c r="HB42" i="5"/>
  <c r="HB42" i="4" s="1"/>
  <c r="GX42" i="5"/>
  <c r="GX42" i="4" s="1"/>
  <c r="GP42" i="5"/>
  <c r="GP42" i="4" s="1"/>
  <c r="GH42" i="5"/>
  <c r="GH42" i="4" s="1"/>
  <c r="GD42" i="5"/>
  <c r="GD42" i="4" s="1"/>
  <c r="GJ40" i="5"/>
  <c r="GJ40" i="4" s="1"/>
  <c r="GF40" i="5"/>
  <c r="GF40" i="4" s="1"/>
  <c r="LN39" i="5"/>
  <c r="LN39" i="4" s="1"/>
  <c r="KR38" i="5"/>
  <c r="OP38" s="1"/>
  <c r="OX38" s="1"/>
  <c r="PB38" s="1"/>
  <c r="HM45"/>
  <c r="HM45" i="4" s="1"/>
  <c r="HA45" i="5"/>
  <c r="HA45" i="4" s="1"/>
  <c r="GW45" i="5"/>
  <c r="GW45" i="4" s="1"/>
  <c r="GS45" i="5"/>
  <c r="GS45" i="4" s="1"/>
  <c r="GO45" i="5"/>
  <c r="GO45" i="4" s="1"/>
  <c r="GK45" i="5"/>
  <c r="GK45" i="4" s="1"/>
  <c r="GG45" i="5"/>
  <c r="GG45" i="4" s="1"/>
  <c r="GC45" i="5"/>
  <c r="GC45" i="4" s="1"/>
  <c r="FY45" i="5"/>
  <c r="FY45" i="4" s="1"/>
  <c r="OI44" i="5"/>
  <c r="OI44" i="4" s="1"/>
  <c r="NS44" i="5"/>
  <c r="NS44" i="4" s="1"/>
  <c r="NG44" i="5"/>
  <c r="NG44" i="4" s="1"/>
  <c r="NC44" i="5"/>
  <c r="NC44" i="4" s="1"/>
  <c r="MY44" i="5"/>
  <c r="MY44" i="4" s="1"/>
  <c r="MQ44" i="5"/>
  <c r="MQ44" i="4" s="1"/>
  <c r="MM44" i="5"/>
  <c r="MM44" i="4" s="1"/>
  <c r="ME44" i="5"/>
  <c r="ME44" i="4" s="1"/>
  <c r="MA44" i="5"/>
  <c r="MA44" i="4" s="1"/>
  <c r="LW44" i="5"/>
  <c r="LW44" i="4" s="1"/>
  <c r="LG44" i="5"/>
  <c r="LG44" i="4" s="1"/>
  <c r="KU44" i="5"/>
  <c r="KU44" i="4" s="1"/>
  <c r="KQ44" i="5"/>
  <c r="KQ44" i="4" s="1"/>
  <c r="KM44" i="5"/>
  <c r="KM44" i="4" s="1"/>
  <c r="KE44" i="5"/>
  <c r="KE44" i="4" s="1"/>
  <c r="KA44" i="5"/>
  <c r="KA44" i="4" s="1"/>
  <c r="JS44" i="5"/>
  <c r="JS44" i="4" s="1"/>
  <c r="JO44" i="5"/>
  <c r="JO44" i="4" s="1"/>
  <c r="JK44" i="5"/>
  <c r="JK44" i="4" s="1"/>
  <c r="IU44" i="5"/>
  <c r="IU44" i="4" s="1"/>
  <c r="II44" i="5"/>
  <c r="II44" i="4" s="1"/>
  <c r="IE44" i="5"/>
  <c r="IE44" i="4" s="1"/>
  <c r="IA44" i="5"/>
  <c r="IA44" i="4" s="1"/>
  <c r="HS44" i="5"/>
  <c r="HS44" i="4" s="1"/>
  <c r="HO44" i="5"/>
  <c r="HO44" i="4" s="1"/>
  <c r="HK44" i="5"/>
  <c r="HK44" i="4" s="1"/>
  <c r="HG44" i="5"/>
  <c r="HG44" i="4" s="1"/>
  <c r="HC44" i="5"/>
  <c r="HC44" i="4" s="1"/>
  <c r="GY44" i="5"/>
  <c r="GY44" i="4" s="1"/>
  <c r="GM44" i="5"/>
  <c r="GM44" i="4" s="1"/>
  <c r="GI44" i="5"/>
  <c r="GI44" i="4" s="1"/>
  <c r="OI42" i="5"/>
  <c r="OI42" i="4" s="1"/>
  <c r="OA42" i="5"/>
  <c r="OA42" i="4" s="1"/>
  <c r="NW42" i="5"/>
  <c r="NW42" i="4" s="1"/>
  <c r="NO42" i="5"/>
  <c r="NO42" i="4" s="1"/>
  <c r="NK42" i="5"/>
  <c r="NK42" i="4" s="1"/>
  <c r="NG42" i="5"/>
  <c r="NG42" i="4" s="1"/>
  <c r="NC42" i="5"/>
  <c r="NC42" i="4" s="1"/>
  <c r="MY42" i="5"/>
  <c r="MY42" i="4" s="1"/>
  <c r="MQ42" i="5"/>
  <c r="MQ42" i="4" s="1"/>
  <c r="MM42" i="5"/>
  <c r="MM42" i="4" s="1"/>
  <c r="MA42" i="5"/>
  <c r="MA42" i="4" s="1"/>
  <c r="LW42" i="5"/>
  <c r="LW42" i="4" s="1"/>
  <c r="LO42" i="5"/>
  <c r="LO42" i="4" s="1"/>
  <c r="LK42" i="5"/>
  <c r="LK42" i="4" s="1"/>
  <c r="LC42" i="5"/>
  <c r="LC42" i="4" s="1"/>
  <c r="KY42" i="5"/>
  <c r="KY42" i="4" s="1"/>
  <c r="KU42" i="5"/>
  <c r="KU42" i="4" s="1"/>
  <c r="KM42" i="5"/>
  <c r="KM42" i="4" s="1"/>
  <c r="KI42" i="5"/>
  <c r="KI42" i="4" s="1"/>
  <c r="KE42" i="5"/>
  <c r="KE42" i="4" s="1"/>
  <c r="KA42" i="5"/>
  <c r="KA42" i="4" s="1"/>
  <c r="JO42" i="5"/>
  <c r="JO42" i="4" s="1"/>
  <c r="JK42" i="5"/>
  <c r="JK42" i="4" s="1"/>
  <c r="JC42" i="5"/>
  <c r="JC42" i="4" s="1"/>
  <c r="IY42" i="5"/>
  <c r="IY42" i="4" s="1"/>
  <c r="IQ42" i="5"/>
  <c r="IQ42" i="4" s="1"/>
  <c r="IM42" i="5"/>
  <c r="IM42" i="4" s="1"/>
  <c r="II42" i="5"/>
  <c r="II42" i="4" s="1"/>
  <c r="IE42" i="5"/>
  <c r="IE42" i="4" s="1"/>
  <c r="IA42" i="5"/>
  <c r="IA42" i="4" s="1"/>
  <c r="HS42" i="5"/>
  <c r="HS42" i="4" s="1"/>
  <c r="HO42" i="5"/>
  <c r="HO42" i="4" s="1"/>
  <c r="HC42" i="5"/>
  <c r="HC42" i="4" s="1"/>
  <c r="GY42" i="5"/>
  <c r="GY42" i="4" s="1"/>
  <c r="GQ42" i="5"/>
  <c r="GQ42" i="4" s="1"/>
  <c r="GM42" i="5"/>
  <c r="GM42" i="4" s="1"/>
  <c r="GE42" i="5"/>
  <c r="GE42" i="4" s="1"/>
  <c r="GA42" i="5"/>
  <c r="GA42" i="4" s="1"/>
  <c r="GW40" i="5"/>
  <c r="GW40" i="4" s="1"/>
  <c r="GG40" i="5"/>
  <c r="GG40" i="4" s="1"/>
  <c r="NS39" i="5"/>
  <c r="NS39" i="4" s="1"/>
  <c r="LO39" i="5"/>
  <c r="LO39" i="4" s="1"/>
  <c r="KS36" i="5"/>
  <c r="KS36" i="4" s="1"/>
  <c r="ID45" i="5"/>
  <c r="ID45" i="4" s="1"/>
  <c r="HZ45" i="5"/>
  <c r="HZ45" i="4" s="1"/>
  <c r="HN45" i="5"/>
  <c r="HN45" i="4" s="1"/>
  <c r="HF45" i="5"/>
  <c r="HF45" i="4" s="1"/>
  <c r="HB45" i="5"/>
  <c r="HB45" i="4" s="1"/>
  <c r="GX45" i="5"/>
  <c r="GX45" i="4" s="1"/>
  <c r="GP45" i="5"/>
  <c r="GP45" i="4" s="1"/>
  <c r="GL45" i="5"/>
  <c r="GL45" i="4" s="1"/>
  <c r="GH45" i="5"/>
  <c r="GH45" i="4" s="1"/>
  <c r="FZ45" i="5"/>
  <c r="FZ45" i="4" s="1"/>
  <c r="OJ44" i="5"/>
  <c r="OJ44" i="4" s="1"/>
  <c r="OF44" i="5"/>
  <c r="OF44" i="4" s="1"/>
  <c r="NT44" i="5"/>
  <c r="NT44" i="4" s="1"/>
  <c r="NL44" i="5"/>
  <c r="NL44" i="4" s="1"/>
  <c r="NH44" i="5"/>
  <c r="NH44" i="4" s="1"/>
  <c r="ND44" i="5"/>
  <c r="ND44" i="4" s="1"/>
  <c r="MN44" i="5"/>
  <c r="MN44" i="4" s="1"/>
  <c r="LX44" i="5"/>
  <c r="LX44" i="4" s="1"/>
  <c r="LT44" i="5"/>
  <c r="LT44" i="4" s="1"/>
  <c r="LH44" i="5"/>
  <c r="LH44" i="4" s="1"/>
  <c r="KZ44" i="5"/>
  <c r="KZ44" i="4" s="1"/>
  <c r="KV44" i="5"/>
  <c r="KV44" i="4" s="1"/>
  <c r="KR44" i="5"/>
  <c r="KR44" i="4" s="1"/>
  <c r="KF44" i="5"/>
  <c r="KF44" i="4" s="1"/>
  <c r="KB44" i="5"/>
  <c r="KB44" i="4" s="1"/>
  <c r="JL44" i="5"/>
  <c r="JL44" i="4" s="1"/>
  <c r="JH44" i="5"/>
  <c r="JH44" i="4" s="1"/>
  <c r="IV44" i="5"/>
  <c r="IV44" i="4" s="1"/>
  <c r="IN44" i="5"/>
  <c r="IN44" i="4" s="1"/>
  <c r="IJ44" i="5"/>
  <c r="IJ44" i="4" s="1"/>
  <c r="IF44" i="5"/>
  <c r="IF44" i="4" s="1"/>
  <c r="HT44" i="5"/>
  <c r="HT44" i="4" s="1"/>
  <c r="HP44" i="5"/>
  <c r="HP44" i="4" s="1"/>
  <c r="GZ44" i="5"/>
  <c r="GZ44" i="4" s="1"/>
  <c r="GV44" i="5"/>
  <c r="GV44" i="4" s="1"/>
  <c r="GJ44" i="5"/>
  <c r="GJ44" i="4" s="1"/>
  <c r="GB44" i="5"/>
  <c r="GB44" i="4" s="1"/>
  <c r="FX44" i="5"/>
  <c r="FX44" i="4" s="1"/>
  <c r="NJ43" i="5"/>
  <c r="NJ43" i="4" s="1"/>
  <c r="OB42" i="5"/>
  <c r="OB42" i="4" s="1"/>
  <c r="NX42" i="5"/>
  <c r="NX42" i="4" s="1"/>
  <c r="NH42" i="5"/>
  <c r="NH42" i="4" s="1"/>
  <c r="ND42" i="5"/>
  <c r="ND42" i="4" s="1"/>
  <c r="MJ42" i="5"/>
  <c r="MJ42" i="4" s="1"/>
  <c r="MF42" i="5"/>
  <c r="MF42" i="4" s="1"/>
  <c r="MB42" i="5"/>
  <c r="MB42" i="4" s="1"/>
  <c r="LT42" i="5"/>
  <c r="LT42" i="4" s="1"/>
  <c r="LP42" i="5"/>
  <c r="LP42" i="4" s="1"/>
  <c r="LL42" i="5"/>
  <c r="LL42" i="4" s="1"/>
  <c r="LH42" i="5"/>
  <c r="LH42" i="4" s="1"/>
  <c r="KV42" i="5"/>
  <c r="KV42" i="4" s="1"/>
  <c r="KR42" i="5"/>
  <c r="KR42" i="4" s="1"/>
  <c r="KF42" i="5"/>
  <c r="KF42" i="4" s="1"/>
  <c r="JX42" i="5"/>
  <c r="JX42" i="4" s="1"/>
  <c r="JT42" i="5"/>
  <c r="JT42" i="4" s="1"/>
  <c r="JP42" i="5"/>
  <c r="JP42" i="4" s="1"/>
  <c r="JL42" i="5"/>
  <c r="JL42" i="4" s="1"/>
  <c r="JH42" i="5"/>
  <c r="JH42" i="4" s="1"/>
  <c r="JD42" i="5"/>
  <c r="JD42" i="4" s="1"/>
  <c r="IZ42" i="5"/>
  <c r="IZ42" i="4" s="1"/>
  <c r="IV42" i="5"/>
  <c r="IV42" i="4" s="1"/>
  <c r="IJ42" i="5"/>
  <c r="IJ42" i="4" s="1"/>
  <c r="IF42" i="5"/>
  <c r="IF42" i="4" s="1"/>
  <c r="IB42" i="5"/>
  <c r="IB42" i="4" s="1"/>
  <c r="HT42" i="5"/>
  <c r="HT42" i="4" s="1"/>
  <c r="HL42" i="5"/>
  <c r="HL42" i="4" s="1"/>
  <c r="HH42" i="5"/>
  <c r="HH42" i="4" s="1"/>
  <c r="HD42" i="5"/>
  <c r="HD42" i="4" s="1"/>
  <c r="GV42" i="5"/>
  <c r="GV42" i="4" s="1"/>
  <c r="GR42" i="5"/>
  <c r="GR42" i="4" s="1"/>
  <c r="GN42" i="5"/>
  <c r="GN42" i="4" s="1"/>
  <c r="GJ42" i="5"/>
  <c r="GJ42" i="4" s="1"/>
  <c r="FX42" i="5"/>
  <c r="FX42" i="4" s="1"/>
  <c r="HN40" i="5"/>
  <c r="HN40" i="4" s="1"/>
  <c r="LL39" i="5"/>
  <c r="LL39" i="4" s="1"/>
  <c r="FT54" i="5"/>
  <c r="FT54" i="4" s="1"/>
  <c r="FT52" i="5"/>
  <c r="FT52" i="4" s="1"/>
  <c r="FV50" i="5"/>
  <c r="FV50" i="4" s="1"/>
  <c r="FV48" i="5"/>
  <c r="FV48" i="4" s="1"/>
  <c r="FT47" i="5"/>
  <c r="FT47" i="4" s="1"/>
  <c r="FU46" i="5"/>
  <c r="FU46" i="4" s="1"/>
  <c r="FW45" i="5"/>
  <c r="FW45" i="4" s="1"/>
  <c r="FS45" i="5"/>
  <c r="FS45" i="4" s="1"/>
  <c r="FU42" i="5"/>
  <c r="FU42" i="4" s="1"/>
  <c r="FU54" i="5"/>
  <c r="FU54" i="4" s="1"/>
  <c r="FU52" i="5"/>
  <c r="FU52" i="4" s="1"/>
  <c r="FW50" i="5"/>
  <c r="FW50" i="4" s="1"/>
  <c r="FS50" i="5"/>
  <c r="FS50" i="4" s="1"/>
  <c r="FW48" i="5"/>
  <c r="FW48" i="4" s="1"/>
  <c r="FS48" i="5"/>
  <c r="FS48" i="4" s="1"/>
  <c r="FU47" i="5"/>
  <c r="FU47" i="4" s="1"/>
  <c r="FV46" i="5"/>
  <c r="FV46" i="4" s="1"/>
  <c r="FT45" i="5"/>
  <c r="FT45" i="4" s="1"/>
  <c r="FV54" i="5"/>
  <c r="FV54" i="4" s="1"/>
  <c r="FV52" i="5"/>
  <c r="FV52" i="4" s="1"/>
  <c r="FT50" i="5"/>
  <c r="FT50" i="4" s="1"/>
  <c r="FT48" i="5"/>
  <c r="FT48" i="4" s="1"/>
  <c r="FW46" i="5"/>
  <c r="FW46" i="4" s="1"/>
  <c r="FS44" i="5"/>
  <c r="FS44" i="4" s="1"/>
  <c r="FS42" i="5"/>
  <c r="FS42" i="4" s="1"/>
  <c r="FW54" i="5"/>
  <c r="FW54" i="4" s="1"/>
  <c r="FS54" i="5"/>
  <c r="FS54" i="4" s="1"/>
  <c r="FW52" i="5"/>
  <c r="FW52" i="4" s="1"/>
  <c r="FS52" i="5"/>
  <c r="FS52" i="4" s="1"/>
  <c r="FU50" i="5"/>
  <c r="FU50" i="4" s="1"/>
  <c r="FW49" i="5"/>
  <c r="FW49" i="4" s="1"/>
  <c r="FS49" i="5"/>
  <c r="FS49" i="4" s="1"/>
  <c r="FU48" i="5"/>
  <c r="FU48" i="4" s="1"/>
  <c r="FW47" i="5"/>
  <c r="FW47" i="4" s="1"/>
  <c r="FT42" i="5"/>
  <c r="FT42" i="4" s="1"/>
  <c r="FR50" i="5"/>
  <c r="FR50" i="4" s="1"/>
  <c r="FR48" i="5"/>
  <c r="FR48" i="4" s="1"/>
  <c r="FR46" i="5"/>
  <c r="FR46" i="4" s="1"/>
  <c r="FR44" i="5"/>
  <c r="FR44" i="4" s="1"/>
  <c r="FR42" i="5"/>
  <c r="FR42" i="4" s="1"/>
  <c r="FR54" i="5"/>
  <c r="FR54" i="4" s="1"/>
  <c r="FR52" i="5"/>
  <c r="FR52" i="4" s="1"/>
  <c r="FR47" i="5"/>
  <c r="FR47" i="4" s="1"/>
  <c r="FR45" i="5"/>
  <c r="FR45" i="4" s="1"/>
  <c r="FL55" i="5"/>
  <c r="FL55" i="4" s="1"/>
  <c r="FD55" i="5"/>
  <c r="FD55" i="4" s="1"/>
  <c r="FP54" i="5"/>
  <c r="FP54" i="4" s="1"/>
  <c r="FD54" i="5"/>
  <c r="FD54" i="4" s="1"/>
  <c r="EZ54" i="5"/>
  <c r="EZ54" i="4" s="1"/>
  <c r="ER54" i="5"/>
  <c r="ER54" i="4" s="1"/>
  <c r="FP52" i="5"/>
  <c r="FP52" i="4" s="1"/>
  <c r="FL52" i="5"/>
  <c r="FL52" i="4" s="1"/>
  <c r="FH52" i="5"/>
  <c r="FH52" i="4" s="1"/>
  <c r="FD52" i="5"/>
  <c r="FD52" i="4" s="1"/>
  <c r="EZ52" i="5"/>
  <c r="EZ52" i="4" s="1"/>
  <c r="EV52" i="5"/>
  <c r="EV52" i="4" s="1"/>
  <c r="ER52" i="5"/>
  <c r="ER52" i="4" s="1"/>
  <c r="FN50" i="5"/>
  <c r="FN50" i="4" s="1"/>
  <c r="FJ50" i="5"/>
  <c r="FJ50" i="4" s="1"/>
  <c r="FF50" i="5"/>
  <c r="FF50" i="4" s="1"/>
  <c r="FB50" i="5"/>
  <c r="FB50" i="4" s="1"/>
  <c r="EX50" i="5"/>
  <c r="EX50" i="4" s="1"/>
  <c r="ET50" i="5"/>
  <c r="ET50" i="4" s="1"/>
  <c r="EP50" i="5"/>
  <c r="EP50" i="4" s="1"/>
  <c r="FP49" i="5"/>
  <c r="FP49" i="4" s="1"/>
  <c r="FL49" i="5"/>
  <c r="FL49" i="4" s="1"/>
  <c r="FH49" i="5"/>
  <c r="FH49" i="4" s="1"/>
  <c r="FD49" i="5"/>
  <c r="FD49" i="4" s="1"/>
  <c r="FN48" i="5"/>
  <c r="FN48" i="4" s="1"/>
  <c r="FJ48" i="5"/>
  <c r="FJ48" i="4" s="1"/>
  <c r="FF48" i="5"/>
  <c r="FF48" i="4" s="1"/>
  <c r="FB48" i="5"/>
  <c r="FB48" i="4" s="1"/>
  <c r="EX48" i="5"/>
  <c r="EX48" i="4" s="1"/>
  <c r="ET48" i="5"/>
  <c r="ET48" i="4" s="1"/>
  <c r="EP48" i="5"/>
  <c r="EP48" i="4" s="1"/>
  <c r="FP47" i="5"/>
  <c r="FP47" i="4" s="1"/>
  <c r="FL47" i="5"/>
  <c r="FL47" i="4" s="1"/>
  <c r="FH47" i="5"/>
  <c r="FH47" i="4" s="1"/>
  <c r="FD47" i="5"/>
  <c r="FD47" i="4" s="1"/>
  <c r="ER47" i="5"/>
  <c r="ER47" i="4" s="1"/>
  <c r="FI46" i="5"/>
  <c r="FI46" i="4" s="1"/>
  <c r="FE46" i="5"/>
  <c r="FE46" i="4" s="1"/>
  <c r="FA46" i="5"/>
  <c r="FA46" i="4" s="1"/>
  <c r="ES46" i="5"/>
  <c r="ES46" i="4" s="1"/>
  <c r="FO45" i="5"/>
  <c r="FO45" i="4" s="1"/>
  <c r="FG45" i="5"/>
  <c r="FG45" i="4" s="1"/>
  <c r="FC45" i="5"/>
  <c r="FC45" i="4" s="1"/>
  <c r="EY45" i="5"/>
  <c r="EY45" i="4" s="1"/>
  <c r="EU45" i="5"/>
  <c r="EU45" i="4" s="1"/>
  <c r="FQ44" i="5"/>
  <c r="FQ44" i="4" s="1"/>
  <c r="FA44" i="5"/>
  <c r="FA44" i="4" s="1"/>
  <c r="EW44" i="5"/>
  <c r="EW44" i="4" s="1"/>
  <c r="FQ42" i="5"/>
  <c r="FQ42" i="4" s="1"/>
  <c r="FE42" i="5"/>
  <c r="FE42" i="4" s="1"/>
  <c r="ES42" i="5"/>
  <c r="ES42" i="4" s="1"/>
  <c r="EO42" i="5"/>
  <c r="EO42" i="4" s="1"/>
  <c r="FK40" i="5"/>
  <c r="FK40" i="4" s="1"/>
  <c r="FA55" i="5"/>
  <c r="FA55" i="4" s="1"/>
  <c r="EW55" i="5"/>
  <c r="EW55" i="4" s="1"/>
  <c r="EO55" i="5"/>
  <c r="EO55" i="4" s="1"/>
  <c r="FQ54" i="5"/>
  <c r="FQ54" i="4" s="1"/>
  <c r="FM54" i="5"/>
  <c r="FM54" i="4" s="1"/>
  <c r="FI54" i="5"/>
  <c r="FI54" i="4" s="1"/>
  <c r="FE54" i="5"/>
  <c r="FE54" i="4" s="1"/>
  <c r="EO54" i="5"/>
  <c r="EO54" i="4" s="1"/>
  <c r="FQ52" i="5"/>
  <c r="FQ52" i="4" s="1"/>
  <c r="FM52" i="5"/>
  <c r="FM52" i="4" s="1"/>
  <c r="FI52" i="5"/>
  <c r="FI52" i="4" s="1"/>
  <c r="FE52" i="5"/>
  <c r="FE52" i="4" s="1"/>
  <c r="FA52" i="5"/>
  <c r="FA52" i="4" s="1"/>
  <c r="EW52" i="5"/>
  <c r="EW52" i="4" s="1"/>
  <c r="ES52" i="5"/>
  <c r="ES52" i="4" s="1"/>
  <c r="EO52" i="5"/>
  <c r="EO52" i="4" s="1"/>
  <c r="FO50" i="5"/>
  <c r="FO50" i="4" s="1"/>
  <c r="FK50" i="5"/>
  <c r="FK50" i="4" s="1"/>
  <c r="FG50" i="5"/>
  <c r="FG50" i="4" s="1"/>
  <c r="FC50" i="5"/>
  <c r="FC50" i="4" s="1"/>
  <c r="EY50" i="5"/>
  <c r="EY50" i="4" s="1"/>
  <c r="EU50" i="5"/>
  <c r="EU50" i="4" s="1"/>
  <c r="EQ50" i="5"/>
  <c r="EQ50" i="4" s="1"/>
  <c r="FQ49" i="5"/>
  <c r="FQ49" i="4" s="1"/>
  <c r="FM49" i="5"/>
  <c r="FM49" i="4" s="1"/>
  <c r="FI49" i="5"/>
  <c r="FI49" i="4" s="1"/>
  <c r="FE49" i="5"/>
  <c r="FE49" i="4" s="1"/>
  <c r="FA49" i="5"/>
  <c r="FA49" i="4" s="1"/>
  <c r="ES49" i="5"/>
  <c r="ES49" i="4" s="1"/>
  <c r="EO49" i="5"/>
  <c r="EO49" i="4" s="1"/>
  <c r="FO48" i="5"/>
  <c r="FO48" i="4" s="1"/>
  <c r="FK48" i="5"/>
  <c r="FK48" i="4" s="1"/>
  <c r="FG48" i="5"/>
  <c r="FG48" i="4" s="1"/>
  <c r="FC48" i="5"/>
  <c r="FC48" i="4" s="1"/>
  <c r="EY48" i="5"/>
  <c r="EY48" i="4" s="1"/>
  <c r="EU48" i="5"/>
  <c r="EU48" i="4" s="1"/>
  <c r="EQ48" i="5"/>
  <c r="EQ48" i="4" s="1"/>
  <c r="FI47" i="5"/>
  <c r="FI47" i="4" s="1"/>
  <c r="FE47" i="5"/>
  <c r="FE47" i="4" s="1"/>
  <c r="FA47" i="5"/>
  <c r="FA47" i="4" s="1"/>
  <c r="EO47" i="5"/>
  <c r="EO47" i="4" s="1"/>
  <c r="FB46" i="5"/>
  <c r="FB46" i="4" s="1"/>
  <c r="ET46" i="5"/>
  <c r="ET46" i="4" s="1"/>
  <c r="EP46" i="5"/>
  <c r="EP46" i="4" s="1"/>
  <c r="FL45" i="5"/>
  <c r="FL45" i="4" s="1"/>
  <c r="FH45" i="5"/>
  <c r="FH45" i="4" s="1"/>
  <c r="FD45" i="5"/>
  <c r="FD45" i="4" s="1"/>
  <c r="EV45" i="5"/>
  <c r="EV45" i="4" s="1"/>
  <c r="ER45" i="5"/>
  <c r="ER45" i="4" s="1"/>
  <c r="FJ44" i="5"/>
  <c r="FJ44" i="4" s="1"/>
  <c r="FF44" i="5"/>
  <c r="FF44" i="4" s="1"/>
  <c r="EX44" i="5"/>
  <c r="EX44" i="4" s="1"/>
  <c r="ET44" i="5"/>
  <c r="ET44" i="4" s="1"/>
  <c r="EP44" i="5"/>
  <c r="EP44" i="4" s="1"/>
  <c r="FN42" i="5"/>
  <c r="FN42" i="4" s="1"/>
  <c r="FJ42" i="5"/>
  <c r="FJ42" i="4" s="1"/>
  <c r="FF42" i="5"/>
  <c r="FF42" i="4" s="1"/>
  <c r="ET42" i="5"/>
  <c r="ET42" i="4" s="1"/>
  <c r="EP42" i="5"/>
  <c r="EP42" i="4" s="1"/>
  <c r="FK36" i="5"/>
  <c r="FK36" i="4" s="1"/>
  <c r="FJ55" i="5"/>
  <c r="FJ55" i="4" s="1"/>
  <c r="FJ54" i="5"/>
  <c r="FJ54" i="4" s="1"/>
  <c r="FF54" i="5"/>
  <c r="FF54" i="4" s="1"/>
  <c r="FB54" i="5"/>
  <c r="FB54" i="4" s="1"/>
  <c r="EX54" i="5"/>
  <c r="EX54" i="4" s="1"/>
  <c r="ET54" i="5"/>
  <c r="ET54" i="4" s="1"/>
  <c r="FN52" i="5"/>
  <c r="FN52" i="4" s="1"/>
  <c r="FJ52" i="5"/>
  <c r="FJ52" i="4" s="1"/>
  <c r="FF52" i="5"/>
  <c r="FF52" i="4" s="1"/>
  <c r="FB52" i="5"/>
  <c r="FB52" i="4" s="1"/>
  <c r="EX52" i="5"/>
  <c r="EX52" i="4" s="1"/>
  <c r="ET52" i="5"/>
  <c r="ET52" i="4" s="1"/>
  <c r="EP52" i="5"/>
  <c r="EP52" i="4" s="1"/>
  <c r="FP50" i="5"/>
  <c r="FP50" i="4" s="1"/>
  <c r="FL50" i="5"/>
  <c r="FL50" i="4" s="1"/>
  <c r="FH50" i="5"/>
  <c r="FH50" i="4" s="1"/>
  <c r="FD50" i="5"/>
  <c r="FD50" i="4" s="1"/>
  <c r="EZ50" i="5"/>
  <c r="EZ50" i="4" s="1"/>
  <c r="EV50" i="5"/>
  <c r="EV50" i="4" s="1"/>
  <c r="ER50" i="5"/>
  <c r="ER50" i="4" s="1"/>
  <c r="FN49" i="5"/>
  <c r="FN49" i="4" s="1"/>
  <c r="FF49" i="5"/>
  <c r="FF49" i="4" s="1"/>
  <c r="FB49" i="5"/>
  <c r="FB49" i="4" s="1"/>
  <c r="ET49" i="5"/>
  <c r="ET49" i="4" s="1"/>
  <c r="EP49" i="5"/>
  <c r="EP49" i="4" s="1"/>
  <c r="FP48" i="5"/>
  <c r="FP48" i="4" s="1"/>
  <c r="FL48" i="5"/>
  <c r="FL48" i="4" s="1"/>
  <c r="FH48" i="5"/>
  <c r="FH48" i="4" s="1"/>
  <c r="FD48" i="5"/>
  <c r="FD48" i="4" s="1"/>
  <c r="EZ48" i="5"/>
  <c r="EZ48" i="4" s="1"/>
  <c r="EV48" i="5"/>
  <c r="EV48" i="4" s="1"/>
  <c r="ER48" i="5"/>
  <c r="ER48" i="4" s="1"/>
  <c r="FN47" i="5"/>
  <c r="FN47" i="4" s="1"/>
  <c r="FJ47" i="5"/>
  <c r="FJ47" i="4" s="1"/>
  <c r="EX47" i="5"/>
  <c r="EX47" i="4" s="1"/>
  <c r="ET47" i="5"/>
  <c r="ET47" i="4" s="1"/>
  <c r="FG46" i="5"/>
  <c r="FG46" i="4" s="1"/>
  <c r="FC46" i="5"/>
  <c r="FC46" i="4" s="1"/>
  <c r="EQ46" i="5"/>
  <c r="EQ46" i="4" s="1"/>
  <c r="FQ45" i="5"/>
  <c r="FQ45" i="4" s="1"/>
  <c r="FM45" i="5"/>
  <c r="FM45" i="4" s="1"/>
  <c r="FE45" i="5"/>
  <c r="FE45" i="4" s="1"/>
  <c r="FA45" i="5"/>
  <c r="FA45" i="4" s="1"/>
  <c r="EW45" i="5"/>
  <c r="EW45" i="4" s="1"/>
  <c r="FO44" i="5"/>
  <c r="FO44" i="4" s="1"/>
  <c r="FK44" i="5"/>
  <c r="FK44" i="4" s="1"/>
  <c r="FC44" i="5"/>
  <c r="FC44" i="4" s="1"/>
  <c r="EU44" i="5"/>
  <c r="EU44" i="4" s="1"/>
  <c r="FO42" i="5"/>
  <c r="FO42" i="4" s="1"/>
  <c r="FK42" i="5"/>
  <c r="FK42" i="4" s="1"/>
  <c r="FC42" i="5"/>
  <c r="FC42" i="4" s="1"/>
  <c r="EY42" i="5"/>
  <c r="EY42" i="4" s="1"/>
  <c r="EU42" i="5"/>
  <c r="EU42" i="4" s="1"/>
  <c r="FE40" i="5"/>
  <c r="FE40" i="4" s="1"/>
  <c r="ES40" i="5"/>
  <c r="ES40" i="4" s="1"/>
  <c r="FK55" i="5"/>
  <c r="FK55" i="4" s="1"/>
  <c r="FC55" i="5"/>
  <c r="FC55" i="4" s="1"/>
  <c r="EU55" i="5"/>
  <c r="EU55" i="4" s="1"/>
  <c r="FO54" i="5"/>
  <c r="FO54" i="4" s="1"/>
  <c r="FC54" i="5"/>
  <c r="FC54" i="4" s="1"/>
  <c r="EY54" i="5"/>
  <c r="EY54" i="4" s="1"/>
  <c r="EQ54" i="5"/>
  <c r="EQ54" i="4" s="1"/>
  <c r="FO52" i="5"/>
  <c r="FO52" i="4" s="1"/>
  <c r="FK52" i="5"/>
  <c r="FK52" i="4" s="1"/>
  <c r="FG52" i="5"/>
  <c r="FG52" i="4" s="1"/>
  <c r="FC52" i="5"/>
  <c r="FC52" i="4" s="1"/>
  <c r="EY52" i="5"/>
  <c r="EY52" i="4" s="1"/>
  <c r="EU52" i="5"/>
  <c r="EU52" i="4" s="1"/>
  <c r="EQ52" i="5"/>
  <c r="EQ52" i="4" s="1"/>
  <c r="FQ50" i="5"/>
  <c r="FQ50" i="4" s="1"/>
  <c r="FM50" i="5"/>
  <c r="FM50" i="4" s="1"/>
  <c r="FI50" i="5"/>
  <c r="FI50" i="4" s="1"/>
  <c r="FE50" i="5"/>
  <c r="FE50" i="4" s="1"/>
  <c r="FA50" i="5"/>
  <c r="FA50" i="4" s="1"/>
  <c r="EW50" i="5"/>
  <c r="EW50" i="4" s="1"/>
  <c r="ES50" i="5"/>
  <c r="ES50" i="4" s="1"/>
  <c r="EO50" i="5"/>
  <c r="EO50" i="4" s="1"/>
  <c r="FO49" i="5"/>
  <c r="FO49" i="4" s="1"/>
  <c r="FK49" i="5"/>
  <c r="FK49" i="4" s="1"/>
  <c r="FG49" i="5"/>
  <c r="FG49" i="4" s="1"/>
  <c r="FC49" i="5"/>
  <c r="FC49" i="4" s="1"/>
  <c r="EU49" i="5"/>
  <c r="EU49" i="4" s="1"/>
  <c r="EQ49" i="5"/>
  <c r="EQ49" i="4" s="1"/>
  <c r="FQ48" i="5"/>
  <c r="FQ48" i="4" s="1"/>
  <c r="FM48" i="5"/>
  <c r="FM48" i="4" s="1"/>
  <c r="FI48" i="5"/>
  <c r="FI48" i="4" s="1"/>
  <c r="FE48" i="5"/>
  <c r="FE48" i="4" s="1"/>
  <c r="FA48" i="5"/>
  <c r="FA48" i="4" s="1"/>
  <c r="EW48" i="5"/>
  <c r="EW48" i="4" s="1"/>
  <c r="ES48" i="5"/>
  <c r="ES48" i="4" s="1"/>
  <c r="EO48" i="5"/>
  <c r="EO48" i="4" s="1"/>
  <c r="FC47" i="5"/>
  <c r="FC47" i="4" s="1"/>
  <c r="FP46" i="5"/>
  <c r="FP46" i="4" s="1"/>
  <c r="FL46" i="5"/>
  <c r="FL46" i="4" s="1"/>
  <c r="FD46" i="5"/>
  <c r="FD46" i="4" s="1"/>
  <c r="EZ46" i="5"/>
  <c r="EZ46" i="4" s="1"/>
  <c r="EV46" i="5"/>
  <c r="EV46" i="4" s="1"/>
  <c r="ER46" i="5"/>
  <c r="ER46" i="4" s="1"/>
  <c r="FN45" i="5"/>
  <c r="FN45" i="4" s="1"/>
  <c r="FJ45" i="5"/>
  <c r="FJ45" i="4" s="1"/>
  <c r="FB45" i="5"/>
  <c r="FB45" i="4" s="1"/>
  <c r="EX45" i="5"/>
  <c r="EX45" i="4" s="1"/>
  <c r="FL44" i="5"/>
  <c r="FL44" i="4" s="1"/>
  <c r="FH44" i="5"/>
  <c r="FH44" i="4" s="1"/>
  <c r="FD44" i="5"/>
  <c r="FD44" i="4" s="1"/>
  <c r="EV44" i="5"/>
  <c r="EV44" i="4" s="1"/>
  <c r="FL42" i="5"/>
  <c r="FL42" i="4" s="1"/>
  <c r="FH42" i="5"/>
  <c r="FH42" i="4" s="1"/>
  <c r="FD42" i="5"/>
  <c r="FD42" i="4" s="1"/>
  <c r="EP40" i="5"/>
  <c r="EP40" i="4" s="1"/>
  <c r="EN50" i="5"/>
  <c r="EN50" i="4" s="1"/>
  <c r="EN48" i="5"/>
  <c r="EN48" i="4" s="1"/>
  <c r="EN46" i="5"/>
  <c r="EN46" i="4" s="1"/>
  <c r="EN44" i="5"/>
  <c r="EN44" i="4" s="1"/>
  <c r="EN42" i="5"/>
  <c r="EN42" i="4" s="1"/>
  <c r="EN55" i="5"/>
  <c r="EN55" i="4" s="1"/>
  <c r="EN54" i="5"/>
  <c r="EN54" i="4" s="1"/>
  <c r="EN52" i="5"/>
  <c r="EN52" i="4" s="1"/>
  <c r="EN49" i="5"/>
  <c r="EN49" i="4" s="1"/>
  <c r="EN47" i="5"/>
  <c r="EN47" i="4" s="1"/>
  <c r="EH55" i="5"/>
  <c r="EH55" i="4" s="1"/>
  <c r="EL54" i="5"/>
  <c r="EL54" i="4" s="1"/>
  <c r="EL52" i="5"/>
  <c r="EL52" i="4" s="1"/>
  <c r="EH52" i="5"/>
  <c r="EH52" i="4" s="1"/>
  <c r="EJ50" i="5"/>
  <c r="EJ50" i="4" s="1"/>
  <c r="EF50" i="5"/>
  <c r="EF50" i="4" s="1"/>
  <c r="EL49" i="5"/>
  <c r="EL49" i="4" s="1"/>
  <c r="EH49" i="5"/>
  <c r="EH49" i="4" s="1"/>
  <c r="EJ48" i="5"/>
  <c r="EJ48" i="4" s="1"/>
  <c r="EF48" i="5"/>
  <c r="EF48" i="4" s="1"/>
  <c r="EL47" i="5"/>
  <c r="EL47" i="4" s="1"/>
  <c r="EM46" i="5"/>
  <c r="EM46" i="4" s="1"/>
  <c r="EI46" i="5"/>
  <c r="EI46" i="4" s="1"/>
  <c r="EK45" i="5"/>
  <c r="EK45" i="4" s="1"/>
  <c r="EE44" i="5"/>
  <c r="EE44" i="4" s="1"/>
  <c r="EM42" i="5"/>
  <c r="EM42" i="4" s="1"/>
  <c r="EM37" i="5"/>
  <c r="EM37" i="4" s="1"/>
  <c r="EI37" i="5"/>
  <c r="EI37" i="4" s="1"/>
  <c r="EE37" i="5"/>
  <c r="EE37" i="4" s="1"/>
  <c r="EI55" i="5"/>
  <c r="EI55" i="4" s="1"/>
  <c r="EE55" i="5"/>
  <c r="EE55" i="4" s="1"/>
  <c r="EM52" i="5"/>
  <c r="EM52" i="4" s="1"/>
  <c r="EI52" i="5"/>
  <c r="EI52" i="4" s="1"/>
  <c r="EE52" i="5"/>
  <c r="EE52" i="4" s="1"/>
  <c r="EK50" i="5"/>
  <c r="EK50" i="4" s="1"/>
  <c r="EG50" i="5"/>
  <c r="EG50" i="4" s="1"/>
  <c r="EM49" i="5"/>
  <c r="EM49" i="4" s="1"/>
  <c r="EI49" i="5"/>
  <c r="EI49" i="4" s="1"/>
  <c r="EE49" i="5"/>
  <c r="EE49" i="4" s="1"/>
  <c r="EK48" i="5"/>
  <c r="EK48" i="4" s="1"/>
  <c r="EG48" i="5"/>
  <c r="EG48" i="4" s="1"/>
  <c r="EI47" i="5"/>
  <c r="EI47" i="4" s="1"/>
  <c r="EJ46" i="5"/>
  <c r="EJ46" i="4" s="1"/>
  <c r="EF46" i="5"/>
  <c r="EF46" i="4" s="1"/>
  <c r="EL45" i="5"/>
  <c r="EL45" i="4" s="1"/>
  <c r="EH45" i="5"/>
  <c r="EH45" i="4" s="1"/>
  <c r="EF44" i="5"/>
  <c r="EF44" i="4" s="1"/>
  <c r="EJ42" i="5"/>
  <c r="EJ42" i="4" s="1"/>
  <c r="EF42" i="5"/>
  <c r="EF42" i="4" s="1"/>
  <c r="EJ37" i="5"/>
  <c r="EJ37" i="4" s="1"/>
  <c r="EF37" i="5"/>
  <c r="EF37" i="4" s="1"/>
  <c r="EJ52" i="5"/>
  <c r="EJ52" i="4" s="1"/>
  <c r="EF52" i="5"/>
  <c r="EF52" i="4" s="1"/>
  <c r="EL50" i="5"/>
  <c r="EL50" i="4" s="1"/>
  <c r="EH50" i="5"/>
  <c r="EH50" i="4" s="1"/>
  <c r="EJ49" i="5"/>
  <c r="EJ49" i="4" s="1"/>
  <c r="EF49" i="5"/>
  <c r="EF49" i="4" s="1"/>
  <c r="EL48" i="5"/>
  <c r="EL48" i="4" s="1"/>
  <c r="EH48" i="5"/>
  <c r="EH48" i="4" s="1"/>
  <c r="EJ47" i="5"/>
  <c r="EJ47" i="4" s="1"/>
  <c r="EF47" i="5"/>
  <c r="EF47" i="4" s="1"/>
  <c r="EK46" i="5"/>
  <c r="EK46" i="4" s="1"/>
  <c r="EI45" i="5"/>
  <c r="EI45" i="4" s="1"/>
  <c r="EK44" i="5"/>
  <c r="EK44" i="4" s="1"/>
  <c r="EK42" i="5"/>
  <c r="EK42" i="4" s="1"/>
  <c r="EG42" i="5"/>
  <c r="EG42" i="4" s="1"/>
  <c r="EK37" i="5"/>
  <c r="EK37" i="4" s="1"/>
  <c r="EG37" i="5"/>
  <c r="EG37" i="4" s="1"/>
  <c r="EK55" i="5"/>
  <c r="EK55" i="4" s="1"/>
  <c r="EK52" i="5"/>
  <c r="EK52" i="4" s="1"/>
  <c r="EG52" i="5"/>
  <c r="EG52" i="4" s="1"/>
  <c r="EM50" i="5"/>
  <c r="EM50" i="4" s="1"/>
  <c r="EI50" i="5"/>
  <c r="EI50" i="4" s="1"/>
  <c r="EE50" i="5"/>
  <c r="EE50" i="4" s="1"/>
  <c r="EK49" i="5"/>
  <c r="EK49" i="4" s="1"/>
  <c r="EG49" i="5"/>
  <c r="EG49" i="4" s="1"/>
  <c r="EM48" i="5"/>
  <c r="EM48" i="4" s="1"/>
  <c r="EI48" i="5"/>
  <c r="EI48" i="4" s="1"/>
  <c r="EE48" i="5"/>
  <c r="EE48" i="4" s="1"/>
  <c r="EK47" i="5"/>
  <c r="EK47" i="4" s="1"/>
  <c r="EG47" i="5"/>
  <c r="EG47" i="4" s="1"/>
  <c r="EJ45" i="5"/>
  <c r="EJ45" i="4" s="1"/>
  <c r="EF45" i="5"/>
  <c r="EF45" i="4" s="1"/>
  <c r="EH44" i="5"/>
  <c r="EH44" i="4" s="1"/>
  <c r="EL42" i="5"/>
  <c r="EL42" i="4" s="1"/>
  <c r="EH42" i="5"/>
  <c r="EH42" i="4" s="1"/>
  <c r="EL37" i="5"/>
  <c r="EL37" i="4" s="1"/>
  <c r="EH37" i="5"/>
  <c r="EH37" i="4" s="1"/>
  <c r="ED45" i="5"/>
  <c r="ED45" i="4" s="1"/>
  <c r="ED40" i="5"/>
  <c r="ED50"/>
  <c r="ED50" i="4" s="1"/>
  <c r="ED48" i="5"/>
  <c r="ED48" i="4" s="1"/>
  <c r="ED36" i="5"/>
  <c r="ED46"/>
  <c r="ED46" i="4" s="1"/>
  <c r="ED54" i="5"/>
  <c r="ED54" i="4" s="1"/>
  <c r="ED52" i="5"/>
  <c r="ED52" i="4" s="1"/>
  <c r="ED49" i="5"/>
  <c r="ED49" i="4" s="1"/>
  <c r="EC46" i="5"/>
  <c r="EC46" i="4" s="1"/>
  <c r="EC54" i="5"/>
  <c r="EC54" i="4" s="1"/>
  <c r="EC52" i="5"/>
  <c r="EC52" i="4" s="1"/>
  <c r="EC47" i="5"/>
  <c r="EC47" i="4" s="1"/>
  <c r="EC50" i="5"/>
  <c r="EC50" i="4" s="1"/>
  <c r="EC48" i="5"/>
  <c r="EC48" i="4" s="1"/>
  <c r="DT55" i="5"/>
  <c r="DT55" i="4" s="1"/>
  <c r="CV55" i="5"/>
  <c r="CV55" i="4" s="1"/>
  <c r="BL55" i="5"/>
  <c r="BL55" i="4" s="1"/>
  <c r="EB54" i="5"/>
  <c r="EB54" i="4" s="1"/>
  <c r="DX54" i="5"/>
  <c r="DX54" i="4" s="1"/>
  <c r="DT54" i="5"/>
  <c r="DT54" i="4" s="1"/>
  <c r="DL54" i="5"/>
  <c r="DL54" i="4" s="1"/>
  <c r="DH54" i="5"/>
  <c r="DH54" i="4" s="1"/>
  <c r="DD54" i="5"/>
  <c r="DD54" i="4" s="1"/>
  <c r="CZ54" i="5"/>
  <c r="CZ54" i="4" s="1"/>
  <c r="CN54" i="5"/>
  <c r="CN54" i="4" s="1"/>
  <c r="CJ54" i="5"/>
  <c r="CJ54" i="4" s="1"/>
  <c r="CF54" i="5"/>
  <c r="CF54" i="4" s="1"/>
  <c r="CB54" i="5"/>
  <c r="CB54" i="4" s="1"/>
  <c r="BT54" i="5"/>
  <c r="BT54" i="4" s="1"/>
  <c r="BP54" i="5"/>
  <c r="BP54" i="4" s="1"/>
  <c r="BL54" i="5"/>
  <c r="BL54" i="4" s="1"/>
  <c r="BH54" i="5"/>
  <c r="BH54" i="4" s="1"/>
  <c r="AZ54" i="5"/>
  <c r="AZ54" i="4" s="1"/>
  <c r="AV54" i="5"/>
  <c r="AV54" i="4" s="1"/>
  <c r="AR54" i="5"/>
  <c r="AR54" i="4" s="1"/>
  <c r="P54" i="5"/>
  <c r="P54" i="4" s="1"/>
  <c r="DY54" i="5"/>
  <c r="DY54" i="4" s="1"/>
  <c r="DU54" i="5"/>
  <c r="DU54" i="4" s="1"/>
  <c r="DM54" i="5"/>
  <c r="DM54" i="4" s="1"/>
  <c r="DI54" i="5"/>
  <c r="DI54" i="4" s="1"/>
  <c r="DE54" i="5"/>
  <c r="DE54" i="4" s="1"/>
  <c r="DA54" i="5"/>
  <c r="DA54" i="4" s="1"/>
  <c r="CG54" i="5"/>
  <c r="CG54" i="4" s="1"/>
  <c r="BY54" i="5"/>
  <c r="BY54" i="4" s="1"/>
  <c r="BU54" i="5"/>
  <c r="BU54" i="4" s="1"/>
  <c r="BQ54" i="5"/>
  <c r="BQ54" i="4" s="1"/>
  <c r="BM54" i="5"/>
  <c r="BM54" i="4" s="1"/>
  <c r="BA54" i="5"/>
  <c r="BA54" i="4" s="1"/>
  <c r="AW54" i="5"/>
  <c r="AW54" i="4" s="1"/>
  <c r="AC54" i="5"/>
  <c r="AC54" i="4" s="1"/>
  <c r="DZ54" i="5"/>
  <c r="DZ54" i="4" s="1"/>
  <c r="DN54" i="5"/>
  <c r="DN54" i="4" s="1"/>
  <c r="DJ54" i="5"/>
  <c r="DJ54" i="4" s="1"/>
  <c r="DF54" i="5"/>
  <c r="DF54" i="4" s="1"/>
  <c r="CX54" i="5"/>
  <c r="CX54" i="4" s="1"/>
  <c r="CP54" i="5"/>
  <c r="CP54" i="4" s="1"/>
  <c r="BZ54" i="5"/>
  <c r="BZ54" i="4" s="1"/>
  <c r="BV54" i="5"/>
  <c r="BV54" i="4" s="1"/>
  <c r="BR54" i="5"/>
  <c r="BR54" i="4" s="1"/>
  <c r="BN54" i="5"/>
  <c r="BN54" i="4" s="1"/>
  <c r="AX54" i="5"/>
  <c r="AX54" i="4" s="1"/>
  <c r="AH54" i="5"/>
  <c r="AH54" i="4" s="1"/>
  <c r="EA54" i="5"/>
  <c r="EA54" i="4" s="1"/>
  <c r="DW54" i="5"/>
  <c r="DW54" i="4" s="1"/>
  <c r="DS54" i="5"/>
  <c r="DS54" i="4" s="1"/>
  <c r="DC54" i="5"/>
  <c r="DC54" i="4" s="1"/>
  <c r="CY54" i="5"/>
  <c r="CY54" i="4" s="1"/>
  <c r="CQ54" i="5"/>
  <c r="CQ54" i="4" s="1"/>
  <c r="CM54" i="5"/>
  <c r="CM54" i="4" s="1"/>
  <c r="CI54" i="5"/>
  <c r="CI54" i="4" s="1"/>
  <c r="CA54" i="5"/>
  <c r="CA54" i="4" s="1"/>
  <c r="BO54" i="5"/>
  <c r="BO54" i="4" s="1"/>
  <c r="BK54" i="5"/>
  <c r="BK54" i="4" s="1"/>
  <c r="BC54" i="5"/>
  <c r="BC54" i="4" s="1"/>
  <c r="AU54" i="5"/>
  <c r="AU54" i="4" s="1"/>
  <c r="AE54" i="5"/>
  <c r="AE54" i="4" s="1"/>
  <c r="DZ52" i="5"/>
  <c r="DZ52" i="4" s="1"/>
  <c r="DV52" i="5"/>
  <c r="DV52" i="4" s="1"/>
  <c r="DR52" i="5"/>
  <c r="DR52" i="4" s="1"/>
  <c r="DN52" i="5"/>
  <c r="DN52" i="4" s="1"/>
  <c r="DJ52" i="5"/>
  <c r="DJ52" i="4" s="1"/>
  <c r="DF52" i="5"/>
  <c r="DF52" i="4" s="1"/>
  <c r="DB52" i="5"/>
  <c r="DB52" i="4" s="1"/>
  <c r="CX52" i="5"/>
  <c r="CX52" i="4" s="1"/>
  <c r="CT52" i="5"/>
  <c r="CT52" i="4" s="1"/>
  <c r="CP52" i="5"/>
  <c r="CP52" i="4" s="1"/>
  <c r="CL52" i="5"/>
  <c r="CL52" i="4" s="1"/>
  <c r="CH52" i="5"/>
  <c r="CH52" i="4" s="1"/>
  <c r="CD52" i="5"/>
  <c r="CD52" i="4" s="1"/>
  <c r="BZ52" i="5"/>
  <c r="BZ52" i="4" s="1"/>
  <c r="BV52" i="5"/>
  <c r="BV52" i="4" s="1"/>
  <c r="BR52" i="5"/>
  <c r="BR52" i="4" s="1"/>
  <c r="BN52" i="5"/>
  <c r="BN52" i="4" s="1"/>
  <c r="BJ52" i="5"/>
  <c r="BJ52" i="4" s="1"/>
  <c r="BF52" i="5"/>
  <c r="BF52" i="4" s="1"/>
  <c r="BB52" i="5"/>
  <c r="BB52" i="4" s="1"/>
  <c r="AX52" i="5"/>
  <c r="AX52" i="4" s="1"/>
  <c r="AT52" i="5"/>
  <c r="AT52" i="4" s="1"/>
  <c r="AP52" i="5"/>
  <c r="AP52" i="4" s="1"/>
  <c r="AD52" i="5"/>
  <c r="AD52" i="4" s="1"/>
  <c r="V52" i="5"/>
  <c r="V52" i="4" s="1"/>
  <c r="R52" i="5"/>
  <c r="R52" i="4" s="1"/>
  <c r="F52" i="5"/>
  <c r="F52" i="4" s="1"/>
  <c r="EB50" i="5"/>
  <c r="EB50" i="4" s="1"/>
  <c r="DX50" i="5"/>
  <c r="DX50" i="4" s="1"/>
  <c r="DT50" i="5"/>
  <c r="DT50" i="4" s="1"/>
  <c r="DP50" i="5"/>
  <c r="DP50" i="4" s="1"/>
  <c r="DL50" i="5"/>
  <c r="DL50" i="4" s="1"/>
  <c r="DH50" i="5"/>
  <c r="DH50" i="4" s="1"/>
  <c r="DD50" i="5"/>
  <c r="DD50" i="4" s="1"/>
  <c r="CZ50" i="5"/>
  <c r="CZ50" i="4" s="1"/>
  <c r="CV50" i="5"/>
  <c r="CV50" i="4" s="1"/>
  <c r="CR50" i="5"/>
  <c r="CR50" i="4" s="1"/>
  <c r="CN50" i="5"/>
  <c r="CN50" i="4" s="1"/>
  <c r="CJ50" i="5"/>
  <c r="CJ50" i="4" s="1"/>
  <c r="CF50" i="5"/>
  <c r="CF50" i="4" s="1"/>
  <c r="CB50" i="5"/>
  <c r="CB50" i="4" s="1"/>
  <c r="BX50" i="5"/>
  <c r="BX50" i="4" s="1"/>
  <c r="BT50" i="5"/>
  <c r="BT50" i="4" s="1"/>
  <c r="BP50" i="5"/>
  <c r="BP50" i="4" s="1"/>
  <c r="BL50" i="5"/>
  <c r="BL50" i="4" s="1"/>
  <c r="BH50" i="5"/>
  <c r="BH50" i="4" s="1"/>
  <c r="BD50" i="5"/>
  <c r="BD50" i="4" s="1"/>
  <c r="AZ50" i="5"/>
  <c r="AZ50" i="4" s="1"/>
  <c r="AV50" i="5"/>
  <c r="AV50" i="4" s="1"/>
  <c r="AR50" i="5"/>
  <c r="AR50" i="4" s="1"/>
  <c r="AN50" i="5"/>
  <c r="AN50" i="4" s="1"/>
  <c r="AJ50" i="5"/>
  <c r="AJ50" i="4" s="1"/>
  <c r="AF50" i="5"/>
  <c r="AF50" i="4" s="1"/>
  <c r="AB50" i="5"/>
  <c r="AB50" i="4" s="1"/>
  <c r="X50" i="5"/>
  <c r="X50" i="4" s="1"/>
  <c r="T50" i="5"/>
  <c r="T50" i="4" s="1"/>
  <c r="P50" i="5"/>
  <c r="P50" i="4" s="1"/>
  <c r="H50" i="5"/>
  <c r="H50" i="4" s="1"/>
  <c r="D50" i="5"/>
  <c r="D50" i="4" s="1"/>
  <c r="DZ49" i="5"/>
  <c r="DZ49" i="4" s="1"/>
  <c r="DV49" i="5"/>
  <c r="DV49" i="4" s="1"/>
  <c r="DN49" i="5"/>
  <c r="DN49" i="4" s="1"/>
  <c r="CP49" i="5"/>
  <c r="CP49" i="4" s="1"/>
  <c r="BN49" i="5"/>
  <c r="BN49" i="4" s="1"/>
  <c r="AT49" i="5"/>
  <c r="AT49" i="4" s="1"/>
  <c r="AP49" i="5"/>
  <c r="AP49" i="4" s="1"/>
  <c r="AD49" i="5"/>
  <c r="AD49" i="4" s="1"/>
  <c r="Z49" i="5"/>
  <c r="Z49" i="4" s="1"/>
  <c r="R49" i="5"/>
  <c r="R49" i="4" s="1"/>
  <c r="EB48" i="5"/>
  <c r="EB48" i="4" s="1"/>
  <c r="DX48" i="5"/>
  <c r="DX48" i="4" s="1"/>
  <c r="DT48" i="5"/>
  <c r="DT48" i="4" s="1"/>
  <c r="DP48" i="5"/>
  <c r="DP48" i="4" s="1"/>
  <c r="DL48" i="5"/>
  <c r="DL48" i="4" s="1"/>
  <c r="DH48" i="5"/>
  <c r="DH48" i="4" s="1"/>
  <c r="DD48" i="5"/>
  <c r="DD48" i="4" s="1"/>
  <c r="CZ48" i="5"/>
  <c r="CZ48" i="4" s="1"/>
  <c r="CV48" i="5"/>
  <c r="CV48" i="4" s="1"/>
  <c r="CR48" i="5"/>
  <c r="CR48" i="4" s="1"/>
  <c r="CN48" i="5"/>
  <c r="CN48" i="4" s="1"/>
  <c r="CJ48" i="5"/>
  <c r="CJ48" i="4" s="1"/>
  <c r="CF48" i="5"/>
  <c r="CF48" i="4" s="1"/>
  <c r="CB48" i="5"/>
  <c r="CB48" i="4" s="1"/>
  <c r="BX48" i="5"/>
  <c r="BX48" i="4" s="1"/>
  <c r="BT48" i="5"/>
  <c r="BT48" i="4" s="1"/>
  <c r="BP48" i="5"/>
  <c r="BP48" i="4" s="1"/>
  <c r="BL48" i="5"/>
  <c r="BL48" i="4" s="1"/>
  <c r="BH48" i="5"/>
  <c r="BH48" i="4" s="1"/>
  <c r="BD48" i="5"/>
  <c r="BD48" i="4" s="1"/>
  <c r="AZ48" i="5"/>
  <c r="AZ48" i="4" s="1"/>
  <c r="AV48" i="5"/>
  <c r="AV48" i="4" s="1"/>
  <c r="AR48" i="5"/>
  <c r="AR48" i="4" s="1"/>
  <c r="AN48" i="5"/>
  <c r="AN48" i="4" s="1"/>
  <c r="AJ48" i="5"/>
  <c r="AJ48" i="4" s="1"/>
  <c r="AF48" i="5"/>
  <c r="AF48" i="4" s="1"/>
  <c r="AB48" i="5"/>
  <c r="AB48" i="4" s="1"/>
  <c r="X48" i="5"/>
  <c r="X48" i="4" s="1"/>
  <c r="T48" i="5"/>
  <c r="T48" i="4" s="1"/>
  <c r="P48" i="5"/>
  <c r="P48" i="4" s="1"/>
  <c r="L48" i="5"/>
  <c r="L48" i="4" s="1"/>
  <c r="H48" i="5"/>
  <c r="H48" i="4" s="1"/>
  <c r="D48" i="5"/>
  <c r="D48" i="4" s="1"/>
  <c r="DV47" i="5"/>
  <c r="DV47" i="4" s="1"/>
  <c r="DR47" i="5"/>
  <c r="DR47" i="4" s="1"/>
  <c r="DN47" i="5"/>
  <c r="DN47" i="4" s="1"/>
  <c r="DJ47" i="5"/>
  <c r="DJ47" i="4" s="1"/>
  <c r="CX47" i="5"/>
  <c r="CX47" i="4" s="1"/>
  <c r="CL47" i="5"/>
  <c r="CL47" i="4" s="1"/>
  <c r="CH47" i="5"/>
  <c r="CH47" i="4" s="1"/>
  <c r="BV47" i="5"/>
  <c r="BV47" i="4" s="1"/>
  <c r="BR47" i="5"/>
  <c r="BR47" i="4" s="1"/>
  <c r="BJ47" i="5"/>
  <c r="BJ47" i="4" s="1"/>
  <c r="BF47" i="5"/>
  <c r="BF47" i="4" s="1"/>
  <c r="BB47" i="5"/>
  <c r="BB47" i="4" s="1"/>
  <c r="AX47" i="5"/>
  <c r="AX47" i="4" s="1"/>
  <c r="Z47" i="5"/>
  <c r="Z47" i="4" s="1"/>
  <c r="V47" i="5"/>
  <c r="V47" i="4" s="1"/>
  <c r="J47" i="5"/>
  <c r="J47" i="4" s="1"/>
  <c r="F47" i="5"/>
  <c r="F47" i="4" s="1"/>
  <c r="EA46" i="5"/>
  <c r="EA46" i="4" s="1"/>
  <c r="DW46" i="5"/>
  <c r="DW46" i="4" s="1"/>
  <c r="DS46" i="5"/>
  <c r="DS46" i="4" s="1"/>
  <c r="DO46" i="5"/>
  <c r="DO46" i="4" s="1"/>
  <c r="DK46" i="5"/>
  <c r="DK46" i="4" s="1"/>
  <c r="DG46" i="5"/>
  <c r="DG46" i="4" s="1"/>
  <c r="CM46" i="5"/>
  <c r="CM46" i="4" s="1"/>
  <c r="BW46" i="5"/>
  <c r="BW46" i="4" s="1"/>
  <c r="BS46" i="5"/>
  <c r="BS46" i="4" s="1"/>
  <c r="BO46" i="5"/>
  <c r="BO46" i="4" s="1"/>
  <c r="BK46" i="5"/>
  <c r="BK46" i="4" s="1"/>
  <c r="BG46" i="5"/>
  <c r="BG46" i="4" s="1"/>
  <c r="AY46" i="5"/>
  <c r="AY46" i="4" s="1"/>
  <c r="AU46" i="5"/>
  <c r="AU46" i="4" s="1"/>
  <c r="AM46" i="5"/>
  <c r="AM46" i="4" s="1"/>
  <c r="AA46" i="5"/>
  <c r="AA46" i="4" s="1"/>
  <c r="DY45" i="5"/>
  <c r="DY45" i="4" s="1"/>
  <c r="DM45" i="5"/>
  <c r="DM45" i="4" s="1"/>
  <c r="CW45" i="5"/>
  <c r="CW45" i="4" s="1"/>
  <c r="CS45" i="5"/>
  <c r="CS45" i="4" s="1"/>
  <c r="CK45" i="5"/>
  <c r="CK45" i="4" s="1"/>
  <c r="CG45" i="5"/>
  <c r="CG45" i="4" s="1"/>
  <c r="BY45" i="5"/>
  <c r="BY45" i="4" s="1"/>
  <c r="BU45" i="5"/>
  <c r="BU45" i="4" s="1"/>
  <c r="BQ45" i="5"/>
  <c r="BQ45" i="4" s="1"/>
  <c r="BM45" i="5"/>
  <c r="BM45" i="4" s="1"/>
  <c r="BA45" i="5"/>
  <c r="BA45" i="4" s="1"/>
  <c r="AW45" i="5"/>
  <c r="AW45" i="4" s="1"/>
  <c r="Y45" i="5"/>
  <c r="Y45" i="4" s="1"/>
  <c r="U45" i="5"/>
  <c r="U45" i="4" s="1"/>
  <c r="M45" i="5"/>
  <c r="M45" i="4" s="1"/>
  <c r="I45" i="5"/>
  <c r="I45" i="4" s="1"/>
  <c r="E45" i="5"/>
  <c r="E45" i="4" s="1"/>
  <c r="DW44" i="5"/>
  <c r="DW44" i="4" s="1"/>
  <c r="DS44" i="5"/>
  <c r="DS44" i="4" s="1"/>
  <c r="DG44" i="5"/>
  <c r="DG44" i="4" s="1"/>
  <c r="CU44" i="5"/>
  <c r="CU44" i="4" s="1"/>
  <c r="CQ44" i="5"/>
  <c r="CQ44" i="4" s="1"/>
  <c r="CI44" i="5"/>
  <c r="CI44" i="4" s="1"/>
  <c r="CE44" i="5"/>
  <c r="CE44" i="4" s="1"/>
  <c r="BW44" i="5"/>
  <c r="BW44" i="4" s="1"/>
  <c r="BK44" i="5"/>
  <c r="BK44" i="4" s="1"/>
  <c r="AU44" i="5"/>
  <c r="AU44" i="4" s="1"/>
  <c r="AE44" i="5"/>
  <c r="AE44" i="4" s="1"/>
  <c r="W44" i="5"/>
  <c r="W44" i="4" s="1"/>
  <c r="O44" i="5"/>
  <c r="O44" i="4" s="1"/>
  <c r="K44" i="5"/>
  <c r="K44" i="4" s="1"/>
  <c r="G44" i="5"/>
  <c r="G44" i="4" s="1"/>
  <c r="Y43" i="5"/>
  <c r="EA42"/>
  <c r="EA42" i="4" s="1"/>
  <c r="DS42" i="5"/>
  <c r="DS42" i="4" s="1"/>
  <c r="DO42" i="5"/>
  <c r="DO42" i="4" s="1"/>
  <c r="DC42" i="5"/>
  <c r="DC42" i="4" s="1"/>
  <c r="CY42" i="5"/>
  <c r="CY42" i="4" s="1"/>
  <c r="CQ42" i="5"/>
  <c r="CQ42" i="4" s="1"/>
  <c r="CM42" i="5"/>
  <c r="CM42" i="4" s="1"/>
  <c r="CA42" i="5"/>
  <c r="CA42" i="4" s="1"/>
  <c r="BW42" i="5"/>
  <c r="BW42" i="4" s="1"/>
  <c r="BO42" i="5"/>
  <c r="BO42" i="4" s="1"/>
  <c r="BG42" i="5"/>
  <c r="BG42" i="4" s="1"/>
  <c r="BC42" i="5"/>
  <c r="BC42" i="4" s="1"/>
  <c r="AU42" i="5"/>
  <c r="AU42" i="4" s="1"/>
  <c r="AQ42" i="5"/>
  <c r="AQ42" i="4" s="1"/>
  <c r="AE42" i="5"/>
  <c r="AE42" i="4" s="1"/>
  <c r="AA42" i="5"/>
  <c r="AA42" i="4" s="1"/>
  <c r="O42" i="5"/>
  <c r="O42" i="4" s="1"/>
  <c r="K42" i="5"/>
  <c r="K42" i="4" s="1"/>
  <c r="EA52" i="5"/>
  <c r="EA52" i="4" s="1"/>
  <c r="DW52" i="5"/>
  <c r="DW52" i="4" s="1"/>
  <c r="DS52" i="5"/>
  <c r="DS52" i="4" s="1"/>
  <c r="DO52" i="5"/>
  <c r="DO52" i="4" s="1"/>
  <c r="DK52" i="5"/>
  <c r="DK52" i="4" s="1"/>
  <c r="DG52" i="5"/>
  <c r="DG52" i="4" s="1"/>
  <c r="DC52" i="5"/>
  <c r="DC52" i="4" s="1"/>
  <c r="CY52" i="5"/>
  <c r="CY52" i="4" s="1"/>
  <c r="CU52" i="5"/>
  <c r="CU52" i="4" s="1"/>
  <c r="CQ52" i="5"/>
  <c r="CQ52" i="4" s="1"/>
  <c r="CM52" i="5"/>
  <c r="CM52" i="4" s="1"/>
  <c r="CI52" i="5"/>
  <c r="CI52" i="4" s="1"/>
  <c r="CE52" i="5"/>
  <c r="CE52" i="4" s="1"/>
  <c r="CA52" i="5"/>
  <c r="CA52" i="4" s="1"/>
  <c r="BW52" i="5"/>
  <c r="BW52" i="4" s="1"/>
  <c r="BS52" i="5"/>
  <c r="BS52" i="4" s="1"/>
  <c r="BO52" i="5"/>
  <c r="BO52" i="4" s="1"/>
  <c r="BK52" i="5"/>
  <c r="BK52" i="4" s="1"/>
  <c r="BG52" i="5"/>
  <c r="BG52" i="4" s="1"/>
  <c r="BC52" i="5"/>
  <c r="BC52" i="4" s="1"/>
  <c r="AY52" i="5"/>
  <c r="AY52" i="4" s="1"/>
  <c r="AU52" i="5"/>
  <c r="AU52" i="4" s="1"/>
  <c r="AQ52" i="5"/>
  <c r="AQ52" i="4" s="1"/>
  <c r="AE52" i="5"/>
  <c r="AE52" i="4" s="1"/>
  <c r="AA52" i="5"/>
  <c r="AA52" i="4" s="1"/>
  <c r="W52" i="5"/>
  <c r="W52" i="4" s="1"/>
  <c r="G52" i="5"/>
  <c r="G52" i="4" s="1"/>
  <c r="DY50" i="5"/>
  <c r="DY50" i="4" s="1"/>
  <c r="DU50" i="5"/>
  <c r="DU50" i="4" s="1"/>
  <c r="DQ50" i="5"/>
  <c r="DQ50" i="4" s="1"/>
  <c r="DM50" i="5"/>
  <c r="DM50" i="4" s="1"/>
  <c r="DI50" i="5"/>
  <c r="DI50" i="4" s="1"/>
  <c r="DE50" i="5"/>
  <c r="DE50" i="4" s="1"/>
  <c r="DA50" i="5"/>
  <c r="DA50" i="4" s="1"/>
  <c r="CW50" i="5"/>
  <c r="CW50" i="4" s="1"/>
  <c r="CS50" i="5"/>
  <c r="CS50" i="4" s="1"/>
  <c r="CO50" i="5"/>
  <c r="CO50" i="4" s="1"/>
  <c r="CG50" i="5"/>
  <c r="CG50" i="4" s="1"/>
  <c r="CC50" i="5"/>
  <c r="CC50" i="4" s="1"/>
  <c r="BY50" i="5"/>
  <c r="BY50" i="4" s="1"/>
  <c r="BU50" i="5"/>
  <c r="BU50" i="4" s="1"/>
  <c r="BQ50" i="5"/>
  <c r="BQ50" i="4" s="1"/>
  <c r="BM50" i="5"/>
  <c r="BM50" i="4" s="1"/>
  <c r="BE50" i="5"/>
  <c r="BE50" i="4" s="1"/>
  <c r="BA50" i="5"/>
  <c r="BA50" i="4" s="1"/>
  <c r="AW50" i="5"/>
  <c r="AW50" i="4" s="1"/>
  <c r="AS50" i="5"/>
  <c r="AS50" i="4" s="1"/>
  <c r="AO50" i="5"/>
  <c r="AO50" i="4" s="1"/>
  <c r="AC50" i="5"/>
  <c r="AC50" i="4" s="1"/>
  <c r="Y50" i="5"/>
  <c r="Y50" i="4" s="1"/>
  <c r="U50" i="5"/>
  <c r="U50" i="4" s="1"/>
  <c r="EA49" i="5"/>
  <c r="EA49" i="4" s="1"/>
  <c r="DC49" i="5"/>
  <c r="DC49" i="4" s="1"/>
  <c r="AQ49" i="5"/>
  <c r="AQ49" i="4" s="1"/>
  <c r="AA49" i="5"/>
  <c r="AA49" i="4" s="1"/>
  <c r="W49" i="5"/>
  <c r="W49" i="4" s="1"/>
  <c r="G49" i="5"/>
  <c r="G49" i="4" s="1"/>
  <c r="DY48" i="5"/>
  <c r="DY48" i="4" s="1"/>
  <c r="DU48" i="5"/>
  <c r="DU48" i="4" s="1"/>
  <c r="DQ48" i="5"/>
  <c r="DQ48" i="4" s="1"/>
  <c r="DM48" i="5"/>
  <c r="DM48" i="4" s="1"/>
  <c r="DI48" i="5"/>
  <c r="DI48" i="4" s="1"/>
  <c r="DE48" i="5"/>
  <c r="DE48" i="4" s="1"/>
  <c r="DA48" i="5"/>
  <c r="DA48" i="4" s="1"/>
  <c r="CW48" i="5"/>
  <c r="CW48" i="4" s="1"/>
  <c r="CS48" i="5"/>
  <c r="CS48" i="4" s="1"/>
  <c r="CO48" i="5"/>
  <c r="CO48" i="4" s="1"/>
  <c r="CK48" i="5"/>
  <c r="CK48" i="4" s="1"/>
  <c r="CG48" i="5"/>
  <c r="CG48" i="4" s="1"/>
  <c r="CC48" i="5"/>
  <c r="CC48" i="4" s="1"/>
  <c r="BY48" i="5"/>
  <c r="BY48" i="4" s="1"/>
  <c r="BU48" i="5"/>
  <c r="BU48" i="4" s="1"/>
  <c r="BQ48" i="5"/>
  <c r="BQ48" i="4" s="1"/>
  <c r="BM48" i="5"/>
  <c r="BM48" i="4" s="1"/>
  <c r="BE48" i="5"/>
  <c r="BE48" i="4" s="1"/>
  <c r="BA48" i="5"/>
  <c r="BA48" i="4" s="1"/>
  <c r="AW48" i="5"/>
  <c r="AW48" i="4" s="1"/>
  <c r="AS48" i="5"/>
  <c r="AS48" i="4" s="1"/>
  <c r="AO48" i="5"/>
  <c r="AO48" i="4" s="1"/>
  <c r="AC48" i="5"/>
  <c r="AC48" i="4" s="1"/>
  <c r="Y48" i="5"/>
  <c r="Y48" i="4" s="1"/>
  <c r="U48" i="5"/>
  <c r="U48" i="4" s="1"/>
  <c r="I48" i="5"/>
  <c r="I48" i="4" s="1"/>
  <c r="EA47" i="5"/>
  <c r="EA47" i="4" s="1"/>
  <c r="DS47" i="5"/>
  <c r="DS47" i="4" s="1"/>
  <c r="DK47" i="5"/>
  <c r="DK47" i="4" s="1"/>
  <c r="DG47" i="5"/>
  <c r="DG47" i="4" s="1"/>
  <c r="CU47" i="5"/>
  <c r="CU47" i="4" s="1"/>
  <c r="CQ47" i="5"/>
  <c r="CQ47" i="4" s="1"/>
  <c r="CI47" i="5"/>
  <c r="CI47" i="4" s="1"/>
  <c r="CE47" i="5"/>
  <c r="CE47" i="4" s="1"/>
  <c r="BW47" i="5"/>
  <c r="BW47" i="4" s="1"/>
  <c r="BS47" i="5"/>
  <c r="BS47" i="4" s="1"/>
  <c r="BO47" i="5"/>
  <c r="BO47" i="4" s="1"/>
  <c r="BG47" i="5"/>
  <c r="BG47" i="4" s="1"/>
  <c r="AY47" i="5"/>
  <c r="AY47" i="4" s="1"/>
  <c r="AU47" i="5"/>
  <c r="AU47" i="4" s="1"/>
  <c r="AE47" i="5"/>
  <c r="AE47" i="4" s="1"/>
  <c r="W47" i="5"/>
  <c r="W47" i="4" s="1"/>
  <c r="S47" i="5"/>
  <c r="S47" i="4" s="1"/>
  <c r="K47" i="5"/>
  <c r="K47" i="4" s="1"/>
  <c r="G47" i="5"/>
  <c r="G47" i="4" s="1"/>
  <c r="EB46" i="5"/>
  <c r="EB46" i="4" s="1"/>
  <c r="DT46" i="5"/>
  <c r="DT46" i="4" s="1"/>
  <c r="DL46" i="5"/>
  <c r="DL46" i="4" s="1"/>
  <c r="CZ46" i="5"/>
  <c r="CZ46" i="4" s="1"/>
  <c r="CR46" i="5"/>
  <c r="CR46" i="4" s="1"/>
  <c r="CN46" i="5"/>
  <c r="CN46" i="4" s="1"/>
  <c r="CJ46" i="5"/>
  <c r="CJ46" i="4" s="1"/>
  <c r="CF46" i="5"/>
  <c r="CF46" i="4" s="1"/>
  <c r="BX46" i="5"/>
  <c r="BX46" i="4" s="1"/>
  <c r="BT46" i="5"/>
  <c r="BT46" i="4" s="1"/>
  <c r="BP46" i="5"/>
  <c r="BP46" i="4" s="1"/>
  <c r="BH46" i="5"/>
  <c r="BH46" i="4" s="1"/>
  <c r="BD46" i="5"/>
  <c r="BD46" i="4" s="1"/>
  <c r="AN46" i="5"/>
  <c r="AN46" i="4" s="1"/>
  <c r="AJ46" i="5"/>
  <c r="AJ46" i="4" s="1"/>
  <c r="AF46" i="5"/>
  <c r="AF46" i="4" s="1"/>
  <c r="X46" i="5"/>
  <c r="X46" i="4" s="1"/>
  <c r="P46" i="5"/>
  <c r="P46" i="4" s="1"/>
  <c r="H46" i="5"/>
  <c r="H46" i="4" s="1"/>
  <c r="D46" i="5"/>
  <c r="D46" i="4" s="1"/>
  <c r="DV45" i="5"/>
  <c r="DV45" i="4" s="1"/>
  <c r="DR45" i="5"/>
  <c r="DR45" i="4" s="1"/>
  <c r="DF45" i="5"/>
  <c r="DF45" i="4" s="1"/>
  <c r="CT45" i="5"/>
  <c r="CT45" i="4" s="1"/>
  <c r="CP45" i="5"/>
  <c r="CP45" i="4" s="1"/>
  <c r="CH45" i="5"/>
  <c r="CH45" i="4" s="1"/>
  <c r="CD45" i="5"/>
  <c r="CD45" i="4" s="1"/>
  <c r="BZ45" i="5"/>
  <c r="BZ45" i="4" s="1"/>
  <c r="BV45" i="5"/>
  <c r="BV45" i="4" s="1"/>
  <c r="BR45" i="5"/>
  <c r="BR45" i="4" s="1"/>
  <c r="BN45" i="5"/>
  <c r="BN45" i="4" s="1"/>
  <c r="BJ45" i="5"/>
  <c r="BJ45" i="4" s="1"/>
  <c r="AT45" i="5"/>
  <c r="AT45" i="4" s="1"/>
  <c r="AH45" i="5"/>
  <c r="AH45" i="4" s="1"/>
  <c r="AD45" i="5"/>
  <c r="AD45" i="4" s="1"/>
  <c r="V45" i="5"/>
  <c r="V45" i="4" s="1"/>
  <c r="R45" i="5"/>
  <c r="R45" i="4" s="1"/>
  <c r="N45" i="5"/>
  <c r="N45" i="4" s="1"/>
  <c r="J45" i="5"/>
  <c r="J45" i="4" s="1"/>
  <c r="F45" i="5"/>
  <c r="F45" i="4" s="1"/>
  <c r="EB44" i="5"/>
  <c r="EB44" i="4" s="1"/>
  <c r="DX44" i="5"/>
  <c r="DX44" i="4" s="1"/>
  <c r="DT44" i="5"/>
  <c r="DT44" i="4" s="1"/>
  <c r="DL44" i="5"/>
  <c r="DL44" i="4" s="1"/>
  <c r="DH44" i="5"/>
  <c r="DH44" i="4" s="1"/>
  <c r="CV44" i="5"/>
  <c r="CV44" i="4" s="1"/>
  <c r="CJ44" i="5"/>
  <c r="CJ44" i="4" s="1"/>
  <c r="CF44" i="5"/>
  <c r="CF44" i="4" s="1"/>
  <c r="BX44" i="5"/>
  <c r="BX44" i="4" s="1"/>
  <c r="BT44" i="5"/>
  <c r="BT44" i="4" s="1"/>
  <c r="BP44" i="5"/>
  <c r="BP44" i="4" s="1"/>
  <c r="BL44" i="5"/>
  <c r="BL44" i="4" s="1"/>
  <c r="AZ44" i="5"/>
  <c r="AZ44" i="4" s="1"/>
  <c r="AJ44" i="5"/>
  <c r="AJ44" i="4" s="1"/>
  <c r="X44" i="5"/>
  <c r="X44" i="4" s="1"/>
  <c r="T44" i="5"/>
  <c r="T44" i="4" s="1"/>
  <c r="L44" i="5"/>
  <c r="L44" i="4" s="1"/>
  <c r="H44" i="5"/>
  <c r="H44" i="4" s="1"/>
  <c r="D44" i="5"/>
  <c r="D44" i="4" s="1"/>
  <c r="DT42" i="5"/>
  <c r="DT42" i="4" s="1"/>
  <c r="DP42" i="5"/>
  <c r="DP42" i="4" s="1"/>
  <c r="DD42" i="5"/>
  <c r="DD42" i="4" s="1"/>
  <c r="CZ42" i="5"/>
  <c r="CZ42" i="4" s="1"/>
  <c r="CV42" i="5"/>
  <c r="CV42" i="4" s="1"/>
  <c r="CN42" i="5"/>
  <c r="CN42" i="4" s="1"/>
  <c r="CJ42" i="5"/>
  <c r="CJ42" i="4" s="1"/>
  <c r="CB42" i="5"/>
  <c r="CB42" i="4" s="1"/>
  <c r="BX42" i="5"/>
  <c r="BX42" i="4" s="1"/>
  <c r="BT42" i="5"/>
  <c r="BT42" i="4" s="1"/>
  <c r="BH42" i="5"/>
  <c r="BH42" i="4" s="1"/>
  <c r="BD42" i="5"/>
  <c r="BD42" i="4" s="1"/>
  <c r="AN42" i="5"/>
  <c r="AN42" i="4" s="1"/>
  <c r="AJ42" i="5"/>
  <c r="AJ42" i="4" s="1"/>
  <c r="AB42" i="5"/>
  <c r="AB42" i="4" s="1"/>
  <c r="X42" i="5"/>
  <c r="X42" i="4" s="1"/>
  <c r="P42" i="5"/>
  <c r="P42" i="4" s="1"/>
  <c r="L42" i="5"/>
  <c r="L42" i="4" s="1"/>
  <c r="H42" i="5"/>
  <c r="H42" i="4" s="1"/>
  <c r="X39" i="5"/>
  <c r="X39" i="4" s="1"/>
  <c r="P39" i="5"/>
  <c r="P39" i="4" s="1"/>
  <c r="H39" i="5"/>
  <c r="H39" i="4" s="1"/>
  <c r="EB52" i="5"/>
  <c r="EB52" i="4" s="1"/>
  <c r="DX52" i="5"/>
  <c r="DX52" i="4" s="1"/>
  <c r="DT52" i="5"/>
  <c r="DT52" i="4" s="1"/>
  <c r="DP52" i="5"/>
  <c r="DP52" i="4" s="1"/>
  <c r="DL52" i="5"/>
  <c r="DL52" i="4" s="1"/>
  <c r="DH52" i="5"/>
  <c r="DH52" i="4" s="1"/>
  <c r="DD52" i="5"/>
  <c r="DD52" i="4" s="1"/>
  <c r="CZ52" i="5"/>
  <c r="CZ52" i="4" s="1"/>
  <c r="CV52" i="5"/>
  <c r="CV52" i="4" s="1"/>
  <c r="CR52" i="5"/>
  <c r="CR52" i="4" s="1"/>
  <c r="CN52" i="5"/>
  <c r="CN52" i="4" s="1"/>
  <c r="CJ52" i="5"/>
  <c r="CJ52" i="4" s="1"/>
  <c r="CF52" i="5"/>
  <c r="CF52" i="4" s="1"/>
  <c r="CB52" i="5"/>
  <c r="CB52" i="4" s="1"/>
  <c r="BX52" i="5"/>
  <c r="BX52" i="4" s="1"/>
  <c r="BT52" i="5"/>
  <c r="BT52" i="4" s="1"/>
  <c r="BP52" i="5"/>
  <c r="BP52" i="4" s="1"/>
  <c r="BL52" i="5"/>
  <c r="BL52" i="4" s="1"/>
  <c r="BH52" i="5"/>
  <c r="BH52" i="4" s="1"/>
  <c r="BD52" i="5"/>
  <c r="BD52" i="4" s="1"/>
  <c r="AZ52" i="5"/>
  <c r="AZ52" i="4" s="1"/>
  <c r="AV52" i="5"/>
  <c r="AV52" i="4" s="1"/>
  <c r="AR52" i="5"/>
  <c r="AR52" i="4" s="1"/>
  <c r="AN52" i="5"/>
  <c r="AN52" i="4" s="1"/>
  <c r="AJ52" i="5"/>
  <c r="AJ52" i="4" s="1"/>
  <c r="AF52" i="5"/>
  <c r="AF52" i="4" s="1"/>
  <c r="AB52" i="5"/>
  <c r="AB52" i="4" s="1"/>
  <c r="X52" i="5"/>
  <c r="X52" i="4" s="1"/>
  <c r="T52" i="5"/>
  <c r="T52" i="4" s="1"/>
  <c r="P52" i="5"/>
  <c r="P52" i="4" s="1"/>
  <c r="H52" i="5"/>
  <c r="H52" i="4" s="1"/>
  <c r="D52" i="5"/>
  <c r="D52" i="4" s="1"/>
  <c r="DZ50" i="5"/>
  <c r="DZ50" i="4" s="1"/>
  <c r="DV50" i="5"/>
  <c r="DV50" i="4" s="1"/>
  <c r="DR50" i="5"/>
  <c r="DR50" i="4" s="1"/>
  <c r="DN50" i="5"/>
  <c r="DN50" i="4" s="1"/>
  <c r="DJ50" i="5"/>
  <c r="DJ50" i="4" s="1"/>
  <c r="DF50" i="5"/>
  <c r="DF50" i="4" s="1"/>
  <c r="DB50" i="5"/>
  <c r="DB50" i="4" s="1"/>
  <c r="CX50" i="5"/>
  <c r="CX50" i="4" s="1"/>
  <c r="CT50" i="5"/>
  <c r="CT50" i="4" s="1"/>
  <c r="CP50" i="5"/>
  <c r="CP50" i="4" s="1"/>
  <c r="CL50" i="5"/>
  <c r="CL50" i="4" s="1"/>
  <c r="CH50" i="5"/>
  <c r="CH50" i="4" s="1"/>
  <c r="CD50" i="5"/>
  <c r="CD50" i="4" s="1"/>
  <c r="BZ50" i="5"/>
  <c r="BZ50" i="4" s="1"/>
  <c r="BV50" i="5"/>
  <c r="BV50" i="4" s="1"/>
  <c r="BR50" i="5"/>
  <c r="BR50" i="4" s="1"/>
  <c r="BN50" i="5"/>
  <c r="BN50" i="4" s="1"/>
  <c r="BJ50" i="5"/>
  <c r="BJ50" i="4" s="1"/>
  <c r="BF50" i="5"/>
  <c r="BF50" i="4" s="1"/>
  <c r="BB50" i="5"/>
  <c r="BB50" i="4" s="1"/>
  <c r="AX50" i="5"/>
  <c r="AX50" i="4" s="1"/>
  <c r="AT50" i="5"/>
  <c r="AT50" i="4" s="1"/>
  <c r="AP50" i="5"/>
  <c r="AP50" i="4" s="1"/>
  <c r="AD50" i="5"/>
  <c r="AD50" i="4" s="1"/>
  <c r="V50" i="5"/>
  <c r="V50" i="4" s="1"/>
  <c r="R50" i="5"/>
  <c r="R50" i="4" s="1"/>
  <c r="EB49" i="5"/>
  <c r="EB49" i="4" s="1"/>
  <c r="CB49" i="5"/>
  <c r="CB49" i="4" s="1"/>
  <c r="AN49" i="5"/>
  <c r="AN49" i="4" s="1"/>
  <c r="AJ49" i="5"/>
  <c r="AJ49" i="4" s="1"/>
  <c r="AF49" i="5"/>
  <c r="AF49" i="4" s="1"/>
  <c r="AB49" i="5"/>
  <c r="AB49" i="4" s="1"/>
  <c r="X49" i="5"/>
  <c r="X49" i="4" s="1"/>
  <c r="T49" i="5"/>
  <c r="T49" i="4" s="1"/>
  <c r="P49" i="5"/>
  <c r="P49" i="4" s="1"/>
  <c r="L49" i="5"/>
  <c r="L49" i="4" s="1"/>
  <c r="H49" i="5"/>
  <c r="H49" i="4" s="1"/>
  <c r="D49" i="5"/>
  <c r="D49" i="4" s="1"/>
  <c r="DZ48" i="5"/>
  <c r="DZ48" i="4" s="1"/>
  <c r="DV48" i="5"/>
  <c r="DV48" i="4" s="1"/>
  <c r="DR48" i="5"/>
  <c r="DR48" i="4" s="1"/>
  <c r="DN48" i="5"/>
  <c r="DN48" i="4" s="1"/>
  <c r="DJ48" i="5"/>
  <c r="DJ48" i="4" s="1"/>
  <c r="DF48" i="5"/>
  <c r="DF48" i="4" s="1"/>
  <c r="DB48" i="5"/>
  <c r="DB48" i="4" s="1"/>
  <c r="CX48" i="5"/>
  <c r="CX48" i="4" s="1"/>
  <c r="CT48" i="5"/>
  <c r="CT48" i="4" s="1"/>
  <c r="CP48" i="5"/>
  <c r="CP48" i="4" s="1"/>
  <c r="CL48" i="5"/>
  <c r="CL48" i="4" s="1"/>
  <c r="CH48" i="5"/>
  <c r="CH48" i="4" s="1"/>
  <c r="CD48" i="5"/>
  <c r="CD48" i="4" s="1"/>
  <c r="BZ48" i="5"/>
  <c r="BZ48" i="4" s="1"/>
  <c r="BV48" i="5"/>
  <c r="BV48" i="4" s="1"/>
  <c r="BR48" i="5"/>
  <c r="BR48" i="4" s="1"/>
  <c r="BN48" i="5"/>
  <c r="BN48" i="4" s="1"/>
  <c r="BJ48" i="5"/>
  <c r="BJ48" i="4" s="1"/>
  <c r="BF48" i="5"/>
  <c r="BF48" i="4" s="1"/>
  <c r="BB48" i="5"/>
  <c r="BB48" i="4" s="1"/>
  <c r="AX48" i="5"/>
  <c r="AX48" i="4" s="1"/>
  <c r="AT48" i="5"/>
  <c r="AT48" i="4" s="1"/>
  <c r="AP48" i="5"/>
  <c r="AP48" i="4" s="1"/>
  <c r="AL48" i="5"/>
  <c r="AL48" i="4" s="1"/>
  <c r="AD48" i="5"/>
  <c r="AD48" i="4" s="1"/>
  <c r="Z48" i="5"/>
  <c r="Z48" i="4" s="1"/>
  <c r="V48" i="5"/>
  <c r="V48" i="4" s="1"/>
  <c r="R48" i="5"/>
  <c r="R48" i="4" s="1"/>
  <c r="J48" i="5"/>
  <c r="J48" i="4" s="1"/>
  <c r="F48" i="5"/>
  <c r="F48" i="4" s="1"/>
  <c r="DT47" i="5"/>
  <c r="DT47" i="4" s="1"/>
  <c r="DD47" i="5"/>
  <c r="DD47" i="4" s="1"/>
  <c r="CV47" i="5"/>
  <c r="CV47" i="4" s="1"/>
  <c r="CR47" i="5"/>
  <c r="CR47" i="4" s="1"/>
  <c r="CN47" i="5"/>
  <c r="CN47" i="4" s="1"/>
  <c r="CF47" i="5"/>
  <c r="CF47" i="4" s="1"/>
  <c r="CB47" i="5"/>
  <c r="CB47" i="4" s="1"/>
  <c r="BX47" i="5"/>
  <c r="BX47" i="4" s="1"/>
  <c r="BT47" i="5"/>
  <c r="BT47" i="4" s="1"/>
  <c r="BH47" i="5"/>
  <c r="BH47" i="4" s="1"/>
  <c r="AR47" i="5"/>
  <c r="AR47" i="4" s="1"/>
  <c r="AF47" i="5"/>
  <c r="AF47" i="4" s="1"/>
  <c r="AB47" i="5"/>
  <c r="AB47" i="4" s="1"/>
  <c r="T47" i="5"/>
  <c r="T47" i="4" s="1"/>
  <c r="P47" i="5"/>
  <c r="P47" i="4" s="1"/>
  <c r="L47" i="5"/>
  <c r="L47" i="4" s="1"/>
  <c r="H47" i="5"/>
  <c r="H47" i="4" s="1"/>
  <c r="DU46" i="5"/>
  <c r="DU46" i="4" s="1"/>
  <c r="DE46" i="5"/>
  <c r="DE46" i="4" s="1"/>
  <c r="CW46" i="5"/>
  <c r="CW46" i="4" s="1"/>
  <c r="CS46" i="5"/>
  <c r="CS46" i="4" s="1"/>
  <c r="CO46" i="5"/>
  <c r="CO46" i="4" s="1"/>
  <c r="CG46" i="5"/>
  <c r="CG46" i="4" s="1"/>
  <c r="CC46" i="5"/>
  <c r="CC46" i="4" s="1"/>
  <c r="BU46" i="5"/>
  <c r="BU46" i="4" s="1"/>
  <c r="AC46" i="5"/>
  <c r="AC46" i="4" s="1"/>
  <c r="M46" i="5"/>
  <c r="M46" i="4" s="1"/>
  <c r="E46" i="5"/>
  <c r="E46" i="4" s="1"/>
  <c r="EA45" i="5"/>
  <c r="EA45" i="4" s="1"/>
  <c r="DW45" i="5"/>
  <c r="DW45" i="4" s="1"/>
  <c r="DK45" i="5"/>
  <c r="DK45" i="4" s="1"/>
  <c r="CM45" i="5"/>
  <c r="CM45" i="4" s="1"/>
  <c r="CI45" i="5"/>
  <c r="CI45" i="4" s="1"/>
  <c r="CE45" i="5"/>
  <c r="CE45" i="4" s="1"/>
  <c r="BS45" i="5"/>
  <c r="BS45" i="4" s="1"/>
  <c r="BO45" i="5"/>
  <c r="BO45" i="4" s="1"/>
  <c r="BK45" i="5"/>
  <c r="BK45" i="4" s="1"/>
  <c r="AY45" i="5"/>
  <c r="AY45" i="4" s="1"/>
  <c r="AM45" i="5"/>
  <c r="AM45" i="4" s="1"/>
  <c r="AI45" i="5"/>
  <c r="AI45" i="4" s="1"/>
  <c r="AA45" i="5"/>
  <c r="AA45" i="4" s="1"/>
  <c r="W45" i="5"/>
  <c r="W45" i="4" s="1"/>
  <c r="S45" i="5"/>
  <c r="S45" i="4" s="1"/>
  <c r="G45" i="5"/>
  <c r="G45" i="4" s="1"/>
  <c r="DY44" i="5"/>
  <c r="DY44" i="4" s="1"/>
  <c r="DQ44" i="5"/>
  <c r="DQ44" i="4" s="1"/>
  <c r="DI44" i="5"/>
  <c r="DI44" i="4" s="1"/>
  <c r="DA44" i="5"/>
  <c r="DA44" i="4" s="1"/>
  <c r="CS44" i="5"/>
  <c r="CS44" i="4" s="1"/>
  <c r="CO44" i="5"/>
  <c r="CO44" i="4" s="1"/>
  <c r="BY44" i="5"/>
  <c r="BY44" i="4" s="1"/>
  <c r="BU44" i="5"/>
  <c r="BU44" i="4" s="1"/>
  <c r="BM44" i="5"/>
  <c r="BM44" i="4" s="1"/>
  <c r="BE44" i="5"/>
  <c r="BE44" i="4" s="1"/>
  <c r="BA44" i="5"/>
  <c r="BA44" i="4" s="1"/>
  <c r="AO44" i="5"/>
  <c r="AO44" i="4" s="1"/>
  <c r="AC44" i="5"/>
  <c r="AC44" i="4" s="1"/>
  <c r="Y44" i="5"/>
  <c r="Y44" i="4" s="1"/>
  <c r="M44" i="5"/>
  <c r="M44" i="4" s="1"/>
  <c r="I44" i="5"/>
  <c r="I44" i="4" s="1"/>
  <c r="DY42" i="5"/>
  <c r="DY42" i="4" s="1"/>
  <c r="DI42" i="5"/>
  <c r="DI42" i="4" s="1"/>
  <c r="CS42" i="5"/>
  <c r="CS42" i="4" s="1"/>
  <c r="CO42" i="5"/>
  <c r="CO42" i="4" s="1"/>
  <c r="CK42" i="5"/>
  <c r="CK42" i="4" s="1"/>
  <c r="CG42" i="5"/>
  <c r="CG42" i="4" s="1"/>
  <c r="CC42" i="5"/>
  <c r="CC42" i="4" s="1"/>
  <c r="BY42" i="5"/>
  <c r="BY42" i="4" s="1"/>
  <c r="BU42" i="5"/>
  <c r="BU42" i="4" s="1"/>
  <c r="BQ42" i="5"/>
  <c r="BQ42" i="4" s="1"/>
  <c r="BM42" i="5"/>
  <c r="BM42" i="4" s="1"/>
  <c r="BE42" i="5"/>
  <c r="BE42" i="4" s="1"/>
  <c r="AW42" i="5"/>
  <c r="AW42" i="4" s="1"/>
  <c r="Y42" i="5"/>
  <c r="Y42" i="4" s="1"/>
  <c r="M42" i="5"/>
  <c r="M42" i="4" s="1"/>
  <c r="I42" i="5"/>
  <c r="I42" i="4" s="1"/>
  <c r="E42" i="5"/>
  <c r="E42" i="4" s="1"/>
  <c r="DY52" i="5"/>
  <c r="DY52" i="4" s="1"/>
  <c r="DU52" i="5"/>
  <c r="DU52" i="4" s="1"/>
  <c r="DQ52" i="5"/>
  <c r="DQ52" i="4" s="1"/>
  <c r="DM52" i="5"/>
  <c r="DM52" i="4" s="1"/>
  <c r="DI52" i="5"/>
  <c r="DI52" i="4" s="1"/>
  <c r="DE52" i="5"/>
  <c r="DE52" i="4" s="1"/>
  <c r="DA52" i="5"/>
  <c r="DA52" i="4" s="1"/>
  <c r="CW52" i="5"/>
  <c r="CW52" i="4" s="1"/>
  <c r="CS52" i="5"/>
  <c r="CS52" i="4" s="1"/>
  <c r="CO52" i="5"/>
  <c r="CO52" i="4" s="1"/>
  <c r="CK52" i="5"/>
  <c r="CK52" i="4" s="1"/>
  <c r="CG52" i="5"/>
  <c r="CG52" i="4" s="1"/>
  <c r="CC52" i="5"/>
  <c r="CC52" i="4" s="1"/>
  <c r="BY52" i="5"/>
  <c r="BY52" i="4" s="1"/>
  <c r="BU52" i="5"/>
  <c r="BU52" i="4" s="1"/>
  <c r="BQ52" i="5"/>
  <c r="BQ52" i="4" s="1"/>
  <c r="BM52" i="5"/>
  <c r="BM52" i="4" s="1"/>
  <c r="BE52" i="5"/>
  <c r="BE52" i="4" s="1"/>
  <c r="BA52" i="5"/>
  <c r="BA52" i="4" s="1"/>
  <c r="AW52" i="5"/>
  <c r="AW52" i="4" s="1"/>
  <c r="AS52" i="5"/>
  <c r="AS52" i="4" s="1"/>
  <c r="AO52" i="5"/>
  <c r="AO52" i="4" s="1"/>
  <c r="AC52" i="5"/>
  <c r="AC52" i="4" s="1"/>
  <c r="Y52" i="5"/>
  <c r="Y52" i="4" s="1"/>
  <c r="U52" i="5"/>
  <c r="U52" i="4" s="1"/>
  <c r="EA50" i="5"/>
  <c r="EA50" i="4" s="1"/>
  <c r="DW50" i="5"/>
  <c r="DW50" i="4" s="1"/>
  <c r="DS50" i="5"/>
  <c r="DS50" i="4" s="1"/>
  <c r="DO50" i="5"/>
  <c r="DO50" i="4" s="1"/>
  <c r="DK50" i="5"/>
  <c r="DK50" i="4" s="1"/>
  <c r="DG50" i="5"/>
  <c r="DG50" i="4" s="1"/>
  <c r="DC50" i="5"/>
  <c r="DC50" i="4" s="1"/>
  <c r="CY50" i="5"/>
  <c r="CY50" i="4" s="1"/>
  <c r="CU50" i="5"/>
  <c r="CU50" i="4" s="1"/>
  <c r="CQ50" i="5"/>
  <c r="CQ50" i="4" s="1"/>
  <c r="CM50" i="5"/>
  <c r="CM50" i="4" s="1"/>
  <c r="CI50" i="5"/>
  <c r="CI50" i="4" s="1"/>
  <c r="CE50" i="5"/>
  <c r="CE50" i="4" s="1"/>
  <c r="CA50" i="5"/>
  <c r="CA50" i="4" s="1"/>
  <c r="BW50" i="5"/>
  <c r="BW50" i="4" s="1"/>
  <c r="BS50" i="5"/>
  <c r="BS50" i="4" s="1"/>
  <c r="BO50" i="5"/>
  <c r="BO50" i="4" s="1"/>
  <c r="BK50" i="5"/>
  <c r="BK50" i="4" s="1"/>
  <c r="BG50" i="5"/>
  <c r="BG50" i="4" s="1"/>
  <c r="BC50" i="5"/>
  <c r="BC50" i="4" s="1"/>
  <c r="AY50" i="5"/>
  <c r="AY50" i="4" s="1"/>
  <c r="AU50" i="5"/>
  <c r="AU50" i="4" s="1"/>
  <c r="AQ50" i="5"/>
  <c r="AQ50" i="4" s="1"/>
  <c r="AE50" i="5"/>
  <c r="AE50" i="4" s="1"/>
  <c r="AA50" i="5"/>
  <c r="AA50" i="4" s="1"/>
  <c r="W50" i="5"/>
  <c r="W50" i="4" s="1"/>
  <c r="G50" i="5"/>
  <c r="G50" i="4" s="1"/>
  <c r="DY49" i="5"/>
  <c r="DY49" i="4" s="1"/>
  <c r="DU49" i="5"/>
  <c r="DU49" i="4" s="1"/>
  <c r="BM49" i="5"/>
  <c r="BM49" i="4" s="1"/>
  <c r="AO49" i="5"/>
  <c r="AO49" i="4" s="1"/>
  <c r="AC49" i="5"/>
  <c r="AC49" i="4" s="1"/>
  <c r="Y49" i="5"/>
  <c r="Y49" i="4" s="1"/>
  <c r="U49" i="5"/>
  <c r="U49" i="4" s="1"/>
  <c r="EA48" i="5"/>
  <c r="EA48" i="4" s="1"/>
  <c r="DW48" i="5"/>
  <c r="DW48" i="4" s="1"/>
  <c r="DS48" i="5"/>
  <c r="DS48" i="4" s="1"/>
  <c r="DO48" i="5"/>
  <c r="DO48" i="4" s="1"/>
  <c r="DK48" i="5"/>
  <c r="DK48" i="4" s="1"/>
  <c r="DG48" i="5"/>
  <c r="DG48" i="4" s="1"/>
  <c r="DC48" i="5"/>
  <c r="DC48" i="4" s="1"/>
  <c r="CY48" i="5"/>
  <c r="CY48" i="4" s="1"/>
  <c r="CU48" i="5"/>
  <c r="CU48" i="4" s="1"/>
  <c r="CQ48" i="5"/>
  <c r="CQ48" i="4" s="1"/>
  <c r="CM48" i="5"/>
  <c r="CM48" i="4" s="1"/>
  <c r="CI48" i="5"/>
  <c r="CI48" i="4" s="1"/>
  <c r="CE48" i="5"/>
  <c r="CE48" i="4" s="1"/>
  <c r="CA48" i="5"/>
  <c r="CA48" i="4" s="1"/>
  <c r="BW48" i="5"/>
  <c r="BW48" i="4" s="1"/>
  <c r="BS48" i="5"/>
  <c r="BS48" i="4" s="1"/>
  <c r="BO48" i="5"/>
  <c r="BO48" i="4" s="1"/>
  <c r="BK48" i="5"/>
  <c r="BK48" i="4" s="1"/>
  <c r="BG48" i="5"/>
  <c r="BG48" i="4" s="1"/>
  <c r="BC48" i="5"/>
  <c r="BC48" i="4" s="1"/>
  <c r="AY48" i="5"/>
  <c r="AY48" i="4" s="1"/>
  <c r="AU48" i="5"/>
  <c r="AU48" i="4" s="1"/>
  <c r="AQ48" i="5"/>
  <c r="AQ48" i="4" s="1"/>
  <c r="AM48" i="5"/>
  <c r="AM48" i="4" s="1"/>
  <c r="AE48" i="5"/>
  <c r="AE48" i="4" s="1"/>
  <c r="AA48" i="5"/>
  <c r="AA48" i="4" s="1"/>
  <c r="W48" i="5"/>
  <c r="W48" i="4" s="1"/>
  <c r="O48" i="5"/>
  <c r="O48" i="4" s="1"/>
  <c r="G48" i="5"/>
  <c r="G48" i="4" s="1"/>
  <c r="DU47" i="5"/>
  <c r="DU47" i="4" s="1"/>
  <c r="DQ47" i="5"/>
  <c r="DQ47" i="4" s="1"/>
  <c r="DM47" i="5"/>
  <c r="DM47" i="4" s="1"/>
  <c r="DI47" i="5"/>
  <c r="DI47" i="4" s="1"/>
  <c r="DA47" i="5"/>
  <c r="DA47" i="4" s="1"/>
  <c r="CS47" i="5"/>
  <c r="CS47" i="4" s="1"/>
  <c r="CK47" i="5"/>
  <c r="CK47" i="4" s="1"/>
  <c r="CG47" i="5"/>
  <c r="CG47" i="4" s="1"/>
  <c r="BQ47" i="5"/>
  <c r="BQ47" i="4" s="1"/>
  <c r="BM47" i="5"/>
  <c r="BM47" i="4" s="1"/>
  <c r="AW47" i="5"/>
  <c r="AW47" i="4" s="1"/>
  <c r="AO47" i="5"/>
  <c r="AO47" i="4" s="1"/>
  <c r="Y47" i="5"/>
  <c r="Y47" i="4" s="1"/>
  <c r="U47" i="5"/>
  <c r="U47" i="4" s="1"/>
  <c r="E47" i="5"/>
  <c r="E47" i="4" s="1"/>
  <c r="DZ46" i="5"/>
  <c r="DZ46" i="4" s="1"/>
  <c r="DV46" i="5"/>
  <c r="DV46" i="4" s="1"/>
  <c r="DR46" i="5"/>
  <c r="DR46" i="4" s="1"/>
  <c r="DJ46" i="5"/>
  <c r="DJ46" i="4" s="1"/>
  <c r="DF46" i="5"/>
  <c r="DF46" i="4" s="1"/>
  <c r="CT46" i="5"/>
  <c r="CT46" i="4" s="1"/>
  <c r="CL46" i="5"/>
  <c r="CL46" i="4" s="1"/>
  <c r="CH46" i="5"/>
  <c r="CH46" i="4" s="1"/>
  <c r="CD46" i="5"/>
  <c r="CD46" i="4" s="1"/>
  <c r="BV46" i="5"/>
  <c r="BV46" i="4" s="1"/>
  <c r="BR46" i="5"/>
  <c r="BR46" i="4" s="1"/>
  <c r="BJ46" i="5"/>
  <c r="BJ46" i="4" s="1"/>
  <c r="AH46" i="5"/>
  <c r="AH46" i="4" s="1"/>
  <c r="Z46" i="5"/>
  <c r="Z46" i="4" s="1"/>
  <c r="R46" i="5"/>
  <c r="R46" i="4" s="1"/>
  <c r="F46" i="5"/>
  <c r="F46" i="4" s="1"/>
  <c r="DX45" i="5"/>
  <c r="DX45" i="4" s="1"/>
  <c r="DP45" i="5"/>
  <c r="DP45" i="4" s="1"/>
  <c r="DL45" i="5"/>
  <c r="DL45" i="4" s="1"/>
  <c r="CZ45" i="5"/>
  <c r="CZ45" i="4" s="1"/>
  <c r="CV45" i="5"/>
  <c r="CV45" i="4" s="1"/>
  <c r="CN45" i="5"/>
  <c r="CN45" i="4" s="1"/>
  <c r="CJ45" i="5"/>
  <c r="CJ45" i="4" s="1"/>
  <c r="BX45" i="5"/>
  <c r="BX45" i="4" s="1"/>
  <c r="BT45" i="5"/>
  <c r="BT45" i="4" s="1"/>
  <c r="BL45" i="5"/>
  <c r="BL45" i="4" s="1"/>
  <c r="BD45" i="5"/>
  <c r="BD45" i="4" s="1"/>
  <c r="AZ45" i="5"/>
  <c r="AZ45" i="4" s="1"/>
  <c r="AR45" i="5"/>
  <c r="AR45" i="4" s="1"/>
  <c r="AN45" i="5"/>
  <c r="AN45" i="4" s="1"/>
  <c r="AB45" i="5"/>
  <c r="AB45" i="4" s="1"/>
  <c r="X45" i="5"/>
  <c r="X45" i="4" s="1"/>
  <c r="L45" i="5"/>
  <c r="L45" i="4" s="1"/>
  <c r="H45" i="5"/>
  <c r="H45" i="4" s="1"/>
  <c r="DV44" i="5"/>
  <c r="DV44" i="4" s="1"/>
  <c r="DN44" i="5"/>
  <c r="DN44" i="4" s="1"/>
  <c r="CX44" i="5"/>
  <c r="CX44" i="4" s="1"/>
  <c r="CT44" i="5"/>
  <c r="CT44" i="4" s="1"/>
  <c r="CL44" i="5"/>
  <c r="CL44" i="4" s="1"/>
  <c r="CH44" i="5"/>
  <c r="CH44" i="4" s="1"/>
  <c r="BZ44" i="5"/>
  <c r="BZ44" i="4" s="1"/>
  <c r="BV44" i="5"/>
  <c r="BV44" i="4" s="1"/>
  <c r="BR44" i="5"/>
  <c r="BR44" i="4" s="1"/>
  <c r="BN44" i="5"/>
  <c r="BN44" i="4" s="1"/>
  <c r="BJ44" i="5"/>
  <c r="BJ44" i="4" s="1"/>
  <c r="BB44" i="5"/>
  <c r="BB44" i="4" s="1"/>
  <c r="AH44" i="5"/>
  <c r="AH44" i="4" s="1"/>
  <c r="Z44" i="5"/>
  <c r="Z44" i="4" s="1"/>
  <c r="V44" i="5"/>
  <c r="V44" i="4" s="1"/>
  <c r="N44" i="5"/>
  <c r="N44" i="4" s="1"/>
  <c r="J44" i="5"/>
  <c r="J44" i="4" s="1"/>
  <c r="DZ42" i="5"/>
  <c r="DZ42" i="4" s="1"/>
  <c r="DN42" i="5"/>
  <c r="DN42" i="4" s="1"/>
  <c r="DJ42" i="5"/>
  <c r="DJ42" i="4" s="1"/>
  <c r="CX42" i="5"/>
  <c r="CX42" i="4" s="1"/>
  <c r="CL42" i="5"/>
  <c r="CL42" i="4" s="1"/>
  <c r="CH42" i="5"/>
  <c r="CH42" i="4" s="1"/>
  <c r="BZ42" i="5"/>
  <c r="BZ42" i="4" s="1"/>
  <c r="BV42" i="5"/>
  <c r="BV42" i="4" s="1"/>
  <c r="BR42" i="5"/>
  <c r="BR42" i="4" s="1"/>
  <c r="BN42" i="5"/>
  <c r="BN42" i="4" s="1"/>
  <c r="BB42" i="5"/>
  <c r="BB42" i="4" s="1"/>
  <c r="Z42" i="5"/>
  <c r="Z42" i="4" s="1"/>
  <c r="V42" i="5"/>
  <c r="V42" i="4" s="1"/>
  <c r="R42" i="5"/>
  <c r="R42" i="4" s="1"/>
  <c r="N42" i="5"/>
  <c r="N42" i="4" s="1"/>
  <c r="J42" i="5"/>
  <c r="J42" i="4" s="1"/>
  <c r="F42" i="5"/>
  <c r="F42" i="4" s="1"/>
  <c r="AD39" i="5"/>
  <c r="AD39" i="4" s="1"/>
  <c r="C45" i="5"/>
  <c r="C45" i="4" s="1"/>
  <c r="C50" i="5"/>
  <c r="C48"/>
  <c r="C44"/>
  <c r="C44" i="4" s="1"/>
  <c r="C42" i="5"/>
  <c r="C52"/>
  <c r="C52" i="4" s="1"/>
  <c r="C49" i="5"/>
  <c r="C47"/>
  <c r="OW80" i="6"/>
  <c r="PG80" s="1"/>
  <c r="OW74"/>
  <c r="OW85"/>
  <c r="OW83"/>
  <c r="PG83" s="1"/>
  <c r="OW81"/>
  <c r="PG81" s="1"/>
  <c r="OW79"/>
  <c r="OW75"/>
  <c r="OW68"/>
  <c r="EN32"/>
  <c r="EP150" l="1"/>
  <c r="EP207" s="1"/>
  <c r="EP54" i="4"/>
  <c r="HO134" i="6"/>
  <c r="HO191" s="1"/>
  <c r="HO38" i="4"/>
  <c r="JV134" i="6"/>
  <c r="JV191" s="1"/>
  <c r="JV38" i="4"/>
  <c r="OM134" i="6"/>
  <c r="OM191" s="1"/>
  <c r="OM38" i="4"/>
  <c r="AA150" i="6"/>
  <c r="AA207" s="1"/>
  <c r="AA54" i="4"/>
  <c r="OA134" i="6"/>
  <c r="OA191" s="1"/>
  <c r="OA38" i="4"/>
  <c r="GQ134" i="6"/>
  <c r="GQ191" s="1"/>
  <c r="GQ38" i="4"/>
  <c r="N150" i="6"/>
  <c r="N207" s="1"/>
  <c r="N54" i="4"/>
  <c r="EV150" i="6"/>
  <c r="EV207" s="1"/>
  <c r="EV54" i="4"/>
  <c r="AI150" i="6"/>
  <c r="AI207" s="1"/>
  <c r="AI54" i="4"/>
  <c r="IS134" i="6"/>
  <c r="IS191" s="1"/>
  <c r="IS38" i="4"/>
  <c r="GG134" i="6"/>
  <c r="GG191" s="1"/>
  <c r="GG38" i="4"/>
  <c r="G150" i="6"/>
  <c r="G207" s="1"/>
  <c r="G54" i="4"/>
  <c r="EU150" i="6"/>
  <c r="EU207" s="1"/>
  <c r="EU54" i="4"/>
  <c r="MY150" i="6"/>
  <c r="MY207" s="1"/>
  <c r="MY54" i="4"/>
  <c r="OD134" i="6"/>
  <c r="OD191" s="1"/>
  <c r="OD38" i="4"/>
  <c r="LR134" i="6"/>
  <c r="LR191" s="1"/>
  <c r="LR38" i="4"/>
  <c r="JF134" i="6"/>
  <c r="JF191" s="1"/>
  <c r="JF38" i="4"/>
  <c r="GT134" i="6"/>
  <c r="GT191" s="1"/>
  <c r="GT38" i="4"/>
  <c r="IY134" i="6"/>
  <c r="IY191" s="1"/>
  <c r="IY38" i="4"/>
  <c r="MF134" i="6"/>
  <c r="MF191" s="1"/>
  <c r="MF38" i="4"/>
  <c r="CU150" i="6"/>
  <c r="CU207" s="1"/>
  <c r="CU54" i="4"/>
  <c r="OB150" i="6"/>
  <c r="OB207" s="1"/>
  <c r="OB54" i="4"/>
  <c r="K150" i="6"/>
  <c r="K207" s="1"/>
  <c r="K54" i="4"/>
  <c r="EE150" i="6"/>
  <c r="EE207" s="1"/>
  <c r="EE54" i="4"/>
  <c r="FW134" i="6"/>
  <c r="FW191" s="1"/>
  <c r="FW38" i="4"/>
  <c r="NY134" i="6"/>
  <c r="NY191" s="1"/>
  <c r="NY38" i="4"/>
  <c r="LM134" i="6"/>
  <c r="LM191" s="1"/>
  <c r="LM38" i="4"/>
  <c r="JA134" i="6"/>
  <c r="JA191" s="1"/>
  <c r="JA38" i="4"/>
  <c r="GO134" i="6"/>
  <c r="GO191" s="1"/>
  <c r="GO38" i="4"/>
  <c r="NR134" i="6"/>
  <c r="NR191" s="1"/>
  <c r="NR38" i="4"/>
  <c r="LF134" i="6"/>
  <c r="LF191" s="1"/>
  <c r="LF38" i="4"/>
  <c r="IT134" i="6"/>
  <c r="IT191" s="1"/>
  <c r="IT38" i="4"/>
  <c r="GH134" i="6"/>
  <c r="GH191" s="1"/>
  <c r="GH38" i="4"/>
  <c r="NK134" i="6"/>
  <c r="NK191" s="1"/>
  <c r="NK38" i="4"/>
  <c r="KY134" i="6"/>
  <c r="KY191" s="1"/>
  <c r="KY38" i="4"/>
  <c r="IM134" i="6"/>
  <c r="IM191" s="1"/>
  <c r="IM38" i="4"/>
  <c r="GA134" i="6"/>
  <c r="GA191" s="1"/>
  <c r="GA38" i="4"/>
  <c r="MZ134" i="6"/>
  <c r="MZ191" s="1"/>
  <c r="MZ38" i="4"/>
  <c r="R44" i="5"/>
  <c r="R44" i="4" s="1"/>
  <c r="AP44" i="5"/>
  <c r="AP44" i="4" s="1"/>
  <c r="CD44" i="5"/>
  <c r="CD44" i="4" s="1"/>
  <c r="DE47" i="5"/>
  <c r="DE47" i="4" s="1"/>
  <c r="CW44" i="5"/>
  <c r="CW44" i="4" s="1"/>
  <c r="AU45" i="5"/>
  <c r="AU45" i="4" s="1"/>
  <c r="CU45" i="5"/>
  <c r="CU45" i="4" s="1"/>
  <c r="DP47" i="5"/>
  <c r="DP47" i="4" s="1"/>
  <c r="AR42" i="5"/>
  <c r="AR42" i="4" s="1"/>
  <c r="AN44" i="5"/>
  <c r="AN44" i="4" s="1"/>
  <c r="AX45" i="5"/>
  <c r="AX45" i="4" s="1"/>
  <c r="AR46" i="5"/>
  <c r="AR46" i="4" s="1"/>
  <c r="DD46" i="5"/>
  <c r="DD46" i="4" s="1"/>
  <c r="CA47" i="5"/>
  <c r="CA47" i="4" s="1"/>
  <c r="W39" i="5"/>
  <c r="W39" i="4" s="1"/>
  <c r="AY44" i="5"/>
  <c r="AY44" i="4" s="1"/>
  <c r="CC45" i="5"/>
  <c r="CC45" i="4" s="1"/>
  <c r="AI46" i="5"/>
  <c r="AI46" i="4" s="1"/>
  <c r="AY54" i="5"/>
  <c r="AY54" i="4" s="1"/>
  <c r="DD55" i="5"/>
  <c r="DD55" i="4" s="1"/>
  <c r="EQ55" i="5"/>
  <c r="EQ55" i="4" s="1"/>
  <c r="EO45" i="5"/>
  <c r="EO45" i="4" s="1"/>
  <c r="ES54" i="5"/>
  <c r="ES54" i="4" s="1"/>
  <c r="EO44" i="5"/>
  <c r="EO44" i="4" s="1"/>
  <c r="EQ45" i="5"/>
  <c r="EQ45" i="4" s="1"/>
  <c r="EZ47" i="5"/>
  <c r="EZ47" i="4" s="1"/>
  <c r="FV47" i="5"/>
  <c r="FV47" i="4" s="1"/>
  <c r="FY36" i="5"/>
  <c r="FY36" i="4" s="1"/>
  <c r="HP42" i="5"/>
  <c r="HP42" i="4" s="1"/>
  <c r="MN42" i="5"/>
  <c r="MN42" i="4" s="1"/>
  <c r="GF44" i="5"/>
  <c r="GF44" i="4" s="1"/>
  <c r="NX44" i="5"/>
  <c r="NX44" i="4" s="1"/>
  <c r="HR45" i="5"/>
  <c r="HR45" i="4" s="1"/>
  <c r="NW44" i="5"/>
  <c r="NW44" i="4" s="1"/>
  <c r="HQ45" i="5"/>
  <c r="HQ45" i="4" s="1"/>
  <c r="HZ42" i="5"/>
  <c r="HZ42" i="4" s="1"/>
  <c r="GP44" i="5"/>
  <c r="GP44" i="4" s="1"/>
  <c r="HT45" i="5"/>
  <c r="HT45" i="4" s="1"/>
  <c r="HM42" i="5"/>
  <c r="HM42" i="4" s="1"/>
  <c r="JY46" i="5"/>
  <c r="JY46" i="4" s="1"/>
  <c r="NV46" i="5"/>
  <c r="NV46" i="4" s="1"/>
  <c r="MV47" i="5"/>
  <c r="MV47" i="4" s="1"/>
  <c r="MO46" i="5"/>
  <c r="MO46" i="4" s="1"/>
  <c r="HG47" i="5"/>
  <c r="HG47" i="4" s="1"/>
  <c r="IU47" i="5"/>
  <c r="IU47" i="4" s="1"/>
  <c r="LG47" i="5"/>
  <c r="LG47" i="4" s="1"/>
  <c r="IO45" i="5"/>
  <c r="IO45" i="4" s="1"/>
  <c r="KC45" i="5"/>
  <c r="KC45" i="4" s="1"/>
  <c r="LA45" i="5"/>
  <c r="LA45" i="4" s="1"/>
  <c r="HG46" i="5"/>
  <c r="HG46" i="4" s="1"/>
  <c r="IU46" i="5"/>
  <c r="IU46" i="4" s="1"/>
  <c r="KZ46" i="5"/>
  <c r="KZ46" i="4" s="1"/>
  <c r="GL46" i="5"/>
  <c r="GL46" i="4" s="1"/>
  <c r="KU46" i="5"/>
  <c r="KU46" i="4" s="1"/>
  <c r="FY47" i="5"/>
  <c r="FY47" i="4" s="1"/>
  <c r="KW47" i="5"/>
  <c r="KW47" i="4" s="1"/>
  <c r="HM54" i="5"/>
  <c r="HM54" i="4" s="1"/>
  <c r="GE54" i="5"/>
  <c r="GE54" i="4" s="1"/>
  <c r="IQ54" i="5"/>
  <c r="IQ54" i="4" s="1"/>
  <c r="MK54" i="5"/>
  <c r="MK54" i="4" s="1"/>
  <c r="LK55" i="5"/>
  <c r="LK55" i="4" s="1"/>
  <c r="NC55" i="5"/>
  <c r="NC55" i="4" s="1"/>
  <c r="KD54" i="5"/>
  <c r="KD54" i="4" s="1"/>
  <c r="MB54" i="5"/>
  <c r="MB54" i="4" s="1"/>
  <c r="JQ54" i="5"/>
  <c r="JQ54" i="4" s="1"/>
  <c r="NK54" i="5"/>
  <c r="NK54" i="4" s="1"/>
  <c r="MP54" i="5"/>
  <c r="MP54" i="4" s="1"/>
  <c r="ER36"/>
  <c r="M54"/>
  <c r="GW38"/>
  <c r="JP38"/>
  <c r="HC38"/>
  <c r="W150" i="6"/>
  <c r="W207" s="1"/>
  <c r="W54" i="4"/>
  <c r="OQ134" i="6"/>
  <c r="OQ38" i="4"/>
  <c r="OO134" i="6"/>
  <c r="OO191" s="1"/>
  <c r="OO38" i="4"/>
  <c r="JQ134" i="6"/>
  <c r="JQ191" s="1"/>
  <c r="JQ38" i="4"/>
  <c r="OH134" i="6"/>
  <c r="OH191" s="1"/>
  <c r="OH38" i="4"/>
  <c r="JJ134" i="6"/>
  <c r="JJ191" s="1"/>
  <c r="JJ38" i="4"/>
  <c r="LO134" i="6"/>
  <c r="LO191" s="1"/>
  <c r="LO38" i="4"/>
  <c r="EF150" i="6"/>
  <c r="EF207" s="1"/>
  <c r="EF54" i="4"/>
  <c r="NC134" i="6"/>
  <c r="NC191" s="1"/>
  <c r="NC38" i="4"/>
  <c r="KF134" i="6"/>
  <c r="KF191" s="1"/>
  <c r="KF38" i="4"/>
  <c r="HT134" i="6"/>
  <c r="HT191" s="1"/>
  <c r="HT38" i="4"/>
  <c r="AT150" i="6"/>
  <c r="AT207" s="1"/>
  <c r="AT54" i="4"/>
  <c r="AM150" i="6"/>
  <c r="AM207" s="1"/>
  <c r="AM54" i="4"/>
  <c r="OU150" i="6"/>
  <c r="OU207" s="1"/>
  <c r="OU54" i="4"/>
  <c r="MX134" i="6"/>
  <c r="MX191" s="1"/>
  <c r="MX38" i="4"/>
  <c r="KL134" i="6"/>
  <c r="KL191" s="1"/>
  <c r="KL38" i="4"/>
  <c r="HZ134" i="6"/>
  <c r="HZ191" s="1"/>
  <c r="HZ38" i="4"/>
  <c r="OR150" i="6"/>
  <c r="OR54" i="4"/>
  <c r="IN134" i="6"/>
  <c r="IN191" s="1"/>
  <c r="IN38" i="4"/>
  <c r="L150" i="6"/>
  <c r="L207" s="1"/>
  <c r="L54" i="4"/>
  <c r="AQ150" i="6"/>
  <c r="AQ207" s="1"/>
  <c r="AQ54" i="4"/>
  <c r="MS134" i="6"/>
  <c r="MS191" s="1"/>
  <c r="MS38" i="4"/>
  <c r="KG134" i="6"/>
  <c r="KG191" s="1"/>
  <c r="KG38" i="4"/>
  <c r="HU134" i="6"/>
  <c r="HU191" s="1"/>
  <c r="HU38" i="4"/>
  <c r="ML134" i="6"/>
  <c r="ML191" s="1"/>
  <c r="ML38" i="4"/>
  <c r="JZ134" i="6"/>
  <c r="JZ191" s="1"/>
  <c r="JZ38" i="4"/>
  <c r="HN134" i="6"/>
  <c r="HN191" s="1"/>
  <c r="HN38" i="4"/>
  <c r="OR134" i="6"/>
  <c r="OR191" s="1"/>
  <c r="OR38" i="4"/>
  <c r="ME134" i="6"/>
  <c r="ME191" s="1"/>
  <c r="ME38" i="4"/>
  <c r="JS134" i="6"/>
  <c r="JS191" s="1"/>
  <c r="JS38" i="4"/>
  <c r="HG134" i="6"/>
  <c r="HG191" s="1"/>
  <c r="HG38" i="4"/>
  <c r="OF134" i="6"/>
  <c r="OF191" s="1"/>
  <c r="OF38" i="4"/>
  <c r="LT134" i="6"/>
  <c r="LT191" s="1"/>
  <c r="LT38" i="4"/>
  <c r="OW69" i="6"/>
  <c r="AX42" i="5"/>
  <c r="AX42" i="4" s="1"/>
  <c r="DF44" i="5"/>
  <c r="DF44" i="4" s="1"/>
  <c r="BF46" i="5"/>
  <c r="BF46" i="4" s="1"/>
  <c r="CX46" i="5"/>
  <c r="CX46" i="4" s="1"/>
  <c r="CC47" i="5"/>
  <c r="CC47" i="4" s="1"/>
  <c r="CW47" i="5"/>
  <c r="CW47" i="4" s="1"/>
  <c r="DU42" i="5"/>
  <c r="DU42" i="4" s="1"/>
  <c r="DE44" i="5"/>
  <c r="DE44" i="4" s="1"/>
  <c r="DG45" i="5"/>
  <c r="DG45" i="4" s="1"/>
  <c r="BD47" i="5"/>
  <c r="BD47" i="4" s="1"/>
  <c r="CF42" i="5"/>
  <c r="CF42" i="4" s="1"/>
  <c r="CZ44" i="5"/>
  <c r="CZ44" i="4" s="1"/>
  <c r="BF45" i="5"/>
  <c r="BF45" i="4" s="1"/>
  <c r="DN45" i="5"/>
  <c r="DN45" i="4" s="1"/>
  <c r="CB46" i="5"/>
  <c r="CB46" i="4" s="1"/>
  <c r="O47" i="5"/>
  <c r="O47" i="4" s="1"/>
  <c r="DO44" i="5"/>
  <c r="DO44" i="4" s="1"/>
  <c r="CU46" i="5"/>
  <c r="CU46" i="4" s="1"/>
  <c r="CT47" i="5"/>
  <c r="CT47" i="4" s="1"/>
  <c r="CE55" i="5"/>
  <c r="CE55" i="4" s="1"/>
  <c r="BJ54" i="5"/>
  <c r="BJ54" i="4" s="1"/>
  <c r="CO54" i="5"/>
  <c r="CO54" i="4" s="1"/>
  <c r="CJ55" i="5"/>
  <c r="CJ55" i="4" s="1"/>
  <c r="AE55" i="5"/>
  <c r="AE55" i="4" s="1"/>
  <c r="EM55" i="5"/>
  <c r="EM55" i="4" s="1"/>
  <c r="FK54" i="5"/>
  <c r="FK54" i="4" s="1"/>
  <c r="FA54" i="5"/>
  <c r="FA54" i="4" s="1"/>
  <c r="EO46" i="5"/>
  <c r="EO46" i="4" s="1"/>
  <c r="FW44" i="5"/>
  <c r="FW44" i="4" s="1"/>
  <c r="FW40" i="5"/>
  <c r="FW40" i="4" s="1"/>
  <c r="GX40" i="5"/>
  <c r="GX40" i="4" s="1"/>
  <c r="LD44" i="5"/>
  <c r="LD44" i="4" s="1"/>
  <c r="NP44" i="5"/>
  <c r="NP44" i="4" s="1"/>
  <c r="HJ45" i="5"/>
  <c r="HJ45" i="4" s="1"/>
  <c r="GI42" i="5"/>
  <c r="GI42" i="4" s="1"/>
  <c r="IU42" i="5"/>
  <c r="IU42" i="4" s="1"/>
  <c r="LG42" i="5"/>
  <c r="LG42" i="4" s="1"/>
  <c r="NS42" i="5"/>
  <c r="NS42" i="4" s="1"/>
  <c r="IY44" i="5"/>
  <c r="IY44" i="4" s="1"/>
  <c r="JW44" i="5"/>
  <c r="JW44" i="4" s="1"/>
  <c r="HE45" i="5"/>
  <c r="HE45" i="4" s="1"/>
  <c r="MX42" i="5"/>
  <c r="MX42" i="4" s="1"/>
  <c r="LN44" i="5"/>
  <c r="LN44" i="4" s="1"/>
  <c r="LM39" i="5"/>
  <c r="LM39" i="4" s="1"/>
  <c r="JY42" i="5"/>
  <c r="JY42" i="4" s="1"/>
  <c r="NY42" i="5"/>
  <c r="NY42" i="4" s="1"/>
  <c r="GC44" i="5"/>
  <c r="GC44" i="4" s="1"/>
  <c r="IO44" i="5"/>
  <c r="IO44" i="4" s="1"/>
  <c r="LA44" i="5"/>
  <c r="LA44" i="4" s="1"/>
  <c r="NM44" i="5"/>
  <c r="NM44" i="4" s="1"/>
  <c r="HG45" i="5"/>
  <c r="HG45" i="4" s="1"/>
  <c r="JS45" i="5"/>
  <c r="JS45" i="4" s="1"/>
  <c r="ME45" i="5"/>
  <c r="ME45" i="4" s="1"/>
  <c r="LJ46" i="5"/>
  <c r="LJ46" i="4" s="1"/>
  <c r="KB47" i="5"/>
  <c r="KB47" i="4" s="1"/>
  <c r="LE46" i="5"/>
  <c r="LE46" i="4" s="1"/>
  <c r="NQ46" i="5"/>
  <c r="NQ46" i="4" s="1"/>
  <c r="JW47" i="5"/>
  <c r="JW47" i="4" s="1"/>
  <c r="JQ45" i="5"/>
  <c r="JQ45" i="4" s="1"/>
  <c r="II46" i="5"/>
  <c r="II46" i="4" s="1"/>
  <c r="LH46" i="5"/>
  <c r="LH46" i="4" s="1"/>
  <c r="MB46" i="5"/>
  <c r="MB46" i="4" s="1"/>
  <c r="ND45" i="5"/>
  <c r="ND45" i="4" s="1"/>
  <c r="IX46" i="5"/>
  <c r="IX46" i="4" s="1"/>
  <c r="IK47" i="5"/>
  <c r="IK47" i="4" s="1"/>
  <c r="NI47" i="5"/>
  <c r="NI47" i="4" s="1"/>
  <c r="HE54" i="5"/>
  <c r="HE54" i="4" s="1"/>
  <c r="IF54" i="5"/>
  <c r="IF54" i="4" s="1"/>
  <c r="JP54" i="5"/>
  <c r="JP54" i="4" s="1"/>
  <c r="LB54" i="5"/>
  <c r="LB54" i="4" s="1"/>
  <c r="MS54" i="5"/>
  <c r="MS54" i="4" s="1"/>
  <c r="HV54" i="5"/>
  <c r="HV54" i="4" s="1"/>
  <c r="ND54" i="5"/>
  <c r="ND54" i="4" s="1"/>
  <c r="KX55" i="5"/>
  <c r="KX55" i="4" s="1"/>
  <c r="LC54" i="5"/>
  <c r="LC54" i="4" s="1"/>
  <c r="NC54" i="5"/>
  <c r="NC54" i="4" s="1"/>
  <c r="HH54" i="5"/>
  <c r="HH54" i="4" s="1"/>
  <c r="OV46" i="5"/>
  <c r="OV46" i="4" s="1"/>
  <c r="HQ38"/>
  <c r="KC38"/>
  <c r="MO38"/>
  <c r="CU55"/>
  <c r="ON38"/>
  <c r="HX38"/>
  <c r="BI150" i="6"/>
  <c r="BI207" s="1"/>
  <c r="BI54" i="4"/>
  <c r="JY150" i="6"/>
  <c r="JY207" s="1"/>
  <c r="JY54" i="4"/>
  <c r="LU134" i="6"/>
  <c r="LU191" s="1"/>
  <c r="LU38" i="4"/>
  <c r="KA134" i="6"/>
  <c r="KA191" s="1"/>
  <c r="KA38" i="4"/>
  <c r="ON150" i="6"/>
  <c r="ON207" s="1"/>
  <c r="ON54" i="4"/>
  <c r="MH134" i="6"/>
  <c r="MH191" s="1"/>
  <c r="MH38" i="4"/>
  <c r="HJ134" i="6"/>
  <c r="HJ191" s="1"/>
  <c r="HJ38" i="4"/>
  <c r="MC134" i="6"/>
  <c r="MC191" s="1"/>
  <c r="MC38" i="4"/>
  <c r="HE134" i="6"/>
  <c r="HE191" s="1"/>
  <c r="HE38" i="4"/>
  <c r="LV134" i="6"/>
  <c r="LV191" s="1"/>
  <c r="LV38" i="4"/>
  <c r="GX134" i="6"/>
  <c r="GX191" s="1"/>
  <c r="GX38" i="4"/>
  <c r="JC134" i="6"/>
  <c r="JC191" s="1"/>
  <c r="JC38" i="4"/>
  <c r="NP134" i="6"/>
  <c r="NP191" s="1"/>
  <c r="NP38" i="4"/>
  <c r="LD134" i="6"/>
  <c r="LD191" s="1"/>
  <c r="LD38" i="4"/>
  <c r="AD150" i="6"/>
  <c r="AD207" s="1"/>
  <c r="AD54" i="4"/>
  <c r="S150" i="6"/>
  <c r="S207" s="1"/>
  <c r="S54" i="4"/>
  <c r="NH134" i="6"/>
  <c r="NH191" s="1"/>
  <c r="NH38" i="4"/>
  <c r="KV134" i="6"/>
  <c r="KV191" s="1"/>
  <c r="KV38" i="4"/>
  <c r="EG150" i="6"/>
  <c r="EG207" s="1"/>
  <c r="EG54" i="4"/>
  <c r="FS134" i="6"/>
  <c r="FS191" s="1"/>
  <c r="FS38" i="4"/>
  <c r="NN134" i="6"/>
  <c r="NN191" s="1"/>
  <c r="NN38" i="4"/>
  <c r="LB134" i="6"/>
  <c r="LB191" s="1"/>
  <c r="LB38" i="4"/>
  <c r="IP134" i="6"/>
  <c r="IP191" s="1"/>
  <c r="IP38" i="4"/>
  <c r="GD134" i="6"/>
  <c r="GD191" s="1"/>
  <c r="GD38" i="4"/>
  <c r="OB134" i="6"/>
  <c r="OB191" s="1"/>
  <c r="OB38" i="4"/>
  <c r="GR134" i="6"/>
  <c r="GR191" s="1"/>
  <c r="GR38" i="4"/>
  <c r="DK150" i="6"/>
  <c r="DK207" s="1"/>
  <c r="DK54" i="4"/>
  <c r="BX150" i="6"/>
  <c r="BX207" s="1"/>
  <c r="BX54" i="4"/>
  <c r="EK150" i="6"/>
  <c r="EK207" s="1"/>
  <c r="EK54" i="4"/>
  <c r="NI134" i="6"/>
  <c r="NI191" s="1"/>
  <c r="NI38" i="4"/>
  <c r="KW134" i="6"/>
  <c r="KW191" s="1"/>
  <c r="KW38" i="4"/>
  <c r="IK134" i="6"/>
  <c r="IK191" s="1"/>
  <c r="IK38" i="4"/>
  <c r="FY134" i="6"/>
  <c r="FY191" s="1"/>
  <c r="FY38" i="4"/>
  <c r="NB134" i="6"/>
  <c r="NB191" s="1"/>
  <c r="NB38" i="4"/>
  <c r="KP134" i="6"/>
  <c r="KP191" s="1"/>
  <c r="KP38" i="4"/>
  <c r="ID134" i="6"/>
  <c r="ID191" s="1"/>
  <c r="ID38" i="4"/>
  <c r="MU134" i="6"/>
  <c r="MU191" s="1"/>
  <c r="MU38" i="4"/>
  <c r="KI134" i="6"/>
  <c r="KI191" s="1"/>
  <c r="KI38" i="4"/>
  <c r="HW134" i="6"/>
  <c r="HW191" s="1"/>
  <c r="HW38" i="4"/>
  <c r="OS134" i="6"/>
  <c r="OS191" s="1"/>
  <c r="OS38" i="4"/>
  <c r="MJ134" i="6"/>
  <c r="MJ191" s="1"/>
  <c r="MJ38" i="4"/>
  <c r="OW78" i="6"/>
  <c r="AT44" i="5"/>
  <c r="AT44" i="4" s="1"/>
  <c r="DB44" i="5"/>
  <c r="DB44" i="4" s="1"/>
  <c r="AJ45" i="5"/>
  <c r="AJ45" i="4" s="1"/>
  <c r="DD45" i="5"/>
  <c r="DD45" i="4" s="1"/>
  <c r="AT46" i="5"/>
  <c r="AT46" i="4" s="1"/>
  <c r="I47" i="5"/>
  <c r="I47" i="4" s="1"/>
  <c r="AS47" i="5"/>
  <c r="AS47" i="4" s="1"/>
  <c r="BU47" i="5"/>
  <c r="BU47" i="4" s="1"/>
  <c r="DY47" i="5"/>
  <c r="DY47" i="4" s="1"/>
  <c r="CY45" i="5"/>
  <c r="CY45" i="4" s="1"/>
  <c r="BE46" i="5"/>
  <c r="BE46" i="4" s="1"/>
  <c r="DQ46" i="5"/>
  <c r="DQ46" i="4" s="1"/>
  <c r="AV44" i="5"/>
  <c r="AV44" i="4" s="1"/>
  <c r="BB45" i="5"/>
  <c r="BB45" i="4" s="1"/>
  <c r="DJ45" i="5"/>
  <c r="DJ45" i="4" s="1"/>
  <c r="AM42" i="5"/>
  <c r="AM42" i="4" s="1"/>
  <c r="DG42" i="5"/>
  <c r="DG42" i="4" s="1"/>
  <c r="BG44" i="5"/>
  <c r="BG44" i="4" s="1"/>
  <c r="DK44" i="5"/>
  <c r="DK44" i="4" s="1"/>
  <c r="AH47" i="5"/>
  <c r="AH47" i="4" s="1"/>
  <c r="CE54" i="5"/>
  <c r="CE54" i="4" s="1"/>
  <c r="BF54" i="5"/>
  <c r="BF54" i="4" s="1"/>
  <c r="DF55" i="5"/>
  <c r="DF55" i="4" s="1"/>
  <c r="CS55" i="5"/>
  <c r="CS55" i="4" s="1"/>
  <c r="EM47" i="5"/>
  <c r="EM47" i="4" s="1"/>
  <c r="EE46" i="5"/>
  <c r="EE46" i="4" s="1"/>
  <c r="ET45" i="5"/>
  <c r="ET45" i="4" s="1"/>
  <c r="FG54" i="5"/>
  <c r="FG54" i="4" s="1"/>
  <c r="FG42" i="5"/>
  <c r="FG42" i="4" s="1"/>
  <c r="FP45" i="5"/>
  <c r="FP45" i="4" s="1"/>
  <c r="FN46" i="5"/>
  <c r="FN46" i="4" s="1"/>
  <c r="EW54" i="5"/>
  <c r="EW54" i="4" s="1"/>
  <c r="FA42" i="5"/>
  <c r="FA42" i="4" s="1"/>
  <c r="FL54" i="5"/>
  <c r="FL54" i="4" s="1"/>
  <c r="KB42" i="5"/>
  <c r="KB42" i="4" s="1"/>
  <c r="IR44" i="5"/>
  <c r="IR44" i="4" s="1"/>
  <c r="LK44" i="5"/>
  <c r="LK44" i="4" s="1"/>
  <c r="MI44" i="5"/>
  <c r="MI44" i="4" s="1"/>
  <c r="KL42" i="5"/>
  <c r="KL42" i="4" s="1"/>
  <c r="JB44" i="5"/>
  <c r="JB44" i="4" s="1"/>
  <c r="JA42" i="5"/>
  <c r="JA42" i="4" s="1"/>
  <c r="MK42" i="5"/>
  <c r="MK42" i="4" s="1"/>
  <c r="HQ44" i="5"/>
  <c r="HQ44" i="4" s="1"/>
  <c r="KC44" i="5"/>
  <c r="KC44" i="4" s="1"/>
  <c r="MO44" i="5"/>
  <c r="MO44" i="4" s="1"/>
  <c r="GI45" i="5"/>
  <c r="GI45" i="4" s="1"/>
  <c r="IU45" i="5"/>
  <c r="IU45" i="4" s="1"/>
  <c r="LG45" i="5"/>
  <c r="LG45" i="4" s="1"/>
  <c r="NS45" i="5"/>
  <c r="NS45" i="4" s="1"/>
  <c r="HP47" i="5"/>
  <c r="HP47" i="4" s="1"/>
  <c r="JV45" i="5"/>
  <c r="JV45" i="4" s="1"/>
  <c r="GB46" i="5"/>
  <c r="GB46" i="4" s="1"/>
  <c r="LA46" i="5"/>
  <c r="LA46" i="4" s="1"/>
  <c r="NM46" i="5"/>
  <c r="NM46" i="4" s="1"/>
  <c r="HK47" i="5"/>
  <c r="HK47" i="4" s="1"/>
  <c r="JS47" i="5"/>
  <c r="JS47" i="4" s="1"/>
  <c r="MI47" i="5"/>
  <c r="MI47" i="4" s="1"/>
  <c r="MO45" i="5"/>
  <c r="MO45" i="4" s="1"/>
  <c r="NM45" i="5"/>
  <c r="NM45" i="4" s="1"/>
  <c r="GI46" i="5"/>
  <c r="GI46" i="4" s="1"/>
  <c r="JS46" i="5"/>
  <c r="JS46" i="4" s="1"/>
  <c r="JR47" i="5"/>
  <c r="JR47" i="4" s="1"/>
  <c r="KN45" i="5"/>
  <c r="KN45" i="4" s="1"/>
  <c r="LG46" i="5"/>
  <c r="LG46" i="4" s="1"/>
  <c r="ME46" i="5"/>
  <c r="ME46" i="4" s="1"/>
  <c r="HQ54" i="5"/>
  <c r="HQ54" i="4" s="1"/>
  <c r="NN54" i="5"/>
  <c r="NN54" i="4" s="1"/>
  <c r="IE54" i="5"/>
  <c r="IE54" i="4" s="1"/>
  <c r="KR54" i="5"/>
  <c r="KR54" i="4" s="1"/>
  <c r="HR54" i="5"/>
  <c r="HR54" i="4" s="1"/>
  <c r="KH54" i="5"/>
  <c r="KH54" i="4" s="1"/>
  <c r="MF54" i="5"/>
  <c r="MF54" i="4" s="1"/>
  <c r="KY54" i="5"/>
  <c r="KY54" i="4" s="1"/>
  <c r="NO54" i="5"/>
  <c r="NO54" i="4" s="1"/>
  <c r="NI55" i="5"/>
  <c r="NI55" i="4" s="1"/>
  <c r="DK55"/>
  <c r="LH55"/>
  <c r="KC54"/>
  <c r="HD38"/>
  <c r="MV38"/>
  <c r="KJ38"/>
  <c r="OT38"/>
  <c r="OW204" i="6"/>
  <c r="OW201"/>
  <c r="OW196"/>
  <c r="OW202"/>
  <c r="OW205"/>
  <c r="CN151"/>
  <c r="CN208" s="1"/>
  <c r="CN55" i="4"/>
  <c r="EA151" i="6"/>
  <c r="EA208" s="1"/>
  <c r="EA55" i="4"/>
  <c r="OW190" i="6"/>
  <c r="OW206"/>
  <c r="OW203"/>
  <c r="AB151"/>
  <c r="AB208" s="1"/>
  <c r="AB55" i="4"/>
  <c r="BO151" i="6"/>
  <c r="BO208" s="1"/>
  <c r="BO55" i="4"/>
  <c r="L151" i="6"/>
  <c r="L208" s="1"/>
  <c r="L55" i="4"/>
  <c r="DB46" i="5"/>
  <c r="DB46" i="4" s="1"/>
  <c r="BZ47" i="5"/>
  <c r="BZ47" i="4" s="1"/>
  <c r="JM42" i="5"/>
  <c r="JM42" i="4" s="1"/>
  <c r="HL47" i="5"/>
  <c r="HL47" i="4" s="1"/>
  <c r="MJ47" i="5"/>
  <c r="MJ47" i="4" s="1"/>
  <c r="OW77" i="6"/>
  <c r="OW66"/>
  <c r="CY44" i="5"/>
  <c r="CY44" i="4" s="1"/>
  <c r="FJ46" i="5"/>
  <c r="FJ46" i="4" s="1"/>
  <c r="OK42" i="5"/>
  <c r="OK42" i="4" s="1"/>
  <c r="NR46" i="5"/>
  <c r="NR46" i="4" s="1"/>
  <c r="JX47" i="5"/>
  <c r="JX47" i="4" s="1"/>
  <c r="AP46" i="5"/>
  <c r="AP46" i="4" s="1"/>
  <c r="BE47" i="5"/>
  <c r="BE47" i="4" s="1"/>
  <c r="AO42" i="5"/>
  <c r="AO42" i="4" s="1"/>
  <c r="AJ47" i="5"/>
  <c r="AJ47" i="4" s="1"/>
  <c r="CX45" i="5"/>
  <c r="CX45" i="4" s="1"/>
  <c r="AC45" i="5"/>
  <c r="AC45" i="4" s="1"/>
  <c r="FV45" i="5"/>
  <c r="FV45" i="4" s="1"/>
  <c r="HA42" i="5"/>
  <c r="HA42" i="4" s="1"/>
  <c r="JG47" i="5"/>
  <c r="JG47" i="4" s="1"/>
  <c r="CP42" i="5"/>
  <c r="CP42" i="4" s="1"/>
  <c r="AD44" i="5"/>
  <c r="AD44" i="4" s="1"/>
  <c r="DR44" i="5"/>
  <c r="DR44" i="4" s="1"/>
  <c r="AS42" i="5"/>
  <c r="AS42" i="4" s="1"/>
  <c r="DM42" i="5"/>
  <c r="DM42" i="4" s="1"/>
  <c r="BC45" i="5"/>
  <c r="BC45" i="4" s="1"/>
  <c r="DO45" i="5"/>
  <c r="DO45" i="4" s="1"/>
  <c r="BM46" i="5"/>
  <c r="BM46" i="4" s="1"/>
  <c r="DA46" i="5"/>
  <c r="DA46" i="4" s="1"/>
  <c r="DY46" i="5"/>
  <c r="DY46" i="4" s="1"/>
  <c r="AN47" i="5"/>
  <c r="AN47" i="4" s="1"/>
  <c r="BL47" i="5"/>
  <c r="BL47" i="4" s="1"/>
  <c r="CZ47" i="5"/>
  <c r="CZ47" i="4" s="1"/>
  <c r="DX47" i="5"/>
  <c r="DX47" i="4" s="1"/>
  <c r="D42" i="5"/>
  <c r="D42" i="4" s="1"/>
  <c r="DP46" i="5"/>
  <c r="DP46" i="4" s="1"/>
  <c r="AA47" i="5"/>
  <c r="AA47" i="4" s="1"/>
  <c r="BC47" i="5"/>
  <c r="BC47" i="4" s="1"/>
  <c r="DW47" i="5"/>
  <c r="DW47" i="4" s="1"/>
  <c r="S42" i="5"/>
  <c r="S42" i="4" s="1"/>
  <c r="BK42" i="5"/>
  <c r="BK42" i="4" s="1"/>
  <c r="CE42" i="5"/>
  <c r="CE42" i="4" s="1"/>
  <c r="DW42" i="5"/>
  <c r="DW42" i="4" s="1"/>
  <c r="AM44" i="5"/>
  <c r="AM44" i="4" s="1"/>
  <c r="G46" i="5"/>
  <c r="G46" i="4" s="1"/>
  <c r="CA46" i="5"/>
  <c r="CA46" i="4" s="1"/>
  <c r="N47" i="5"/>
  <c r="N47" i="4" s="1"/>
  <c r="CD47" i="5"/>
  <c r="CD47" i="4" s="1"/>
  <c r="DG54" i="5"/>
  <c r="DG54" i="4" s="1"/>
  <c r="CP55" i="5"/>
  <c r="CP55" i="4" s="1"/>
  <c r="CW54" i="5"/>
  <c r="CW54" i="4" s="1"/>
  <c r="CC55" i="5"/>
  <c r="CC55" i="4" s="1"/>
  <c r="EG55" i="5"/>
  <c r="EG55" i="4" s="1"/>
  <c r="EM45" i="5"/>
  <c r="EM45" i="4" s="1"/>
  <c r="FP42" i="5"/>
  <c r="FP42" i="4" s="1"/>
  <c r="FH46" i="5"/>
  <c r="FH46" i="4" s="1"/>
  <c r="FO47" i="5"/>
  <c r="FO47" i="4" s="1"/>
  <c r="EY46" i="5"/>
  <c r="EY46" i="4" s="1"/>
  <c r="FE44" i="5"/>
  <c r="FE44" i="4" s="1"/>
  <c r="FS46" i="5"/>
  <c r="FS46" i="4" s="1"/>
  <c r="GD40" i="5"/>
  <c r="GD40" i="4" s="1"/>
  <c r="GB42" i="5"/>
  <c r="GB42" i="4" s="1"/>
  <c r="KZ42" i="5"/>
  <c r="KZ42" i="4" s="1"/>
  <c r="OJ42" i="5"/>
  <c r="OJ42" i="4" s="1"/>
  <c r="IB44" i="5"/>
  <c r="IB44" i="4" s="1"/>
  <c r="KN44" i="5"/>
  <c r="KN44" i="4" s="1"/>
  <c r="FY40" i="5"/>
  <c r="FY40" i="4" s="1"/>
  <c r="GU42" i="5"/>
  <c r="GU42" i="4" s="1"/>
  <c r="LS42" i="5"/>
  <c r="LS42" i="4" s="1"/>
  <c r="HW44" i="5"/>
  <c r="HW44" i="4" s="1"/>
  <c r="KI44" i="5"/>
  <c r="KI44" i="4" s="1"/>
  <c r="MU44" i="5"/>
  <c r="MU44" i="4" s="1"/>
  <c r="NR39" i="5"/>
  <c r="NR39" i="4" s="1"/>
  <c r="KQ40" i="5"/>
  <c r="KQ40" i="4" s="1"/>
  <c r="IC42" i="5"/>
  <c r="IC42" i="4" s="1"/>
  <c r="KO42" i="5"/>
  <c r="KO42" i="4" s="1"/>
  <c r="NA42" i="5"/>
  <c r="NA42" i="4" s="1"/>
  <c r="GS44" i="5"/>
  <c r="GS44" i="4" s="1"/>
  <c r="IC44" i="5"/>
  <c r="IC44" i="4" s="1"/>
  <c r="LQ44" i="5"/>
  <c r="LQ44" i="4" s="1"/>
  <c r="NA44" i="5"/>
  <c r="NA44" i="4" s="1"/>
  <c r="HW45" i="5"/>
  <c r="HW45" i="4" s="1"/>
  <c r="JG45" i="5"/>
  <c r="JG45" i="4" s="1"/>
  <c r="MU45" i="5"/>
  <c r="MU45" i="4" s="1"/>
  <c r="OE45" i="5"/>
  <c r="OE45" i="4" s="1"/>
  <c r="GO46" i="5"/>
  <c r="GO46" i="4" s="1"/>
  <c r="HY46" i="5"/>
  <c r="HY46" i="4" s="1"/>
  <c r="NF46" i="5"/>
  <c r="NF46" i="4" s="1"/>
  <c r="GB47" i="5"/>
  <c r="GB47" i="4" s="1"/>
  <c r="GZ47" i="5"/>
  <c r="GZ47" i="4" s="1"/>
  <c r="IN47" i="5"/>
  <c r="IN47" i="4" s="1"/>
  <c r="JL47" i="5"/>
  <c r="JL47" i="4" s="1"/>
  <c r="KZ47" i="5"/>
  <c r="KZ47" i="4" s="1"/>
  <c r="LX47" i="5"/>
  <c r="LX47" i="4" s="1"/>
  <c r="NL47" i="5"/>
  <c r="NL47" i="4" s="1"/>
  <c r="LQ46" i="5"/>
  <c r="LQ46" i="4" s="1"/>
  <c r="NA46" i="5"/>
  <c r="NA46" i="4" s="1"/>
  <c r="IG45" i="5"/>
  <c r="IG45" i="4" s="1"/>
  <c r="NE45" i="5"/>
  <c r="NE45" i="4" s="1"/>
  <c r="OJ46" i="5"/>
  <c r="OJ46" i="4" s="1"/>
  <c r="ID47" i="5"/>
  <c r="ID47" i="4" s="1"/>
  <c r="KP47" i="5"/>
  <c r="KP47" i="4" s="1"/>
  <c r="NB47" i="5"/>
  <c r="NB47" i="4" s="1"/>
  <c r="IR45" i="5"/>
  <c r="IR45" i="4" s="1"/>
  <c r="LD45" i="5"/>
  <c r="LD45" i="4" s="1"/>
  <c r="HU47" i="5"/>
  <c r="HU47" i="4" s="1"/>
  <c r="KG47" i="5"/>
  <c r="KG47" i="4" s="1"/>
  <c r="MS47" i="5"/>
  <c r="MS47" i="4" s="1"/>
  <c r="MS55" i="5"/>
  <c r="MS55" i="4" s="1"/>
  <c r="OV55" i="5"/>
  <c r="OV55" i="4" s="1"/>
  <c r="FB36"/>
  <c r="ND36"/>
  <c r="OW76" i="6"/>
  <c r="AH42" i="5"/>
  <c r="AH42" i="4" s="1"/>
  <c r="CP44" i="5"/>
  <c r="CP44" i="4" s="1"/>
  <c r="DZ44" i="5"/>
  <c r="DZ44" i="4" s="1"/>
  <c r="DN46" i="5"/>
  <c r="DN46" i="4" s="1"/>
  <c r="AC47" i="5"/>
  <c r="AC47" i="4" s="1"/>
  <c r="BA47" i="5"/>
  <c r="BA47" i="4" s="1"/>
  <c r="BA42" i="5"/>
  <c r="BA42" i="4" s="1"/>
  <c r="DE42" i="5"/>
  <c r="DE42" i="4" s="1"/>
  <c r="AO46" i="5"/>
  <c r="AO46" i="4" s="1"/>
  <c r="BY46" i="5"/>
  <c r="BY46" i="4" s="1"/>
  <c r="AF42" i="5"/>
  <c r="AF42" i="4" s="1"/>
  <c r="CR42" i="5"/>
  <c r="CR42" i="4" s="1"/>
  <c r="BD44" i="5"/>
  <c r="BD44" i="4" s="1"/>
  <c r="DP44" i="5"/>
  <c r="DP44" i="4" s="1"/>
  <c r="AB46" i="5"/>
  <c r="AB46" i="4" s="1"/>
  <c r="BK47" i="5"/>
  <c r="BK47" i="4" s="1"/>
  <c r="DO47" i="5"/>
  <c r="DO47" i="4" s="1"/>
  <c r="BE45" i="5"/>
  <c r="BE45" i="4" s="1"/>
  <c r="CO45" i="5"/>
  <c r="CO45" i="4" s="1"/>
  <c r="DQ45" i="5"/>
  <c r="DQ45" i="4" s="1"/>
  <c r="DR54" i="5"/>
  <c r="DR54" i="4" s="1"/>
  <c r="CR54" i="5"/>
  <c r="CR54" i="4" s="1"/>
  <c r="EC45" i="5"/>
  <c r="EC45" i="4" s="1"/>
  <c r="EC42" i="5"/>
  <c r="EC42" i="4" s="1"/>
  <c r="EH47" i="5"/>
  <c r="EH47" i="4" s="1"/>
  <c r="EP45" i="5"/>
  <c r="EP45" i="4" s="1"/>
  <c r="EZ45" i="5"/>
  <c r="EZ45" i="4" s="1"/>
  <c r="EV47" i="5"/>
  <c r="EV47" i="4" s="1"/>
  <c r="FT44" i="5"/>
  <c r="FT44" i="4" s="1"/>
  <c r="IN42" i="5"/>
  <c r="IN42" i="4" s="1"/>
  <c r="MZ42" i="5"/>
  <c r="MZ42" i="4" s="1"/>
  <c r="GR44" i="5"/>
  <c r="GR44" i="4" s="1"/>
  <c r="JD44" i="5"/>
  <c r="JD44" i="4" s="1"/>
  <c r="LP44" i="5"/>
  <c r="LP44" i="4" s="1"/>
  <c r="HV45" i="5"/>
  <c r="HV45" i="4" s="1"/>
  <c r="JG42" i="5"/>
  <c r="JG42" i="4" s="1"/>
  <c r="OE42" i="5"/>
  <c r="OE42" i="4" s="1"/>
  <c r="HJ42" i="5"/>
  <c r="HJ42" i="4" s="1"/>
  <c r="JV42" i="5"/>
  <c r="JV42" i="4" s="1"/>
  <c r="MH42" i="5"/>
  <c r="MH42" i="4" s="1"/>
  <c r="FZ44" i="5"/>
  <c r="FZ44" i="4" s="1"/>
  <c r="HN44" i="5"/>
  <c r="HN44" i="4" s="1"/>
  <c r="IL44" i="5"/>
  <c r="IL44" i="4" s="1"/>
  <c r="JZ44" i="5"/>
  <c r="JZ44" i="4" s="1"/>
  <c r="KX44" i="5"/>
  <c r="KX44" i="4" s="1"/>
  <c r="ML44" i="5"/>
  <c r="ML44" i="4" s="1"/>
  <c r="NJ44" i="5"/>
  <c r="NJ44" i="4" s="1"/>
  <c r="GF45" i="5"/>
  <c r="GF45" i="4" s="1"/>
  <c r="HD45" i="5"/>
  <c r="HD45" i="4" s="1"/>
  <c r="GU40" i="5"/>
  <c r="GU40" i="4" s="1"/>
  <c r="JE44" i="5"/>
  <c r="JE44" i="4" s="1"/>
  <c r="KO44" i="5"/>
  <c r="KO44" i="4" s="1"/>
  <c r="OC44" i="5"/>
  <c r="OC44" i="4" s="1"/>
  <c r="GU45" i="5"/>
  <c r="GU45" i="4" s="1"/>
  <c r="KI45" i="5"/>
  <c r="KI45" i="4" s="1"/>
  <c r="LS45" i="5"/>
  <c r="LS45" i="4" s="1"/>
  <c r="GW46" i="5"/>
  <c r="GW46" i="4" s="1"/>
  <c r="IH45" i="5"/>
  <c r="IH45" i="4" s="1"/>
  <c r="KT45" i="5"/>
  <c r="KT45" i="4" s="1"/>
  <c r="NF45" i="5"/>
  <c r="NF45" i="4" s="1"/>
  <c r="GZ46" i="5"/>
  <c r="GZ46" i="4" s="1"/>
  <c r="JL46" i="5"/>
  <c r="JL46" i="4" s="1"/>
  <c r="OC46" i="5"/>
  <c r="OC46" i="4" s="1"/>
  <c r="MU47" i="5"/>
  <c r="MU47" i="4" s="1"/>
  <c r="OE47" i="5"/>
  <c r="OE47" i="4" s="1"/>
  <c r="KS45" i="5"/>
  <c r="KS45" i="4" s="1"/>
  <c r="HS46" i="5"/>
  <c r="HS46" i="4" s="1"/>
  <c r="LX46" i="5"/>
  <c r="LX46" i="4" s="1"/>
  <c r="NX46" i="5"/>
  <c r="NX46" i="4" s="1"/>
  <c r="KB45" i="5"/>
  <c r="KB45" i="4" s="1"/>
  <c r="MN45" i="5"/>
  <c r="MN45" i="4" s="1"/>
  <c r="GH46" i="5"/>
  <c r="GH46" i="4" s="1"/>
  <c r="HJ46" i="5"/>
  <c r="HJ46" i="4" s="1"/>
  <c r="IT46" i="5"/>
  <c r="IT46" i="4" s="1"/>
  <c r="MQ46" i="5"/>
  <c r="MQ46" i="4" s="1"/>
  <c r="IC47" i="5"/>
  <c r="IC47" i="4" s="1"/>
  <c r="KO47" i="5"/>
  <c r="KO47" i="4" s="1"/>
  <c r="NA47" i="5"/>
  <c r="NA47" i="4" s="1"/>
  <c r="IZ55" i="5"/>
  <c r="IZ55" i="4" s="1"/>
  <c r="MM55" i="5"/>
  <c r="MM55" i="4" s="1"/>
  <c r="LJ55" i="5"/>
  <c r="LJ55" i="4" s="1"/>
  <c r="KS55" i="5"/>
  <c r="KS55" i="4" s="1"/>
  <c r="GJ35" i="5"/>
  <c r="GJ35" i="4" s="1"/>
  <c r="OV45" i="5"/>
  <c r="OV45" i="4" s="1"/>
  <c r="OV39" i="5"/>
  <c r="OV39" i="4" s="1"/>
  <c r="MB39"/>
  <c r="BI46"/>
  <c r="AD42" i="5"/>
  <c r="AD42" i="4" s="1"/>
  <c r="BF42" i="5"/>
  <c r="BF42" i="4" s="1"/>
  <c r="CT42" i="5"/>
  <c r="CT42" i="4" s="1"/>
  <c r="DR42" i="5"/>
  <c r="DR42" i="4" s="1"/>
  <c r="BF44" i="5"/>
  <c r="BF44" i="4" s="1"/>
  <c r="P45" i="5"/>
  <c r="P45" i="4" s="1"/>
  <c r="BH45" i="5"/>
  <c r="BH45" i="4" s="1"/>
  <c r="CB45" i="5"/>
  <c r="CB45" i="4" s="1"/>
  <c r="DT45" i="5"/>
  <c r="DT45" i="4" s="1"/>
  <c r="BB46" i="5"/>
  <c r="BB46" i="4" s="1"/>
  <c r="DA42" i="5"/>
  <c r="DA42" i="4" s="1"/>
  <c r="CC44" i="5"/>
  <c r="CC44" i="4" s="1"/>
  <c r="DU44" i="5"/>
  <c r="DU44" i="4" s="1"/>
  <c r="AQ45" i="5"/>
  <c r="AQ45" i="4" s="1"/>
  <c r="DC45" i="5"/>
  <c r="DC45" i="4" s="1"/>
  <c r="AB44" i="5"/>
  <c r="AB44" i="4" s="1"/>
  <c r="CN44" i="5"/>
  <c r="CN44" i="4" s="1"/>
  <c r="AL45" i="5"/>
  <c r="AL45" i="4" s="1"/>
  <c r="DZ45" i="5"/>
  <c r="DZ45" i="4" s="1"/>
  <c r="CM47" i="5"/>
  <c r="CM47" i="4" s="1"/>
  <c r="BO44" i="5"/>
  <c r="BO44" i="4" s="1"/>
  <c r="EA44" i="5"/>
  <c r="EA44" i="4" s="1"/>
  <c r="O46" i="5"/>
  <c r="O46" i="4" s="1"/>
  <c r="CE46" i="5"/>
  <c r="CE46" i="4" s="1"/>
  <c r="R47" i="5"/>
  <c r="R47" i="4" s="1"/>
  <c r="BE54" i="5"/>
  <c r="BE54" i="4" s="1"/>
  <c r="DQ54" i="5"/>
  <c r="DQ54" i="4" s="1"/>
  <c r="EJ44" i="5"/>
  <c r="EJ44" i="4" s="1"/>
  <c r="ER44" i="5"/>
  <c r="ER44" i="4" s="1"/>
  <c r="EY44" i="5"/>
  <c r="EY44" i="4" s="1"/>
  <c r="FF47" i="5"/>
  <c r="FF47" i="4" s="1"/>
  <c r="FB44" i="5"/>
  <c r="FB44" i="4" s="1"/>
  <c r="EX46" i="5"/>
  <c r="EX46" i="4" s="1"/>
  <c r="ES35" i="5"/>
  <c r="ES35" i="4" s="1"/>
  <c r="ES44" i="5"/>
  <c r="ES44" i="4" s="1"/>
  <c r="GZ42" i="5"/>
  <c r="GZ42" i="4" s="1"/>
  <c r="KN42" i="5"/>
  <c r="KN42" i="4" s="1"/>
  <c r="LX42" i="5"/>
  <c r="LX42" i="4" s="1"/>
  <c r="NL42" i="5"/>
  <c r="NL42" i="4" s="1"/>
  <c r="HD44" i="5"/>
  <c r="HD44" i="4" s="1"/>
  <c r="JP44" i="5"/>
  <c r="JP44" i="4" s="1"/>
  <c r="MB44" i="5"/>
  <c r="MB44" i="4" s="1"/>
  <c r="OB44" i="5"/>
  <c r="OB44" i="4" s="1"/>
  <c r="HW42" i="5"/>
  <c r="HW42" i="4" s="1"/>
  <c r="KQ42" i="5"/>
  <c r="KQ42" i="4" s="1"/>
  <c r="MU42" i="5"/>
  <c r="MU42" i="4" s="1"/>
  <c r="GL42" i="5"/>
  <c r="GL42" i="4" s="1"/>
  <c r="HF42" i="5"/>
  <c r="HF42" i="4" s="1"/>
  <c r="IX42" i="5"/>
  <c r="IX42" i="4" s="1"/>
  <c r="JR42" i="5"/>
  <c r="JR42" i="4" s="1"/>
  <c r="LJ42" i="5"/>
  <c r="LJ42" i="4" s="1"/>
  <c r="MD42" i="5"/>
  <c r="MD42" i="4" s="1"/>
  <c r="NV42" i="5"/>
  <c r="NV42" i="4" s="1"/>
  <c r="GL44" i="5"/>
  <c r="GL44" i="4" s="1"/>
  <c r="IX44" i="5"/>
  <c r="IX44" i="4" s="1"/>
  <c r="LJ44" i="5"/>
  <c r="LJ44" i="4" s="1"/>
  <c r="NV44" i="5"/>
  <c r="NV44" i="4" s="1"/>
  <c r="HP45" i="5"/>
  <c r="HP45" i="4" s="1"/>
  <c r="LY39" i="5"/>
  <c r="LY39" i="4" s="1"/>
  <c r="JI46" i="5"/>
  <c r="JI46" i="4" s="1"/>
  <c r="KT46" i="5"/>
  <c r="KT46" i="4" s="1"/>
  <c r="JF45" i="5"/>
  <c r="JF45" i="4" s="1"/>
  <c r="LR45" i="5"/>
  <c r="LR45" i="4" s="1"/>
  <c r="OD45" i="5"/>
  <c r="OD45" i="4" s="1"/>
  <c r="HX46" i="5"/>
  <c r="HX46" i="4" s="1"/>
  <c r="KJ46" i="5"/>
  <c r="KJ46" i="4" s="1"/>
  <c r="GU47" i="5"/>
  <c r="GU47" i="4" s="1"/>
  <c r="KI47" i="5"/>
  <c r="KI47" i="4" s="1"/>
  <c r="LS47" i="5"/>
  <c r="LS47" i="4" s="1"/>
  <c r="JA45" i="5"/>
  <c r="JA45" i="4" s="1"/>
  <c r="NY45" i="5"/>
  <c r="NY45" i="4" s="1"/>
  <c r="GY46" i="5"/>
  <c r="GY46" i="4" s="1"/>
  <c r="MV46" i="5"/>
  <c r="MV46" i="4" s="1"/>
  <c r="HR47" i="5"/>
  <c r="HR47" i="4" s="1"/>
  <c r="KD47" i="5"/>
  <c r="KD47" i="4" s="1"/>
  <c r="MP47" i="5"/>
  <c r="MP47" i="4" s="1"/>
  <c r="LW46" i="5"/>
  <c r="LW46" i="4" s="1"/>
  <c r="OA46" i="5"/>
  <c r="OA46" i="4" s="1"/>
  <c r="NK55" i="5"/>
  <c r="NK55" i="4" s="1"/>
  <c r="LP55" i="5"/>
  <c r="LP55" i="4" s="1"/>
  <c r="OB55" i="5"/>
  <c r="OB55" i="4" s="1"/>
  <c r="OU45" i="5"/>
  <c r="OU45" i="4" s="1"/>
  <c r="IF36"/>
  <c r="LG36"/>
  <c r="OQ36"/>
  <c r="MM39"/>
  <c r="DV150" i="6"/>
  <c r="DV207" s="1"/>
  <c r="DV54" i="4"/>
  <c r="OW71" i="6"/>
  <c r="CD150"/>
  <c r="CD207" s="1"/>
  <c r="CD54" i="4"/>
  <c r="BS150" i="6"/>
  <c r="BS207" s="1"/>
  <c r="BS54" i="4"/>
  <c r="AF150" i="6"/>
  <c r="AF207" s="1"/>
  <c r="AF54" i="4"/>
  <c r="AG150" i="6"/>
  <c r="AG207" s="1"/>
  <c r="AG54" i="4"/>
  <c r="V150" i="6"/>
  <c r="V207" s="1"/>
  <c r="V54" i="4"/>
  <c r="BW150" i="6"/>
  <c r="BW207" s="1"/>
  <c r="BW54" i="4"/>
  <c r="AK150" i="6"/>
  <c r="AK207" s="1"/>
  <c r="AK54" i="4"/>
  <c r="BD150" i="6"/>
  <c r="BD207" s="1"/>
  <c r="BD54" i="4"/>
  <c r="CT150" i="6"/>
  <c r="CT207" s="1"/>
  <c r="CT54" i="4"/>
  <c r="AL150" i="6"/>
  <c r="AL207" s="1"/>
  <c r="AL54" i="4"/>
  <c r="F150" i="6"/>
  <c r="F207" s="1"/>
  <c r="F54" i="4"/>
  <c r="H150" i="6"/>
  <c r="H207" s="1"/>
  <c r="H54" i="4"/>
  <c r="I150" i="6"/>
  <c r="I207" s="1"/>
  <c r="I54" i="4"/>
  <c r="V39" i="5"/>
  <c r="V39" i="4" s="1"/>
  <c r="AC42" i="5"/>
  <c r="AC42" i="4" s="1"/>
  <c r="BA46" i="5"/>
  <c r="BA46" i="4" s="1"/>
  <c r="CK46" i="5"/>
  <c r="CK46" i="4" s="1"/>
  <c r="X47" i="5"/>
  <c r="X47" i="4" s="1"/>
  <c r="OY69" i="6"/>
  <c r="AQ47" i="5"/>
  <c r="AQ47" i="4" s="1"/>
  <c r="G42" i="5"/>
  <c r="G42" i="4" s="1"/>
  <c r="AA44" i="5"/>
  <c r="AA44" i="4" s="1"/>
  <c r="AD47" i="5"/>
  <c r="AD47" i="4" s="1"/>
  <c r="CM55" i="5"/>
  <c r="CM55" i="4" s="1"/>
  <c r="EC44" i="5"/>
  <c r="EC44" i="4" s="1"/>
  <c r="EJ55" i="5"/>
  <c r="EJ55" i="4" s="1"/>
  <c r="EZ42" i="5"/>
  <c r="EZ42" i="4" s="1"/>
  <c r="EP47" i="5"/>
  <c r="EP47" i="4" s="1"/>
  <c r="FB42" i="5"/>
  <c r="FB42" i="4" s="1"/>
  <c r="LD42" i="5"/>
  <c r="LD42" i="4" s="1"/>
  <c r="LR42" i="5"/>
  <c r="LR42" i="4" s="1"/>
  <c r="MT44" i="5"/>
  <c r="MT44" i="4" s="1"/>
  <c r="GN45" i="5"/>
  <c r="GN45" i="4" s="1"/>
  <c r="GJ47" i="5"/>
  <c r="GJ47" i="4" s="1"/>
  <c r="LH47" i="5"/>
  <c r="LH47" i="4" s="1"/>
  <c r="IP45" i="5"/>
  <c r="IP45" i="4" s="1"/>
  <c r="NN45" i="5"/>
  <c r="NN45" i="4" s="1"/>
  <c r="JT46" i="5"/>
  <c r="JT46" i="4" s="1"/>
  <c r="FZ47" i="5"/>
  <c r="FZ47" i="4" s="1"/>
  <c r="KX47" i="5"/>
  <c r="KX47" i="4" s="1"/>
  <c r="NJ47" i="5"/>
  <c r="NJ47" i="4" s="1"/>
  <c r="GX46" i="5"/>
  <c r="GX46" i="4" s="1"/>
  <c r="OO47" i="5"/>
  <c r="OO47" i="4" s="1"/>
  <c r="JB55" i="5"/>
  <c r="JB55" i="4" s="1"/>
  <c r="DT36"/>
  <c r="GV36"/>
  <c r="NC36"/>
  <c r="HJ39"/>
  <c r="J54"/>
  <c r="OT55"/>
  <c r="LR36"/>
  <c r="LQ39"/>
  <c r="LT36"/>
  <c r="JK39"/>
  <c r="OP85" i="6"/>
  <c r="PG85" s="1"/>
  <c r="BB150"/>
  <c r="BB207" s="1"/>
  <c r="BB54" i="4"/>
  <c r="D150" i="6"/>
  <c r="D207" s="1"/>
  <c r="D54" i="4"/>
  <c r="E150" i="6"/>
  <c r="E207" s="1"/>
  <c r="E54" i="4"/>
  <c r="Z150" i="6"/>
  <c r="Z207" s="1"/>
  <c r="Z54" i="4"/>
  <c r="X150" i="6"/>
  <c r="X207" s="1"/>
  <c r="X54" i="4"/>
  <c r="CK150" i="6"/>
  <c r="CK207" s="1"/>
  <c r="CK54" i="4"/>
  <c r="Y150" i="6"/>
  <c r="Y207" s="1"/>
  <c r="Y54" i="4"/>
  <c r="CD42" i="5"/>
  <c r="CD42" i="4" s="1"/>
  <c r="CJ47" i="5"/>
  <c r="CJ47" i="4" s="1"/>
  <c r="DC47" i="5"/>
  <c r="DC47" i="4" s="1"/>
  <c r="DI45" i="5"/>
  <c r="DI45" i="4" s="1"/>
  <c r="CQ46" i="5"/>
  <c r="CQ46" i="4" s="1"/>
  <c r="BN47" i="5"/>
  <c r="BN47" i="4" s="1"/>
  <c r="BK55" i="5"/>
  <c r="BK55" i="4" s="1"/>
  <c r="EE45" i="5"/>
  <c r="EE45" i="4" s="1"/>
  <c r="EY47" i="5"/>
  <c r="EY47" i="4" s="1"/>
  <c r="IR42" i="5"/>
  <c r="IR42" i="4" s="1"/>
  <c r="NT42" i="5"/>
  <c r="NT42" i="4" s="1"/>
  <c r="HL44" i="5"/>
  <c r="HL44" i="4" s="1"/>
  <c r="MJ44" i="5"/>
  <c r="MJ44" i="4" s="1"/>
  <c r="HK42" i="5"/>
  <c r="HK42" i="4" s="1"/>
  <c r="MI42" i="5"/>
  <c r="MI42" i="4" s="1"/>
  <c r="GT42" i="5"/>
  <c r="GT42" i="4" s="1"/>
  <c r="OD42" i="5"/>
  <c r="OD42" i="4" s="1"/>
  <c r="KH44" i="5"/>
  <c r="KH44" i="4" s="1"/>
  <c r="IO46" i="5"/>
  <c r="IO46" i="4" s="1"/>
  <c r="LV46" i="5"/>
  <c r="LV46" i="4" s="1"/>
  <c r="IV47" i="5"/>
  <c r="IV47" i="4" s="1"/>
  <c r="LB45" i="5"/>
  <c r="LB45" i="4" s="1"/>
  <c r="HH46" i="5"/>
  <c r="HH46" i="4" s="1"/>
  <c r="MZ45" i="5"/>
  <c r="MZ45" i="4" s="1"/>
  <c r="JJ46" i="5"/>
  <c r="JJ46" i="4" s="1"/>
  <c r="NG46" i="5"/>
  <c r="NG46" i="4" s="1"/>
  <c r="MC47" i="5"/>
  <c r="MC47" i="4" s="1"/>
  <c r="OW67" i="6"/>
  <c r="OW73"/>
  <c r="PG74"/>
  <c r="AT42" i="5"/>
  <c r="AT42" i="4" s="1"/>
  <c r="BJ42" i="5"/>
  <c r="BJ42" i="4" s="1"/>
  <c r="DF42" i="5"/>
  <c r="DF42" i="4" s="1"/>
  <c r="DV42" i="5"/>
  <c r="DV42" i="4" s="1"/>
  <c r="D45" i="5"/>
  <c r="D45" i="4" s="1"/>
  <c r="T45" i="5"/>
  <c r="T45" i="4" s="1"/>
  <c r="BP45" i="5"/>
  <c r="BP45" i="4" s="1"/>
  <c r="CF45" i="5"/>
  <c r="CF45" i="4" s="1"/>
  <c r="EB45" i="5"/>
  <c r="EB45" i="4" s="1"/>
  <c r="AD46" i="5"/>
  <c r="AD46" i="4" s="1"/>
  <c r="AX46" i="5"/>
  <c r="AX46" i="4" s="1"/>
  <c r="BN46" i="5"/>
  <c r="BN46" i="4" s="1"/>
  <c r="CW42" i="5"/>
  <c r="CW42" i="4" s="1"/>
  <c r="E44" i="5"/>
  <c r="E44" i="4" s="1"/>
  <c r="AW44" i="5"/>
  <c r="AW44" i="4" s="1"/>
  <c r="BQ44" i="5"/>
  <c r="BQ44" i="4" s="1"/>
  <c r="CG44" i="5"/>
  <c r="CG44" i="4" s="1"/>
  <c r="O45" i="5"/>
  <c r="O45" i="4" s="1"/>
  <c r="AE45" i="5"/>
  <c r="AE45" i="4" s="1"/>
  <c r="CA45" i="5"/>
  <c r="CA45" i="4" s="1"/>
  <c r="CQ45" i="5"/>
  <c r="CQ45" i="4" s="1"/>
  <c r="Y46" i="5"/>
  <c r="Y46" i="4" s="1"/>
  <c r="AW46" i="5"/>
  <c r="AW46" i="4" s="1"/>
  <c r="BQ46" i="5"/>
  <c r="BQ46" i="4" s="1"/>
  <c r="DM46" i="5"/>
  <c r="DM46" i="4" s="1"/>
  <c r="D47" i="5"/>
  <c r="D47" i="4" s="1"/>
  <c r="AZ47" i="5"/>
  <c r="AZ47" i="4" s="1"/>
  <c r="BP47" i="5"/>
  <c r="BP47" i="4" s="1"/>
  <c r="DL47" i="5"/>
  <c r="DL47" i="4" s="1"/>
  <c r="EB47" i="5"/>
  <c r="EB47" i="4" s="1"/>
  <c r="AZ42" i="5"/>
  <c r="AZ42" i="4" s="1"/>
  <c r="BP42" i="5"/>
  <c r="BP42" i="4" s="1"/>
  <c r="DL42" i="5"/>
  <c r="DL42" i="4" s="1"/>
  <c r="EB42" i="5"/>
  <c r="EB42" i="4" s="1"/>
  <c r="P44" i="5"/>
  <c r="P44" i="4" s="1"/>
  <c r="AF44" i="5"/>
  <c r="AF44" i="4" s="1"/>
  <c r="CB44" i="5"/>
  <c r="CB44" i="4" s="1"/>
  <c r="CR44" i="5"/>
  <c r="CR44" i="4" s="1"/>
  <c r="AZ46" i="5"/>
  <c r="AZ46" i="4" s="1"/>
  <c r="CV46" i="5"/>
  <c r="CV46" i="4" s="1"/>
  <c r="AM47" i="5"/>
  <c r="AM47" i="4" s="1"/>
  <c r="CY47" i="5"/>
  <c r="CY47" i="4" s="1"/>
  <c r="BS42" i="5"/>
  <c r="BS42" i="4" s="1"/>
  <c r="CI42" i="5"/>
  <c r="CI42" i="4" s="1"/>
  <c r="OP43" i="5"/>
  <c r="AQ44"/>
  <c r="AQ44" i="4" s="1"/>
  <c r="AO45" i="5"/>
  <c r="AO45" i="4" s="1"/>
  <c r="DE45" i="5"/>
  <c r="DE45" i="4" s="1"/>
  <c r="DU45" i="5"/>
  <c r="DU45" i="4" s="1"/>
  <c r="AQ46" i="5"/>
  <c r="AQ46" i="4" s="1"/>
  <c r="DC46" i="5"/>
  <c r="DC46" i="4" s="1"/>
  <c r="AT47" i="5"/>
  <c r="AT47" i="4" s="1"/>
  <c r="CP47" i="5"/>
  <c r="CP47" i="4" s="1"/>
  <c r="DF47" i="5"/>
  <c r="DF47" i="4" s="1"/>
  <c r="CH54" i="5"/>
  <c r="CH54" i="4" s="1"/>
  <c r="CS54" i="5"/>
  <c r="CS54" i="4" s="1"/>
  <c r="CA55" i="5"/>
  <c r="CA55" i="4" s="1"/>
  <c r="DP54" i="5"/>
  <c r="DP54" i="4" s="1"/>
  <c r="ED44" i="5"/>
  <c r="ED44" i="4" s="1"/>
  <c r="EL44" i="5"/>
  <c r="EL44" i="4" s="1"/>
  <c r="EL46" i="5"/>
  <c r="EL46" i="4" s="1"/>
  <c r="EG46" i="5"/>
  <c r="EG46" i="4" s="1"/>
  <c r="EF55" i="5"/>
  <c r="EF55" i="4" s="1"/>
  <c r="EE47" i="5"/>
  <c r="EE47" i="4" s="1"/>
  <c r="EI42" i="5"/>
  <c r="EI42" i="4" s="1"/>
  <c r="EM44" i="5"/>
  <c r="EM44" i="4" s="1"/>
  <c r="EN45" i="5"/>
  <c r="EN45" i="4" s="1"/>
  <c r="EV42" i="5"/>
  <c r="EV42" i="4" s="1"/>
  <c r="EZ44" i="5"/>
  <c r="EZ44" i="4" s="1"/>
  <c r="FP44" i="5"/>
  <c r="FP44" i="4" s="1"/>
  <c r="EU47" i="5"/>
  <c r="EU47" i="4" s="1"/>
  <c r="FK47" i="5"/>
  <c r="FK47" i="4" s="1"/>
  <c r="EQ42" i="5"/>
  <c r="EQ42" i="4" s="1"/>
  <c r="FO46" i="5"/>
  <c r="FO46" i="4" s="1"/>
  <c r="FB47" i="5"/>
  <c r="FB47" i="4" s="1"/>
  <c r="EX42" i="5"/>
  <c r="EX42" i="4" s="1"/>
  <c r="EW47" i="5"/>
  <c r="EW47" i="4" s="1"/>
  <c r="FM47" i="5"/>
  <c r="FM47" i="4" s="1"/>
  <c r="ES55" i="5"/>
  <c r="ES55" i="4" s="1"/>
  <c r="EW42" i="5"/>
  <c r="EW42" i="4" s="1"/>
  <c r="FM42" i="5"/>
  <c r="FM42" i="4" s="1"/>
  <c r="FM44" i="5"/>
  <c r="FM44" i="4" s="1"/>
  <c r="FQ46" i="5"/>
  <c r="FQ46" i="4" s="1"/>
  <c r="FT46" i="5"/>
  <c r="FT46" i="4" s="1"/>
  <c r="FW42" i="5"/>
  <c r="FW42" i="4" s="1"/>
  <c r="FV44" i="5"/>
  <c r="FV44" i="4" s="1"/>
  <c r="FU44" i="5"/>
  <c r="FU44" i="4" s="1"/>
  <c r="GH40" i="5"/>
  <c r="GH40" i="4" s="1"/>
  <c r="HX42" i="5"/>
  <c r="HX42" i="4" s="1"/>
  <c r="KJ42" i="5"/>
  <c r="KJ42" i="4" s="1"/>
  <c r="NP42" i="5"/>
  <c r="NP42" i="4" s="1"/>
  <c r="OF42" i="5"/>
  <c r="OF42" i="4" s="1"/>
  <c r="HH44" i="5"/>
  <c r="HH44" i="4" s="1"/>
  <c r="HX44" i="5"/>
  <c r="HX44" i="4" s="1"/>
  <c r="JT44" i="5"/>
  <c r="JT44" i="4" s="1"/>
  <c r="KJ44" i="5"/>
  <c r="KJ44" i="4" s="1"/>
  <c r="MF44" i="5"/>
  <c r="MF44" i="4" s="1"/>
  <c r="MZ44" i="5"/>
  <c r="MZ44" i="4" s="1"/>
  <c r="HG42" i="5"/>
  <c r="HG42" i="4" s="1"/>
  <c r="JS42" i="5"/>
  <c r="JS42" i="4" s="1"/>
  <c r="ME42" i="5"/>
  <c r="ME42" i="4" s="1"/>
  <c r="GE44" i="5"/>
  <c r="GE44" i="4" s="1"/>
  <c r="GU44" i="5"/>
  <c r="GU44" i="4" s="1"/>
  <c r="IQ44" i="5"/>
  <c r="IQ44" i="4" s="1"/>
  <c r="JG44" i="5"/>
  <c r="JG44" i="4" s="1"/>
  <c r="LC44" i="5"/>
  <c r="LC44" i="4" s="1"/>
  <c r="LS44" i="5"/>
  <c r="LS44" i="4" s="1"/>
  <c r="NO44" i="5"/>
  <c r="NO44" i="4" s="1"/>
  <c r="OE44" i="5"/>
  <c r="OE44" i="4" s="1"/>
  <c r="NJ39" i="5"/>
  <c r="NJ39" i="4" s="1"/>
  <c r="FZ42" i="5"/>
  <c r="FZ42" i="4" s="1"/>
  <c r="HV42" i="5"/>
  <c r="HV42" i="4" s="1"/>
  <c r="IL42" i="5"/>
  <c r="IL42" i="4" s="1"/>
  <c r="KH42" i="5"/>
  <c r="KH42" i="4" s="1"/>
  <c r="KX42" i="5"/>
  <c r="KX42" i="4" s="1"/>
  <c r="MT42" i="5"/>
  <c r="MT42" i="4" s="1"/>
  <c r="NJ42" i="5"/>
  <c r="NJ42" i="4" s="1"/>
  <c r="HB44" i="5"/>
  <c r="HB44" i="4" s="1"/>
  <c r="HR44" i="5"/>
  <c r="HR44" i="4" s="1"/>
  <c r="JN44" i="5"/>
  <c r="JN44" i="4" s="1"/>
  <c r="KD44" i="5"/>
  <c r="KD44" i="4" s="1"/>
  <c r="LZ44" i="5"/>
  <c r="LZ44" i="4" s="1"/>
  <c r="MP44" i="5"/>
  <c r="MP44" i="4" s="1"/>
  <c r="OL44" i="5"/>
  <c r="OL44" i="4" s="1"/>
  <c r="GJ45" i="5"/>
  <c r="GJ45" i="4" s="1"/>
  <c r="IF45" i="5"/>
  <c r="IF45" i="4" s="1"/>
  <c r="GQ40" i="5"/>
  <c r="GQ40" i="4" s="1"/>
  <c r="FY42" i="5"/>
  <c r="FY42" i="4" s="1"/>
  <c r="HU42" i="5"/>
  <c r="HU42" i="4" s="1"/>
  <c r="IK42" i="5"/>
  <c r="IK42" i="4" s="1"/>
  <c r="KG42" i="5"/>
  <c r="KG42" i="4" s="1"/>
  <c r="KW42" i="5"/>
  <c r="KW42" i="4" s="1"/>
  <c r="MS42" i="5"/>
  <c r="MS42" i="4" s="1"/>
  <c r="NI42" i="5"/>
  <c r="NI42" i="4" s="1"/>
  <c r="FY46" i="5"/>
  <c r="FY46" i="4" s="1"/>
  <c r="IK46" i="5"/>
  <c r="IK46" i="4" s="1"/>
  <c r="LR46" i="5"/>
  <c r="LR46" i="4" s="1"/>
  <c r="OH46" i="5"/>
  <c r="OH46" i="4" s="1"/>
  <c r="GF47" i="5"/>
  <c r="GF47" i="4" s="1"/>
  <c r="IB47" i="5"/>
  <c r="IB47" i="4" s="1"/>
  <c r="IR47" i="5"/>
  <c r="IR47" i="4" s="1"/>
  <c r="KN47" i="5"/>
  <c r="KN47" i="4" s="1"/>
  <c r="LD47" i="5"/>
  <c r="LD47" i="4" s="1"/>
  <c r="NT47" i="5"/>
  <c r="NT47" i="4" s="1"/>
  <c r="OJ47" i="5"/>
  <c r="OJ47" i="4" s="1"/>
  <c r="IL45" i="5"/>
  <c r="IL45" i="4" s="1"/>
  <c r="JB45" i="5"/>
  <c r="JB45" i="4" s="1"/>
  <c r="KX45" i="5"/>
  <c r="KX45" i="4" s="1"/>
  <c r="LN45" i="5"/>
  <c r="LN45" i="4" s="1"/>
  <c r="NJ45" i="5"/>
  <c r="NJ45" i="4" s="1"/>
  <c r="NZ45" i="5"/>
  <c r="NZ45" i="4" s="1"/>
  <c r="HD46" i="5"/>
  <c r="HD46" i="4" s="1"/>
  <c r="HT46" i="5"/>
  <c r="HT46" i="4" s="1"/>
  <c r="JP46" i="5"/>
  <c r="JP46" i="4" s="1"/>
  <c r="KF46" i="5"/>
  <c r="KF46" i="4" s="1"/>
  <c r="OO46" i="5"/>
  <c r="OO46" i="4" s="1"/>
  <c r="GU46" i="5"/>
  <c r="GU46" i="4" s="1"/>
  <c r="JW46" i="5"/>
  <c r="JW46" i="4" s="1"/>
  <c r="MJ46" i="5"/>
  <c r="MJ46" i="4" s="1"/>
  <c r="NT46" i="5"/>
  <c r="NT46" i="4" s="1"/>
  <c r="GL47" i="5"/>
  <c r="GL47" i="4" s="1"/>
  <c r="IH47" i="5"/>
  <c r="IH47" i="4" s="1"/>
  <c r="IX47" i="5"/>
  <c r="IX47" i="4" s="1"/>
  <c r="KT47" i="5"/>
  <c r="KT47" i="4" s="1"/>
  <c r="LJ47" i="5"/>
  <c r="LJ47" i="4" s="1"/>
  <c r="NF47" i="5"/>
  <c r="NF47" i="4" s="1"/>
  <c r="NV47" i="5"/>
  <c r="NV47" i="4" s="1"/>
  <c r="IZ45" i="5"/>
  <c r="IZ45" i="4" s="1"/>
  <c r="JP45" i="5"/>
  <c r="JP45" i="4" s="1"/>
  <c r="LL45" i="5"/>
  <c r="LL45" i="4" s="1"/>
  <c r="MB45" i="5"/>
  <c r="MB45" i="4" s="1"/>
  <c r="GT46" i="5"/>
  <c r="GT46" i="4" s="1"/>
  <c r="JF46" i="5"/>
  <c r="JF46" i="4" s="1"/>
  <c r="LC46" i="5"/>
  <c r="LC46" i="4" s="1"/>
  <c r="NS46" i="5"/>
  <c r="NS46" i="4" s="1"/>
  <c r="HA47" i="5"/>
  <c r="HA47" i="4" s="1"/>
  <c r="HQ47" i="5"/>
  <c r="HQ47" i="4" s="1"/>
  <c r="JM47" i="5"/>
  <c r="JM47" i="4" s="1"/>
  <c r="KC47" i="5"/>
  <c r="KC47" i="4" s="1"/>
  <c r="LY47" i="5"/>
  <c r="LY47" i="4" s="1"/>
  <c r="MO47" i="5"/>
  <c r="MO47" i="4" s="1"/>
  <c r="OK47" i="5"/>
  <c r="OK47" i="4" s="1"/>
  <c r="MF55" i="5"/>
  <c r="MF55" i="4" s="1"/>
  <c r="KY55" i="5"/>
  <c r="KY55" i="4" s="1"/>
  <c r="LW55" i="5"/>
  <c r="LW55" i="4" s="1"/>
  <c r="IX55" i="5"/>
  <c r="IX55" i="4" s="1"/>
  <c r="HQ55" i="5"/>
  <c r="HQ55" i="4" s="1"/>
  <c r="NM55" i="5"/>
  <c r="NM55" i="4" s="1"/>
  <c r="JD55" i="5"/>
  <c r="JD55" i="4" s="1"/>
  <c r="MB55" i="5"/>
  <c r="MB55" i="4" s="1"/>
  <c r="OF55" i="5"/>
  <c r="OF55" i="4" s="1"/>
  <c r="OU35" i="5"/>
  <c r="OU35" i="4" s="1"/>
  <c r="OQ55" i="5"/>
  <c r="OQ55" i="4" s="1"/>
  <c r="OU39" i="5"/>
  <c r="OU39" i="4" s="1"/>
  <c r="AR36"/>
  <c r="HP36"/>
  <c r="JF39"/>
  <c r="OM55"/>
  <c r="OW200" i="6"/>
  <c r="BC36" i="4"/>
  <c r="FX39"/>
  <c r="OD39"/>
  <c r="IW36"/>
  <c r="MN36"/>
  <c r="GI39"/>
  <c r="DO150" i="6"/>
  <c r="DO207" s="1"/>
  <c r="DO54" i="4"/>
  <c r="CC150" i="6"/>
  <c r="CC207" s="1"/>
  <c r="CC54" i="4"/>
  <c r="Q150" i="6"/>
  <c r="Q207" s="1"/>
  <c r="Q54" i="4"/>
  <c r="BG150" i="6"/>
  <c r="BG207" s="1"/>
  <c r="BG54" i="4"/>
  <c r="U150" i="6"/>
  <c r="U207" s="1"/>
  <c r="U54" i="4"/>
  <c r="AN150" i="6"/>
  <c r="AN207" s="1"/>
  <c r="AN54" i="4"/>
  <c r="AO150" i="6"/>
  <c r="AO207" s="1"/>
  <c r="AO54" i="4"/>
  <c r="DQ42" i="5"/>
  <c r="DQ42" i="4" s="1"/>
  <c r="AS45" i="5"/>
  <c r="AS45" i="4" s="1"/>
  <c r="AE46" i="5"/>
  <c r="AE46" i="4" s="1"/>
  <c r="DZ47" i="5"/>
  <c r="DZ47" i="4" s="1"/>
  <c r="EG45" i="5"/>
  <c r="EG45" i="4" s="1"/>
  <c r="ES36" i="5"/>
  <c r="ES36" i="4" s="1"/>
  <c r="FF45" i="5"/>
  <c r="FF45" i="4" s="1"/>
  <c r="FQ47" i="5"/>
  <c r="FQ47" i="4" s="1"/>
  <c r="FS47" i="5"/>
  <c r="FS47" i="4" s="1"/>
  <c r="GF42" i="5"/>
  <c r="GF42" i="4" s="1"/>
  <c r="JX44" i="5"/>
  <c r="JX44" i="4" s="1"/>
  <c r="JW42" i="5"/>
  <c r="JW42" i="4" s="1"/>
  <c r="JF42" i="5"/>
  <c r="JF42" i="4" s="1"/>
  <c r="HV44" i="5"/>
  <c r="HV44" i="4" s="1"/>
  <c r="GC46" i="5"/>
  <c r="GC46" i="4" s="1"/>
  <c r="ME47" i="5"/>
  <c r="ME47" i="4" s="1"/>
  <c r="IL47" i="5"/>
  <c r="IL47" i="4" s="1"/>
  <c r="HE47" i="5"/>
  <c r="HE47" i="4" s="1"/>
  <c r="JQ47" i="5"/>
  <c r="JQ47" i="4" s="1"/>
  <c r="IS55" i="5"/>
  <c r="IS55" i="4" s="1"/>
  <c r="NQ55" i="5"/>
  <c r="NQ55" i="4" s="1"/>
  <c r="OW70" i="6"/>
  <c r="PG79"/>
  <c r="OW86"/>
  <c r="AP42" i="5"/>
  <c r="AP42" i="4" s="1"/>
  <c r="DB42" i="5"/>
  <c r="DB42" i="4" s="1"/>
  <c r="AX44" i="5"/>
  <c r="AX44" i="4" s="1"/>
  <c r="DJ44" i="5"/>
  <c r="DJ44" i="4" s="1"/>
  <c r="AF45" i="5"/>
  <c r="AF45" i="4" s="1"/>
  <c r="AV45" i="5"/>
  <c r="AV45" i="4" s="1"/>
  <c r="CR45" i="5"/>
  <c r="CR45" i="4" s="1"/>
  <c r="DH45" i="5"/>
  <c r="DH45" i="4" s="1"/>
  <c r="BZ46" i="5"/>
  <c r="BZ46" i="4" s="1"/>
  <c r="CP46" i="5"/>
  <c r="CP46" i="4" s="1"/>
  <c r="M47" i="5"/>
  <c r="M47" i="4" s="1"/>
  <c r="BY47" i="5"/>
  <c r="BY47" i="4" s="1"/>
  <c r="CO47" i="5"/>
  <c r="CO47" i="4" s="1"/>
  <c r="U44" i="5"/>
  <c r="U44" i="4" s="1"/>
  <c r="AS44" i="5"/>
  <c r="AS44" i="4" s="1"/>
  <c r="K45" i="5"/>
  <c r="K45" i="4" s="1"/>
  <c r="BG45" i="5"/>
  <c r="BG45" i="4" s="1"/>
  <c r="BW45" i="5"/>
  <c r="BW45" i="4" s="1"/>
  <c r="DS45" i="5"/>
  <c r="DS45" i="4" s="1"/>
  <c r="AS46" i="5"/>
  <c r="AS46" i="4" s="1"/>
  <c r="DI46" i="5"/>
  <c r="DI46" i="4" s="1"/>
  <c r="AV47" i="5"/>
  <c r="AV47" i="4" s="1"/>
  <c r="DH47" i="5"/>
  <c r="DH47" i="4" s="1"/>
  <c r="AV42" i="5"/>
  <c r="AV42" i="4" s="1"/>
  <c r="BL42" i="5"/>
  <c r="BL42" i="4" s="1"/>
  <c r="DH42" i="5"/>
  <c r="DH42" i="4" s="1"/>
  <c r="DX42" i="5"/>
  <c r="DX42" i="4" s="1"/>
  <c r="AR44" i="5"/>
  <c r="AR44" i="4" s="1"/>
  <c r="BH44" i="5"/>
  <c r="BH44" i="4" s="1"/>
  <c r="DD44" i="5"/>
  <c r="DD44" i="4" s="1"/>
  <c r="Z45" i="5"/>
  <c r="Z45" i="4" s="1"/>
  <c r="AP45" i="5"/>
  <c r="AP45" i="4" s="1"/>
  <c r="CL45" i="5"/>
  <c r="CL45" i="4" s="1"/>
  <c r="DB45" i="5"/>
  <c r="DB45" i="4" s="1"/>
  <c r="AV46" i="5"/>
  <c r="AV46" i="4" s="1"/>
  <c r="BL46" i="5"/>
  <c r="BL46" i="4" s="1"/>
  <c r="DH46" i="5"/>
  <c r="DH46" i="4" s="1"/>
  <c r="DX46" i="5"/>
  <c r="DX46" i="4" s="1"/>
  <c r="G39" i="5"/>
  <c r="G39" i="4" s="1"/>
  <c r="AI42" i="5"/>
  <c r="AI42" i="4" s="1"/>
  <c r="AY42" i="5"/>
  <c r="AY42" i="4" s="1"/>
  <c r="CU42" i="5"/>
  <c r="CU42" i="4" s="1"/>
  <c r="DK42" i="5"/>
  <c r="DK42" i="4" s="1"/>
  <c r="BC44" i="5"/>
  <c r="BC44" i="4" s="1"/>
  <c r="BS44" i="5"/>
  <c r="BS44" i="4" s="1"/>
  <c r="CM44" i="5"/>
  <c r="CM44" i="4" s="1"/>
  <c r="DC44" i="5"/>
  <c r="DC44" i="4" s="1"/>
  <c r="DA45" i="5"/>
  <c r="DA45" i="4" s="1"/>
  <c r="BC46" i="5"/>
  <c r="BC46" i="4" s="1"/>
  <c r="CI46" i="5"/>
  <c r="CI46" i="4" s="1"/>
  <c r="CY46" i="5"/>
  <c r="CY46" i="4" s="1"/>
  <c r="AP47" i="5"/>
  <c r="AP47" i="4" s="1"/>
  <c r="DB47" i="5"/>
  <c r="DB47" i="4" s="1"/>
  <c r="R54" i="5"/>
  <c r="R54" i="4" s="1"/>
  <c r="DU55" i="5"/>
  <c r="DU55" i="4" s="1"/>
  <c r="CV54" i="5"/>
  <c r="CV54" i="4" s="1"/>
  <c r="ED47" i="5"/>
  <c r="ED47" i="4" s="1"/>
  <c r="ED42" i="5"/>
  <c r="ED42" i="4" s="1"/>
  <c r="EH46" i="5"/>
  <c r="EH46" i="4" s="1"/>
  <c r="EG44" i="5"/>
  <c r="EG44" i="4" s="1"/>
  <c r="EE42" i="5"/>
  <c r="EE42" i="4" s="1"/>
  <c r="EI44" i="5"/>
  <c r="EI44" i="4" s="1"/>
  <c r="ER42" i="5"/>
  <c r="ER42" i="4" s="1"/>
  <c r="EQ47" i="5"/>
  <c r="EQ47" i="4" s="1"/>
  <c r="FG47" i="5"/>
  <c r="FG47" i="4" s="1"/>
  <c r="EY55" i="5"/>
  <c r="EY55" i="4" s="1"/>
  <c r="EQ44" i="5"/>
  <c r="EQ44" i="4" s="1"/>
  <c r="FG44" i="5"/>
  <c r="FG44" i="4" s="1"/>
  <c r="ES45" i="5"/>
  <c r="ES45" i="4" s="1"/>
  <c r="FI45" i="5"/>
  <c r="FI45" i="4" s="1"/>
  <c r="EU46" i="5"/>
  <c r="EU46" i="4" s="1"/>
  <c r="FK46" i="5"/>
  <c r="FK46" i="4" s="1"/>
  <c r="ET55" i="5"/>
  <c r="ET55" i="4" s="1"/>
  <c r="FN44" i="5"/>
  <c r="FN44" i="4" s="1"/>
  <c r="FF46" i="5"/>
  <c r="FF46" i="4" s="1"/>
  <c r="ES47" i="5"/>
  <c r="ES47" i="4" s="1"/>
  <c r="FI55" i="5"/>
  <c r="FI55" i="4" s="1"/>
  <c r="FI42" i="5"/>
  <c r="FI42" i="4" s="1"/>
  <c r="FI44" i="5"/>
  <c r="FI44" i="4" s="1"/>
  <c r="FK45" i="5"/>
  <c r="FK45" i="4" s="1"/>
  <c r="EW46" i="5"/>
  <c r="EW46" i="4" s="1"/>
  <c r="FM46" i="5"/>
  <c r="FM46" i="4" s="1"/>
  <c r="FU45" i="5"/>
  <c r="FU45" i="4" s="1"/>
  <c r="FV42" i="5"/>
  <c r="FV42" i="4" s="1"/>
  <c r="MV42" i="5"/>
  <c r="MV42" i="4" s="1"/>
  <c r="GN44" i="5"/>
  <c r="GN44" i="4" s="1"/>
  <c r="IZ44" i="5"/>
  <c r="IZ44" i="4" s="1"/>
  <c r="LL44" i="5"/>
  <c r="LL44" i="4" s="1"/>
  <c r="MV44" i="5"/>
  <c r="MV44" i="4" s="1"/>
  <c r="GD45" i="5"/>
  <c r="GD45" i="4" s="1"/>
  <c r="GT45" i="5"/>
  <c r="GT45" i="4" s="1"/>
  <c r="JU40" i="5"/>
  <c r="JU40" i="4" s="1"/>
  <c r="GA44" i="5"/>
  <c r="GA44" i="4" s="1"/>
  <c r="GQ44" i="5"/>
  <c r="GQ44" i="4" s="1"/>
  <c r="IM44" i="5"/>
  <c r="IM44" i="4" s="1"/>
  <c r="JC44" i="5"/>
  <c r="JC44" i="4" s="1"/>
  <c r="KY44" i="5"/>
  <c r="KY44" i="4" s="1"/>
  <c r="LO44" i="5"/>
  <c r="LO44" i="4" s="1"/>
  <c r="NK44" i="5"/>
  <c r="NK44" i="4" s="1"/>
  <c r="OA44" i="5"/>
  <c r="OA44" i="4" s="1"/>
  <c r="HI45" i="5"/>
  <c r="HI45" i="4" s="1"/>
  <c r="IH42" i="5"/>
  <c r="IH42" i="4" s="1"/>
  <c r="KT42" i="5"/>
  <c r="KT42" i="4" s="1"/>
  <c r="NF42" i="5"/>
  <c r="NF42" i="4" s="1"/>
  <c r="GX44" i="5"/>
  <c r="GX44" i="4" s="1"/>
  <c r="JJ44" i="5"/>
  <c r="JJ44" i="4" s="1"/>
  <c r="LV44" i="5"/>
  <c r="LV44" i="4" s="1"/>
  <c r="OH44" i="5"/>
  <c r="OH44" i="4" s="1"/>
  <c r="IB45" i="5"/>
  <c r="IB45" i="4" s="1"/>
  <c r="GI40" i="5"/>
  <c r="GI40" i="4" s="1"/>
  <c r="HQ42" i="5"/>
  <c r="HQ42" i="4" s="1"/>
  <c r="IG42" i="5"/>
  <c r="IG42" i="4" s="1"/>
  <c r="KC42" i="5"/>
  <c r="KC42" i="4" s="1"/>
  <c r="KS42" i="5"/>
  <c r="KS42" i="4" s="1"/>
  <c r="MO42" i="5"/>
  <c r="MO42" i="4" s="1"/>
  <c r="NE42" i="5"/>
  <c r="NE42" i="4" s="1"/>
  <c r="GK44" i="5"/>
  <c r="GK44" i="4" s="1"/>
  <c r="HA44" i="5"/>
  <c r="HA44" i="4" s="1"/>
  <c r="IW44" i="5"/>
  <c r="IW44" i="4" s="1"/>
  <c r="JM44" i="5"/>
  <c r="JM44" i="4" s="1"/>
  <c r="LI44" i="5"/>
  <c r="LI44" i="4" s="1"/>
  <c r="LY44" i="5"/>
  <c r="LY44" i="4" s="1"/>
  <c r="NU44" i="5"/>
  <c r="NU44" i="4" s="1"/>
  <c r="OK44" i="5"/>
  <c r="OK44" i="4" s="1"/>
  <c r="HO45" i="5"/>
  <c r="HO45" i="4" s="1"/>
  <c r="IE45" i="5"/>
  <c r="IE45" i="4" s="1"/>
  <c r="KA45" i="5"/>
  <c r="KA45" i="4" s="1"/>
  <c r="KQ45" i="5"/>
  <c r="KQ45" i="4" s="1"/>
  <c r="MM45" i="5"/>
  <c r="MM45" i="4" s="1"/>
  <c r="NC45" i="5"/>
  <c r="NC45" i="4" s="1"/>
  <c r="HQ46" i="5"/>
  <c r="HQ46" i="4" s="1"/>
  <c r="IG46" i="5"/>
  <c r="IG46" i="4" s="1"/>
  <c r="IW46" i="5"/>
  <c r="IW46" i="4" s="1"/>
  <c r="KX46" i="5"/>
  <c r="KX46" i="4" s="1"/>
  <c r="LN46" i="5"/>
  <c r="LN46" i="4" s="1"/>
  <c r="OD46" i="5"/>
  <c r="OD46" i="4" s="1"/>
  <c r="HX47" i="5"/>
  <c r="HX47" i="4" s="1"/>
  <c r="KJ47" i="5"/>
  <c r="KJ47" i="4" s="1"/>
  <c r="MZ47" i="5"/>
  <c r="MZ47" i="4" s="1"/>
  <c r="NP47" i="5"/>
  <c r="NP47" i="4" s="1"/>
  <c r="KD45" i="5"/>
  <c r="KD45" i="4" s="1"/>
  <c r="MP45" i="5"/>
  <c r="MP45" i="4" s="1"/>
  <c r="GJ46" i="5"/>
  <c r="GJ46" i="4" s="1"/>
  <c r="IV46" i="5"/>
  <c r="IV46" i="4" s="1"/>
  <c r="LI46" i="5"/>
  <c r="LI46" i="4" s="1"/>
  <c r="LY46" i="5"/>
  <c r="LY46" i="4" s="1"/>
  <c r="NU46" i="5"/>
  <c r="NU46" i="4" s="1"/>
  <c r="OK46" i="5"/>
  <c r="OK46" i="4" s="1"/>
  <c r="HO47" i="5"/>
  <c r="HO47" i="4" s="1"/>
  <c r="IE47" i="5"/>
  <c r="IE47" i="4" s="1"/>
  <c r="KA47" i="5"/>
  <c r="KA47" i="4" s="1"/>
  <c r="KQ47" i="5"/>
  <c r="KQ47" i="4" s="1"/>
  <c r="MM47" i="5"/>
  <c r="MM47" i="4" s="1"/>
  <c r="NC47" i="5"/>
  <c r="NC47" i="4" s="1"/>
  <c r="HY45" i="5"/>
  <c r="HY45" i="4" s="1"/>
  <c r="JU45" i="5"/>
  <c r="JU45" i="4" s="1"/>
  <c r="KK45" i="5"/>
  <c r="KK45" i="4" s="1"/>
  <c r="MG45" i="5"/>
  <c r="MG45" i="4" s="1"/>
  <c r="MW45" i="5"/>
  <c r="MW45" i="4" s="1"/>
  <c r="GA46" i="5"/>
  <c r="GA46" i="4" s="1"/>
  <c r="GQ46" i="5"/>
  <c r="GQ46" i="4" s="1"/>
  <c r="IM46" i="5"/>
  <c r="IM46" i="4" s="1"/>
  <c r="JC46" i="5"/>
  <c r="JC46" i="4" s="1"/>
  <c r="MF46" i="5"/>
  <c r="MF46" i="4" s="1"/>
  <c r="NP46" i="5"/>
  <c r="NP46" i="4" s="1"/>
  <c r="OF46" i="5"/>
  <c r="OF46" i="4" s="1"/>
  <c r="HN47" i="5"/>
  <c r="HN47" i="4" s="1"/>
  <c r="JZ47" i="5"/>
  <c r="JZ47" i="4" s="1"/>
  <c r="ML47" i="5"/>
  <c r="ML47" i="4" s="1"/>
  <c r="IV45" i="5"/>
  <c r="IV45" i="4" s="1"/>
  <c r="KR45" i="5"/>
  <c r="KR45" i="4" s="1"/>
  <c r="LH45" i="5"/>
  <c r="LH45" i="4" s="1"/>
  <c r="NX45" i="5"/>
  <c r="NX45" i="4" s="1"/>
  <c r="HF46" i="5"/>
  <c r="HF46" i="4" s="1"/>
  <c r="HV46" i="5"/>
  <c r="HV46" i="4" s="1"/>
  <c r="KY46" i="5"/>
  <c r="KY46" i="4" s="1"/>
  <c r="HM47" i="5"/>
  <c r="HM47" i="4" s="1"/>
  <c r="JY47" i="5"/>
  <c r="JY47" i="4" s="1"/>
  <c r="MK47" i="5"/>
  <c r="MK47" i="4" s="1"/>
  <c r="LT55" i="5"/>
  <c r="LT55" i="4" s="1"/>
  <c r="LS55" i="5"/>
  <c r="LS55" i="4" s="1"/>
  <c r="OE55" i="5"/>
  <c r="OE55" i="4" s="1"/>
  <c r="MC55" i="5"/>
  <c r="MC55" i="4" s="1"/>
  <c r="OU46" i="5"/>
  <c r="OU46" i="4" s="1"/>
  <c r="OV47" i="5"/>
  <c r="OV47" i="4" s="1"/>
  <c r="OW47" s="1"/>
  <c r="HL36"/>
  <c r="OI36"/>
  <c r="NM39"/>
  <c r="OW143" i="6"/>
  <c r="EW36" i="4"/>
  <c r="OV36"/>
  <c r="HY39"/>
  <c r="MJ36"/>
  <c r="AJ54"/>
  <c r="AD132" i="6"/>
  <c r="AD189" s="1"/>
  <c r="AD36" i="4"/>
  <c r="JP135" i="6"/>
  <c r="JP192" s="1"/>
  <c r="JP39" i="4"/>
  <c r="JF132" i="6"/>
  <c r="JF189" s="1"/>
  <c r="JF36" i="4"/>
  <c r="OT142" i="6"/>
  <c r="OT199" s="1"/>
  <c r="OT46" i="4"/>
  <c r="FW135" i="6"/>
  <c r="FW192" s="1"/>
  <c r="FW39" i="4"/>
  <c r="OJ151" i="6"/>
  <c r="OJ208" s="1"/>
  <c r="OJ55" i="4"/>
  <c r="HT135" i="6"/>
  <c r="HT192" s="1"/>
  <c r="HT39" i="4"/>
  <c r="MT135" i="6"/>
  <c r="MT192" s="1"/>
  <c r="MT39" i="4"/>
  <c r="HV135" i="6"/>
  <c r="HV192" s="1"/>
  <c r="HV39" i="4"/>
  <c r="DV132" i="6"/>
  <c r="DV189" s="1"/>
  <c r="DV36" i="4"/>
  <c r="MW151" i="6"/>
  <c r="MW208" s="1"/>
  <c r="MW55" i="4"/>
  <c r="NI132" i="6"/>
  <c r="NI189" s="1"/>
  <c r="NI36" i="4"/>
  <c r="MX135" i="6"/>
  <c r="MX192" s="1"/>
  <c r="MX39" i="4"/>
  <c r="N132" i="6"/>
  <c r="N189" s="1"/>
  <c r="N36" i="4"/>
  <c r="MD135" i="6"/>
  <c r="MD192" s="1"/>
  <c r="MD39" i="4"/>
  <c r="HF135" i="6"/>
  <c r="HF192" s="1"/>
  <c r="HF39" i="4"/>
  <c r="CP132" i="6"/>
  <c r="CP189" s="1"/>
  <c r="CP36" i="4"/>
  <c r="MC132" i="6"/>
  <c r="MC189" s="1"/>
  <c r="MC36" i="4"/>
  <c r="MH135" i="6"/>
  <c r="MH192" s="1"/>
  <c r="MH39" i="4"/>
  <c r="EM132" i="6"/>
  <c r="EM189" s="1"/>
  <c r="EM36" i="4"/>
  <c r="MS132" i="6"/>
  <c r="MS189" s="1"/>
  <c r="MS36" i="4"/>
  <c r="KF135" i="6"/>
  <c r="KF192" s="1"/>
  <c r="KF39" i="4"/>
  <c r="HJ132" i="6"/>
  <c r="HJ189" s="1"/>
  <c r="HJ36" i="4"/>
  <c r="NZ135" i="6"/>
  <c r="NZ192" s="1"/>
  <c r="NZ39" i="4"/>
  <c r="JB135" i="6"/>
  <c r="JB192" s="1"/>
  <c r="JB39" i="4"/>
  <c r="FH132" i="6"/>
  <c r="FH189" s="1"/>
  <c r="FH36" i="4"/>
  <c r="FM132" i="6"/>
  <c r="FM189" s="1"/>
  <c r="FM36" i="4"/>
  <c r="BZ132" i="6"/>
  <c r="BZ189" s="1"/>
  <c r="BZ36" i="4"/>
  <c r="GN135" i="6"/>
  <c r="GN192" s="1"/>
  <c r="GN39" i="4"/>
  <c r="GD132" i="6"/>
  <c r="GD189" s="1"/>
  <c r="GD36" i="4"/>
  <c r="IL135" i="6"/>
  <c r="IL192" s="1"/>
  <c r="IL39" i="4"/>
  <c r="EQ132" i="6"/>
  <c r="EQ189" s="1"/>
  <c r="EQ36" i="4"/>
  <c r="T142" i="6"/>
  <c r="T199" s="1"/>
  <c r="T46" i="4"/>
  <c r="NT151" i="6"/>
  <c r="NT208" s="1"/>
  <c r="NT55" i="4"/>
  <c r="LQ151" i="6"/>
  <c r="LQ208" s="1"/>
  <c r="LQ55" i="4"/>
  <c r="OO132" i="6"/>
  <c r="OO189" s="1"/>
  <c r="OO36" i="4"/>
  <c r="OC135" i="6"/>
  <c r="OC192" s="1"/>
  <c r="OC39" i="4"/>
  <c r="AT132" i="6"/>
  <c r="AT189" s="1"/>
  <c r="AT36" i="4"/>
  <c r="JV132" i="6"/>
  <c r="JV189" s="1"/>
  <c r="JV36" i="4"/>
  <c r="KH135" i="6"/>
  <c r="KH192" s="1"/>
  <c r="KH39" i="4"/>
  <c r="OS135" i="6"/>
  <c r="OS39" i="4"/>
  <c r="IJ135" i="6"/>
  <c r="IJ192" s="1"/>
  <c r="IJ39" i="4"/>
  <c r="HZ132" i="6"/>
  <c r="HZ189" s="1"/>
  <c r="HZ36" i="4"/>
  <c r="ND151" i="6"/>
  <c r="ND208" s="1"/>
  <c r="ND55" i="4"/>
  <c r="LM132" i="6"/>
  <c r="LM189" s="1"/>
  <c r="LM36" i="4"/>
  <c r="IZ135" i="6"/>
  <c r="IZ192" s="1"/>
  <c r="IZ39" i="4"/>
  <c r="IP132" i="6"/>
  <c r="IP189" s="1"/>
  <c r="IP36" i="4"/>
  <c r="OR151" i="6"/>
  <c r="OR208" s="1"/>
  <c r="OR55" i="4"/>
  <c r="JR135" i="6"/>
  <c r="JR192" s="1"/>
  <c r="JR39" i="4"/>
  <c r="OC151" i="6"/>
  <c r="OC208" s="1"/>
  <c r="OC55" i="4"/>
  <c r="HD135" i="6"/>
  <c r="HD192" s="1"/>
  <c r="HD39" i="4"/>
  <c r="GT132" i="6"/>
  <c r="GT189" s="1"/>
  <c r="GT36" i="4"/>
  <c r="DF132" i="6"/>
  <c r="DF189" s="1"/>
  <c r="DF36" i="4"/>
  <c r="GP135" i="6"/>
  <c r="GP192" s="1"/>
  <c r="GP39" i="4"/>
  <c r="KR132" i="6"/>
  <c r="KR189" s="1"/>
  <c r="KR36" i="4"/>
  <c r="BJ132" i="6"/>
  <c r="BJ189" s="1"/>
  <c r="BJ36" i="4"/>
  <c r="KW132" i="6"/>
  <c r="KW189" s="1"/>
  <c r="KW36" i="4"/>
  <c r="KV135" i="6"/>
  <c r="KV192" s="1"/>
  <c r="KV39" i="4"/>
  <c r="KL132" i="6"/>
  <c r="KL189" s="1"/>
  <c r="KL36" i="4"/>
  <c r="OT132" i="6"/>
  <c r="OT189" s="1"/>
  <c r="OT36" i="4"/>
  <c r="NY132" i="6"/>
  <c r="NY189" s="1"/>
  <c r="NY36" i="4"/>
  <c r="KX135" i="6"/>
  <c r="KX192" s="1"/>
  <c r="KX39" i="4"/>
  <c r="FZ135" i="6"/>
  <c r="FZ192" s="1"/>
  <c r="FZ39" i="4"/>
  <c r="DU35"/>
  <c r="DU131" i="6"/>
  <c r="DU188" s="1"/>
  <c r="DE35" i="4"/>
  <c r="DE131" i="6"/>
  <c r="DE188" s="1"/>
  <c r="CO35" i="4"/>
  <c r="CO131" i="6"/>
  <c r="CO188" s="1"/>
  <c r="BY35" i="4"/>
  <c r="BY131" i="6"/>
  <c r="BY188" s="1"/>
  <c r="BI35" i="4"/>
  <c r="BI131" i="6"/>
  <c r="BI188" s="1"/>
  <c r="AS35" i="4"/>
  <c r="AS131" i="6"/>
  <c r="AS188" s="1"/>
  <c r="AC35" i="4"/>
  <c r="AC131" i="6"/>
  <c r="AC188" s="1"/>
  <c r="M35" i="4"/>
  <c r="M131" i="6"/>
  <c r="M188" s="1"/>
  <c r="EG35" i="4"/>
  <c r="EG131" i="6"/>
  <c r="EG188" s="1"/>
  <c r="FB35" i="4"/>
  <c r="FB131" i="6"/>
  <c r="FB188" s="1"/>
  <c r="DZ35" i="4"/>
  <c r="DZ131" i="6"/>
  <c r="DZ188" s="1"/>
  <c r="DJ35" i="4"/>
  <c r="DJ131" i="6"/>
  <c r="DJ188" s="1"/>
  <c r="CT35" i="4"/>
  <c r="CT131" i="6"/>
  <c r="CT188" s="1"/>
  <c r="CD35" i="4"/>
  <c r="CD131" i="6"/>
  <c r="CD188" s="1"/>
  <c r="BN35" i="4"/>
  <c r="BN131" i="6"/>
  <c r="BN188" s="1"/>
  <c r="AX35" i="4"/>
  <c r="AX131" i="6"/>
  <c r="AX188" s="1"/>
  <c r="AH35" i="4"/>
  <c r="AH131" i="6"/>
  <c r="AH188" s="1"/>
  <c r="R35" i="4"/>
  <c r="R131" i="6"/>
  <c r="R188" s="1"/>
  <c r="EL35" i="4"/>
  <c r="EL131" i="6"/>
  <c r="EL188" s="1"/>
  <c r="FG35" i="4"/>
  <c r="FG131" i="6"/>
  <c r="FG188" s="1"/>
  <c r="EQ35" i="4"/>
  <c r="EQ131" i="6"/>
  <c r="EQ188" s="1"/>
  <c r="DO35" i="4"/>
  <c r="DO131" i="6"/>
  <c r="DO188" s="1"/>
  <c r="CY35" i="4"/>
  <c r="CY131" i="6"/>
  <c r="CY188" s="1"/>
  <c r="CI35" i="4"/>
  <c r="CI131" i="6"/>
  <c r="CI188" s="1"/>
  <c r="BS35" i="4"/>
  <c r="BS131" i="6"/>
  <c r="BS188" s="1"/>
  <c r="BC35" i="4"/>
  <c r="BC131" i="6"/>
  <c r="BC188" s="1"/>
  <c r="AM35" i="4"/>
  <c r="AM131" i="6"/>
  <c r="AM188" s="1"/>
  <c r="W35" i="4"/>
  <c r="W131" i="6"/>
  <c r="W188" s="1"/>
  <c r="G35" i="4"/>
  <c r="G131" i="6"/>
  <c r="G188" s="1"/>
  <c r="EE35" i="4"/>
  <c r="EE131" i="6"/>
  <c r="EE188" s="1"/>
  <c r="FD35" i="4"/>
  <c r="FD131" i="6"/>
  <c r="FD188" s="1"/>
  <c r="EN35" i="4"/>
  <c r="EN131" i="6"/>
  <c r="EN188" s="1"/>
  <c r="DP35" i="4"/>
  <c r="DP131" i="6"/>
  <c r="DP188" s="1"/>
  <c r="CZ35" i="4"/>
  <c r="CZ131" i="6"/>
  <c r="CZ188" s="1"/>
  <c r="CJ35" i="4"/>
  <c r="CJ131" i="6"/>
  <c r="CJ188" s="1"/>
  <c r="BT35" i="4"/>
  <c r="BT131" i="6"/>
  <c r="BT188" s="1"/>
  <c r="BD35" i="4"/>
  <c r="BD131" i="6"/>
  <c r="BD188" s="1"/>
  <c r="AN35" i="4"/>
  <c r="AN131" i="6"/>
  <c r="AN188" s="1"/>
  <c r="X35" i="4"/>
  <c r="X131" i="6"/>
  <c r="X188" s="1"/>
  <c r="H35" i="4"/>
  <c r="H131" i="6"/>
  <c r="H188" s="1"/>
  <c r="FQ35" i="4"/>
  <c r="FQ131" i="6"/>
  <c r="FQ188" s="1"/>
  <c r="FA35" i="4"/>
  <c r="FA131" i="6"/>
  <c r="FA188" s="1"/>
  <c r="DI151"/>
  <c r="DI208" s="1"/>
  <c r="DI55" i="4"/>
  <c r="AW151" i="6"/>
  <c r="AW208" s="1"/>
  <c r="AW55" i="4"/>
  <c r="CX151" i="6"/>
  <c r="CX208" s="1"/>
  <c r="CX55" i="4"/>
  <c r="AL151" i="6"/>
  <c r="AL208" s="1"/>
  <c r="AL55" i="4"/>
  <c r="DC151" i="6"/>
  <c r="DC208" s="1"/>
  <c r="DC55" i="4"/>
  <c r="AQ151" i="6"/>
  <c r="AQ208" s="1"/>
  <c r="AQ55" i="4"/>
  <c r="C147" i="6"/>
  <c r="OP82"/>
  <c r="CF151"/>
  <c r="CF208" s="1"/>
  <c r="CF55" i="4"/>
  <c r="T151" i="6"/>
  <c r="T208" s="1"/>
  <c r="T55" i="4"/>
  <c r="J142" i="6"/>
  <c r="J199" s="1"/>
  <c r="J46" i="4"/>
  <c r="DI135" i="6"/>
  <c r="DI192" s="1"/>
  <c r="DI39" i="4"/>
  <c r="AW135" i="6"/>
  <c r="AW192" s="1"/>
  <c r="AW39" i="4"/>
  <c r="CT134" i="6"/>
  <c r="CT191" s="1"/>
  <c r="CT38" i="4"/>
  <c r="AH134" i="6"/>
  <c r="AH191" s="1"/>
  <c r="AH38" i="4"/>
  <c r="CF132" i="6"/>
  <c r="CF189" s="1"/>
  <c r="CF36" i="4"/>
  <c r="T132" i="6"/>
  <c r="T189" s="1"/>
  <c r="T36" i="4"/>
  <c r="FJ132" i="6"/>
  <c r="FJ189" s="1"/>
  <c r="FJ36" i="4"/>
  <c r="GL151" i="6"/>
  <c r="GL208" s="1"/>
  <c r="GL55" i="4"/>
  <c r="CX135" i="6"/>
  <c r="CX192" s="1"/>
  <c r="CX39" i="4"/>
  <c r="AL135" i="6"/>
  <c r="AL192" s="1"/>
  <c r="AL39" i="4"/>
  <c r="CY134" i="6"/>
  <c r="CY191" s="1"/>
  <c r="CY38" i="4"/>
  <c r="AM134" i="6"/>
  <c r="AM191" s="1"/>
  <c r="AM38" i="4"/>
  <c r="DA132" i="6"/>
  <c r="DA189" s="1"/>
  <c r="DA36" i="4"/>
  <c r="AO132" i="6"/>
  <c r="AO189" s="1"/>
  <c r="AO36" i="4"/>
  <c r="FE134" i="6"/>
  <c r="FE191" s="1"/>
  <c r="FE38" i="4"/>
  <c r="FS132" i="6"/>
  <c r="FS189" s="1"/>
  <c r="FS36" i="4"/>
  <c r="JS151" i="6"/>
  <c r="JS208" s="1"/>
  <c r="JS55" i="4"/>
  <c r="HG151" i="6"/>
  <c r="HG208" s="1"/>
  <c r="HG55" i="4"/>
  <c r="BI141" i="6"/>
  <c r="BI198" s="1"/>
  <c r="BI45" i="4"/>
  <c r="EA135" i="6"/>
  <c r="EA192" s="1"/>
  <c r="EA39" i="4"/>
  <c r="BO135" i="6"/>
  <c r="BO192" s="1"/>
  <c r="BO39" i="4"/>
  <c r="EB134" i="6"/>
  <c r="EB191" s="1"/>
  <c r="EB38" i="4"/>
  <c r="BP134" i="6"/>
  <c r="BP191" s="1"/>
  <c r="BP38" i="4"/>
  <c r="D134" i="6"/>
  <c r="D191" s="1"/>
  <c r="D38" i="4"/>
  <c r="BR132" i="6"/>
  <c r="BR189" s="1"/>
  <c r="BR36" i="4"/>
  <c r="F132" i="6"/>
  <c r="F189" s="1"/>
  <c r="F36" i="4"/>
  <c r="EG135" i="6"/>
  <c r="EG192" s="1"/>
  <c r="EG39" i="4"/>
  <c r="EP134" i="6"/>
  <c r="EP191" s="1"/>
  <c r="EP38" i="4"/>
  <c r="MV151" i="6"/>
  <c r="MV208" s="1"/>
  <c r="MV55" i="4"/>
  <c r="KF151" i="6"/>
  <c r="KF208" s="1"/>
  <c r="KF55" i="4"/>
  <c r="HT151" i="6"/>
  <c r="HT208" s="1"/>
  <c r="HT55" i="4"/>
  <c r="BX135" i="6"/>
  <c r="BX192" s="1"/>
  <c r="BX39" i="4"/>
  <c r="L135" i="6"/>
  <c r="L192" s="1"/>
  <c r="L39" i="4"/>
  <c r="BY134" i="6"/>
  <c r="BY191" s="1"/>
  <c r="BY38" i="4"/>
  <c r="M134" i="6"/>
  <c r="M191" s="1"/>
  <c r="M38" i="4"/>
  <c r="CA132" i="6"/>
  <c r="CA189" s="1"/>
  <c r="CA36" i="4"/>
  <c r="O132" i="6"/>
  <c r="O189" s="1"/>
  <c r="O36" i="4"/>
  <c r="FN135" i="6"/>
  <c r="FN192" s="1"/>
  <c r="FN39" i="4"/>
  <c r="FE132" i="6"/>
  <c r="FE189" s="1"/>
  <c r="FE36" i="4"/>
  <c r="OK151" i="6"/>
  <c r="OK208" s="1"/>
  <c r="OK55" i="4"/>
  <c r="JI151" i="6"/>
  <c r="JI208" s="1"/>
  <c r="JI55" i="4"/>
  <c r="GW151" i="6"/>
  <c r="GW208" s="1"/>
  <c r="GW55" i="4"/>
  <c r="OO136" i="6"/>
  <c r="OO193" s="1"/>
  <c r="OO40" i="4"/>
  <c r="MC136" i="6"/>
  <c r="MC193" s="1"/>
  <c r="MC40" i="4"/>
  <c r="JQ136" i="6"/>
  <c r="JQ193" s="1"/>
  <c r="JQ40" i="4"/>
  <c r="HE136" i="6"/>
  <c r="HE193" s="1"/>
  <c r="HE40" i="4"/>
  <c r="NK135" i="6"/>
  <c r="NK192" s="1"/>
  <c r="NK39" i="4"/>
  <c r="KY135" i="6"/>
  <c r="KY192" s="1"/>
  <c r="KY39" i="4"/>
  <c r="IM135" i="6"/>
  <c r="IM192" s="1"/>
  <c r="IM39" i="4"/>
  <c r="GA135" i="6"/>
  <c r="GA192" s="1"/>
  <c r="GA39" i="4"/>
  <c r="MK132" i="6"/>
  <c r="MK189" s="1"/>
  <c r="MK36" i="4"/>
  <c r="JU132" i="6"/>
  <c r="JU189" s="1"/>
  <c r="JU36" i="4"/>
  <c r="HI132" i="6"/>
  <c r="HI189" s="1"/>
  <c r="HI36" i="4"/>
  <c r="NO131" i="6"/>
  <c r="NO188" s="1"/>
  <c r="NO35" i="4"/>
  <c r="LC131" i="6"/>
  <c r="LC188" s="1"/>
  <c r="LC35" i="4"/>
  <c r="IQ131" i="6"/>
  <c r="IQ188" s="1"/>
  <c r="IQ35" i="4"/>
  <c r="GE131" i="6"/>
  <c r="GE188" s="1"/>
  <c r="GE35" i="4"/>
  <c r="MH136" i="6"/>
  <c r="MH193" s="1"/>
  <c r="MH40" i="4"/>
  <c r="JV136" i="6"/>
  <c r="JV193" s="1"/>
  <c r="JV40" i="4"/>
  <c r="HJ136" i="6"/>
  <c r="HJ193" s="1"/>
  <c r="HJ40" i="4"/>
  <c r="NP135" i="6"/>
  <c r="NP192" s="1"/>
  <c r="NP39" i="4"/>
  <c r="LD135" i="6"/>
  <c r="LD192" s="1"/>
  <c r="LD39" i="4"/>
  <c r="IR135" i="6"/>
  <c r="IR192" s="1"/>
  <c r="IR39" i="4"/>
  <c r="GF135" i="6"/>
  <c r="GF192" s="1"/>
  <c r="GF39" i="4"/>
  <c r="MP132" i="6"/>
  <c r="MP189" s="1"/>
  <c r="MP36" i="4"/>
  <c r="KD132" i="6"/>
  <c r="KD189" s="1"/>
  <c r="KD36" i="4"/>
  <c r="HR132" i="6"/>
  <c r="HR189" s="1"/>
  <c r="HR36" i="4"/>
  <c r="NX131" i="6"/>
  <c r="NX188" s="1"/>
  <c r="NX35" i="4"/>
  <c r="LL131" i="6"/>
  <c r="LL188" s="1"/>
  <c r="LL35" i="4"/>
  <c r="IZ131" i="6"/>
  <c r="IZ188" s="1"/>
  <c r="IZ35" i="4"/>
  <c r="GN131" i="6"/>
  <c r="GN188" s="1"/>
  <c r="GN35" i="4"/>
  <c r="OQ131" i="6"/>
  <c r="OQ35" i="4"/>
  <c r="OI136" i="6"/>
  <c r="OI193" s="1"/>
  <c r="OI40" i="4"/>
  <c r="LW136" i="6"/>
  <c r="LW193" s="1"/>
  <c r="LW40" i="4"/>
  <c r="JK136" i="6"/>
  <c r="JK193" s="1"/>
  <c r="JK40" i="4"/>
  <c r="NE135" i="6"/>
  <c r="NE192" s="1"/>
  <c r="NE39" i="4"/>
  <c r="KS135" i="6"/>
  <c r="KS192" s="1"/>
  <c r="KS39" i="4"/>
  <c r="IG135" i="6"/>
  <c r="IG192" s="1"/>
  <c r="IG39" i="4"/>
  <c r="OA132" i="6"/>
  <c r="OA189" s="1"/>
  <c r="OA36" i="4"/>
  <c r="LO132" i="6"/>
  <c r="LO189" s="1"/>
  <c r="LO36" i="4"/>
  <c r="JC132" i="6"/>
  <c r="JC189" s="1"/>
  <c r="JC36" i="4"/>
  <c r="GQ132" i="6"/>
  <c r="GQ189" s="1"/>
  <c r="GQ36" i="4"/>
  <c r="MW131" i="6"/>
  <c r="MW188" s="1"/>
  <c r="MW35" i="4"/>
  <c r="KG131" i="6"/>
  <c r="KG188" s="1"/>
  <c r="KG35" i="4"/>
  <c r="HU131" i="6"/>
  <c r="HU188" s="1"/>
  <c r="HU35" i="4"/>
  <c r="OT141" i="6"/>
  <c r="OT198" s="1"/>
  <c r="OT45" i="4"/>
  <c r="MR142" i="6"/>
  <c r="MR199" s="1"/>
  <c r="MR46" i="4"/>
  <c r="ND136" i="6"/>
  <c r="ND193" s="1"/>
  <c r="ND40" i="4"/>
  <c r="KR136" i="6"/>
  <c r="KR193" s="1"/>
  <c r="KR40" i="4"/>
  <c r="IF136" i="6"/>
  <c r="IF193" s="1"/>
  <c r="IF40" i="4"/>
  <c r="OL135" i="6"/>
  <c r="OL192" s="1"/>
  <c r="OL39" i="4"/>
  <c r="LZ135" i="6"/>
  <c r="LZ192" s="1"/>
  <c r="LZ39" i="4"/>
  <c r="JN135" i="6"/>
  <c r="JN192" s="1"/>
  <c r="JN39" i="4"/>
  <c r="HB135" i="6"/>
  <c r="HB192" s="1"/>
  <c r="HB39" i="4"/>
  <c r="MV132" i="6"/>
  <c r="MV189" s="1"/>
  <c r="MV36" i="4"/>
  <c r="KJ132" i="6"/>
  <c r="KJ189" s="1"/>
  <c r="KJ36" i="4"/>
  <c r="HX132" i="6"/>
  <c r="HX189" s="1"/>
  <c r="HX36" i="4"/>
  <c r="OD131" i="6"/>
  <c r="OD188" s="1"/>
  <c r="OD35" i="4"/>
  <c r="LR131" i="6"/>
  <c r="LR188" s="1"/>
  <c r="LR35" i="4"/>
  <c r="JF131" i="6"/>
  <c r="JF188" s="1"/>
  <c r="JF35" i="4"/>
  <c r="GT131" i="6"/>
  <c r="GT188" s="1"/>
  <c r="GT35" i="4"/>
  <c r="OS131" i="6"/>
  <c r="OS188" s="1"/>
  <c r="OS35" i="4"/>
  <c r="OP71" i="6"/>
  <c r="PG71" s="1"/>
  <c r="DY35" i="4"/>
  <c r="DY131" i="6"/>
  <c r="DY188" s="1"/>
  <c r="DI35" i="4"/>
  <c r="DI131" i="6"/>
  <c r="DI188" s="1"/>
  <c r="CS35" i="4"/>
  <c r="CS131" i="6"/>
  <c r="CS188" s="1"/>
  <c r="CC35" i="4"/>
  <c r="CC131" i="6"/>
  <c r="CC188" s="1"/>
  <c r="BM35" i="4"/>
  <c r="BM131" i="6"/>
  <c r="BM188" s="1"/>
  <c r="AW35" i="4"/>
  <c r="AW131" i="6"/>
  <c r="AW188" s="1"/>
  <c r="AG35" i="4"/>
  <c r="AG131" i="6"/>
  <c r="AG188" s="1"/>
  <c r="Q35" i="4"/>
  <c r="Q131" i="6"/>
  <c r="Q188" s="1"/>
  <c r="EK35" i="4"/>
  <c r="EK131" i="6"/>
  <c r="EK188" s="1"/>
  <c r="FF35" i="4"/>
  <c r="FF131" i="6"/>
  <c r="FF188" s="1"/>
  <c r="EP35" i="4"/>
  <c r="EP131" i="6"/>
  <c r="EP188" s="1"/>
  <c r="DN35" i="4"/>
  <c r="DN131" i="6"/>
  <c r="DN188" s="1"/>
  <c r="CX35" i="4"/>
  <c r="CX131" i="6"/>
  <c r="CX188" s="1"/>
  <c r="CH35" i="4"/>
  <c r="CH131" i="6"/>
  <c r="CH188" s="1"/>
  <c r="BR35" i="4"/>
  <c r="BR131" i="6"/>
  <c r="BR188" s="1"/>
  <c r="BB35" i="4"/>
  <c r="BB131" i="6"/>
  <c r="BB188" s="1"/>
  <c r="AL35" i="4"/>
  <c r="AL131" i="6"/>
  <c r="AL188" s="1"/>
  <c r="V35" i="4"/>
  <c r="V131" i="6"/>
  <c r="V188" s="1"/>
  <c r="F35" i="4"/>
  <c r="F131" i="6"/>
  <c r="F188" s="1"/>
  <c r="FK35" i="4"/>
  <c r="FK131" i="6"/>
  <c r="FK188" s="1"/>
  <c r="EU35" i="4"/>
  <c r="EU131" i="6"/>
  <c r="EU188" s="1"/>
  <c r="DS35" i="4"/>
  <c r="DS131" i="6"/>
  <c r="DS188" s="1"/>
  <c r="DC35" i="4"/>
  <c r="DC131" i="6"/>
  <c r="DC188" s="1"/>
  <c r="CM35" i="4"/>
  <c r="CM131" i="6"/>
  <c r="CM188" s="1"/>
  <c r="BW35" i="4"/>
  <c r="BW131" i="6"/>
  <c r="BW188" s="1"/>
  <c r="BG35" i="4"/>
  <c r="BG131" i="6"/>
  <c r="BG188" s="1"/>
  <c r="AQ35" i="4"/>
  <c r="AQ131" i="6"/>
  <c r="AQ188" s="1"/>
  <c r="AA35" i="4"/>
  <c r="AA131" i="6"/>
  <c r="AA188" s="1"/>
  <c r="K35" i="4"/>
  <c r="K131" i="6"/>
  <c r="K188" s="1"/>
  <c r="EI35" i="4"/>
  <c r="EI131" i="6"/>
  <c r="EI188" s="1"/>
  <c r="FH35" i="4"/>
  <c r="FH131" i="6"/>
  <c r="FH188" s="1"/>
  <c r="ER35" i="4"/>
  <c r="ER131" i="6"/>
  <c r="ER188" s="1"/>
  <c r="DT35" i="4"/>
  <c r="DT131" i="6"/>
  <c r="DT188" s="1"/>
  <c r="DD35" i="4"/>
  <c r="DD131" i="6"/>
  <c r="DD188" s="1"/>
  <c r="CN35" i="4"/>
  <c r="CN131" i="6"/>
  <c r="CN188" s="1"/>
  <c r="BX35" i="4"/>
  <c r="BX131" i="6"/>
  <c r="BX188" s="1"/>
  <c r="BH35" i="4"/>
  <c r="BH131" i="6"/>
  <c r="BH188" s="1"/>
  <c r="AR35" i="4"/>
  <c r="AR131" i="6"/>
  <c r="AR188" s="1"/>
  <c r="AB35" i="4"/>
  <c r="AB131" i="6"/>
  <c r="AB188" s="1"/>
  <c r="L35" i="4"/>
  <c r="L131" i="6"/>
  <c r="L188" s="1"/>
  <c r="EF35" i="4"/>
  <c r="EF131" i="6"/>
  <c r="EF188" s="1"/>
  <c r="FE35" i="4"/>
  <c r="FE131" i="6"/>
  <c r="FE188" s="1"/>
  <c r="EO35" i="4"/>
  <c r="EO131" i="6"/>
  <c r="EO188" s="1"/>
  <c r="BM151"/>
  <c r="BM208" s="1"/>
  <c r="BM55" i="4"/>
  <c r="DN151" i="6"/>
  <c r="DN208" s="1"/>
  <c r="DN55" i="4"/>
  <c r="BB151" i="6"/>
  <c r="BB208" s="1"/>
  <c r="BB55" i="4"/>
  <c r="DS151" i="6"/>
  <c r="DS208" s="1"/>
  <c r="DS55" i="4"/>
  <c r="BG151" i="6"/>
  <c r="BG208" s="1"/>
  <c r="BG55" i="4"/>
  <c r="AJ151" i="6"/>
  <c r="AJ208" s="1"/>
  <c r="AJ55" i="4"/>
  <c r="BM135" i="6"/>
  <c r="BM192" s="1"/>
  <c r="BM39" i="4"/>
  <c r="DJ134" i="6"/>
  <c r="DJ191" s="1"/>
  <c r="DJ38" i="4"/>
  <c r="AX134" i="6"/>
  <c r="AX191" s="1"/>
  <c r="AX38" i="4"/>
  <c r="CV132" i="6"/>
  <c r="CV189" s="1"/>
  <c r="CV36" i="4"/>
  <c r="AJ132" i="6"/>
  <c r="AJ189" s="1"/>
  <c r="AJ36" i="4"/>
  <c r="EZ134" i="6"/>
  <c r="EZ191" s="1"/>
  <c r="EZ38" i="4"/>
  <c r="JN151" i="6"/>
  <c r="JN208" s="1"/>
  <c r="JN55" i="4"/>
  <c r="HB151" i="6"/>
  <c r="HB208" s="1"/>
  <c r="HB55" i="4"/>
  <c r="DN135" i="6"/>
  <c r="DN192" s="1"/>
  <c r="DN39" i="4"/>
  <c r="BB135" i="6"/>
  <c r="BB192" s="1"/>
  <c r="BB39" i="4"/>
  <c r="DO134" i="6"/>
  <c r="DO191" s="1"/>
  <c r="DO38" i="4"/>
  <c r="BC134" i="6"/>
  <c r="BC191" s="1"/>
  <c r="BC38" i="4"/>
  <c r="DQ132" i="6"/>
  <c r="DQ189" s="1"/>
  <c r="DQ36" i="4"/>
  <c r="BE132" i="6"/>
  <c r="BE189" s="1"/>
  <c r="BE36" i="4"/>
  <c r="ER135" i="6"/>
  <c r="ER192" s="1"/>
  <c r="ER39" i="4"/>
  <c r="EY132" i="6"/>
  <c r="EY189" s="1"/>
  <c r="EY36" i="4"/>
  <c r="MY151" i="6"/>
  <c r="MY208" s="1"/>
  <c r="MY55" i="4"/>
  <c r="KI151" i="6"/>
  <c r="KI208" s="1"/>
  <c r="KI55" i="4"/>
  <c r="HW151" i="6"/>
  <c r="HW208" s="1"/>
  <c r="HW55" i="4"/>
  <c r="L142" i="6"/>
  <c r="L199" s="1"/>
  <c r="L46" i="4"/>
  <c r="CE135" i="6"/>
  <c r="CE192" s="1"/>
  <c r="CE39" i="4"/>
  <c r="S135" i="6"/>
  <c r="S192" s="1"/>
  <c r="S39" i="4"/>
  <c r="CF134" i="6"/>
  <c r="CF191" s="1"/>
  <c r="CF38" i="4"/>
  <c r="T134" i="6"/>
  <c r="T191" s="1"/>
  <c r="T38" i="4"/>
  <c r="CH132" i="6"/>
  <c r="CH189" s="1"/>
  <c r="CH36" i="4"/>
  <c r="V132" i="6"/>
  <c r="V189" s="1"/>
  <c r="V36" i="4"/>
  <c r="FF134" i="6"/>
  <c r="FF191" s="1"/>
  <c r="FF38" i="4"/>
  <c r="KZ151" i="6"/>
  <c r="KZ208" s="1"/>
  <c r="KZ55" i="4"/>
  <c r="IJ151" i="6"/>
  <c r="IJ208" s="1"/>
  <c r="IJ55" i="4"/>
  <c r="FX151" i="6"/>
  <c r="FX208" s="1"/>
  <c r="FX55" i="4"/>
  <c r="U142" i="6"/>
  <c r="U199" s="1"/>
  <c r="U46" i="4"/>
  <c r="CN135" i="6"/>
  <c r="CN192" s="1"/>
  <c r="CN39" i="4"/>
  <c r="AB135" i="6"/>
  <c r="AB192" s="1"/>
  <c r="AB39" i="4"/>
  <c r="CO134" i="6"/>
  <c r="CO191" s="1"/>
  <c r="CO38" i="4"/>
  <c r="AC134" i="6"/>
  <c r="AC191" s="1"/>
  <c r="AC38" i="4"/>
  <c r="CQ132" i="6"/>
  <c r="CQ189" s="1"/>
  <c r="CQ36" i="4"/>
  <c r="AE132" i="6"/>
  <c r="AE189" s="1"/>
  <c r="AE36" i="4"/>
  <c r="EU134" i="6"/>
  <c r="EU191" s="1"/>
  <c r="EU38" i="4"/>
  <c r="JY151" i="6"/>
  <c r="JY208" s="1"/>
  <c r="JY55" i="4"/>
  <c r="HM151" i="6"/>
  <c r="HM208" s="1"/>
  <c r="HM55" i="4"/>
  <c r="MS136" i="6"/>
  <c r="MS193" s="1"/>
  <c r="MS40" i="4"/>
  <c r="KG136" i="6"/>
  <c r="KG193" s="1"/>
  <c r="KG40" i="4"/>
  <c r="HU136" i="6"/>
  <c r="HU193" s="1"/>
  <c r="HU40" i="4"/>
  <c r="OA135" i="6"/>
  <c r="OA192" s="1"/>
  <c r="OA39" i="4"/>
  <c r="JC135" i="6"/>
  <c r="JC192" s="1"/>
  <c r="JC39" i="4"/>
  <c r="GQ135" i="6"/>
  <c r="GQ192" s="1"/>
  <c r="GQ39" i="4"/>
  <c r="NA132" i="6"/>
  <c r="NA189" s="1"/>
  <c r="NA36" i="4"/>
  <c r="KK132" i="6"/>
  <c r="KK189" s="1"/>
  <c r="KK36" i="4"/>
  <c r="HY132" i="6"/>
  <c r="HY189" s="1"/>
  <c r="HY36" i="4"/>
  <c r="OE131" i="6"/>
  <c r="OE188" s="1"/>
  <c r="OE35" i="4"/>
  <c r="LS131" i="6"/>
  <c r="LS188" s="1"/>
  <c r="LS35" i="4"/>
  <c r="JG131" i="6"/>
  <c r="JG188" s="1"/>
  <c r="JG35" i="4"/>
  <c r="MX136" i="6"/>
  <c r="MX193" s="1"/>
  <c r="MX40" i="4"/>
  <c r="KL136" i="6"/>
  <c r="KL193" s="1"/>
  <c r="KL40" i="4"/>
  <c r="HZ136" i="6"/>
  <c r="HZ193" s="1"/>
  <c r="HZ40" i="4"/>
  <c r="OF135" i="6"/>
  <c r="OF192" s="1"/>
  <c r="OF39" i="4"/>
  <c r="LT135" i="6"/>
  <c r="LT192" s="1"/>
  <c r="LT39" i="4"/>
  <c r="JH135" i="6"/>
  <c r="JH192" s="1"/>
  <c r="JH39" i="4"/>
  <c r="GV135" i="6"/>
  <c r="GV192" s="1"/>
  <c r="GV39" i="4"/>
  <c r="NF132" i="6"/>
  <c r="NF189" s="1"/>
  <c r="NF36" i="4"/>
  <c r="KT132" i="6"/>
  <c r="KT189" s="1"/>
  <c r="KT36" i="4"/>
  <c r="IH132" i="6"/>
  <c r="IH189" s="1"/>
  <c r="IH36" i="4"/>
  <c r="ON131" i="6"/>
  <c r="ON188" s="1"/>
  <c r="ON35" i="4"/>
  <c r="MB131" i="6"/>
  <c r="MB188" s="1"/>
  <c r="MB35" i="4"/>
  <c r="JP131" i="6"/>
  <c r="JP188" s="1"/>
  <c r="JP35" i="4"/>
  <c r="HD131" i="6"/>
  <c r="HD188" s="1"/>
  <c r="HD35" i="4"/>
  <c r="OT136" i="6"/>
  <c r="OT193" s="1"/>
  <c r="OT40" i="4"/>
  <c r="OM142" i="6"/>
  <c r="OM199" s="1"/>
  <c r="OM46" i="4"/>
  <c r="MM136" i="6"/>
  <c r="MM193" s="1"/>
  <c r="MM40" i="4"/>
  <c r="KA136" i="6"/>
  <c r="KA193" s="1"/>
  <c r="KA40" i="4"/>
  <c r="HO136" i="6"/>
  <c r="HO193" s="1"/>
  <c r="HO40" i="4"/>
  <c r="NU135" i="6"/>
  <c r="NU192" s="1"/>
  <c r="NU39" i="4"/>
  <c r="LI135" i="6"/>
  <c r="LI192" s="1"/>
  <c r="LI39" i="4"/>
  <c r="IW135" i="6"/>
  <c r="IW192" s="1"/>
  <c r="IW39" i="4"/>
  <c r="GK135" i="6"/>
  <c r="GK192" s="1"/>
  <c r="GK39" i="4"/>
  <c r="ME132" i="6"/>
  <c r="ME189" s="1"/>
  <c r="ME36" i="4"/>
  <c r="JS132" i="6"/>
  <c r="JS189" s="1"/>
  <c r="JS36" i="4"/>
  <c r="HG132" i="6"/>
  <c r="HG189" s="1"/>
  <c r="HG36" i="4"/>
  <c r="NM131" i="6"/>
  <c r="NM188" s="1"/>
  <c r="NM35" i="4"/>
  <c r="LA131" i="6"/>
  <c r="LA188" s="1"/>
  <c r="LA35" i="4"/>
  <c r="IK131" i="6"/>
  <c r="IK188" s="1"/>
  <c r="IK35" i="4"/>
  <c r="FY131" i="6"/>
  <c r="FY188" s="1"/>
  <c r="FY35" i="4"/>
  <c r="NT136" i="6"/>
  <c r="NT193" s="1"/>
  <c r="NT40" i="4"/>
  <c r="LH136" i="6"/>
  <c r="LH193" s="1"/>
  <c r="LH40" i="4"/>
  <c r="IV136" i="6"/>
  <c r="IV193" s="1"/>
  <c r="IV40" i="4"/>
  <c r="MP135" i="6"/>
  <c r="MP192" s="1"/>
  <c r="MP39" i="4"/>
  <c r="KD135" i="6"/>
  <c r="KD192" s="1"/>
  <c r="KD39" i="4"/>
  <c r="HR135" i="6"/>
  <c r="HR192" s="1"/>
  <c r="HR39" i="4"/>
  <c r="NL132" i="6"/>
  <c r="NL189" s="1"/>
  <c r="NL36" i="4"/>
  <c r="KZ132" i="6"/>
  <c r="KZ189" s="1"/>
  <c r="KZ36" i="4"/>
  <c r="IN132" i="6"/>
  <c r="IN189" s="1"/>
  <c r="IN36" i="4"/>
  <c r="GB132" i="6"/>
  <c r="GB189" s="1"/>
  <c r="GB36" i="4"/>
  <c r="MH131" i="6"/>
  <c r="MH188" s="1"/>
  <c r="MH35" i="4"/>
  <c r="JV131" i="6"/>
  <c r="JV188" s="1"/>
  <c r="JV35" i="4"/>
  <c r="HJ131" i="6"/>
  <c r="HJ188" s="1"/>
  <c r="HJ35" i="4"/>
  <c r="DM35"/>
  <c r="DM131" i="6"/>
  <c r="DM188" s="1"/>
  <c r="CW35" i="4"/>
  <c r="CW131" i="6"/>
  <c r="CW188" s="1"/>
  <c r="CG35" i="4"/>
  <c r="CG131" i="6"/>
  <c r="CG188" s="1"/>
  <c r="BQ35" i="4"/>
  <c r="BQ131" i="6"/>
  <c r="BQ188" s="1"/>
  <c r="BA35" i="4"/>
  <c r="BA131" i="6"/>
  <c r="BA188" s="1"/>
  <c r="AK35" i="4"/>
  <c r="AK131" i="6"/>
  <c r="AK188" s="1"/>
  <c r="U35" i="4"/>
  <c r="U131" i="6"/>
  <c r="U188" s="1"/>
  <c r="E35" i="4"/>
  <c r="E131" i="6"/>
  <c r="E188" s="1"/>
  <c r="FJ35" i="4"/>
  <c r="FJ131" i="6"/>
  <c r="FJ188" s="1"/>
  <c r="ET35" i="4"/>
  <c r="ET131" i="6"/>
  <c r="ET188" s="1"/>
  <c r="DR35" i="4"/>
  <c r="DR131" i="6"/>
  <c r="DR188" s="1"/>
  <c r="DB35" i="4"/>
  <c r="DB131" i="6"/>
  <c r="DB188" s="1"/>
  <c r="CL35" i="4"/>
  <c r="CL131" i="6"/>
  <c r="CL188" s="1"/>
  <c r="BV35" i="4"/>
  <c r="BV131" i="6"/>
  <c r="BV188" s="1"/>
  <c r="BF35" i="4"/>
  <c r="BF131" i="6"/>
  <c r="BF188" s="1"/>
  <c r="AP35" i="4"/>
  <c r="AP131" i="6"/>
  <c r="AP188" s="1"/>
  <c r="Z35" i="4"/>
  <c r="Z131" i="6"/>
  <c r="Z188" s="1"/>
  <c r="J35" i="4"/>
  <c r="J131" i="6"/>
  <c r="J188" s="1"/>
  <c r="FO35" i="4"/>
  <c r="FO131" i="6"/>
  <c r="FO188" s="1"/>
  <c r="EY35" i="4"/>
  <c r="EY131" i="6"/>
  <c r="EY188" s="1"/>
  <c r="DW35" i="4"/>
  <c r="DW131" i="6"/>
  <c r="DW188" s="1"/>
  <c r="DG35" i="4"/>
  <c r="DG131" i="6"/>
  <c r="DG188" s="1"/>
  <c r="CQ35" i="4"/>
  <c r="CQ131" i="6"/>
  <c r="CQ188" s="1"/>
  <c r="CA35" i="4"/>
  <c r="CA131" i="6"/>
  <c r="CA188" s="1"/>
  <c r="BK35" i="4"/>
  <c r="BK131" i="6"/>
  <c r="BK188" s="1"/>
  <c r="AU35" i="4"/>
  <c r="AU131" i="6"/>
  <c r="AU188" s="1"/>
  <c r="AE35" i="4"/>
  <c r="AE131" i="6"/>
  <c r="AE188" s="1"/>
  <c r="O35" i="4"/>
  <c r="O131" i="6"/>
  <c r="O188" s="1"/>
  <c r="EM35" i="4"/>
  <c r="EM131" i="6"/>
  <c r="EM188" s="1"/>
  <c r="FL35" i="4"/>
  <c r="FL131" i="6"/>
  <c r="FL188" s="1"/>
  <c r="EV35" i="4"/>
  <c r="EV131" i="6"/>
  <c r="EV188" s="1"/>
  <c r="DX35" i="4"/>
  <c r="DX131" i="6"/>
  <c r="DX188" s="1"/>
  <c r="DH35" i="4"/>
  <c r="DH131" i="6"/>
  <c r="DH188" s="1"/>
  <c r="CR35" i="4"/>
  <c r="CR131" i="6"/>
  <c r="CR188" s="1"/>
  <c r="CB35" i="4"/>
  <c r="CB131" i="6"/>
  <c r="CB188" s="1"/>
  <c r="BL35" i="4"/>
  <c r="BL131" i="6"/>
  <c r="BL188" s="1"/>
  <c r="AV35" i="4"/>
  <c r="AV131" i="6"/>
  <c r="AV188" s="1"/>
  <c r="AF35" i="4"/>
  <c r="AF131" i="6"/>
  <c r="AF188" s="1"/>
  <c r="P35" i="4"/>
  <c r="P131" i="6"/>
  <c r="P188" s="1"/>
  <c r="EJ35" i="4"/>
  <c r="EJ131" i="6"/>
  <c r="EJ188" s="1"/>
  <c r="FI35" i="4"/>
  <c r="FI131" i="6"/>
  <c r="FI188" s="1"/>
  <c r="Q151"/>
  <c r="Q208" s="1"/>
  <c r="Q55" i="4"/>
  <c r="BR151" i="6"/>
  <c r="BR208" s="1"/>
  <c r="BR55" i="4"/>
  <c r="F151" i="6"/>
  <c r="F208" s="1"/>
  <c r="F55" i="4"/>
  <c r="BW151" i="6"/>
  <c r="BW208" s="1"/>
  <c r="BW55" i="4"/>
  <c r="K151" i="6"/>
  <c r="K208" s="1"/>
  <c r="K55" i="4"/>
  <c r="DL151" i="6"/>
  <c r="DL208" s="1"/>
  <c r="DL55" i="4"/>
  <c r="AZ151" i="6"/>
  <c r="AZ208" s="1"/>
  <c r="AZ55" i="4"/>
  <c r="CC135" i="6"/>
  <c r="CC192" s="1"/>
  <c r="CC39" i="4"/>
  <c r="Q135" i="6"/>
  <c r="Q192" s="1"/>
  <c r="Q39" i="4"/>
  <c r="BN134" i="6"/>
  <c r="BN191" s="1"/>
  <c r="BN38" i="4"/>
  <c r="DL132" i="6"/>
  <c r="DL189" s="1"/>
  <c r="DL36" i="4"/>
  <c r="AZ132" i="6"/>
  <c r="AZ189" s="1"/>
  <c r="AZ36" i="4"/>
  <c r="EN134" i="6"/>
  <c r="EN191" s="1"/>
  <c r="EN38" i="4"/>
  <c r="FP134" i="6"/>
  <c r="FP191" s="1"/>
  <c r="FP38" i="4"/>
  <c r="MT151" i="6"/>
  <c r="MT208" s="1"/>
  <c r="MT55" i="4"/>
  <c r="KD151" i="6"/>
  <c r="KD208" s="1"/>
  <c r="KD55" i="4"/>
  <c r="HR151" i="6"/>
  <c r="HR208" s="1"/>
  <c r="HR55" i="4"/>
  <c r="Q140" i="6"/>
  <c r="Q197" s="1"/>
  <c r="Q44" i="4"/>
  <c r="BR135" i="6"/>
  <c r="BR192" s="1"/>
  <c r="BR39" i="4"/>
  <c r="F135" i="6"/>
  <c r="F192" s="1"/>
  <c r="F39" i="4"/>
  <c r="BS134" i="6"/>
  <c r="BS191" s="1"/>
  <c r="BS38" i="4"/>
  <c r="G134" i="6"/>
  <c r="G191" s="1"/>
  <c r="G38" i="4"/>
  <c r="BU132" i="6"/>
  <c r="BU189" s="1"/>
  <c r="BU36" i="4"/>
  <c r="I132" i="6"/>
  <c r="I189" s="1"/>
  <c r="I36" i="4"/>
  <c r="EE132" i="6"/>
  <c r="EE189" s="1"/>
  <c r="EE36" i="4"/>
  <c r="FH135" i="6"/>
  <c r="FH192" s="1"/>
  <c r="FH39" i="4"/>
  <c r="FO132" i="6"/>
  <c r="FO189" s="1"/>
  <c r="FO36" i="4"/>
  <c r="NO151" i="6"/>
  <c r="NO208" s="1"/>
  <c r="NO55" i="4"/>
  <c r="LC151" i="6"/>
  <c r="LC208" s="1"/>
  <c r="LC55" i="4"/>
  <c r="IM151" i="6"/>
  <c r="IM208" s="1"/>
  <c r="IM55" i="4"/>
  <c r="GA151" i="6"/>
  <c r="GA208" s="1"/>
  <c r="GA55" i="4"/>
  <c r="CU135" i="6"/>
  <c r="CU192" s="1"/>
  <c r="CU39" i="4"/>
  <c r="AI135" i="6"/>
  <c r="AI192" s="1"/>
  <c r="AI39" i="4"/>
  <c r="CV134" i="6"/>
  <c r="CV191" s="1"/>
  <c r="CV38" i="4"/>
  <c r="AJ134" i="6"/>
  <c r="AJ191" s="1"/>
  <c r="AJ38" i="4"/>
  <c r="CX132" i="6"/>
  <c r="CX189" s="1"/>
  <c r="CX36" i="4"/>
  <c r="AL132" i="6"/>
  <c r="AL189" s="1"/>
  <c r="AL36" i="4"/>
  <c r="FE151" i="6"/>
  <c r="FE208" s="1"/>
  <c r="FE55" i="4"/>
  <c r="ES135" i="6"/>
  <c r="ES192" s="1"/>
  <c r="ES39" i="4"/>
  <c r="EZ132" i="6"/>
  <c r="EZ189" s="1"/>
  <c r="EZ36" i="4"/>
  <c r="GN151" i="6"/>
  <c r="GN208" s="1"/>
  <c r="GN55" i="4"/>
  <c r="AK142" i="6"/>
  <c r="AK199" s="1"/>
  <c r="AK46" i="4"/>
  <c r="DD135" i="6"/>
  <c r="DD192" s="1"/>
  <c r="DD39" i="4"/>
  <c r="AR135" i="6"/>
  <c r="AR192" s="1"/>
  <c r="AR39" i="4"/>
  <c r="DE134" i="6"/>
  <c r="DE191" s="1"/>
  <c r="DE38" i="4"/>
  <c r="AS134" i="6"/>
  <c r="AS191" s="1"/>
  <c r="AS38" i="4"/>
  <c r="DG132" i="6"/>
  <c r="DG189" s="1"/>
  <c r="DG36" i="4"/>
  <c r="AU132" i="6"/>
  <c r="AU189" s="1"/>
  <c r="AU36" i="4"/>
  <c r="EK132" i="6"/>
  <c r="EK189" s="1"/>
  <c r="EK36" i="4"/>
  <c r="FK134" i="6"/>
  <c r="FK191" s="1"/>
  <c r="FK38" i="4"/>
  <c r="NE151" i="6"/>
  <c r="NE208" s="1"/>
  <c r="NE55" i="4"/>
  <c r="IC151" i="6"/>
  <c r="IC208" s="1"/>
  <c r="IC55" i="4"/>
  <c r="KK142" i="6"/>
  <c r="KK199" s="1"/>
  <c r="KK46" i="4"/>
  <c r="NI136" i="6"/>
  <c r="NI193" s="1"/>
  <c r="NI40" i="4"/>
  <c r="KW136" i="6"/>
  <c r="KW193" s="1"/>
  <c r="KW40" i="4"/>
  <c r="IK136" i="6"/>
  <c r="IK193" s="1"/>
  <c r="IK40" i="4"/>
  <c r="ME135" i="6"/>
  <c r="ME192" s="1"/>
  <c r="ME39" i="4"/>
  <c r="JS135" i="6"/>
  <c r="JS192" s="1"/>
  <c r="JS39" i="4"/>
  <c r="HG135" i="6"/>
  <c r="HG192" s="1"/>
  <c r="HG39" i="4"/>
  <c r="NQ132" i="6"/>
  <c r="NQ189" s="1"/>
  <c r="NQ36" i="4"/>
  <c r="LE132" i="6"/>
  <c r="LE189" s="1"/>
  <c r="LE36" i="4"/>
  <c r="IO132" i="6"/>
  <c r="IO189" s="1"/>
  <c r="IO36" i="4"/>
  <c r="GC132" i="6"/>
  <c r="GC189" s="1"/>
  <c r="GC36" i="4"/>
  <c r="MI131" i="6"/>
  <c r="MI188" s="1"/>
  <c r="MI35" i="4"/>
  <c r="JW131" i="6"/>
  <c r="JW188" s="1"/>
  <c r="JW35" i="4"/>
  <c r="HK131" i="6"/>
  <c r="HK188" s="1"/>
  <c r="HK35" i="4"/>
  <c r="OT131" i="6"/>
  <c r="OT188" s="1"/>
  <c r="OT35" i="4"/>
  <c r="NN136" i="6"/>
  <c r="NN193" s="1"/>
  <c r="NN40" i="4"/>
  <c r="LB136" i="6"/>
  <c r="LB193" s="1"/>
  <c r="LB40" i="4"/>
  <c r="IP136" i="6"/>
  <c r="IP193" s="1"/>
  <c r="IP40" i="4"/>
  <c r="MJ135" i="6"/>
  <c r="MJ192" s="1"/>
  <c r="MJ39" i="4"/>
  <c r="JX135" i="6"/>
  <c r="JX192" s="1"/>
  <c r="JX39" i="4"/>
  <c r="HL135" i="6"/>
  <c r="HL192" s="1"/>
  <c r="HL39" i="4"/>
  <c r="NV132" i="6"/>
  <c r="NV189" s="1"/>
  <c r="NV36" i="4"/>
  <c r="LJ132" i="6"/>
  <c r="LJ189" s="1"/>
  <c r="LJ36" i="4"/>
  <c r="IX132" i="6"/>
  <c r="IX189" s="1"/>
  <c r="IX36" i="4"/>
  <c r="GL132" i="6"/>
  <c r="GL189" s="1"/>
  <c r="GL36" i="4"/>
  <c r="MR131" i="6"/>
  <c r="MR188" s="1"/>
  <c r="MR35" i="4"/>
  <c r="KF131" i="6"/>
  <c r="KF188" s="1"/>
  <c r="KF35" i="4"/>
  <c r="HT131" i="6"/>
  <c r="HT188" s="1"/>
  <c r="HT35" i="4"/>
  <c r="OR142" i="6"/>
  <c r="OR199" s="1"/>
  <c r="OR46" i="4"/>
  <c r="NC136" i="6"/>
  <c r="NC193" s="1"/>
  <c r="NC40" i="4"/>
  <c r="IE136" i="6"/>
  <c r="IE193" s="1"/>
  <c r="IE40" i="4"/>
  <c r="OK135" i="6"/>
  <c r="OK192" s="1"/>
  <c r="OK39" i="4"/>
  <c r="JM135" i="6"/>
  <c r="JM192" s="1"/>
  <c r="JM39" i="4"/>
  <c r="HA135" i="6"/>
  <c r="HA192" s="1"/>
  <c r="HA39" i="4"/>
  <c r="MU132" i="6"/>
  <c r="MU189" s="1"/>
  <c r="MU36" i="4"/>
  <c r="KI132" i="6"/>
  <c r="KI189" s="1"/>
  <c r="KI36" i="4"/>
  <c r="HW132" i="6"/>
  <c r="HW189" s="1"/>
  <c r="HW36" i="4"/>
  <c r="OC131" i="6"/>
  <c r="OC188" s="1"/>
  <c r="OC35" i="4"/>
  <c r="LQ131" i="6"/>
  <c r="LQ188" s="1"/>
  <c r="LQ35" i="4"/>
  <c r="JA131" i="6"/>
  <c r="JA188" s="1"/>
  <c r="JA35" i="4"/>
  <c r="GO131" i="6"/>
  <c r="GO188" s="1"/>
  <c r="GO35" i="4"/>
  <c r="OR131" i="6"/>
  <c r="OR188" s="1"/>
  <c r="OR35" i="4"/>
  <c r="OJ136" i="6"/>
  <c r="OJ193" s="1"/>
  <c r="OJ40" i="4"/>
  <c r="LX136" i="6"/>
  <c r="LX193" s="1"/>
  <c r="LX40" i="4"/>
  <c r="JL136" i="6"/>
  <c r="JL193" s="1"/>
  <c r="JL40" i="4"/>
  <c r="GZ136" i="6"/>
  <c r="GZ193" s="1"/>
  <c r="GZ40" i="4"/>
  <c r="NF135" i="6"/>
  <c r="NF192" s="1"/>
  <c r="NF39" i="4"/>
  <c r="KT135" i="6"/>
  <c r="KT192" s="1"/>
  <c r="KT39" i="4"/>
  <c r="IH135" i="6"/>
  <c r="IH192" s="1"/>
  <c r="IH39" i="4"/>
  <c r="OB132" i="6"/>
  <c r="OB189" s="1"/>
  <c r="OB36" i="4"/>
  <c r="LP132" i="6"/>
  <c r="LP189" s="1"/>
  <c r="LP36" i="4"/>
  <c r="JD132" i="6"/>
  <c r="JD189" s="1"/>
  <c r="JD36" i="4"/>
  <c r="GR132" i="6"/>
  <c r="GR189" s="1"/>
  <c r="GR36" i="4"/>
  <c r="MX131" i="6"/>
  <c r="MX188" s="1"/>
  <c r="MX35" i="4"/>
  <c r="DQ35"/>
  <c r="DQ131" i="6"/>
  <c r="DQ188" s="1"/>
  <c r="DA35" i="4"/>
  <c r="DA131" i="6"/>
  <c r="DA188" s="1"/>
  <c r="CK35" i="4"/>
  <c r="CK131" i="6"/>
  <c r="CK188" s="1"/>
  <c r="BU35" i="4"/>
  <c r="BU131" i="6"/>
  <c r="BU188" s="1"/>
  <c r="BE35" i="4"/>
  <c r="BE131" i="6"/>
  <c r="BE188" s="1"/>
  <c r="AO35" i="4"/>
  <c r="AO131" i="6"/>
  <c r="AO188" s="1"/>
  <c r="Y35" i="4"/>
  <c r="Y131" i="6"/>
  <c r="Y188" s="1"/>
  <c r="I35" i="4"/>
  <c r="I131" i="6"/>
  <c r="I188" s="1"/>
  <c r="FN35" i="4"/>
  <c r="FN131" i="6"/>
  <c r="FN188" s="1"/>
  <c r="EX35" i="4"/>
  <c r="EX131" i="6"/>
  <c r="EX188" s="1"/>
  <c r="DV35" i="4"/>
  <c r="DV131" i="6"/>
  <c r="DV188" s="1"/>
  <c r="DF35" i="4"/>
  <c r="DF131" i="6"/>
  <c r="DF188" s="1"/>
  <c r="CP35" i="4"/>
  <c r="CP131" i="6"/>
  <c r="CP188" s="1"/>
  <c r="BZ35" i="4"/>
  <c r="BZ131" i="6"/>
  <c r="BZ188" s="1"/>
  <c r="BJ35" i="4"/>
  <c r="BJ131" i="6"/>
  <c r="BJ188" s="1"/>
  <c r="AT35" i="4"/>
  <c r="AT131" i="6"/>
  <c r="AT188" s="1"/>
  <c r="AD35" i="4"/>
  <c r="AD131" i="6"/>
  <c r="AD188" s="1"/>
  <c r="N35" i="4"/>
  <c r="N131" i="6"/>
  <c r="N188" s="1"/>
  <c r="EH35" i="4"/>
  <c r="EH131" i="6"/>
  <c r="EH188" s="1"/>
  <c r="FC35" i="4"/>
  <c r="FC131" i="6"/>
  <c r="FC188" s="1"/>
  <c r="EA35" i="4"/>
  <c r="EA131" i="6"/>
  <c r="EA188" s="1"/>
  <c r="DK35" i="4"/>
  <c r="DK131" i="6"/>
  <c r="DK188" s="1"/>
  <c r="CU35" i="4"/>
  <c r="CU131" i="6"/>
  <c r="CU188" s="1"/>
  <c r="CE35" i="4"/>
  <c r="CE131" i="6"/>
  <c r="CE188" s="1"/>
  <c r="BO35" i="4"/>
  <c r="BO131" i="6"/>
  <c r="BO188" s="1"/>
  <c r="AY35" i="4"/>
  <c r="AY131" i="6"/>
  <c r="AY188" s="1"/>
  <c r="AI35" i="4"/>
  <c r="AI131" i="6"/>
  <c r="AI188" s="1"/>
  <c r="S35" i="4"/>
  <c r="S131" i="6"/>
  <c r="S188" s="1"/>
  <c r="ED35" i="4"/>
  <c r="ED131" i="6"/>
  <c r="ED188" s="1"/>
  <c r="FP35" i="4"/>
  <c r="FP131" i="6"/>
  <c r="FP188" s="1"/>
  <c r="EZ35" i="4"/>
  <c r="EZ131" i="6"/>
  <c r="EZ188" s="1"/>
  <c r="EB35" i="4"/>
  <c r="EB131" i="6"/>
  <c r="EB188" s="1"/>
  <c r="DL35" i="4"/>
  <c r="DL131" i="6"/>
  <c r="DL188" s="1"/>
  <c r="CV35" i="4"/>
  <c r="CV131" i="6"/>
  <c r="CV188" s="1"/>
  <c r="CF35" i="4"/>
  <c r="CF131" i="6"/>
  <c r="CF188" s="1"/>
  <c r="BP35" i="4"/>
  <c r="BP131" i="6"/>
  <c r="BP188" s="1"/>
  <c r="AZ35" i="4"/>
  <c r="AZ131" i="6"/>
  <c r="AZ188" s="1"/>
  <c r="AJ35" i="4"/>
  <c r="AJ131" i="6"/>
  <c r="AJ188" s="1"/>
  <c r="T35" i="4"/>
  <c r="T131" i="6"/>
  <c r="T188" s="1"/>
  <c r="D35" i="4"/>
  <c r="D131" i="6"/>
  <c r="D188" s="1"/>
  <c r="FM35" i="4"/>
  <c r="FM131" i="6"/>
  <c r="FM188" s="1"/>
  <c r="EW35" i="4"/>
  <c r="EW131" i="6"/>
  <c r="EW188" s="1"/>
  <c r="AG151"/>
  <c r="AG208" s="1"/>
  <c r="AG55" i="4"/>
  <c r="CH151" i="6"/>
  <c r="CH208" s="1"/>
  <c r="CH55" i="4"/>
  <c r="V151" i="6"/>
  <c r="V208" s="1"/>
  <c r="V55" i="4"/>
  <c r="AA151" i="6"/>
  <c r="AA208" s="1"/>
  <c r="AA55" i="4"/>
  <c r="EB151" i="6"/>
  <c r="EB208" s="1"/>
  <c r="EB55" i="4"/>
  <c r="BP151" i="6"/>
  <c r="BP208" s="1"/>
  <c r="BP55" i="4"/>
  <c r="D151" i="6"/>
  <c r="D208" s="1"/>
  <c r="D55" i="4"/>
  <c r="CS135" i="6"/>
  <c r="CS192" s="1"/>
  <c r="CS39" i="4"/>
  <c r="AG135" i="6"/>
  <c r="AG192" s="1"/>
  <c r="AG39" i="4"/>
  <c r="CD134" i="6"/>
  <c r="CD191" s="1"/>
  <c r="CD38" i="4"/>
  <c r="R134" i="6"/>
  <c r="R191" s="1"/>
  <c r="R38" i="4"/>
  <c r="BP132" i="6"/>
  <c r="BP189" s="1"/>
  <c r="BP36" i="4"/>
  <c r="D132" i="6"/>
  <c r="D189" s="1"/>
  <c r="D36" i="4"/>
  <c r="EI135" i="6"/>
  <c r="EI192" s="1"/>
  <c r="EI39" i="4"/>
  <c r="FC135" i="6"/>
  <c r="FC192" s="1"/>
  <c r="FC39" i="4"/>
  <c r="ET132" i="6"/>
  <c r="ET189" s="1"/>
  <c r="ET36" i="4"/>
  <c r="NJ151" i="6"/>
  <c r="NJ208" s="1"/>
  <c r="NJ55" i="4"/>
  <c r="IH151" i="6"/>
  <c r="IH208" s="1"/>
  <c r="IH55" i="4"/>
  <c r="AG140" i="6"/>
  <c r="AG197" s="1"/>
  <c r="AG44" i="4"/>
  <c r="CH135" i="6"/>
  <c r="CH192" s="1"/>
  <c r="CH39" i="4"/>
  <c r="CI134" i="6"/>
  <c r="CI191" s="1"/>
  <c r="CI38" i="4"/>
  <c r="W134" i="6"/>
  <c r="W191" s="1"/>
  <c r="W38" i="4"/>
  <c r="CK132" i="6"/>
  <c r="CK189" s="1"/>
  <c r="CK36" i="4"/>
  <c r="Y132" i="6"/>
  <c r="Y189" s="1"/>
  <c r="Y36" i="4"/>
  <c r="EJ135" i="6"/>
  <c r="EJ192" s="1"/>
  <c r="EJ39" i="4"/>
  <c r="EO134" i="6"/>
  <c r="EO191" s="1"/>
  <c r="EO38" i="4"/>
  <c r="FT151" i="6"/>
  <c r="FT208" s="1"/>
  <c r="FT55" i="4"/>
  <c r="JC151" i="6"/>
  <c r="JC208" s="1"/>
  <c r="JC55" i="4"/>
  <c r="GQ151" i="6"/>
  <c r="GQ208" s="1"/>
  <c r="GQ55" i="4"/>
  <c r="DK135" i="6"/>
  <c r="DK192" s="1"/>
  <c r="DK39" i="4"/>
  <c r="AY135" i="6"/>
  <c r="AY192" s="1"/>
  <c r="AY39" i="4"/>
  <c r="DL134" i="6"/>
  <c r="DL191" s="1"/>
  <c r="DL38" i="4"/>
  <c r="AZ134" i="6"/>
  <c r="AZ191" s="1"/>
  <c r="AZ38" i="4"/>
  <c r="DN132" i="6"/>
  <c r="DN189" s="1"/>
  <c r="DN36" i="4"/>
  <c r="BB132" i="6"/>
  <c r="BB189" s="1"/>
  <c r="BB36" i="4"/>
  <c r="FI135" i="6"/>
  <c r="FI192" s="1"/>
  <c r="FI39" i="4"/>
  <c r="FP132" i="6"/>
  <c r="FP189" s="1"/>
  <c r="FP36" i="4"/>
  <c r="FU131" i="6"/>
  <c r="FU188" s="1"/>
  <c r="FU35" i="4"/>
  <c r="JP151" i="6"/>
  <c r="JP208" s="1"/>
  <c r="JP55" i="4"/>
  <c r="HD151" i="6"/>
  <c r="HD208" s="1"/>
  <c r="HD55" i="4"/>
  <c r="DT135" i="6"/>
  <c r="DT192" s="1"/>
  <c r="DT39" i="4"/>
  <c r="BH135" i="6"/>
  <c r="BH192" s="1"/>
  <c r="BH39" i="4"/>
  <c r="DU134" i="6"/>
  <c r="DU191" s="1"/>
  <c r="DU38" i="4"/>
  <c r="BI134" i="6"/>
  <c r="BI191" s="1"/>
  <c r="BI38" i="4"/>
  <c r="DW132" i="6"/>
  <c r="DW189" s="1"/>
  <c r="DW36" i="4"/>
  <c r="BK132" i="6"/>
  <c r="BK189" s="1"/>
  <c r="BK36" i="4"/>
  <c r="EI134" i="6"/>
  <c r="EI191" s="1"/>
  <c r="EI38" i="4"/>
  <c r="EX135" i="6"/>
  <c r="EX192" s="1"/>
  <c r="EX39" i="4"/>
  <c r="EO132" i="6"/>
  <c r="EO189" s="1"/>
  <c r="EO36" i="4"/>
  <c r="NU151" i="6"/>
  <c r="NU208" s="1"/>
  <c r="NU55" i="4"/>
  <c r="LI151" i="6"/>
  <c r="LI208" s="1"/>
  <c r="LI55" i="4"/>
  <c r="GG151" i="6"/>
  <c r="GG208" s="1"/>
  <c r="GG55" i="4"/>
  <c r="NY136" i="6"/>
  <c r="NY193" s="1"/>
  <c r="NY40" i="4"/>
  <c r="LM136" i="6"/>
  <c r="LM193" s="1"/>
  <c r="LM40" i="4"/>
  <c r="JA136" i="6"/>
  <c r="JA193" s="1"/>
  <c r="JA40" i="4"/>
  <c r="GO136" i="6"/>
  <c r="GO193" s="1"/>
  <c r="GO40" i="4"/>
  <c r="MU135" i="6"/>
  <c r="MU192" s="1"/>
  <c r="MU39" i="4"/>
  <c r="KI135" i="6"/>
  <c r="KI192" s="1"/>
  <c r="KI39" i="4"/>
  <c r="HW135" i="6"/>
  <c r="HW192" s="1"/>
  <c r="HW39" i="4"/>
  <c r="OG132" i="6"/>
  <c r="OG189" s="1"/>
  <c r="OG36" i="4"/>
  <c r="LU132" i="6"/>
  <c r="LU189" s="1"/>
  <c r="LU36" i="4"/>
  <c r="JE132" i="6"/>
  <c r="JE189" s="1"/>
  <c r="JE36" i="4"/>
  <c r="GS132" i="6"/>
  <c r="GS189" s="1"/>
  <c r="GS36" i="4"/>
  <c r="MY131" i="6"/>
  <c r="MY188" s="1"/>
  <c r="MY35" i="4"/>
  <c r="KM131" i="6"/>
  <c r="KM188" s="1"/>
  <c r="KM35" i="4"/>
  <c r="IA131" i="6"/>
  <c r="IA188" s="1"/>
  <c r="IA35" i="4"/>
  <c r="OQ199" i="6"/>
  <c r="OD136"/>
  <c r="OD193" s="1"/>
  <c r="OD40" i="4"/>
  <c r="LR136" i="6"/>
  <c r="LR193" s="1"/>
  <c r="LR40" i="4"/>
  <c r="JF136" i="6"/>
  <c r="JF193" s="1"/>
  <c r="JF40" i="4"/>
  <c r="GT136" i="6"/>
  <c r="GT193" s="1"/>
  <c r="GT40" i="4"/>
  <c r="MZ135" i="6"/>
  <c r="MZ192" s="1"/>
  <c r="MZ39" i="4"/>
  <c r="KN135" i="6"/>
  <c r="KN192" s="1"/>
  <c r="KN39" i="4"/>
  <c r="IB135" i="6"/>
  <c r="IB192" s="1"/>
  <c r="IB39" i="4"/>
  <c r="OL132" i="6"/>
  <c r="OL189" s="1"/>
  <c r="OL36" i="4"/>
  <c r="LZ132" i="6"/>
  <c r="LZ189" s="1"/>
  <c r="LZ36" i="4"/>
  <c r="JN132" i="6"/>
  <c r="JN189" s="1"/>
  <c r="JN36" i="4"/>
  <c r="HB132" i="6"/>
  <c r="HB189" s="1"/>
  <c r="HB36" i="4"/>
  <c r="NH131" i="6"/>
  <c r="NH188" s="1"/>
  <c r="NH35" i="4"/>
  <c r="KV131" i="6"/>
  <c r="KV188" s="1"/>
  <c r="KV35" i="4"/>
  <c r="IJ131" i="6"/>
  <c r="IJ188" s="1"/>
  <c r="IJ35" i="4"/>
  <c r="FX131" i="6"/>
  <c r="FX188" s="1"/>
  <c r="FX35" i="4"/>
  <c r="NS136" i="6"/>
  <c r="NS193" s="1"/>
  <c r="NS40" i="4"/>
  <c r="LG136" i="6"/>
  <c r="LG193" s="1"/>
  <c r="LG40" i="4"/>
  <c r="IU136" i="6"/>
  <c r="IU193" s="1"/>
  <c r="IU40" i="4"/>
  <c r="MO135" i="6"/>
  <c r="MO192" s="1"/>
  <c r="MO39" i="4"/>
  <c r="KC135" i="6"/>
  <c r="KC192" s="1"/>
  <c r="KC39" i="4"/>
  <c r="HQ135" i="6"/>
  <c r="HQ192" s="1"/>
  <c r="HQ39" i="4"/>
  <c r="NK132" i="6"/>
  <c r="NK189" s="1"/>
  <c r="NK36" i="4"/>
  <c r="KY132" i="6"/>
  <c r="KY189" s="1"/>
  <c r="KY36" i="4"/>
  <c r="IM132" i="6"/>
  <c r="IM189" s="1"/>
  <c r="IM36" i="4"/>
  <c r="GA132" i="6"/>
  <c r="GA189" s="1"/>
  <c r="GA36" i="4"/>
  <c r="MG131" i="6"/>
  <c r="MG188" s="1"/>
  <c r="MG35" i="4"/>
  <c r="JQ131" i="6"/>
  <c r="JQ188" s="1"/>
  <c r="JQ35" i="4"/>
  <c r="HE131" i="6"/>
  <c r="HE188" s="1"/>
  <c r="HE35" i="4"/>
  <c r="OQ136" i="6"/>
  <c r="OQ40" i="4"/>
  <c r="ON142" i="6"/>
  <c r="ON199" s="1"/>
  <c r="ON46" i="4"/>
  <c r="MN136" i="6"/>
  <c r="MN193" s="1"/>
  <c r="MN40" i="4"/>
  <c r="KB136" i="6"/>
  <c r="KB193" s="1"/>
  <c r="KB40" i="4"/>
  <c r="HP136" i="6"/>
  <c r="HP193" s="1"/>
  <c r="HP40" i="4"/>
  <c r="NV135" i="6"/>
  <c r="NV192" s="1"/>
  <c r="NV39" i="4"/>
  <c r="LJ135" i="6"/>
  <c r="LJ192" s="1"/>
  <c r="LJ39" i="4"/>
  <c r="IX135" i="6"/>
  <c r="IX192" s="1"/>
  <c r="IX39" i="4"/>
  <c r="GL135" i="6"/>
  <c r="GL192" s="1"/>
  <c r="GL39" i="4"/>
  <c r="MF132" i="6"/>
  <c r="MF189" s="1"/>
  <c r="MF36" i="4"/>
  <c r="KL131" i="6"/>
  <c r="KL188" s="1"/>
  <c r="KL35" i="4"/>
  <c r="HZ131" i="6"/>
  <c r="HZ188" s="1"/>
  <c r="HZ35" i="4"/>
  <c r="Y151" i="6"/>
  <c r="Y208" s="1"/>
  <c r="Y55" i="4"/>
  <c r="JI136" i="6"/>
  <c r="JI193" s="1"/>
  <c r="JI40" i="4"/>
  <c r="KE131" i="6"/>
  <c r="KE188" s="1"/>
  <c r="KE35" i="4"/>
  <c r="NF136" i="6"/>
  <c r="NF193" s="1"/>
  <c r="NF40" i="4"/>
  <c r="NP131" i="6"/>
  <c r="NP188" s="1"/>
  <c r="NP35" i="4"/>
  <c r="MU136" i="6"/>
  <c r="MU193" s="1"/>
  <c r="MU40" i="4"/>
  <c r="NE131" i="6"/>
  <c r="NE188" s="1"/>
  <c r="NE35" i="4"/>
  <c r="NL136" i="6"/>
  <c r="NL193" s="1"/>
  <c r="NL40" i="4"/>
  <c r="NV131" i="6"/>
  <c r="NV188" s="1"/>
  <c r="NV35" i="4"/>
  <c r="GL131" i="6"/>
  <c r="GL188" s="1"/>
  <c r="GL35" i="4"/>
  <c r="CG151" i="6"/>
  <c r="CG208" s="1"/>
  <c r="CG55" i="4"/>
  <c r="U151" i="6"/>
  <c r="U208" s="1"/>
  <c r="U55" i="4"/>
  <c r="CL151" i="6"/>
  <c r="CL208" s="1"/>
  <c r="CL55" i="4"/>
  <c r="Z151" i="6"/>
  <c r="Z208" s="1"/>
  <c r="Z55" i="4"/>
  <c r="DG151" i="6"/>
  <c r="DG208" s="1"/>
  <c r="DG55" i="4"/>
  <c r="AU151" i="6"/>
  <c r="AU208" s="1"/>
  <c r="AU55" i="4"/>
  <c r="CZ151" i="6"/>
  <c r="CZ208" s="1"/>
  <c r="CZ55" i="4"/>
  <c r="AN151" i="6"/>
  <c r="AN208" s="1"/>
  <c r="AN55" i="4"/>
  <c r="BI143" i="6"/>
  <c r="BI200" s="1"/>
  <c r="BI47" i="4"/>
  <c r="DM135" i="6"/>
  <c r="DM192" s="1"/>
  <c r="DM39" i="4"/>
  <c r="BA135" i="6"/>
  <c r="BA192" s="1"/>
  <c r="BA39" i="4"/>
  <c r="DN134" i="6"/>
  <c r="DN191" s="1"/>
  <c r="DN38" i="4"/>
  <c r="BB134" i="6"/>
  <c r="BB191" s="1"/>
  <c r="BB38" i="4"/>
  <c r="DP132" i="6"/>
  <c r="DP189" s="1"/>
  <c r="DP36" i="4"/>
  <c r="BD132" i="6"/>
  <c r="BD189" s="1"/>
  <c r="BD36" i="4"/>
  <c r="EM135" i="6"/>
  <c r="EM192" s="1"/>
  <c r="EM39" i="4"/>
  <c r="FG151" i="6"/>
  <c r="FG208" s="1"/>
  <c r="FG55" i="4"/>
  <c r="FG135" i="6"/>
  <c r="FG192" s="1"/>
  <c r="FG39" i="4"/>
  <c r="EX132" i="6"/>
  <c r="EX189" s="1"/>
  <c r="EX36" i="4"/>
  <c r="NN151" i="6"/>
  <c r="NN208" s="1"/>
  <c r="NN55" i="4"/>
  <c r="IL151" i="6"/>
  <c r="IL208" s="1"/>
  <c r="IL55" i="4"/>
  <c r="FZ151" i="6"/>
  <c r="FZ208" s="1"/>
  <c r="FZ55" i="4"/>
  <c r="DM140" i="6"/>
  <c r="DM197" s="1"/>
  <c r="DM44" i="4"/>
  <c r="DR135" i="6"/>
  <c r="DR192" s="1"/>
  <c r="DR39" i="4"/>
  <c r="BF135" i="6"/>
  <c r="BF192" s="1"/>
  <c r="BF39" i="4"/>
  <c r="DS134" i="6"/>
  <c r="DS191" s="1"/>
  <c r="DS38" i="4"/>
  <c r="BG134" i="6"/>
  <c r="BG191" s="1"/>
  <c r="BG38" i="4"/>
  <c r="DU132" i="6"/>
  <c r="DU189" s="1"/>
  <c r="DU36" i="4"/>
  <c r="BI132" i="6"/>
  <c r="BI189" s="1"/>
  <c r="BI36" i="4"/>
  <c r="ER151" i="6"/>
  <c r="ER208" s="1"/>
  <c r="ER55" i="4"/>
  <c r="FI134" i="6"/>
  <c r="FI191" s="1"/>
  <c r="FI38" i="4"/>
  <c r="LG151" i="6"/>
  <c r="LG208" s="1"/>
  <c r="LG55" i="4"/>
  <c r="GE151" i="6"/>
  <c r="GE208" s="1"/>
  <c r="GE55" i="4"/>
  <c r="AG141" i="6"/>
  <c r="AG198" s="1"/>
  <c r="AG45" i="4"/>
  <c r="CY135" i="6"/>
  <c r="CY192" s="1"/>
  <c r="CY39" i="4"/>
  <c r="AM135" i="6"/>
  <c r="AM192" s="1"/>
  <c r="AM39" i="4"/>
  <c r="CZ134" i="6"/>
  <c r="CZ191" s="1"/>
  <c r="CZ38" i="4"/>
  <c r="AN134" i="6"/>
  <c r="AN191" s="1"/>
  <c r="AN38" i="4"/>
  <c r="DB132" i="6"/>
  <c r="DB189" s="1"/>
  <c r="DB36" i="4"/>
  <c r="AP132" i="6"/>
  <c r="AP189" s="1"/>
  <c r="AP36" i="4"/>
  <c r="EK135" i="6"/>
  <c r="EK192" s="1"/>
  <c r="EK39" i="4"/>
  <c r="FM135" i="6"/>
  <c r="FM192" s="1"/>
  <c r="FM39" i="4"/>
  <c r="FD132" i="6"/>
  <c r="FD189" s="1"/>
  <c r="FD36" i="4"/>
  <c r="FU135" i="6"/>
  <c r="FU192" s="1"/>
  <c r="FU39" i="4"/>
  <c r="KJ151" i="6"/>
  <c r="KJ208" s="1"/>
  <c r="KJ55" i="4"/>
  <c r="HX151" i="6"/>
  <c r="HX208" s="1"/>
  <c r="HX55" i="4"/>
  <c r="I142" i="6"/>
  <c r="I199" s="1"/>
  <c r="I46" i="4"/>
  <c r="CB135" i="6"/>
  <c r="CB192" s="1"/>
  <c r="CB39" i="4"/>
  <c r="CC134" i="6"/>
  <c r="CC191" s="1"/>
  <c r="CC38" i="4"/>
  <c r="Q134" i="6"/>
  <c r="Q191" s="1"/>
  <c r="Q38" i="4"/>
  <c r="CE132" i="6"/>
  <c r="CE189" s="1"/>
  <c r="CE36" i="4"/>
  <c r="S132" i="6"/>
  <c r="S189" s="1"/>
  <c r="S36" i="4"/>
  <c r="EM134" i="6"/>
  <c r="EM191" s="1"/>
  <c r="EM38" i="4"/>
  <c r="FO134" i="6"/>
  <c r="FO191" s="1"/>
  <c r="FO38" i="4"/>
  <c r="NY151" i="6"/>
  <c r="NY208" s="1"/>
  <c r="NY55" i="4"/>
  <c r="IW151" i="6"/>
  <c r="IW208" s="1"/>
  <c r="IW55" i="4"/>
  <c r="GK151" i="6"/>
  <c r="GK208" s="1"/>
  <c r="GK55" i="4"/>
  <c r="NM136" i="6"/>
  <c r="NM193" s="1"/>
  <c r="NM40" i="4"/>
  <c r="LA136" i="6"/>
  <c r="LA193" s="1"/>
  <c r="LA40" i="4"/>
  <c r="IO136" i="6"/>
  <c r="IO193" s="1"/>
  <c r="IO40" i="4"/>
  <c r="GC136" i="6"/>
  <c r="GC193" s="1"/>
  <c r="GC40" i="4"/>
  <c r="MI135" i="6"/>
  <c r="MI192" s="1"/>
  <c r="MI39" i="4"/>
  <c r="JW135" i="6"/>
  <c r="JW192" s="1"/>
  <c r="JW39" i="4"/>
  <c r="HK135" i="6"/>
  <c r="HK192" s="1"/>
  <c r="HK39" i="4"/>
  <c r="NU132" i="6"/>
  <c r="NU189" s="1"/>
  <c r="NU36" i="4"/>
  <c r="LI132" i="6"/>
  <c r="LI189" s="1"/>
  <c r="LI36" i="4"/>
  <c r="IS132" i="6"/>
  <c r="IS189" s="1"/>
  <c r="IS36" i="4"/>
  <c r="GG132" i="6"/>
  <c r="GG189" s="1"/>
  <c r="GG36" i="4"/>
  <c r="MM131" i="6"/>
  <c r="MM188" s="1"/>
  <c r="MM35" i="4"/>
  <c r="KA131" i="6"/>
  <c r="KA188" s="1"/>
  <c r="KA35" i="4"/>
  <c r="HO131" i="6"/>
  <c r="HO188" s="1"/>
  <c r="HO35" i="4"/>
  <c r="OS140" i="6"/>
  <c r="OS197" s="1"/>
  <c r="OS44" i="4"/>
  <c r="ML136" i="6"/>
  <c r="ML193" s="1"/>
  <c r="ML40" i="4"/>
  <c r="JZ136" i="6"/>
  <c r="JZ193" s="1"/>
  <c r="JZ40" i="4"/>
  <c r="NT135" i="6"/>
  <c r="NT192" s="1"/>
  <c r="NT39" i="4"/>
  <c r="LH135" i="6"/>
  <c r="LH192" s="1"/>
  <c r="LH39" i="4"/>
  <c r="IV135" i="6"/>
  <c r="IV192" s="1"/>
  <c r="IV39" i="4"/>
  <c r="GJ135" i="6"/>
  <c r="GJ192" s="1"/>
  <c r="GJ39" i="4"/>
  <c r="MD132" i="6"/>
  <c r="MD189" s="1"/>
  <c r="MD36" i="4"/>
  <c r="JR132" i="6"/>
  <c r="JR189" s="1"/>
  <c r="JR36" i="4"/>
  <c r="HF132" i="6"/>
  <c r="HF189" s="1"/>
  <c r="HF36" i="4"/>
  <c r="NL131" i="6"/>
  <c r="NL188" s="1"/>
  <c r="NL35" i="4"/>
  <c r="KZ131" i="6"/>
  <c r="KZ188" s="1"/>
  <c r="KZ35" i="4"/>
  <c r="IN131" i="6"/>
  <c r="IN188" s="1"/>
  <c r="IN35" i="4"/>
  <c r="NG136" i="6"/>
  <c r="NG193" s="1"/>
  <c r="NG40" i="4"/>
  <c r="KU136" i="6"/>
  <c r="KU193" s="1"/>
  <c r="KU40" i="4"/>
  <c r="II136" i="6"/>
  <c r="II193" s="1"/>
  <c r="II40" i="4"/>
  <c r="JQ135" i="6"/>
  <c r="JQ192" s="1"/>
  <c r="JQ39" i="4"/>
  <c r="HE135" i="6"/>
  <c r="HE192" s="1"/>
  <c r="HE39" i="4"/>
  <c r="NO132" i="6"/>
  <c r="NO189" s="1"/>
  <c r="NO36" i="4"/>
  <c r="LC132" i="6"/>
  <c r="LC189" s="1"/>
  <c r="LC36" i="4"/>
  <c r="IQ132" i="6"/>
  <c r="IQ189" s="1"/>
  <c r="IQ36" i="4"/>
  <c r="GE132" i="6"/>
  <c r="GE189" s="1"/>
  <c r="GE36" i="4"/>
  <c r="MK131" i="6"/>
  <c r="MK188" s="1"/>
  <c r="MK35" i="4"/>
  <c r="JU131" i="6"/>
  <c r="JU188" s="1"/>
  <c r="JU35" i="4"/>
  <c r="HI131" i="6"/>
  <c r="HI188" s="1"/>
  <c r="HI35" i="4"/>
  <c r="ON136" i="6"/>
  <c r="ON193" s="1"/>
  <c r="ON40" i="4"/>
  <c r="MB136" i="6"/>
  <c r="MB193" s="1"/>
  <c r="MB40" i="4"/>
  <c r="JP136" i="6"/>
  <c r="JP193" s="1"/>
  <c r="JP40" i="4"/>
  <c r="HD136" i="6"/>
  <c r="HD193" s="1"/>
  <c r="HD40" i="4"/>
  <c r="NR131" i="6"/>
  <c r="NR188" s="1"/>
  <c r="NR35" i="4"/>
  <c r="LF131" i="6"/>
  <c r="LF188" s="1"/>
  <c r="LF35" i="4"/>
  <c r="IT131" i="6"/>
  <c r="IT188" s="1"/>
  <c r="IT35" i="4"/>
  <c r="DQ151" i="6"/>
  <c r="DQ208" s="1"/>
  <c r="DQ55" i="4"/>
  <c r="AO151" i="6"/>
  <c r="AO208" s="1"/>
  <c r="AO55" i="4"/>
  <c r="BZ151" i="6"/>
  <c r="BZ208" s="1"/>
  <c r="BZ55" i="4"/>
  <c r="NQ136" i="6"/>
  <c r="NQ193" s="1"/>
  <c r="NQ40" i="4"/>
  <c r="NW131" i="6"/>
  <c r="NW188" s="1"/>
  <c r="NW35" i="4"/>
  <c r="IH136" i="6"/>
  <c r="IH193" s="1"/>
  <c r="IH40" i="4"/>
  <c r="IR131" i="6"/>
  <c r="IR188" s="1"/>
  <c r="IR35" i="4"/>
  <c r="KI136" i="6"/>
  <c r="KI193" s="1"/>
  <c r="KI40" i="4"/>
  <c r="LY131" i="6"/>
  <c r="LY188" s="1"/>
  <c r="LY35" i="4"/>
  <c r="MV136" i="6"/>
  <c r="MV193" s="1"/>
  <c r="MV40" i="4"/>
  <c r="GB136" i="6"/>
  <c r="GB193" s="1"/>
  <c r="GB40" i="4"/>
  <c r="JN131" i="6"/>
  <c r="JN188" s="1"/>
  <c r="JN35" i="4"/>
  <c r="OP146" i="6"/>
  <c r="OX146" s="1"/>
  <c r="C203"/>
  <c r="DE151"/>
  <c r="DE208" s="1"/>
  <c r="DE55" i="4"/>
  <c r="AS151" i="6"/>
  <c r="AS208" s="1"/>
  <c r="AS55" i="4"/>
  <c r="DJ151" i="6"/>
  <c r="DJ208" s="1"/>
  <c r="DJ55" i="4"/>
  <c r="AX151" i="6"/>
  <c r="AX208" s="1"/>
  <c r="AX55" i="4"/>
  <c r="DO151" i="6"/>
  <c r="DO208" s="1"/>
  <c r="DO55" i="4"/>
  <c r="BC151" i="6"/>
  <c r="BC208" s="1"/>
  <c r="BC55" i="4"/>
  <c r="CR151" i="6"/>
  <c r="CR208" s="1"/>
  <c r="CR55" i="4"/>
  <c r="AF151" i="6"/>
  <c r="AF208" s="1"/>
  <c r="AF55" i="4"/>
  <c r="AK143" i="6"/>
  <c r="AK200" s="1"/>
  <c r="AK47" i="4"/>
  <c r="AL142" i="6"/>
  <c r="AL199" s="1"/>
  <c r="AL46" i="4"/>
  <c r="DE135" i="6"/>
  <c r="DE192" s="1"/>
  <c r="DE39" i="4"/>
  <c r="AS135" i="6"/>
  <c r="AS192" s="1"/>
  <c r="AS39" i="4"/>
  <c r="DF134" i="6"/>
  <c r="DF191" s="1"/>
  <c r="DF38" i="4"/>
  <c r="AT134" i="6"/>
  <c r="AT191" s="1"/>
  <c r="AT38" i="4"/>
  <c r="DH132" i="6"/>
  <c r="DH189" s="1"/>
  <c r="DH36" i="4"/>
  <c r="AV132" i="6"/>
  <c r="AV189" s="1"/>
  <c r="AV36" i="4"/>
  <c r="EE135" i="6"/>
  <c r="EE192" s="1"/>
  <c r="EE39" i="4"/>
  <c r="FO135" i="6"/>
  <c r="FO192" s="1"/>
  <c r="FO39" i="4"/>
  <c r="FF132" i="6"/>
  <c r="FF189" s="1"/>
  <c r="FF36" i="4"/>
  <c r="NF151" i="6"/>
  <c r="NF208" s="1"/>
  <c r="NF55" i="4"/>
  <c r="KT151" i="6"/>
  <c r="KT208" s="1"/>
  <c r="KT55" i="4"/>
  <c r="ID151" i="6"/>
  <c r="ID208" s="1"/>
  <c r="ID55" i="4"/>
  <c r="DJ135" i="6"/>
  <c r="DJ192" s="1"/>
  <c r="DJ39" i="4"/>
  <c r="AX135" i="6"/>
  <c r="AX192" s="1"/>
  <c r="AX39" i="4"/>
  <c r="DK134" i="6"/>
  <c r="DK191" s="1"/>
  <c r="DK38" i="4"/>
  <c r="AY134" i="6"/>
  <c r="AY191" s="1"/>
  <c r="AY38" i="4"/>
  <c r="CW132" i="6"/>
  <c r="CW189" s="1"/>
  <c r="CW36" i="4"/>
  <c r="AK132" i="6"/>
  <c r="AK189" s="1"/>
  <c r="AK36" i="4"/>
  <c r="FP151" i="6"/>
  <c r="FP208" s="1"/>
  <c r="FP55" i="4"/>
  <c r="FA134" i="6"/>
  <c r="FA191" s="1"/>
  <c r="FA38" i="4"/>
  <c r="MU151" i="6"/>
  <c r="MU208" s="1"/>
  <c r="MU55" i="4"/>
  <c r="KE151" i="6"/>
  <c r="KE208" s="1"/>
  <c r="KE55" i="4"/>
  <c r="HS151" i="6"/>
  <c r="HS208" s="1"/>
  <c r="HS55" i="4"/>
  <c r="DG135" i="6"/>
  <c r="DG192" s="1"/>
  <c r="DG39" i="4"/>
  <c r="AU135" i="6"/>
  <c r="AU192" s="1"/>
  <c r="AU39" i="4"/>
  <c r="DH134" i="6"/>
  <c r="DH191" s="1"/>
  <c r="DH38" i="4"/>
  <c r="AV134" i="6"/>
  <c r="AV191" s="1"/>
  <c r="AV38" i="4"/>
  <c r="DJ132" i="6"/>
  <c r="DJ189" s="1"/>
  <c r="DJ36" i="4"/>
  <c r="AX132" i="6"/>
  <c r="AX189" s="1"/>
  <c r="AX36" i="4"/>
  <c r="FQ151" i="6"/>
  <c r="FQ208" s="1"/>
  <c r="FQ55" i="4"/>
  <c r="EO135" i="6"/>
  <c r="EO192" s="1"/>
  <c r="EO39" i="4"/>
  <c r="ON151" i="6"/>
  <c r="ON208" s="1"/>
  <c r="ON55" i="4"/>
  <c r="JL151" i="6"/>
  <c r="JL208" s="1"/>
  <c r="JL55" i="4"/>
  <c r="GZ151" i="6"/>
  <c r="GZ208" s="1"/>
  <c r="GZ55" i="4"/>
  <c r="AK138" i="6"/>
  <c r="AK195" s="1"/>
  <c r="AK42" i="4"/>
  <c r="CZ135" i="6"/>
  <c r="CZ192" s="1"/>
  <c r="CZ39" i="4"/>
  <c r="AN135" i="6"/>
  <c r="AN192" s="1"/>
  <c r="AN39" i="4"/>
  <c r="DA134" i="6"/>
  <c r="DA191" s="1"/>
  <c r="DA38" i="4"/>
  <c r="AO134" i="6"/>
  <c r="AO191" s="1"/>
  <c r="AO38" i="4"/>
  <c r="DC132" i="6"/>
  <c r="DC189" s="1"/>
  <c r="DC36" i="4"/>
  <c r="AQ132" i="6"/>
  <c r="AQ189" s="1"/>
  <c r="AQ36" i="4"/>
  <c r="EL151" i="6"/>
  <c r="EL208" s="1"/>
  <c r="EL55" i="4"/>
  <c r="EE134" i="6"/>
  <c r="EE191" s="1"/>
  <c r="EE38" i="4"/>
  <c r="EP151" i="6"/>
  <c r="EP208" s="1"/>
  <c r="EP55" i="4"/>
  <c r="ET135" i="6"/>
  <c r="ET192" s="1"/>
  <c r="ET39" i="4"/>
  <c r="FA132" i="6"/>
  <c r="FA189" s="1"/>
  <c r="FA36" i="4"/>
  <c r="LE151" i="6"/>
  <c r="LE208" s="1"/>
  <c r="LE55" i="4"/>
  <c r="IO151" i="6"/>
  <c r="IO208" s="1"/>
  <c r="IO55" i="4"/>
  <c r="GC151" i="6"/>
  <c r="GC208" s="1"/>
  <c r="GC55" i="4"/>
  <c r="NU136" i="6"/>
  <c r="NU193" s="1"/>
  <c r="NU40" i="4"/>
  <c r="LI136" i="6"/>
  <c r="LI193" s="1"/>
  <c r="LI40" i="4"/>
  <c r="IW136" i="6"/>
  <c r="IW193" s="1"/>
  <c r="IW40" i="4"/>
  <c r="GK136" i="6"/>
  <c r="GK193" s="1"/>
  <c r="GK40" i="4"/>
  <c r="MQ135" i="6"/>
  <c r="MQ192" s="1"/>
  <c r="MQ39" i="4"/>
  <c r="KE135" i="6"/>
  <c r="KE192" s="1"/>
  <c r="KE39" i="4"/>
  <c r="HS135" i="6"/>
  <c r="HS192" s="1"/>
  <c r="HS39" i="4"/>
  <c r="NM132" i="6"/>
  <c r="NM189" s="1"/>
  <c r="NM36" i="4"/>
  <c r="LA132" i="6"/>
  <c r="LA189" s="1"/>
  <c r="LA36" i="4"/>
  <c r="IK132" i="6"/>
  <c r="IK189" s="1"/>
  <c r="IK36" i="4"/>
  <c r="ME131" i="6"/>
  <c r="ME188" s="1"/>
  <c r="ME35" i="4"/>
  <c r="JS131" i="6"/>
  <c r="JS188" s="1"/>
  <c r="JS35" i="4"/>
  <c r="HG131" i="6"/>
  <c r="HG188" s="1"/>
  <c r="HG35" i="4"/>
  <c r="NZ136" i="6"/>
  <c r="NZ193" s="1"/>
  <c r="NZ40" i="4"/>
  <c r="LN136" i="6"/>
  <c r="LN193" s="1"/>
  <c r="LN40" i="4"/>
  <c r="JB136" i="6"/>
  <c r="JB193" s="1"/>
  <c r="JB40" i="4"/>
  <c r="GP136" i="6"/>
  <c r="GP193" s="1"/>
  <c r="GP40" i="4"/>
  <c r="MV135" i="6"/>
  <c r="MV192" s="1"/>
  <c r="MV39" i="4"/>
  <c r="KJ135" i="6"/>
  <c r="KJ192" s="1"/>
  <c r="KJ39" i="4"/>
  <c r="HX135" i="6"/>
  <c r="HX192" s="1"/>
  <c r="HX39" i="4"/>
  <c r="OH132" i="6"/>
  <c r="OH189" s="1"/>
  <c r="OH36" i="4"/>
  <c r="LV132" i="6"/>
  <c r="LV189" s="1"/>
  <c r="LV36" i="4"/>
  <c r="JJ132" i="6"/>
  <c r="JJ189" s="1"/>
  <c r="JJ36" i="4"/>
  <c r="GX132" i="6"/>
  <c r="GX189" s="1"/>
  <c r="GX36" i="4"/>
  <c r="ND131" i="6"/>
  <c r="ND188" s="1"/>
  <c r="ND35" i="4"/>
  <c r="KR131" i="6"/>
  <c r="KR188" s="1"/>
  <c r="KR35" i="4"/>
  <c r="IF131" i="6"/>
  <c r="IF188" s="1"/>
  <c r="IF35" i="4"/>
  <c r="OU151" i="6"/>
  <c r="OU55" i="4"/>
  <c r="NO136" i="6"/>
  <c r="NO193" s="1"/>
  <c r="NO40" i="4"/>
  <c r="LC136" i="6"/>
  <c r="LC193" s="1"/>
  <c r="LC40" i="4"/>
  <c r="IQ136" i="6"/>
  <c r="IQ193" s="1"/>
  <c r="IQ40" i="4"/>
  <c r="GE136" i="6"/>
  <c r="GE193" s="1"/>
  <c r="GE40" i="4"/>
  <c r="MK135" i="6"/>
  <c r="MK192" s="1"/>
  <c r="MK39" i="4"/>
  <c r="JY135" i="6"/>
  <c r="JY192" s="1"/>
  <c r="JY39" i="4"/>
  <c r="HM135" i="6"/>
  <c r="HM192" s="1"/>
  <c r="HM39" i="4"/>
  <c r="NW132" i="6"/>
  <c r="NW189" s="1"/>
  <c r="NW36" i="4"/>
  <c r="LK132" i="6"/>
  <c r="LK189" s="1"/>
  <c r="LK36" i="4"/>
  <c r="IY132" i="6"/>
  <c r="IY189" s="1"/>
  <c r="IY36" i="4"/>
  <c r="GM132" i="6"/>
  <c r="GM189" s="1"/>
  <c r="GM36" i="4"/>
  <c r="MS131" i="6"/>
  <c r="MS188" s="1"/>
  <c r="MS35" i="4"/>
  <c r="KC131" i="6"/>
  <c r="KC188" s="1"/>
  <c r="KC35" i="4"/>
  <c r="HQ131" i="6"/>
  <c r="HQ188" s="1"/>
  <c r="HQ35" i="4"/>
  <c r="OF136" i="6"/>
  <c r="OF193" s="1"/>
  <c r="OF40" i="4"/>
  <c r="LT136" i="6"/>
  <c r="LT193" s="1"/>
  <c r="LT40" i="4"/>
  <c r="JH136" i="6"/>
  <c r="JH193" s="1"/>
  <c r="JH40" i="4"/>
  <c r="GV136" i="6"/>
  <c r="GV193" s="1"/>
  <c r="GV40" i="4"/>
  <c r="NB135" i="6"/>
  <c r="NB192" s="1"/>
  <c r="NB39" i="4"/>
  <c r="KP135" i="6"/>
  <c r="KP192" s="1"/>
  <c r="KP39" i="4"/>
  <c r="ID135" i="6"/>
  <c r="ID192" s="1"/>
  <c r="ID39" i="4"/>
  <c r="ON132" i="6"/>
  <c r="ON189" s="1"/>
  <c r="ON36" i="4"/>
  <c r="MB132" i="6"/>
  <c r="MB189" s="1"/>
  <c r="MB36" i="4"/>
  <c r="JP132" i="6"/>
  <c r="JP189" s="1"/>
  <c r="JP36" i="4"/>
  <c r="HD132" i="6"/>
  <c r="HD189" s="1"/>
  <c r="HD36" i="4"/>
  <c r="NJ131" i="6"/>
  <c r="NJ188" s="1"/>
  <c r="NJ35" i="4"/>
  <c r="KX131" i="6"/>
  <c r="KX188" s="1"/>
  <c r="KX35" i="4"/>
  <c r="IL131" i="6"/>
  <c r="IL188" s="1"/>
  <c r="IL35" i="4"/>
  <c r="FZ131" i="6"/>
  <c r="FZ188" s="1"/>
  <c r="FZ35" i="4"/>
  <c r="N151" i="6"/>
  <c r="N208" s="1"/>
  <c r="N55" i="4"/>
  <c r="FV131" i="6"/>
  <c r="FV188" s="1"/>
  <c r="FV35" i="4"/>
  <c r="IS136" i="6"/>
  <c r="IS193" s="1"/>
  <c r="IS40" i="4"/>
  <c r="NG131" i="6"/>
  <c r="NG188" s="1"/>
  <c r="NG35" i="4"/>
  <c r="II131" i="6"/>
  <c r="II188" s="1"/>
  <c r="II35" i="4"/>
  <c r="KT136" i="6"/>
  <c r="KT193" s="1"/>
  <c r="KT40" i="4"/>
  <c r="MZ131" i="6"/>
  <c r="MZ188" s="1"/>
  <c r="MZ35" i="4"/>
  <c r="GF131" i="6"/>
  <c r="GF188" s="1"/>
  <c r="GF35" i="4"/>
  <c r="HG136" i="6"/>
  <c r="HG193" s="1"/>
  <c r="HG40" i="4"/>
  <c r="KS131" i="6"/>
  <c r="KS188" s="1"/>
  <c r="KS35" i="4"/>
  <c r="MF136" i="6"/>
  <c r="MF193" s="1"/>
  <c r="MF40" i="4"/>
  <c r="MP131" i="6"/>
  <c r="MP188" s="1"/>
  <c r="MP35" i="4"/>
  <c r="OP84" i="6"/>
  <c r="PG68"/>
  <c r="OP76"/>
  <c r="OP73"/>
  <c r="PG73" s="1"/>
  <c r="JT132"/>
  <c r="JT189" s="1"/>
  <c r="JT36" i="4"/>
  <c r="HH132" i="6"/>
  <c r="HH189" s="1"/>
  <c r="HH36" i="4"/>
  <c r="NN131" i="6"/>
  <c r="NN188" s="1"/>
  <c r="NN35" i="4"/>
  <c r="LB131" i="6"/>
  <c r="LB188" s="1"/>
  <c r="LB35" i="4"/>
  <c r="IP131" i="6"/>
  <c r="IP188" s="1"/>
  <c r="IP35" i="4"/>
  <c r="GD131" i="6"/>
  <c r="GD188" s="1"/>
  <c r="GD35" i="4"/>
  <c r="LE136" i="6"/>
  <c r="LE193" s="1"/>
  <c r="LE40" i="4"/>
  <c r="LK131" i="6"/>
  <c r="LK188" s="1"/>
  <c r="LK35" i="4"/>
  <c r="GM131" i="6"/>
  <c r="GM188" s="1"/>
  <c r="GM35" i="4"/>
  <c r="HR136" i="6"/>
  <c r="HR193" s="1"/>
  <c r="HR40" i="4"/>
  <c r="HL131" i="6"/>
  <c r="HL188" s="1"/>
  <c r="HL35" i="4"/>
  <c r="HW136" i="6"/>
  <c r="HW193" s="1"/>
  <c r="HW40" i="4"/>
  <c r="HM131" i="6"/>
  <c r="HM188" s="1"/>
  <c r="HM35" i="4"/>
  <c r="HH136" i="6"/>
  <c r="HH193" s="1"/>
  <c r="HH40" i="4"/>
  <c r="IH131" i="6"/>
  <c r="IH188" s="1"/>
  <c r="IH35" i="4"/>
  <c r="CW151" i="6"/>
  <c r="CW208" s="1"/>
  <c r="CW55" i="4"/>
  <c r="AK151" i="6"/>
  <c r="AK208" s="1"/>
  <c r="AK55" i="4"/>
  <c r="DB151" i="6"/>
  <c r="DB208" s="1"/>
  <c r="DB55" i="4"/>
  <c r="AP151" i="6"/>
  <c r="AP208" s="1"/>
  <c r="AP55" i="4"/>
  <c r="DW151" i="6"/>
  <c r="DW208" s="1"/>
  <c r="DW55" i="4"/>
  <c r="DP151" i="6"/>
  <c r="DP208" s="1"/>
  <c r="DP55" i="4"/>
  <c r="BD151" i="6"/>
  <c r="BD208" s="1"/>
  <c r="BD55" i="4"/>
  <c r="N142" i="6"/>
  <c r="N199" s="1"/>
  <c r="N46" i="4"/>
  <c r="BQ135" i="6"/>
  <c r="BQ192" s="1"/>
  <c r="BQ39" i="4"/>
  <c r="E135" i="6"/>
  <c r="E192" s="1"/>
  <c r="E39" i="4"/>
  <c r="BR134" i="6"/>
  <c r="BR191" s="1"/>
  <c r="BR38" i="4"/>
  <c r="F134" i="6"/>
  <c r="F191" s="1"/>
  <c r="F38" i="4"/>
  <c r="BT132" i="6"/>
  <c r="BT189" s="1"/>
  <c r="BT36" i="4"/>
  <c r="H132" i="6"/>
  <c r="H189" s="1"/>
  <c r="H36" i="4"/>
  <c r="FN132" i="6"/>
  <c r="FN189" s="1"/>
  <c r="FN36" i="4"/>
  <c r="LR151" i="6"/>
  <c r="LR208" s="1"/>
  <c r="LR55" i="4"/>
  <c r="GP151" i="6"/>
  <c r="GP208" s="1"/>
  <c r="GP55" i="4"/>
  <c r="BV135" i="6"/>
  <c r="BV192" s="1"/>
  <c r="BV39" i="4"/>
  <c r="J135" i="6"/>
  <c r="J192" s="1"/>
  <c r="J39" i="4"/>
  <c r="BW134" i="6"/>
  <c r="BW191" s="1"/>
  <c r="BW38" i="4"/>
  <c r="K134" i="6"/>
  <c r="K191" s="1"/>
  <c r="K38" i="4"/>
  <c r="BY132" i="6"/>
  <c r="BY189" s="1"/>
  <c r="BY36" i="4"/>
  <c r="M132" i="6"/>
  <c r="M189" s="1"/>
  <c r="M36" i="4"/>
  <c r="FH151" i="6"/>
  <c r="FH208" s="1"/>
  <c r="FH55" i="4"/>
  <c r="EV135" i="6"/>
  <c r="EV192" s="1"/>
  <c r="EV39" i="4"/>
  <c r="FR132" i="6"/>
  <c r="FR189" s="1"/>
  <c r="FR36" i="4"/>
  <c r="OI151" i="6"/>
  <c r="OI208" s="1"/>
  <c r="OI55" i="4"/>
  <c r="JG151" i="6"/>
  <c r="JG208" s="1"/>
  <c r="JG55" i="4"/>
  <c r="GU151" i="6"/>
  <c r="GU208" s="1"/>
  <c r="GU55" i="4"/>
  <c r="DO135" i="6"/>
  <c r="DO192" s="1"/>
  <c r="DO39" i="4"/>
  <c r="BC135" i="6"/>
  <c r="BC192" s="1"/>
  <c r="BC39" i="4"/>
  <c r="DP134" i="6"/>
  <c r="DP191" s="1"/>
  <c r="DP38" i="4"/>
  <c r="BD134" i="6"/>
  <c r="BD191" s="1"/>
  <c r="BD38" i="4"/>
  <c r="DR132" i="6"/>
  <c r="DR189" s="1"/>
  <c r="DR36" i="4"/>
  <c r="BF132" i="6"/>
  <c r="BF189" s="1"/>
  <c r="BF36" i="4"/>
  <c r="ET134" i="6"/>
  <c r="ET191" s="1"/>
  <c r="ET38" i="4"/>
  <c r="NP151" i="6"/>
  <c r="NP208" s="1"/>
  <c r="NP55" i="4"/>
  <c r="LD151" i="6"/>
  <c r="LD208" s="1"/>
  <c r="LD55" i="4"/>
  <c r="IN151" i="6"/>
  <c r="IN208" s="1"/>
  <c r="IN55" i="4"/>
  <c r="GB151" i="6"/>
  <c r="GB208" s="1"/>
  <c r="GB55" i="4"/>
  <c r="CR135" i="6"/>
  <c r="CR192" s="1"/>
  <c r="CR39" i="4"/>
  <c r="AF135" i="6"/>
  <c r="AF192" s="1"/>
  <c r="AF39" i="4"/>
  <c r="CS134" i="6"/>
  <c r="CS191" s="1"/>
  <c r="CS38" i="4"/>
  <c r="AG134" i="6"/>
  <c r="AG191" s="1"/>
  <c r="AG38" i="4"/>
  <c r="CU132" i="6"/>
  <c r="CU189" s="1"/>
  <c r="CU36" i="4"/>
  <c r="AI132" i="6"/>
  <c r="AI189" s="1"/>
  <c r="AI36" i="4"/>
  <c r="FB135" i="6"/>
  <c r="FB192" s="1"/>
  <c r="FB39" i="4"/>
  <c r="JM151" i="6"/>
  <c r="JM208" s="1"/>
  <c r="JM55" i="4"/>
  <c r="HA151" i="6"/>
  <c r="HA208" s="1"/>
  <c r="HA55" i="4"/>
  <c r="OC136" i="6"/>
  <c r="OC193" s="1"/>
  <c r="OC40" i="4"/>
  <c r="LQ136" i="6"/>
  <c r="LQ193" s="1"/>
  <c r="LQ40" i="4"/>
  <c r="JE136" i="6"/>
  <c r="JE193" s="1"/>
  <c r="JE40" i="4"/>
  <c r="GS136" i="6"/>
  <c r="GS193" s="1"/>
  <c r="GS40" i="4"/>
  <c r="MY135" i="6"/>
  <c r="MY192" s="1"/>
  <c r="MY39" i="4"/>
  <c r="KM135" i="6"/>
  <c r="KM192" s="1"/>
  <c r="KM39" i="4"/>
  <c r="IA135" i="6"/>
  <c r="IA192" s="1"/>
  <c r="IA39" i="4"/>
  <c r="OK132" i="6"/>
  <c r="OK189" s="1"/>
  <c r="OK36" i="4"/>
  <c r="LY132" i="6"/>
  <c r="LY189" s="1"/>
  <c r="LY36" i="4"/>
  <c r="JI132" i="6"/>
  <c r="JI189" s="1"/>
  <c r="JI36" i="4"/>
  <c r="GW132" i="6"/>
  <c r="GW189" s="1"/>
  <c r="GW36" i="4"/>
  <c r="NC131" i="6"/>
  <c r="NC188" s="1"/>
  <c r="NC35" i="4"/>
  <c r="KQ131" i="6"/>
  <c r="KQ188" s="1"/>
  <c r="KQ35" i="4"/>
  <c r="IE131" i="6"/>
  <c r="IE188" s="1"/>
  <c r="IE35" i="4"/>
  <c r="NB136" i="6"/>
  <c r="NB193" s="1"/>
  <c r="NB40" i="4"/>
  <c r="KP136" i="6"/>
  <c r="KP193" s="1"/>
  <c r="KP40" i="4"/>
  <c r="ID136" i="6"/>
  <c r="ID193" s="1"/>
  <c r="ID40" i="4"/>
  <c r="OJ135" i="6"/>
  <c r="OJ192" s="1"/>
  <c r="OJ39" i="4"/>
  <c r="LX135" i="6"/>
  <c r="LX192" s="1"/>
  <c r="LX39" i="4"/>
  <c r="JL135" i="6"/>
  <c r="JL192" s="1"/>
  <c r="JL39" i="4"/>
  <c r="GZ135" i="6"/>
  <c r="GZ192" s="1"/>
  <c r="GZ39" i="4"/>
  <c r="MT132" i="6"/>
  <c r="MT189" s="1"/>
  <c r="MT36" i="4"/>
  <c r="KH132" i="6"/>
  <c r="KH189" s="1"/>
  <c r="KH36" i="4"/>
  <c r="HV132" i="6"/>
  <c r="HV189" s="1"/>
  <c r="HV36" i="4"/>
  <c r="OB131" i="6"/>
  <c r="OB188" s="1"/>
  <c r="OB35" i="4"/>
  <c r="LP131" i="6"/>
  <c r="LP188" s="1"/>
  <c r="LP35" i="4"/>
  <c r="JD131" i="6"/>
  <c r="JD188" s="1"/>
  <c r="JD35" i="4"/>
  <c r="GR131" i="6"/>
  <c r="GR188" s="1"/>
  <c r="GR35" i="4"/>
  <c r="NW136" i="6"/>
  <c r="NW193" s="1"/>
  <c r="NW40" i="4"/>
  <c r="LK136" i="6"/>
  <c r="LK193" s="1"/>
  <c r="LK40" i="4"/>
  <c r="IY136" i="6"/>
  <c r="IY193" s="1"/>
  <c r="IY40" i="4"/>
  <c r="GM136" i="6"/>
  <c r="GM193" s="1"/>
  <c r="GM40" i="4"/>
  <c r="MS135" i="6"/>
  <c r="MS192" s="1"/>
  <c r="MS39" i="4"/>
  <c r="KG135" i="6"/>
  <c r="KG192" s="1"/>
  <c r="KG39" i="4"/>
  <c r="HU135" i="6"/>
  <c r="HU192" s="1"/>
  <c r="HU39" i="4"/>
  <c r="OE132" i="6"/>
  <c r="OE189" s="1"/>
  <c r="OE36" i="4"/>
  <c r="LS132" i="6"/>
  <c r="LS189" s="1"/>
  <c r="LS36" i="4"/>
  <c r="JG132" i="6"/>
  <c r="JG189" s="1"/>
  <c r="JG36" i="4"/>
  <c r="GU132" i="6"/>
  <c r="GU189" s="1"/>
  <c r="GU36" i="4"/>
  <c r="NA131" i="6"/>
  <c r="NA188" s="1"/>
  <c r="NA35" i="4"/>
  <c r="KK131" i="6"/>
  <c r="KK188" s="1"/>
  <c r="KK35" i="4"/>
  <c r="HY131" i="6"/>
  <c r="HY188" s="1"/>
  <c r="HY35" i="4"/>
  <c r="OS142" i="6"/>
  <c r="OS199" s="1"/>
  <c r="OS46" i="4"/>
  <c r="MR136" i="6"/>
  <c r="MR193" s="1"/>
  <c r="MR40" i="4"/>
  <c r="KF136" i="6"/>
  <c r="KF193" s="1"/>
  <c r="KF40" i="4"/>
  <c r="HT136" i="6"/>
  <c r="HT193" s="1"/>
  <c r="HT40" i="4"/>
  <c r="OH131" i="6"/>
  <c r="OH188" s="1"/>
  <c r="OH35" i="4"/>
  <c r="LV131" i="6"/>
  <c r="LV188" s="1"/>
  <c r="LV35" i="4"/>
  <c r="JJ131" i="6"/>
  <c r="JJ188" s="1"/>
  <c r="JJ35" i="4"/>
  <c r="GX131" i="6"/>
  <c r="GX188" s="1"/>
  <c r="GX35" i="4"/>
  <c r="BU151" i="6"/>
  <c r="BU208" s="1"/>
  <c r="BU55" i="4"/>
  <c r="HM136" i="6"/>
  <c r="HM193" s="1"/>
  <c r="HM40" i="4"/>
  <c r="KD136" i="6"/>
  <c r="KD193" s="1"/>
  <c r="KD40" i="4"/>
  <c r="KN131" i="6"/>
  <c r="KN188" s="1"/>
  <c r="KN35" i="4"/>
  <c r="ME136" i="6"/>
  <c r="ME193" s="1"/>
  <c r="ME40" i="4"/>
  <c r="OK131" i="6"/>
  <c r="OK188" s="1"/>
  <c r="OK35" i="4"/>
  <c r="GG131" i="6"/>
  <c r="GG188" s="1"/>
  <c r="GG35" i="4"/>
  <c r="HX136" i="6"/>
  <c r="HX193" s="1"/>
  <c r="HX40" i="4"/>
  <c r="LJ131" i="6"/>
  <c r="LJ188" s="1"/>
  <c r="LJ35" i="4"/>
  <c r="BI151" i="6"/>
  <c r="BI208" s="1"/>
  <c r="BI55" i="4"/>
  <c r="DZ151" i="6"/>
  <c r="DZ208" s="1"/>
  <c r="DZ55" i="4"/>
  <c r="BN151" i="6"/>
  <c r="BN208" s="1"/>
  <c r="BN55" i="4"/>
  <c r="OP69" i="6"/>
  <c r="PG69" s="1"/>
  <c r="C134"/>
  <c r="C191" s="1"/>
  <c r="C38" i="4"/>
  <c r="BS151" i="6"/>
  <c r="BS208" s="1"/>
  <c r="BS55" i="4"/>
  <c r="G151" i="6"/>
  <c r="G208" s="1"/>
  <c r="G55" i="4"/>
  <c r="DH151" i="6"/>
  <c r="DH208" s="1"/>
  <c r="DH55" i="4"/>
  <c r="AV151" i="6"/>
  <c r="AV208" s="1"/>
  <c r="AV55" i="4"/>
  <c r="DU135" i="6"/>
  <c r="DU192" s="1"/>
  <c r="DU39" i="4"/>
  <c r="BI135" i="6"/>
  <c r="BI192" s="1"/>
  <c r="BI39" i="4"/>
  <c r="DV134" i="6"/>
  <c r="DV191" s="1"/>
  <c r="DV38" i="4"/>
  <c r="BJ134" i="6"/>
  <c r="BJ191" s="1"/>
  <c r="BJ38" i="4"/>
  <c r="DX132" i="6"/>
  <c r="DX189" s="1"/>
  <c r="DX36" i="4"/>
  <c r="BL132" i="6"/>
  <c r="BL189" s="1"/>
  <c r="BL36" i="4"/>
  <c r="EC134" i="6"/>
  <c r="EC191" s="1"/>
  <c r="EC38" i="4"/>
  <c r="EV134" i="6"/>
  <c r="EV191" s="1"/>
  <c r="EV38" i="4"/>
  <c r="NV151" i="6"/>
  <c r="NV208" s="1"/>
  <c r="NV55" i="4"/>
  <c r="IT151" i="6"/>
  <c r="IT208" s="1"/>
  <c r="IT55" i="4"/>
  <c r="GH151" i="6"/>
  <c r="GH208" s="1"/>
  <c r="GH55" i="4"/>
  <c r="BI140" i="6"/>
  <c r="BI197" s="1"/>
  <c r="BI44" i="4"/>
  <c r="DZ135" i="6"/>
  <c r="DZ192" s="1"/>
  <c r="DZ39" i="4"/>
  <c r="BN135" i="6"/>
  <c r="BN192" s="1"/>
  <c r="BN39" i="4"/>
  <c r="EA134" i="6"/>
  <c r="EA191" s="1"/>
  <c r="EA38" i="4"/>
  <c r="BO134" i="6"/>
  <c r="BO191" s="1"/>
  <c r="BO38" i="4"/>
  <c r="DM132" i="6"/>
  <c r="DM189" s="1"/>
  <c r="DM36" i="4"/>
  <c r="BA132" i="6"/>
  <c r="BA189" s="1"/>
  <c r="BA36" i="4"/>
  <c r="EN135" i="6"/>
  <c r="EN192" s="1"/>
  <c r="EN39" i="4"/>
  <c r="FQ134" i="6"/>
  <c r="FQ191" s="1"/>
  <c r="FQ38" i="4"/>
  <c r="II151" i="6"/>
  <c r="II208" s="1"/>
  <c r="II55" i="4"/>
  <c r="DW135" i="6"/>
  <c r="DW192" s="1"/>
  <c r="DW39" i="4"/>
  <c r="BK135" i="6"/>
  <c r="BK192" s="1"/>
  <c r="BK39" i="4"/>
  <c r="DX134" i="6"/>
  <c r="DX191" s="1"/>
  <c r="DX38" i="4"/>
  <c r="BL134" i="6"/>
  <c r="BL191" s="1"/>
  <c r="BL38" i="4"/>
  <c r="DZ132" i="6"/>
  <c r="DZ189" s="1"/>
  <c r="DZ36" i="4"/>
  <c r="BN132" i="6"/>
  <c r="BN189" s="1"/>
  <c r="BN36" i="4"/>
  <c r="EC132" i="6"/>
  <c r="EC189" s="1"/>
  <c r="EC36" i="4"/>
  <c r="EN132" i="6"/>
  <c r="EN189" s="1"/>
  <c r="EN36" i="4"/>
  <c r="FE135" i="6"/>
  <c r="FE192" s="1"/>
  <c r="FE39" i="4"/>
  <c r="EV132" i="6"/>
  <c r="EV189" s="1"/>
  <c r="EV36" i="4"/>
  <c r="MR151" i="6"/>
  <c r="MR208" s="1"/>
  <c r="MR55" i="4"/>
  <c r="KB151" i="6"/>
  <c r="KB208" s="1"/>
  <c r="KB55" i="4"/>
  <c r="HP151" i="6"/>
  <c r="HP208" s="1"/>
  <c r="HP55" i="4"/>
  <c r="DP135" i="6"/>
  <c r="DP192" s="1"/>
  <c r="DP39" i="4"/>
  <c r="BD135" i="6"/>
  <c r="BD192" s="1"/>
  <c r="BD39" i="4"/>
  <c r="DQ134" i="6"/>
  <c r="DQ191" s="1"/>
  <c r="DQ38" i="4"/>
  <c r="BE134" i="6"/>
  <c r="BE191" s="1"/>
  <c r="BE38" i="4"/>
  <c r="DS132" i="6"/>
  <c r="DS189" s="1"/>
  <c r="DS36" i="4"/>
  <c r="BG132" i="6"/>
  <c r="BG189" s="1"/>
  <c r="BG36" i="4"/>
  <c r="EL135" i="6"/>
  <c r="EL192" s="1"/>
  <c r="EL39" i="4"/>
  <c r="FF151" i="6"/>
  <c r="FF208" s="1"/>
  <c r="FF55" i="4"/>
  <c r="FJ135" i="6"/>
  <c r="FJ192" s="1"/>
  <c r="FJ39" i="4"/>
  <c r="FQ132" i="6"/>
  <c r="FQ189" s="1"/>
  <c r="FQ36" i="4"/>
  <c r="OG151" i="6"/>
  <c r="OG208" s="1"/>
  <c r="OG55" i="4"/>
  <c r="LU151" i="6"/>
  <c r="LU208" s="1"/>
  <c r="LU55" i="4"/>
  <c r="JE151" i="6"/>
  <c r="JE208" s="1"/>
  <c r="JE55" i="4"/>
  <c r="GS151" i="6"/>
  <c r="GS208" s="1"/>
  <c r="GS55" i="4"/>
  <c r="OK136" i="6"/>
  <c r="OK193" s="1"/>
  <c r="OK40" i="4"/>
  <c r="LY136" i="6"/>
  <c r="LY193" s="1"/>
  <c r="LY40" i="4"/>
  <c r="JM136" i="6"/>
  <c r="JM193" s="1"/>
  <c r="JM40" i="4"/>
  <c r="HA136" i="6"/>
  <c r="HA193" s="1"/>
  <c r="HA40" i="4"/>
  <c r="NG135" i="6"/>
  <c r="NG192" s="1"/>
  <c r="NG39" i="4"/>
  <c r="KU135" i="6"/>
  <c r="KU192" s="1"/>
  <c r="KU39" i="4"/>
  <c r="II135" i="6"/>
  <c r="II192" s="1"/>
  <c r="II39" i="4"/>
  <c r="OC132" i="6"/>
  <c r="OC189" s="1"/>
  <c r="OC36" i="4"/>
  <c r="LQ132" i="6"/>
  <c r="LQ189" s="1"/>
  <c r="LQ36" i="4"/>
  <c r="JA132" i="6"/>
  <c r="JA189" s="1"/>
  <c r="JA36" i="4"/>
  <c r="GO132" i="6"/>
  <c r="GO189" s="1"/>
  <c r="GO36" i="4"/>
  <c r="MU131" i="6"/>
  <c r="MU188" s="1"/>
  <c r="MU35" i="4"/>
  <c r="KI131" i="6"/>
  <c r="KI188" s="1"/>
  <c r="KI35" i="4"/>
  <c r="HW131" i="6"/>
  <c r="HW188" s="1"/>
  <c r="HW35" i="4"/>
  <c r="MD136" i="6"/>
  <c r="MD193" s="1"/>
  <c r="MD40" i="4"/>
  <c r="JR136" i="6"/>
  <c r="JR193" s="1"/>
  <c r="JR40" i="4"/>
  <c r="HF136" i="6"/>
  <c r="HF193" s="1"/>
  <c r="HF40" i="4"/>
  <c r="NL135" i="6"/>
  <c r="NL192" s="1"/>
  <c r="NL39" i="4"/>
  <c r="KZ135" i="6"/>
  <c r="KZ192" s="1"/>
  <c r="KZ39" i="4"/>
  <c r="IN135" i="6"/>
  <c r="IN192" s="1"/>
  <c r="IN39" i="4"/>
  <c r="GB135" i="6"/>
  <c r="GB192" s="1"/>
  <c r="GB39" i="4"/>
  <c r="ML132" i="6"/>
  <c r="ML189" s="1"/>
  <c r="ML36" i="4"/>
  <c r="JZ132" i="6"/>
  <c r="JZ189" s="1"/>
  <c r="JZ36" i="4"/>
  <c r="HN132" i="6"/>
  <c r="HN189" s="1"/>
  <c r="HN36" i="4"/>
  <c r="NT131" i="6"/>
  <c r="NT188" s="1"/>
  <c r="NT35" i="4"/>
  <c r="LH131" i="6"/>
  <c r="LH188" s="1"/>
  <c r="LH35" i="4"/>
  <c r="IV131" i="6"/>
  <c r="IV188" s="1"/>
  <c r="IV35" i="4"/>
  <c r="OM140" i="6"/>
  <c r="OM197" s="1"/>
  <c r="OM44" i="4"/>
  <c r="OE136" i="6"/>
  <c r="OE193" s="1"/>
  <c r="OE40" i="4"/>
  <c r="LS136" i="6"/>
  <c r="LS193" s="1"/>
  <c r="LS40" i="4"/>
  <c r="JG136" i="6"/>
  <c r="JG193" s="1"/>
  <c r="JG40" i="4"/>
  <c r="NA135" i="6"/>
  <c r="NA192" s="1"/>
  <c r="NA39" i="4"/>
  <c r="KO135" i="6"/>
  <c r="KO192" s="1"/>
  <c r="KO39" i="4"/>
  <c r="IC135" i="6"/>
  <c r="IC192" s="1"/>
  <c r="IC39" i="4"/>
  <c r="OM132" i="6"/>
  <c r="OM189" s="1"/>
  <c r="OM36" i="4"/>
  <c r="MA132" i="6"/>
  <c r="MA189" s="1"/>
  <c r="MA36" i="4"/>
  <c r="JO132" i="6"/>
  <c r="JO189" s="1"/>
  <c r="JO36" i="4"/>
  <c r="HC132" i="6"/>
  <c r="HC189" s="1"/>
  <c r="HC36" i="4"/>
  <c r="NI131" i="6"/>
  <c r="NI188" s="1"/>
  <c r="NI35" i="4"/>
  <c r="KW131" i="6"/>
  <c r="KW188" s="1"/>
  <c r="KW35" i="4"/>
  <c r="IG131" i="6"/>
  <c r="IG188" s="1"/>
  <c r="IG35" i="4"/>
  <c r="ON140" i="6"/>
  <c r="ON197" s="1"/>
  <c r="ON44" i="4"/>
  <c r="MJ136" i="6"/>
  <c r="MJ193" s="1"/>
  <c r="MJ40" i="4"/>
  <c r="JX136" i="6"/>
  <c r="JX193" s="1"/>
  <c r="JX40" i="4"/>
  <c r="HL136" i="6"/>
  <c r="HL193" s="1"/>
  <c r="HL40" i="4"/>
  <c r="LF135" i="6"/>
  <c r="LF192" s="1"/>
  <c r="LF39" i="4"/>
  <c r="IT135" i="6"/>
  <c r="IT192" s="1"/>
  <c r="IT39" i="4"/>
  <c r="GH135" i="6"/>
  <c r="GH192" s="1"/>
  <c r="GH39" i="4"/>
  <c r="MR132" i="6"/>
  <c r="MR189" s="1"/>
  <c r="MR36" i="4"/>
  <c r="KF132" i="6"/>
  <c r="KF189" s="1"/>
  <c r="KF36" i="4"/>
  <c r="HT132" i="6"/>
  <c r="HT189" s="1"/>
  <c r="HT36" i="4"/>
  <c r="NZ131" i="6"/>
  <c r="NZ188" s="1"/>
  <c r="NZ35" i="4"/>
  <c r="LN131" i="6"/>
  <c r="LN188" s="1"/>
  <c r="LN35" i="4"/>
  <c r="JB131" i="6"/>
  <c r="JB188" s="1"/>
  <c r="JB35" i="4"/>
  <c r="GP131" i="6"/>
  <c r="GP188" s="1"/>
  <c r="GP35" i="4"/>
  <c r="OR136" i="6"/>
  <c r="OR193" s="1"/>
  <c r="OR40" i="4"/>
  <c r="AT151" i="6"/>
  <c r="AT208" s="1"/>
  <c r="AT55" i="4"/>
  <c r="FT136" i="6"/>
  <c r="FT193" s="1"/>
  <c r="FT40" i="4"/>
  <c r="KO136" i="6"/>
  <c r="KO193" s="1"/>
  <c r="KO40" i="4"/>
  <c r="OM131" i="6"/>
  <c r="OM188" s="1"/>
  <c r="OM35" i="4"/>
  <c r="JO131" i="6"/>
  <c r="JO188" s="1"/>
  <c r="JO35" i="4"/>
  <c r="MP136" i="6"/>
  <c r="MP193" s="1"/>
  <c r="MP40" i="4"/>
  <c r="OF131" i="6"/>
  <c r="OF188" s="1"/>
  <c r="OF35" i="4"/>
  <c r="IB131" i="6"/>
  <c r="IB188" s="1"/>
  <c r="IB35" i="4"/>
  <c r="JC136" i="6"/>
  <c r="JC193" s="1"/>
  <c r="JC40" i="4"/>
  <c r="MO131" i="6"/>
  <c r="MO188" s="1"/>
  <c r="MO35" i="4"/>
  <c r="OB136" i="6"/>
  <c r="OB193" s="1"/>
  <c r="OB40" i="4"/>
  <c r="GR136" i="6"/>
  <c r="GR193" s="1"/>
  <c r="GR40" i="4"/>
  <c r="HB131" i="6"/>
  <c r="HB188" s="1"/>
  <c r="HB35" i="4"/>
  <c r="OP133" i="6"/>
  <c r="OX133" s="1"/>
  <c r="OP190"/>
  <c r="OX190" s="1"/>
  <c r="C201"/>
  <c r="OP144"/>
  <c r="OX144" s="1"/>
  <c r="C198"/>
  <c r="C195"/>
  <c r="NA136"/>
  <c r="NA193" s="1"/>
  <c r="NA40" i="4"/>
  <c r="MQ131" i="6"/>
  <c r="MQ188" s="1"/>
  <c r="MQ35" i="4"/>
  <c r="HS131" i="6"/>
  <c r="HS188" s="1"/>
  <c r="HS35" i="4"/>
  <c r="JN136" i="6"/>
  <c r="JN193" s="1"/>
  <c r="JN40" i="4"/>
  <c r="JH131" i="6"/>
  <c r="JH188" s="1"/>
  <c r="JH35" i="4"/>
  <c r="JS136" i="6"/>
  <c r="JS193" s="1"/>
  <c r="JS40" i="4"/>
  <c r="JI131" i="6"/>
  <c r="JI188" s="1"/>
  <c r="JI35" i="4"/>
  <c r="JD136" i="6"/>
  <c r="JD193" s="1"/>
  <c r="JD40" i="4"/>
  <c r="KD131" i="6"/>
  <c r="KD188" s="1"/>
  <c r="KD35" i="4"/>
  <c r="DM151" i="6"/>
  <c r="DM208" s="1"/>
  <c r="DM55" i="4"/>
  <c r="BA151" i="6"/>
  <c r="BA208" s="1"/>
  <c r="BA55" i="4"/>
  <c r="DR151" i="6"/>
  <c r="DR208" s="1"/>
  <c r="DR55" i="4"/>
  <c r="BF151" i="6"/>
  <c r="BF208" s="1"/>
  <c r="BF55" i="4"/>
  <c r="C142" i="6"/>
  <c r="OP77"/>
  <c r="O151"/>
  <c r="O208" s="1"/>
  <c r="O55" i="4"/>
  <c r="C135" i="6"/>
  <c r="OP70"/>
  <c r="C39" i="4"/>
  <c r="BT151" i="6"/>
  <c r="BT208" s="1"/>
  <c r="BT55" i="4"/>
  <c r="H151" i="6"/>
  <c r="H208" s="1"/>
  <c r="H55" i="4"/>
  <c r="CG135" i="6"/>
  <c r="CG192" s="1"/>
  <c r="CG39" i="4"/>
  <c r="U135" i="6"/>
  <c r="U192" s="1"/>
  <c r="U39" i="4"/>
  <c r="CH134" i="6"/>
  <c r="CH191" s="1"/>
  <c r="CH38" i="4"/>
  <c r="V134" i="6"/>
  <c r="V191" s="1"/>
  <c r="V38" i="4"/>
  <c r="CJ132" i="6"/>
  <c r="CJ189" s="1"/>
  <c r="CJ36" i="4"/>
  <c r="X132" i="6"/>
  <c r="X189" s="1"/>
  <c r="X36" i="4"/>
  <c r="EH132" i="6"/>
  <c r="EH189" s="1"/>
  <c r="EH36" i="4"/>
  <c r="FD134" i="6"/>
  <c r="FD191" s="1"/>
  <c r="FD38" i="4"/>
  <c r="FW131" i="6"/>
  <c r="FW188" s="1"/>
  <c r="FW35" i="4"/>
  <c r="MH151" i="6"/>
  <c r="MH208" s="1"/>
  <c r="MH55" i="4"/>
  <c r="JR151" i="6"/>
  <c r="JR208" s="1"/>
  <c r="JR55" i="4"/>
  <c r="HF151" i="6"/>
  <c r="HF208" s="1"/>
  <c r="HF55" i="4"/>
  <c r="S142" i="6"/>
  <c r="S199" s="1"/>
  <c r="S46" i="4"/>
  <c r="W138" i="6"/>
  <c r="W195" s="1"/>
  <c r="W42" i="4"/>
  <c r="CL135" i="6"/>
  <c r="CL192" s="1"/>
  <c r="CL39" i="4"/>
  <c r="Z135" i="6"/>
  <c r="Z192" s="1"/>
  <c r="Z39" i="4"/>
  <c r="CM134" i="6"/>
  <c r="CM191" s="1"/>
  <c r="CM38" i="4"/>
  <c r="AA134" i="6"/>
  <c r="AA191" s="1"/>
  <c r="AA38" i="4"/>
  <c r="CO132" i="6"/>
  <c r="CO189" s="1"/>
  <c r="CO36" i="4"/>
  <c r="AC132" i="6"/>
  <c r="AC189" s="1"/>
  <c r="AC36" i="4"/>
  <c r="ED135" i="6"/>
  <c r="ED192" s="1"/>
  <c r="ED39" i="4"/>
  <c r="EI132" i="6"/>
  <c r="EI189" s="1"/>
  <c r="EI36" i="4"/>
  <c r="FL135" i="6"/>
  <c r="FL192" s="1"/>
  <c r="FL39" i="4"/>
  <c r="FC132" i="6"/>
  <c r="FC189" s="1"/>
  <c r="FC36" i="4"/>
  <c r="FW132" i="6"/>
  <c r="FW189" s="1"/>
  <c r="FW36" i="4"/>
  <c r="JW151" i="6"/>
  <c r="JW208" s="1"/>
  <c r="JW55" i="4"/>
  <c r="HK151" i="6"/>
  <c r="HK208" s="1"/>
  <c r="HK55" i="4"/>
  <c r="BS135" i="6"/>
  <c r="BS192" s="1"/>
  <c r="BS39" i="4"/>
  <c r="BT134" i="6"/>
  <c r="BT191" s="1"/>
  <c r="BT38" i="4"/>
  <c r="H134" i="6"/>
  <c r="H191" s="1"/>
  <c r="H38" i="4"/>
  <c r="BV132" i="6"/>
  <c r="BV189" s="1"/>
  <c r="BV36" i="4"/>
  <c r="J132" i="6"/>
  <c r="J189" s="1"/>
  <c r="J36" i="4"/>
  <c r="FJ134" i="6"/>
  <c r="FJ191" s="1"/>
  <c r="FJ38" i="4"/>
  <c r="GR151" i="6"/>
  <c r="GR208" s="1"/>
  <c r="GR55" i="4"/>
  <c r="DH135" i="6"/>
  <c r="DH192" s="1"/>
  <c r="DH39" i="4"/>
  <c r="AV135" i="6"/>
  <c r="AV192" s="1"/>
  <c r="AV39" i="4"/>
  <c r="DI134" i="6"/>
  <c r="DI191" s="1"/>
  <c r="DI38" i="4"/>
  <c r="AW134" i="6"/>
  <c r="AW191" s="1"/>
  <c r="AW38" i="4"/>
  <c r="DK132" i="6"/>
  <c r="DK189" s="1"/>
  <c r="DK36" i="4"/>
  <c r="AY132" i="6"/>
  <c r="AY189" s="1"/>
  <c r="AY36" i="4"/>
  <c r="EX151" i="6"/>
  <c r="EX208" s="1"/>
  <c r="EX55" i="4"/>
  <c r="FI132" i="6"/>
  <c r="FI189" s="1"/>
  <c r="FI36" i="4"/>
  <c r="KC151" i="6"/>
  <c r="KC208" s="1"/>
  <c r="KC55" i="4"/>
  <c r="MG136" i="6"/>
  <c r="MG193" s="1"/>
  <c r="MG40" i="4"/>
  <c r="HI136" i="6"/>
  <c r="HI193" s="1"/>
  <c r="HI40" i="4"/>
  <c r="NO135" i="6"/>
  <c r="NO192" s="1"/>
  <c r="NO39" i="4"/>
  <c r="LC135" i="6"/>
  <c r="LC192" s="1"/>
  <c r="LC39" i="4"/>
  <c r="IQ135" i="6"/>
  <c r="IQ192" s="1"/>
  <c r="IQ39" i="4"/>
  <c r="GE135" i="6"/>
  <c r="GE192" s="1"/>
  <c r="GE39" i="4"/>
  <c r="MO132" i="6"/>
  <c r="MO189" s="1"/>
  <c r="MO36" i="4"/>
  <c r="JY132" i="6"/>
  <c r="JY189" s="1"/>
  <c r="JY36" i="4"/>
  <c r="HM132" i="6"/>
  <c r="HM189" s="1"/>
  <c r="HM36" i="4"/>
  <c r="NS131" i="6"/>
  <c r="NS188" s="1"/>
  <c r="NS35" i="4"/>
  <c r="LG131" i="6"/>
  <c r="LG188" s="1"/>
  <c r="LG35" i="4"/>
  <c r="IU131" i="6"/>
  <c r="IU188" s="1"/>
  <c r="IU35" i="4"/>
  <c r="GI131" i="6"/>
  <c r="GI188" s="1"/>
  <c r="GI35" i="4"/>
  <c r="ON141" i="6"/>
  <c r="ON198" s="1"/>
  <c r="ON45" i="4"/>
  <c r="NR136" i="6"/>
  <c r="NR193" s="1"/>
  <c r="NR40" i="4"/>
  <c r="LF136" i="6"/>
  <c r="LF193" s="1"/>
  <c r="LF40" i="4"/>
  <c r="IT136" i="6"/>
  <c r="IT193" s="1"/>
  <c r="IT40" i="4"/>
  <c r="MN135" i="6"/>
  <c r="MN192" s="1"/>
  <c r="MN39" i="4"/>
  <c r="KB135" i="6"/>
  <c r="KB192" s="1"/>
  <c r="KB39" i="4"/>
  <c r="HP135" i="6"/>
  <c r="HP192" s="1"/>
  <c r="HP39" i="4"/>
  <c r="NJ132" i="6"/>
  <c r="NJ189" s="1"/>
  <c r="NJ36" i="4"/>
  <c r="KX132" i="6"/>
  <c r="KX189" s="1"/>
  <c r="KX36" i="4"/>
  <c r="IL132" i="6"/>
  <c r="IL189" s="1"/>
  <c r="IL36" i="4"/>
  <c r="FZ132" i="6"/>
  <c r="FZ189" s="1"/>
  <c r="FZ36" i="4"/>
  <c r="MF131" i="6"/>
  <c r="MF188" s="1"/>
  <c r="MF35" i="4"/>
  <c r="JT131" i="6"/>
  <c r="JT188" s="1"/>
  <c r="JT35" i="4"/>
  <c r="HH131" i="6"/>
  <c r="HH188" s="1"/>
  <c r="HH35" i="4"/>
  <c r="LO142" i="6"/>
  <c r="LO199" s="1"/>
  <c r="LO46" i="4"/>
  <c r="OM136" i="6"/>
  <c r="OM193" s="1"/>
  <c r="OM40" i="4"/>
  <c r="MA136" i="6"/>
  <c r="MA193" s="1"/>
  <c r="MA40" i="4"/>
  <c r="JO136" i="6"/>
  <c r="JO193" s="1"/>
  <c r="JO40" i="4"/>
  <c r="HC136" i="6"/>
  <c r="HC193" s="1"/>
  <c r="HC40" i="4"/>
  <c r="NI135" i="6"/>
  <c r="NI192" s="1"/>
  <c r="NI39" i="4"/>
  <c r="KW135" i="6"/>
  <c r="KW192" s="1"/>
  <c r="KW39" i="4"/>
  <c r="IK135" i="6"/>
  <c r="IK192" s="1"/>
  <c r="IK39" i="4"/>
  <c r="FY135" i="6"/>
  <c r="FY192" s="1"/>
  <c r="FY39" i="4"/>
  <c r="MI132" i="6"/>
  <c r="MI189" s="1"/>
  <c r="MI36" i="4"/>
  <c r="JW132" i="6"/>
  <c r="JW189" s="1"/>
  <c r="JW36" i="4"/>
  <c r="HK132" i="6"/>
  <c r="HK189" s="1"/>
  <c r="HK36" i="4"/>
  <c r="NQ131" i="6"/>
  <c r="NQ188" s="1"/>
  <c r="NQ35" i="4"/>
  <c r="LE131" i="6"/>
  <c r="LE188" s="1"/>
  <c r="LE35" i="4"/>
  <c r="IO131" i="6"/>
  <c r="IO188" s="1"/>
  <c r="IO35" i="4"/>
  <c r="GC131" i="6"/>
  <c r="GC188" s="1"/>
  <c r="GC35" i="4"/>
  <c r="NH136" i="6"/>
  <c r="NH193" s="1"/>
  <c r="NH40" i="4"/>
  <c r="KV136" i="6"/>
  <c r="KV193" s="1"/>
  <c r="KV40" i="4"/>
  <c r="IJ136" i="6"/>
  <c r="IJ193" s="1"/>
  <c r="IJ40" i="4"/>
  <c r="FX136" i="6"/>
  <c r="FX193" s="1"/>
  <c r="FX40" i="4"/>
  <c r="ML131" i="6"/>
  <c r="ML188" s="1"/>
  <c r="ML35" i="4"/>
  <c r="JZ131" i="6"/>
  <c r="JZ188" s="1"/>
  <c r="JZ35" i="4"/>
  <c r="HN131" i="6"/>
  <c r="HN188" s="1"/>
  <c r="HN35" i="4"/>
  <c r="CK151" i="6"/>
  <c r="CK208" s="1"/>
  <c r="CK55" i="4"/>
  <c r="DV151" i="6"/>
  <c r="DV208" s="1"/>
  <c r="DV55" i="4"/>
  <c r="AD151" i="6"/>
  <c r="AD208" s="1"/>
  <c r="AD55" i="4"/>
  <c r="JY136" i="6"/>
  <c r="JY193" s="1"/>
  <c r="JY40" i="4"/>
  <c r="LZ136" i="6"/>
  <c r="LZ193" s="1"/>
  <c r="LZ40" i="4"/>
  <c r="MJ131" i="6"/>
  <c r="MJ188" s="1"/>
  <c r="MJ35" i="4"/>
  <c r="NK136" i="6"/>
  <c r="NK193" s="1"/>
  <c r="NK40" i="4"/>
  <c r="IC131" i="6"/>
  <c r="IC188" s="1"/>
  <c r="IC35" i="4"/>
  <c r="JT136" i="6"/>
  <c r="JT193" s="1"/>
  <c r="JT40" i="4"/>
  <c r="NF131" i="6"/>
  <c r="NF188" s="1"/>
  <c r="NF35" i="4"/>
  <c r="OP75" i="6"/>
  <c r="PG75" s="1"/>
  <c r="C140"/>
  <c r="BY151"/>
  <c r="BY208" s="1"/>
  <c r="BY55" i="4"/>
  <c r="M151" i="6"/>
  <c r="M208" s="1"/>
  <c r="M55" i="4"/>
  <c r="CD151" i="6"/>
  <c r="CD208" s="1"/>
  <c r="CD55" i="4"/>
  <c r="R151" i="6"/>
  <c r="R208" s="1"/>
  <c r="R55" i="4"/>
  <c r="CI151" i="6"/>
  <c r="CI208" s="1"/>
  <c r="CI55" i="4"/>
  <c r="W151" i="6"/>
  <c r="W208" s="1"/>
  <c r="W55" i="4"/>
  <c r="DX151" i="6"/>
  <c r="DX208" s="1"/>
  <c r="DX55" i="4"/>
  <c r="BY135" i="6"/>
  <c r="BY192" s="1"/>
  <c r="BY39" i="4"/>
  <c r="M135" i="6"/>
  <c r="M192" s="1"/>
  <c r="M39" i="4"/>
  <c r="BZ134" i="6"/>
  <c r="BZ191" s="1"/>
  <c r="BZ38" i="4"/>
  <c r="N134" i="6"/>
  <c r="N191" s="1"/>
  <c r="N38" i="4"/>
  <c r="CB132" i="6"/>
  <c r="CB189" s="1"/>
  <c r="CB36" i="4"/>
  <c r="P132" i="6"/>
  <c r="P189" s="1"/>
  <c r="P36" i="4"/>
  <c r="FO151" i="6"/>
  <c r="FO208" s="1"/>
  <c r="FO55" i="4"/>
  <c r="FL134" i="6"/>
  <c r="FL191" s="1"/>
  <c r="FL38" i="4"/>
  <c r="JJ151" i="6"/>
  <c r="JJ208" s="1"/>
  <c r="JJ55" i="4"/>
  <c r="GX151" i="6"/>
  <c r="GX208" s="1"/>
  <c r="GX55" i="4"/>
  <c r="K142" i="6"/>
  <c r="K199" s="1"/>
  <c r="K46" i="4"/>
  <c r="CD135" i="6"/>
  <c r="CD192" s="1"/>
  <c r="CD39" i="4"/>
  <c r="R135" i="6"/>
  <c r="R192" s="1"/>
  <c r="R39" i="4"/>
  <c r="CE134" i="6"/>
  <c r="CE191" s="1"/>
  <c r="CE38" i="4"/>
  <c r="S134" i="6"/>
  <c r="S191" s="1"/>
  <c r="S38" i="4"/>
  <c r="BQ132" i="6"/>
  <c r="BQ189" s="1"/>
  <c r="BQ36" i="4"/>
  <c r="E132" i="6"/>
  <c r="E189" s="1"/>
  <c r="E36" i="4"/>
  <c r="EF135" i="6"/>
  <c r="EF192" s="1"/>
  <c r="EF39" i="4"/>
  <c r="FD135" i="6"/>
  <c r="FD192" s="1"/>
  <c r="FD39" i="4"/>
  <c r="EU132" i="6"/>
  <c r="EU189" s="1"/>
  <c r="EU36" i="4"/>
  <c r="OA151" i="6"/>
  <c r="OA208" s="1"/>
  <c r="OA55" i="4"/>
  <c r="IY151" i="6"/>
  <c r="IY208" s="1"/>
  <c r="IY55" i="4"/>
  <c r="GM151" i="6"/>
  <c r="GM208" s="1"/>
  <c r="GM55" i="4"/>
  <c r="CA135" i="6"/>
  <c r="CA192" s="1"/>
  <c r="CA39" i="4"/>
  <c r="O135" i="6"/>
  <c r="O192" s="1"/>
  <c r="O39" i="4"/>
  <c r="CB134" i="6"/>
  <c r="CB191" s="1"/>
  <c r="CB38" i="4"/>
  <c r="P134" i="6"/>
  <c r="P191" s="1"/>
  <c r="P38" i="4"/>
  <c r="CD132" i="6"/>
  <c r="CD189" s="1"/>
  <c r="CD36" i="4"/>
  <c r="R132" i="6"/>
  <c r="R189" s="1"/>
  <c r="R36" i="4"/>
  <c r="EL134" i="6"/>
  <c r="EL191" s="1"/>
  <c r="EL38" i="4"/>
  <c r="FL132" i="6"/>
  <c r="FL189" s="1"/>
  <c r="FL36" i="4"/>
  <c r="IF151" i="6"/>
  <c r="IF208" s="1"/>
  <c r="IF55" i="4"/>
  <c r="Q142" i="6"/>
  <c r="Q199" s="1"/>
  <c r="Q46" i="4"/>
  <c r="S140" i="6"/>
  <c r="S197" s="1"/>
  <c r="S44" i="4"/>
  <c r="BT135" i="6"/>
  <c r="BT192" s="1"/>
  <c r="BT39" i="4"/>
  <c r="BU134" i="6"/>
  <c r="BU191" s="1"/>
  <c r="BU38" i="4"/>
  <c r="I134" i="6"/>
  <c r="I191" s="1"/>
  <c r="I38" i="4"/>
  <c r="BW132" i="6"/>
  <c r="BW189" s="1"/>
  <c r="BW36" i="4"/>
  <c r="K132" i="6"/>
  <c r="K189" s="1"/>
  <c r="K36" i="4"/>
  <c r="EQ134" i="6"/>
  <c r="EQ191" s="1"/>
  <c r="EQ38" i="4"/>
  <c r="FV151" i="6"/>
  <c r="FV208" s="1"/>
  <c r="FV55" i="4"/>
  <c r="FU132" i="6"/>
  <c r="FU189" s="1"/>
  <c r="FU36" i="4"/>
  <c r="JU151" i="6"/>
  <c r="JU208" s="1"/>
  <c r="JU55" i="4"/>
  <c r="HI151" i="6"/>
  <c r="HI208" s="1"/>
  <c r="HI55" i="4"/>
  <c r="MO136" i="6"/>
  <c r="MO193" s="1"/>
  <c r="MO40" i="4"/>
  <c r="KC136" i="6"/>
  <c r="KC193" s="1"/>
  <c r="KC40" i="4"/>
  <c r="HQ136" i="6"/>
  <c r="HQ193" s="1"/>
  <c r="HQ40" i="4"/>
  <c r="NW135" i="6"/>
  <c r="NW192" s="1"/>
  <c r="NW39" i="4"/>
  <c r="LK135" i="6"/>
  <c r="LK192" s="1"/>
  <c r="LK39" i="4"/>
  <c r="IY135" i="6"/>
  <c r="IY192" s="1"/>
  <c r="IY39" i="4"/>
  <c r="GM135" i="6"/>
  <c r="GM192" s="1"/>
  <c r="GM39" i="4"/>
  <c r="MG132" i="6"/>
  <c r="MG189" s="1"/>
  <c r="MG36" i="4"/>
  <c r="JQ132" i="6"/>
  <c r="JQ189" s="1"/>
  <c r="JQ36" i="4"/>
  <c r="HE132" i="6"/>
  <c r="HE189" s="1"/>
  <c r="HE36" i="4"/>
  <c r="NK131" i="6"/>
  <c r="NK188" s="1"/>
  <c r="NK35" i="4"/>
  <c r="KY131" i="6"/>
  <c r="KY188" s="1"/>
  <c r="KY35" i="4"/>
  <c r="IM131" i="6"/>
  <c r="IM188" s="1"/>
  <c r="IM35" i="4"/>
  <c r="GA131" i="6"/>
  <c r="GA188" s="1"/>
  <c r="GA35" i="4"/>
  <c r="MT136" i="6"/>
  <c r="MT193" s="1"/>
  <c r="MT40" i="4"/>
  <c r="KH136" i="6"/>
  <c r="KH193" s="1"/>
  <c r="KH40" i="4"/>
  <c r="HV136" i="6"/>
  <c r="HV193" s="1"/>
  <c r="HV40" i="4"/>
  <c r="OB135" i="6"/>
  <c r="OB192" s="1"/>
  <c r="OB39" i="4"/>
  <c r="LP135" i="6"/>
  <c r="LP192" s="1"/>
  <c r="LP39" i="4"/>
  <c r="JD135" i="6"/>
  <c r="JD192" s="1"/>
  <c r="JD39" i="4"/>
  <c r="GR135" i="6"/>
  <c r="GR192" s="1"/>
  <c r="GR39" i="4"/>
  <c r="NB132" i="6"/>
  <c r="NB189" s="1"/>
  <c r="NB36" i="4"/>
  <c r="KP132" i="6"/>
  <c r="KP189" s="1"/>
  <c r="KP36" i="4"/>
  <c r="ID132" i="6"/>
  <c r="ID189" s="1"/>
  <c r="ID36" i="4"/>
  <c r="OJ131" i="6"/>
  <c r="OJ188" s="1"/>
  <c r="OJ35" i="4"/>
  <c r="LX131" i="6"/>
  <c r="LX188" s="1"/>
  <c r="LX35" i="4"/>
  <c r="JL131" i="6"/>
  <c r="JL188" s="1"/>
  <c r="JL35" i="4"/>
  <c r="GZ131" i="6"/>
  <c r="GZ188" s="1"/>
  <c r="GZ35" i="4"/>
  <c r="OS141" i="6"/>
  <c r="OS198" s="1"/>
  <c r="OS45" i="4"/>
  <c r="MI136" i="6"/>
  <c r="MI193" s="1"/>
  <c r="MI40" i="4"/>
  <c r="JW136" i="6"/>
  <c r="JW193" s="1"/>
  <c r="JW40" i="4"/>
  <c r="HK136" i="6"/>
  <c r="HK193" s="1"/>
  <c r="HK40" i="4"/>
  <c r="NQ135" i="6"/>
  <c r="NQ192" s="1"/>
  <c r="NQ39" i="4"/>
  <c r="LE135" i="6"/>
  <c r="LE192" s="1"/>
  <c r="LE39" i="4"/>
  <c r="IS135" i="6"/>
  <c r="IS192" s="1"/>
  <c r="IS39" i="4"/>
  <c r="GG135" i="6"/>
  <c r="GG192" s="1"/>
  <c r="GG39" i="4"/>
  <c r="MQ132" i="6"/>
  <c r="MQ189" s="1"/>
  <c r="MQ36" i="4"/>
  <c r="KE132" i="6"/>
  <c r="KE189" s="1"/>
  <c r="KE36" i="4"/>
  <c r="HS132" i="6"/>
  <c r="HS189" s="1"/>
  <c r="HS36" i="4"/>
  <c r="NY131" i="6"/>
  <c r="NY188" s="1"/>
  <c r="NY35" i="4"/>
  <c r="LM131" i="6"/>
  <c r="LM188" s="1"/>
  <c r="LM35" i="4"/>
  <c r="IW131" i="6"/>
  <c r="IW188" s="1"/>
  <c r="IW35" i="4"/>
  <c r="GK131" i="6"/>
  <c r="GK188" s="1"/>
  <c r="GK35" i="4"/>
  <c r="OS138" i="6"/>
  <c r="OS42" i="4"/>
  <c r="MR140" i="6"/>
  <c r="MR197" s="1"/>
  <c r="MR44" i="4"/>
  <c r="MZ136" i="6"/>
  <c r="MZ193" s="1"/>
  <c r="MZ40" i="4"/>
  <c r="KN136" i="6"/>
  <c r="KN193" s="1"/>
  <c r="KN40" i="4"/>
  <c r="IB136" i="6"/>
  <c r="IB193" s="1"/>
  <c r="IB40" i="4"/>
  <c r="OH135" i="6"/>
  <c r="OH192" s="1"/>
  <c r="OH39" i="4"/>
  <c r="LV135" i="6"/>
  <c r="LV192" s="1"/>
  <c r="LV39" i="4"/>
  <c r="JJ135" i="6"/>
  <c r="JJ192" s="1"/>
  <c r="JJ39" i="4"/>
  <c r="GX135" i="6"/>
  <c r="GX192" s="1"/>
  <c r="GX39" i="4"/>
  <c r="NH132" i="6"/>
  <c r="NH189" s="1"/>
  <c r="NH36" i="4"/>
  <c r="KV132" i="6"/>
  <c r="KV189" s="1"/>
  <c r="KV36" i="4"/>
  <c r="IJ132" i="6"/>
  <c r="IJ189" s="1"/>
  <c r="IJ36" i="4"/>
  <c r="FX132" i="6"/>
  <c r="FX189" s="1"/>
  <c r="FX36" i="4"/>
  <c r="MD131" i="6"/>
  <c r="MD188" s="1"/>
  <c r="MD35" i="4"/>
  <c r="JR131" i="6"/>
  <c r="JR188" s="1"/>
  <c r="JR35" i="4"/>
  <c r="HF131" i="6"/>
  <c r="HF188" s="1"/>
  <c r="HF35" i="4"/>
  <c r="OT138" i="6"/>
  <c r="OT195" s="1"/>
  <c r="OT42" i="4"/>
  <c r="FR131" i="6"/>
  <c r="FR188" s="1"/>
  <c r="FR35" i="4"/>
  <c r="MK136" i="6"/>
  <c r="MK193" s="1"/>
  <c r="MK40" i="4"/>
  <c r="KU131" i="6"/>
  <c r="KU188" s="1"/>
  <c r="KU35" i="4"/>
  <c r="OL136" i="6"/>
  <c r="OL193" s="1"/>
  <c r="OL40" i="4"/>
  <c r="HB136" i="6"/>
  <c r="HB193" s="1"/>
  <c r="HB40" i="4"/>
  <c r="JX131" i="6"/>
  <c r="JX188" s="1"/>
  <c r="JX35" i="4"/>
  <c r="LO136" i="6"/>
  <c r="LO193" s="1"/>
  <c r="LO40" i="4"/>
  <c r="NU131" i="6"/>
  <c r="NU188" s="1"/>
  <c r="NU35" i="4"/>
  <c r="IN136" i="6"/>
  <c r="IN193" s="1"/>
  <c r="IN40" i="4"/>
  <c r="IX131" i="6"/>
  <c r="IX188" s="1"/>
  <c r="IX35" i="4"/>
  <c r="C193" i="6"/>
  <c r="OP139"/>
  <c r="OX139" s="1"/>
  <c r="C196"/>
  <c r="IY131"/>
  <c r="IY188" s="1"/>
  <c r="IY35" i="4"/>
  <c r="LJ136" i="6"/>
  <c r="LJ193" s="1"/>
  <c r="LJ40" i="4"/>
  <c r="LD131" i="6"/>
  <c r="LD188" s="1"/>
  <c r="LD35" i="4"/>
  <c r="KY136" i="6"/>
  <c r="KY193" s="1"/>
  <c r="KY40" i="4"/>
  <c r="LI131" i="6"/>
  <c r="LI188" s="1"/>
  <c r="LI35" i="4"/>
  <c r="LP136" i="6"/>
  <c r="LP193" s="1"/>
  <c r="LP40" i="4"/>
  <c r="LZ131" i="6"/>
  <c r="LZ188" s="1"/>
  <c r="LZ35" i="4"/>
  <c r="C132" i="6"/>
  <c r="C189" s="1"/>
  <c r="OP67"/>
  <c r="C36" i="4"/>
  <c r="BQ151" i="6"/>
  <c r="BQ208" s="1"/>
  <c r="BQ55" i="4"/>
  <c r="E151" i="6"/>
  <c r="E208" s="1"/>
  <c r="E55" i="4"/>
  <c r="BV151" i="6"/>
  <c r="BV208" s="1"/>
  <c r="BV55" i="4"/>
  <c r="J151" i="6"/>
  <c r="J208" s="1"/>
  <c r="J55" i="4"/>
  <c r="CQ151" i="6"/>
  <c r="CQ208" s="1"/>
  <c r="CQ55" i="4"/>
  <c r="OP86" i="6"/>
  <c r="C151"/>
  <c r="C55" i="4"/>
  <c r="X151" i="6"/>
  <c r="X208" s="1"/>
  <c r="X55" i="4"/>
  <c r="CW135" i="6"/>
  <c r="CW192" s="1"/>
  <c r="CW39" i="4"/>
  <c r="AK135" i="6"/>
  <c r="AK192" s="1"/>
  <c r="AK39" i="4"/>
  <c r="CX134" i="6"/>
  <c r="CX191" s="1"/>
  <c r="CX38" i="4"/>
  <c r="AL134" i="6"/>
  <c r="AL191" s="1"/>
  <c r="AL38" i="4"/>
  <c r="CZ132" i="6"/>
  <c r="CZ189" s="1"/>
  <c r="CZ36" i="4"/>
  <c r="AN132" i="6"/>
  <c r="AN189" s="1"/>
  <c r="AN36" i="4"/>
  <c r="EF134" i="6"/>
  <c r="EF191" s="1"/>
  <c r="EF38" i="4"/>
  <c r="EQ135" i="6"/>
  <c r="EQ192" s="1"/>
  <c r="EQ39" i="4"/>
  <c r="FS151" i="6"/>
  <c r="FS208" s="1"/>
  <c r="FS55" i="4"/>
  <c r="FS135" i="6"/>
  <c r="FS192" s="1"/>
  <c r="FS39" i="4"/>
  <c r="MX151" i="6"/>
  <c r="MX208" s="1"/>
  <c r="MX55" i="4"/>
  <c r="KH151" i="6"/>
  <c r="KH208" s="1"/>
  <c r="KH55" i="4"/>
  <c r="HV151" i="6"/>
  <c r="HV208" s="1"/>
  <c r="HV55" i="4"/>
  <c r="AK140" i="6"/>
  <c r="AK197" s="1"/>
  <c r="AK44" i="4"/>
  <c r="DB135" i="6"/>
  <c r="DB192" s="1"/>
  <c r="DB39" i="4"/>
  <c r="AP135" i="6"/>
  <c r="AP192" s="1"/>
  <c r="AP39" i="4"/>
  <c r="DC134" i="6"/>
  <c r="DC191" s="1"/>
  <c r="DC38" i="4"/>
  <c r="AQ134" i="6"/>
  <c r="AQ191" s="1"/>
  <c r="AQ38" i="4"/>
  <c r="DE132" i="6"/>
  <c r="DE189" s="1"/>
  <c r="DE36" i="4"/>
  <c r="AS132" i="6"/>
  <c r="AS189" s="1"/>
  <c r="AS36" i="4"/>
  <c r="ED151" i="6"/>
  <c r="ED208" s="1"/>
  <c r="ED55" i="4"/>
  <c r="EG134" i="6"/>
  <c r="EG191" s="1"/>
  <c r="EG38" i="4"/>
  <c r="ES134" i="6"/>
  <c r="ES191" s="1"/>
  <c r="ES38" i="4"/>
  <c r="FS136" i="6"/>
  <c r="FS193" s="1"/>
  <c r="FS40" i="4"/>
  <c r="KM151" i="6"/>
  <c r="KM208" s="1"/>
  <c r="KM55" i="4"/>
  <c r="IA151" i="6"/>
  <c r="IA208" s="1"/>
  <c r="IA55" i="4"/>
  <c r="Q141" i="6"/>
  <c r="Q198" s="1"/>
  <c r="Q45" i="4"/>
  <c r="T138" i="6"/>
  <c r="T195" s="1"/>
  <c r="T42" i="4"/>
  <c r="CI135" i="6"/>
  <c r="CI192" s="1"/>
  <c r="CI39" i="4"/>
  <c r="CJ134" i="6"/>
  <c r="CJ191" s="1"/>
  <c r="CJ38" i="4"/>
  <c r="X134" i="6"/>
  <c r="X191" s="1"/>
  <c r="X38" i="4"/>
  <c r="CL132" i="6"/>
  <c r="CL189" s="1"/>
  <c r="CL36" i="4"/>
  <c r="Z132" i="6"/>
  <c r="Z189" s="1"/>
  <c r="Z36" i="4"/>
  <c r="EF132" i="6"/>
  <c r="EF189" s="1"/>
  <c r="EF36" i="4"/>
  <c r="EW135" i="6"/>
  <c r="EW192" s="1"/>
  <c r="EW39" i="4"/>
  <c r="FU151" i="6"/>
  <c r="FU208" s="1"/>
  <c r="FU55" i="4"/>
  <c r="FT132" i="6"/>
  <c r="FT189" s="1"/>
  <c r="FT36" i="4"/>
  <c r="MJ151" i="6"/>
  <c r="MJ208" s="1"/>
  <c r="MJ55" i="4"/>
  <c r="JT151" i="6"/>
  <c r="JT208" s="1"/>
  <c r="JT55" i="4"/>
  <c r="HH151" i="6"/>
  <c r="HH208" s="1"/>
  <c r="HH55" i="4"/>
  <c r="BI138" i="6"/>
  <c r="BI195" s="1"/>
  <c r="BI42" i="4"/>
  <c r="DX135" i="6"/>
  <c r="DX192" s="1"/>
  <c r="DX39" i="4"/>
  <c r="BL135" i="6"/>
  <c r="BL192" s="1"/>
  <c r="BL39" i="4"/>
  <c r="DY134" i="6"/>
  <c r="DY191" s="1"/>
  <c r="DY38" i="4"/>
  <c r="BM134" i="6"/>
  <c r="BM191" s="1"/>
  <c r="BM38" i="4"/>
  <c r="EA132" i="6"/>
  <c r="EA189" s="1"/>
  <c r="EA36" i="4"/>
  <c r="BO132" i="6"/>
  <c r="BO189" s="1"/>
  <c r="BO36" i="4"/>
  <c r="FN151" i="6"/>
  <c r="FN208" s="1"/>
  <c r="FN55" i="4"/>
  <c r="EY134" i="6"/>
  <c r="EY191" s="1"/>
  <c r="EY38" i="4"/>
  <c r="KW151" i="6"/>
  <c r="KW208" s="1"/>
  <c r="KW55" i="4"/>
  <c r="IG151" i="6"/>
  <c r="IG208" s="1"/>
  <c r="IG55" i="4"/>
  <c r="MW136" i="6"/>
  <c r="MW193" s="1"/>
  <c r="MW40" i="4"/>
  <c r="KK136" i="6"/>
  <c r="KK193" s="1"/>
  <c r="KK40" i="4"/>
  <c r="HY136" i="6"/>
  <c r="HY193" s="1"/>
  <c r="HY40" i="4"/>
  <c r="OE135" i="6"/>
  <c r="OE192" s="1"/>
  <c r="OE39" i="4"/>
  <c r="LS135" i="6"/>
  <c r="LS192" s="1"/>
  <c r="LS39" i="4"/>
  <c r="JG135" i="6"/>
  <c r="JG192" s="1"/>
  <c r="JG39" i="4"/>
  <c r="GU135" i="6"/>
  <c r="GU192" s="1"/>
  <c r="GU39" i="4"/>
  <c r="NE132" i="6"/>
  <c r="NE189" s="1"/>
  <c r="NE36" i="4"/>
  <c r="IC132" i="6"/>
  <c r="IC189" s="1"/>
  <c r="IC36" i="4"/>
  <c r="OI131" i="6"/>
  <c r="OI188" s="1"/>
  <c r="OI35" i="4"/>
  <c r="LW131" i="6"/>
  <c r="LW188" s="1"/>
  <c r="LW35" i="4"/>
  <c r="JK131" i="6"/>
  <c r="JK188" s="1"/>
  <c r="JK35" i="4"/>
  <c r="GY131" i="6"/>
  <c r="GY188" s="1"/>
  <c r="GY35" i="4"/>
  <c r="OS132" i="6"/>
  <c r="OS36" i="4"/>
  <c r="MR141" i="6"/>
  <c r="MR198" s="1"/>
  <c r="MR45" i="4"/>
  <c r="OH136" i="6"/>
  <c r="OH193" s="1"/>
  <c r="OH40" i="4"/>
  <c r="LV136" i="6"/>
  <c r="LV193" s="1"/>
  <c r="LV40" i="4"/>
  <c r="JJ136" i="6"/>
  <c r="JJ193" s="1"/>
  <c r="JJ40" i="4"/>
  <c r="ND135" i="6"/>
  <c r="ND192" s="1"/>
  <c r="ND39" i="4"/>
  <c r="KR135" i="6"/>
  <c r="KR192" s="1"/>
  <c r="KR39" i="4"/>
  <c r="IF135" i="6"/>
  <c r="IF192" s="1"/>
  <c r="IF39" i="4"/>
  <c r="NZ132" i="6"/>
  <c r="NZ189" s="1"/>
  <c r="NZ36" i="4"/>
  <c r="LN132" i="6"/>
  <c r="LN189" s="1"/>
  <c r="LN36" i="4"/>
  <c r="JB132" i="6"/>
  <c r="JB189" s="1"/>
  <c r="JB36" i="4"/>
  <c r="GP132" i="6"/>
  <c r="GP189" s="1"/>
  <c r="GP36" i="4"/>
  <c r="MV131" i="6"/>
  <c r="MV188" s="1"/>
  <c r="MV35" i="4"/>
  <c r="KJ131" i="6"/>
  <c r="KJ188" s="1"/>
  <c r="KJ35" i="4"/>
  <c r="HX131" i="6"/>
  <c r="HX188" s="1"/>
  <c r="HX35" i="4"/>
  <c r="MQ136" i="6"/>
  <c r="MQ193" s="1"/>
  <c r="MQ40" i="4"/>
  <c r="KE136" i="6"/>
  <c r="KE193" s="1"/>
  <c r="KE40" i="4"/>
  <c r="HS136" i="6"/>
  <c r="HS193" s="1"/>
  <c r="HS40" i="4"/>
  <c r="NY135" i="6"/>
  <c r="NY192" s="1"/>
  <c r="NY39" i="4"/>
  <c r="JA135" i="6"/>
  <c r="JA192" s="1"/>
  <c r="JA39" i="4"/>
  <c r="GO135" i="6"/>
  <c r="GO192" s="1"/>
  <c r="GO39" i="4"/>
  <c r="MY132" i="6"/>
  <c r="MY189" s="1"/>
  <c r="MY36" i="4"/>
  <c r="KM132" i="6"/>
  <c r="KM189" s="1"/>
  <c r="KM36" i="4"/>
  <c r="IA132" i="6"/>
  <c r="IA189" s="1"/>
  <c r="IA36" i="4"/>
  <c r="OG131" i="6"/>
  <c r="OG188" s="1"/>
  <c r="OG35" i="4"/>
  <c r="LU131" i="6"/>
  <c r="LU188" s="1"/>
  <c r="LU35" i="4"/>
  <c r="JE131" i="6"/>
  <c r="JE188" s="1"/>
  <c r="JE35" i="4"/>
  <c r="GS131" i="6"/>
  <c r="GS188" s="1"/>
  <c r="GS35" i="4"/>
  <c r="NX136" i="6"/>
  <c r="NX193" s="1"/>
  <c r="NX40" i="4"/>
  <c r="LL136" i="6"/>
  <c r="LL193" s="1"/>
  <c r="LL40" i="4"/>
  <c r="IZ136" i="6"/>
  <c r="IZ193" s="1"/>
  <c r="IZ40" i="4"/>
  <c r="GN136" i="6"/>
  <c r="GN193" s="1"/>
  <c r="GN40" i="4"/>
  <c r="NB131" i="6"/>
  <c r="NB188" s="1"/>
  <c r="NB35" i="4"/>
  <c r="KP131" i="6"/>
  <c r="KP188" s="1"/>
  <c r="KP35" i="4"/>
  <c r="ID131" i="6"/>
  <c r="ID188" s="1"/>
  <c r="ID35" i="4"/>
  <c r="OR140" i="6"/>
  <c r="OR44" i="4"/>
  <c r="DA151" i="6"/>
  <c r="DA208" s="1"/>
  <c r="DA55" i="4"/>
  <c r="I151" i="6"/>
  <c r="I208" s="1"/>
  <c r="I55" i="4"/>
  <c r="BJ151" i="6"/>
  <c r="BJ208" s="1"/>
  <c r="BJ55" i="4"/>
  <c r="LU136" i="6"/>
  <c r="LU193" s="1"/>
  <c r="LU40" i="4"/>
  <c r="NV136" i="6"/>
  <c r="NV193" s="1"/>
  <c r="NV40" i="4"/>
  <c r="GL136" i="6"/>
  <c r="GL193" s="1"/>
  <c r="GL40" i="4"/>
  <c r="GV131" i="6"/>
  <c r="GV188" s="1"/>
  <c r="GV35" i="4"/>
  <c r="IM136" i="6"/>
  <c r="IM193" s="1"/>
  <c r="IM40" i="4"/>
  <c r="JY131" i="6"/>
  <c r="JY188" s="1"/>
  <c r="JY35" i="4"/>
  <c r="KZ136" i="6"/>
  <c r="KZ193" s="1"/>
  <c r="KZ40" i="4"/>
  <c r="OL131" i="6"/>
  <c r="OL188" s="1"/>
  <c r="OL35" i="4"/>
  <c r="HR131" i="6"/>
  <c r="HR188" s="1"/>
  <c r="HR35" i="4"/>
  <c r="CO151" i="6"/>
  <c r="CO208" s="1"/>
  <c r="CO55" i="4"/>
  <c r="AC151" i="6"/>
  <c r="AC208" s="1"/>
  <c r="AC55" i="4"/>
  <c r="CT151" i="6"/>
  <c r="CT208" s="1"/>
  <c r="CT55" i="4"/>
  <c r="AH151" i="6"/>
  <c r="AH208" s="1"/>
  <c r="AH55" i="4"/>
  <c r="CY151" i="6"/>
  <c r="CY208" s="1"/>
  <c r="CY55" i="4"/>
  <c r="AM151" i="6"/>
  <c r="AM208" s="1"/>
  <c r="AM55" i="4"/>
  <c r="OP78" i="6"/>
  <c r="PG78" s="1"/>
  <c r="C143"/>
  <c r="CB151"/>
  <c r="CB208" s="1"/>
  <c r="CB55" i="4"/>
  <c r="P151" i="6"/>
  <c r="P208" s="1"/>
  <c r="P55" i="4"/>
  <c r="V142" i="6"/>
  <c r="V199" s="1"/>
  <c r="V46" i="4"/>
  <c r="CO135" i="6"/>
  <c r="CO192" s="1"/>
  <c r="CO39" i="4"/>
  <c r="AC135" i="6"/>
  <c r="AC192" s="1"/>
  <c r="AC39" i="4"/>
  <c r="CP134" i="6"/>
  <c r="CP191" s="1"/>
  <c r="CP38" i="4"/>
  <c r="AD134" i="6"/>
  <c r="AD191" s="1"/>
  <c r="AD38" i="4"/>
  <c r="CR132" i="6"/>
  <c r="CR189" s="1"/>
  <c r="CR36" i="4"/>
  <c r="AF132" i="6"/>
  <c r="AF189" s="1"/>
  <c r="AF36" i="4"/>
  <c r="EY135" i="6"/>
  <c r="EY192" s="1"/>
  <c r="EY39" i="4"/>
  <c r="EP132" i="6"/>
  <c r="EP189" s="1"/>
  <c r="EP36" i="4"/>
  <c r="FV136" i="6"/>
  <c r="FV193" s="1"/>
  <c r="FV40" i="4"/>
  <c r="JZ151" i="6"/>
  <c r="JZ208" s="1"/>
  <c r="JZ55" i="4"/>
  <c r="HN151" i="6"/>
  <c r="HN208" s="1"/>
  <c r="HN55" i="4"/>
  <c r="CT135" i="6"/>
  <c r="CT192" s="1"/>
  <c r="CT39" i="4"/>
  <c r="AH135" i="6"/>
  <c r="AH192" s="1"/>
  <c r="AH39" i="4"/>
  <c r="CU134" i="6"/>
  <c r="CU191" s="1"/>
  <c r="CU38" i="4"/>
  <c r="AI134" i="6"/>
  <c r="AI191" s="1"/>
  <c r="AI38" i="4"/>
  <c r="CG132" i="6"/>
  <c r="CG189" s="1"/>
  <c r="CG36" i="4"/>
  <c r="U132" i="6"/>
  <c r="U189" s="1"/>
  <c r="U36" i="4"/>
  <c r="EZ151" i="6"/>
  <c r="EZ208" s="1"/>
  <c r="EZ55" i="4"/>
  <c r="FT131" i="6"/>
  <c r="FT188" s="1"/>
  <c r="FT35" i="4"/>
  <c r="ME151" i="6"/>
  <c r="ME208" s="1"/>
  <c r="ME55" i="4"/>
  <c r="JO151" i="6"/>
  <c r="JO208" s="1"/>
  <c r="JO55" i="4"/>
  <c r="HC151" i="6"/>
  <c r="HC208" s="1"/>
  <c r="HC55" i="4"/>
  <c r="CQ135" i="6"/>
  <c r="CQ192" s="1"/>
  <c r="CQ39" i="4"/>
  <c r="AE135" i="6"/>
  <c r="AE192" s="1"/>
  <c r="AE39" i="4"/>
  <c r="CR134" i="6"/>
  <c r="CR191" s="1"/>
  <c r="CR38" i="4"/>
  <c r="AF134" i="6"/>
  <c r="AF191" s="1"/>
  <c r="AF38" i="4"/>
  <c r="CT132" i="6"/>
  <c r="CT189" s="1"/>
  <c r="CT36" i="4"/>
  <c r="AH132" i="6"/>
  <c r="AH189" s="1"/>
  <c r="AH36" i="4"/>
  <c r="FB134" i="6"/>
  <c r="FB191" s="1"/>
  <c r="FB38" i="4"/>
  <c r="NX151" i="6"/>
  <c r="NX208" s="1"/>
  <c r="NX55" i="4"/>
  <c r="IV151" i="6"/>
  <c r="IV208" s="1"/>
  <c r="IV55" i="4"/>
  <c r="GJ151" i="6"/>
  <c r="GJ208" s="1"/>
  <c r="GJ55" i="4"/>
  <c r="AG142" i="6"/>
  <c r="AG199" s="1"/>
  <c r="AG46" i="4"/>
  <c r="AI140" i="6"/>
  <c r="AI197" s="1"/>
  <c r="AI44" i="4"/>
  <c r="U138" i="6"/>
  <c r="U195" s="1"/>
  <c r="U42" i="4"/>
  <c r="CJ135" i="6"/>
  <c r="CJ192" s="1"/>
  <c r="CJ39" i="4"/>
  <c r="CK134" i="6"/>
  <c r="CK191" s="1"/>
  <c r="CK38" i="4"/>
  <c r="Y134" i="6"/>
  <c r="Y191" s="1"/>
  <c r="Y38" i="4"/>
  <c r="CM132" i="6"/>
  <c r="CM189" s="1"/>
  <c r="CM36" i="4"/>
  <c r="AA132" i="6"/>
  <c r="AA189" s="1"/>
  <c r="AA36" i="4"/>
  <c r="EG132" i="6"/>
  <c r="EG189" s="1"/>
  <c r="EG36" i="4"/>
  <c r="FG134" i="6"/>
  <c r="FG191" s="1"/>
  <c r="FG38" i="4"/>
  <c r="FR151" i="6"/>
  <c r="FR208" s="1"/>
  <c r="FR55" i="4"/>
  <c r="FV135" i="6"/>
  <c r="FV192" s="1"/>
  <c r="FV39" i="4"/>
  <c r="NA151" i="6"/>
  <c r="NA208" s="1"/>
  <c r="NA55" i="4"/>
  <c r="KK151" i="6"/>
  <c r="KK208" s="1"/>
  <c r="KK55" i="4"/>
  <c r="HY151" i="6"/>
  <c r="HY208" s="1"/>
  <c r="HY55" i="4"/>
  <c r="NE136" i="6"/>
  <c r="NE193" s="1"/>
  <c r="NE40" i="4"/>
  <c r="KS136" i="6"/>
  <c r="KS193" s="1"/>
  <c r="KS40" i="4"/>
  <c r="IG136" i="6"/>
  <c r="IG193" s="1"/>
  <c r="IG40" i="4"/>
  <c r="OM135" i="6"/>
  <c r="OM192" s="1"/>
  <c r="OM39" i="4"/>
  <c r="MA135" i="6"/>
  <c r="MA192" s="1"/>
  <c r="MA39" i="4"/>
  <c r="JO135" i="6"/>
  <c r="JO192" s="1"/>
  <c r="JO39" i="4"/>
  <c r="HC135" i="6"/>
  <c r="HC192" s="1"/>
  <c r="HC39" i="4"/>
  <c r="MW132" i="6"/>
  <c r="MW189" s="1"/>
  <c r="MW36" i="4"/>
  <c r="KG132" i="6"/>
  <c r="KG189" s="1"/>
  <c r="KG36" i="4"/>
  <c r="HU132" i="6"/>
  <c r="HU189" s="1"/>
  <c r="HU36" i="4"/>
  <c r="OA131" i="6"/>
  <c r="OA188" s="1"/>
  <c r="OA35" i="4"/>
  <c r="LO131" i="6"/>
  <c r="LO188" s="1"/>
  <c r="LO35" i="4"/>
  <c r="JC131" i="6"/>
  <c r="JC188" s="1"/>
  <c r="JC35" i="4"/>
  <c r="OS136" i="6"/>
  <c r="OS193" s="1"/>
  <c r="OS40" i="4"/>
  <c r="NJ136" i="6"/>
  <c r="NJ193" s="1"/>
  <c r="NJ40" i="4"/>
  <c r="KX136" i="6"/>
  <c r="KX193" s="1"/>
  <c r="KX40" i="4"/>
  <c r="IL136" i="6"/>
  <c r="IL193" s="1"/>
  <c r="IL40" i="4"/>
  <c r="FZ136" i="6"/>
  <c r="FZ193" s="1"/>
  <c r="FZ40" i="4"/>
  <c r="MF135" i="6"/>
  <c r="MF192" s="1"/>
  <c r="MF39" i="4"/>
  <c r="JT135" i="6"/>
  <c r="JT192" s="1"/>
  <c r="JT39" i="4"/>
  <c r="HH135" i="6"/>
  <c r="HH192" s="1"/>
  <c r="HH39" i="4"/>
  <c r="NR132" i="6"/>
  <c r="NR189" s="1"/>
  <c r="NR36" i="4"/>
  <c r="LF132" i="6"/>
  <c r="LF189" s="1"/>
  <c r="LF36" i="4"/>
  <c r="IT132" i="6"/>
  <c r="IT189" s="1"/>
  <c r="IT36" i="4"/>
  <c r="GH132" i="6"/>
  <c r="GH189" s="1"/>
  <c r="GH36" i="4"/>
  <c r="MN131" i="6"/>
  <c r="MN188" s="1"/>
  <c r="MN35" i="4"/>
  <c r="KB131" i="6"/>
  <c r="KB188" s="1"/>
  <c r="KB35" i="4"/>
  <c r="HP131" i="6"/>
  <c r="HP188" s="1"/>
  <c r="HP35" i="4"/>
  <c r="MY136" i="6"/>
  <c r="MY193" s="1"/>
  <c r="MY40" i="4"/>
  <c r="KM136" i="6"/>
  <c r="KM193" s="1"/>
  <c r="KM40" i="4"/>
  <c r="IA136" i="6"/>
  <c r="IA193" s="1"/>
  <c r="IA40" i="4"/>
  <c r="LU135" i="6"/>
  <c r="LU192" s="1"/>
  <c r="LU39" i="4"/>
  <c r="JI135" i="6"/>
  <c r="JI192" s="1"/>
  <c r="JI39" i="4"/>
  <c r="GW135" i="6"/>
  <c r="GW192" s="1"/>
  <c r="GW39" i="4"/>
  <c r="NG132" i="6"/>
  <c r="NG189" s="1"/>
  <c r="NG36" i="4"/>
  <c r="KU132" i="6"/>
  <c r="KU189" s="1"/>
  <c r="KU36" i="4"/>
  <c r="II132" i="6"/>
  <c r="II189" s="1"/>
  <c r="II36" i="4"/>
  <c r="MC131" i="6"/>
  <c r="MC188" s="1"/>
  <c r="MC35" i="4"/>
  <c r="JM131" i="6"/>
  <c r="JM188" s="1"/>
  <c r="JM35" i="4"/>
  <c r="HA131" i="6"/>
  <c r="HA188" s="1"/>
  <c r="HA35" i="4"/>
  <c r="NP136" i="6"/>
  <c r="NP193" s="1"/>
  <c r="NP40" i="4"/>
  <c r="LD136" i="6"/>
  <c r="LD193" s="1"/>
  <c r="LD40" i="4"/>
  <c r="IR136" i="6"/>
  <c r="IR193" s="1"/>
  <c r="IR40" i="4"/>
  <c r="ML135" i="6"/>
  <c r="ML192" s="1"/>
  <c r="ML39" i="4"/>
  <c r="JZ135" i="6"/>
  <c r="JZ192" s="1"/>
  <c r="JZ39" i="4"/>
  <c r="HN135" i="6"/>
  <c r="HN192" s="1"/>
  <c r="HN39" i="4"/>
  <c r="NX132" i="6"/>
  <c r="NX189" s="1"/>
  <c r="NX36" i="4"/>
  <c r="LL132" i="6"/>
  <c r="LL189" s="1"/>
  <c r="LL36" i="4"/>
  <c r="IZ132" i="6"/>
  <c r="IZ189" s="1"/>
  <c r="IZ36" i="4"/>
  <c r="GN132" i="6"/>
  <c r="GN189" s="1"/>
  <c r="GN36" i="4"/>
  <c r="MT131" i="6"/>
  <c r="MT188" s="1"/>
  <c r="MT35" i="4"/>
  <c r="KH131" i="6"/>
  <c r="KH188" s="1"/>
  <c r="KH35" i="4"/>
  <c r="HV131" i="6"/>
  <c r="HV188" s="1"/>
  <c r="HV35" i="4"/>
  <c r="OQ198" i="6"/>
  <c r="BE151"/>
  <c r="BE208" s="1"/>
  <c r="BE55" i="4"/>
  <c r="OG136" i="6"/>
  <c r="OG193" s="1"/>
  <c r="OG40" i="4"/>
  <c r="IC136" i="6"/>
  <c r="IC193" s="1"/>
  <c r="IC40" i="4"/>
  <c r="MA131" i="6"/>
  <c r="MA188" s="1"/>
  <c r="MA35" i="4"/>
  <c r="HC131" i="6"/>
  <c r="HC188" s="1"/>
  <c r="HC35" i="4"/>
  <c r="IX136" i="6"/>
  <c r="IX193" s="1"/>
  <c r="IX40" i="4"/>
  <c r="LT131" i="6"/>
  <c r="LT188" s="1"/>
  <c r="LT35" i="4"/>
  <c r="OA136" i="6"/>
  <c r="OA193" s="1"/>
  <c r="OA40" i="4"/>
  <c r="IS131" i="6"/>
  <c r="IS188" s="1"/>
  <c r="IS35" i="4"/>
  <c r="KJ136" i="6"/>
  <c r="KJ193" s="1"/>
  <c r="KJ40" i="4"/>
  <c r="KT131" i="6"/>
  <c r="KT188" s="1"/>
  <c r="KT35" i="4"/>
  <c r="C207" i="6"/>
  <c r="OP149"/>
  <c r="OX149" s="1"/>
  <c r="C206"/>
  <c r="OP145"/>
  <c r="OX145" s="1"/>
  <c r="C202"/>
  <c r="C205"/>
  <c r="OP148"/>
  <c r="OX148" s="1"/>
  <c r="OP66"/>
  <c r="PG66" s="1"/>
  <c r="C35" i="4"/>
  <c r="OY38" i="5"/>
  <c r="OP50"/>
  <c r="OP49"/>
  <c r="OW37" i="4"/>
  <c r="D53"/>
  <c r="H53"/>
  <c r="L53"/>
  <c r="P53"/>
  <c r="T53"/>
  <c r="X53"/>
  <c r="AB53"/>
  <c r="AF53"/>
  <c r="AJ53"/>
  <c r="AN53"/>
  <c r="AR53"/>
  <c r="AV53"/>
  <c r="AZ53"/>
  <c r="BD53"/>
  <c r="BH53"/>
  <c r="BL53" i="5"/>
  <c r="BL53" i="4" s="1"/>
  <c r="BP53" i="5"/>
  <c r="BP53" i="4" s="1"/>
  <c r="BT53"/>
  <c r="BX53"/>
  <c r="CB53"/>
  <c r="CF53"/>
  <c r="CJ53"/>
  <c r="CN53"/>
  <c r="CR53"/>
  <c r="CV53"/>
  <c r="CZ53"/>
  <c r="DD53"/>
  <c r="DH53"/>
  <c r="DL53" i="5"/>
  <c r="DL53" i="4" s="1"/>
  <c r="DP53" i="5"/>
  <c r="DP53" i="4" s="1"/>
  <c r="DT53" i="5"/>
  <c r="DT53" i="4" s="1"/>
  <c r="DX53"/>
  <c r="EB53"/>
  <c r="EF53" i="5"/>
  <c r="EF53" i="4" s="1"/>
  <c r="EJ53" i="5"/>
  <c r="EJ53" i="4" s="1"/>
  <c r="EN53" i="5"/>
  <c r="EN53" i="4" s="1"/>
  <c r="ER53" i="5"/>
  <c r="ER53" i="4" s="1"/>
  <c r="EV53"/>
  <c r="EZ53"/>
  <c r="FD53" i="5"/>
  <c r="FD53" i="4" s="1"/>
  <c r="FH53"/>
  <c r="FL53" i="5"/>
  <c r="FL53" i="4" s="1"/>
  <c r="FP53" i="5"/>
  <c r="FP53" i="4" s="1"/>
  <c r="FT53"/>
  <c r="FX53"/>
  <c r="GB53" i="5"/>
  <c r="GB53" i="4" s="1"/>
  <c r="GF53"/>
  <c r="GJ53" i="5"/>
  <c r="GJ53" i="4" s="1"/>
  <c r="GN53" i="5"/>
  <c r="GN53" i="4" s="1"/>
  <c r="GR53"/>
  <c r="GV53"/>
  <c r="GZ53"/>
  <c r="HD53"/>
  <c r="HH53"/>
  <c r="HL53"/>
  <c r="HP53"/>
  <c r="HT53"/>
  <c r="HX53"/>
  <c r="IB53"/>
  <c r="IF53"/>
  <c r="IJ53"/>
  <c r="IN53"/>
  <c r="IR53"/>
  <c r="IV53"/>
  <c r="IZ53"/>
  <c r="JD53"/>
  <c r="JH53"/>
  <c r="JL53"/>
  <c r="JP53"/>
  <c r="JT53"/>
  <c r="JX53"/>
  <c r="KB53"/>
  <c r="KF53"/>
  <c r="KJ53"/>
  <c r="KN53"/>
  <c r="KR53" i="5"/>
  <c r="KR53" i="4" s="1"/>
  <c r="KV53"/>
  <c r="KZ53"/>
  <c r="LD53"/>
  <c r="LH53"/>
  <c r="LL53" i="5"/>
  <c r="LL53" i="4" s="1"/>
  <c r="LP53" i="5"/>
  <c r="LP53" i="4" s="1"/>
  <c r="LT53"/>
  <c r="LX53"/>
  <c r="MB53"/>
  <c r="MF53"/>
  <c r="MJ53"/>
  <c r="MN53"/>
  <c r="MR53"/>
  <c r="MV53"/>
  <c r="MZ53"/>
  <c r="ND53"/>
  <c r="NH53"/>
  <c r="NL53"/>
  <c r="NP53" i="5"/>
  <c r="NP53" i="4" s="1"/>
  <c r="NT53" i="5"/>
  <c r="NT53" i="4" s="1"/>
  <c r="NX53"/>
  <c r="OB53"/>
  <c r="OF53"/>
  <c r="OJ53"/>
  <c r="ON53"/>
  <c r="OR53"/>
  <c r="OV53"/>
  <c r="C53"/>
  <c r="G53"/>
  <c r="K53"/>
  <c r="O53"/>
  <c r="S53"/>
  <c r="W53"/>
  <c r="AA53"/>
  <c r="AE53"/>
  <c r="AI53"/>
  <c r="AM53"/>
  <c r="AQ53"/>
  <c r="AU53"/>
  <c r="AY53"/>
  <c r="BC53"/>
  <c r="BG53"/>
  <c r="BK53" i="5"/>
  <c r="BK53" i="4" s="1"/>
  <c r="BO53"/>
  <c r="BS53"/>
  <c r="BW53"/>
  <c r="CA53" i="5"/>
  <c r="CA53" i="4" s="1"/>
  <c r="CE53"/>
  <c r="CI53"/>
  <c r="CM53" i="5"/>
  <c r="CM53" i="4" s="1"/>
  <c r="CQ53"/>
  <c r="CU53"/>
  <c r="CY53"/>
  <c r="DC53" i="5"/>
  <c r="DC53" i="4" s="1"/>
  <c r="DG53"/>
  <c r="DK53"/>
  <c r="DO53" i="5"/>
  <c r="DO53" i="4" s="1"/>
  <c r="DS53" i="5"/>
  <c r="DS53" i="4" s="1"/>
  <c r="DW53"/>
  <c r="EA53"/>
  <c r="EE53" i="5"/>
  <c r="EE53" i="4" s="1"/>
  <c r="EI53" i="5"/>
  <c r="EI53" i="4" s="1"/>
  <c r="EM53" i="5"/>
  <c r="EM53" i="4" s="1"/>
  <c r="EQ53" i="5"/>
  <c r="EQ53" i="4" s="1"/>
  <c r="EU53" i="5"/>
  <c r="EU53" i="4" s="1"/>
  <c r="EY53" i="5"/>
  <c r="EY53" i="4" s="1"/>
  <c r="FC53" i="5"/>
  <c r="FC53" i="4" s="1"/>
  <c r="FG53"/>
  <c r="FK53" i="5"/>
  <c r="FK53" i="4" s="1"/>
  <c r="FO53"/>
  <c r="FS53" i="5"/>
  <c r="FS53" i="4" s="1"/>
  <c r="FW53"/>
  <c r="GA53"/>
  <c r="GE53"/>
  <c r="GI53"/>
  <c r="GM53" i="5"/>
  <c r="GM53" i="4" s="1"/>
  <c r="GQ53"/>
  <c r="GU53" i="5"/>
  <c r="GU53" i="4" s="1"/>
  <c r="GY53" i="5"/>
  <c r="GY53" i="4" s="1"/>
  <c r="HC53"/>
  <c r="HG53"/>
  <c r="HK53"/>
  <c r="HO53"/>
  <c r="HS53"/>
  <c r="HW53"/>
  <c r="IA53"/>
  <c r="IE53"/>
  <c r="II53"/>
  <c r="IM53"/>
  <c r="IQ53"/>
  <c r="IU53"/>
  <c r="IY53"/>
  <c r="JC53"/>
  <c r="JG53"/>
  <c r="JK53"/>
  <c r="JO53"/>
  <c r="JS53"/>
  <c r="JW53"/>
  <c r="KA53"/>
  <c r="KE53"/>
  <c r="KI53"/>
  <c r="KM53"/>
  <c r="KQ53"/>
  <c r="KU53"/>
  <c r="KY53"/>
  <c r="LC53"/>
  <c r="LG53"/>
  <c r="LK53"/>
  <c r="LO53"/>
  <c r="LS53"/>
  <c r="LW53"/>
  <c r="MA53"/>
  <c r="ME53"/>
  <c r="MI53"/>
  <c r="MM53"/>
  <c r="MQ53"/>
  <c r="MU53"/>
  <c r="MY53"/>
  <c r="NC53"/>
  <c r="NG53"/>
  <c r="NK53"/>
  <c r="NO53" i="5"/>
  <c r="NO53" i="4" s="1"/>
  <c r="NS53"/>
  <c r="NW53"/>
  <c r="OA53"/>
  <c r="OE53"/>
  <c r="OI53"/>
  <c r="OM53"/>
  <c r="OU53"/>
  <c r="F53"/>
  <c r="J53"/>
  <c r="N53"/>
  <c r="R53"/>
  <c r="V53"/>
  <c r="Z53"/>
  <c r="AD53"/>
  <c r="AH53"/>
  <c r="AL53"/>
  <c r="AP53"/>
  <c r="AT53"/>
  <c r="AX53"/>
  <c r="BB53"/>
  <c r="BF53"/>
  <c r="BJ53" i="5"/>
  <c r="BJ53" i="4" s="1"/>
  <c r="BN53" i="5"/>
  <c r="BN53" i="4" s="1"/>
  <c r="BR53"/>
  <c r="BV53"/>
  <c r="BZ53"/>
  <c r="CD53"/>
  <c r="CH53"/>
  <c r="CL53"/>
  <c r="CP53"/>
  <c r="CT53"/>
  <c r="CX53"/>
  <c r="DB53"/>
  <c r="DF53"/>
  <c r="DJ53"/>
  <c r="DN53" i="5"/>
  <c r="DN53" i="4" s="1"/>
  <c r="DR53" i="5"/>
  <c r="DR53" i="4" s="1"/>
  <c r="DV53"/>
  <c r="DZ53"/>
  <c r="ED53" i="5"/>
  <c r="ED53" i="4" s="1"/>
  <c r="EH53" i="5"/>
  <c r="EH53" i="4" s="1"/>
  <c r="EL53" i="5"/>
  <c r="EL53" i="4" s="1"/>
  <c r="EP53" i="5"/>
  <c r="EP53" i="4" s="1"/>
  <c r="ET53" i="5"/>
  <c r="ET53" i="4" s="1"/>
  <c r="EX53" i="5"/>
  <c r="EX53" i="4" s="1"/>
  <c r="FB53"/>
  <c r="FF53"/>
  <c r="FJ53"/>
  <c r="FN53"/>
  <c r="FR53"/>
  <c r="FV53"/>
  <c r="FZ53"/>
  <c r="GD53"/>
  <c r="GH53" i="5"/>
  <c r="GH53" i="4" s="1"/>
  <c r="GL53"/>
  <c r="GP53" i="5"/>
  <c r="GP53" i="4" s="1"/>
  <c r="GT53"/>
  <c r="GX53" i="5"/>
  <c r="GX53" i="4" s="1"/>
  <c r="HB53"/>
  <c r="HF53"/>
  <c r="HJ53"/>
  <c r="HN53"/>
  <c r="HR53"/>
  <c r="HV53"/>
  <c r="HZ53"/>
  <c r="ID53"/>
  <c r="IH53"/>
  <c r="IL53"/>
  <c r="IP53"/>
  <c r="IT53"/>
  <c r="IX53"/>
  <c r="JB53"/>
  <c r="JF53"/>
  <c r="JJ53"/>
  <c r="JN53"/>
  <c r="JR53"/>
  <c r="JV53"/>
  <c r="JZ53"/>
  <c r="KD53"/>
  <c r="KH53"/>
  <c r="KL53"/>
  <c r="KP53"/>
  <c r="KT53" i="5"/>
  <c r="KT53" i="4" s="1"/>
  <c r="KX53"/>
  <c r="LB53"/>
  <c r="LF53"/>
  <c r="LJ53"/>
  <c r="LN53" i="5"/>
  <c r="LN53" i="4" s="1"/>
  <c r="LR53"/>
  <c r="LV53"/>
  <c r="LZ53"/>
  <c r="MD53"/>
  <c r="MH53"/>
  <c r="ML53"/>
  <c r="MP53"/>
  <c r="MT53"/>
  <c r="MX53"/>
  <c r="NB53"/>
  <c r="NF53"/>
  <c r="NJ53"/>
  <c r="NN53"/>
  <c r="NR53"/>
  <c r="NV53"/>
  <c r="NZ53"/>
  <c r="OD53" i="5"/>
  <c r="OD53" i="4" s="1"/>
  <c r="OH53"/>
  <c r="OL53"/>
  <c r="OT53"/>
  <c r="E53"/>
  <c r="I53"/>
  <c r="M53"/>
  <c r="Q53"/>
  <c r="U53"/>
  <c r="Y53"/>
  <c r="AC53"/>
  <c r="AG53"/>
  <c r="AK53"/>
  <c r="AO53"/>
  <c r="AS53"/>
  <c r="AW53"/>
  <c r="BA53"/>
  <c r="BE53"/>
  <c r="BI53"/>
  <c r="BM53"/>
  <c r="BQ53" i="5"/>
  <c r="BQ53" i="4" s="1"/>
  <c r="BU53"/>
  <c r="BY53"/>
  <c r="CC53" i="5"/>
  <c r="CC53" i="4" s="1"/>
  <c r="CG53"/>
  <c r="CK53"/>
  <c r="CO53"/>
  <c r="CS53"/>
  <c r="CW53"/>
  <c r="DA53"/>
  <c r="DE53"/>
  <c r="DI53"/>
  <c r="DM53" i="5"/>
  <c r="DM53" i="4" s="1"/>
  <c r="DQ53" i="5"/>
  <c r="DQ53" i="4" s="1"/>
  <c r="DU53"/>
  <c r="DY53"/>
  <c r="EC53"/>
  <c r="EG53" i="5"/>
  <c r="EG53" i="4" s="1"/>
  <c r="EK53" i="5"/>
  <c r="EK53" i="4" s="1"/>
  <c r="EO53" i="5"/>
  <c r="EO53" i="4" s="1"/>
  <c r="ES53" i="5"/>
  <c r="ES53" i="4" s="1"/>
  <c r="EW53" i="5"/>
  <c r="EW53" i="4" s="1"/>
  <c r="FA53" i="5"/>
  <c r="FA53" i="4" s="1"/>
  <c r="FE53" i="5"/>
  <c r="FE53" i="4" s="1"/>
  <c r="FI53" i="5"/>
  <c r="FI53" i="4" s="1"/>
  <c r="FM53" i="5"/>
  <c r="FM53" i="4" s="1"/>
  <c r="FQ53"/>
  <c r="FU53"/>
  <c r="FY53" i="5"/>
  <c r="FY53" i="4" s="1"/>
  <c r="GC53"/>
  <c r="GG53"/>
  <c r="GK53"/>
  <c r="GO53"/>
  <c r="GS53" i="5"/>
  <c r="GS53" i="4" s="1"/>
  <c r="GW53" i="5"/>
  <c r="GW53" i="4" s="1"/>
  <c r="HA53"/>
  <c r="HE53"/>
  <c r="HI53"/>
  <c r="HM53"/>
  <c r="HQ53"/>
  <c r="HU53"/>
  <c r="HY53"/>
  <c r="IC53"/>
  <c r="IG53"/>
  <c r="IK53"/>
  <c r="IO53"/>
  <c r="IS53" i="5"/>
  <c r="IS53" i="4" s="1"/>
  <c r="IW53"/>
  <c r="JA53"/>
  <c r="JE53"/>
  <c r="JI53"/>
  <c r="JM53"/>
  <c r="JQ53"/>
  <c r="JU53"/>
  <c r="JY53"/>
  <c r="KC53"/>
  <c r="KG53"/>
  <c r="KK53"/>
  <c r="KO53" i="5"/>
  <c r="KO53" i="4" s="1"/>
  <c r="KS53" i="5"/>
  <c r="KS53" i="4" s="1"/>
  <c r="KW53"/>
  <c r="LA53"/>
  <c r="LE53"/>
  <c r="LI53"/>
  <c r="LM53" i="5"/>
  <c r="LM53" i="4" s="1"/>
  <c r="LQ53"/>
  <c r="LU53"/>
  <c r="LY53"/>
  <c r="MC53"/>
  <c r="MG53"/>
  <c r="MK53"/>
  <c r="MO53"/>
  <c r="MS53"/>
  <c r="MW53"/>
  <c r="NA53"/>
  <c r="NE53"/>
  <c r="NI53"/>
  <c r="NM53" i="5"/>
  <c r="NM53" i="4" s="1"/>
  <c r="NQ53" i="5"/>
  <c r="NQ53" i="4" s="1"/>
  <c r="NU53" i="5"/>
  <c r="NU53" i="4" s="1"/>
  <c r="NY53"/>
  <c r="OC53" i="5"/>
  <c r="OC53" i="4" s="1"/>
  <c r="OG53"/>
  <c r="OK53"/>
  <c r="OO53" i="5"/>
  <c r="OO53" i="4" s="1"/>
  <c r="OS53"/>
  <c r="OP52" i="5"/>
  <c r="OU38" i="4"/>
  <c r="OW43" i="5"/>
  <c r="OP48"/>
  <c r="Y43" i="4"/>
  <c r="OP43" s="1"/>
  <c r="OW42" i="5"/>
  <c r="OP36"/>
  <c r="OX36" s="1"/>
  <c r="PB36" s="1"/>
  <c r="OW40"/>
  <c r="ED36" i="4"/>
  <c r="OQ54"/>
  <c r="OW49"/>
  <c r="OW52"/>
  <c r="KR38"/>
  <c r="OW48"/>
  <c r="OW50"/>
  <c r="OQ45"/>
  <c r="OW49" i="5"/>
  <c r="OW52"/>
  <c r="OW37"/>
  <c r="OW46"/>
  <c r="OW48"/>
  <c r="OW50"/>
  <c r="OU36" i="4"/>
  <c r="OU40"/>
  <c r="OU43"/>
  <c r="OW43" s="1"/>
  <c r="OQ42"/>
  <c r="OW44" i="5"/>
  <c r="EP72" i="6"/>
  <c r="ET72"/>
  <c r="EX72"/>
  <c r="EX137" s="1"/>
  <c r="EX194" s="1"/>
  <c r="FB72"/>
  <c r="FF72"/>
  <c r="FJ72"/>
  <c r="FN72"/>
  <c r="EN72"/>
  <c r="EN137" s="1"/>
  <c r="EN194" s="1"/>
  <c r="EO72"/>
  <c r="EO137" s="1"/>
  <c r="EO194" s="1"/>
  <c r="ES72"/>
  <c r="ES137" s="1"/>
  <c r="ES194" s="1"/>
  <c r="EW72"/>
  <c r="FA72"/>
  <c r="FE72"/>
  <c r="FI72"/>
  <c r="FM72"/>
  <c r="FQ72"/>
  <c r="PC42"/>
  <c r="PD42" s="1"/>
  <c r="ER72"/>
  <c r="EV72"/>
  <c r="EZ72"/>
  <c r="FD72"/>
  <c r="FH72"/>
  <c r="FL72"/>
  <c r="FP72"/>
  <c r="EQ72"/>
  <c r="EQ137" s="1"/>
  <c r="EQ194" s="1"/>
  <c r="EU72"/>
  <c r="EY72"/>
  <c r="FC72"/>
  <c r="FG72"/>
  <c r="FK72"/>
  <c r="FO72"/>
  <c r="OP37" i="4"/>
  <c r="OP37" i="5"/>
  <c r="ED40" i="4"/>
  <c r="OP52"/>
  <c r="OP54" i="5"/>
  <c r="OX54" s="1"/>
  <c r="C49" i="4"/>
  <c r="OP49" s="1"/>
  <c r="C48"/>
  <c r="OP48" s="1"/>
  <c r="C47"/>
  <c r="C42"/>
  <c r="C46"/>
  <c r="C50"/>
  <c r="OP50" s="1"/>
  <c r="PB82" i="6"/>
  <c r="OR207" l="1"/>
  <c r="OW207" s="1"/>
  <c r="OW150"/>
  <c r="OQ191"/>
  <c r="OW191" s="1"/>
  <c r="OW134"/>
  <c r="OP42" i="4"/>
  <c r="PG70" i="6"/>
  <c r="OX50" i="4"/>
  <c r="OZ81" i="6" s="1"/>
  <c r="OW39" i="5"/>
  <c r="OW54" i="4"/>
  <c r="OW38"/>
  <c r="OP150" i="6"/>
  <c r="OX150" s="1"/>
  <c r="PG86"/>
  <c r="OX52" i="4"/>
  <c r="OW46"/>
  <c r="OP44"/>
  <c r="OP205" i="6"/>
  <c r="OX205" s="1"/>
  <c r="OP201"/>
  <c r="OX201" s="1"/>
  <c r="OX48" i="4"/>
  <c r="OZ79" i="6" s="1"/>
  <c r="OP206"/>
  <c r="OX206" s="1"/>
  <c r="OP196"/>
  <c r="OX196" s="1"/>
  <c r="OP39" i="5"/>
  <c r="PG67" i="6"/>
  <c r="OW198"/>
  <c r="OP202"/>
  <c r="OX202" s="1"/>
  <c r="OP203"/>
  <c r="OX203" s="1"/>
  <c r="OW36" i="4"/>
  <c r="OW141" i="6"/>
  <c r="OW35" i="4"/>
  <c r="OP55"/>
  <c r="OW44"/>
  <c r="OP45"/>
  <c r="OP39"/>
  <c r="OP40"/>
  <c r="OW35" i="5"/>
  <c r="OW47"/>
  <c r="PG77" i="6"/>
  <c r="PG76"/>
  <c r="OP35" i="4"/>
  <c r="OX35" s="1"/>
  <c r="OZ35" s="1"/>
  <c r="OP54"/>
  <c r="OX54" s="1"/>
  <c r="OZ85" i="6" s="1"/>
  <c r="OW39" i="4"/>
  <c r="OW55"/>
  <c r="OX55" s="1"/>
  <c r="OZ86" i="6" s="1"/>
  <c r="OP47" i="5"/>
  <c r="OP47" i="4"/>
  <c r="OX47" s="1"/>
  <c r="OZ78" i="6" s="1"/>
  <c r="OP42" i="5"/>
  <c r="OX42" s="1"/>
  <c r="PB42" s="1"/>
  <c r="OW55"/>
  <c r="OW45" i="4"/>
  <c r="OX45" s="1"/>
  <c r="OP38"/>
  <c r="OX38" s="1"/>
  <c r="OZ69" i="6" s="1"/>
  <c r="PH69" s="1"/>
  <c r="OW45" i="5"/>
  <c r="OP36" i="4"/>
  <c r="OX43" i="5"/>
  <c r="PB43" s="1"/>
  <c r="OP35"/>
  <c r="OP46" i="4"/>
  <c r="OP46" i="5"/>
  <c r="OX46" s="1"/>
  <c r="OY46" s="1"/>
  <c r="OP45"/>
  <c r="OW42" i="4"/>
  <c r="OW40"/>
  <c r="OP44" i="5"/>
  <c r="OX44" s="1"/>
  <c r="OY44" s="1"/>
  <c r="OP207" i="6"/>
  <c r="OX207" s="1"/>
  <c r="OX42" i="4"/>
  <c r="OZ73" i="6" s="1"/>
  <c r="OP55" i="5"/>
  <c r="OX37" i="4"/>
  <c r="OZ68" i="6" s="1"/>
  <c r="OP40" i="5"/>
  <c r="OX40" s="1"/>
  <c r="OY40" s="1"/>
  <c r="OS192" i="6"/>
  <c r="OW135"/>
  <c r="ES209"/>
  <c r="FG41" i="4"/>
  <c r="FG137" i="6"/>
  <c r="FG194" s="1"/>
  <c r="DW72"/>
  <c r="DG72"/>
  <c r="CQ72"/>
  <c r="CA72"/>
  <c r="BK72"/>
  <c r="AU72"/>
  <c r="AE72"/>
  <c r="O72"/>
  <c r="EG72"/>
  <c r="FU72"/>
  <c r="EB72"/>
  <c r="DL72"/>
  <c r="CV72"/>
  <c r="CF72"/>
  <c r="BP72"/>
  <c r="AZ72"/>
  <c r="AJ72"/>
  <c r="T72"/>
  <c r="D72"/>
  <c r="EH72"/>
  <c r="DY72"/>
  <c r="DI72"/>
  <c r="CS72"/>
  <c r="CC72"/>
  <c r="BM72"/>
  <c r="AW72"/>
  <c r="AG72"/>
  <c r="Q72"/>
  <c r="EE72"/>
  <c r="FW72"/>
  <c r="DR72"/>
  <c r="DB72"/>
  <c r="CL72"/>
  <c r="BV72"/>
  <c r="BF72"/>
  <c r="AP72"/>
  <c r="Z72"/>
  <c r="J72"/>
  <c r="OM72"/>
  <c r="NW72"/>
  <c r="NG72"/>
  <c r="MQ72"/>
  <c r="MA72"/>
  <c r="LK72"/>
  <c r="KU72"/>
  <c r="KE72"/>
  <c r="JO72"/>
  <c r="IY72"/>
  <c r="II72"/>
  <c r="HS72"/>
  <c r="HC72"/>
  <c r="GM72"/>
  <c r="OR72"/>
  <c r="OB72"/>
  <c r="NL72"/>
  <c r="MV72"/>
  <c r="MF72"/>
  <c r="LP72"/>
  <c r="KZ72"/>
  <c r="KJ72"/>
  <c r="JT72"/>
  <c r="JD72"/>
  <c r="IN72"/>
  <c r="HX72"/>
  <c r="HH72"/>
  <c r="GR72"/>
  <c r="GB72"/>
  <c r="OG72"/>
  <c r="NQ72"/>
  <c r="NA72"/>
  <c r="MK72"/>
  <c r="LU72"/>
  <c r="LE72"/>
  <c r="KO72"/>
  <c r="JY72"/>
  <c r="JI72"/>
  <c r="IS72"/>
  <c r="IC72"/>
  <c r="HM72"/>
  <c r="GW72"/>
  <c r="GG72"/>
  <c r="OH72"/>
  <c r="NR72"/>
  <c r="NB72"/>
  <c r="ML72"/>
  <c r="LV72"/>
  <c r="LF72"/>
  <c r="KP72"/>
  <c r="JZ72"/>
  <c r="JJ72"/>
  <c r="IT72"/>
  <c r="ID72"/>
  <c r="HN72"/>
  <c r="GX72"/>
  <c r="GH72"/>
  <c r="CY72"/>
  <c r="BC72"/>
  <c r="G72"/>
  <c r="BH72"/>
  <c r="DA72"/>
  <c r="BE72"/>
  <c r="I72"/>
  <c r="EM72"/>
  <c r="CT72"/>
  <c r="AX72"/>
  <c r="EC72"/>
  <c r="MY72"/>
  <c r="JG72"/>
  <c r="GE72"/>
  <c r="ND72"/>
  <c r="LH72"/>
  <c r="JL72"/>
  <c r="IF72"/>
  <c r="GJ72"/>
  <c r="OO72"/>
  <c r="MS72"/>
  <c r="LM72"/>
  <c r="JQ72"/>
  <c r="HU72"/>
  <c r="FY72"/>
  <c r="MT72"/>
  <c r="KX72"/>
  <c r="JB72"/>
  <c r="GP72"/>
  <c r="OU72"/>
  <c r="EA72"/>
  <c r="DK72"/>
  <c r="CU72"/>
  <c r="CE72"/>
  <c r="BO72"/>
  <c r="AY72"/>
  <c r="AI72"/>
  <c r="S72"/>
  <c r="EK72"/>
  <c r="DP72"/>
  <c r="CZ72"/>
  <c r="CJ72"/>
  <c r="BT72"/>
  <c r="BD72"/>
  <c r="AN72"/>
  <c r="X72"/>
  <c r="H72"/>
  <c r="EL72"/>
  <c r="FR72"/>
  <c r="DM72"/>
  <c r="CW72"/>
  <c r="CG72"/>
  <c r="BQ72"/>
  <c r="BA72"/>
  <c r="AK72"/>
  <c r="U72"/>
  <c r="E72"/>
  <c r="EI72"/>
  <c r="DV72"/>
  <c r="DF72"/>
  <c r="CP72"/>
  <c r="BZ72"/>
  <c r="BJ72"/>
  <c r="AT72"/>
  <c r="AD72"/>
  <c r="N72"/>
  <c r="ED72"/>
  <c r="FT72"/>
  <c r="OA72"/>
  <c r="NK72"/>
  <c r="MU72"/>
  <c r="ME72"/>
  <c r="LO72"/>
  <c r="KY72"/>
  <c r="KI72"/>
  <c r="JS72"/>
  <c r="JC72"/>
  <c r="IM72"/>
  <c r="HW72"/>
  <c r="HG72"/>
  <c r="GQ72"/>
  <c r="GA72"/>
  <c r="OV72"/>
  <c r="OF72"/>
  <c r="NP72"/>
  <c r="MZ72"/>
  <c r="MJ72"/>
  <c r="LT72"/>
  <c r="LD72"/>
  <c r="KN72"/>
  <c r="JX72"/>
  <c r="JH72"/>
  <c r="IR72"/>
  <c r="IB72"/>
  <c r="HL72"/>
  <c r="GV72"/>
  <c r="GF72"/>
  <c r="OS72"/>
  <c r="OK72"/>
  <c r="NU72"/>
  <c r="NE72"/>
  <c r="MO72"/>
  <c r="LY72"/>
  <c r="LI72"/>
  <c r="KS72"/>
  <c r="KC72"/>
  <c r="JM72"/>
  <c r="IW72"/>
  <c r="IG72"/>
  <c r="HQ72"/>
  <c r="HA72"/>
  <c r="GK72"/>
  <c r="OL72"/>
  <c r="NV72"/>
  <c r="NF72"/>
  <c r="MP72"/>
  <c r="LZ72"/>
  <c r="LJ72"/>
  <c r="KT72"/>
  <c r="KD72"/>
  <c r="JN72"/>
  <c r="IX72"/>
  <c r="IH72"/>
  <c r="HR72"/>
  <c r="HB72"/>
  <c r="GL72"/>
  <c r="OQ72"/>
  <c r="C72"/>
  <c r="AM72"/>
  <c r="DT72"/>
  <c r="CN72"/>
  <c r="AR72"/>
  <c r="L72"/>
  <c r="DQ72"/>
  <c r="BU72"/>
  <c r="Y72"/>
  <c r="DZ72"/>
  <c r="CD72"/>
  <c r="AH72"/>
  <c r="EF72"/>
  <c r="OE72"/>
  <c r="MI72"/>
  <c r="LC72"/>
  <c r="KM72"/>
  <c r="IQ72"/>
  <c r="GU72"/>
  <c r="NT72"/>
  <c r="LX72"/>
  <c r="KB72"/>
  <c r="GZ72"/>
  <c r="NY72"/>
  <c r="MC72"/>
  <c r="KG72"/>
  <c r="IK72"/>
  <c r="GO72"/>
  <c r="NJ72"/>
  <c r="LN72"/>
  <c r="JR72"/>
  <c r="HV72"/>
  <c r="FZ72"/>
  <c r="DS72"/>
  <c r="DC72"/>
  <c r="CM72"/>
  <c r="BW72"/>
  <c r="BG72"/>
  <c r="AQ72"/>
  <c r="AA72"/>
  <c r="K72"/>
  <c r="DX72"/>
  <c r="DH72"/>
  <c r="CR72"/>
  <c r="CB72"/>
  <c r="BL72"/>
  <c r="AV72"/>
  <c r="AF72"/>
  <c r="P72"/>
  <c r="FV72"/>
  <c r="DU72"/>
  <c r="DE72"/>
  <c r="CO72"/>
  <c r="BY72"/>
  <c r="BI72"/>
  <c r="AS72"/>
  <c r="AC72"/>
  <c r="M72"/>
  <c r="FS72"/>
  <c r="DN72"/>
  <c r="CX72"/>
  <c r="CH72"/>
  <c r="BR72"/>
  <c r="BB72"/>
  <c r="AL72"/>
  <c r="V72"/>
  <c r="F72"/>
  <c r="EJ72"/>
  <c r="OI72"/>
  <c r="NS72"/>
  <c r="NC72"/>
  <c r="MM72"/>
  <c r="LW72"/>
  <c r="LG72"/>
  <c r="KQ72"/>
  <c r="KA72"/>
  <c r="JK72"/>
  <c r="IU72"/>
  <c r="IE72"/>
  <c r="HO72"/>
  <c r="GY72"/>
  <c r="GI72"/>
  <c r="ON72"/>
  <c r="NX72"/>
  <c r="NH72"/>
  <c r="MR72"/>
  <c r="MB72"/>
  <c r="LL72"/>
  <c r="KV72"/>
  <c r="KF72"/>
  <c r="JP72"/>
  <c r="IZ72"/>
  <c r="IJ72"/>
  <c r="HT72"/>
  <c r="HD72"/>
  <c r="GN72"/>
  <c r="FX72"/>
  <c r="OC72"/>
  <c r="NM72"/>
  <c r="MW72"/>
  <c r="MG72"/>
  <c r="LQ72"/>
  <c r="LA72"/>
  <c r="KK72"/>
  <c r="JU72"/>
  <c r="JE72"/>
  <c r="IO72"/>
  <c r="HY72"/>
  <c r="HI72"/>
  <c r="GS72"/>
  <c r="GC72"/>
  <c r="OD72"/>
  <c r="NN72"/>
  <c r="MX72"/>
  <c r="MH72"/>
  <c r="LR72"/>
  <c r="LB72"/>
  <c r="KL72"/>
  <c r="JV72"/>
  <c r="JF72"/>
  <c r="IP72"/>
  <c r="HZ72"/>
  <c r="HJ72"/>
  <c r="GT72"/>
  <c r="GD72"/>
  <c r="DO72"/>
  <c r="CI72"/>
  <c r="BS72"/>
  <c r="W72"/>
  <c r="DD72"/>
  <c r="BX72"/>
  <c r="AB72"/>
  <c r="CK72"/>
  <c r="AO72"/>
  <c r="DJ72"/>
  <c r="BN72"/>
  <c r="R72"/>
  <c r="NO72"/>
  <c r="LS72"/>
  <c r="JW72"/>
  <c r="IA72"/>
  <c r="HK72"/>
  <c r="OJ72"/>
  <c r="MN72"/>
  <c r="KR72"/>
  <c r="IV72"/>
  <c r="HP72"/>
  <c r="NI72"/>
  <c r="KW72"/>
  <c r="JA72"/>
  <c r="HE72"/>
  <c r="OT72"/>
  <c r="NZ72"/>
  <c r="MD72"/>
  <c r="KH72"/>
  <c r="IL72"/>
  <c r="HF72"/>
  <c r="EP41" i="4"/>
  <c r="EP137" i="6"/>
  <c r="EP194" s="1"/>
  <c r="OS189"/>
  <c r="OW132"/>
  <c r="OP151"/>
  <c r="C208"/>
  <c r="OS195"/>
  <c r="OW138"/>
  <c r="OQ193"/>
  <c r="OW136"/>
  <c r="OP147"/>
  <c r="OX147" s="1"/>
  <c r="C204"/>
  <c r="OP138"/>
  <c r="OP131"/>
  <c r="FD41" i="4"/>
  <c r="FD137" i="6"/>
  <c r="FD194" s="1"/>
  <c r="FD209" s="1"/>
  <c r="FE41" i="4"/>
  <c r="FE137" i="6"/>
  <c r="FE194" s="1"/>
  <c r="FF41" i="4"/>
  <c r="FF137" i="6"/>
  <c r="FF194" s="1"/>
  <c r="FK41" i="4"/>
  <c r="FK137" i="6"/>
  <c r="FK194" s="1"/>
  <c r="EU41" i="4"/>
  <c r="EU137" i="6"/>
  <c r="EU194" s="1"/>
  <c r="EU209" s="1"/>
  <c r="FH41" i="4"/>
  <c r="FH137" i="6"/>
  <c r="FH194" s="1"/>
  <c r="ER41" i="4"/>
  <c r="ER137" i="6"/>
  <c r="ER194" s="1"/>
  <c r="FI41" i="4"/>
  <c r="FI137" i="6"/>
  <c r="FI194" s="1"/>
  <c r="FJ41" i="4"/>
  <c r="FJ137" i="6"/>
  <c r="FJ194" s="1"/>
  <c r="FJ209" s="1"/>
  <c r="ET41" i="4"/>
  <c r="ET137" i="6"/>
  <c r="ET194" s="1"/>
  <c r="OP143"/>
  <c r="OX143" s="1"/>
  <c r="C200"/>
  <c r="OP135"/>
  <c r="C192"/>
  <c r="OP142"/>
  <c r="C199"/>
  <c r="OP195"/>
  <c r="EX209"/>
  <c r="EQ209"/>
  <c r="FO41" i="4"/>
  <c r="FO137" i="6"/>
  <c r="FO194" s="1"/>
  <c r="EV41" i="4"/>
  <c r="EV137" i="6"/>
  <c r="EV194" s="1"/>
  <c r="EV209" s="1"/>
  <c r="OR197"/>
  <c r="OW140"/>
  <c r="OP189"/>
  <c r="OP132"/>
  <c r="OP134"/>
  <c r="OX134" s="1"/>
  <c r="OP191"/>
  <c r="OX191" s="1"/>
  <c r="OU208"/>
  <c r="OW151"/>
  <c r="OX151" s="1"/>
  <c r="OQ188"/>
  <c r="OW131"/>
  <c r="OP193"/>
  <c r="OP141"/>
  <c r="OX141" s="1"/>
  <c r="OW199"/>
  <c r="EO209"/>
  <c r="EY41" i="4"/>
  <c r="EY137" i="6"/>
  <c r="EY194" s="1"/>
  <c r="FL41" i="4"/>
  <c r="FL137" i="6"/>
  <c r="FL194" s="1"/>
  <c r="FM41" i="4"/>
  <c r="FM137" i="6"/>
  <c r="FM194" s="1"/>
  <c r="EW41" i="4"/>
  <c r="EW137" i="6"/>
  <c r="EW194" s="1"/>
  <c r="FN41" i="4"/>
  <c r="FN137" i="6"/>
  <c r="FN194" s="1"/>
  <c r="FC41" i="4"/>
  <c r="FC137" i="6"/>
  <c r="FC194" s="1"/>
  <c r="FP41" i="4"/>
  <c r="FP137" i="6"/>
  <c r="FP194" s="1"/>
  <c r="EZ41" i="4"/>
  <c r="EZ137" i="6"/>
  <c r="EZ194" s="1"/>
  <c r="FQ41" i="4"/>
  <c r="FQ137" i="6"/>
  <c r="FQ194" s="1"/>
  <c r="FA41" i="4"/>
  <c r="FA137" i="6"/>
  <c r="FA194" s="1"/>
  <c r="FB41" i="4"/>
  <c r="FB137" i="6"/>
  <c r="FB194" s="1"/>
  <c r="C197"/>
  <c r="OP140"/>
  <c r="OP188"/>
  <c r="OP53" i="5"/>
  <c r="OX53" s="1"/>
  <c r="OY84" i="6" s="1"/>
  <c r="OP136"/>
  <c r="OP198"/>
  <c r="OX198" s="1"/>
  <c r="OW142"/>
  <c r="FM209"/>
  <c r="EN209"/>
  <c r="FG209"/>
  <c r="OY36" i="5"/>
  <c r="OX49" i="4"/>
  <c r="OZ80" i="6" s="1"/>
  <c r="OY42" i="5"/>
  <c r="OX49"/>
  <c r="OY49" s="1"/>
  <c r="OP53" i="4"/>
  <c r="OY67" i="6"/>
  <c r="OX50" i="5"/>
  <c r="OY81" i="6" s="1"/>
  <c r="PH81" s="1"/>
  <c r="OX52" i="5"/>
  <c r="OY52" s="1"/>
  <c r="OX48"/>
  <c r="PB48" s="1"/>
  <c r="OQ53" i="4"/>
  <c r="OW53" s="1"/>
  <c r="OW84" i="6"/>
  <c r="PG84" s="1"/>
  <c r="OZ52" i="4"/>
  <c r="OZ83" i="6"/>
  <c r="OX43" i="4"/>
  <c r="OZ74" i="6" s="1"/>
  <c r="OY73"/>
  <c r="OX37" i="5"/>
  <c r="OY68" i="6" s="1"/>
  <c r="PB52" i="4"/>
  <c r="EQ41" i="5"/>
  <c r="EQ41" i="4" s="1"/>
  <c r="EO41" i="5"/>
  <c r="EO41" i="4" s="1"/>
  <c r="ES41" i="5"/>
  <c r="ES41" i="4" s="1"/>
  <c r="EX41" i="5"/>
  <c r="EX41" i="4" s="1"/>
  <c r="EN41" i="5"/>
  <c r="EN41" i="4" s="1"/>
  <c r="DJ51" i="5"/>
  <c r="DJ51" i="4" s="1"/>
  <c r="PB54" i="5"/>
  <c r="OY85" i="6"/>
  <c r="PH85" s="1"/>
  <c r="OY54" i="5"/>
  <c r="OZ50" i="4"/>
  <c r="PB50"/>
  <c r="OM51"/>
  <c r="K51"/>
  <c r="N51"/>
  <c r="BI51"/>
  <c r="OS51"/>
  <c r="AH51"/>
  <c r="M51"/>
  <c r="AI51"/>
  <c r="Z51"/>
  <c r="L51"/>
  <c r="MR51"/>
  <c r="AL51"/>
  <c r="AK51"/>
  <c r="S51"/>
  <c r="OU51"/>
  <c r="OT51"/>
  <c r="E51"/>
  <c r="MI51"/>
  <c r="OR51"/>
  <c r="I51"/>
  <c r="Q51"/>
  <c r="AG51"/>
  <c r="J51"/>
  <c r="O51"/>
  <c r="OZ48" l="1"/>
  <c r="PB48"/>
  <c r="OX46"/>
  <c r="OZ77" i="6" s="1"/>
  <c r="OX36" i="4"/>
  <c r="OZ67" i="6" s="1"/>
  <c r="OX39" i="5"/>
  <c r="OY70" i="6" s="1"/>
  <c r="OX44" i="4"/>
  <c r="OZ75" i="6" s="1"/>
  <c r="OZ47" i="4"/>
  <c r="PB42"/>
  <c r="PB54"/>
  <c r="OX47" i="5"/>
  <c r="OY78" i="6" s="1"/>
  <c r="OY39" i="5"/>
  <c r="OY74" i="6"/>
  <c r="OZ42" i="4"/>
  <c r="OZ54"/>
  <c r="PH73" i="6"/>
  <c r="PB47" i="4"/>
  <c r="OX40"/>
  <c r="PB40" s="1"/>
  <c r="FB209" i="6"/>
  <c r="FP209"/>
  <c r="EY209"/>
  <c r="OW208"/>
  <c r="OP200"/>
  <c r="OX200" s="1"/>
  <c r="ER209"/>
  <c r="FF209"/>
  <c r="OP204"/>
  <c r="OX204" s="1"/>
  <c r="OP197"/>
  <c r="OW193"/>
  <c r="OX193" s="1"/>
  <c r="FA209"/>
  <c r="EZ209"/>
  <c r="FC209"/>
  <c r="EW209"/>
  <c r="FL209"/>
  <c r="OW197"/>
  <c r="OP192"/>
  <c r="ET209"/>
  <c r="FI209"/>
  <c r="FH209"/>
  <c r="FK209"/>
  <c r="FE209"/>
  <c r="OP208"/>
  <c r="EP209"/>
  <c r="OZ37" i="4"/>
  <c r="OY43" i="5"/>
  <c r="OX55"/>
  <c r="OY55" s="1"/>
  <c r="OX39" i="4"/>
  <c r="OZ39" s="1"/>
  <c r="FO209" i="6"/>
  <c r="OW195"/>
  <c r="OW189"/>
  <c r="FQ209"/>
  <c r="FN209"/>
  <c r="OP199"/>
  <c r="OW192"/>
  <c r="OX35" i="5"/>
  <c r="PB35" s="1"/>
  <c r="OX45"/>
  <c r="OY45" s="1"/>
  <c r="OY71" i="6"/>
  <c r="PB40" i="5"/>
  <c r="OZ76" i="6"/>
  <c r="PB45" i="4"/>
  <c r="OZ45"/>
  <c r="OZ44"/>
  <c r="OZ49"/>
  <c r="OZ46"/>
  <c r="PB46"/>
  <c r="OX135" i="6"/>
  <c r="OY35" i="5"/>
  <c r="OY53"/>
  <c r="PB37" i="4"/>
  <c r="OZ38"/>
  <c r="OX142" i="6"/>
  <c r="OX195"/>
  <c r="PH68"/>
  <c r="OX189"/>
  <c r="PB53" i="5"/>
  <c r="PB46"/>
  <c r="OY77" i="6"/>
  <c r="PH77" s="1"/>
  <c r="PB38" i="4"/>
  <c r="OY80" i="6"/>
  <c r="PH80" s="1"/>
  <c r="OX138"/>
  <c r="IL137"/>
  <c r="IL194" s="1"/>
  <c r="IL41" i="4"/>
  <c r="OT137" i="6"/>
  <c r="OT194" s="1"/>
  <c r="OT41" i="4"/>
  <c r="NI137" i="6"/>
  <c r="NI194" s="1"/>
  <c r="NI41" i="4"/>
  <c r="MN137" i="6"/>
  <c r="MN194" s="1"/>
  <c r="MN41" i="4"/>
  <c r="JW137" i="6"/>
  <c r="JW194" s="1"/>
  <c r="JW41" i="4"/>
  <c r="BN137" i="6"/>
  <c r="BN194" s="1"/>
  <c r="BN41" i="4"/>
  <c r="AB137" i="6"/>
  <c r="AB194" s="1"/>
  <c r="AB41" i="4"/>
  <c r="BS137" i="6"/>
  <c r="BS194" s="1"/>
  <c r="BS41" i="4"/>
  <c r="GT137" i="6"/>
  <c r="GT194" s="1"/>
  <c r="GT41" i="4"/>
  <c r="JF137" i="6"/>
  <c r="JF194" s="1"/>
  <c r="JF41" i="4"/>
  <c r="LR137" i="6"/>
  <c r="LR194" s="1"/>
  <c r="LR41" i="4"/>
  <c r="OD137" i="6"/>
  <c r="OD194" s="1"/>
  <c r="OD41" i="4"/>
  <c r="HY137" i="6"/>
  <c r="HY194" s="1"/>
  <c r="HY41" i="4"/>
  <c r="KK137" i="6"/>
  <c r="KK194" s="1"/>
  <c r="KK41" i="4"/>
  <c r="MW137" i="6"/>
  <c r="MW194" s="1"/>
  <c r="MW41" i="4"/>
  <c r="GN137" i="6"/>
  <c r="GN194" s="1"/>
  <c r="GN41" i="4"/>
  <c r="IZ137" i="6"/>
  <c r="IZ194" s="1"/>
  <c r="IZ41" i="4"/>
  <c r="LL137" i="6"/>
  <c r="LL194" s="1"/>
  <c r="LL41" i="4"/>
  <c r="NX137" i="6"/>
  <c r="NX194" s="1"/>
  <c r="NX41" i="4"/>
  <c r="HO137" i="6"/>
  <c r="HO194" s="1"/>
  <c r="HO41" i="4"/>
  <c r="KA137" i="6"/>
  <c r="KA194" s="1"/>
  <c r="KA41" i="4"/>
  <c r="MM137" i="6"/>
  <c r="MM194" s="1"/>
  <c r="MM41" i="4"/>
  <c r="EJ137" i="6"/>
  <c r="EJ194" s="1"/>
  <c r="EJ41" i="5"/>
  <c r="EJ41" i="4" s="1"/>
  <c r="BB137" i="6"/>
  <c r="BB194" s="1"/>
  <c r="BB41" i="4"/>
  <c r="DN137" i="6"/>
  <c r="DN194" s="1"/>
  <c r="DN41" i="4"/>
  <c r="AS137" i="6"/>
  <c r="AS194" s="1"/>
  <c r="AS41" i="4"/>
  <c r="DE137" i="6"/>
  <c r="DE194" s="1"/>
  <c r="DE41" i="4"/>
  <c r="AF137" i="6"/>
  <c r="AF194" s="1"/>
  <c r="AF41" i="4"/>
  <c r="CR137" i="6"/>
  <c r="CR194" s="1"/>
  <c r="CR41" i="4"/>
  <c r="AA137" i="6"/>
  <c r="AA194" s="1"/>
  <c r="AA41" i="4"/>
  <c r="CM137" i="6"/>
  <c r="CM194" s="1"/>
  <c r="CM41" i="4"/>
  <c r="HV137" i="6"/>
  <c r="HV194" s="1"/>
  <c r="HV41" i="4"/>
  <c r="GO137" i="6"/>
  <c r="GO194" s="1"/>
  <c r="GO41" i="4"/>
  <c r="NY137" i="6"/>
  <c r="NY194" s="1"/>
  <c r="NY41" i="4"/>
  <c r="NT137" i="6"/>
  <c r="NT194" s="1"/>
  <c r="NT41" i="4"/>
  <c r="LC137" i="6"/>
  <c r="LC194" s="1"/>
  <c r="LC41" i="4"/>
  <c r="AH137" i="6"/>
  <c r="AH194" s="1"/>
  <c r="AH41" i="4"/>
  <c r="BU137" i="6"/>
  <c r="BU194" s="1"/>
  <c r="BU41" i="4"/>
  <c r="CN137" i="6"/>
  <c r="CN194" s="1"/>
  <c r="CN41" i="4"/>
  <c r="OQ137" i="6"/>
  <c r="OQ41" i="4"/>
  <c r="OW72" i="6"/>
  <c r="IH137"/>
  <c r="IH194" s="1"/>
  <c r="IH41" i="4"/>
  <c r="KT137" i="6"/>
  <c r="KT194" s="1"/>
  <c r="KT41" i="4"/>
  <c r="NF137" i="6"/>
  <c r="NF194" s="1"/>
  <c r="NF41" i="4"/>
  <c r="HA137" i="6"/>
  <c r="HA194" s="1"/>
  <c r="HA41" i="4"/>
  <c r="JM137" i="6"/>
  <c r="JM194" s="1"/>
  <c r="JM41" i="4"/>
  <c r="LY137" i="6"/>
  <c r="LY194" s="1"/>
  <c r="LY41" i="4"/>
  <c r="OK137" i="6"/>
  <c r="OK194" s="1"/>
  <c r="OK41" i="4"/>
  <c r="HL137" i="6"/>
  <c r="HL194" s="1"/>
  <c r="HL41" i="4"/>
  <c r="JX137" i="6"/>
  <c r="JX194" s="1"/>
  <c r="JX41" i="4"/>
  <c r="MJ137" i="6"/>
  <c r="MJ194" s="1"/>
  <c r="MJ41" i="4"/>
  <c r="OV137" i="6"/>
  <c r="OV194" s="1"/>
  <c r="OV41" i="5"/>
  <c r="OV41" i="4" s="1"/>
  <c r="HW137" i="6"/>
  <c r="HW194" s="1"/>
  <c r="HW41" i="4"/>
  <c r="KI137" i="6"/>
  <c r="KI194" s="1"/>
  <c r="KI41" i="4"/>
  <c r="MU137" i="6"/>
  <c r="MU194" s="1"/>
  <c r="MU41" i="4"/>
  <c r="ED137" i="6"/>
  <c r="ED194" s="1"/>
  <c r="ED41" i="4"/>
  <c r="BJ137" i="6"/>
  <c r="BJ194" s="1"/>
  <c r="BJ41" i="4"/>
  <c r="DV137" i="6"/>
  <c r="DV194" s="1"/>
  <c r="DV41" i="4"/>
  <c r="AK137" i="6"/>
  <c r="AK194" s="1"/>
  <c r="AK41" i="4"/>
  <c r="CW137" i="6"/>
  <c r="CW194" s="1"/>
  <c r="CW41" i="4"/>
  <c r="H137" i="6"/>
  <c r="H194" s="1"/>
  <c r="H41" i="4"/>
  <c r="BT137" i="6"/>
  <c r="BT194" s="1"/>
  <c r="BT41" i="4"/>
  <c r="EK137" i="6"/>
  <c r="EK194" s="1"/>
  <c r="EK41" i="5"/>
  <c r="EK41" i="4" s="1"/>
  <c r="BO137" i="6"/>
  <c r="BO194" s="1"/>
  <c r="BO41" i="4"/>
  <c r="EA137" i="6"/>
  <c r="EA194" s="1"/>
  <c r="EA41" i="4"/>
  <c r="KX137" i="6"/>
  <c r="KX194" s="1"/>
  <c r="KX41" i="4"/>
  <c r="JQ137" i="6"/>
  <c r="JQ194" s="1"/>
  <c r="JQ41" i="4"/>
  <c r="GJ137" i="6"/>
  <c r="GJ194" s="1"/>
  <c r="GJ41" i="4"/>
  <c r="ND137" i="6"/>
  <c r="ND194" s="1"/>
  <c r="ND41" i="4"/>
  <c r="EC137" i="6"/>
  <c r="EC194" s="1"/>
  <c r="EC41" i="4"/>
  <c r="I137" i="6"/>
  <c r="I194" s="1"/>
  <c r="I41" i="4"/>
  <c r="G137" i="6"/>
  <c r="G194" s="1"/>
  <c r="G41" i="4"/>
  <c r="GX137" i="6"/>
  <c r="GX194" s="1"/>
  <c r="GX41" i="4"/>
  <c r="JJ137" i="6"/>
  <c r="JJ194" s="1"/>
  <c r="JJ41" i="4"/>
  <c r="LV137" i="6"/>
  <c r="LV194" s="1"/>
  <c r="LV41" i="4"/>
  <c r="OH137" i="6"/>
  <c r="OH194" s="1"/>
  <c r="OH41" i="4"/>
  <c r="IC137" i="6"/>
  <c r="IC194" s="1"/>
  <c r="IC41" i="4"/>
  <c r="KO137" i="6"/>
  <c r="KO194" s="1"/>
  <c r="KO41" i="4"/>
  <c r="NA137" i="6"/>
  <c r="NA194" s="1"/>
  <c r="NA41" i="4"/>
  <c r="GR137" i="6"/>
  <c r="GR194" s="1"/>
  <c r="GR41" i="4"/>
  <c r="JD137" i="6"/>
  <c r="JD194" s="1"/>
  <c r="JD41" i="4"/>
  <c r="LP137" i="6"/>
  <c r="LP194" s="1"/>
  <c r="LP41" i="4"/>
  <c r="OB137" i="6"/>
  <c r="OB194" s="1"/>
  <c r="OB41" i="4"/>
  <c r="HS137" i="6"/>
  <c r="HS194" s="1"/>
  <c r="HS41" i="4"/>
  <c r="KE137" i="6"/>
  <c r="KE194" s="1"/>
  <c r="KE41" i="4"/>
  <c r="MQ137" i="6"/>
  <c r="MQ194" s="1"/>
  <c r="MQ41" i="4"/>
  <c r="J137" i="6"/>
  <c r="J194" s="1"/>
  <c r="J41" i="4"/>
  <c r="BV137" i="6"/>
  <c r="BV194" s="1"/>
  <c r="BV41" i="4"/>
  <c r="FW137" i="6"/>
  <c r="FW194" s="1"/>
  <c r="FW41" i="4"/>
  <c r="AW137" i="6"/>
  <c r="AW194" s="1"/>
  <c r="AW41" i="4"/>
  <c r="DI137" i="6"/>
  <c r="DI194" s="1"/>
  <c r="DI41" i="4"/>
  <c r="T137" i="6"/>
  <c r="T194" s="1"/>
  <c r="T41" i="4"/>
  <c r="CF137" i="6"/>
  <c r="CF194" s="1"/>
  <c r="CF41" i="4"/>
  <c r="FU137" i="6"/>
  <c r="FU194" s="1"/>
  <c r="FU41" i="4"/>
  <c r="AU137" i="6"/>
  <c r="AU194" s="1"/>
  <c r="AU41" i="4"/>
  <c r="DG137" i="6"/>
  <c r="DG194" s="1"/>
  <c r="DG41" i="4"/>
  <c r="PH78" i="6"/>
  <c r="OX131"/>
  <c r="OX140"/>
  <c r="HF137"/>
  <c r="HF194" s="1"/>
  <c r="HF41" i="4"/>
  <c r="NZ137" i="6"/>
  <c r="NZ194" s="1"/>
  <c r="NZ41" i="4"/>
  <c r="KW137" i="6"/>
  <c r="KW194" s="1"/>
  <c r="KW41" i="4"/>
  <c r="KR137" i="6"/>
  <c r="KR194" s="1"/>
  <c r="KR41" i="4"/>
  <c r="IA137" i="6"/>
  <c r="IA194" s="1"/>
  <c r="IA41" i="4"/>
  <c r="R137" i="6"/>
  <c r="R194" s="1"/>
  <c r="R41" i="4"/>
  <c r="CK137" i="6"/>
  <c r="CK194" s="1"/>
  <c r="CK41" i="4"/>
  <c r="W137" i="6"/>
  <c r="W194" s="1"/>
  <c r="W41" i="4"/>
  <c r="GD137" i="6"/>
  <c r="GD194" s="1"/>
  <c r="GD41" i="4"/>
  <c r="IP137" i="6"/>
  <c r="IP194" s="1"/>
  <c r="IP41" i="4"/>
  <c r="LB137" i="6"/>
  <c r="LB194" s="1"/>
  <c r="LB41" i="4"/>
  <c r="NN137" i="6"/>
  <c r="NN194" s="1"/>
  <c r="NN41" i="4"/>
  <c r="HI137" i="6"/>
  <c r="HI194" s="1"/>
  <c r="HI41" i="4"/>
  <c r="JU137" i="6"/>
  <c r="JU194" s="1"/>
  <c r="JU41" i="4"/>
  <c r="MG137" i="6"/>
  <c r="MG194" s="1"/>
  <c r="MG41" i="4"/>
  <c r="FX137" i="6"/>
  <c r="FX194" s="1"/>
  <c r="FX41" i="4"/>
  <c r="IJ137" i="6"/>
  <c r="IJ194" s="1"/>
  <c r="IJ41" i="4"/>
  <c r="KV137" i="6"/>
  <c r="KV194" s="1"/>
  <c r="KV41" i="4"/>
  <c r="NH137" i="6"/>
  <c r="NH194" s="1"/>
  <c r="NH41" i="4"/>
  <c r="GY137" i="6"/>
  <c r="GY194" s="1"/>
  <c r="GY41" i="4"/>
  <c r="JK137" i="6"/>
  <c r="JK194" s="1"/>
  <c r="JK41" i="4"/>
  <c r="LW137" i="6"/>
  <c r="LW194" s="1"/>
  <c r="LW41" i="4"/>
  <c r="OI137" i="6"/>
  <c r="OI194" s="1"/>
  <c r="OI41" i="4"/>
  <c r="AL137" i="6"/>
  <c r="AL194" s="1"/>
  <c r="AL41" i="4"/>
  <c r="CX137" i="6"/>
  <c r="CX194" s="1"/>
  <c r="CX41" i="4"/>
  <c r="AC137" i="6"/>
  <c r="AC194" s="1"/>
  <c r="AC41" i="4"/>
  <c r="CO137" i="6"/>
  <c r="CO194" s="1"/>
  <c r="CO41" i="4"/>
  <c r="P137" i="6"/>
  <c r="P194" s="1"/>
  <c r="P41" i="4"/>
  <c r="CB137" i="6"/>
  <c r="CB194" s="1"/>
  <c r="CB41" i="4"/>
  <c r="K137" i="6"/>
  <c r="K194" s="1"/>
  <c r="K41" i="4"/>
  <c r="BW137" i="6"/>
  <c r="BW194" s="1"/>
  <c r="BW41" i="4"/>
  <c r="FZ137" i="6"/>
  <c r="FZ194" s="1"/>
  <c r="FZ41" i="4"/>
  <c r="NJ137" i="6"/>
  <c r="NJ194" s="1"/>
  <c r="NJ41" i="4"/>
  <c r="MC137" i="6"/>
  <c r="MC194" s="1"/>
  <c r="MC41" i="4"/>
  <c r="LX137" i="6"/>
  <c r="LX194" s="1"/>
  <c r="LX41" i="4"/>
  <c r="KM137" i="6"/>
  <c r="KM194" s="1"/>
  <c r="KM41" i="4"/>
  <c r="EF137" i="6"/>
  <c r="EF194" s="1"/>
  <c r="EF41" i="5"/>
  <c r="EF41" i="4" s="1"/>
  <c r="Y137" i="6"/>
  <c r="Y194" s="1"/>
  <c r="Y41" i="4"/>
  <c r="AR137" i="6"/>
  <c r="AR194" s="1"/>
  <c r="AR41" i="4"/>
  <c r="C137" i="6"/>
  <c r="OP72"/>
  <c r="C41" i="4"/>
  <c r="HR137" i="6"/>
  <c r="HR194" s="1"/>
  <c r="HR41" i="4"/>
  <c r="KD137" i="6"/>
  <c r="KD194" s="1"/>
  <c r="KD41" i="4"/>
  <c r="MP137" i="6"/>
  <c r="MP194" s="1"/>
  <c r="MP41" i="4"/>
  <c r="GK137" i="6"/>
  <c r="GK194" s="1"/>
  <c r="GK41" i="4"/>
  <c r="IW137" i="6"/>
  <c r="IW194" s="1"/>
  <c r="IW41" i="4"/>
  <c r="LI137" i="6"/>
  <c r="LI194" s="1"/>
  <c r="LI41" i="4"/>
  <c r="NU137" i="6"/>
  <c r="NU194" s="1"/>
  <c r="NU41" i="4"/>
  <c r="GV137" i="6"/>
  <c r="GV194" s="1"/>
  <c r="GV41" i="4"/>
  <c r="JH137" i="6"/>
  <c r="JH194" s="1"/>
  <c r="JH41" i="4"/>
  <c r="LT137" i="6"/>
  <c r="LT194" s="1"/>
  <c r="LT41" i="4"/>
  <c r="OF137" i="6"/>
  <c r="OF194" s="1"/>
  <c r="OF41" i="4"/>
  <c r="HG137" i="6"/>
  <c r="HG194" s="1"/>
  <c r="HG41" i="4"/>
  <c r="JS137" i="6"/>
  <c r="JS194" s="1"/>
  <c r="JS41" i="4"/>
  <c r="ME137" i="6"/>
  <c r="ME194" s="1"/>
  <c r="ME41" i="4"/>
  <c r="FT137" i="6"/>
  <c r="FT194" s="1"/>
  <c r="FT41" i="4"/>
  <c r="AT137" i="6"/>
  <c r="AT194" s="1"/>
  <c r="AT41" i="4"/>
  <c r="DF137" i="6"/>
  <c r="DF194" s="1"/>
  <c r="DF41" i="4"/>
  <c r="U137" i="6"/>
  <c r="U194" s="1"/>
  <c r="U41" i="4"/>
  <c r="CG137" i="6"/>
  <c r="CG194" s="1"/>
  <c r="CG41" i="4"/>
  <c r="EL137" i="6"/>
  <c r="EL194" s="1"/>
  <c r="EL41" i="5"/>
  <c r="EL41" i="4" s="1"/>
  <c r="BD137" i="6"/>
  <c r="BD194" s="1"/>
  <c r="BD41" i="4"/>
  <c r="DP137" i="6"/>
  <c r="DP194" s="1"/>
  <c r="DP41" i="4"/>
  <c r="AY137" i="6"/>
  <c r="AY194" s="1"/>
  <c r="AY41" i="4"/>
  <c r="DK137" i="6"/>
  <c r="DK194" s="1"/>
  <c r="DK41" i="4"/>
  <c r="JB137" i="6"/>
  <c r="JB194" s="1"/>
  <c r="JB41" i="4"/>
  <c r="HU137" i="6"/>
  <c r="HU194" s="1"/>
  <c r="HU41" i="4"/>
  <c r="OO137" i="6"/>
  <c r="OO194" s="1"/>
  <c r="OO41" i="5"/>
  <c r="OO41" i="4" s="1"/>
  <c r="LH137" i="6"/>
  <c r="LH194" s="1"/>
  <c r="LH41" i="4"/>
  <c r="MY137" i="6"/>
  <c r="MY194" s="1"/>
  <c r="MY41" i="4"/>
  <c r="EM137" i="6"/>
  <c r="EM194" s="1"/>
  <c r="EM41" i="5"/>
  <c r="EM41" i="4" s="1"/>
  <c r="BH137" i="6"/>
  <c r="BH194" s="1"/>
  <c r="BH41" i="4"/>
  <c r="GH137" i="6"/>
  <c r="GH194" s="1"/>
  <c r="GH41" i="4"/>
  <c r="IT137" i="6"/>
  <c r="IT194" s="1"/>
  <c r="IT41" i="4"/>
  <c r="LF137" i="6"/>
  <c r="LF194" s="1"/>
  <c r="LF41" i="4"/>
  <c r="NR137" i="6"/>
  <c r="NR194" s="1"/>
  <c r="NR41" i="4"/>
  <c r="HM137" i="6"/>
  <c r="HM194" s="1"/>
  <c r="HM41" i="4"/>
  <c r="JY137" i="6"/>
  <c r="JY194" s="1"/>
  <c r="JY41" i="4"/>
  <c r="MK137" i="6"/>
  <c r="MK194" s="1"/>
  <c r="MK41" i="4"/>
  <c r="GB137" i="6"/>
  <c r="GB194" s="1"/>
  <c r="GB41" i="4"/>
  <c r="IN137" i="6"/>
  <c r="IN194" s="1"/>
  <c r="IN41" i="4"/>
  <c r="KZ137" i="6"/>
  <c r="KZ194" s="1"/>
  <c r="KZ41" i="4"/>
  <c r="NL137" i="6"/>
  <c r="NL194" s="1"/>
  <c r="NL41" i="4"/>
  <c r="HC137" i="6"/>
  <c r="HC194" s="1"/>
  <c r="HC41" i="4"/>
  <c r="JO137" i="6"/>
  <c r="JO194" s="1"/>
  <c r="JO41" i="4"/>
  <c r="MA137" i="6"/>
  <c r="MA194" s="1"/>
  <c r="MA41" i="4"/>
  <c r="OM137" i="6"/>
  <c r="OM194" s="1"/>
  <c r="OM41" i="4"/>
  <c r="BF137" i="6"/>
  <c r="BF194" s="1"/>
  <c r="BF41" i="4"/>
  <c r="DR137" i="6"/>
  <c r="DR194" s="1"/>
  <c r="DR41" i="4"/>
  <c r="AG137" i="6"/>
  <c r="AG194" s="1"/>
  <c r="AG41" i="4"/>
  <c r="CS137" i="6"/>
  <c r="CS194" s="1"/>
  <c r="CS41" i="4"/>
  <c r="D137" i="6"/>
  <c r="D194" s="1"/>
  <c r="D41" i="4"/>
  <c r="BP137" i="6"/>
  <c r="BP194" s="1"/>
  <c r="BP41" i="4"/>
  <c r="EB137" i="6"/>
  <c r="EB194" s="1"/>
  <c r="EB41" i="4"/>
  <c r="AE137" i="6"/>
  <c r="AE194" s="1"/>
  <c r="AE41" i="4"/>
  <c r="CQ137" i="6"/>
  <c r="CQ194" s="1"/>
  <c r="CQ41" i="4"/>
  <c r="PB49"/>
  <c r="OX132" i="6"/>
  <c r="MD137"/>
  <c r="MD194" s="1"/>
  <c r="MD41" i="4"/>
  <c r="JA137" i="6"/>
  <c r="JA194" s="1"/>
  <c r="JA41" i="4"/>
  <c r="IV137" i="6"/>
  <c r="IV194" s="1"/>
  <c r="IV41" i="4"/>
  <c r="HK137" i="6"/>
  <c r="HK194" s="1"/>
  <c r="HK41" i="4"/>
  <c r="NO137" i="6"/>
  <c r="NO194" s="1"/>
  <c r="NO41" i="4"/>
  <c r="AO137" i="6"/>
  <c r="AO194" s="1"/>
  <c r="AO41" i="4"/>
  <c r="DD137" i="6"/>
  <c r="DD194" s="1"/>
  <c r="DD41" i="4"/>
  <c r="DO137" i="6"/>
  <c r="DO194" s="1"/>
  <c r="DO41" i="4"/>
  <c r="HZ137" i="6"/>
  <c r="HZ194" s="1"/>
  <c r="HZ41" i="4"/>
  <c r="KL137" i="6"/>
  <c r="KL194" s="1"/>
  <c r="KL41" i="4"/>
  <c r="MX137" i="6"/>
  <c r="MX194" s="1"/>
  <c r="MX41" i="4"/>
  <c r="GS137" i="6"/>
  <c r="GS194" s="1"/>
  <c r="GS41" i="4"/>
  <c r="JE137" i="6"/>
  <c r="JE194" s="1"/>
  <c r="JE41" i="4"/>
  <c r="LQ137" i="6"/>
  <c r="LQ194" s="1"/>
  <c r="LQ41" i="4"/>
  <c r="OC137" i="6"/>
  <c r="OC194" s="1"/>
  <c r="OC41" i="4"/>
  <c r="HT137" i="6"/>
  <c r="HT194" s="1"/>
  <c r="HT41" i="4"/>
  <c r="KF137" i="6"/>
  <c r="KF194" s="1"/>
  <c r="KF41" i="4"/>
  <c r="MR137" i="6"/>
  <c r="MR194" s="1"/>
  <c r="MR41" i="4"/>
  <c r="GI137" i="6"/>
  <c r="GI194" s="1"/>
  <c r="GI41" i="4"/>
  <c r="IU137" i="6"/>
  <c r="IU194" s="1"/>
  <c r="IU41" i="4"/>
  <c r="LG137" i="6"/>
  <c r="LG194" s="1"/>
  <c r="LG41" i="4"/>
  <c r="NS137" i="6"/>
  <c r="NS194" s="1"/>
  <c r="NS41" i="4"/>
  <c r="V137" i="6"/>
  <c r="V194" s="1"/>
  <c r="V41" i="4"/>
  <c r="CH137" i="6"/>
  <c r="CH194" s="1"/>
  <c r="CH41" i="4"/>
  <c r="M137" i="6"/>
  <c r="M194" s="1"/>
  <c r="M41" i="4"/>
  <c r="BY137" i="6"/>
  <c r="BY194" s="1"/>
  <c r="BY41" i="4"/>
  <c r="FV137" i="6"/>
  <c r="FV194" s="1"/>
  <c r="FV41" i="4"/>
  <c r="BL137" i="6"/>
  <c r="BL194" s="1"/>
  <c r="BL41" i="4"/>
  <c r="DX137" i="6"/>
  <c r="DX194" s="1"/>
  <c r="DX41" i="4"/>
  <c r="BG137" i="6"/>
  <c r="BG194" s="1"/>
  <c r="BG41" i="4"/>
  <c r="DS137" i="6"/>
  <c r="DS194" s="1"/>
  <c r="DS41" i="4"/>
  <c r="LN137" i="6"/>
  <c r="LN194" s="1"/>
  <c r="LN41" i="4"/>
  <c r="KG137" i="6"/>
  <c r="KG194" s="1"/>
  <c r="KG41" i="4"/>
  <c r="KB137" i="6"/>
  <c r="KB194" s="1"/>
  <c r="KB41" i="4"/>
  <c r="IQ137" i="6"/>
  <c r="IQ194" s="1"/>
  <c r="IQ41" i="4"/>
  <c r="OE137" i="6"/>
  <c r="OE194" s="1"/>
  <c r="OE41" i="4"/>
  <c r="DZ137" i="6"/>
  <c r="DZ194" s="1"/>
  <c r="DZ41" i="4"/>
  <c r="L137" i="6"/>
  <c r="L194" s="1"/>
  <c r="L41" i="4"/>
  <c r="AM137" i="6"/>
  <c r="AM194" s="1"/>
  <c r="AM41" i="4"/>
  <c r="HB137" i="6"/>
  <c r="HB194" s="1"/>
  <c r="HB41" i="4"/>
  <c r="JN137" i="6"/>
  <c r="JN194" s="1"/>
  <c r="JN41" i="4"/>
  <c r="LZ137" i="6"/>
  <c r="LZ194" s="1"/>
  <c r="LZ41" i="4"/>
  <c r="OL137" i="6"/>
  <c r="OL194" s="1"/>
  <c r="OL41" i="4"/>
  <c r="IG137" i="6"/>
  <c r="IG194" s="1"/>
  <c r="IG41" i="4"/>
  <c r="KS137" i="6"/>
  <c r="KS194" s="1"/>
  <c r="KS41" i="4"/>
  <c r="NE137" i="6"/>
  <c r="NE194" s="1"/>
  <c r="NE41" i="4"/>
  <c r="GF137" i="6"/>
  <c r="GF194" s="1"/>
  <c r="GF41" i="4"/>
  <c r="IR137" i="6"/>
  <c r="IR194" s="1"/>
  <c r="IR41" i="4"/>
  <c r="LD137" i="6"/>
  <c r="LD194" s="1"/>
  <c r="LD41" i="4"/>
  <c r="NP137" i="6"/>
  <c r="NP194" s="1"/>
  <c r="NP41" i="4"/>
  <c r="GQ137" i="6"/>
  <c r="GQ194" s="1"/>
  <c r="GQ41" i="4"/>
  <c r="JC137" i="6"/>
  <c r="JC194" s="1"/>
  <c r="JC41" i="4"/>
  <c r="LO137" i="6"/>
  <c r="LO194" s="1"/>
  <c r="LO41" i="4"/>
  <c r="OA137" i="6"/>
  <c r="OA194" s="1"/>
  <c r="OA41" i="4"/>
  <c r="AD137" i="6"/>
  <c r="AD194" s="1"/>
  <c r="AD41" i="4"/>
  <c r="CP137" i="6"/>
  <c r="CP194" s="1"/>
  <c r="CP41" i="4"/>
  <c r="E137" i="6"/>
  <c r="E194" s="1"/>
  <c r="E41" i="4"/>
  <c r="BQ137" i="6"/>
  <c r="BQ194" s="1"/>
  <c r="BQ41" i="4"/>
  <c r="FR137" i="6"/>
  <c r="FR194" s="1"/>
  <c r="FR41" i="4"/>
  <c r="AN137" i="6"/>
  <c r="AN194" s="1"/>
  <c r="AN41" i="4"/>
  <c r="CZ137" i="6"/>
  <c r="CZ194" s="1"/>
  <c r="CZ41" i="4"/>
  <c r="AI137" i="6"/>
  <c r="AI194" s="1"/>
  <c r="AI41" i="4"/>
  <c r="CU137" i="6"/>
  <c r="CU194" s="1"/>
  <c r="CU41" i="4"/>
  <c r="GP137" i="6"/>
  <c r="GP194" s="1"/>
  <c r="GP41" i="4"/>
  <c r="FY137" i="6"/>
  <c r="FY194" s="1"/>
  <c r="FY41" i="4"/>
  <c r="MS137" i="6"/>
  <c r="MS194" s="1"/>
  <c r="MS41" i="4"/>
  <c r="JL137" i="6"/>
  <c r="JL194" s="1"/>
  <c r="JL41" i="4"/>
  <c r="JG137" i="6"/>
  <c r="JG194" s="1"/>
  <c r="JG41" i="4"/>
  <c r="CT137" i="6"/>
  <c r="CT194" s="1"/>
  <c r="CT41" i="4"/>
  <c r="DA137" i="6"/>
  <c r="DA194" s="1"/>
  <c r="DA41" i="4"/>
  <c r="CY137" i="6"/>
  <c r="CY194" s="1"/>
  <c r="CY41" i="4"/>
  <c r="ID137" i="6"/>
  <c r="ID194" s="1"/>
  <c r="ID41" i="4"/>
  <c r="KP137" i="6"/>
  <c r="KP194" s="1"/>
  <c r="KP41" i="4"/>
  <c r="NB137" i="6"/>
  <c r="NB194" s="1"/>
  <c r="NB41" i="4"/>
  <c r="GW137" i="6"/>
  <c r="GW194" s="1"/>
  <c r="GW41" i="4"/>
  <c r="JI137" i="6"/>
  <c r="JI194" s="1"/>
  <c r="JI41" i="4"/>
  <c r="LU137" i="6"/>
  <c r="LU194" s="1"/>
  <c r="LU41" i="4"/>
  <c r="OG137" i="6"/>
  <c r="OG194" s="1"/>
  <c r="OG41" i="4"/>
  <c r="HX137" i="6"/>
  <c r="HX194" s="1"/>
  <c r="HX41" i="4"/>
  <c r="KJ137" i="6"/>
  <c r="KJ194" s="1"/>
  <c r="KJ41" i="4"/>
  <c r="MV137" i="6"/>
  <c r="MV194" s="1"/>
  <c r="MV41" i="4"/>
  <c r="GM137" i="6"/>
  <c r="GM194" s="1"/>
  <c r="GM41" i="4"/>
  <c r="IY137" i="6"/>
  <c r="IY194" s="1"/>
  <c r="IY41" i="4"/>
  <c r="LK137" i="6"/>
  <c r="LK194" s="1"/>
  <c r="LK41" i="4"/>
  <c r="NW137" i="6"/>
  <c r="NW194" s="1"/>
  <c r="NW41" i="4"/>
  <c r="AP137" i="6"/>
  <c r="AP194" s="1"/>
  <c r="AP41" i="4"/>
  <c r="DB137" i="6"/>
  <c r="DB194" s="1"/>
  <c r="DB41" i="4"/>
  <c r="Q137" i="6"/>
  <c r="Q194" s="1"/>
  <c r="Q41" i="4"/>
  <c r="CC137" i="6"/>
  <c r="CC194" s="1"/>
  <c r="CC41" i="4"/>
  <c r="EH137" i="6"/>
  <c r="EH194" s="1"/>
  <c r="EH41" i="5"/>
  <c r="EH41" i="4" s="1"/>
  <c r="AZ137" i="6"/>
  <c r="AZ194" s="1"/>
  <c r="AZ41" i="4"/>
  <c r="DL137" i="6"/>
  <c r="DL194" s="1"/>
  <c r="DL41" i="4"/>
  <c r="O137" i="6"/>
  <c r="O194" s="1"/>
  <c r="O41" i="4"/>
  <c r="CA137" i="6"/>
  <c r="CA194" s="1"/>
  <c r="CA41" i="4"/>
  <c r="OX199" i="6"/>
  <c r="OW188"/>
  <c r="OX188" s="1"/>
  <c r="KH137"/>
  <c r="KH194" s="1"/>
  <c r="KH41" i="4"/>
  <c r="HE137" i="6"/>
  <c r="HE194" s="1"/>
  <c r="HE41" i="4"/>
  <c r="HP137" i="6"/>
  <c r="HP194" s="1"/>
  <c r="HP41" i="4"/>
  <c r="OJ137" i="6"/>
  <c r="OJ194" s="1"/>
  <c r="OJ41" i="4"/>
  <c r="LS137" i="6"/>
  <c r="LS194" s="1"/>
  <c r="LS41" i="4"/>
  <c r="DJ137" i="6"/>
  <c r="DJ194" s="1"/>
  <c r="DJ41" i="4"/>
  <c r="BX137" i="6"/>
  <c r="BX194" s="1"/>
  <c r="BX41" i="4"/>
  <c r="CI137" i="6"/>
  <c r="CI194" s="1"/>
  <c r="CI41" i="4"/>
  <c r="HJ137" i="6"/>
  <c r="HJ194" s="1"/>
  <c r="HJ41" i="4"/>
  <c r="JV137" i="6"/>
  <c r="JV194" s="1"/>
  <c r="JV41" i="4"/>
  <c r="MH137" i="6"/>
  <c r="MH194" s="1"/>
  <c r="MH41" i="4"/>
  <c r="GC137" i="6"/>
  <c r="GC194" s="1"/>
  <c r="GC41" i="4"/>
  <c r="IO137" i="6"/>
  <c r="IO194" s="1"/>
  <c r="IO41" i="4"/>
  <c r="LA137" i="6"/>
  <c r="LA194" s="1"/>
  <c r="LA41" i="4"/>
  <c r="NM137" i="6"/>
  <c r="NM194" s="1"/>
  <c r="NM41" i="4"/>
  <c r="HD137" i="6"/>
  <c r="HD194" s="1"/>
  <c r="HD41" i="4"/>
  <c r="JP137" i="6"/>
  <c r="JP194" s="1"/>
  <c r="JP41" i="4"/>
  <c r="MB137" i="6"/>
  <c r="MB194" s="1"/>
  <c r="MB41" i="4"/>
  <c r="ON137" i="6"/>
  <c r="ON194" s="1"/>
  <c r="ON41" i="4"/>
  <c r="IE137" i="6"/>
  <c r="IE194" s="1"/>
  <c r="IE41" i="4"/>
  <c r="KQ137" i="6"/>
  <c r="KQ194" s="1"/>
  <c r="KQ41" i="4"/>
  <c r="NC137" i="6"/>
  <c r="NC194" s="1"/>
  <c r="NC41" i="4"/>
  <c r="F137" i="6"/>
  <c r="F194" s="1"/>
  <c r="F41" i="4"/>
  <c r="BR137" i="6"/>
  <c r="BR194" s="1"/>
  <c r="BR41" i="4"/>
  <c r="FS137" i="6"/>
  <c r="FS194" s="1"/>
  <c r="FS41" i="4"/>
  <c r="BI137" i="6"/>
  <c r="BI194" s="1"/>
  <c r="BI41" i="4"/>
  <c r="DU137" i="6"/>
  <c r="DU194" s="1"/>
  <c r="DU41" i="4"/>
  <c r="AV137" i="6"/>
  <c r="AV194" s="1"/>
  <c r="AV41" i="4"/>
  <c r="DH137" i="6"/>
  <c r="DH194" s="1"/>
  <c r="DH41" i="4"/>
  <c r="AQ137" i="6"/>
  <c r="AQ194" s="1"/>
  <c r="AQ41" i="4"/>
  <c r="DC137" i="6"/>
  <c r="DC194" s="1"/>
  <c r="DC41" i="4"/>
  <c r="JR137" i="6"/>
  <c r="JR194" s="1"/>
  <c r="JR41" i="4"/>
  <c r="IK137" i="6"/>
  <c r="IK194" s="1"/>
  <c r="IK41" i="4"/>
  <c r="GZ137" i="6"/>
  <c r="GZ194" s="1"/>
  <c r="GZ41" i="4"/>
  <c r="GU137" i="6"/>
  <c r="GU194" s="1"/>
  <c r="GU41" i="4"/>
  <c r="MI137" i="6"/>
  <c r="MI194" s="1"/>
  <c r="MI41" i="4"/>
  <c r="CD137" i="6"/>
  <c r="CD194" s="1"/>
  <c r="CD41" i="4"/>
  <c r="DQ137" i="6"/>
  <c r="DQ194" s="1"/>
  <c r="DQ41" i="4"/>
  <c r="DT137" i="6"/>
  <c r="DT194" s="1"/>
  <c r="DT41" i="4"/>
  <c r="GL137" i="6"/>
  <c r="GL194" s="1"/>
  <c r="GL41" i="4"/>
  <c r="IX137" i="6"/>
  <c r="IX194" s="1"/>
  <c r="IX41" i="4"/>
  <c r="LJ137" i="6"/>
  <c r="LJ194" s="1"/>
  <c r="LJ41" i="4"/>
  <c r="NV137" i="6"/>
  <c r="NV194" s="1"/>
  <c r="NV41" i="4"/>
  <c r="HQ137" i="6"/>
  <c r="HQ194" s="1"/>
  <c r="HQ41" i="4"/>
  <c r="KC137" i="6"/>
  <c r="KC194" s="1"/>
  <c r="KC41" i="4"/>
  <c r="MO137" i="6"/>
  <c r="MO194" s="1"/>
  <c r="MO41" i="4"/>
  <c r="OS137" i="6"/>
  <c r="OS194" s="1"/>
  <c r="OS41" i="4"/>
  <c r="IB137" i="6"/>
  <c r="IB194" s="1"/>
  <c r="IB41" i="4"/>
  <c r="KN137" i="6"/>
  <c r="KN194" s="1"/>
  <c r="KN41" i="4"/>
  <c r="MZ137" i="6"/>
  <c r="MZ194" s="1"/>
  <c r="MZ41" i="4"/>
  <c r="GA137" i="6"/>
  <c r="GA194" s="1"/>
  <c r="GA41" i="4"/>
  <c r="IM137" i="6"/>
  <c r="IM194" s="1"/>
  <c r="IM41" i="4"/>
  <c r="KY137" i="6"/>
  <c r="KY194" s="1"/>
  <c r="KY41" i="4"/>
  <c r="NK137" i="6"/>
  <c r="NK194" s="1"/>
  <c r="NK41" i="4"/>
  <c r="N137" i="6"/>
  <c r="N194" s="1"/>
  <c r="N41" i="4"/>
  <c r="BZ137" i="6"/>
  <c r="BZ194" s="1"/>
  <c r="BZ41" i="4"/>
  <c r="EI137" i="6"/>
  <c r="EI194" s="1"/>
  <c r="EI41" i="5"/>
  <c r="EI41" i="4" s="1"/>
  <c r="BA137" i="6"/>
  <c r="BA194" s="1"/>
  <c r="BA41" i="4"/>
  <c r="DM137" i="6"/>
  <c r="DM194" s="1"/>
  <c r="DM41" i="4"/>
  <c r="X137" i="6"/>
  <c r="X194" s="1"/>
  <c r="X41" i="4"/>
  <c r="CJ137" i="6"/>
  <c r="CJ194" s="1"/>
  <c r="CJ41" i="4"/>
  <c r="S137" i="6"/>
  <c r="S194" s="1"/>
  <c r="S41" i="4"/>
  <c r="CE137" i="6"/>
  <c r="CE194" s="1"/>
  <c r="CE41" i="4"/>
  <c r="OU137" i="6"/>
  <c r="OU194" s="1"/>
  <c r="OU41" i="5"/>
  <c r="MT137" i="6"/>
  <c r="MT194" s="1"/>
  <c r="MT41" i="4"/>
  <c r="LM137" i="6"/>
  <c r="LM194" s="1"/>
  <c r="LM41" i="4"/>
  <c r="IF137" i="6"/>
  <c r="IF194" s="1"/>
  <c r="IF41" i="4"/>
  <c r="GE137" i="6"/>
  <c r="GE194" s="1"/>
  <c r="GE41" i="4"/>
  <c r="AX137" i="6"/>
  <c r="AX194" s="1"/>
  <c r="AX41" i="4"/>
  <c r="BE137" i="6"/>
  <c r="BE194" s="1"/>
  <c r="BE41" i="4"/>
  <c r="BC137" i="6"/>
  <c r="BC194" s="1"/>
  <c r="BC41" i="4"/>
  <c r="HN137" i="6"/>
  <c r="HN194" s="1"/>
  <c r="HN41" i="4"/>
  <c r="JZ137" i="6"/>
  <c r="JZ194" s="1"/>
  <c r="JZ41" i="4"/>
  <c r="ML137" i="6"/>
  <c r="ML194" s="1"/>
  <c r="ML41" i="4"/>
  <c r="GG137" i="6"/>
  <c r="GG194" s="1"/>
  <c r="GG41" i="4"/>
  <c r="IS137" i="6"/>
  <c r="IS194" s="1"/>
  <c r="IS41" i="4"/>
  <c r="LE137" i="6"/>
  <c r="LE194" s="1"/>
  <c r="LE41" i="4"/>
  <c r="NQ137" i="6"/>
  <c r="NQ194" s="1"/>
  <c r="NQ41" i="4"/>
  <c r="HH137" i="6"/>
  <c r="HH194" s="1"/>
  <c r="HH41" i="4"/>
  <c r="JT137" i="6"/>
  <c r="JT194" s="1"/>
  <c r="JT41" i="4"/>
  <c r="MF137" i="6"/>
  <c r="MF194" s="1"/>
  <c r="MF41" i="4"/>
  <c r="OR137" i="6"/>
  <c r="OR194" s="1"/>
  <c r="OR41" i="4"/>
  <c r="II137" i="6"/>
  <c r="II194" s="1"/>
  <c r="II41" i="4"/>
  <c r="KU137" i="6"/>
  <c r="KU194" s="1"/>
  <c r="KU41" i="4"/>
  <c r="NG137" i="6"/>
  <c r="NG194" s="1"/>
  <c r="NG41" i="4"/>
  <c r="Z137" i="6"/>
  <c r="Z194" s="1"/>
  <c r="Z41" i="4"/>
  <c r="CL137" i="6"/>
  <c r="CL194" s="1"/>
  <c r="CL41" i="4"/>
  <c r="EE137" i="6"/>
  <c r="EE194" s="1"/>
  <c r="EE41" i="4"/>
  <c r="BM137" i="6"/>
  <c r="BM194" s="1"/>
  <c r="BM41" i="4"/>
  <c r="DY137" i="6"/>
  <c r="DY194" s="1"/>
  <c r="DY41" i="4"/>
  <c r="AJ137" i="6"/>
  <c r="AJ194" s="1"/>
  <c r="AJ41" i="4"/>
  <c r="CV137" i="6"/>
  <c r="CV194" s="1"/>
  <c r="CV41" i="4"/>
  <c r="EG137" i="6"/>
  <c r="EG194" s="1"/>
  <c r="EG41" i="5"/>
  <c r="EG41" i="4" s="1"/>
  <c r="BK137" i="6"/>
  <c r="BK194" s="1"/>
  <c r="BK41" i="4"/>
  <c r="DW137" i="6"/>
  <c r="DW194" s="1"/>
  <c r="DW41" i="4"/>
  <c r="OX136" i="6"/>
  <c r="PB36" i="4"/>
  <c r="OZ36"/>
  <c r="PH67" i="6"/>
  <c r="OY48" i="5"/>
  <c r="PB47"/>
  <c r="PH74" i="6"/>
  <c r="PB49" i="5"/>
  <c r="OZ55" i="4"/>
  <c r="PB44" i="5"/>
  <c r="OY75" i="6"/>
  <c r="OY50" i="5"/>
  <c r="OY83" i="6"/>
  <c r="PH83" s="1"/>
  <c r="OX53" i="4"/>
  <c r="OZ84" i="6" s="1"/>
  <c r="PH84" s="1"/>
  <c r="PB52" i="5"/>
  <c r="PB50"/>
  <c r="OY79" i="6"/>
  <c r="PH79" s="1"/>
  <c r="PB37" i="5"/>
  <c r="PB55" i="4"/>
  <c r="PB35"/>
  <c r="OZ66" i="6"/>
  <c r="PB60"/>
  <c r="PD60" s="1"/>
  <c r="OQ51" i="5"/>
  <c r="OY37"/>
  <c r="OZ43" i="4"/>
  <c r="PB43"/>
  <c r="OV51" i="5"/>
  <c r="OV51" i="4" s="1"/>
  <c r="KM51" i="5"/>
  <c r="KM51" i="4" s="1"/>
  <c r="KW51" i="5"/>
  <c r="KW51" i="4" s="1"/>
  <c r="KA51" i="5"/>
  <c r="KA51" i="4" s="1"/>
  <c r="LI51" i="5"/>
  <c r="LI51" i="4" s="1"/>
  <c r="GA51" i="5"/>
  <c r="GA51" i="4" s="1"/>
  <c r="MD51" i="5"/>
  <c r="MD51" i="4" s="1"/>
  <c r="GD51" i="5"/>
  <c r="GD51" i="4" s="1"/>
  <c r="ME51" i="5"/>
  <c r="ME51" i="4" s="1"/>
  <c r="ON51" i="5"/>
  <c r="ON51" i="4" s="1"/>
  <c r="JD51" i="5"/>
  <c r="JD51" i="4" s="1"/>
  <c r="IQ51" i="5"/>
  <c r="IQ51" i="4" s="1"/>
  <c r="OG51" i="5"/>
  <c r="OG51" i="4" s="1"/>
  <c r="LJ51" i="5"/>
  <c r="LJ51" i="4" s="1"/>
  <c r="JL51" i="5"/>
  <c r="JL51" i="4" s="1"/>
  <c r="LL51" i="5"/>
  <c r="LL51" i="4" s="1"/>
  <c r="KI51" i="5"/>
  <c r="KI51" i="4" s="1"/>
  <c r="IH51" i="5"/>
  <c r="IH51" i="4" s="1"/>
  <c r="NM51" i="5"/>
  <c r="NM51" i="4" s="1"/>
  <c r="FY51" i="5"/>
  <c r="FY51" i="4" s="1"/>
  <c r="JH51" i="5"/>
  <c r="JH51" i="4" s="1"/>
  <c r="JV51" i="5"/>
  <c r="JV51" i="4" s="1"/>
  <c r="GG51" i="5"/>
  <c r="GG51" i="4" s="1"/>
  <c r="JN51" i="5"/>
  <c r="JN51" i="4" s="1"/>
  <c r="JF51" i="5"/>
  <c r="JF51" i="4" s="1"/>
  <c r="OJ51" i="5"/>
  <c r="OJ51" i="4" s="1"/>
  <c r="HS51" i="5"/>
  <c r="HS51" i="4" s="1"/>
  <c r="IJ51" i="5"/>
  <c r="IJ51" i="4" s="1"/>
  <c r="HV51" i="5"/>
  <c r="HV51" i="4" s="1"/>
  <c r="OD51" i="5"/>
  <c r="OD51" i="4" s="1"/>
  <c r="HH51" i="5"/>
  <c r="HH51" i="4" s="1"/>
  <c r="HM51" i="5"/>
  <c r="HM51" i="4" s="1"/>
  <c r="MB51" i="5"/>
  <c r="MB51" i="4" s="1"/>
  <c r="JA51" i="5"/>
  <c r="JA51" i="4" s="1"/>
  <c r="HG51" i="5"/>
  <c r="HG51" i="4" s="1"/>
  <c r="HY51" i="5"/>
  <c r="HY51" i="4" s="1"/>
  <c r="GO51" i="5"/>
  <c r="GO51" i="4" s="1"/>
  <c r="KR51" i="5"/>
  <c r="KR51" i="4" s="1"/>
  <c r="MU51" i="5"/>
  <c r="MU51" i="4" s="1"/>
  <c r="LR51" i="5"/>
  <c r="LR51" i="4" s="1"/>
  <c r="GX51" i="5"/>
  <c r="GX51" i="4" s="1"/>
  <c r="IB51" i="5"/>
  <c r="IB51" i="4" s="1"/>
  <c r="LN51" i="5"/>
  <c r="LN51" i="4" s="1"/>
  <c r="KP51" i="5"/>
  <c r="KP51" i="4" s="1"/>
  <c r="GJ51" i="5"/>
  <c r="GJ51" i="4" s="1"/>
  <c r="MJ51" i="5"/>
  <c r="MJ51" i="4" s="1"/>
  <c r="OO51" i="5"/>
  <c r="OO51" i="4" s="1"/>
  <c r="MH51" i="5"/>
  <c r="MH51" i="4" s="1"/>
  <c r="HD51" i="5"/>
  <c r="HD51" i="4" s="1"/>
  <c r="MK51" i="5"/>
  <c r="MK51" i="4" s="1"/>
  <c r="NQ51" i="5"/>
  <c r="NQ51" i="4" s="1"/>
  <c r="LS51" i="5"/>
  <c r="LS51" i="4" s="1"/>
  <c r="IF51" i="5"/>
  <c r="IF51" i="4" s="1"/>
  <c r="KV51" i="5"/>
  <c r="KV51" i="4" s="1"/>
  <c r="GH51" i="5"/>
  <c r="GH51" i="4" s="1"/>
  <c r="JO51" i="5"/>
  <c r="JO51" i="4" s="1"/>
  <c r="KK51" i="5"/>
  <c r="KK51" i="4" s="1"/>
  <c r="LA51" i="5"/>
  <c r="LA51" i="4" s="1"/>
  <c r="ND51" i="5"/>
  <c r="ND51" i="4" s="1"/>
  <c r="HX51" i="5"/>
  <c r="HX51" i="4" s="1"/>
  <c r="IM51" i="5"/>
  <c r="IM51" i="4" s="1"/>
  <c r="NH51" i="5"/>
  <c r="NH51" i="4" s="1"/>
  <c r="JJ51" i="5"/>
  <c r="JJ51" i="4" s="1"/>
  <c r="NN51" i="5"/>
  <c r="NN51" i="4" s="1"/>
  <c r="GS51" i="5"/>
  <c r="GS51" i="4" s="1"/>
  <c r="GY51" i="5"/>
  <c r="GY51" i="4" s="1"/>
  <c r="JU51" i="5"/>
  <c r="JU51" i="4" s="1"/>
  <c r="OI51" i="5"/>
  <c r="OI51" i="4" s="1"/>
  <c r="GB51" i="5"/>
  <c r="GB51" i="4" s="1"/>
  <c r="NF51" i="5"/>
  <c r="NF51" i="4" s="1"/>
  <c r="JK51" i="5"/>
  <c r="JK51" i="4" s="1"/>
  <c r="NU51" i="5"/>
  <c r="NU51" i="4" s="1"/>
  <c r="GW51" i="5"/>
  <c r="GW51" i="4" s="1"/>
  <c r="HK51" i="5"/>
  <c r="HK51" i="4" s="1"/>
  <c r="LX51" i="5"/>
  <c r="LX51" i="4" s="1"/>
  <c r="HQ51" i="5"/>
  <c r="HQ51" i="4" s="1"/>
  <c r="NY51" i="5"/>
  <c r="NY51" i="4" s="1"/>
  <c r="OL51" i="5"/>
  <c r="OL51" i="4" s="1"/>
  <c r="IE51" i="5"/>
  <c r="IE51" i="4" s="1"/>
  <c r="KY51" i="5"/>
  <c r="KY51" i="4" s="1"/>
  <c r="NA51" i="5"/>
  <c r="NA51" i="4" s="1"/>
  <c r="GR51" i="5"/>
  <c r="GR51" i="4" s="1"/>
  <c r="HW51" i="5"/>
  <c r="HW51" i="4" s="1"/>
  <c r="GN51" i="5"/>
  <c r="GN51" i="4" s="1"/>
  <c r="MQ51" i="5"/>
  <c r="MQ51" i="4" s="1"/>
  <c r="GT51" i="5"/>
  <c r="GT51" i="4" s="1"/>
  <c r="IR51" i="5"/>
  <c r="IR51" i="4" s="1"/>
  <c r="LZ51" i="5"/>
  <c r="LZ51" i="4" s="1"/>
  <c r="OB51" i="5"/>
  <c r="OB51" i="4" s="1"/>
  <c r="OK51" i="5"/>
  <c r="OK51" i="4" s="1"/>
  <c r="HJ51" i="5"/>
  <c r="HJ51" i="4" s="1"/>
  <c r="IN51" i="5"/>
  <c r="IN51" i="4" s="1"/>
  <c r="GF51" i="5"/>
  <c r="GF51" i="4" s="1"/>
  <c r="NO51" i="5"/>
  <c r="NO51" i="4" s="1"/>
  <c r="MV51" i="5"/>
  <c r="MV51" i="4" s="1"/>
  <c r="NP51" i="5"/>
  <c r="NP51" i="4" s="1"/>
  <c r="IS51" i="5"/>
  <c r="IS51" i="4" s="1"/>
  <c r="NG51" i="5"/>
  <c r="NG51" i="4" s="1"/>
  <c r="GM51" i="5"/>
  <c r="GM51" i="4" s="1"/>
  <c r="IK51" i="5"/>
  <c r="IK51" i="4" s="1"/>
  <c r="JT51" i="5"/>
  <c r="JT51" i="4" s="1"/>
  <c r="JC51" i="5"/>
  <c r="JC51" i="4" s="1"/>
  <c r="NK51" i="5"/>
  <c r="NK51" i="4" s="1"/>
  <c r="HO51" i="5"/>
  <c r="HO51" i="4" s="1"/>
  <c r="GU51" i="5"/>
  <c r="GU51" i="4" s="1"/>
  <c r="HN51" i="5"/>
  <c r="HN51" i="4" s="1"/>
  <c r="JG51" i="5"/>
  <c r="JG51" i="4" s="1"/>
  <c r="IA51" i="5"/>
  <c r="IA51" i="4" s="1"/>
  <c r="JE51" i="5"/>
  <c r="JE51" i="4" s="1"/>
  <c r="LW51" i="5"/>
  <c r="LW51" i="4" s="1"/>
  <c r="LC51" i="5"/>
  <c r="LC51" i="4" s="1"/>
  <c r="NJ51" i="5"/>
  <c r="NJ51" i="4" s="1"/>
  <c r="JZ51" i="5"/>
  <c r="JZ51" i="4" s="1"/>
  <c r="LT51" i="5"/>
  <c r="LT51" i="4" s="1"/>
  <c r="IL51" i="5"/>
  <c r="IL51" i="4" s="1"/>
  <c r="IY51" i="5"/>
  <c r="IY51" i="4" s="1"/>
  <c r="KN51" i="5"/>
  <c r="KN51" i="4" s="1"/>
  <c r="HF51" i="5"/>
  <c r="HF51" i="4" s="1"/>
  <c r="LP51" i="5"/>
  <c r="LP51" i="4" s="1"/>
  <c r="MP51" i="5"/>
  <c r="MP51" i="4" s="1"/>
  <c r="KQ51" i="5"/>
  <c r="KQ51" i="4" s="1"/>
  <c r="KG51" i="5"/>
  <c r="KG51" i="4" s="1"/>
  <c r="MN51" i="5"/>
  <c r="MN51" i="4" s="1"/>
  <c r="IZ51" i="5"/>
  <c r="IZ51" i="4" s="1"/>
  <c r="LE51" i="5"/>
  <c r="LE51" i="4" s="1"/>
  <c r="IV51" i="5"/>
  <c r="IV51" i="4" s="1"/>
  <c r="NB51" i="5"/>
  <c r="NB51" i="4" s="1"/>
  <c r="ML51" i="5"/>
  <c r="ML51" i="4" s="1"/>
  <c r="KO51" i="5"/>
  <c r="KO51" i="4" s="1"/>
  <c r="JQ51" i="5"/>
  <c r="JQ51" i="4" s="1"/>
  <c r="KJ51" i="5"/>
  <c r="KJ51" i="4" s="1"/>
  <c r="IX51" i="5"/>
  <c r="IX51" i="4" s="1"/>
  <c r="LD51" i="5"/>
  <c r="LD51" i="4" s="1"/>
  <c r="HU51" i="5"/>
  <c r="HU51" i="4" s="1"/>
  <c r="KT51" i="5"/>
  <c r="KT51" i="4" s="1"/>
  <c r="KL51" i="5"/>
  <c r="KL51" i="4" s="1"/>
  <c r="OH51" i="5"/>
  <c r="OH51" i="4" s="1"/>
  <c r="JX51" i="5"/>
  <c r="JX51" i="4" s="1"/>
  <c r="LM51" i="5"/>
  <c r="LM51" i="4" s="1"/>
  <c r="GL51" i="5"/>
  <c r="GL51" i="4" s="1"/>
  <c r="IU51" i="5"/>
  <c r="IU51" i="4" s="1"/>
  <c r="IO51" i="5"/>
  <c r="IO51" i="4" s="1"/>
  <c r="OC51" i="5"/>
  <c r="OC51" i="4" s="1"/>
  <c r="IC51" i="5"/>
  <c r="IC51" i="4" s="1"/>
  <c r="HZ51" i="5"/>
  <c r="HZ51" i="4" s="1"/>
  <c r="KE51" i="5"/>
  <c r="KE51" i="4" s="1"/>
  <c r="FZ51" i="5"/>
  <c r="FZ51" i="4" s="1"/>
  <c r="JW51" i="5"/>
  <c r="JW51" i="4" s="1"/>
  <c r="KF51" i="5"/>
  <c r="KF51" i="4" s="1"/>
  <c r="NZ51" i="5"/>
  <c r="NZ51" i="4" s="1"/>
  <c r="GP51" i="5"/>
  <c r="GP51" i="4" s="1"/>
  <c r="NL51" i="5"/>
  <c r="NL51" i="4" s="1"/>
  <c r="NR51" i="5"/>
  <c r="NR51" i="4" s="1"/>
  <c r="FX51" i="5"/>
  <c r="FX51" i="4" s="1"/>
  <c r="GV51" i="5"/>
  <c r="GV51" i="4" s="1"/>
  <c r="JP51" i="5"/>
  <c r="JP51" i="4" s="1"/>
  <c r="NC51" i="5"/>
  <c r="NC51" i="4" s="1"/>
  <c r="GC51" i="5"/>
  <c r="GC51" i="4" s="1"/>
  <c r="GZ51" i="5"/>
  <c r="GZ51" i="4" s="1"/>
  <c r="KX51" i="5"/>
  <c r="KX51" i="4" s="1"/>
  <c r="LB51" i="5"/>
  <c r="LB51" i="4" s="1"/>
  <c r="MC51" i="5"/>
  <c r="MC51" i="4" s="1"/>
  <c r="JM51" i="5"/>
  <c r="JM51" i="4" s="1"/>
  <c r="KU51" i="5"/>
  <c r="KU51" i="4" s="1"/>
  <c r="OE51" i="5"/>
  <c r="OE51" i="4" s="1"/>
  <c r="KC51" i="5"/>
  <c r="KC51" i="4" s="1"/>
  <c r="ID51" i="5"/>
  <c r="ID51" i="4" s="1"/>
  <c r="LG51" i="5"/>
  <c r="LG51" i="4" s="1"/>
  <c r="KD51" i="5"/>
  <c r="KD51" i="4" s="1"/>
  <c r="KS51" i="5"/>
  <c r="KS51" i="4" s="1"/>
  <c r="MF51" i="5"/>
  <c r="MF51" i="4" s="1"/>
  <c r="NW51" i="5"/>
  <c r="NW51" i="4" s="1"/>
  <c r="GQ51" i="5"/>
  <c r="GQ51" i="4" s="1"/>
  <c r="LK51" i="5"/>
  <c r="LK51" i="4" s="1"/>
  <c r="MS51" i="5"/>
  <c r="MS51" i="4" s="1"/>
  <c r="MZ51" i="5"/>
  <c r="MZ51" i="4" s="1"/>
  <c r="KZ51" i="5"/>
  <c r="KZ51" i="4" s="1"/>
  <c r="LF51" i="5"/>
  <c r="LF51" i="4" s="1"/>
  <c r="KH51" i="5"/>
  <c r="KH51" i="4" s="1"/>
  <c r="JS51" i="5"/>
  <c r="JS51" i="4" s="1"/>
  <c r="OF51" i="5"/>
  <c r="OF51" i="4" s="1"/>
  <c r="MY51" i="5"/>
  <c r="MY51" i="4" s="1"/>
  <c r="HP51" i="5"/>
  <c r="HP51" i="4" s="1"/>
  <c r="MA51" i="5"/>
  <c r="MA51" i="4" s="1"/>
  <c r="LY51" i="5"/>
  <c r="LY51" i="4" s="1"/>
  <c r="NS51" i="5"/>
  <c r="NS51" i="4" s="1"/>
  <c r="GI51" i="5"/>
  <c r="GI51" i="4" s="1"/>
  <c r="LH51" i="5"/>
  <c r="LH51" i="4" s="1"/>
  <c r="NE51" i="5"/>
  <c r="NE51" i="4" s="1"/>
  <c r="LQ51" i="5"/>
  <c r="LQ51" i="4" s="1"/>
  <c r="MO51" i="5"/>
  <c r="MO51" i="4" s="1"/>
  <c r="JI51" i="5"/>
  <c r="JI51" i="4" s="1"/>
  <c r="LV51" i="5"/>
  <c r="LV51" i="4" s="1"/>
  <c r="MM51" i="5"/>
  <c r="MM51" i="4" s="1"/>
  <c r="OA51" i="5"/>
  <c r="OA51" i="4" s="1"/>
  <c r="LU51" i="5"/>
  <c r="LU51" i="4" s="1"/>
  <c r="JY51" i="5"/>
  <c r="JY51" i="4" s="1"/>
  <c r="HR51" i="5"/>
  <c r="HR51" i="4" s="1"/>
  <c r="LO51" i="5"/>
  <c r="LO51" i="4" s="1"/>
  <c r="MG51" i="5"/>
  <c r="MG51" i="4" s="1"/>
  <c r="IP51" i="5"/>
  <c r="IP51" i="4" s="1"/>
  <c r="JR51" i="5"/>
  <c r="JR51" i="4" s="1"/>
  <c r="NT51" i="5"/>
  <c r="NT51" i="4" s="1"/>
  <c r="HC51" i="5"/>
  <c r="HC51" i="4" s="1"/>
  <c r="HE51" i="5"/>
  <c r="HE51" i="4" s="1"/>
  <c r="NX51" i="5"/>
  <c r="NX51" i="4" s="1"/>
  <c r="HL51" i="5"/>
  <c r="HL51" i="4" s="1"/>
  <c r="JB51" i="5"/>
  <c r="JB51" i="4" s="1"/>
  <c r="NV51" i="5"/>
  <c r="NV51" i="4" s="1"/>
  <c r="MW51" i="5"/>
  <c r="MW51" i="4" s="1"/>
  <c r="HA51" i="5"/>
  <c r="HA51" i="4" s="1"/>
  <c r="HB51" i="5"/>
  <c r="HB51" i="4" s="1"/>
  <c r="MT51" i="5"/>
  <c r="MT51" i="4" s="1"/>
  <c r="GK51" i="5"/>
  <c r="GK51" i="4" s="1"/>
  <c r="HI51" i="5"/>
  <c r="HI51" i="4" s="1"/>
  <c r="IW51" i="5"/>
  <c r="IW51" i="4" s="1"/>
  <c r="MX51" i="5"/>
  <c r="MX51" i="4" s="1"/>
  <c r="II51" i="5"/>
  <c r="II51" i="4" s="1"/>
  <c r="IG51" i="5"/>
  <c r="IG51" i="4" s="1"/>
  <c r="NI51" i="5"/>
  <c r="NI51" i="4" s="1"/>
  <c r="IT51" i="5"/>
  <c r="IT51" i="4" s="1"/>
  <c r="HT51" i="5"/>
  <c r="HT51" i="4" s="1"/>
  <c r="GE51" i="5"/>
  <c r="GE51" i="4" s="1"/>
  <c r="KB51" i="5"/>
  <c r="KB51" i="4" s="1"/>
  <c r="FW51" i="5"/>
  <c r="FW51" i="4" s="1"/>
  <c r="FV51" i="5"/>
  <c r="FV51" i="4" s="1"/>
  <c r="FT51" i="5"/>
  <c r="FT51" i="4" s="1"/>
  <c r="FS51" i="5"/>
  <c r="FS51" i="4" s="1"/>
  <c r="FU51" i="5"/>
  <c r="FU51" i="4" s="1"/>
  <c r="FR51" i="5"/>
  <c r="FR51" i="4" s="1"/>
  <c r="EZ51" i="5"/>
  <c r="EZ51" i="4" s="1"/>
  <c r="EY51" i="5"/>
  <c r="EY51" i="4" s="1"/>
  <c r="FC51" i="5"/>
  <c r="FC51" i="4" s="1"/>
  <c r="FN51" i="5"/>
  <c r="FN51" i="4" s="1"/>
  <c r="FM51" i="5"/>
  <c r="FM51" i="4" s="1"/>
  <c r="FQ51" i="5"/>
  <c r="FQ51" i="4" s="1"/>
  <c r="ET51" i="5"/>
  <c r="ET51" i="4" s="1"/>
  <c r="FG51" i="5"/>
  <c r="FG51" i="4" s="1"/>
  <c r="FK51" i="5"/>
  <c r="FK51" i="4" s="1"/>
  <c r="FO51" i="5"/>
  <c r="FO51" i="4" s="1"/>
  <c r="FF51" i="5"/>
  <c r="FF51" i="4" s="1"/>
  <c r="FA51" i="5"/>
  <c r="FA51" i="4" s="1"/>
  <c r="ES51" i="5"/>
  <c r="ES51" i="4" s="1"/>
  <c r="FP51" i="5"/>
  <c r="FP51" i="4" s="1"/>
  <c r="FH51" i="5"/>
  <c r="FH51" i="4" s="1"/>
  <c r="EV51" i="5"/>
  <c r="EV51" i="4" s="1"/>
  <c r="FL51" i="5"/>
  <c r="FL51" i="4" s="1"/>
  <c r="EQ51" i="5"/>
  <c r="EQ51" i="4" s="1"/>
  <c r="FE51" i="5"/>
  <c r="FE51" i="4" s="1"/>
  <c r="EU51" i="5"/>
  <c r="EU51" i="4" s="1"/>
  <c r="EW51" i="5"/>
  <c r="EW51" i="4" s="1"/>
  <c r="FJ51" i="5"/>
  <c r="FJ51" i="4" s="1"/>
  <c r="ER51" i="5"/>
  <c r="ER51" i="4" s="1"/>
  <c r="FB51" i="5"/>
  <c r="FB51" i="4" s="1"/>
  <c r="FD51" i="5"/>
  <c r="FD51" i="4" s="1"/>
  <c r="EX51" i="5"/>
  <c r="EX51" i="4" s="1"/>
  <c r="FI51" i="5"/>
  <c r="FI51" i="4" s="1"/>
  <c r="EO51" i="5"/>
  <c r="EO51" i="4" s="1"/>
  <c r="EP51" i="5"/>
  <c r="EP51" i="4" s="1"/>
  <c r="EN51" i="5"/>
  <c r="EN51" i="4" s="1"/>
  <c r="EK51" i="5"/>
  <c r="EK51" i="4" s="1"/>
  <c r="EF51" i="5"/>
  <c r="EF51" i="4" s="1"/>
  <c r="EI51" i="5"/>
  <c r="EI51" i="4" s="1"/>
  <c r="EL51" i="5"/>
  <c r="EL51" i="4" s="1"/>
  <c r="EG51" i="5"/>
  <c r="EG51" i="4" s="1"/>
  <c r="EH51" i="5"/>
  <c r="EH51" i="4" s="1"/>
  <c r="EM51" i="5"/>
  <c r="EM51" i="4" s="1"/>
  <c r="EE51" i="5"/>
  <c r="EE51" i="4" s="1"/>
  <c r="EJ51" i="5"/>
  <c r="EJ51" i="4" s="1"/>
  <c r="ED51" i="5"/>
  <c r="ED51" i="4" s="1"/>
  <c r="EC51" i="5"/>
  <c r="EC51" i="4" s="1"/>
  <c r="CP51" i="5"/>
  <c r="CP51" i="4" s="1"/>
  <c r="AX51" i="5"/>
  <c r="AX51" i="4" s="1"/>
  <c r="CA51" i="5"/>
  <c r="CA51" i="4" s="1"/>
  <c r="CN51" i="5"/>
  <c r="CN51" i="4" s="1"/>
  <c r="R51" i="5"/>
  <c r="R51" i="4" s="1"/>
  <c r="AS51" i="5"/>
  <c r="AS51" i="4" s="1"/>
  <c r="Y51" i="5"/>
  <c r="Y51" i="4" s="1"/>
  <c r="DH51" i="5"/>
  <c r="DH51" i="4" s="1"/>
  <c r="BM51" i="5"/>
  <c r="BM51" i="4" s="1"/>
  <c r="CM51" i="5"/>
  <c r="CM51" i="4" s="1"/>
  <c r="CV51" i="5"/>
  <c r="CV51" i="4" s="1"/>
  <c r="BW51" i="5"/>
  <c r="BW51" i="4" s="1"/>
  <c r="CF51" i="5"/>
  <c r="CF51" i="4" s="1"/>
  <c r="CX51" i="5"/>
  <c r="CX51" i="4" s="1"/>
  <c r="AO51" i="5"/>
  <c r="AO51" i="4" s="1"/>
  <c r="CQ51" i="5"/>
  <c r="CQ51" i="4" s="1"/>
  <c r="CT51" i="5"/>
  <c r="CT51" i="4" s="1"/>
  <c r="BC51" i="5"/>
  <c r="BC51" i="4" s="1"/>
  <c r="D51" i="5"/>
  <c r="D51" i="4" s="1"/>
  <c r="EA51" i="5"/>
  <c r="EA51" i="4" s="1"/>
  <c r="BG51" i="5"/>
  <c r="BG51" i="4" s="1"/>
  <c r="AC51" i="5"/>
  <c r="AC51" i="4" s="1"/>
  <c r="CD51" i="5"/>
  <c r="CD51" i="4" s="1"/>
  <c r="AY51" i="5"/>
  <c r="AY51" i="4" s="1"/>
  <c r="DV51" i="5"/>
  <c r="DV51" i="4" s="1"/>
  <c r="CU51" i="5"/>
  <c r="CU51" i="4" s="1"/>
  <c r="CH51" i="5"/>
  <c r="CH51" i="4" s="1"/>
  <c r="X51" i="5"/>
  <c r="X51" i="4" s="1"/>
  <c r="AT51" i="5"/>
  <c r="AT51" i="4" s="1"/>
  <c r="AU51" i="5"/>
  <c r="AU51" i="4" s="1"/>
  <c r="DO51" i="5"/>
  <c r="DO51" i="4" s="1"/>
  <c r="CZ51" i="5"/>
  <c r="CZ51" i="4" s="1"/>
  <c r="DA51" i="5"/>
  <c r="DA51" i="4" s="1"/>
  <c r="CL51" i="5"/>
  <c r="CL51" i="4" s="1"/>
  <c r="T51" i="5"/>
  <c r="T51" i="4" s="1"/>
  <c r="AR51" i="5"/>
  <c r="AR51" i="4" s="1"/>
  <c r="CS51" i="5"/>
  <c r="CS51" i="4" s="1"/>
  <c r="AF51" i="5"/>
  <c r="AF51" i="4" s="1"/>
  <c r="DT51" i="5"/>
  <c r="DT51" i="4" s="1"/>
  <c r="DF51" i="5"/>
  <c r="DF51" i="4" s="1"/>
  <c r="AD51" i="5"/>
  <c r="AD51" i="4" s="1"/>
  <c r="DU51" i="5"/>
  <c r="DU51" i="4" s="1"/>
  <c r="CJ51" i="5"/>
  <c r="CJ51" i="4" s="1"/>
  <c r="DX51" i="5"/>
  <c r="DX51" i="4" s="1"/>
  <c r="G51" i="5"/>
  <c r="G51" i="4" s="1"/>
  <c r="BA51" i="5"/>
  <c r="BA51" i="4" s="1"/>
  <c r="AP51" i="5"/>
  <c r="AP51" i="4" s="1"/>
  <c r="BD51" i="5"/>
  <c r="BD51" i="4" s="1"/>
  <c r="DE51" i="5"/>
  <c r="DE51" i="4" s="1"/>
  <c r="CG51" i="5"/>
  <c r="CG51" i="4" s="1"/>
  <c r="CB51" i="5"/>
  <c r="CB51" i="4" s="1"/>
  <c r="BL51" i="5"/>
  <c r="BL51" i="4" s="1"/>
  <c r="AW51" i="5"/>
  <c r="AW51" i="4" s="1"/>
  <c r="DM51" i="5"/>
  <c r="DM51" i="4" s="1"/>
  <c r="DQ51" i="5"/>
  <c r="DQ51" i="4" s="1"/>
  <c r="DL51" i="5"/>
  <c r="DL51" i="4" s="1"/>
  <c r="DZ51" i="5"/>
  <c r="DZ51" i="4" s="1"/>
  <c r="DK51" i="5"/>
  <c r="DK51" i="4" s="1"/>
  <c r="BJ51" i="5"/>
  <c r="BJ51" i="4" s="1"/>
  <c r="AA51" i="5"/>
  <c r="AA51" i="4" s="1"/>
  <c r="BX51" i="5"/>
  <c r="BX51" i="4" s="1"/>
  <c r="BP51" i="5"/>
  <c r="BP51" i="4" s="1"/>
  <c r="CO51" i="5"/>
  <c r="CO51" i="4" s="1"/>
  <c r="BH51" i="5"/>
  <c r="BH51" i="4" s="1"/>
  <c r="AN51" i="5"/>
  <c r="AN51" i="4" s="1"/>
  <c r="AQ51" i="5"/>
  <c r="AQ51" i="4" s="1"/>
  <c r="AM51" i="5"/>
  <c r="AM51" i="4" s="1"/>
  <c r="DP51" i="5"/>
  <c r="DP51" i="4" s="1"/>
  <c r="BQ51" i="5"/>
  <c r="BQ51" i="4" s="1"/>
  <c r="BB51" i="5"/>
  <c r="BB51" i="4" s="1"/>
  <c r="BE51" i="5"/>
  <c r="BE51" i="4" s="1"/>
  <c r="CW51" i="5"/>
  <c r="CW51" i="4" s="1"/>
  <c r="DD51" i="5"/>
  <c r="DD51" i="4" s="1"/>
  <c r="W51" i="5"/>
  <c r="W51" i="4" s="1"/>
  <c r="CI51" i="5"/>
  <c r="CI51" i="4" s="1"/>
  <c r="BK51" i="5"/>
  <c r="BK51" i="4" s="1"/>
  <c r="DS51" i="5"/>
  <c r="DS51" i="4" s="1"/>
  <c r="BT51" i="5"/>
  <c r="BT51" i="4" s="1"/>
  <c r="BY51" i="5"/>
  <c r="BY51" i="4" s="1"/>
  <c r="DI51" i="5"/>
  <c r="DI51" i="4" s="1"/>
  <c r="AJ51" i="5"/>
  <c r="AJ51" i="4" s="1"/>
  <c r="CR51" i="5"/>
  <c r="CR51" i="4" s="1"/>
  <c r="AZ51" i="5"/>
  <c r="AZ51" i="4" s="1"/>
  <c r="DR51" i="5"/>
  <c r="DR51" i="4" s="1"/>
  <c r="DC51" i="5"/>
  <c r="DC51" i="4" s="1"/>
  <c r="V51" i="5"/>
  <c r="V51" i="4" s="1"/>
  <c r="CE51" i="5"/>
  <c r="CE51" i="4" s="1"/>
  <c r="DG51" i="5"/>
  <c r="DG51" i="4" s="1"/>
  <c r="DY51" i="5"/>
  <c r="DY51" i="4" s="1"/>
  <c r="BO51" i="5"/>
  <c r="BO51" i="4" s="1"/>
  <c r="AV51" i="5"/>
  <c r="AV51" i="4" s="1"/>
  <c r="P51" i="5"/>
  <c r="P51" i="4" s="1"/>
  <c r="BS51" i="5"/>
  <c r="BS51" i="4" s="1"/>
  <c r="CK51" i="5"/>
  <c r="CK51" i="4" s="1"/>
  <c r="U51" i="5"/>
  <c r="U51" i="4" s="1"/>
  <c r="DW51" i="5"/>
  <c r="DW51" i="4" s="1"/>
  <c r="BU51" i="5"/>
  <c r="BU51" i="4" s="1"/>
  <c r="DB51" i="5"/>
  <c r="DB51" i="4" s="1"/>
  <c r="DN51" i="5"/>
  <c r="DN51" i="4" s="1"/>
  <c r="CC51" i="5"/>
  <c r="CC51" i="4" s="1"/>
  <c r="BV51" i="5"/>
  <c r="BV51" i="4" s="1"/>
  <c r="BZ51" i="5"/>
  <c r="BZ51" i="4" s="1"/>
  <c r="EB51" i="5"/>
  <c r="EB51" i="4" s="1"/>
  <c r="CY51" i="5"/>
  <c r="CY51" i="4" s="1"/>
  <c r="BN51" i="5"/>
  <c r="BN51" i="4" s="1"/>
  <c r="BF51" i="5"/>
  <c r="BF51" i="4" s="1"/>
  <c r="H51" i="5"/>
  <c r="H51" i="4" s="1"/>
  <c r="BR51" i="5"/>
  <c r="BR51" i="4" s="1"/>
  <c r="AE51" i="5"/>
  <c r="AE51" i="4" s="1"/>
  <c r="AB51" i="5"/>
  <c r="AB51" i="4" s="1"/>
  <c r="F51" i="5"/>
  <c r="F51" i="4" s="1"/>
  <c r="C51" i="5"/>
  <c r="OW82" i="6"/>
  <c r="PG82" s="1"/>
  <c r="OX197" l="1"/>
  <c r="OX208"/>
  <c r="PB39" i="5"/>
  <c r="PB44" i="4"/>
  <c r="PH75" i="6"/>
  <c r="PB39" i="4"/>
  <c r="OZ40"/>
  <c r="OY47" i="5"/>
  <c r="OZ70" i="6"/>
  <c r="PH70" s="1"/>
  <c r="OZ71"/>
  <c r="PH71" s="1"/>
  <c r="BK209"/>
  <c r="CV209"/>
  <c r="DY209"/>
  <c r="EE209"/>
  <c r="Z209"/>
  <c r="KU209"/>
  <c r="OR209"/>
  <c r="JT209"/>
  <c r="NQ209"/>
  <c r="IS209"/>
  <c r="ML209"/>
  <c r="HN209"/>
  <c r="BE209"/>
  <c r="GE209"/>
  <c r="LM209"/>
  <c r="OU209"/>
  <c r="S209"/>
  <c r="X209"/>
  <c r="BA209"/>
  <c r="BZ209"/>
  <c r="NK209"/>
  <c r="IM209"/>
  <c r="MZ209"/>
  <c r="IB209"/>
  <c r="MO209"/>
  <c r="HQ209"/>
  <c r="LJ209"/>
  <c r="GL209"/>
  <c r="DQ209"/>
  <c r="MI209"/>
  <c r="GZ209"/>
  <c r="JR209"/>
  <c r="AQ209"/>
  <c r="AV209"/>
  <c r="BI209"/>
  <c r="BR209"/>
  <c r="NC209"/>
  <c r="IE209"/>
  <c r="MB209"/>
  <c r="HD209"/>
  <c r="LA209"/>
  <c r="GC209"/>
  <c r="JV209"/>
  <c r="CI209"/>
  <c r="DJ209"/>
  <c r="OJ209"/>
  <c r="HE209"/>
  <c r="O209"/>
  <c r="AZ209"/>
  <c r="CC209"/>
  <c r="DB209"/>
  <c r="NW209"/>
  <c r="IY209"/>
  <c r="MV209"/>
  <c r="HX209"/>
  <c r="LU209"/>
  <c r="GW209"/>
  <c r="KP209"/>
  <c r="CY209"/>
  <c r="CT209"/>
  <c r="JL209"/>
  <c r="FY209"/>
  <c r="CU209"/>
  <c r="CZ209"/>
  <c r="FR209"/>
  <c r="E209"/>
  <c r="AD209"/>
  <c r="LO209"/>
  <c r="GQ209"/>
  <c r="LD209"/>
  <c r="GF209"/>
  <c r="KS209"/>
  <c r="OL209"/>
  <c r="JN209"/>
  <c r="AM209"/>
  <c r="DZ209"/>
  <c r="IQ209"/>
  <c r="KG209"/>
  <c r="DS209"/>
  <c r="DX209"/>
  <c r="FV209"/>
  <c r="M209"/>
  <c r="V209"/>
  <c r="LG209"/>
  <c r="GI209"/>
  <c r="KF209"/>
  <c r="OC209"/>
  <c r="JE209"/>
  <c r="MX209"/>
  <c r="HZ209"/>
  <c r="DD209"/>
  <c r="NO209"/>
  <c r="IV209"/>
  <c r="MD209"/>
  <c r="CQ209"/>
  <c r="EB209"/>
  <c r="D209"/>
  <c r="AG209"/>
  <c r="BF209"/>
  <c r="MA209"/>
  <c r="HC209"/>
  <c r="KZ209"/>
  <c r="GB209"/>
  <c r="JY209"/>
  <c r="NR209"/>
  <c r="IT209"/>
  <c r="BH209"/>
  <c r="MY209"/>
  <c r="OO209"/>
  <c r="JB209"/>
  <c r="AY209"/>
  <c r="BD209"/>
  <c r="CG209"/>
  <c r="DF209"/>
  <c r="FT209"/>
  <c r="JS209"/>
  <c r="OF209"/>
  <c r="JH209"/>
  <c r="NU209"/>
  <c r="IW209"/>
  <c r="MP209"/>
  <c r="HR209"/>
  <c r="CN209"/>
  <c r="AH209"/>
  <c r="NT209"/>
  <c r="GO209"/>
  <c r="CM209"/>
  <c r="CR209"/>
  <c r="DE209"/>
  <c r="DN209"/>
  <c r="EJ209"/>
  <c r="KA209"/>
  <c r="NX209"/>
  <c r="IZ209"/>
  <c r="MW209"/>
  <c r="HY209"/>
  <c r="LR209"/>
  <c r="GT209"/>
  <c r="AB209"/>
  <c r="JW209"/>
  <c r="NI209"/>
  <c r="IL209"/>
  <c r="PB55" i="5"/>
  <c r="OY86" i="6"/>
  <c r="PH86" s="1"/>
  <c r="OY66"/>
  <c r="PH66" s="1"/>
  <c r="Y209"/>
  <c r="KM209"/>
  <c r="MC209"/>
  <c r="FZ209"/>
  <c r="K209"/>
  <c r="P209"/>
  <c r="AC209"/>
  <c r="AL209"/>
  <c r="LW209"/>
  <c r="GY209"/>
  <c r="KV209"/>
  <c r="FX209"/>
  <c r="JU209"/>
  <c r="NN209"/>
  <c r="IP209"/>
  <c r="W209"/>
  <c r="R209"/>
  <c r="KR209"/>
  <c r="NZ209"/>
  <c r="DG209"/>
  <c r="FU209"/>
  <c r="T209"/>
  <c r="AW209"/>
  <c r="BV209"/>
  <c r="MQ209"/>
  <c r="HS209"/>
  <c r="LP209"/>
  <c r="GR209"/>
  <c r="KO209"/>
  <c r="OH209"/>
  <c r="JJ209"/>
  <c r="G209"/>
  <c r="EC209"/>
  <c r="GJ209"/>
  <c r="KX209"/>
  <c r="BO209"/>
  <c r="BT209"/>
  <c r="CW209"/>
  <c r="DV209"/>
  <c r="ED209"/>
  <c r="KI209"/>
  <c r="OV209"/>
  <c r="JX209"/>
  <c r="OK209"/>
  <c r="JM209"/>
  <c r="NF209"/>
  <c r="IH209"/>
  <c r="OX192"/>
  <c r="DW209"/>
  <c r="EG209"/>
  <c r="AJ209"/>
  <c r="BM209"/>
  <c r="CL209"/>
  <c r="NG209"/>
  <c r="II209"/>
  <c r="MF209"/>
  <c r="HH209"/>
  <c r="LE209"/>
  <c r="GG209"/>
  <c r="JZ209"/>
  <c r="BC209"/>
  <c r="AX209"/>
  <c r="IF209"/>
  <c r="MT209"/>
  <c r="CE209"/>
  <c r="CJ209"/>
  <c r="DM209"/>
  <c r="EI209"/>
  <c r="N209"/>
  <c r="KY209"/>
  <c r="GA209"/>
  <c r="KN209"/>
  <c r="OS209"/>
  <c r="KC209"/>
  <c r="NV209"/>
  <c r="IX209"/>
  <c r="DT209"/>
  <c r="CD209"/>
  <c r="GU209"/>
  <c r="IK209"/>
  <c r="DC209"/>
  <c r="DH209"/>
  <c r="DU209"/>
  <c r="FS209"/>
  <c r="F209"/>
  <c r="KQ209"/>
  <c r="ON209"/>
  <c r="JP209"/>
  <c r="NM209"/>
  <c r="IO209"/>
  <c r="MH209"/>
  <c r="HJ209"/>
  <c r="BX209"/>
  <c r="LS209"/>
  <c r="HP209"/>
  <c r="KH209"/>
  <c r="CA209"/>
  <c r="DL209"/>
  <c r="EH209"/>
  <c r="Q209"/>
  <c r="AP209"/>
  <c r="LK209"/>
  <c r="GM209"/>
  <c r="KJ209"/>
  <c r="OG209"/>
  <c r="JI209"/>
  <c r="NB209"/>
  <c r="ID209"/>
  <c r="DA209"/>
  <c r="JG209"/>
  <c r="MS209"/>
  <c r="GP209"/>
  <c r="AI209"/>
  <c r="AN209"/>
  <c r="BQ209"/>
  <c r="CP209"/>
  <c r="OA209"/>
  <c r="JC209"/>
  <c r="NP209"/>
  <c r="IR209"/>
  <c r="NE209"/>
  <c r="IG209"/>
  <c r="LZ209"/>
  <c r="HB209"/>
  <c r="L209"/>
  <c r="OE209"/>
  <c r="KB209"/>
  <c r="LN209"/>
  <c r="BG209"/>
  <c r="BL209"/>
  <c r="BY209"/>
  <c r="CH209"/>
  <c r="NS209"/>
  <c r="IU209"/>
  <c r="MR209"/>
  <c r="HT209"/>
  <c r="LQ209"/>
  <c r="GS209"/>
  <c r="KL209"/>
  <c r="DO209"/>
  <c r="AO209"/>
  <c r="HK209"/>
  <c r="JA209"/>
  <c r="AE209"/>
  <c r="BP209"/>
  <c r="CS209"/>
  <c r="DR209"/>
  <c r="OM209"/>
  <c r="JO209"/>
  <c r="NL209"/>
  <c r="IN209"/>
  <c r="MK209"/>
  <c r="HM209"/>
  <c r="LF209"/>
  <c r="GH209"/>
  <c r="EM209"/>
  <c r="LH209"/>
  <c r="HU209"/>
  <c r="DK209"/>
  <c r="DP209"/>
  <c r="EL209"/>
  <c r="U209"/>
  <c r="AT209"/>
  <c r="ME209"/>
  <c r="HG209"/>
  <c r="LT209"/>
  <c r="GV209"/>
  <c r="LI209"/>
  <c r="GK209"/>
  <c r="KD209"/>
  <c r="BU209"/>
  <c r="LC209"/>
  <c r="NY209"/>
  <c r="HV209"/>
  <c r="AA209"/>
  <c r="AF209"/>
  <c r="AS209"/>
  <c r="BB209"/>
  <c r="MM209"/>
  <c r="HO209"/>
  <c r="LL209"/>
  <c r="GN209"/>
  <c r="KK209"/>
  <c r="OD209"/>
  <c r="JF209"/>
  <c r="BS209"/>
  <c r="BN209"/>
  <c r="MN209"/>
  <c r="OT209"/>
  <c r="AR209"/>
  <c r="EF209"/>
  <c r="LX209"/>
  <c r="NJ209"/>
  <c r="BW209"/>
  <c r="CB209"/>
  <c r="CO209"/>
  <c r="CX209"/>
  <c r="OI209"/>
  <c r="JK209"/>
  <c r="NH209"/>
  <c r="IJ209"/>
  <c r="MG209"/>
  <c r="HI209"/>
  <c r="LB209"/>
  <c r="GD209"/>
  <c r="CK209"/>
  <c r="IA209"/>
  <c r="KW209"/>
  <c r="HF209"/>
  <c r="AU209"/>
  <c r="CF209"/>
  <c r="DI209"/>
  <c r="FW209"/>
  <c r="J209"/>
  <c r="KE209"/>
  <c r="OB209"/>
  <c r="JD209"/>
  <c r="NA209"/>
  <c r="IC209"/>
  <c r="LV209"/>
  <c r="GX209"/>
  <c r="I209"/>
  <c r="ND209"/>
  <c r="JQ209"/>
  <c r="EA209"/>
  <c r="EK209"/>
  <c r="H209"/>
  <c r="AK209"/>
  <c r="BJ209"/>
  <c r="MU209"/>
  <c r="HW209"/>
  <c r="MJ209"/>
  <c r="HL209"/>
  <c r="LY209"/>
  <c r="HA209"/>
  <c r="KT209"/>
  <c r="PB45" i="5"/>
  <c r="OY76" i="6"/>
  <c r="PH76" s="1"/>
  <c r="OP41" i="4"/>
  <c r="OP41" i="5"/>
  <c r="OP137" i="6"/>
  <c r="C194"/>
  <c r="OQ194"/>
  <c r="OW137"/>
  <c r="OU41" i="4"/>
  <c r="OW41" s="1"/>
  <c r="OW41" i="5"/>
  <c r="PG72" i="6"/>
  <c r="OZ53" i="4"/>
  <c r="PB53"/>
  <c r="OW51" i="5"/>
  <c r="OQ51" i="4"/>
  <c r="OW51" s="1"/>
  <c r="OP51" i="5"/>
  <c r="C51" i="4"/>
  <c r="OP51" s="1"/>
  <c r="OX41" l="1"/>
  <c r="OZ72" i="6" s="1"/>
  <c r="OX41" i="5"/>
  <c r="OY72" i="6" s="1"/>
  <c r="OX51" i="4"/>
  <c r="OZ82" i="6" s="1"/>
  <c r="OW194"/>
  <c r="OW209" s="1"/>
  <c r="OQ209"/>
  <c r="OP194"/>
  <c r="C209"/>
  <c r="OX137"/>
  <c r="OX51" i="5"/>
  <c r="OY51" s="1"/>
  <c r="PB41" i="4" l="1"/>
  <c r="OZ41"/>
  <c r="PB41" i="5"/>
  <c r="OY41"/>
  <c r="OZ51" i="4"/>
  <c r="PB51"/>
  <c r="PH72" i="6"/>
  <c r="OX194"/>
  <c r="OP209"/>
  <c r="OX209" s="1"/>
  <c r="PB51" i="5"/>
  <c r="OY82" i="6"/>
  <c r="PH82" s="1"/>
</calcChain>
</file>

<file path=xl/comments1.xml><?xml version="1.0" encoding="utf-8"?>
<comments xmlns="http://schemas.openxmlformats.org/spreadsheetml/2006/main">
  <authors>
    <author>YooKyung</author>
  </authors>
  <commentList>
    <comment ref="PF82" authorId="0">
      <text>
        <r>
          <rPr>
            <b/>
            <sz val="9"/>
            <color indexed="81"/>
            <rFont val="Tahoma"/>
            <family val="2"/>
          </rPr>
          <t>YooKyung:</t>
        </r>
        <r>
          <rPr>
            <sz val="9"/>
            <color indexed="81"/>
            <rFont val="Tahoma"/>
            <family val="2"/>
          </rPr>
          <t xml:space="preserve">
2010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에너지수급밸런스를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이용한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발전부문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연관표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수요
</t>
        </r>
      </text>
    </comment>
  </commentList>
</comments>
</file>

<file path=xl/sharedStrings.xml><?xml version="1.0" encoding="utf-8"?>
<sst xmlns="http://schemas.openxmlformats.org/spreadsheetml/2006/main" count="13811" uniqueCount="1474">
  <si>
    <t>단위: 백만원</t>
  </si>
  <si>
    <t>번호</t>
  </si>
  <si>
    <t>부문명칭</t>
  </si>
  <si>
    <t>0001</t>
  </si>
  <si>
    <t>벼</t>
  </si>
  <si>
    <t>0002</t>
  </si>
  <si>
    <t>보리</t>
  </si>
  <si>
    <t>0003</t>
  </si>
  <si>
    <t>밀</t>
  </si>
  <si>
    <t>0004</t>
  </si>
  <si>
    <t>잡곡</t>
  </si>
  <si>
    <t>0005</t>
  </si>
  <si>
    <t>채소</t>
  </si>
  <si>
    <t>0006</t>
  </si>
  <si>
    <t>과실</t>
  </si>
  <si>
    <t>0007</t>
  </si>
  <si>
    <t>콩류</t>
  </si>
  <si>
    <t>0008</t>
  </si>
  <si>
    <t>감자류</t>
  </si>
  <si>
    <t>0009</t>
  </si>
  <si>
    <t>유지작물</t>
  </si>
  <si>
    <t>0010</t>
  </si>
  <si>
    <t>약용작물</t>
  </si>
  <si>
    <t>0011</t>
  </si>
  <si>
    <t>기타 식용작물</t>
  </si>
  <si>
    <t>0012</t>
  </si>
  <si>
    <t>섬유작물</t>
  </si>
  <si>
    <t>0013</t>
  </si>
  <si>
    <t>잎담배</t>
  </si>
  <si>
    <t>0014</t>
  </si>
  <si>
    <t>화훼작물</t>
  </si>
  <si>
    <t>0015</t>
  </si>
  <si>
    <t>천연고무</t>
  </si>
  <si>
    <t>0016</t>
  </si>
  <si>
    <t>종자 및 묘목</t>
  </si>
  <si>
    <t>0017</t>
  </si>
  <si>
    <t>기타 비식용작물</t>
  </si>
  <si>
    <t>0018</t>
  </si>
  <si>
    <t>낙농</t>
  </si>
  <si>
    <t>0019</t>
  </si>
  <si>
    <t>육우</t>
  </si>
  <si>
    <t>0020</t>
  </si>
  <si>
    <t>양돈</t>
  </si>
  <si>
    <t>0021</t>
  </si>
  <si>
    <t>가금</t>
  </si>
  <si>
    <t>0022</t>
  </si>
  <si>
    <t>기타축산</t>
  </si>
  <si>
    <t>0023</t>
  </si>
  <si>
    <t>영림</t>
  </si>
  <si>
    <t>0024</t>
  </si>
  <si>
    <t>원목</t>
  </si>
  <si>
    <t>0025</t>
  </si>
  <si>
    <t>식용임산물</t>
  </si>
  <si>
    <t>0026</t>
  </si>
  <si>
    <t>기타 임산물</t>
  </si>
  <si>
    <t>0027</t>
  </si>
  <si>
    <t>수산어획</t>
  </si>
  <si>
    <t>0028</t>
  </si>
  <si>
    <t>수산양식</t>
  </si>
  <si>
    <t>0029</t>
  </si>
  <si>
    <t>농림어업서비스</t>
  </si>
  <si>
    <t>0030</t>
  </si>
  <si>
    <t>무연탄</t>
  </si>
  <si>
    <t>0031</t>
  </si>
  <si>
    <t>유연탄</t>
  </si>
  <si>
    <t>0032</t>
  </si>
  <si>
    <t>원유</t>
  </si>
  <si>
    <t>0033</t>
  </si>
  <si>
    <t>천연가스(LNG)</t>
  </si>
  <si>
    <t>0034</t>
  </si>
  <si>
    <t>철광석</t>
  </si>
  <si>
    <t>0035</t>
  </si>
  <si>
    <t>동광석</t>
  </si>
  <si>
    <t>0036</t>
  </si>
  <si>
    <t>연 및 아연광석</t>
  </si>
  <si>
    <t>0037</t>
  </si>
  <si>
    <t>기타비철금속광석</t>
  </si>
  <si>
    <t>0038</t>
  </si>
  <si>
    <t>모래및자갈</t>
  </si>
  <si>
    <t>0039</t>
  </si>
  <si>
    <t>쇄석</t>
  </si>
  <si>
    <t>0040</t>
  </si>
  <si>
    <t>기타 건설용석재</t>
  </si>
  <si>
    <t>0041</t>
  </si>
  <si>
    <t>석회석</t>
  </si>
  <si>
    <t>0042</t>
  </si>
  <si>
    <t>요업원료광물</t>
  </si>
  <si>
    <t>0043</t>
  </si>
  <si>
    <t>원염</t>
  </si>
  <si>
    <t>0044</t>
  </si>
  <si>
    <t>기타 비금속광물</t>
  </si>
  <si>
    <t>0045</t>
  </si>
  <si>
    <t>도축육</t>
  </si>
  <si>
    <t>0046</t>
  </si>
  <si>
    <t>가금육</t>
  </si>
  <si>
    <t>0047</t>
  </si>
  <si>
    <t>육가공품</t>
  </si>
  <si>
    <t>0048</t>
  </si>
  <si>
    <t>우유</t>
  </si>
  <si>
    <t>0049</t>
  </si>
  <si>
    <t>유제품</t>
  </si>
  <si>
    <t>0050</t>
  </si>
  <si>
    <t>아이스크림</t>
  </si>
  <si>
    <t>0051</t>
  </si>
  <si>
    <t>어육 및 어묵</t>
  </si>
  <si>
    <t>0052</t>
  </si>
  <si>
    <t>수산물통조림</t>
  </si>
  <si>
    <t>0053</t>
  </si>
  <si>
    <t>수산물냉동품</t>
  </si>
  <si>
    <t>0054</t>
  </si>
  <si>
    <t>수산물저장품</t>
  </si>
  <si>
    <t>0055</t>
  </si>
  <si>
    <t>기타 수산물가공품</t>
  </si>
  <si>
    <t>0056</t>
  </si>
  <si>
    <t>정미</t>
  </si>
  <si>
    <t>0057</t>
  </si>
  <si>
    <t>정맥</t>
  </si>
  <si>
    <t>0058</t>
  </si>
  <si>
    <t>제분</t>
  </si>
  <si>
    <t>0059</t>
  </si>
  <si>
    <t>원당</t>
  </si>
  <si>
    <t>0060</t>
  </si>
  <si>
    <t>정제당</t>
  </si>
  <si>
    <t>0061</t>
  </si>
  <si>
    <t>전분</t>
  </si>
  <si>
    <t>0062</t>
  </si>
  <si>
    <t>당류</t>
  </si>
  <si>
    <t>0063</t>
  </si>
  <si>
    <t>빵 및 곡분과자</t>
  </si>
  <si>
    <t>0064</t>
  </si>
  <si>
    <t>코코아제품 및 설탕과자</t>
  </si>
  <si>
    <t>0065</t>
  </si>
  <si>
    <t>국수류</t>
  </si>
  <si>
    <t>0066</t>
  </si>
  <si>
    <t>발효 및 합성조미료</t>
  </si>
  <si>
    <t>0067</t>
  </si>
  <si>
    <t>기타조미료</t>
  </si>
  <si>
    <t>0068</t>
  </si>
  <si>
    <t>장류</t>
  </si>
  <si>
    <t>0069</t>
  </si>
  <si>
    <t>동물성유지</t>
  </si>
  <si>
    <t>0070</t>
  </si>
  <si>
    <t>식물성 유지</t>
  </si>
  <si>
    <t>0071</t>
  </si>
  <si>
    <t>과실 및 채소가공품</t>
  </si>
  <si>
    <t>0072</t>
  </si>
  <si>
    <t>커피 및 차류</t>
  </si>
  <si>
    <t>0073</t>
  </si>
  <si>
    <t>인삼식품</t>
  </si>
  <si>
    <t>0074</t>
  </si>
  <si>
    <t>누룩 및 맥아</t>
  </si>
  <si>
    <t>0075</t>
  </si>
  <si>
    <t>두부</t>
  </si>
  <si>
    <t>0076</t>
  </si>
  <si>
    <t>기타 식료품</t>
  </si>
  <si>
    <t>0077</t>
  </si>
  <si>
    <t>주정</t>
  </si>
  <si>
    <t>0078</t>
  </si>
  <si>
    <t>소주</t>
  </si>
  <si>
    <t>0079</t>
  </si>
  <si>
    <t>맥주</t>
  </si>
  <si>
    <t>0080</t>
  </si>
  <si>
    <t>기타주류</t>
  </si>
  <si>
    <t>0081</t>
  </si>
  <si>
    <t>비알콜성 음료</t>
  </si>
  <si>
    <t>0082</t>
  </si>
  <si>
    <t>생수 및 얼음</t>
  </si>
  <si>
    <t>0083</t>
  </si>
  <si>
    <t>사료</t>
  </si>
  <si>
    <t>0084</t>
  </si>
  <si>
    <t>담배</t>
  </si>
  <si>
    <t>0085</t>
  </si>
  <si>
    <t>모사</t>
  </si>
  <si>
    <t>0086</t>
  </si>
  <si>
    <t>면사</t>
  </si>
  <si>
    <t>0087</t>
  </si>
  <si>
    <t>견사 및 마사</t>
  </si>
  <si>
    <t>0088</t>
  </si>
  <si>
    <t>재생섬유사</t>
  </si>
  <si>
    <t>0089</t>
  </si>
  <si>
    <t>합성섬유사</t>
  </si>
  <si>
    <t>0090</t>
  </si>
  <si>
    <t>재봉사 및 기타 섬유사</t>
  </si>
  <si>
    <t>0091</t>
  </si>
  <si>
    <t>모직물</t>
  </si>
  <si>
    <t>0092</t>
  </si>
  <si>
    <t>면직물</t>
  </si>
  <si>
    <t>0093</t>
  </si>
  <si>
    <t>견직물 및 마직물</t>
  </si>
  <si>
    <t>0094</t>
  </si>
  <si>
    <t>재생섬유직물</t>
  </si>
  <si>
    <t>0095</t>
  </si>
  <si>
    <t>합성섬유직물</t>
  </si>
  <si>
    <t>0096</t>
  </si>
  <si>
    <t>기타섬유직물</t>
  </si>
  <si>
    <t>0097</t>
  </si>
  <si>
    <t>편조원단</t>
  </si>
  <si>
    <t>0098</t>
  </si>
  <si>
    <t>섬유표백및염색</t>
  </si>
  <si>
    <t>0099</t>
  </si>
  <si>
    <t>편직제의류</t>
  </si>
  <si>
    <t>0100</t>
  </si>
  <si>
    <t>편직제장신품</t>
  </si>
  <si>
    <t>0101</t>
  </si>
  <si>
    <t>직물제의류</t>
  </si>
  <si>
    <t>0102</t>
  </si>
  <si>
    <t>기타장신품</t>
  </si>
  <si>
    <t>0103</t>
  </si>
  <si>
    <t>가죽의류</t>
  </si>
  <si>
    <t>0104</t>
  </si>
  <si>
    <t>모피의류</t>
  </si>
  <si>
    <t>0105</t>
  </si>
  <si>
    <t>직물제품</t>
  </si>
  <si>
    <t>0106</t>
  </si>
  <si>
    <t>기타섬유제품</t>
  </si>
  <si>
    <t>0107</t>
  </si>
  <si>
    <t>끈,로프및어망</t>
  </si>
  <si>
    <t>0108</t>
  </si>
  <si>
    <t>가죽</t>
  </si>
  <si>
    <t>0109</t>
  </si>
  <si>
    <t>모피</t>
  </si>
  <si>
    <t>0110</t>
  </si>
  <si>
    <t>가방및핸드백</t>
  </si>
  <si>
    <t>0111</t>
  </si>
  <si>
    <t>가죽신발</t>
  </si>
  <si>
    <t>0112</t>
  </si>
  <si>
    <t>운동화및기타신발</t>
  </si>
  <si>
    <t>0113</t>
  </si>
  <si>
    <t>기타가죽제품</t>
  </si>
  <si>
    <t>0114</t>
  </si>
  <si>
    <t>제재목</t>
  </si>
  <si>
    <t>0115</t>
  </si>
  <si>
    <t>합판</t>
  </si>
  <si>
    <t>0116</t>
  </si>
  <si>
    <t>재생및강화목재</t>
  </si>
  <si>
    <t>0117</t>
  </si>
  <si>
    <t>건축용목제품</t>
  </si>
  <si>
    <t>0118</t>
  </si>
  <si>
    <t>목제용기</t>
  </si>
  <si>
    <t>0119</t>
  </si>
  <si>
    <t>기타목제품</t>
  </si>
  <si>
    <t>0120</t>
  </si>
  <si>
    <t>펄프</t>
  </si>
  <si>
    <t>0121</t>
  </si>
  <si>
    <t>신문용지</t>
  </si>
  <si>
    <t>0122</t>
  </si>
  <si>
    <t>인쇄용지</t>
  </si>
  <si>
    <t>0123</t>
  </si>
  <si>
    <t>기타원지및판지</t>
  </si>
  <si>
    <t>0124</t>
  </si>
  <si>
    <t>골판지및골판지상자</t>
  </si>
  <si>
    <t>0125</t>
  </si>
  <si>
    <t>종이용기</t>
  </si>
  <si>
    <t>0126</t>
  </si>
  <si>
    <t>종이문구및사무용지</t>
  </si>
  <si>
    <t>0127</t>
  </si>
  <si>
    <t>위생용종이제품</t>
  </si>
  <si>
    <t>0128</t>
  </si>
  <si>
    <t>기타종이제품</t>
  </si>
  <si>
    <t>0129</t>
  </si>
  <si>
    <t>인쇄</t>
  </si>
  <si>
    <t>0130</t>
  </si>
  <si>
    <t>기록매체출판및복제</t>
  </si>
  <si>
    <t>0131</t>
  </si>
  <si>
    <t>연탄</t>
  </si>
  <si>
    <t>0132</t>
  </si>
  <si>
    <t>기타석탄제품</t>
  </si>
  <si>
    <t>0133</t>
  </si>
  <si>
    <t>나프타</t>
  </si>
  <si>
    <t>0134</t>
  </si>
  <si>
    <t>휘발유</t>
  </si>
  <si>
    <t>0135</t>
  </si>
  <si>
    <t>제트유</t>
  </si>
  <si>
    <t>0136</t>
  </si>
  <si>
    <t>등유</t>
  </si>
  <si>
    <t>0137</t>
  </si>
  <si>
    <t>경유</t>
  </si>
  <si>
    <t>0138</t>
  </si>
  <si>
    <t>중유</t>
  </si>
  <si>
    <t>0139</t>
  </si>
  <si>
    <t>액화석유가스</t>
  </si>
  <si>
    <t>0140</t>
  </si>
  <si>
    <t>윤활유제품</t>
  </si>
  <si>
    <t>0141</t>
  </si>
  <si>
    <t>기타석유정제품</t>
  </si>
  <si>
    <t>0142</t>
  </si>
  <si>
    <t>석유화학기초제품</t>
  </si>
  <si>
    <t>0143</t>
  </si>
  <si>
    <t>석유화학중간제품</t>
  </si>
  <si>
    <t>0144</t>
  </si>
  <si>
    <t>석탄화합물</t>
  </si>
  <si>
    <t>0145</t>
  </si>
  <si>
    <t>기타기초유기화합물</t>
  </si>
  <si>
    <t>0146</t>
  </si>
  <si>
    <t>산업용가스</t>
  </si>
  <si>
    <t>0147</t>
  </si>
  <si>
    <t>기초무기화합물</t>
  </si>
  <si>
    <t>0148</t>
  </si>
  <si>
    <t>합성수지</t>
  </si>
  <si>
    <t>0149</t>
  </si>
  <si>
    <t>합성고무</t>
  </si>
  <si>
    <t>0150</t>
  </si>
  <si>
    <t>재생섬유</t>
  </si>
  <si>
    <t>0151</t>
  </si>
  <si>
    <t>합성섬유</t>
  </si>
  <si>
    <t>0152</t>
  </si>
  <si>
    <t>질소화합물</t>
  </si>
  <si>
    <t>0153</t>
  </si>
  <si>
    <t>비료</t>
  </si>
  <si>
    <t>0154</t>
  </si>
  <si>
    <t>농약</t>
  </si>
  <si>
    <t>0155</t>
  </si>
  <si>
    <t>의약품</t>
  </si>
  <si>
    <t>0156</t>
  </si>
  <si>
    <t>화장품및치약</t>
  </si>
  <si>
    <t>0157</t>
  </si>
  <si>
    <t>비누및세제</t>
  </si>
  <si>
    <t>0158</t>
  </si>
  <si>
    <t>염료,안료및유연제</t>
  </si>
  <si>
    <t>0159</t>
  </si>
  <si>
    <t>도료</t>
  </si>
  <si>
    <t>0160</t>
  </si>
  <si>
    <t>잉크</t>
  </si>
  <si>
    <t>0161</t>
  </si>
  <si>
    <t>접착제및젤라틴</t>
  </si>
  <si>
    <t>0162</t>
  </si>
  <si>
    <t>화약및불꽃제품</t>
  </si>
  <si>
    <t>0163</t>
  </si>
  <si>
    <t>전자기기용기록매체</t>
  </si>
  <si>
    <t>0164</t>
  </si>
  <si>
    <t>사진용화학제품</t>
  </si>
  <si>
    <t>0165</t>
  </si>
  <si>
    <t>기타화학제품</t>
  </si>
  <si>
    <t>0166</t>
  </si>
  <si>
    <t>플라스틱1차제품</t>
  </si>
  <si>
    <t>0167</t>
  </si>
  <si>
    <t>산업용플라스틱제품</t>
  </si>
  <si>
    <t>0168</t>
  </si>
  <si>
    <t>가정용플라스틱제품</t>
  </si>
  <si>
    <t>0169</t>
  </si>
  <si>
    <t>타이어및튜브</t>
  </si>
  <si>
    <t>0170</t>
  </si>
  <si>
    <t>산업용고무제품</t>
  </si>
  <si>
    <t>0171</t>
  </si>
  <si>
    <t>기타고무제품</t>
  </si>
  <si>
    <t>0172</t>
  </si>
  <si>
    <t>판유리및1차유리</t>
  </si>
  <si>
    <t>0173</t>
  </si>
  <si>
    <t>산업용유리제품</t>
  </si>
  <si>
    <t>0174</t>
  </si>
  <si>
    <t>기타유리제품</t>
  </si>
  <si>
    <t>0175</t>
  </si>
  <si>
    <t>산업용도자기</t>
  </si>
  <si>
    <t>0176</t>
  </si>
  <si>
    <t>가정용도자기</t>
  </si>
  <si>
    <t>0177</t>
  </si>
  <si>
    <t>내화요업제품</t>
  </si>
  <si>
    <t>0178</t>
  </si>
  <si>
    <t>건설용점토제품</t>
  </si>
  <si>
    <t>0179</t>
  </si>
  <si>
    <t>시멘트</t>
  </si>
  <si>
    <t>0180</t>
  </si>
  <si>
    <t>레미콘</t>
  </si>
  <si>
    <t>0181</t>
  </si>
  <si>
    <t>콘크리트제품</t>
  </si>
  <si>
    <t>0182</t>
  </si>
  <si>
    <t>석회및석고제품</t>
  </si>
  <si>
    <t>0183</t>
  </si>
  <si>
    <t>석제품</t>
  </si>
  <si>
    <t>0184</t>
  </si>
  <si>
    <t>석면및암면제품</t>
  </si>
  <si>
    <t>0185</t>
  </si>
  <si>
    <t>연마제</t>
  </si>
  <si>
    <t>0186</t>
  </si>
  <si>
    <t>아스팔트제품</t>
  </si>
  <si>
    <t>0187</t>
  </si>
  <si>
    <t>기타토석제품</t>
  </si>
  <si>
    <t>0188</t>
  </si>
  <si>
    <t>선철</t>
  </si>
  <si>
    <t>0189</t>
  </si>
  <si>
    <t>합금철</t>
  </si>
  <si>
    <t>0190</t>
  </si>
  <si>
    <t>조강</t>
  </si>
  <si>
    <t>0191</t>
  </si>
  <si>
    <t>철근및봉강</t>
  </si>
  <si>
    <t>0192</t>
  </si>
  <si>
    <t>형강</t>
  </si>
  <si>
    <t>0193</t>
  </si>
  <si>
    <t>선재및궤조</t>
  </si>
  <si>
    <t>0194</t>
  </si>
  <si>
    <t>열간압연강재</t>
  </si>
  <si>
    <t>0195</t>
  </si>
  <si>
    <t>강관(주철강관제외)</t>
  </si>
  <si>
    <t>0196</t>
  </si>
  <si>
    <t>냉간압연강재</t>
  </si>
  <si>
    <t>0197</t>
  </si>
  <si>
    <t>주철물</t>
  </si>
  <si>
    <t>0198</t>
  </si>
  <si>
    <t>철강단조물</t>
  </si>
  <si>
    <t>0199</t>
  </si>
  <si>
    <t>표면처리강재</t>
  </si>
  <si>
    <t>0200</t>
  </si>
  <si>
    <t>기타철강1차제품</t>
  </si>
  <si>
    <t>0201</t>
  </si>
  <si>
    <t>동괴</t>
  </si>
  <si>
    <t>0202</t>
  </si>
  <si>
    <t>알루미늄괴</t>
  </si>
  <si>
    <t>0203</t>
  </si>
  <si>
    <t>연 및 아연괴</t>
  </si>
  <si>
    <t>0204</t>
  </si>
  <si>
    <t>금은괴</t>
  </si>
  <si>
    <t>0205</t>
  </si>
  <si>
    <t>기타 비철금속괴</t>
  </si>
  <si>
    <t>0206</t>
  </si>
  <si>
    <t>동1차제품</t>
  </si>
  <si>
    <t>0207</t>
  </si>
  <si>
    <t>알루미늄1차제품</t>
  </si>
  <si>
    <t>0208</t>
  </si>
  <si>
    <t>기타비철금속1차제품</t>
  </si>
  <si>
    <t>0209</t>
  </si>
  <si>
    <t>건물용금속제품</t>
  </si>
  <si>
    <t>0210</t>
  </si>
  <si>
    <t>구조물용 금속제품</t>
  </si>
  <si>
    <t>0211</t>
  </si>
  <si>
    <t>설치용금속탱크및저장용기</t>
  </si>
  <si>
    <t>0212</t>
  </si>
  <si>
    <t>금속포장용기</t>
  </si>
  <si>
    <t>0213</t>
  </si>
  <si>
    <t>공구류</t>
  </si>
  <si>
    <t>0214</t>
  </si>
  <si>
    <t>나사제품</t>
  </si>
  <si>
    <t>0215</t>
  </si>
  <si>
    <t>철선제품</t>
  </si>
  <si>
    <t>0216</t>
  </si>
  <si>
    <t>부착용금속제품</t>
  </si>
  <si>
    <t>0217</t>
  </si>
  <si>
    <t>금속처리</t>
  </si>
  <si>
    <t>0218</t>
  </si>
  <si>
    <t>가정용금속제품</t>
  </si>
  <si>
    <t>0219</t>
  </si>
  <si>
    <t>기타금속제품</t>
  </si>
  <si>
    <t>0220</t>
  </si>
  <si>
    <t>내연기관 및 터빈</t>
  </si>
  <si>
    <t>0221</t>
  </si>
  <si>
    <t>밸브</t>
  </si>
  <si>
    <t>0222</t>
  </si>
  <si>
    <t>베어링,기어및전동요소</t>
  </si>
  <si>
    <t>0223</t>
  </si>
  <si>
    <t>산업용운반기계</t>
  </si>
  <si>
    <t>0224</t>
  </si>
  <si>
    <t>공기조절장치및냉장냉동장비</t>
  </si>
  <si>
    <t>0225</t>
  </si>
  <si>
    <t>보일러</t>
  </si>
  <si>
    <t>0226</t>
  </si>
  <si>
    <t>난방및조리기기</t>
  </si>
  <si>
    <t>0227</t>
  </si>
  <si>
    <t>펌프및압축기</t>
  </si>
  <si>
    <t>0228</t>
  </si>
  <si>
    <t>공기및액체여과청정기</t>
  </si>
  <si>
    <t>0229</t>
  </si>
  <si>
    <t>기타일반목적용기계</t>
  </si>
  <si>
    <t>0230</t>
  </si>
  <si>
    <t>금속절삭가공기계</t>
  </si>
  <si>
    <t>0231</t>
  </si>
  <si>
    <t>금속성형처리기계</t>
  </si>
  <si>
    <t>0232</t>
  </si>
  <si>
    <t>농업용기계</t>
  </si>
  <si>
    <t>0233</t>
  </si>
  <si>
    <t>건설및광물처리기계</t>
  </si>
  <si>
    <t>0234</t>
  </si>
  <si>
    <t>음식품가공기계</t>
  </si>
  <si>
    <t>0235</t>
  </si>
  <si>
    <t>섬유기계</t>
  </si>
  <si>
    <t>0236</t>
  </si>
  <si>
    <t>금형및주형</t>
  </si>
  <si>
    <t>0237</t>
  </si>
  <si>
    <t>제지및인쇄용기계</t>
  </si>
  <si>
    <t>0238</t>
  </si>
  <si>
    <t>반도체제조용기계</t>
  </si>
  <si>
    <t>0239</t>
  </si>
  <si>
    <t>기타특수목적용기계</t>
  </si>
  <si>
    <t>0240</t>
  </si>
  <si>
    <t>발전기및전동기</t>
  </si>
  <si>
    <t>0241</t>
  </si>
  <si>
    <t>변압기</t>
  </si>
  <si>
    <t>0242</t>
  </si>
  <si>
    <t>기타전기변환장치</t>
  </si>
  <si>
    <t>0243</t>
  </si>
  <si>
    <t>전기공급및제어장치</t>
  </si>
  <si>
    <t>0244</t>
  </si>
  <si>
    <t>전선및케이블</t>
  </si>
  <si>
    <t>0245</t>
  </si>
  <si>
    <t>전지</t>
  </si>
  <si>
    <t>0246</t>
  </si>
  <si>
    <t>전구램프및조명장치</t>
  </si>
  <si>
    <t>0247</t>
  </si>
  <si>
    <t>기타 전기장치</t>
  </si>
  <si>
    <t>0248</t>
  </si>
  <si>
    <t>전자관</t>
  </si>
  <si>
    <t>0249</t>
  </si>
  <si>
    <t>디지털표시장치</t>
  </si>
  <si>
    <t>0250</t>
  </si>
  <si>
    <t>개별소자</t>
  </si>
  <si>
    <t>0251</t>
  </si>
  <si>
    <t>집적회로(IC)</t>
  </si>
  <si>
    <t>0252</t>
  </si>
  <si>
    <t>저항기및축전기</t>
  </si>
  <si>
    <t>0253</t>
  </si>
  <si>
    <t>전자코일및변성기</t>
  </si>
  <si>
    <t>0254</t>
  </si>
  <si>
    <t>인쇄회로기판</t>
  </si>
  <si>
    <t>0255</t>
  </si>
  <si>
    <t>기타전자부품</t>
  </si>
  <si>
    <t>0256</t>
  </si>
  <si>
    <t>TV</t>
  </si>
  <si>
    <t>0257</t>
  </si>
  <si>
    <t>음향기기</t>
  </si>
  <si>
    <t>0258</t>
  </si>
  <si>
    <t>기타영상·음향기기</t>
  </si>
  <si>
    <t>0259</t>
  </si>
  <si>
    <t>유선통신기기</t>
  </si>
  <si>
    <t>0260</t>
  </si>
  <si>
    <t>무선통신단말기</t>
  </si>
  <si>
    <t>0261</t>
  </si>
  <si>
    <t>무선통신시스템 및 방송장비</t>
  </si>
  <si>
    <t>0262</t>
  </si>
  <si>
    <t>컴퓨터및주변기기</t>
  </si>
  <si>
    <t>0263</t>
  </si>
  <si>
    <t>사무용기기</t>
  </si>
  <si>
    <t>0264</t>
  </si>
  <si>
    <t>가정용냉장고및냉동고</t>
  </si>
  <si>
    <t>0265</t>
  </si>
  <si>
    <t>가정용세탁기</t>
  </si>
  <si>
    <t>0266</t>
  </si>
  <si>
    <t>가정용전열기기</t>
  </si>
  <si>
    <t>0267</t>
  </si>
  <si>
    <t>기타가정용전기기기</t>
  </si>
  <si>
    <t>0268</t>
  </si>
  <si>
    <t>의료기기</t>
  </si>
  <si>
    <t>0269</t>
  </si>
  <si>
    <t>자동조정및제어기기</t>
  </si>
  <si>
    <t>0270</t>
  </si>
  <si>
    <t>측정및분석기기</t>
  </si>
  <si>
    <t>0271</t>
  </si>
  <si>
    <t>촬영기및영사기</t>
  </si>
  <si>
    <t>0272</t>
  </si>
  <si>
    <t>기타광학기기</t>
  </si>
  <si>
    <t>0273</t>
  </si>
  <si>
    <t>시계</t>
  </si>
  <si>
    <t>0274</t>
  </si>
  <si>
    <t>승용차</t>
  </si>
  <si>
    <t>0275</t>
  </si>
  <si>
    <t>승합차</t>
  </si>
  <si>
    <t>0276</t>
  </si>
  <si>
    <t>화물자동차</t>
  </si>
  <si>
    <t>0277</t>
  </si>
  <si>
    <t>특장차</t>
  </si>
  <si>
    <t>0278</t>
  </si>
  <si>
    <t>자동차용엔진</t>
  </si>
  <si>
    <t>0279</t>
  </si>
  <si>
    <t>자동차부분품</t>
  </si>
  <si>
    <t>0280</t>
  </si>
  <si>
    <t>트레일러및콘테이너</t>
  </si>
  <si>
    <t>0281</t>
  </si>
  <si>
    <t>강철제선박</t>
  </si>
  <si>
    <t>0282</t>
  </si>
  <si>
    <t>기타선박</t>
  </si>
  <si>
    <t>0283</t>
  </si>
  <si>
    <t>선박수리및부분품</t>
  </si>
  <si>
    <t>0284</t>
  </si>
  <si>
    <t>철도차량</t>
  </si>
  <si>
    <t>0285</t>
  </si>
  <si>
    <t>항공기</t>
  </si>
  <si>
    <t>0286</t>
  </si>
  <si>
    <t>모터싸이클</t>
  </si>
  <si>
    <t>0287</t>
  </si>
  <si>
    <t>자전거및기타운수장비</t>
  </si>
  <si>
    <t>0288</t>
  </si>
  <si>
    <t>목재가구</t>
  </si>
  <si>
    <t>0289</t>
  </si>
  <si>
    <t>금속가구</t>
  </si>
  <si>
    <t>0290</t>
  </si>
  <si>
    <t>기타가구</t>
  </si>
  <si>
    <t>0291</t>
  </si>
  <si>
    <t>장난감및오락용품</t>
  </si>
  <si>
    <t>0292</t>
  </si>
  <si>
    <t>운동및경기용품</t>
  </si>
  <si>
    <t>0293</t>
  </si>
  <si>
    <t>악기</t>
  </si>
  <si>
    <t>0294</t>
  </si>
  <si>
    <t>문방구</t>
  </si>
  <si>
    <t>0295</t>
  </si>
  <si>
    <t>귀금속및보석</t>
  </si>
  <si>
    <t>0296</t>
  </si>
  <si>
    <t>모형및장식용품</t>
  </si>
  <si>
    <t>0297</t>
  </si>
  <si>
    <t>기타제조업제품</t>
  </si>
  <si>
    <t>0298</t>
  </si>
  <si>
    <t>수력</t>
  </si>
  <si>
    <t>0299</t>
  </si>
  <si>
    <t>화력</t>
  </si>
  <si>
    <t>0300</t>
  </si>
  <si>
    <t>원자력</t>
  </si>
  <si>
    <t>0301</t>
  </si>
  <si>
    <t>기타발전</t>
  </si>
  <si>
    <t>0302</t>
  </si>
  <si>
    <t>도시가스</t>
  </si>
  <si>
    <t>0303</t>
  </si>
  <si>
    <t>증기 및 온수공급업</t>
  </si>
  <si>
    <t>0304</t>
  </si>
  <si>
    <t>수도</t>
  </si>
  <si>
    <t>0305</t>
  </si>
  <si>
    <t>주택건축</t>
  </si>
  <si>
    <t>0306</t>
  </si>
  <si>
    <t>비주택건축</t>
  </si>
  <si>
    <t>0307</t>
  </si>
  <si>
    <t>건축보수</t>
  </si>
  <si>
    <t>0308</t>
  </si>
  <si>
    <t>도로시설</t>
  </si>
  <si>
    <t>0309</t>
  </si>
  <si>
    <t>철도시설</t>
  </si>
  <si>
    <t>0310</t>
  </si>
  <si>
    <t>지하철시설</t>
  </si>
  <si>
    <t>0311</t>
  </si>
  <si>
    <t>항만시설</t>
  </si>
  <si>
    <t>0312</t>
  </si>
  <si>
    <t>공항시설</t>
  </si>
  <si>
    <t>0313</t>
  </si>
  <si>
    <t>하천사방</t>
  </si>
  <si>
    <t>0314</t>
  </si>
  <si>
    <t>상하수도시설</t>
  </si>
  <si>
    <t>0315</t>
  </si>
  <si>
    <t>농림수산토목</t>
  </si>
  <si>
    <t>0316</t>
  </si>
  <si>
    <t>도시토목</t>
  </si>
  <si>
    <t>0317</t>
  </si>
  <si>
    <t>전력시설</t>
  </si>
  <si>
    <t>0318</t>
  </si>
  <si>
    <t>통신시설</t>
  </si>
  <si>
    <t>0319</t>
  </si>
  <si>
    <t>기계조립설치</t>
  </si>
  <si>
    <t>0320</t>
  </si>
  <si>
    <t>기타건설</t>
  </si>
  <si>
    <t>0321</t>
  </si>
  <si>
    <t>도매</t>
  </si>
  <si>
    <t>0322</t>
  </si>
  <si>
    <t>소매</t>
  </si>
  <si>
    <t>0323</t>
  </si>
  <si>
    <t>일반음식점</t>
  </si>
  <si>
    <t>0324</t>
  </si>
  <si>
    <t>주점</t>
  </si>
  <si>
    <t>0325</t>
  </si>
  <si>
    <t>기타음식점</t>
  </si>
  <si>
    <t>0326</t>
  </si>
  <si>
    <t>숙박</t>
  </si>
  <si>
    <t>0327</t>
  </si>
  <si>
    <t>철도여객운송</t>
  </si>
  <si>
    <t>0328</t>
  </si>
  <si>
    <t>철도화물운송</t>
  </si>
  <si>
    <t>0329</t>
  </si>
  <si>
    <t>도로여객운송</t>
  </si>
  <si>
    <t>0330</t>
  </si>
  <si>
    <t>도로화물운송</t>
  </si>
  <si>
    <t>0331</t>
  </si>
  <si>
    <t>택배</t>
  </si>
  <si>
    <t>0332</t>
  </si>
  <si>
    <t>연안및내륙수상운송</t>
  </si>
  <si>
    <t>0333</t>
  </si>
  <si>
    <t>외항운송</t>
  </si>
  <si>
    <t>0334</t>
  </si>
  <si>
    <t>항공운송</t>
  </si>
  <si>
    <t>0335</t>
  </si>
  <si>
    <t>육상운수보조서비스</t>
  </si>
  <si>
    <t>0336</t>
  </si>
  <si>
    <t>수상운수보조서비스</t>
  </si>
  <si>
    <t>0337</t>
  </si>
  <si>
    <t>항공운수보조서비스</t>
  </si>
  <si>
    <t>0338</t>
  </si>
  <si>
    <t>하역</t>
  </si>
  <si>
    <t>0339</t>
  </si>
  <si>
    <t>보관및창고</t>
  </si>
  <si>
    <t>0340</t>
  </si>
  <si>
    <t>기타운수관련서비스</t>
  </si>
  <si>
    <t>0341</t>
  </si>
  <si>
    <t>우편</t>
  </si>
  <si>
    <t>0342</t>
  </si>
  <si>
    <t>전화</t>
  </si>
  <si>
    <t>0343</t>
  </si>
  <si>
    <t>초고속망서비스</t>
  </si>
  <si>
    <t>0344</t>
  </si>
  <si>
    <t>부가통신</t>
  </si>
  <si>
    <t>0345</t>
  </si>
  <si>
    <t>정보서비스</t>
  </si>
  <si>
    <t>0346</t>
  </si>
  <si>
    <t>지상파방송</t>
  </si>
  <si>
    <t>0347</t>
  </si>
  <si>
    <t>유선 및 위성방송</t>
  </si>
  <si>
    <t>0348</t>
  </si>
  <si>
    <t>중앙은행 및 은행예금취급기관</t>
  </si>
  <si>
    <t>0349</t>
  </si>
  <si>
    <t>비은행예금취급기관</t>
  </si>
  <si>
    <t>0350</t>
  </si>
  <si>
    <t>기타금융중개기관</t>
  </si>
  <si>
    <t>0351</t>
  </si>
  <si>
    <t>생명보험</t>
  </si>
  <si>
    <t>0352</t>
  </si>
  <si>
    <t>비생명보험</t>
  </si>
  <si>
    <t>0353</t>
  </si>
  <si>
    <t>금융 및 보험관련서비스</t>
  </si>
  <si>
    <t>0354</t>
  </si>
  <si>
    <t>주거서비스</t>
  </si>
  <si>
    <t>0355</t>
  </si>
  <si>
    <t>부동산임대 및 공급</t>
  </si>
  <si>
    <t>0356</t>
  </si>
  <si>
    <t>부동산관련서비스</t>
  </si>
  <si>
    <t>0357</t>
  </si>
  <si>
    <t>연구기관(국공립)</t>
  </si>
  <si>
    <t>0358</t>
  </si>
  <si>
    <t>연구기관(비영리)</t>
  </si>
  <si>
    <t>0359</t>
  </si>
  <si>
    <t>연구기관(산업)</t>
  </si>
  <si>
    <t>0360</t>
  </si>
  <si>
    <t>기업내연구개발</t>
  </si>
  <si>
    <t>0361</t>
  </si>
  <si>
    <t>법무및회계서비스</t>
  </si>
  <si>
    <t>0362</t>
  </si>
  <si>
    <t>시장조사 및 경영컨설팅</t>
  </si>
  <si>
    <t>0363</t>
  </si>
  <si>
    <t>광고</t>
  </si>
  <si>
    <t>0364</t>
  </si>
  <si>
    <t>건축공학관련서비스</t>
  </si>
  <si>
    <t>0365</t>
  </si>
  <si>
    <t>기타공학관련서비스</t>
  </si>
  <si>
    <t>0366</t>
  </si>
  <si>
    <t>소프트웨어개발공급</t>
  </si>
  <si>
    <t>0367</t>
  </si>
  <si>
    <t>컴퓨터관련서비스</t>
  </si>
  <si>
    <t>0368</t>
  </si>
  <si>
    <t>기계장비및용품임대</t>
  </si>
  <si>
    <t>0369</t>
  </si>
  <si>
    <t>청소및소독서비스</t>
  </si>
  <si>
    <t>0370</t>
  </si>
  <si>
    <t>인력공급 및 알선</t>
  </si>
  <si>
    <t>0371</t>
  </si>
  <si>
    <t>기타 사업서비스</t>
  </si>
  <si>
    <t>0372</t>
  </si>
  <si>
    <t>중앙정부</t>
  </si>
  <si>
    <t>0373</t>
  </si>
  <si>
    <t>지방정부</t>
  </si>
  <si>
    <t>0374</t>
  </si>
  <si>
    <t>교육기관(국공립)</t>
  </si>
  <si>
    <t>0375</t>
  </si>
  <si>
    <t>교육기관(비영리)</t>
  </si>
  <si>
    <t>0376</t>
  </si>
  <si>
    <t>교육기관(산업)</t>
  </si>
  <si>
    <t>0377</t>
  </si>
  <si>
    <t>의료및보건(국공립)</t>
  </si>
  <si>
    <t>0378</t>
  </si>
  <si>
    <t>의료및보건(비영리)</t>
  </si>
  <si>
    <t>0379</t>
  </si>
  <si>
    <t>의료및보건(산업)</t>
  </si>
  <si>
    <t>0380</t>
  </si>
  <si>
    <t>사회복지사업(국공립)</t>
  </si>
  <si>
    <t>0381</t>
  </si>
  <si>
    <t>사회복지사업(비영리)</t>
  </si>
  <si>
    <t>0382</t>
  </si>
  <si>
    <t>위생서비스(국공립)</t>
  </si>
  <si>
    <t>0383</t>
  </si>
  <si>
    <t>위생서비스(산업)</t>
  </si>
  <si>
    <t>0384</t>
  </si>
  <si>
    <t>신문</t>
  </si>
  <si>
    <t>0385</t>
  </si>
  <si>
    <t>출판</t>
  </si>
  <si>
    <t>0386</t>
  </si>
  <si>
    <t>문화서비스(국공립)</t>
  </si>
  <si>
    <t>0387</t>
  </si>
  <si>
    <t>문화서비스(기타)</t>
  </si>
  <si>
    <t>0388</t>
  </si>
  <si>
    <t>영화제작 및 배급</t>
  </si>
  <si>
    <t>0389</t>
  </si>
  <si>
    <t>영화상영</t>
  </si>
  <si>
    <t>0390</t>
  </si>
  <si>
    <t>연극,음악및기타예술</t>
  </si>
  <si>
    <t>0391</t>
  </si>
  <si>
    <t>운동및경기관련서비스</t>
  </si>
  <si>
    <t>0392</t>
  </si>
  <si>
    <t>기타오락서비스</t>
  </si>
  <si>
    <t>0393</t>
  </si>
  <si>
    <t>산업및전문단체</t>
  </si>
  <si>
    <t>0394</t>
  </si>
  <si>
    <t>기타 사회단체(비영리)</t>
  </si>
  <si>
    <t>0395</t>
  </si>
  <si>
    <t>자동차수리서비스</t>
  </si>
  <si>
    <t>0396</t>
  </si>
  <si>
    <t>기타개인수리서비스</t>
  </si>
  <si>
    <t>0397</t>
  </si>
  <si>
    <t>세탁</t>
  </si>
  <si>
    <t>0398</t>
  </si>
  <si>
    <t>이용및미용</t>
  </si>
  <si>
    <t>0399</t>
  </si>
  <si>
    <t>가사서비스</t>
  </si>
  <si>
    <t>0400</t>
  </si>
  <si>
    <t>기타개인서비스</t>
  </si>
  <si>
    <t>0401</t>
  </si>
  <si>
    <t>사무용품</t>
  </si>
  <si>
    <t>0402</t>
  </si>
  <si>
    <t>가계외소비지출</t>
  </si>
  <si>
    <t>0403</t>
  </si>
  <si>
    <t>분류불명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</si>
  <si>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</si>
  <si>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</si>
  <si>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</si>
  <si>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</si>
  <si>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</si>
  <si>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</si>
  <si>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</si>
  <si>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</si>
  <si>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</si>
  <si>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</si>
  <si>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</si>
  <si>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0420</t>
  </si>
  <si>
    <t>중간수요계</t>
  </si>
  <si>
    <t>민간소비지출</t>
  </si>
  <si>
    <t>정부소비지출</t>
  </si>
  <si>
    <t>민간고정자본형성</t>
  </si>
  <si>
    <t>정부고정자본형성</t>
  </si>
  <si>
    <t>재고증가</t>
  </si>
  <si>
    <t>수출</t>
  </si>
  <si>
    <t>최종수요계</t>
  </si>
  <si>
    <t>총수요</t>
  </si>
  <si>
    <t>총산출액</t>
  </si>
  <si>
    <t>수입</t>
  </si>
  <si>
    <t>총공급</t>
  </si>
  <si>
    <t>2010년 기본부문</t>
    <phoneticPr fontId="4" type="noConversion"/>
  </si>
  <si>
    <t>011</t>
  </si>
  <si>
    <t>석탄 광업</t>
    <phoneticPr fontId="4" type="noConversion"/>
  </si>
  <si>
    <t>원유 및 천연가스  채굴업</t>
    <phoneticPr fontId="4" type="noConversion"/>
  </si>
  <si>
    <t>131</t>
  </si>
  <si>
    <t>석유 정제품 제조업</t>
    <phoneticPr fontId="4" type="noConversion"/>
  </si>
  <si>
    <t>192</t>
  </si>
  <si>
    <t>241</t>
  </si>
  <si>
    <t>잔여분</t>
  </si>
  <si>
    <t>전체할당값</t>
  </si>
  <si>
    <t>에너지소비량</t>
  </si>
  <si>
    <t>잔여액</t>
  </si>
  <si>
    <t>화력 및 기타발전</t>
  </si>
  <si>
    <t>단위: ton CO2/toe</t>
  </si>
  <si>
    <t xml:space="preserve"> IPCC 탄소배출계수, 1996</t>
  </si>
  <si>
    <t>연 료 구 분</t>
  </si>
  <si>
    <t>탄소배출계수</t>
  </si>
  <si>
    <t xml:space="preserve">CO2 </t>
  </si>
  <si>
    <t xml:space="preserve">탄소 </t>
  </si>
  <si>
    <t>kg C/GJ</t>
  </si>
  <si>
    <t>*(ton C/toe)</t>
  </si>
  <si>
    <t>(TJ/10³TON)</t>
  </si>
  <si>
    <t>배출계수</t>
  </si>
  <si>
    <t>몰입율</t>
  </si>
  <si>
    <t>*원유는 배출계수는 있지만 배출량은 0으로 나옴</t>
  </si>
  <si>
    <t>액체화석
연료</t>
  </si>
  <si>
    <t>1차연료</t>
  </si>
  <si>
    <t>-</t>
  </si>
  <si>
    <t>천연가스</t>
  </si>
  <si>
    <t>천연액화가스(NGL)</t>
  </si>
  <si>
    <t>2차연료</t>
  </si>
  <si>
    <t>항공가솔린</t>
  </si>
  <si>
    <t>등 유</t>
  </si>
  <si>
    <t>항공유</t>
  </si>
  <si>
    <t>경 유</t>
  </si>
  <si>
    <t>중 유</t>
  </si>
  <si>
    <t>LPG</t>
  </si>
  <si>
    <t>납 사</t>
  </si>
  <si>
    <t>(20.00)(a)</t>
  </si>
  <si>
    <t>아스팔트(Bitumen)</t>
  </si>
  <si>
    <t>윤활유</t>
  </si>
  <si>
    <t>Petroleum Coke</t>
  </si>
  <si>
    <t>Refinery Feedstock</t>
  </si>
  <si>
    <t>화력+기타발전</t>
  </si>
  <si>
    <t>고체화석
연료</t>
  </si>
  <si>
    <t>원료탄</t>
  </si>
  <si>
    <t>연료탄</t>
  </si>
  <si>
    <t>갈 탄</t>
  </si>
  <si>
    <t>화력및 열의 배출계수는 실제 사용없음</t>
  </si>
  <si>
    <t>Peat</t>
  </si>
  <si>
    <t>BKB &amp; Patent Fuel</t>
  </si>
  <si>
    <t>(25.80)(a)</t>
  </si>
  <si>
    <t>Coke Oven/Gas Coke</t>
  </si>
  <si>
    <t>Coke Oven Gas</t>
  </si>
  <si>
    <t>13.0(b)</t>
  </si>
  <si>
    <t>Blast Furnace Gas</t>
  </si>
  <si>
    <t>66.0(b)</t>
  </si>
  <si>
    <t>기체화석연료</t>
  </si>
  <si>
    <t>LNG(dry)</t>
  </si>
  <si>
    <t>바이오매스</t>
  </si>
  <si>
    <t>고체바이오매스</t>
  </si>
  <si>
    <t xml:space="preserve">(CO₂배출량 계산 시 </t>
  </si>
  <si>
    <t>액체바이오매스</t>
  </si>
  <si>
    <t>불 포함)</t>
  </si>
  <si>
    <t>기체바이오매스</t>
  </si>
  <si>
    <t>(30.60)(a)</t>
  </si>
  <si>
    <t>단위: ton CO2</t>
  </si>
  <si>
    <t/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</si>
  <si>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</si>
  <si>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</si>
  <si>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</si>
  <si>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</si>
  <si>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</si>
  <si>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</si>
  <si>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</si>
  <si>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</si>
  <si>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</si>
  <si>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</si>
  <si>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</si>
  <si>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</si>
  <si>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</si>
  <si>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</si>
  <si>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</si>
  <si>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</si>
  <si>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</si>
  <si>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</si>
  <si>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</si>
  <si>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</si>
  <si>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</si>
  <si>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</si>
  <si>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</si>
  <si>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</si>
  <si>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</si>
  <si>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</si>
  <si>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</si>
  <si>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</si>
  <si>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</si>
  <si>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</si>
  <si>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</si>
  <si>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</si>
  <si>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</si>
  <si>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</si>
  <si>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</si>
  <si>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</si>
  <si>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</si>
  <si>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</si>
  <si>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</si>
  <si>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</si>
  <si>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</si>
  <si>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</si>
  <si>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</si>
  <si>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</si>
  <si>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</si>
  <si>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</si>
  <si>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</si>
  <si>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</si>
  <si>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</si>
  <si>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</si>
  <si>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</si>
  <si>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</si>
  <si>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</si>
  <si>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</si>
  <si>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</si>
  <si>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</si>
  <si>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</si>
  <si>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</si>
  <si>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</si>
  <si>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</si>
  <si>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</si>
  <si>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</si>
  <si>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</si>
  <si>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</si>
  <si>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</si>
  <si>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</si>
  <si>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</si>
  <si>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</si>
  <si>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</si>
  <si>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</si>
  <si>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</si>
  <si>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</si>
  <si>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</si>
  <si>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</si>
  <si>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</si>
  <si>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</si>
  <si>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</si>
  <si>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</si>
  <si>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</si>
  <si>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</si>
  <si>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</si>
  <si>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</si>
  <si>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</si>
  <si>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</si>
  <si>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</si>
  <si>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</si>
  <si>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</si>
  <si>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</si>
  <si>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</si>
  <si>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</si>
  <si>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</si>
  <si>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</si>
  <si>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</si>
  <si>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</si>
  <si>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</si>
  <si>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</si>
  <si>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</si>
  <si>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</si>
  <si>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</si>
  <si>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</si>
  <si>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</si>
  <si>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</si>
  <si>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</si>
  <si>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</si>
  <si>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</si>
  <si>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</si>
  <si>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</si>
  <si>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</si>
  <si>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</si>
  <si>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</si>
  <si>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</si>
  <si>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</si>
  <si>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</si>
  <si>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</si>
  <si>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</si>
  <si>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</si>
  <si>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</si>
  <si>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</si>
  <si>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</si>
  <si>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</si>
  <si>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</si>
  <si>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</si>
  <si>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</si>
  <si>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</si>
  <si>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</si>
  <si>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</si>
  <si>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</si>
  <si>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</si>
  <si>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</si>
  <si>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</si>
  <si>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</si>
  <si>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</si>
  <si>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</si>
  <si>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</si>
  <si>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</si>
  <si>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</si>
  <si>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</si>
  <si>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</si>
  <si>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</si>
  <si>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</si>
  <si>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</si>
  <si>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</si>
  <si>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</si>
  <si>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</si>
  <si>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</si>
  <si>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</si>
  <si>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</si>
  <si>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</si>
  <si>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</si>
  <si>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</si>
  <si>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</si>
  <si>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</si>
  <si>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</si>
  <si>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</si>
  <si>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</si>
  <si>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</si>
  <si>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</si>
  <si>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</si>
  <si>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</si>
  <si>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</si>
  <si>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</si>
  <si>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</si>
  <si>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</si>
  <si>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</si>
  <si>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</si>
  <si>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</si>
  <si>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</si>
  <si>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</si>
  <si>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</si>
  <si>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</si>
  <si>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</si>
  <si>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</si>
  <si>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</si>
  <si>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</si>
  <si>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</si>
  <si>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</si>
  <si>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</si>
  <si>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</si>
  <si>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</si>
  <si>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</si>
  <si>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</si>
  <si>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</si>
  <si>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</si>
  <si>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</si>
  <si>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</si>
  <si>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</si>
  <si>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</si>
  <si>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</si>
  <si>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</si>
  <si>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</si>
  <si>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</si>
  <si>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</si>
  <si>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</si>
  <si>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</si>
  <si>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</si>
  <si>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</si>
  <si>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</si>
  <si>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</si>
  <si>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</si>
  <si>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</si>
  <si>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</si>
  <si>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</si>
  <si>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</si>
  <si>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</si>
  <si>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</si>
  <si>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</si>
  <si>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</si>
  <si>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</si>
  <si>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</si>
  <si>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</si>
  <si>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</si>
  <si>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</si>
  <si>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</si>
  <si>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</si>
  <si>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</si>
  <si>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</si>
  <si>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</si>
  <si>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</si>
  <si>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</si>
  <si>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</si>
  <si>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</si>
  <si>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</si>
  <si>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</si>
  <si>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</si>
  <si>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</si>
  <si>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</si>
  <si>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</si>
  <si>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</si>
  <si>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</si>
  <si>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</si>
  <si>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</si>
  <si>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</si>
  <si>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</si>
  <si>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</si>
  <si>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</si>
  <si>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</si>
  <si>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</si>
  <si>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</si>
  <si>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</si>
  <si>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</si>
  <si>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</si>
  <si>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</si>
  <si>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</si>
  <si>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</si>
  <si>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</si>
  <si>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</si>
  <si>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</si>
  <si>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</si>
  <si>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</si>
  <si>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</si>
  <si>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</si>
  <si>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</si>
  <si>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</si>
  <si>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</si>
  <si>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</si>
  <si>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</si>
  <si>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</si>
  <si>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</si>
  <si>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</si>
  <si>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</si>
  <si>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</si>
  <si>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</si>
  <si>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</si>
  <si>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</si>
  <si>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</si>
  <si>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</si>
  <si>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</si>
  <si>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</si>
  <si>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</si>
  <si>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</si>
  <si>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</si>
  <si>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</si>
  <si>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</si>
  <si>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</si>
  <si>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</si>
  <si>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</si>
  <si>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</si>
  <si>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</si>
  <si>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</si>
  <si>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</si>
  <si>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</si>
  <si>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</si>
  <si>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</si>
  <si>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</si>
  <si>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</si>
  <si>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</si>
  <si>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</si>
  <si>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</si>
  <si>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</si>
  <si>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</si>
  <si>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</si>
  <si>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</si>
  <si>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</si>
  <si>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</si>
  <si>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</si>
  <si>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</si>
  <si>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</si>
  <si>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</si>
  <si>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</si>
  <si>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</si>
  <si>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</si>
  <si>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</si>
  <si>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</si>
  <si>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</si>
  <si>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</si>
  <si>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</si>
  <si>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</si>
  <si>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</si>
  <si>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</si>
  <si>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</si>
  <si>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</si>
  <si>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</si>
  <si>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</si>
  <si>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</si>
  <si>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</si>
  <si>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</si>
  <si>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</si>
  <si>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</si>
  <si>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</si>
  <si>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</si>
  <si>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</si>
  <si>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</si>
  <si>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</si>
  <si>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</si>
  <si>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</si>
  <si>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</si>
  <si>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</si>
  <si>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</si>
  <si>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</si>
  <si>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</si>
  <si>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</si>
  <si>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</si>
  <si>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</si>
  <si>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</si>
  <si>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</si>
  <si>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</si>
  <si>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</si>
  <si>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</si>
  <si>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</si>
  <si>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</si>
  <si>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</si>
  <si>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</si>
  <si>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</si>
  <si>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</si>
  <si>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</si>
  <si>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</si>
  <si>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</si>
  <si>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</si>
  <si>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</si>
  <si>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</si>
  <si>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</si>
  <si>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</si>
  <si>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</si>
  <si>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</si>
  <si>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</si>
  <si>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</si>
  <si>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</si>
  <si>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</si>
  <si>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</si>
  <si>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</si>
  <si>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</si>
  <si>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</si>
  <si>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</si>
  <si>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</si>
  <si>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</si>
  <si>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</si>
  <si>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</si>
  <si>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</si>
  <si>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</si>
  <si>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</si>
  <si>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</si>
  <si>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</si>
  <si>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</si>
  <si>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</si>
  <si>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</si>
  <si>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</si>
  <si>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</si>
  <si>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</si>
  <si>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</si>
  <si>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</si>
  <si>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</si>
  <si>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</si>
  <si>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</si>
  <si>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</si>
  <si>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</si>
  <si>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</si>
  <si>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</si>
  <si>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</si>
  <si>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</si>
  <si>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</si>
  <si>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</si>
  <si>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</si>
  <si>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</si>
  <si>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</si>
  <si>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</si>
  <si>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</si>
  <si>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</si>
  <si>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</si>
  <si>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</si>
  <si>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</si>
  <si>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</si>
  <si>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</si>
  <si>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</si>
  <si>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</si>
  <si>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</si>
  <si>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</si>
  <si>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</si>
  <si>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</si>
  <si>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단위: 1000 ton CO2</t>
  </si>
  <si>
    <t>금속제품</t>
  </si>
  <si>
    <t>건설</t>
  </si>
  <si>
    <t>도소매</t>
  </si>
  <si>
    <t>1. 에너지원에 대한 IO</t>
    <phoneticPr fontId="4" type="noConversion"/>
  </si>
  <si>
    <t>2. IO 할당값 파악</t>
    <phoneticPr fontId="4" type="noConversion"/>
  </si>
  <si>
    <t>3. 에너지소비량 할당(에너지IO)</t>
    <phoneticPr fontId="4" type="noConversion"/>
  </si>
  <si>
    <t>4. 배출계수 파악</t>
    <phoneticPr fontId="4" type="noConversion"/>
  </si>
  <si>
    <t>5. 배출계수 반영</t>
    <phoneticPr fontId="4" type="noConversion"/>
  </si>
  <si>
    <t>6. 배출집계 행렬</t>
    <phoneticPr fontId="4" type="noConversion"/>
  </si>
  <si>
    <t>8. 배출량 파악</t>
    <phoneticPr fontId="4" type="noConversion"/>
  </si>
  <si>
    <t>코크스 및 연탄 제조업</t>
    <phoneticPr fontId="4" type="noConversion"/>
  </si>
  <si>
    <t>전기업</t>
    <phoneticPr fontId="4" type="noConversion"/>
  </si>
  <si>
    <t>가스 제조 및 배관공급업</t>
    <phoneticPr fontId="4" type="noConversion"/>
  </si>
  <si>
    <t>증기, 냉온수 및 공기조절 공급업</t>
    <phoneticPr fontId="4" type="noConversion"/>
  </si>
  <si>
    <t>건축보수 </t>
  </si>
  <si>
    <t>컴퓨터관리서비스</t>
  </si>
  <si>
    <t>총수요계</t>
  </si>
  <si>
    <t>농림어업</t>
  </si>
  <si>
    <t>광업</t>
  </si>
  <si>
    <t>식료품</t>
  </si>
  <si>
    <t>음료품</t>
  </si>
  <si>
    <t>섬유의복</t>
  </si>
  <si>
    <t>가죽모피</t>
  </si>
  <si>
    <t>목재</t>
  </si>
  <si>
    <t>종이</t>
  </si>
  <si>
    <t>인쇄복제</t>
  </si>
  <si>
    <t>석탄,석유제품</t>
  </si>
  <si>
    <t>기초화합제품</t>
  </si>
  <si>
    <t>합성수지,합성고무</t>
  </si>
  <si>
    <t>화학섬유</t>
  </si>
  <si>
    <t>비료농약</t>
  </si>
  <si>
    <t>의약,화장품</t>
  </si>
  <si>
    <t>고무플라스틱</t>
  </si>
  <si>
    <t>유리제품</t>
  </si>
  <si>
    <t>요업제품</t>
  </si>
  <si>
    <t>시멘트,콘크리트</t>
  </si>
  <si>
    <t>기타비금속광물제품</t>
  </si>
  <si>
    <t>1차철강제품</t>
  </si>
  <si>
    <t>1차비철금속제품</t>
  </si>
  <si>
    <t>일반목적용기계</t>
  </si>
  <si>
    <t>특수목적용기계</t>
  </si>
  <si>
    <t>전기기계</t>
  </si>
  <si>
    <t>전자기기</t>
  </si>
  <si>
    <t>영상음향기기</t>
  </si>
  <si>
    <t>통신방송기기</t>
  </si>
  <si>
    <t>컴퓨터,사무기기</t>
  </si>
  <si>
    <t>가정용전기기기</t>
  </si>
  <si>
    <t>의료,측정기기</t>
  </si>
  <si>
    <t>광학기기</t>
  </si>
  <si>
    <t>자동차</t>
  </si>
  <si>
    <t>선박</t>
  </si>
  <si>
    <t>기타수송장비</t>
  </si>
  <si>
    <t>가구</t>
  </si>
  <si>
    <t>장난감,운동용품</t>
  </si>
  <si>
    <t>전력</t>
  </si>
  <si>
    <t>도시가스,수도</t>
  </si>
  <si>
    <t>음식점,숙박</t>
  </si>
  <si>
    <t>운수</t>
  </si>
  <si>
    <t>통신</t>
  </si>
  <si>
    <t>방송</t>
  </si>
  <si>
    <t>금융,보험</t>
  </si>
  <si>
    <t>부동산</t>
  </si>
  <si>
    <t>연구기관</t>
  </si>
  <si>
    <t>사업서비스</t>
  </si>
  <si>
    <t>공공행정</t>
  </si>
  <si>
    <t>교육서비스</t>
  </si>
  <si>
    <t>의료및보건</t>
  </si>
  <si>
    <t>사회복지사업</t>
  </si>
  <si>
    <t>위생서비스</t>
  </si>
  <si>
    <t>출판서비스</t>
  </si>
  <si>
    <t>문화서비스</t>
  </si>
  <si>
    <t>사회,기타서비스</t>
  </si>
  <si>
    <t>Agri</t>
  </si>
  <si>
    <t>Mining</t>
  </si>
  <si>
    <t>FoodPr</t>
  </si>
  <si>
    <t>TexWear</t>
  </si>
  <si>
    <t>LumProd</t>
  </si>
  <si>
    <t>Petrol</t>
  </si>
  <si>
    <t>ChemPla</t>
  </si>
  <si>
    <t>MinMet</t>
  </si>
  <si>
    <t>Macheqp</t>
  </si>
  <si>
    <t>EleEqp</t>
  </si>
  <si>
    <t>MachEqp</t>
  </si>
  <si>
    <t>Vehicle</t>
  </si>
  <si>
    <t>Manufac</t>
  </si>
  <si>
    <t>Electric</t>
  </si>
  <si>
    <t>GasWat</t>
  </si>
  <si>
    <t>Const</t>
  </si>
  <si>
    <t>TradSer</t>
  </si>
  <si>
    <t>Transp</t>
  </si>
  <si>
    <t>BusiSer</t>
  </si>
  <si>
    <t>PubSer</t>
  </si>
  <si>
    <t>총공급</t>
    <phoneticPr fontId="4" type="noConversion"/>
  </si>
  <si>
    <t>2010년</t>
    <phoneticPr fontId="4" type="noConversion"/>
  </si>
  <si>
    <t>수입거래표 (403부문)</t>
    <phoneticPr fontId="6" type="noConversion"/>
  </si>
  <si>
    <t>국산거래표 (403부문)</t>
    <phoneticPr fontId="6" type="noConversion"/>
  </si>
  <si>
    <t>기타발전</t>
    <phoneticPr fontId="4" type="noConversion"/>
  </si>
  <si>
    <t>기본부문</t>
    <phoneticPr fontId="4" type="noConversion"/>
  </si>
  <si>
    <t>Agri</t>
    <phoneticPr fontId="4" type="noConversion"/>
  </si>
  <si>
    <t>TexWear</t>
    <phoneticPr fontId="4" type="noConversion"/>
  </si>
  <si>
    <t>농림어업</t>
    <phoneticPr fontId="4" type="noConversion"/>
  </si>
  <si>
    <t>광업</t>
    <phoneticPr fontId="4" type="noConversion"/>
  </si>
  <si>
    <t>식료품</t>
    <phoneticPr fontId="4" type="noConversion"/>
  </si>
  <si>
    <t>음료품</t>
    <phoneticPr fontId="4" type="noConversion"/>
  </si>
  <si>
    <t>담배</t>
    <phoneticPr fontId="4" type="noConversion"/>
  </si>
  <si>
    <t>섬유의복</t>
    <phoneticPr fontId="4" type="noConversion"/>
  </si>
  <si>
    <t>가죽모피</t>
    <phoneticPr fontId="4" type="noConversion"/>
  </si>
  <si>
    <t>목재</t>
    <phoneticPr fontId="4" type="noConversion"/>
  </si>
  <si>
    <t>종이</t>
    <phoneticPr fontId="4" type="noConversion"/>
  </si>
  <si>
    <t>인쇄복제</t>
    <phoneticPr fontId="4" type="noConversion"/>
  </si>
  <si>
    <t>석탄,석유제품</t>
    <phoneticPr fontId="4" type="noConversion"/>
  </si>
  <si>
    <t>기초화합제품</t>
    <phoneticPr fontId="4" type="noConversion"/>
  </si>
  <si>
    <t>합성수지,합성고무</t>
    <phoneticPr fontId="4" type="noConversion"/>
  </si>
  <si>
    <t>화학섬유</t>
    <phoneticPr fontId="4" type="noConversion"/>
  </si>
  <si>
    <t>비료농약</t>
    <phoneticPr fontId="4" type="noConversion"/>
  </si>
  <si>
    <t>의약,화장품</t>
    <phoneticPr fontId="4" type="noConversion"/>
  </si>
  <si>
    <t>기타화학제품</t>
    <phoneticPr fontId="4" type="noConversion"/>
  </si>
  <si>
    <t>고무플라스틱</t>
    <phoneticPr fontId="4" type="noConversion"/>
  </si>
  <si>
    <t>유리제품</t>
    <phoneticPr fontId="4" type="noConversion"/>
  </si>
  <si>
    <t>요업제품</t>
    <phoneticPr fontId="4" type="noConversion"/>
  </si>
  <si>
    <t>시멘트,콘크리트</t>
    <phoneticPr fontId="4" type="noConversion"/>
  </si>
  <si>
    <t>기타비금속광물제품</t>
    <phoneticPr fontId="4" type="noConversion"/>
  </si>
  <si>
    <t>1차철강제품</t>
    <phoneticPr fontId="4" type="noConversion"/>
  </si>
  <si>
    <t>1차비철금속제품</t>
    <phoneticPr fontId="4" type="noConversion"/>
  </si>
  <si>
    <t>금속제품</t>
    <phoneticPr fontId="4" type="noConversion"/>
  </si>
  <si>
    <t>일반목적용기계</t>
    <phoneticPr fontId="4" type="noConversion"/>
  </si>
  <si>
    <t>특수목적용기계</t>
    <phoneticPr fontId="4" type="noConversion"/>
  </si>
  <si>
    <t>전기기계</t>
    <phoneticPr fontId="4" type="noConversion"/>
  </si>
  <si>
    <t>전자기기</t>
    <phoneticPr fontId="4" type="noConversion"/>
  </si>
  <si>
    <t>영상음향기기</t>
    <phoneticPr fontId="4" type="noConversion"/>
  </si>
  <si>
    <t>통신방송기기</t>
    <phoneticPr fontId="4" type="noConversion"/>
  </si>
  <si>
    <t>컴퓨터,사무기기</t>
    <phoneticPr fontId="4" type="noConversion"/>
  </si>
  <si>
    <t>가정용전기기기</t>
    <phoneticPr fontId="4" type="noConversion"/>
  </si>
  <si>
    <t>의료,측정기기</t>
    <phoneticPr fontId="4" type="noConversion"/>
  </si>
  <si>
    <t>광학기기</t>
    <phoneticPr fontId="4" type="noConversion"/>
  </si>
  <si>
    <t>시계</t>
    <phoneticPr fontId="4" type="noConversion"/>
  </si>
  <si>
    <t>자동차</t>
    <phoneticPr fontId="4" type="noConversion"/>
  </si>
  <si>
    <t>선박</t>
    <phoneticPr fontId="4" type="noConversion"/>
  </si>
  <si>
    <t>기타수송장비</t>
    <phoneticPr fontId="4" type="noConversion"/>
  </si>
  <si>
    <t>가구</t>
    <phoneticPr fontId="4" type="noConversion"/>
  </si>
  <si>
    <t>장난감,운동용품</t>
    <phoneticPr fontId="4" type="noConversion"/>
  </si>
  <si>
    <t>기타제조업제품</t>
    <phoneticPr fontId="4" type="noConversion"/>
  </si>
  <si>
    <t>전력</t>
    <phoneticPr fontId="4" type="noConversion"/>
  </si>
  <si>
    <t>도시가스,수도</t>
    <phoneticPr fontId="4" type="noConversion"/>
  </si>
  <si>
    <t>건설</t>
    <phoneticPr fontId="4" type="noConversion"/>
  </si>
  <si>
    <t>도소매</t>
    <phoneticPr fontId="4" type="noConversion"/>
  </si>
  <si>
    <t>음식점,숙박</t>
    <phoneticPr fontId="4" type="noConversion"/>
  </si>
  <si>
    <t>운수</t>
    <phoneticPr fontId="4" type="noConversion"/>
  </si>
  <si>
    <t>통신</t>
    <phoneticPr fontId="4" type="noConversion"/>
  </si>
  <si>
    <t>방송</t>
    <phoneticPr fontId="4" type="noConversion"/>
  </si>
  <si>
    <t>금융,보험</t>
    <phoneticPr fontId="4" type="noConversion"/>
  </si>
  <si>
    <t>부동산</t>
    <phoneticPr fontId="4" type="noConversion"/>
  </si>
  <si>
    <t>연구기관</t>
    <phoneticPr fontId="4" type="noConversion"/>
  </si>
  <si>
    <t>사업서비스</t>
    <phoneticPr fontId="4" type="noConversion"/>
  </si>
  <si>
    <t>공공행정</t>
    <phoneticPr fontId="4" type="noConversion"/>
  </si>
  <si>
    <t>교육서비스</t>
    <phoneticPr fontId="4" type="noConversion"/>
  </si>
  <si>
    <t>의료및보건</t>
    <phoneticPr fontId="4" type="noConversion"/>
  </si>
  <si>
    <t>사회복지사업</t>
    <phoneticPr fontId="4" type="noConversion"/>
  </si>
  <si>
    <t>위생서비스</t>
    <phoneticPr fontId="4" type="noConversion"/>
  </si>
  <si>
    <t>출판서비스</t>
    <phoneticPr fontId="4" type="noConversion"/>
  </si>
  <si>
    <t>문화서비스</t>
    <phoneticPr fontId="4" type="noConversion"/>
  </si>
  <si>
    <t>사회,기타서비스</t>
    <phoneticPr fontId="4" type="noConversion"/>
  </si>
  <si>
    <t>61부문</t>
    <phoneticPr fontId="4" type="noConversion"/>
  </si>
  <si>
    <t>대중소IO부문</t>
    <phoneticPr fontId="4" type="noConversion"/>
  </si>
</sst>
</file>

<file path=xl/styles.xml><?xml version="1.0" encoding="utf-8"?>
<styleSheet xmlns="http://schemas.openxmlformats.org/spreadsheetml/2006/main">
  <numFmts count="6">
    <numFmt numFmtId="41" formatCode="_-* #,##0_-;\-* #,##0_-;_-* &quot;-&quot;_-;_-@_-"/>
    <numFmt numFmtId="176" formatCode="#,##0_ "/>
    <numFmt numFmtId="177" formatCode="#,##0_ ;[Red]\-#,##0\ "/>
    <numFmt numFmtId="178" formatCode="#,##0.0000_ ;[Red]\-#,##0.0000\ "/>
    <numFmt numFmtId="179" formatCode="#,##0.0000_ "/>
    <numFmt numFmtId="180" formatCode="0_);[Red]\(0\)"/>
  </numFmts>
  <fonts count="3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indexed="8"/>
      <name val="굴림체"/>
      <family val="3"/>
      <charset val="129"/>
    </font>
    <font>
      <sz val="8"/>
      <name val="맑은 고딕"/>
      <family val="2"/>
      <charset val="129"/>
      <scheme val="minor"/>
    </font>
    <font>
      <sz val="10"/>
      <color indexed="8"/>
      <name val="맑은 고딕"/>
      <family val="3"/>
      <charset val="129"/>
      <scheme val="maj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.5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돋움체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b/>
      <sz val="18"/>
      <color indexed="8"/>
      <name val="맑은 고딕"/>
      <family val="3"/>
      <charset val="129"/>
      <scheme val="maj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FFB7"/>
        <bgColor indexed="64"/>
      </patternFill>
    </fill>
    <fill>
      <patternFill patternType="solid">
        <fgColor rgb="FFDFF0F5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18" fillId="0" borderId="0"/>
    <xf numFmtId="0" fontId="18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3" fillId="0" borderId="0"/>
    <xf numFmtId="0" fontId="18" fillId="0" borderId="0"/>
    <xf numFmtId="0" fontId="1" fillId="0" borderId="0">
      <alignment vertical="center"/>
    </xf>
    <xf numFmtId="0" fontId="1" fillId="0" borderId="0">
      <alignment vertical="center"/>
    </xf>
    <xf numFmtId="41" fontId="27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9" fontId="27" fillId="0" borderId="0" applyFont="0" applyFill="0" applyBorder="0" applyAlignment="0" applyProtection="0">
      <alignment vertical="center"/>
    </xf>
    <xf numFmtId="0" fontId="27" fillId="0" borderId="0">
      <alignment vertical="center"/>
    </xf>
  </cellStyleXfs>
  <cellXfs count="161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 applyAlignment="1"/>
    <xf numFmtId="49" fontId="5" fillId="0" borderId="0" xfId="2" applyNumberFormat="1" applyFont="1" applyAlignment="1">
      <alignment horizontal="left" vertical="top"/>
    </xf>
    <xf numFmtId="0" fontId="5" fillId="0" borderId="0" xfId="0" applyFont="1" applyAlignment="1">
      <alignment horizontal="left"/>
    </xf>
    <xf numFmtId="9" fontId="5" fillId="0" borderId="0" xfId="2" applyFont="1" applyAlignment="1">
      <alignment horizontal="center" vertical="top"/>
    </xf>
    <xf numFmtId="49" fontId="5" fillId="0" borderId="0" xfId="4" applyNumberFormat="1" applyFont="1" applyAlignment="1">
      <alignment horizontal="right" vertical="top"/>
    </xf>
    <xf numFmtId="0" fontId="5" fillId="0" borderId="0" xfId="4" applyFont="1" applyAlignment="1">
      <alignment horizontal="center" vertical="top"/>
    </xf>
    <xf numFmtId="41" fontId="2" fillId="0" borderId="0" xfId="1" applyFont="1">
      <alignment vertical="center"/>
    </xf>
    <xf numFmtId="49" fontId="8" fillId="0" borderId="0" xfId="4" applyNumberFormat="1" applyFont="1" applyAlignment="1">
      <alignment horizontal="right" vertical="top"/>
    </xf>
    <xf numFmtId="41" fontId="9" fillId="0" borderId="0" xfId="1" applyFont="1">
      <alignment vertical="center"/>
    </xf>
    <xf numFmtId="41" fontId="9" fillId="2" borderId="0" xfId="1" applyFont="1" applyFill="1">
      <alignment vertical="center"/>
    </xf>
    <xf numFmtId="41" fontId="11" fillId="2" borderId="0" xfId="0" applyNumberFormat="1" applyFont="1" applyFill="1">
      <alignment vertical="center"/>
    </xf>
    <xf numFmtId="41" fontId="12" fillId="0" borderId="0" xfId="1" applyFont="1">
      <alignment vertical="center"/>
    </xf>
    <xf numFmtId="41" fontId="17" fillId="0" borderId="0" xfId="0" applyNumberFormat="1" applyFont="1" applyFill="1">
      <alignment vertical="center"/>
    </xf>
    <xf numFmtId="0" fontId="0" fillId="0" borderId="0" xfId="0">
      <alignment vertical="center"/>
    </xf>
    <xf numFmtId="0" fontId="14" fillId="2" borderId="0" xfId="2" applyNumberFormat="1" applyFont="1" applyFill="1" applyBorder="1" applyAlignment="1">
      <alignment horizontal="center" vertical="top"/>
    </xf>
    <xf numFmtId="0" fontId="15" fillId="3" borderId="0" xfId="2" applyNumberFormat="1" applyFont="1" applyFill="1" applyBorder="1" applyAlignment="1">
      <alignment horizontal="center" vertical="top"/>
    </xf>
    <xf numFmtId="176" fontId="10" fillId="0" borderId="0" xfId="0" applyNumberFormat="1" applyFont="1">
      <alignment vertical="center"/>
    </xf>
    <xf numFmtId="176" fontId="0" fillId="0" borderId="0" xfId="0" applyNumberFormat="1">
      <alignment vertical="center"/>
    </xf>
    <xf numFmtId="41" fontId="0" fillId="0" borderId="0" xfId="0" applyNumberFormat="1">
      <alignment vertical="center"/>
    </xf>
    <xf numFmtId="0" fontId="16" fillId="5" borderId="0" xfId="2" applyNumberFormat="1" applyFont="1" applyFill="1" applyBorder="1" applyAlignment="1">
      <alignment horizontal="center" vertical="top"/>
    </xf>
    <xf numFmtId="41" fontId="10" fillId="6" borderId="0" xfId="0" applyNumberFormat="1" applyFont="1" applyFill="1">
      <alignment vertical="center"/>
    </xf>
    <xf numFmtId="41" fontId="0" fillId="6" borderId="0" xfId="0" applyNumberFormat="1" applyFill="1">
      <alignment vertical="center"/>
    </xf>
    <xf numFmtId="0" fontId="2" fillId="0" borderId="0" xfId="0" applyFont="1">
      <alignment vertical="center"/>
    </xf>
    <xf numFmtId="41" fontId="17" fillId="6" borderId="0" xfId="0" applyNumberFormat="1" applyFont="1" applyFill="1">
      <alignment vertical="center"/>
    </xf>
    <xf numFmtId="41" fontId="10" fillId="2" borderId="0" xfId="1" applyFont="1" applyFill="1">
      <alignment vertical="center"/>
    </xf>
    <xf numFmtId="41" fontId="12" fillId="7" borderId="0" xfId="1" applyFont="1" applyFill="1">
      <alignment vertical="center"/>
    </xf>
    <xf numFmtId="0" fontId="0" fillId="0" borderId="0" xfId="0">
      <alignment vertical="center"/>
    </xf>
    <xf numFmtId="0" fontId="13" fillId="0" borderId="0" xfId="0" applyFont="1" applyFill="1">
      <alignment vertical="center"/>
    </xf>
    <xf numFmtId="41" fontId="10" fillId="2" borderId="0" xfId="0" applyNumberFormat="1" applyFont="1" applyFill="1">
      <alignment vertical="center"/>
    </xf>
    <xf numFmtId="176" fontId="10" fillId="2" borderId="0" xfId="0" applyNumberFormat="1" applyFont="1" applyFill="1">
      <alignment vertical="center"/>
    </xf>
    <xf numFmtId="0" fontId="14" fillId="2" borderId="0" xfId="2" applyNumberFormat="1" applyFont="1" applyFill="1" applyBorder="1" applyAlignment="1">
      <alignment horizontal="center" vertical="top"/>
    </xf>
    <xf numFmtId="0" fontId="16" fillId="5" borderId="0" xfId="2" applyNumberFormat="1" applyFont="1" applyFill="1" applyBorder="1" applyAlignment="1">
      <alignment horizontal="center" vertical="top"/>
    </xf>
    <xf numFmtId="41" fontId="10" fillId="6" borderId="0" xfId="0" applyNumberFormat="1" applyFont="1" applyFill="1">
      <alignment vertical="center"/>
    </xf>
    <xf numFmtId="0" fontId="0" fillId="0" borderId="0" xfId="0">
      <alignment vertical="center"/>
    </xf>
    <xf numFmtId="0" fontId="13" fillId="0" borderId="0" xfId="0" applyFont="1" applyFill="1">
      <alignment vertical="center"/>
    </xf>
    <xf numFmtId="41" fontId="10" fillId="2" borderId="0" xfId="0" applyNumberFormat="1" applyFont="1" applyFill="1">
      <alignment vertical="center"/>
    </xf>
    <xf numFmtId="176" fontId="10" fillId="2" borderId="0" xfId="0" applyNumberFormat="1" applyFont="1" applyFill="1">
      <alignment vertical="center"/>
    </xf>
    <xf numFmtId="176" fontId="0" fillId="0" borderId="0" xfId="0" applyNumberFormat="1">
      <alignment vertical="center"/>
    </xf>
    <xf numFmtId="41" fontId="10" fillId="0" borderId="0" xfId="0" applyNumberFormat="1" applyFont="1">
      <alignment vertical="center"/>
    </xf>
    <xf numFmtId="41" fontId="0" fillId="0" borderId="0" xfId="0" applyNumberFormat="1">
      <alignment vertical="center"/>
    </xf>
    <xf numFmtId="41" fontId="0" fillId="6" borderId="0" xfId="0" applyNumberFormat="1" applyFill="1">
      <alignment vertical="center"/>
    </xf>
    <xf numFmtId="41" fontId="0" fillId="4" borderId="0" xfId="0" applyNumberFormat="1" applyFill="1">
      <alignment vertical="center"/>
    </xf>
    <xf numFmtId="0" fontId="2" fillId="0" borderId="0" xfId="0" applyFont="1">
      <alignment vertical="center"/>
    </xf>
    <xf numFmtId="49" fontId="5" fillId="5" borderId="0" xfId="4" applyNumberFormat="1" applyFont="1" applyFill="1" applyAlignment="1">
      <alignment horizontal="right" vertical="top"/>
    </xf>
    <xf numFmtId="41" fontId="12" fillId="0" borderId="1" xfId="1" applyFont="1" applyBorder="1">
      <alignment vertical="center"/>
    </xf>
    <xf numFmtId="41" fontId="12" fillId="0" borderId="2" xfId="1" applyFont="1" applyBorder="1">
      <alignment vertical="center"/>
    </xf>
    <xf numFmtId="41" fontId="12" fillId="0" borderId="3" xfId="1" applyFont="1" applyBorder="1">
      <alignment vertical="center"/>
    </xf>
    <xf numFmtId="41" fontId="12" fillId="7" borderId="1" xfId="1" applyFont="1" applyFill="1" applyBorder="1">
      <alignment vertical="center"/>
    </xf>
    <xf numFmtId="41" fontId="12" fillId="7" borderId="2" xfId="1" applyFont="1" applyFill="1" applyBorder="1">
      <alignment vertical="center"/>
    </xf>
    <xf numFmtId="41" fontId="12" fillId="5" borderId="2" xfId="1" applyFont="1" applyFill="1" applyBorder="1">
      <alignment vertical="center"/>
    </xf>
    <xf numFmtId="41" fontId="12" fillId="7" borderId="3" xfId="1" applyFont="1" applyFill="1" applyBorder="1">
      <alignment vertical="center"/>
    </xf>
    <xf numFmtId="41" fontId="2" fillId="0" borderId="0" xfId="0" applyNumberFormat="1" applyFont="1">
      <alignment vertical="center"/>
    </xf>
    <xf numFmtId="41" fontId="23" fillId="0" borderId="0" xfId="0" applyNumberFormat="1" applyFont="1">
      <alignment vertical="center"/>
    </xf>
    <xf numFmtId="41" fontId="10" fillId="0" borderId="0" xfId="0" applyNumberFormat="1" applyFont="1" applyBorder="1">
      <alignment vertical="center"/>
    </xf>
    <xf numFmtId="41" fontId="23" fillId="0" borderId="0" xfId="0" applyNumberFormat="1" applyFont="1" applyBorder="1">
      <alignment vertical="center"/>
    </xf>
    <xf numFmtId="0" fontId="0" fillId="0" borderId="0" xfId="0">
      <alignment vertical="center"/>
    </xf>
    <xf numFmtId="177" fontId="28" fillId="0" borderId="0" xfId="0" applyNumberFormat="1" applyFont="1" applyAlignment="1">
      <alignment vertical="center"/>
    </xf>
    <xf numFmtId="177" fontId="28" fillId="0" borderId="0" xfId="0" applyNumberFormat="1" applyFont="1" applyAlignment="1">
      <alignment horizontal="right" vertical="center"/>
    </xf>
    <xf numFmtId="0" fontId="29" fillId="11" borderId="4" xfId="0" applyFont="1" applyFill="1" applyBorder="1" applyAlignment="1">
      <alignment horizontal="center" vertical="center" wrapText="1"/>
    </xf>
    <xf numFmtId="0" fontId="29" fillId="10" borderId="4" xfId="0" applyFont="1" applyFill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25" fillId="5" borderId="14" xfId="0" applyFont="1" applyFill="1" applyBorder="1">
      <alignment vertical="center"/>
    </xf>
    <xf numFmtId="0" fontId="30" fillId="5" borderId="16" xfId="0" applyFont="1" applyFill="1" applyBorder="1">
      <alignment vertical="center"/>
    </xf>
    <xf numFmtId="179" fontId="0" fillId="12" borderId="4" xfId="0" applyNumberFormat="1" applyFill="1" applyBorder="1">
      <alignment vertical="center"/>
    </xf>
    <xf numFmtId="178" fontId="7" fillId="0" borderId="0" xfId="0" applyNumberFormat="1" applyFont="1" applyAlignment="1">
      <alignment vertical="center"/>
    </xf>
    <xf numFmtId="178" fontId="7" fillId="5" borderId="0" xfId="0" applyNumberFormat="1" applyFont="1" applyFill="1" applyAlignment="1">
      <alignment vertical="center"/>
    </xf>
    <xf numFmtId="179" fontId="7" fillId="0" borderId="0" xfId="0" applyNumberFormat="1" applyFont="1">
      <alignment vertical="center"/>
    </xf>
    <xf numFmtId="178" fontId="7" fillId="0" borderId="0" xfId="0" applyNumberFormat="1" applyFont="1" applyFill="1" applyAlignment="1">
      <alignment vertical="center"/>
    </xf>
    <xf numFmtId="49" fontId="7" fillId="0" borderId="0" xfId="2" applyNumberFormat="1" applyFont="1" applyBorder="1" applyAlignment="1">
      <alignment horizontal="right" vertical="top"/>
    </xf>
    <xf numFmtId="49" fontId="26" fillId="9" borderId="0" xfId="2" applyNumberFormat="1" applyFont="1" applyFill="1" applyBorder="1" applyAlignment="1">
      <alignment horizontal="right" vertical="top"/>
    </xf>
    <xf numFmtId="178" fontId="7" fillId="8" borderId="0" xfId="0" applyNumberFormat="1" applyFont="1" applyFill="1" applyAlignme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7" fillId="0" borderId="0" xfId="0" applyFont="1" applyBorder="1">
      <alignment vertical="center"/>
    </xf>
    <xf numFmtId="0" fontId="7" fillId="0" borderId="0" xfId="2" applyNumberFormat="1" applyFont="1" applyBorder="1" applyAlignment="1">
      <alignment horizontal="center" vertical="top"/>
    </xf>
    <xf numFmtId="49" fontId="5" fillId="0" borderId="0" xfId="4" applyNumberFormat="1" applyFont="1" applyFill="1" applyBorder="1" applyAlignment="1">
      <alignment horizontal="center" vertical="top"/>
    </xf>
    <xf numFmtId="49" fontId="5" fillId="0" borderId="0" xfId="4" applyNumberFormat="1" applyFont="1" applyFill="1" applyBorder="1" applyAlignment="1">
      <alignment horizontal="right" vertical="top"/>
    </xf>
    <xf numFmtId="41" fontId="7" fillId="0" borderId="0" xfId="1" applyFont="1" applyBorder="1" applyAlignment="1">
      <alignment horizontal="right" vertical="top"/>
    </xf>
    <xf numFmtId="41" fontId="7" fillId="0" borderId="0" xfId="1" applyFont="1" applyBorder="1">
      <alignment vertical="center"/>
    </xf>
    <xf numFmtId="0" fontId="27" fillId="0" borderId="0" xfId="0" applyFont="1">
      <alignment vertical="center"/>
    </xf>
    <xf numFmtId="49" fontId="31" fillId="0" borderId="0" xfId="4" applyNumberFormat="1" applyFont="1" applyFill="1" applyBorder="1" applyAlignment="1">
      <alignment horizontal="right" vertical="top"/>
    </xf>
    <xf numFmtId="49" fontId="7" fillId="0" borderId="0" xfId="2" applyNumberFormat="1" applyFont="1" applyBorder="1" applyAlignment="1">
      <alignment horizontal="right" vertical="top"/>
    </xf>
    <xf numFmtId="49" fontId="26" fillId="9" borderId="0" xfId="2" applyNumberFormat="1" applyFont="1" applyFill="1" applyBorder="1" applyAlignment="1">
      <alignment horizontal="right" vertical="top"/>
    </xf>
    <xf numFmtId="0" fontId="0" fillId="0" borderId="0" xfId="0">
      <alignment vertical="center"/>
    </xf>
    <xf numFmtId="0" fontId="7" fillId="0" borderId="0" xfId="0" applyFont="1" applyBorder="1">
      <alignment vertical="center"/>
    </xf>
    <xf numFmtId="0" fontId="7" fillId="0" borderId="0" xfId="2" applyNumberFormat="1" applyFont="1" applyBorder="1" applyAlignment="1">
      <alignment horizontal="center" vertical="top"/>
    </xf>
    <xf numFmtId="49" fontId="5" fillId="0" borderId="0" xfId="4" applyNumberFormat="1" applyFont="1" applyFill="1" applyBorder="1" applyAlignment="1">
      <alignment horizontal="center" vertical="top"/>
    </xf>
    <xf numFmtId="41" fontId="7" fillId="0" borderId="0" xfId="1" applyFont="1" applyBorder="1" applyAlignment="1">
      <alignment horizontal="right" vertical="top"/>
    </xf>
    <xf numFmtId="49" fontId="31" fillId="0" borderId="0" xfId="4" applyNumberFormat="1" applyFont="1" applyFill="1" applyBorder="1" applyAlignment="1">
      <alignment horizontal="right" vertical="top"/>
    </xf>
    <xf numFmtId="49" fontId="7" fillId="0" borderId="0" xfId="2" applyNumberFormat="1" applyFont="1" applyBorder="1" applyAlignment="1">
      <alignment horizontal="right" vertical="top"/>
    </xf>
    <xf numFmtId="41" fontId="7" fillId="8" borderId="0" xfId="1" applyFont="1" applyFill="1" applyBorder="1" applyAlignment="1">
      <alignment horizontal="right" vertical="top"/>
    </xf>
    <xf numFmtId="41" fontId="7" fillId="0" borderId="0" xfId="1" applyFont="1" applyFill="1" applyBorder="1" applyAlignment="1">
      <alignment horizontal="right" vertical="top"/>
    </xf>
    <xf numFmtId="0" fontId="0" fillId="0" borderId="0" xfId="0">
      <alignment vertical="center"/>
    </xf>
    <xf numFmtId="0" fontId="7" fillId="0" borderId="0" xfId="0" applyFont="1" applyBorder="1">
      <alignment vertical="center"/>
    </xf>
    <xf numFmtId="0" fontId="7" fillId="0" borderId="0" xfId="2" applyNumberFormat="1" applyFont="1" applyBorder="1" applyAlignment="1">
      <alignment horizontal="center" vertical="top"/>
    </xf>
    <xf numFmtId="49" fontId="5" fillId="0" borderId="0" xfId="4" applyNumberFormat="1" applyFont="1" applyFill="1" applyBorder="1" applyAlignment="1">
      <alignment horizontal="center" vertical="top"/>
    </xf>
    <xf numFmtId="0" fontId="7" fillId="0" borderId="0" xfId="2" applyNumberFormat="1" applyFont="1" applyFill="1" applyBorder="1" applyAlignment="1">
      <alignment horizontal="center" vertical="top"/>
    </xf>
    <xf numFmtId="0" fontId="27" fillId="0" borderId="0" xfId="0" applyFont="1">
      <alignment vertical="center"/>
    </xf>
    <xf numFmtId="0" fontId="7" fillId="0" borderId="0" xfId="0" applyFont="1" applyFill="1" applyBorder="1">
      <alignment vertical="center"/>
    </xf>
    <xf numFmtId="49" fontId="7" fillId="0" borderId="0" xfId="2" applyNumberFormat="1" applyFont="1" applyBorder="1" applyAlignment="1">
      <alignment horizontal="right" vertical="top"/>
    </xf>
    <xf numFmtId="41" fontId="7" fillId="0" borderId="0" xfId="1" applyFont="1" applyFill="1" applyBorder="1" applyAlignment="1">
      <alignment horizontal="right" vertical="top"/>
    </xf>
    <xf numFmtId="0" fontId="0" fillId="0" borderId="0" xfId="0" applyFill="1">
      <alignment vertical="center"/>
    </xf>
    <xf numFmtId="0" fontId="9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7" fillId="0" borderId="0" xfId="0" applyFont="1">
      <alignment vertical="center"/>
    </xf>
    <xf numFmtId="49" fontId="24" fillId="0" borderId="0" xfId="2" applyNumberFormat="1" applyFont="1" applyBorder="1" applyAlignment="1">
      <alignment horizontal="right" vertical="top"/>
    </xf>
    <xf numFmtId="41" fontId="24" fillId="0" borderId="0" xfId="1" applyFont="1" applyFill="1" applyBorder="1" applyAlignment="1">
      <alignment horizontal="right" vertical="top"/>
    </xf>
    <xf numFmtId="0" fontId="24" fillId="0" borderId="0" xfId="0" applyFont="1" applyFill="1">
      <alignment vertical="center"/>
    </xf>
    <xf numFmtId="49" fontId="26" fillId="9" borderId="0" xfId="2" applyNumberFormat="1" applyFont="1" applyFill="1" applyBorder="1" applyAlignment="1">
      <alignment horizontal="right" vertical="top"/>
    </xf>
    <xf numFmtId="41" fontId="7" fillId="0" borderId="0" xfId="1" applyFont="1" applyBorder="1" applyAlignment="1">
      <alignment horizontal="right" vertical="top"/>
    </xf>
    <xf numFmtId="41" fontId="2" fillId="0" borderId="0" xfId="19" applyFont="1" applyBorder="1">
      <alignment vertical="center"/>
    </xf>
    <xf numFmtId="0" fontId="2" fillId="0" borderId="0" xfId="20" applyFont="1">
      <alignment vertical="center"/>
    </xf>
    <xf numFmtId="0" fontId="7" fillId="0" borderId="0" xfId="20" applyFont="1" applyBorder="1">
      <alignment vertical="center"/>
    </xf>
    <xf numFmtId="41" fontId="0" fillId="0" borderId="0" xfId="1" applyFont="1">
      <alignment vertical="center"/>
    </xf>
    <xf numFmtId="0" fontId="5" fillId="2" borderId="0" xfId="4" applyFont="1" applyFill="1" applyAlignment="1">
      <alignment horizontal="center" vertical="top"/>
    </xf>
    <xf numFmtId="0" fontId="0" fillId="2" borderId="0" xfId="0" applyFill="1">
      <alignment vertical="center"/>
    </xf>
    <xf numFmtId="41" fontId="0" fillId="8" borderId="0" xfId="1" applyFont="1" applyFill="1">
      <alignment vertical="center"/>
    </xf>
    <xf numFmtId="41" fontId="2" fillId="2" borderId="0" xfId="1" applyFont="1" applyFill="1">
      <alignment vertical="center"/>
    </xf>
    <xf numFmtId="41" fontId="0" fillId="2" borderId="0" xfId="1" applyFont="1" applyFill="1">
      <alignment vertical="center"/>
    </xf>
    <xf numFmtId="41" fontId="0" fillId="2" borderId="0" xfId="0" applyNumberFormat="1" applyFill="1">
      <alignment vertical="center"/>
    </xf>
    <xf numFmtId="0" fontId="5" fillId="8" borderId="0" xfId="4" applyFont="1" applyFill="1" applyAlignment="1">
      <alignment horizontal="center" vertical="top"/>
    </xf>
    <xf numFmtId="0" fontId="0" fillId="8" borderId="0" xfId="0" applyFill="1">
      <alignment vertical="center"/>
    </xf>
    <xf numFmtId="41" fontId="2" fillId="8" borderId="0" xfId="1" applyFont="1" applyFill="1">
      <alignment vertical="center"/>
    </xf>
    <xf numFmtId="41" fontId="7" fillId="9" borderId="0" xfId="1" applyFont="1" applyFill="1" applyBorder="1" applyAlignment="1">
      <alignment horizontal="right" vertical="top"/>
    </xf>
    <xf numFmtId="0" fontId="7" fillId="0" borderId="0" xfId="20" applyFont="1">
      <alignment vertical="center"/>
    </xf>
    <xf numFmtId="0" fontId="7" fillId="0" borderId="0" xfId="20" applyFont="1" applyFill="1">
      <alignment vertical="center"/>
    </xf>
    <xf numFmtId="49" fontId="0" fillId="0" borderId="0" xfId="0" applyNumberFormat="1">
      <alignment vertical="center"/>
    </xf>
    <xf numFmtId="0" fontId="31" fillId="0" borderId="0" xfId="4" applyNumberFormat="1" applyFont="1" applyFill="1" applyBorder="1" applyAlignment="1">
      <alignment horizontal="right" vertical="top"/>
    </xf>
    <xf numFmtId="0" fontId="0" fillId="0" borderId="0" xfId="0" applyNumberFormat="1">
      <alignment vertical="center"/>
    </xf>
    <xf numFmtId="180" fontId="7" fillId="0" borderId="0" xfId="1" applyNumberFormat="1" applyFont="1" applyBorder="1" applyAlignment="1">
      <alignment horizontal="right" vertical="top"/>
    </xf>
    <xf numFmtId="180" fontId="7" fillId="13" borderId="0" xfId="0" applyNumberFormat="1" applyFont="1" applyFill="1">
      <alignment vertical="center"/>
    </xf>
    <xf numFmtId="180" fontId="31" fillId="0" borderId="0" xfId="4" applyNumberFormat="1" applyFont="1" applyFill="1" applyBorder="1" applyAlignment="1">
      <alignment horizontal="right" vertical="top"/>
    </xf>
    <xf numFmtId="180" fontId="0" fillId="0" borderId="0" xfId="0" applyNumberFormat="1">
      <alignment vertical="center"/>
    </xf>
    <xf numFmtId="180" fontId="7" fillId="0" borderId="0" xfId="2" applyNumberFormat="1" applyFont="1" applyBorder="1" applyAlignment="1">
      <alignment horizontal="center" vertical="top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29" fillId="0" borderId="14" xfId="0" applyFont="1" applyBorder="1" applyAlignment="1">
      <alignment horizontal="justify" vertical="center" wrapText="1"/>
    </xf>
    <xf numFmtId="0" fontId="29" fillId="0" borderId="15" xfId="0" applyFont="1" applyBorder="1" applyAlignment="1">
      <alignment horizontal="justify" vertical="center" wrapText="1"/>
    </xf>
    <xf numFmtId="0" fontId="29" fillId="0" borderId="16" xfId="0" applyFont="1" applyBorder="1" applyAlignment="1">
      <alignment horizontal="justify" vertical="center" wrapText="1"/>
    </xf>
    <xf numFmtId="0" fontId="29" fillId="0" borderId="14" xfId="0" applyFont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 wrapText="1"/>
    </xf>
    <xf numFmtId="0" fontId="29" fillId="0" borderId="16" xfId="0" applyFont="1" applyBorder="1" applyAlignment="1">
      <alignment horizontal="center" vertical="center" wrapText="1"/>
    </xf>
    <xf numFmtId="0" fontId="29" fillId="10" borderId="5" xfId="0" applyFont="1" applyFill="1" applyBorder="1" applyAlignment="1">
      <alignment horizontal="center" vertical="center" wrapText="1"/>
    </xf>
    <xf numFmtId="0" fontId="29" fillId="10" borderId="6" xfId="0" applyFont="1" applyFill="1" applyBorder="1" applyAlignment="1">
      <alignment horizontal="center" vertical="center" wrapText="1"/>
    </xf>
    <xf numFmtId="0" fontId="29" fillId="10" borderId="7" xfId="0" applyFont="1" applyFill="1" applyBorder="1" applyAlignment="1">
      <alignment horizontal="center" vertical="center" wrapText="1"/>
    </xf>
    <xf numFmtId="0" fontId="29" fillId="10" borderId="8" xfId="0" applyFont="1" applyFill="1" applyBorder="1" applyAlignment="1">
      <alignment horizontal="center" vertical="center" wrapText="1"/>
    </xf>
    <xf numFmtId="0" fontId="29" fillId="10" borderId="9" xfId="0" applyFont="1" applyFill="1" applyBorder="1" applyAlignment="1">
      <alignment horizontal="center" vertical="center" wrapText="1"/>
    </xf>
    <xf numFmtId="0" fontId="29" fillId="10" borderId="10" xfId="0" applyFont="1" applyFill="1" applyBorder="1" applyAlignment="1">
      <alignment horizontal="center" vertical="center" wrapText="1"/>
    </xf>
    <xf numFmtId="0" fontId="29" fillId="10" borderId="11" xfId="0" applyFont="1" applyFill="1" applyBorder="1" applyAlignment="1">
      <alignment horizontal="center" vertical="center" wrapText="1"/>
    </xf>
    <xf numFmtId="0" fontId="29" fillId="10" borderId="12" xfId="0" applyFont="1" applyFill="1" applyBorder="1" applyAlignment="1">
      <alignment horizontal="center" vertical="center" wrapText="1"/>
    </xf>
    <xf numFmtId="0" fontId="29" fillId="10" borderId="13" xfId="0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justify" vertical="center" wrapText="1"/>
    </xf>
    <xf numFmtId="0" fontId="29" fillId="0" borderId="13" xfId="0" applyFont="1" applyBorder="1" applyAlignment="1">
      <alignment horizontal="justify" vertical="center" wrapText="1"/>
    </xf>
    <xf numFmtId="0" fontId="29" fillId="0" borderId="5" xfId="0" applyFont="1" applyBorder="1" applyAlignment="1">
      <alignment horizontal="justify" vertical="center" wrapText="1"/>
    </xf>
    <xf numFmtId="0" fontId="29" fillId="0" borderId="7" xfId="0" applyFont="1" applyBorder="1" applyAlignment="1">
      <alignment horizontal="justify" vertical="center" wrapText="1"/>
    </xf>
    <xf numFmtId="0" fontId="29" fillId="0" borderId="17" xfId="0" applyFont="1" applyBorder="1" applyAlignment="1">
      <alignment horizontal="justify" vertical="center" wrapText="1"/>
    </xf>
    <xf numFmtId="0" fontId="29" fillId="0" borderId="18" xfId="0" applyFont="1" applyBorder="1" applyAlignment="1">
      <alignment horizontal="justify" vertical="center" wrapText="1"/>
    </xf>
    <xf numFmtId="0" fontId="29" fillId="0" borderId="8" xfId="0" applyFont="1" applyBorder="1" applyAlignment="1">
      <alignment horizontal="justify" vertical="center" wrapText="1"/>
    </xf>
    <xf numFmtId="0" fontId="29" fillId="0" borderId="10" xfId="0" applyFont="1" applyBorder="1" applyAlignment="1">
      <alignment horizontal="justify" vertical="center" wrapText="1"/>
    </xf>
  </cellXfs>
  <cellStyles count="23">
    <cellStyle name="백분율" xfId="2" builtinId="5"/>
    <cellStyle name="백분율 10" xfId="21"/>
    <cellStyle name="백분율 2" xfId="4"/>
    <cellStyle name="백분율 3" xfId="8"/>
    <cellStyle name="백분율 4" xfId="9"/>
    <cellStyle name="쉼표 [0]" xfId="1" builtinId="6"/>
    <cellStyle name="쉼표 [0] 10" xfId="19"/>
    <cellStyle name="쉼표 [0] 2" xfId="10"/>
    <cellStyle name="쉼표 [0] 2 2" xfId="11"/>
    <cellStyle name="쉼표 [0] 3" xfId="12"/>
    <cellStyle name="쉼표 [0] 4" xfId="13"/>
    <cellStyle name="표준" xfId="0" builtinId="0"/>
    <cellStyle name="표준 10" xfId="22"/>
    <cellStyle name="표준 15" xfId="20"/>
    <cellStyle name="표준 2" xfId="3"/>
    <cellStyle name="표준 3" xfId="14"/>
    <cellStyle name="표준 3 2" xfId="15"/>
    <cellStyle name="표준 4" xfId="7"/>
    <cellStyle name="표준 5" xfId="16"/>
    <cellStyle name="표준 5 2" xfId="5"/>
    <cellStyle name="표준 6" xfId="17"/>
    <cellStyle name="표준 6 2" xfId="6"/>
    <cellStyle name="표준 7" xfId="1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144</xdr:col>
      <xdr:colOff>11406</xdr:colOff>
      <xdr:row>31</xdr:row>
      <xdr:rowOff>200483</xdr:rowOff>
    </xdr:from>
    <xdr:to>
      <xdr:col>144</xdr:col>
      <xdr:colOff>621006</xdr:colOff>
      <xdr:row>40</xdr:row>
      <xdr:rowOff>147727</xdr:rowOff>
    </xdr:to>
    <xdr:sp macro="" textlink="">
      <xdr:nvSpPr>
        <xdr:cNvPr id="2" name="아래쪽 화살표 1"/>
        <xdr:cNvSpPr/>
      </xdr:nvSpPr>
      <xdr:spPr>
        <a:xfrm rot="9266748">
          <a:off x="100185831" y="5705933"/>
          <a:ext cx="609600" cy="1833194"/>
        </a:xfrm>
        <a:prstGeom prst="downArrow">
          <a:avLst>
            <a:gd name="adj1" fmla="val 50000"/>
            <a:gd name="adj2" fmla="val 5625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143</xdr:col>
      <xdr:colOff>373356</xdr:colOff>
      <xdr:row>62</xdr:row>
      <xdr:rowOff>86184</xdr:rowOff>
    </xdr:from>
    <xdr:to>
      <xdr:col>144</xdr:col>
      <xdr:colOff>49506</xdr:colOff>
      <xdr:row>71</xdr:row>
      <xdr:rowOff>33428</xdr:rowOff>
    </xdr:to>
    <xdr:sp macro="" textlink="">
      <xdr:nvSpPr>
        <xdr:cNvPr id="3" name="아래쪽 화살표 2"/>
        <xdr:cNvSpPr/>
      </xdr:nvSpPr>
      <xdr:spPr>
        <a:xfrm rot="20357742">
          <a:off x="99614331" y="12097209"/>
          <a:ext cx="609600" cy="1842719"/>
        </a:xfrm>
        <a:prstGeom prst="downArrow">
          <a:avLst>
            <a:gd name="adj1" fmla="val 50000"/>
            <a:gd name="adj2" fmla="val 5625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9525</xdr:colOff>
      <xdr:row>95</xdr:row>
      <xdr:rowOff>38100</xdr:rowOff>
    </xdr:from>
    <xdr:to>
      <xdr:col>24</xdr:col>
      <xdr:colOff>257175</xdr:colOff>
      <xdr:row>107</xdr:row>
      <xdr:rowOff>76200</xdr:rowOff>
    </xdr:to>
    <xdr:pic>
      <xdr:nvPicPr>
        <xdr:cNvPr id="4" name="_x71363704" descr="EMB00000244bb4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525500" y="18992850"/>
          <a:ext cx="4362450" cy="28194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&#45380;%20&#50640;&#45320;&#51648;%20&#49688;&#44553;&#48184;&#47088;&#49828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에너지수급밸런스(1,000toe)"/>
      <sheetName val="전환계수"/>
      <sheetName val="2010 에너지사용량(순발열량기준)"/>
      <sheetName val="원유수급통계"/>
      <sheetName val="Sheet1"/>
    </sheetNames>
    <sheetDataSet>
      <sheetData sheetId="0" refreshError="1"/>
      <sheetData sheetId="1" refreshError="1"/>
      <sheetData sheetId="2">
        <row r="18">
          <cell r="C18">
            <v>-385.71</v>
          </cell>
          <cell r="F18">
            <v>-45636.479999999996</v>
          </cell>
          <cell r="O18">
            <v>0</v>
          </cell>
          <cell r="P18">
            <v>-2806.5119999999997</v>
          </cell>
          <cell r="Q18">
            <v>0</v>
          </cell>
          <cell r="AE18">
            <v>-16767.392</v>
          </cell>
          <cell r="AF18">
            <v>-834.41</v>
          </cell>
        </row>
        <row r="19">
          <cell r="AE19">
            <v>-765.68799999999999</v>
          </cell>
          <cell r="AF19">
            <v>-1047.085</v>
          </cell>
        </row>
        <row r="31">
          <cell r="X31">
            <v>39281.974999999999</v>
          </cell>
        </row>
        <row r="44">
          <cell r="C44">
            <v>888.61199999999997</v>
          </cell>
        </row>
        <row r="50">
          <cell r="C50">
            <v>6013.7489999999998</v>
          </cell>
          <cell r="F50">
            <v>68189.148000000001</v>
          </cell>
          <cell r="K50">
            <v>8109.4750000000004</v>
          </cell>
          <cell r="L50">
            <v>3827.7240000000002</v>
          </cell>
          <cell r="M50">
            <v>18094.382000000001</v>
          </cell>
          <cell r="Q50">
            <v>3673.9770000000003</v>
          </cell>
          <cell r="T50">
            <v>10037.617</v>
          </cell>
          <cell r="X50">
            <v>39281.974999999999</v>
          </cell>
          <cell r="AA50">
            <v>719.95</v>
          </cell>
          <cell r="AC50">
            <v>118.218</v>
          </cell>
          <cell r="AD50">
            <v>1208.23558</v>
          </cell>
          <cell r="AE50">
            <v>38879.232000000004</v>
          </cell>
          <cell r="AF50">
            <v>38879.232000000004</v>
          </cell>
          <cell r="AG50">
            <v>556.4</v>
          </cell>
          <cell r="AH50">
            <v>12779.2</v>
          </cell>
          <cell r="AI50">
            <v>27476.399999999998</v>
          </cell>
          <cell r="AJ50">
            <v>6064</v>
          </cell>
        </row>
        <row r="51">
          <cell r="N51">
            <v>9676.7729999999992</v>
          </cell>
        </row>
        <row r="61">
          <cell r="D61">
            <v>113756.89140970902</v>
          </cell>
        </row>
        <row r="67">
          <cell r="D67">
            <v>944.34835299269275</v>
          </cell>
        </row>
        <row r="74">
          <cell r="E74">
            <v>18964.902731616941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C28"/>
  <sheetViews>
    <sheetView workbookViewId="0">
      <selection activeCell="H21" sqref="H21"/>
    </sheetView>
  </sheetViews>
  <sheetFormatPr defaultRowHeight="16.5"/>
  <cols>
    <col min="414" max="414" width="11.75" customWidth="1"/>
    <col min="415" max="415" width="11" style="94" customWidth="1"/>
    <col min="416" max="416" width="11.375" style="94" customWidth="1"/>
    <col min="417" max="417" width="9" style="94"/>
    <col min="418" max="418" width="9.625" bestFit="1" customWidth="1"/>
    <col min="419" max="419" width="10.875" bestFit="1" customWidth="1"/>
  </cols>
  <sheetData>
    <row r="1" spans="1:419">
      <c r="A1" s="3"/>
      <c r="B1" s="94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</row>
    <row r="2" spans="1:419">
      <c r="A2" s="3" t="s">
        <v>833</v>
      </c>
      <c r="B2" s="5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</row>
    <row r="3" spans="1:419">
      <c r="A3" s="3" t="s">
        <v>0</v>
      </c>
      <c r="B3" s="6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4"/>
      <c r="JG3" s="94"/>
      <c r="JH3" s="94"/>
      <c r="JI3" s="94"/>
      <c r="JJ3" s="94"/>
      <c r="JK3" s="94"/>
      <c r="JL3" s="94"/>
      <c r="JM3" s="94"/>
      <c r="JN3" s="94"/>
      <c r="JO3" s="94"/>
      <c r="JP3" s="94"/>
      <c r="JQ3" s="94"/>
      <c r="JR3" s="94"/>
      <c r="JS3" s="94"/>
      <c r="JT3" s="94"/>
      <c r="JU3" s="94"/>
      <c r="JV3" s="94"/>
      <c r="JW3" s="94"/>
      <c r="JX3" s="94"/>
      <c r="JY3" s="94"/>
      <c r="JZ3" s="94"/>
      <c r="KA3" s="94"/>
      <c r="KB3" s="94"/>
      <c r="KC3" s="94"/>
      <c r="KD3" s="94"/>
      <c r="KE3" s="94"/>
      <c r="KF3" s="94"/>
      <c r="KG3" s="94"/>
      <c r="KH3" s="94"/>
      <c r="KI3" s="94"/>
      <c r="KJ3" s="94"/>
      <c r="KK3" s="94"/>
      <c r="KL3" s="94"/>
      <c r="KM3" s="94"/>
      <c r="KN3" s="94"/>
      <c r="KO3" s="94"/>
      <c r="KP3" s="94"/>
      <c r="KQ3" s="94"/>
      <c r="KR3" s="94"/>
      <c r="KS3" s="94"/>
      <c r="KT3" s="94"/>
      <c r="KU3" s="94"/>
      <c r="KV3" s="94"/>
      <c r="KW3" s="94"/>
      <c r="KX3" s="94"/>
      <c r="KY3" s="94"/>
      <c r="KZ3" s="94"/>
      <c r="LA3" s="94"/>
      <c r="LB3" s="94"/>
      <c r="LC3" s="94"/>
      <c r="LD3" s="94"/>
      <c r="LE3" s="94"/>
      <c r="LF3" s="94"/>
      <c r="LG3" s="94"/>
      <c r="LH3" s="94"/>
      <c r="LI3" s="94"/>
      <c r="LJ3" s="94"/>
      <c r="LK3" s="94"/>
      <c r="LL3" s="94"/>
      <c r="LM3" s="94"/>
      <c r="LN3" s="94"/>
      <c r="LO3" s="94"/>
      <c r="LP3" s="94"/>
      <c r="LQ3" s="94"/>
      <c r="LR3" s="94"/>
      <c r="LS3" s="94"/>
      <c r="LT3" s="94"/>
      <c r="LU3" s="94"/>
      <c r="LV3" s="94"/>
      <c r="LW3" s="94"/>
      <c r="LX3" s="94"/>
      <c r="LY3" s="94"/>
      <c r="LZ3" s="94"/>
      <c r="MA3" s="94"/>
      <c r="MB3" s="94"/>
      <c r="MC3" s="94"/>
      <c r="MD3" s="94"/>
      <c r="ME3" s="94"/>
      <c r="MF3" s="94"/>
      <c r="MG3" s="94"/>
      <c r="MH3" s="94"/>
      <c r="MI3" s="94"/>
      <c r="MJ3" s="94"/>
      <c r="MK3" s="94"/>
      <c r="ML3" s="94"/>
      <c r="MM3" s="94"/>
      <c r="MN3" s="94"/>
      <c r="MO3" s="94"/>
      <c r="MP3" s="94"/>
      <c r="MQ3" s="94"/>
      <c r="MR3" s="94"/>
      <c r="MS3" s="94"/>
      <c r="MT3" s="94"/>
      <c r="MU3" s="94"/>
      <c r="MV3" s="94"/>
      <c r="MW3" s="94"/>
      <c r="MX3" s="94"/>
      <c r="MY3" s="94"/>
      <c r="MZ3" s="94"/>
      <c r="NA3" s="94"/>
      <c r="NB3" s="94"/>
      <c r="NC3" s="94"/>
      <c r="ND3" s="94"/>
      <c r="NE3" s="94"/>
      <c r="NF3" s="94"/>
      <c r="NG3" s="94"/>
      <c r="NH3" s="94"/>
      <c r="NI3" s="94"/>
      <c r="NJ3" s="94"/>
      <c r="NK3" s="94"/>
      <c r="NL3" s="94"/>
      <c r="NM3" s="94"/>
      <c r="NN3" s="94"/>
      <c r="NO3" s="94"/>
      <c r="NP3" s="94"/>
      <c r="NQ3" s="94"/>
      <c r="NR3" s="94"/>
      <c r="NS3" s="94"/>
      <c r="NT3" s="94"/>
      <c r="NU3" s="94"/>
      <c r="NV3" s="94"/>
      <c r="NW3" s="94"/>
      <c r="NX3" s="94"/>
      <c r="NY3" s="94"/>
      <c r="NZ3" s="94"/>
      <c r="OA3" s="94"/>
      <c r="OB3" s="94"/>
      <c r="OC3" s="94"/>
      <c r="OD3" s="94"/>
      <c r="OE3" s="94"/>
      <c r="OF3" s="94"/>
      <c r="OG3" s="94"/>
      <c r="OH3" s="94"/>
      <c r="OI3" s="94"/>
      <c r="OJ3" s="94"/>
      <c r="OK3" s="94"/>
      <c r="OL3" s="94"/>
      <c r="OM3" s="94"/>
      <c r="ON3" s="94"/>
      <c r="OO3" s="94"/>
      <c r="OP3" s="94"/>
      <c r="OQ3" s="94"/>
      <c r="OR3" s="94"/>
      <c r="OS3" s="94"/>
      <c r="OT3" s="94"/>
      <c r="OU3" s="94"/>
      <c r="OV3" s="8"/>
      <c r="OW3" s="41"/>
      <c r="OX3" s="41"/>
      <c r="OY3" s="41"/>
      <c r="OZ3" s="41"/>
      <c r="PA3" s="41"/>
      <c r="PB3" s="94"/>
    </row>
    <row r="4" spans="1:419">
      <c r="A4" s="94"/>
      <c r="B4" s="94"/>
      <c r="C4" s="7" t="s">
        <v>3</v>
      </c>
      <c r="D4" s="7" t="s">
        <v>5</v>
      </c>
      <c r="E4" s="7" t="s">
        <v>7</v>
      </c>
      <c r="F4" s="7" t="s">
        <v>9</v>
      </c>
      <c r="G4" s="7" t="s">
        <v>11</v>
      </c>
      <c r="H4" s="7" t="s">
        <v>13</v>
      </c>
      <c r="I4" s="7" t="s">
        <v>15</v>
      </c>
      <c r="J4" s="7" t="s">
        <v>17</v>
      </c>
      <c r="K4" s="7" t="s">
        <v>19</v>
      </c>
      <c r="L4" s="7" t="s">
        <v>21</v>
      </c>
      <c r="M4" s="7" t="s">
        <v>23</v>
      </c>
      <c r="N4" s="7" t="s">
        <v>25</v>
      </c>
      <c r="O4" s="7" t="s">
        <v>27</v>
      </c>
      <c r="P4" s="7" t="s">
        <v>29</v>
      </c>
      <c r="Q4" s="7" t="s">
        <v>31</v>
      </c>
      <c r="R4" s="7" t="s">
        <v>33</v>
      </c>
      <c r="S4" s="7" t="s">
        <v>35</v>
      </c>
      <c r="T4" s="7" t="s">
        <v>37</v>
      </c>
      <c r="U4" s="7" t="s">
        <v>39</v>
      </c>
      <c r="V4" s="7" t="s">
        <v>41</v>
      </c>
      <c r="W4" s="7" t="s">
        <v>43</v>
      </c>
      <c r="X4" s="7" t="s">
        <v>45</v>
      </c>
      <c r="Y4" s="7" t="s">
        <v>47</v>
      </c>
      <c r="Z4" s="7" t="s">
        <v>49</v>
      </c>
      <c r="AA4" s="7" t="s">
        <v>51</v>
      </c>
      <c r="AB4" s="7" t="s">
        <v>53</v>
      </c>
      <c r="AC4" s="7" t="s">
        <v>55</v>
      </c>
      <c r="AD4" s="7" t="s">
        <v>57</v>
      </c>
      <c r="AE4" s="7" t="s">
        <v>59</v>
      </c>
      <c r="AF4" s="7" t="s">
        <v>61</v>
      </c>
      <c r="AG4" s="7" t="s">
        <v>63</v>
      </c>
      <c r="AH4" s="7" t="s">
        <v>65</v>
      </c>
      <c r="AI4" s="7" t="s">
        <v>67</v>
      </c>
      <c r="AJ4" s="7" t="s">
        <v>69</v>
      </c>
      <c r="AK4" s="7" t="s">
        <v>71</v>
      </c>
      <c r="AL4" s="7" t="s">
        <v>73</v>
      </c>
      <c r="AM4" s="7" t="s">
        <v>75</v>
      </c>
      <c r="AN4" s="7" t="s">
        <v>77</v>
      </c>
      <c r="AO4" s="7" t="s">
        <v>79</v>
      </c>
      <c r="AP4" s="7" t="s">
        <v>81</v>
      </c>
      <c r="AQ4" s="7" t="s">
        <v>83</v>
      </c>
      <c r="AR4" s="7" t="s">
        <v>85</v>
      </c>
      <c r="AS4" s="7" t="s">
        <v>87</v>
      </c>
      <c r="AT4" s="7" t="s">
        <v>89</v>
      </c>
      <c r="AU4" s="7" t="s">
        <v>91</v>
      </c>
      <c r="AV4" s="7" t="s">
        <v>93</v>
      </c>
      <c r="AW4" s="7" t="s">
        <v>95</v>
      </c>
      <c r="AX4" s="7" t="s">
        <v>97</v>
      </c>
      <c r="AY4" s="7" t="s">
        <v>99</v>
      </c>
      <c r="AZ4" s="7" t="s">
        <v>101</v>
      </c>
      <c r="BA4" s="7" t="s">
        <v>103</v>
      </c>
      <c r="BB4" s="7" t="s">
        <v>105</v>
      </c>
      <c r="BC4" s="7" t="s">
        <v>107</v>
      </c>
      <c r="BD4" s="7" t="s">
        <v>109</v>
      </c>
      <c r="BE4" s="7" t="s">
        <v>111</v>
      </c>
      <c r="BF4" s="7" t="s">
        <v>113</v>
      </c>
      <c r="BG4" s="7" t="s">
        <v>115</v>
      </c>
      <c r="BH4" s="7" t="s">
        <v>117</v>
      </c>
      <c r="BI4" s="7" t="s">
        <v>119</v>
      </c>
      <c r="BJ4" s="7" t="s">
        <v>121</v>
      </c>
      <c r="BK4" s="7" t="s">
        <v>123</v>
      </c>
      <c r="BL4" s="7" t="s">
        <v>125</v>
      </c>
      <c r="BM4" s="7" t="s">
        <v>127</v>
      </c>
      <c r="BN4" s="7" t="s">
        <v>129</v>
      </c>
      <c r="BO4" s="7" t="s">
        <v>131</v>
      </c>
      <c r="BP4" s="7" t="s">
        <v>133</v>
      </c>
      <c r="BQ4" s="7" t="s">
        <v>135</v>
      </c>
      <c r="BR4" s="7" t="s">
        <v>137</v>
      </c>
      <c r="BS4" s="7" t="s">
        <v>139</v>
      </c>
      <c r="BT4" s="7" t="s">
        <v>141</v>
      </c>
      <c r="BU4" s="7" t="s">
        <v>143</v>
      </c>
      <c r="BV4" s="7" t="s">
        <v>145</v>
      </c>
      <c r="BW4" s="7" t="s">
        <v>147</v>
      </c>
      <c r="BX4" s="7" t="s">
        <v>149</v>
      </c>
      <c r="BY4" s="7" t="s">
        <v>151</v>
      </c>
      <c r="BZ4" s="7" t="s">
        <v>153</v>
      </c>
      <c r="CA4" s="7" t="s">
        <v>155</v>
      </c>
      <c r="CB4" s="7" t="s">
        <v>157</v>
      </c>
      <c r="CC4" s="7" t="s">
        <v>159</v>
      </c>
      <c r="CD4" s="7" t="s">
        <v>161</v>
      </c>
      <c r="CE4" s="7" t="s">
        <v>163</v>
      </c>
      <c r="CF4" s="7" t="s">
        <v>165</v>
      </c>
      <c r="CG4" s="7" t="s">
        <v>167</v>
      </c>
      <c r="CH4" s="7" t="s">
        <v>169</v>
      </c>
      <c r="CI4" s="7" t="s">
        <v>171</v>
      </c>
      <c r="CJ4" s="7" t="s">
        <v>173</v>
      </c>
      <c r="CK4" s="7" t="s">
        <v>175</v>
      </c>
      <c r="CL4" s="7" t="s">
        <v>177</v>
      </c>
      <c r="CM4" s="7" t="s">
        <v>179</v>
      </c>
      <c r="CN4" s="7" t="s">
        <v>181</v>
      </c>
      <c r="CO4" s="7" t="s">
        <v>183</v>
      </c>
      <c r="CP4" s="7" t="s">
        <v>185</v>
      </c>
      <c r="CQ4" s="7" t="s">
        <v>187</v>
      </c>
      <c r="CR4" s="7" t="s">
        <v>189</v>
      </c>
      <c r="CS4" s="7" t="s">
        <v>191</v>
      </c>
      <c r="CT4" s="7" t="s">
        <v>193</v>
      </c>
      <c r="CU4" s="7" t="s">
        <v>195</v>
      </c>
      <c r="CV4" s="7" t="s">
        <v>197</v>
      </c>
      <c r="CW4" s="7" t="s">
        <v>199</v>
      </c>
      <c r="CX4" s="7" t="s">
        <v>201</v>
      </c>
      <c r="CY4" s="7" t="s">
        <v>203</v>
      </c>
      <c r="CZ4" s="7" t="s">
        <v>205</v>
      </c>
      <c r="DA4" s="7" t="s">
        <v>207</v>
      </c>
      <c r="DB4" s="7" t="s">
        <v>209</v>
      </c>
      <c r="DC4" s="7" t="s">
        <v>211</v>
      </c>
      <c r="DD4" s="7" t="s">
        <v>213</v>
      </c>
      <c r="DE4" s="7" t="s">
        <v>215</v>
      </c>
      <c r="DF4" s="7" t="s">
        <v>217</v>
      </c>
      <c r="DG4" s="7" t="s">
        <v>219</v>
      </c>
      <c r="DH4" s="7" t="s">
        <v>221</v>
      </c>
      <c r="DI4" s="7" t="s">
        <v>223</v>
      </c>
      <c r="DJ4" s="7" t="s">
        <v>225</v>
      </c>
      <c r="DK4" s="7" t="s">
        <v>227</v>
      </c>
      <c r="DL4" s="7" t="s">
        <v>229</v>
      </c>
      <c r="DM4" s="7" t="s">
        <v>231</v>
      </c>
      <c r="DN4" s="7" t="s">
        <v>233</v>
      </c>
      <c r="DO4" s="7" t="s">
        <v>235</v>
      </c>
      <c r="DP4" s="7" t="s">
        <v>237</v>
      </c>
      <c r="DQ4" s="7" t="s">
        <v>239</v>
      </c>
      <c r="DR4" s="7" t="s">
        <v>241</v>
      </c>
      <c r="DS4" s="7" t="s">
        <v>243</v>
      </c>
      <c r="DT4" s="7" t="s">
        <v>245</v>
      </c>
      <c r="DU4" s="7" t="s">
        <v>247</v>
      </c>
      <c r="DV4" s="7" t="s">
        <v>249</v>
      </c>
      <c r="DW4" s="7" t="s">
        <v>251</v>
      </c>
      <c r="DX4" s="7" t="s">
        <v>253</v>
      </c>
      <c r="DY4" s="7" t="s">
        <v>255</v>
      </c>
      <c r="DZ4" s="7" t="s">
        <v>257</v>
      </c>
      <c r="EA4" s="7" t="s">
        <v>259</v>
      </c>
      <c r="EB4" s="7" t="s">
        <v>261</v>
      </c>
      <c r="EC4" s="7" t="s">
        <v>263</v>
      </c>
      <c r="ED4" s="7" t="s">
        <v>265</v>
      </c>
      <c r="EE4" s="7" t="s">
        <v>267</v>
      </c>
      <c r="EF4" s="7" t="s">
        <v>269</v>
      </c>
      <c r="EG4" s="7" t="s">
        <v>271</v>
      </c>
      <c r="EH4" s="7" t="s">
        <v>273</v>
      </c>
      <c r="EI4" s="7" t="s">
        <v>275</v>
      </c>
      <c r="EJ4" s="7" t="s">
        <v>277</v>
      </c>
      <c r="EK4" s="7" t="s">
        <v>279</v>
      </c>
      <c r="EL4" s="7" t="s">
        <v>281</v>
      </c>
      <c r="EM4" s="7" t="s">
        <v>283</v>
      </c>
      <c r="EN4" s="7" t="s">
        <v>285</v>
      </c>
      <c r="EO4" s="7" t="s">
        <v>287</v>
      </c>
      <c r="EP4" s="7" t="s">
        <v>289</v>
      </c>
      <c r="EQ4" s="7" t="s">
        <v>291</v>
      </c>
      <c r="ER4" s="7" t="s">
        <v>293</v>
      </c>
      <c r="ES4" s="7" t="s">
        <v>295</v>
      </c>
      <c r="ET4" s="7" t="s">
        <v>297</v>
      </c>
      <c r="EU4" s="7" t="s">
        <v>299</v>
      </c>
      <c r="EV4" s="7" t="s">
        <v>301</v>
      </c>
      <c r="EW4" s="7" t="s">
        <v>303</v>
      </c>
      <c r="EX4" s="7" t="s">
        <v>305</v>
      </c>
      <c r="EY4" s="7" t="s">
        <v>307</v>
      </c>
      <c r="EZ4" s="7" t="s">
        <v>309</v>
      </c>
      <c r="FA4" s="7" t="s">
        <v>311</v>
      </c>
      <c r="FB4" s="7" t="s">
        <v>313</v>
      </c>
      <c r="FC4" s="7" t="s">
        <v>315</v>
      </c>
      <c r="FD4" s="7" t="s">
        <v>317</v>
      </c>
      <c r="FE4" s="7" t="s">
        <v>319</v>
      </c>
      <c r="FF4" s="7" t="s">
        <v>321</v>
      </c>
      <c r="FG4" s="7" t="s">
        <v>323</v>
      </c>
      <c r="FH4" s="7" t="s">
        <v>325</v>
      </c>
      <c r="FI4" s="7" t="s">
        <v>327</v>
      </c>
      <c r="FJ4" s="7" t="s">
        <v>329</v>
      </c>
      <c r="FK4" s="7" t="s">
        <v>331</v>
      </c>
      <c r="FL4" s="7" t="s">
        <v>333</v>
      </c>
      <c r="FM4" s="7" t="s">
        <v>335</v>
      </c>
      <c r="FN4" s="7" t="s">
        <v>337</v>
      </c>
      <c r="FO4" s="7" t="s">
        <v>339</v>
      </c>
      <c r="FP4" s="7" t="s">
        <v>341</v>
      </c>
      <c r="FQ4" s="7" t="s">
        <v>343</v>
      </c>
      <c r="FR4" s="7" t="s">
        <v>345</v>
      </c>
      <c r="FS4" s="7" t="s">
        <v>347</v>
      </c>
      <c r="FT4" s="7" t="s">
        <v>349</v>
      </c>
      <c r="FU4" s="7" t="s">
        <v>351</v>
      </c>
      <c r="FV4" s="7" t="s">
        <v>353</v>
      </c>
      <c r="FW4" s="7" t="s">
        <v>355</v>
      </c>
      <c r="FX4" s="7" t="s">
        <v>357</v>
      </c>
      <c r="FY4" s="7" t="s">
        <v>359</v>
      </c>
      <c r="FZ4" s="7" t="s">
        <v>361</v>
      </c>
      <c r="GA4" s="7" t="s">
        <v>363</v>
      </c>
      <c r="GB4" s="7" t="s">
        <v>365</v>
      </c>
      <c r="GC4" s="7" t="s">
        <v>367</v>
      </c>
      <c r="GD4" s="7" t="s">
        <v>369</v>
      </c>
      <c r="GE4" s="7" t="s">
        <v>371</v>
      </c>
      <c r="GF4" s="7" t="s">
        <v>373</v>
      </c>
      <c r="GG4" s="7" t="s">
        <v>375</v>
      </c>
      <c r="GH4" s="7" t="s">
        <v>377</v>
      </c>
      <c r="GI4" s="7" t="s">
        <v>379</v>
      </c>
      <c r="GJ4" s="7" t="s">
        <v>381</v>
      </c>
      <c r="GK4" s="7" t="s">
        <v>383</v>
      </c>
      <c r="GL4" s="7" t="s">
        <v>385</v>
      </c>
      <c r="GM4" s="7" t="s">
        <v>387</v>
      </c>
      <c r="GN4" s="7" t="s">
        <v>389</v>
      </c>
      <c r="GO4" s="7" t="s">
        <v>391</v>
      </c>
      <c r="GP4" s="7" t="s">
        <v>393</v>
      </c>
      <c r="GQ4" s="7" t="s">
        <v>395</v>
      </c>
      <c r="GR4" s="7" t="s">
        <v>397</v>
      </c>
      <c r="GS4" s="7" t="s">
        <v>399</v>
      </c>
      <c r="GT4" s="7" t="s">
        <v>401</v>
      </c>
      <c r="GU4" s="7" t="s">
        <v>403</v>
      </c>
      <c r="GV4" s="7" t="s">
        <v>405</v>
      </c>
      <c r="GW4" s="7" t="s">
        <v>407</v>
      </c>
      <c r="GX4" s="7" t="s">
        <v>409</v>
      </c>
      <c r="GY4" s="7" t="s">
        <v>411</v>
      </c>
      <c r="GZ4" s="7" t="s">
        <v>413</v>
      </c>
      <c r="HA4" s="7" t="s">
        <v>415</v>
      </c>
      <c r="HB4" s="7" t="s">
        <v>417</v>
      </c>
      <c r="HC4" s="7" t="s">
        <v>419</v>
      </c>
      <c r="HD4" s="7" t="s">
        <v>421</v>
      </c>
      <c r="HE4" s="7" t="s">
        <v>423</v>
      </c>
      <c r="HF4" s="7" t="s">
        <v>425</v>
      </c>
      <c r="HG4" s="7" t="s">
        <v>427</v>
      </c>
      <c r="HH4" s="7" t="s">
        <v>429</v>
      </c>
      <c r="HI4" s="7" t="s">
        <v>431</v>
      </c>
      <c r="HJ4" s="7" t="s">
        <v>433</v>
      </c>
      <c r="HK4" s="7" t="s">
        <v>435</v>
      </c>
      <c r="HL4" s="7" t="s">
        <v>437</v>
      </c>
      <c r="HM4" s="7" t="s">
        <v>439</v>
      </c>
      <c r="HN4" s="7" t="s">
        <v>441</v>
      </c>
      <c r="HO4" s="7" t="s">
        <v>443</v>
      </c>
      <c r="HP4" s="7" t="s">
        <v>445</v>
      </c>
      <c r="HQ4" s="7" t="s">
        <v>447</v>
      </c>
      <c r="HR4" s="7" t="s">
        <v>449</v>
      </c>
      <c r="HS4" s="7" t="s">
        <v>451</v>
      </c>
      <c r="HT4" s="7" t="s">
        <v>453</v>
      </c>
      <c r="HU4" s="7" t="s">
        <v>455</v>
      </c>
      <c r="HV4" s="7" t="s">
        <v>457</v>
      </c>
      <c r="HW4" s="7" t="s">
        <v>459</v>
      </c>
      <c r="HX4" s="7" t="s">
        <v>461</v>
      </c>
      <c r="HY4" s="7" t="s">
        <v>463</v>
      </c>
      <c r="HZ4" s="7" t="s">
        <v>465</v>
      </c>
      <c r="IA4" s="7" t="s">
        <v>467</v>
      </c>
      <c r="IB4" s="7" t="s">
        <v>469</v>
      </c>
      <c r="IC4" s="7" t="s">
        <v>471</v>
      </c>
      <c r="ID4" s="7" t="s">
        <v>473</v>
      </c>
      <c r="IE4" s="7" t="s">
        <v>475</v>
      </c>
      <c r="IF4" s="7" t="s">
        <v>477</v>
      </c>
      <c r="IG4" s="7" t="s">
        <v>479</v>
      </c>
      <c r="IH4" s="7" t="s">
        <v>481</v>
      </c>
      <c r="II4" s="7" t="s">
        <v>483</v>
      </c>
      <c r="IJ4" s="7" t="s">
        <v>485</v>
      </c>
      <c r="IK4" s="7" t="s">
        <v>487</v>
      </c>
      <c r="IL4" s="7" t="s">
        <v>489</v>
      </c>
      <c r="IM4" s="7" t="s">
        <v>491</v>
      </c>
      <c r="IN4" s="7" t="s">
        <v>493</v>
      </c>
      <c r="IO4" s="7" t="s">
        <v>495</v>
      </c>
      <c r="IP4" s="7" t="s">
        <v>497</v>
      </c>
      <c r="IQ4" s="7" t="s">
        <v>499</v>
      </c>
      <c r="IR4" s="7" t="s">
        <v>501</v>
      </c>
      <c r="IS4" s="7" t="s">
        <v>503</v>
      </c>
      <c r="IT4" s="7" t="s">
        <v>505</v>
      </c>
      <c r="IU4" s="7" t="s">
        <v>507</v>
      </c>
      <c r="IV4" s="7" t="s">
        <v>509</v>
      </c>
      <c r="IW4" s="7" t="s">
        <v>511</v>
      </c>
      <c r="IX4" s="7" t="s">
        <v>513</v>
      </c>
      <c r="IY4" s="7" t="s">
        <v>515</v>
      </c>
      <c r="IZ4" s="7" t="s">
        <v>517</v>
      </c>
      <c r="JA4" s="7" t="s">
        <v>519</v>
      </c>
      <c r="JB4" s="7" t="s">
        <v>521</v>
      </c>
      <c r="JC4" s="7" t="s">
        <v>523</v>
      </c>
      <c r="JD4" s="7" t="s">
        <v>525</v>
      </c>
      <c r="JE4" s="7" t="s">
        <v>527</v>
      </c>
      <c r="JF4" s="7" t="s">
        <v>529</v>
      </c>
      <c r="JG4" s="7" t="s">
        <v>531</v>
      </c>
      <c r="JH4" s="7" t="s">
        <v>533</v>
      </c>
      <c r="JI4" s="7" t="s">
        <v>535</v>
      </c>
      <c r="JJ4" s="7" t="s">
        <v>537</v>
      </c>
      <c r="JK4" s="7" t="s">
        <v>539</v>
      </c>
      <c r="JL4" s="7" t="s">
        <v>541</v>
      </c>
      <c r="JM4" s="7" t="s">
        <v>543</v>
      </c>
      <c r="JN4" s="7" t="s">
        <v>545</v>
      </c>
      <c r="JO4" s="7" t="s">
        <v>547</v>
      </c>
      <c r="JP4" s="7" t="s">
        <v>549</v>
      </c>
      <c r="JQ4" s="7" t="s">
        <v>551</v>
      </c>
      <c r="JR4" s="7" t="s">
        <v>553</v>
      </c>
      <c r="JS4" s="7" t="s">
        <v>555</v>
      </c>
      <c r="JT4" s="7" t="s">
        <v>557</v>
      </c>
      <c r="JU4" s="7" t="s">
        <v>559</v>
      </c>
      <c r="JV4" s="7" t="s">
        <v>561</v>
      </c>
      <c r="JW4" s="7" t="s">
        <v>563</v>
      </c>
      <c r="JX4" s="7" t="s">
        <v>565</v>
      </c>
      <c r="JY4" s="7" t="s">
        <v>567</v>
      </c>
      <c r="JZ4" s="7" t="s">
        <v>569</v>
      </c>
      <c r="KA4" s="7" t="s">
        <v>571</v>
      </c>
      <c r="KB4" s="7" t="s">
        <v>573</v>
      </c>
      <c r="KC4" s="7" t="s">
        <v>575</v>
      </c>
      <c r="KD4" s="7" t="s">
        <v>577</v>
      </c>
      <c r="KE4" s="7" t="s">
        <v>579</v>
      </c>
      <c r="KF4" s="7" t="s">
        <v>581</v>
      </c>
      <c r="KG4" s="7" t="s">
        <v>583</v>
      </c>
      <c r="KH4" s="7" t="s">
        <v>585</v>
      </c>
      <c r="KI4" s="7" t="s">
        <v>587</v>
      </c>
      <c r="KJ4" s="7" t="s">
        <v>589</v>
      </c>
      <c r="KK4" s="7" t="s">
        <v>591</v>
      </c>
      <c r="KL4" s="7" t="s">
        <v>593</v>
      </c>
      <c r="KM4" s="7" t="s">
        <v>595</v>
      </c>
      <c r="KN4" s="7" t="s">
        <v>597</v>
      </c>
      <c r="KO4" s="7" t="s">
        <v>599</v>
      </c>
      <c r="KP4" s="7" t="s">
        <v>601</v>
      </c>
      <c r="KQ4" s="7" t="s">
        <v>603</v>
      </c>
      <c r="KR4" s="7" t="s">
        <v>605</v>
      </c>
      <c r="KS4" s="7" t="s">
        <v>607</v>
      </c>
      <c r="KT4" s="7" t="s">
        <v>609</v>
      </c>
      <c r="KU4" s="7" t="s">
        <v>611</v>
      </c>
      <c r="KV4" s="7" t="s">
        <v>613</v>
      </c>
      <c r="KW4" s="7" t="s">
        <v>615</v>
      </c>
      <c r="KX4" s="7" t="s">
        <v>617</v>
      </c>
      <c r="KY4" s="7" t="s">
        <v>619</v>
      </c>
      <c r="KZ4" s="7" t="s">
        <v>621</v>
      </c>
      <c r="LA4" s="7" t="s">
        <v>623</v>
      </c>
      <c r="LB4" s="7" t="s">
        <v>625</v>
      </c>
      <c r="LC4" s="7" t="s">
        <v>627</v>
      </c>
      <c r="LD4" s="7" t="s">
        <v>629</v>
      </c>
      <c r="LE4" s="7" t="s">
        <v>631</v>
      </c>
      <c r="LF4" s="7" t="s">
        <v>633</v>
      </c>
      <c r="LG4" s="7" t="s">
        <v>635</v>
      </c>
      <c r="LH4" s="7" t="s">
        <v>637</v>
      </c>
      <c r="LI4" s="7" t="s">
        <v>639</v>
      </c>
      <c r="LJ4" s="7" t="s">
        <v>641</v>
      </c>
      <c r="LK4" s="7" t="s">
        <v>643</v>
      </c>
      <c r="LL4" s="7" t="s">
        <v>645</v>
      </c>
      <c r="LM4" s="7" t="s">
        <v>647</v>
      </c>
      <c r="LN4" s="7" t="s">
        <v>649</v>
      </c>
      <c r="LO4" s="7" t="s">
        <v>651</v>
      </c>
      <c r="LP4" s="7" t="s">
        <v>653</v>
      </c>
      <c r="LQ4" s="7" t="s">
        <v>655</v>
      </c>
      <c r="LR4" s="7" t="s">
        <v>657</v>
      </c>
      <c r="LS4" s="7" t="s">
        <v>659</v>
      </c>
      <c r="LT4" s="7" t="s">
        <v>661</v>
      </c>
      <c r="LU4" s="7" t="s">
        <v>663</v>
      </c>
      <c r="LV4" s="7" t="s">
        <v>665</v>
      </c>
      <c r="LW4" s="7" t="s">
        <v>667</v>
      </c>
      <c r="LX4" s="7" t="s">
        <v>669</v>
      </c>
      <c r="LY4" s="7" t="s">
        <v>671</v>
      </c>
      <c r="LZ4" s="7" t="s">
        <v>673</v>
      </c>
      <c r="MA4" s="7" t="s">
        <v>675</v>
      </c>
      <c r="MB4" s="7" t="s">
        <v>677</v>
      </c>
      <c r="MC4" s="7" t="s">
        <v>679</v>
      </c>
      <c r="MD4" s="7" t="s">
        <v>681</v>
      </c>
      <c r="ME4" s="7" t="s">
        <v>683</v>
      </c>
      <c r="MF4" s="7" t="s">
        <v>685</v>
      </c>
      <c r="MG4" s="7" t="s">
        <v>687</v>
      </c>
      <c r="MH4" s="7" t="s">
        <v>689</v>
      </c>
      <c r="MI4" s="7" t="s">
        <v>691</v>
      </c>
      <c r="MJ4" s="7" t="s">
        <v>693</v>
      </c>
      <c r="MK4" s="7" t="s">
        <v>695</v>
      </c>
      <c r="ML4" s="7" t="s">
        <v>697</v>
      </c>
      <c r="MM4" s="7" t="s">
        <v>699</v>
      </c>
      <c r="MN4" s="7" t="s">
        <v>701</v>
      </c>
      <c r="MO4" s="7" t="s">
        <v>703</v>
      </c>
      <c r="MP4" s="7" t="s">
        <v>705</v>
      </c>
      <c r="MQ4" s="7" t="s">
        <v>707</v>
      </c>
      <c r="MR4" s="7" t="s">
        <v>709</v>
      </c>
      <c r="MS4" s="7" t="s">
        <v>711</v>
      </c>
      <c r="MT4" s="7" t="s">
        <v>713</v>
      </c>
      <c r="MU4" s="7" t="s">
        <v>715</v>
      </c>
      <c r="MV4" s="7" t="s">
        <v>717</v>
      </c>
      <c r="MW4" s="7" t="s">
        <v>719</v>
      </c>
      <c r="MX4" s="7" t="s">
        <v>721</v>
      </c>
      <c r="MY4" s="7" t="s">
        <v>723</v>
      </c>
      <c r="MZ4" s="7" t="s">
        <v>725</v>
      </c>
      <c r="NA4" s="7" t="s">
        <v>727</v>
      </c>
      <c r="NB4" s="7" t="s">
        <v>729</v>
      </c>
      <c r="NC4" s="7" t="s">
        <v>731</v>
      </c>
      <c r="ND4" s="7" t="s">
        <v>733</v>
      </c>
      <c r="NE4" s="7" t="s">
        <v>735</v>
      </c>
      <c r="NF4" s="7" t="s">
        <v>737</v>
      </c>
      <c r="NG4" s="7" t="s">
        <v>739</v>
      </c>
      <c r="NH4" s="7" t="s">
        <v>741</v>
      </c>
      <c r="NI4" s="7" t="s">
        <v>743</v>
      </c>
      <c r="NJ4" s="7" t="s">
        <v>745</v>
      </c>
      <c r="NK4" s="7" t="s">
        <v>747</v>
      </c>
      <c r="NL4" s="7" t="s">
        <v>749</v>
      </c>
      <c r="NM4" s="7" t="s">
        <v>751</v>
      </c>
      <c r="NN4" s="7" t="s">
        <v>753</v>
      </c>
      <c r="NO4" s="7" t="s">
        <v>755</v>
      </c>
      <c r="NP4" s="7" t="s">
        <v>757</v>
      </c>
      <c r="NQ4" s="7" t="s">
        <v>759</v>
      </c>
      <c r="NR4" s="7" t="s">
        <v>761</v>
      </c>
      <c r="NS4" s="7" t="s">
        <v>763</v>
      </c>
      <c r="NT4" s="7" t="s">
        <v>765</v>
      </c>
      <c r="NU4" s="7" t="s">
        <v>767</v>
      </c>
      <c r="NV4" s="7" t="s">
        <v>769</v>
      </c>
      <c r="NW4" s="7" t="s">
        <v>771</v>
      </c>
      <c r="NX4" s="7" t="s">
        <v>773</v>
      </c>
      <c r="NY4" s="7" t="s">
        <v>775</v>
      </c>
      <c r="NZ4" s="7" t="s">
        <v>777</v>
      </c>
      <c r="OA4" s="7" t="s">
        <v>779</v>
      </c>
      <c r="OB4" s="7" t="s">
        <v>781</v>
      </c>
      <c r="OC4" s="7" t="s">
        <v>783</v>
      </c>
      <c r="OD4" s="7" t="s">
        <v>785</v>
      </c>
      <c r="OE4" s="7" t="s">
        <v>787</v>
      </c>
      <c r="OF4" s="7" t="s">
        <v>789</v>
      </c>
      <c r="OG4" s="7" t="s">
        <v>791</v>
      </c>
      <c r="OH4" s="7" t="s">
        <v>793</v>
      </c>
      <c r="OI4" s="7" t="s">
        <v>795</v>
      </c>
      <c r="OJ4" s="7" t="s">
        <v>797</v>
      </c>
      <c r="OK4" s="7" t="s">
        <v>799</v>
      </c>
      <c r="OL4" s="7" t="s">
        <v>801</v>
      </c>
      <c r="OM4" s="7" t="s">
        <v>803</v>
      </c>
      <c r="ON4" s="7" t="s">
        <v>805</v>
      </c>
      <c r="OO4" s="7" t="s">
        <v>807</v>
      </c>
      <c r="OP4" s="7" t="s">
        <v>809</v>
      </c>
      <c r="OQ4" s="7" t="s">
        <v>810</v>
      </c>
      <c r="OR4" s="7" t="s">
        <v>811</v>
      </c>
      <c r="OS4" s="7" t="s">
        <v>812</v>
      </c>
      <c r="OT4" s="7" t="s">
        <v>813</v>
      </c>
      <c r="OU4" s="7" t="s">
        <v>814</v>
      </c>
      <c r="OV4" s="7" t="s">
        <v>815</v>
      </c>
      <c r="OW4" s="7" t="s">
        <v>816</v>
      </c>
      <c r="OX4" s="7" t="s">
        <v>817</v>
      </c>
      <c r="OY4" s="116" t="s">
        <v>818</v>
      </c>
      <c r="OZ4" s="7" t="s">
        <v>819</v>
      </c>
      <c r="PA4" s="7"/>
      <c r="PB4" s="122" t="s">
        <v>820</v>
      </c>
    </row>
    <row r="5" spans="1:419">
      <c r="A5" s="5" t="s">
        <v>1</v>
      </c>
      <c r="B5" s="5" t="s">
        <v>2</v>
      </c>
      <c r="C5" s="112" t="s">
        <v>4</v>
      </c>
      <c r="D5" s="112" t="s">
        <v>6</v>
      </c>
      <c r="E5" s="112" t="s">
        <v>8</v>
      </c>
      <c r="F5" s="112" t="s">
        <v>10</v>
      </c>
      <c r="G5" s="112" t="s">
        <v>12</v>
      </c>
      <c r="H5" s="112" t="s">
        <v>14</v>
      </c>
      <c r="I5" s="112" t="s">
        <v>16</v>
      </c>
      <c r="J5" s="112" t="s">
        <v>18</v>
      </c>
      <c r="K5" s="112" t="s">
        <v>20</v>
      </c>
      <c r="L5" s="112" t="s">
        <v>22</v>
      </c>
      <c r="M5" s="112" t="s">
        <v>24</v>
      </c>
      <c r="N5" s="112" t="s">
        <v>26</v>
      </c>
      <c r="O5" s="112" t="s">
        <v>28</v>
      </c>
      <c r="P5" s="112" t="s">
        <v>30</v>
      </c>
      <c r="Q5" s="112" t="s">
        <v>32</v>
      </c>
      <c r="R5" s="112" t="s">
        <v>34</v>
      </c>
      <c r="S5" s="112" t="s">
        <v>36</v>
      </c>
      <c r="T5" s="112" t="s">
        <v>38</v>
      </c>
      <c r="U5" s="112" t="s">
        <v>40</v>
      </c>
      <c r="V5" s="112" t="s">
        <v>42</v>
      </c>
      <c r="W5" s="112" t="s">
        <v>44</v>
      </c>
      <c r="X5" s="112" t="s">
        <v>46</v>
      </c>
      <c r="Y5" s="112" t="s">
        <v>48</v>
      </c>
      <c r="Z5" s="112" t="s">
        <v>50</v>
      </c>
      <c r="AA5" s="112" t="s">
        <v>52</v>
      </c>
      <c r="AB5" s="112" t="s">
        <v>54</v>
      </c>
      <c r="AC5" s="112" t="s">
        <v>56</v>
      </c>
      <c r="AD5" s="112" t="s">
        <v>58</v>
      </c>
      <c r="AE5" s="112" t="s">
        <v>60</v>
      </c>
      <c r="AF5" s="112" t="s">
        <v>62</v>
      </c>
      <c r="AG5" s="112" t="s">
        <v>64</v>
      </c>
      <c r="AH5" s="112" t="s">
        <v>66</v>
      </c>
      <c r="AI5" s="112" t="s">
        <v>68</v>
      </c>
      <c r="AJ5" s="112" t="s">
        <v>70</v>
      </c>
      <c r="AK5" s="112" t="s">
        <v>72</v>
      </c>
      <c r="AL5" s="112" t="s">
        <v>74</v>
      </c>
      <c r="AM5" s="112" t="s">
        <v>76</v>
      </c>
      <c r="AN5" s="112" t="s">
        <v>78</v>
      </c>
      <c r="AO5" s="112" t="s">
        <v>80</v>
      </c>
      <c r="AP5" s="112" t="s">
        <v>82</v>
      </c>
      <c r="AQ5" s="112" t="s">
        <v>84</v>
      </c>
      <c r="AR5" s="112" t="s">
        <v>86</v>
      </c>
      <c r="AS5" s="112" t="s">
        <v>88</v>
      </c>
      <c r="AT5" s="112" t="s">
        <v>90</v>
      </c>
      <c r="AU5" s="112" t="s">
        <v>92</v>
      </c>
      <c r="AV5" s="112" t="s">
        <v>94</v>
      </c>
      <c r="AW5" s="112" t="s">
        <v>96</v>
      </c>
      <c r="AX5" s="112" t="s">
        <v>98</v>
      </c>
      <c r="AY5" s="112" t="s">
        <v>100</v>
      </c>
      <c r="AZ5" s="112" t="s">
        <v>102</v>
      </c>
      <c r="BA5" s="112" t="s">
        <v>104</v>
      </c>
      <c r="BB5" s="112" t="s">
        <v>106</v>
      </c>
      <c r="BC5" s="112" t="s">
        <v>108</v>
      </c>
      <c r="BD5" s="112" t="s">
        <v>110</v>
      </c>
      <c r="BE5" s="112" t="s">
        <v>112</v>
      </c>
      <c r="BF5" s="112" t="s">
        <v>114</v>
      </c>
      <c r="BG5" s="112" t="s">
        <v>116</v>
      </c>
      <c r="BH5" s="112" t="s">
        <v>118</v>
      </c>
      <c r="BI5" s="112" t="s">
        <v>120</v>
      </c>
      <c r="BJ5" s="112" t="s">
        <v>122</v>
      </c>
      <c r="BK5" s="112" t="s">
        <v>124</v>
      </c>
      <c r="BL5" s="112" t="s">
        <v>126</v>
      </c>
      <c r="BM5" s="112" t="s">
        <v>128</v>
      </c>
      <c r="BN5" s="112" t="s">
        <v>130</v>
      </c>
      <c r="BO5" s="112" t="s">
        <v>132</v>
      </c>
      <c r="BP5" s="112" t="s">
        <v>134</v>
      </c>
      <c r="BQ5" s="112" t="s">
        <v>136</v>
      </c>
      <c r="BR5" s="112" t="s">
        <v>138</v>
      </c>
      <c r="BS5" s="112" t="s">
        <v>140</v>
      </c>
      <c r="BT5" s="112" t="s">
        <v>142</v>
      </c>
      <c r="BU5" s="112" t="s">
        <v>144</v>
      </c>
      <c r="BV5" s="112" t="s">
        <v>146</v>
      </c>
      <c r="BW5" s="112" t="s">
        <v>148</v>
      </c>
      <c r="BX5" s="112" t="s">
        <v>150</v>
      </c>
      <c r="BY5" s="112" t="s">
        <v>152</v>
      </c>
      <c r="BZ5" s="112" t="s">
        <v>154</v>
      </c>
      <c r="CA5" s="112" t="s">
        <v>156</v>
      </c>
      <c r="CB5" s="112" t="s">
        <v>158</v>
      </c>
      <c r="CC5" s="112" t="s">
        <v>160</v>
      </c>
      <c r="CD5" s="112" t="s">
        <v>162</v>
      </c>
      <c r="CE5" s="112" t="s">
        <v>164</v>
      </c>
      <c r="CF5" s="112" t="s">
        <v>166</v>
      </c>
      <c r="CG5" s="112" t="s">
        <v>168</v>
      </c>
      <c r="CH5" s="112" t="s">
        <v>170</v>
      </c>
      <c r="CI5" s="112" t="s">
        <v>172</v>
      </c>
      <c r="CJ5" s="112" t="s">
        <v>174</v>
      </c>
      <c r="CK5" s="112" t="s">
        <v>176</v>
      </c>
      <c r="CL5" s="112" t="s">
        <v>178</v>
      </c>
      <c r="CM5" s="112" t="s">
        <v>180</v>
      </c>
      <c r="CN5" s="112" t="s">
        <v>182</v>
      </c>
      <c r="CO5" s="112" t="s">
        <v>184</v>
      </c>
      <c r="CP5" s="112" t="s">
        <v>186</v>
      </c>
      <c r="CQ5" s="112" t="s">
        <v>188</v>
      </c>
      <c r="CR5" s="112" t="s">
        <v>190</v>
      </c>
      <c r="CS5" s="112" t="s">
        <v>192</v>
      </c>
      <c r="CT5" s="112" t="s">
        <v>194</v>
      </c>
      <c r="CU5" s="112" t="s">
        <v>196</v>
      </c>
      <c r="CV5" s="112" t="s">
        <v>198</v>
      </c>
      <c r="CW5" s="112" t="s">
        <v>200</v>
      </c>
      <c r="CX5" s="112" t="s">
        <v>202</v>
      </c>
      <c r="CY5" s="112" t="s">
        <v>204</v>
      </c>
      <c r="CZ5" s="112" t="s">
        <v>206</v>
      </c>
      <c r="DA5" s="112" t="s">
        <v>208</v>
      </c>
      <c r="DB5" s="112" t="s">
        <v>210</v>
      </c>
      <c r="DC5" s="112" t="s">
        <v>212</v>
      </c>
      <c r="DD5" s="112" t="s">
        <v>214</v>
      </c>
      <c r="DE5" s="112" t="s">
        <v>216</v>
      </c>
      <c r="DF5" s="112" t="s">
        <v>218</v>
      </c>
      <c r="DG5" s="112" t="s">
        <v>220</v>
      </c>
      <c r="DH5" s="112" t="s">
        <v>222</v>
      </c>
      <c r="DI5" s="112" t="s">
        <v>224</v>
      </c>
      <c r="DJ5" s="112" t="s">
        <v>226</v>
      </c>
      <c r="DK5" s="112" t="s">
        <v>228</v>
      </c>
      <c r="DL5" s="112" t="s">
        <v>230</v>
      </c>
      <c r="DM5" s="112" t="s">
        <v>232</v>
      </c>
      <c r="DN5" s="112" t="s">
        <v>234</v>
      </c>
      <c r="DO5" s="112" t="s">
        <v>236</v>
      </c>
      <c r="DP5" s="112" t="s">
        <v>238</v>
      </c>
      <c r="DQ5" s="112" t="s">
        <v>240</v>
      </c>
      <c r="DR5" s="112" t="s">
        <v>242</v>
      </c>
      <c r="DS5" s="112" t="s">
        <v>244</v>
      </c>
      <c r="DT5" s="112" t="s">
        <v>246</v>
      </c>
      <c r="DU5" s="112" t="s">
        <v>248</v>
      </c>
      <c r="DV5" s="112" t="s">
        <v>250</v>
      </c>
      <c r="DW5" s="112" t="s">
        <v>252</v>
      </c>
      <c r="DX5" s="112" t="s">
        <v>254</v>
      </c>
      <c r="DY5" s="112" t="s">
        <v>256</v>
      </c>
      <c r="DZ5" s="112" t="s">
        <v>258</v>
      </c>
      <c r="EA5" s="112" t="s">
        <v>260</v>
      </c>
      <c r="EB5" s="112" t="s">
        <v>262</v>
      </c>
      <c r="EC5" s="112" t="s">
        <v>264</v>
      </c>
      <c r="ED5" s="112" t="s">
        <v>266</v>
      </c>
      <c r="EE5" s="112" t="s">
        <v>268</v>
      </c>
      <c r="EF5" s="112" t="s">
        <v>270</v>
      </c>
      <c r="EG5" s="112" t="s">
        <v>272</v>
      </c>
      <c r="EH5" s="112" t="s">
        <v>274</v>
      </c>
      <c r="EI5" s="112" t="s">
        <v>276</v>
      </c>
      <c r="EJ5" s="112" t="s">
        <v>278</v>
      </c>
      <c r="EK5" s="112" t="s">
        <v>280</v>
      </c>
      <c r="EL5" s="112" t="s">
        <v>282</v>
      </c>
      <c r="EM5" s="112" t="s">
        <v>284</v>
      </c>
      <c r="EN5" s="112" t="s">
        <v>286</v>
      </c>
      <c r="EO5" s="112" t="s">
        <v>288</v>
      </c>
      <c r="EP5" s="112" t="s">
        <v>290</v>
      </c>
      <c r="EQ5" s="112" t="s">
        <v>292</v>
      </c>
      <c r="ER5" s="112" t="s">
        <v>294</v>
      </c>
      <c r="ES5" s="112" t="s">
        <v>296</v>
      </c>
      <c r="ET5" s="112" t="s">
        <v>298</v>
      </c>
      <c r="EU5" s="112" t="s">
        <v>300</v>
      </c>
      <c r="EV5" s="112" t="s">
        <v>302</v>
      </c>
      <c r="EW5" s="112" t="s">
        <v>304</v>
      </c>
      <c r="EX5" s="112" t="s">
        <v>306</v>
      </c>
      <c r="EY5" s="112" t="s">
        <v>308</v>
      </c>
      <c r="EZ5" s="112" t="s">
        <v>310</v>
      </c>
      <c r="FA5" s="112" t="s">
        <v>312</v>
      </c>
      <c r="FB5" s="112" t="s">
        <v>314</v>
      </c>
      <c r="FC5" s="112" t="s">
        <v>316</v>
      </c>
      <c r="FD5" s="112" t="s">
        <v>318</v>
      </c>
      <c r="FE5" s="112" t="s">
        <v>320</v>
      </c>
      <c r="FF5" s="112" t="s">
        <v>322</v>
      </c>
      <c r="FG5" s="112" t="s">
        <v>324</v>
      </c>
      <c r="FH5" s="112" t="s">
        <v>326</v>
      </c>
      <c r="FI5" s="112" t="s">
        <v>328</v>
      </c>
      <c r="FJ5" s="112" t="s">
        <v>330</v>
      </c>
      <c r="FK5" s="112" t="s">
        <v>332</v>
      </c>
      <c r="FL5" s="112" t="s">
        <v>334</v>
      </c>
      <c r="FM5" s="112" t="s">
        <v>336</v>
      </c>
      <c r="FN5" s="112" t="s">
        <v>338</v>
      </c>
      <c r="FO5" s="112" t="s">
        <v>340</v>
      </c>
      <c r="FP5" s="112" t="s">
        <v>342</v>
      </c>
      <c r="FQ5" s="112" t="s">
        <v>344</v>
      </c>
      <c r="FR5" s="112" t="s">
        <v>346</v>
      </c>
      <c r="FS5" s="112" t="s">
        <v>348</v>
      </c>
      <c r="FT5" s="112" t="s">
        <v>350</v>
      </c>
      <c r="FU5" s="112" t="s">
        <v>352</v>
      </c>
      <c r="FV5" s="112" t="s">
        <v>354</v>
      </c>
      <c r="FW5" s="112" t="s">
        <v>356</v>
      </c>
      <c r="FX5" s="112" t="s">
        <v>358</v>
      </c>
      <c r="FY5" s="112" t="s">
        <v>360</v>
      </c>
      <c r="FZ5" s="112" t="s">
        <v>362</v>
      </c>
      <c r="GA5" s="112" t="s">
        <v>364</v>
      </c>
      <c r="GB5" s="112" t="s">
        <v>366</v>
      </c>
      <c r="GC5" s="112" t="s">
        <v>368</v>
      </c>
      <c r="GD5" s="112" t="s">
        <v>370</v>
      </c>
      <c r="GE5" s="112" t="s">
        <v>372</v>
      </c>
      <c r="GF5" s="112" t="s">
        <v>374</v>
      </c>
      <c r="GG5" s="112" t="s">
        <v>376</v>
      </c>
      <c r="GH5" s="112" t="s">
        <v>378</v>
      </c>
      <c r="GI5" s="112" t="s">
        <v>380</v>
      </c>
      <c r="GJ5" s="112" t="s">
        <v>382</v>
      </c>
      <c r="GK5" s="112" t="s">
        <v>384</v>
      </c>
      <c r="GL5" s="112" t="s">
        <v>386</v>
      </c>
      <c r="GM5" s="112" t="s">
        <v>388</v>
      </c>
      <c r="GN5" s="112" t="s">
        <v>390</v>
      </c>
      <c r="GO5" s="112" t="s">
        <v>392</v>
      </c>
      <c r="GP5" s="112" t="s">
        <v>394</v>
      </c>
      <c r="GQ5" s="112" t="s">
        <v>396</v>
      </c>
      <c r="GR5" s="112" t="s">
        <v>398</v>
      </c>
      <c r="GS5" s="112" t="s">
        <v>400</v>
      </c>
      <c r="GT5" s="112" t="s">
        <v>402</v>
      </c>
      <c r="GU5" s="112" t="s">
        <v>404</v>
      </c>
      <c r="GV5" s="112" t="s">
        <v>406</v>
      </c>
      <c r="GW5" s="112" t="s">
        <v>408</v>
      </c>
      <c r="GX5" s="112" t="s">
        <v>410</v>
      </c>
      <c r="GY5" s="112" t="s">
        <v>412</v>
      </c>
      <c r="GZ5" s="112" t="s">
        <v>414</v>
      </c>
      <c r="HA5" s="112" t="s">
        <v>416</v>
      </c>
      <c r="HB5" s="112" t="s">
        <v>418</v>
      </c>
      <c r="HC5" s="112" t="s">
        <v>420</v>
      </c>
      <c r="HD5" s="112" t="s">
        <v>422</v>
      </c>
      <c r="HE5" s="112" t="s">
        <v>424</v>
      </c>
      <c r="HF5" s="112" t="s">
        <v>426</v>
      </c>
      <c r="HG5" s="112" t="s">
        <v>428</v>
      </c>
      <c r="HH5" s="112" t="s">
        <v>430</v>
      </c>
      <c r="HI5" s="112" t="s">
        <v>432</v>
      </c>
      <c r="HJ5" s="112" t="s">
        <v>434</v>
      </c>
      <c r="HK5" s="112" t="s">
        <v>436</v>
      </c>
      <c r="HL5" s="112" t="s">
        <v>438</v>
      </c>
      <c r="HM5" s="112" t="s">
        <v>440</v>
      </c>
      <c r="HN5" s="112" t="s">
        <v>442</v>
      </c>
      <c r="HO5" s="112" t="s">
        <v>444</v>
      </c>
      <c r="HP5" s="112" t="s">
        <v>446</v>
      </c>
      <c r="HQ5" s="112" t="s">
        <v>448</v>
      </c>
      <c r="HR5" s="112" t="s">
        <v>450</v>
      </c>
      <c r="HS5" s="112" t="s">
        <v>452</v>
      </c>
      <c r="HT5" s="112" t="s">
        <v>454</v>
      </c>
      <c r="HU5" s="112" t="s">
        <v>456</v>
      </c>
      <c r="HV5" s="112" t="s">
        <v>458</v>
      </c>
      <c r="HW5" s="112" t="s">
        <v>460</v>
      </c>
      <c r="HX5" s="112" t="s">
        <v>462</v>
      </c>
      <c r="HY5" s="112" t="s">
        <v>464</v>
      </c>
      <c r="HZ5" s="112" t="s">
        <v>466</v>
      </c>
      <c r="IA5" s="112" t="s">
        <v>468</v>
      </c>
      <c r="IB5" s="112" t="s">
        <v>470</v>
      </c>
      <c r="IC5" s="112" t="s">
        <v>472</v>
      </c>
      <c r="ID5" s="112" t="s">
        <v>474</v>
      </c>
      <c r="IE5" s="112" t="s">
        <v>476</v>
      </c>
      <c r="IF5" s="112" t="s">
        <v>478</v>
      </c>
      <c r="IG5" s="112" t="s">
        <v>480</v>
      </c>
      <c r="IH5" s="112" t="s">
        <v>482</v>
      </c>
      <c r="II5" s="112" t="s">
        <v>484</v>
      </c>
      <c r="IJ5" s="112" t="s">
        <v>486</v>
      </c>
      <c r="IK5" s="112" t="s">
        <v>488</v>
      </c>
      <c r="IL5" s="112" t="s">
        <v>490</v>
      </c>
      <c r="IM5" s="112" t="s">
        <v>492</v>
      </c>
      <c r="IN5" s="112" t="s">
        <v>494</v>
      </c>
      <c r="IO5" s="112" t="s">
        <v>496</v>
      </c>
      <c r="IP5" s="112" t="s">
        <v>498</v>
      </c>
      <c r="IQ5" s="112" t="s">
        <v>500</v>
      </c>
      <c r="IR5" s="112" t="s">
        <v>502</v>
      </c>
      <c r="IS5" s="112" t="s">
        <v>504</v>
      </c>
      <c r="IT5" s="112" t="s">
        <v>506</v>
      </c>
      <c r="IU5" s="112" t="s">
        <v>508</v>
      </c>
      <c r="IV5" s="112" t="s">
        <v>510</v>
      </c>
      <c r="IW5" s="112" t="s">
        <v>512</v>
      </c>
      <c r="IX5" s="112" t="s">
        <v>514</v>
      </c>
      <c r="IY5" s="112" t="s">
        <v>516</v>
      </c>
      <c r="IZ5" s="112" t="s">
        <v>518</v>
      </c>
      <c r="JA5" s="112" t="s">
        <v>520</v>
      </c>
      <c r="JB5" s="112" t="s">
        <v>522</v>
      </c>
      <c r="JC5" s="112" t="s">
        <v>524</v>
      </c>
      <c r="JD5" s="112" t="s">
        <v>526</v>
      </c>
      <c r="JE5" s="112" t="s">
        <v>528</v>
      </c>
      <c r="JF5" s="112" t="s">
        <v>530</v>
      </c>
      <c r="JG5" s="112" t="s">
        <v>532</v>
      </c>
      <c r="JH5" s="112" t="s">
        <v>534</v>
      </c>
      <c r="JI5" s="112" t="s">
        <v>536</v>
      </c>
      <c r="JJ5" s="112" t="s">
        <v>538</v>
      </c>
      <c r="JK5" s="112" t="s">
        <v>540</v>
      </c>
      <c r="JL5" s="112" t="s">
        <v>542</v>
      </c>
      <c r="JM5" s="112" t="s">
        <v>544</v>
      </c>
      <c r="JN5" s="112" t="s">
        <v>546</v>
      </c>
      <c r="JO5" s="112" t="s">
        <v>548</v>
      </c>
      <c r="JP5" s="112" t="s">
        <v>550</v>
      </c>
      <c r="JQ5" s="112" t="s">
        <v>552</v>
      </c>
      <c r="JR5" s="112" t="s">
        <v>554</v>
      </c>
      <c r="JS5" s="112" t="s">
        <v>556</v>
      </c>
      <c r="JT5" s="112" t="s">
        <v>558</v>
      </c>
      <c r="JU5" s="112" t="s">
        <v>560</v>
      </c>
      <c r="JV5" s="112" t="s">
        <v>562</v>
      </c>
      <c r="JW5" s="112" t="s">
        <v>564</v>
      </c>
      <c r="JX5" s="112" t="s">
        <v>566</v>
      </c>
      <c r="JY5" s="112" t="s">
        <v>568</v>
      </c>
      <c r="JZ5" s="112" t="s">
        <v>570</v>
      </c>
      <c r="KA5" s="112" t="s">
        <v>572</v>
      </c>
      <c r="KB5" s="112" t="s">
        <v>574</v>
      </c>
      <c r="KC5" s="112" t="s">
        <v>576</v>
      </c>
      <c r="KD5" s="112" t="s">
        <v>578</v>
      </c>
      <c r="KE5" s="112" t="s">
        <v>580</v>
      </c>
      <c r="KF5" s="112" t="s">
        <v>582</v>
      </c>
      <c r="KG5" s="112" t="s">
        <v>584</v>
      </c>
      <c r="KH5" s="112" t="s">
        <v>586</v>
      </c>
      <c r="KI5" s="112" t="s">
        <v>588</v>
      </c>
      <c r="KJ5" s="112" t="s">
        <v>590</v>
      </c>
      <c r="KK5" s="112" t="s">
        <v>592</v>
      </c>
      <c r="KL5" s="112" t="s">
        <v>594</v>
      </c>
      <c r="KM5" s="112" t="s">
        <v>596</v>
      </c>
      <c r="KN5" s="112" t="s">
        <v>598</v>
      </c>
      <c r="KO5" s="112" t="s">
        <v>600</v>
      </c>
      <c r="KP5" s="112" t="s">
        <v>602</v>
      </c>
      <c r="KQ5" s="112" t="s">
        <v>604</v>
      </c>
      <c r="KR5" s="112" t="s">
        <v>606</v>
      </c>
      <c r="KS5" s="112" t="s">
        <v>608</v>
      </c>
      <c r="KT5" s="112" t="s">
        <v>610</v>
      </c>
      <c r="KU5" s="112" t="s">
        <v>612</v>
      </c>
      <c r="KV5" s="112" t="s">
        <v>614</v>
      </c>
      <c r="KW5" s="112" t="s">
        <v>1324</v>
      </c>
      <c r="KX5" s="112" t="s">
        <v>618</v>
      </c>
      <c r="KY5" s="112" t="s">
        <v>620</v>
      </c>
      <c r="KZ5" s="112" t="s">
        <v>622</v>
      </c>
      <c r="LA5" s="112" t="s">
        <v>624</v>
      </c>
      <c r="LB5" s="112" t="s">
        <v>626</v>
      </c>
      <c r="LC5" s="112" t="s">
        <v>628</v>
      </c>
      <c r="LD5" s="112" t="s">
        <v>630</v>
      </c>
      <c r="LE5" s="112" t="s">
        <v>632</v>
      </c>
      <c r="LF5" s="112" t="s">
        <v>634</v>
      </c>
      <c r="LG5" s="112" t="s">
        <v>636</v>
      </c>
      <c r="LH5" s="112" t="s">
        <v>638</v>
      </c>
      <c r="LI5" s="112" t="s">
        <v>640</v>
      </c>
      <c r="LJ5" s="112" t="s">
        <v>642</v>
      </c>
      <c r="LK5" s="112" t="s">
        <v>644</v>
      </c>
      <c r="LL5" s="112" t="s">
        <v>646</v>
      </c>
      <c r="LM5" s="112" t="s">
        <v>648</v>
      </c>
      <c r="LN5" s="112" t="s">
        <v>650</v>
      </c>
      <c r="LO5" s="112" t="s">
        <v>652</v>
      </c>
      <c r="LP5" s="112" t="s">
        <v>654</v>
      </c>
      <c r="LQ5" s="112" t="s">
        <v>656</v>
      </c>
      <c r="LR5" s="112" t="s">
        <v>658</v>
      </c>
      <c r="LS5" s="112" t="s">
        <v>660</v>
      </c>
      <c r="LT5" s="112" t="s">
        <v>662</v>
      </c>
      <c r="LU5" s="112" t="s">
        <v>664</v>
      </c>
      <c r="LV5" s="112" t="s">
        <v>666</v>
      </c>
      <c r="LW5" s="112" t="s">
        <v>668</v>
      </c>
      <c r="LX5" s="112" t="s">
        <v>670</v>
      </c>
      <c r="LY5" s="112" t="s">
        <v>672</v>
      </c>
      <c r="LZ5" s="112" t="s">
        <v>674</v>
      </c>
      <c r="MA5" s="112" t="s">
        <v>676</v>
      </c>
      <c r="MB5" s="112" t="s">
        <v>678</v>
      </c>
      <c r="MC5" s="112" t="s">
        <v>680</v>
      </c>
      <c r="MD5" s="112" t="s">
        <v>682</v>
      </c>
      <c r="ME5" s="112" t="s">
        <v>684</v>
      </c>
      <c r="MF5" s="112" t="s">
        <v>686</v>
      </c>
      <c r="MG5" s="112" t="s">
        <v>688</v>
      </c>
      <c r="MH5" s="112" t="s">
        <v>690</v>
      </c>
      <c r="MI5" s="112" t="s">
        <v>692</v>
      </c>
      <c r="MJ5" s="112" t="s">
        <v>694</v>
      </c>
      <c r="MK5" s="112" t="s">
        <v>696</v>
      </c>
      <c r="ML5" s="112" t="s">
        <v>698</v>
      </c>
      <c r="MM5" s="112" t="s">
        <v>700</v>
      </c>
      <c r="MN5" s="112" t="s">
        <v>702</v>
      </c>
      <c r="MO5" s="112" t="s">
        <v>704</v>
      </c>
      <c r="MP5" s="112" t="s">
        <v>706</v>
      </c>
      <c r="MQ5" s="112" t="s">
        <v>708</v>
      </c>
      <c r="MR5" s="112" t="s">
        <v>710</v>
      </c>
      <c r="MS5" s="112" t="s">
        <v>712</v>
      </c>
      <c r="MT5" s="112" t="s">
        <v>714</v>
      </c>
      <c r="MU5" s="112" t="s">
        <v>716</v>
      </c>
      <c r="MV5" s="112" t="s">
        <v>718</v>
      </c>
      <c r="MW5" s="112" t="s">
        <v>720</v>
      </c>
      <c r="MX5" s="112" t="s">
        <v>722</v>
      </c>
      <c r="MY5" s="112" t="s">
        <v>724</v>
      </c>
      <c r="MZ5" s="112" t="s">
        <v>726</v>
      </c>
      <c r="NA5" s="112" t="s">
        <v>728</v>
      </c>
      <c r="NB5" s="112" t="s">
        <v>730</v>
      </c>
      <c r="NC5" s="112" t="s">
        <v>732</v>
      </c>
      <c r="ND5" s="113" t="s">
        <v>734</v>
      </c>
      <c r="NE5" s="113" t="s">
        <v>1325</v>
      </c>
      <c r="NF5" s="113" t="s">
        <v>738</v>
      </c>
      <c r="NG5" s="113" t="s">
        <v>740</v>
      </c>
      <c r="NH5" s="113" t="s">
        <v>742</v>
      </c>
      <c r="NI5" s="113" t="s">
        <v>744</v>
      </c>
      <c r="NJ5" s="113" t="s">
        <v>746</v>
      </c>
      <c r="NK5" s="113" t="s">
        <v>748</v>
      </c>
      <c r="NL5" s="113" t="s">
        <v>750</v>
      </c>
      <c r="NM5" s="113" t="s">
        <v>752</v>
      </c>
      <c r="NN5" s="113" t="s">
        <v>754</v>
      </c>
      <c r="NO5" s="113" t="s">
        <v>756</v>
      </c>
      <c r="NP5" s="113" t="s">
        <v>758</v>
      </c>
      <c r="NQ5" s="113" t="s">
        <v>760</v>
      </c>
      <c r="NR5" s="113" t="s">
        <v>762</v>
      </c>
      <c r="NS5" s="113" t="s">
        <v>764</v>
      </c>
      <c r="NT5" s="113" t="s">
        <v>766</v>
      </c>
      <c r="NU5" s="113" t="s">
        <v>768</v>
      </c>
      <c r="NV5" s="113" t="s">
        <v>770</v>
      </c>
      <c r="NW5" s="113" t="s">
        <v>772</v>
      </c>
      <c r="NX5" s="113" t="s">
        <v>774</v>
      </c>
      <c r="NY5" s="113" t="s">
        <v>776</v>
      </c>
      <c r="NZ5" s="113" t="s">
        <v>778</v>
      </c>
      <c r="OA5" s="113" t="s">
        <v>780</v>
      </c>
      <c r="OB5" s="113" t="s">
        <v>782</v>
      </c>
      <c r="OC5" s="113" t="s">
        <v>784</v>
      </c>
      <c r="OD5" s="113" t="s">
        <v>786</v>
      </c>
      <c r="OE5" s="113" t="s">
        <v>788</v>
      </c>
      <c r="OF5" s="113" t="s">
        <v>790</v>
      </c>
      <c r="OG5" s="113" t="s">
        <v>792</v>
      </c>
      <c r="OH5" s="113" t="s">
        <v>794</v>
      </c>
      <c r="OI5" s="113" t="s">
        <v>796</v>
      </c>
      <c r="OJ5" s="113" t="s">
        <v>798</v>
      </c>
      <c r="OK5" s="113" t="s">
        <v>800</v>
      </c>
      <c r="OL5" s="113" t="s">
        <v>802</v>
      </c>
      <c r="OM5" s="113" t="s">
        <v>804</v>
      </c>
      <c r="ON5" s="113" t="s">
        <v>806</v>
      </c>
      <c r="OO5" s="113" t="s">
        <v>808</v>
      </c>
      <c r="OP5" s="113" t="s">
        <v>821</v>
      </c>
      <c r="OQ5" s="113" t="s">
        <v>822</v>
      </c>
      <c r="OR5" s="113" t="s">
        <v>823</v>
      </c>
      <c r="OS5" s="113" t="s">
        <v>824</v>
      </c>
      <c r="OT5" s="113" t="s">
        <v>825</v>
      </c>
      <c r="OU5" s="113" t="s">
        <v>826</v>
      </c>
      <c r="OV5" s="113" t="s">
        <v>827</v>
      </c>
      <c r="OW5" s="8" t="s">
        <v>828</v>
      </c>
      <c r="OX5" s="8" t="s">
        <v>1326</v>
      </c>
      <c r="OY5" s="116" t="s">
        <v>830</v>
      </c>
      <c r="OZ5" s="7" t="s">
        <v>831</v>
      </c>
      <c r="PA5" s="7"/>
      <c r="PB5" s="122" t="s">
        <v>1402</v>
      </c>
    </row>
    <row r="6" spans="1:419">
      <c r="A6" s="6" t="s">
        <v>61</v>
      </c>
      <c r="B6" s="114" t="s">
        <v>62</v>
      </c>
      <c r="C6" s="94">
        <v>0</v>
      </c>
      <c r="D6" s="94">
        <v>0</v>
      </c>
      <c r="E6" s="94">
        <v>0</v>
      </c>
      <c r="F6" s="94">
        <v>0</v>
      </c>
      <c r="G6" s="94">
        <v>0</v>
      </c>
      <c r="H6" s="94">
        <v>0</v>
      </c>
      <c r="I6" s="94">
        <v>0</v>
      </c>
      <c r="J6" s="94">
        <v>0</v>
      </c>
      <c r="K6" s="94">
        <v>0</v>
      </c>
      <c r="L6" s="94">
        <v>0</v>
      </c>
      <c r="M6" s="94">
        <v>0</v>
      </c>
      <c r="N6" s="94">
        <v>0</v>
      </c>
      <c r="O6" s="94">
        <v>0</v>
      </c>
      <c r="P6" s="94">
        <v>0</v>
      </c>
      <c r="Q6" s="94">
        <v>0</v>
      </c>
      <c r="R6" s="94">
        <v>0</v>
      </c>
      <c r="S6" s="94">
        <v>0</v>
      </c>
      <c r="T6" s="94">
        <v>0</v>
      </c>
      <c r="U6" s="94">
        <v>0</v>
      </c>
      <c r="V6" s="94">
        <v>0</v>
      </c>
      <c r="W6" s="94">
        <v>0</v>
      </c>
      <c r="X6" s="94">
        <v>0</v>
      </c>
      <c r="Y6" s="94">
        <v>0</v>
      </c>
      <c r="Z6" s="94">
        <v>0</v>
      </c>
      <c r="AA6" s="94">
        <v>0</v>
      </c>
      <c r="AB6" s="94">
        <v>0</v>
      </c>
      <c r="AC6" s="94">
        <v>0</v>
      </c>
      <c r="AD6" s="94">
        <v>0</v>
      </c>
      <c r="AE6" s="94">
        <v>0</v>
      </c>
      <c r="AF6" s="94">
        <v>0</v>
      </c>
      <c r="AG6" s="94">
        <v>0</v>
      </c>
      <c r="AH6" s="94">
        <v>0</v>
      </c>
      <c r="AI6" s="94">
        <v>0</v>
      </c>
      <c r="AJ6" s="94">
        <v>0</v>
      </c>
      <c r="AK6" s="94">
        <v>0</v>
      </c>
      <c r="AL6" s="94">
        <v>0</v>
      </c>
      <c r="AM6" s="94">
        <v>0</v>
      </c>
      <c r="AN6" s="94">
        <v>0</v>
      </c>
      <c r="AO6" s="94">
        <v>0</v>
      </c>
      <c r="AP6" s="94">
        <v>0</v>
      </c>
      <c r="AQ6" s="94">
        <v>0</v>
      </c>
      <c r="AR6" s="94">
        <v>0</v>
      </c>
      <c r="AS6" s="94">
        <v>0</v>
      </c>
      <c r="AT6" s="94">
        <v>0</v>
      </c>
      <c r="AU6" s="94">
        <v>0</v>
      </c>
      <c r="AV6" s="94">
        <v>0</v>
      </c>
      <c r="AW6" s="94">
        <v>0</v>
      </c>
      <c r="AX6" s="94">
        <v>0</v>
      </c>
      <c r="AY6" s="94">
        <v>0</v>
      </c>
      <c r="AZ6" s="94">
        <v>0</v>
      </c>
      <c r="BA6" s="94">
        <v>0</v>
      </c>
      <c r="BB6" s="94">
        <v>0</v>
      </c>
      <c r="BC6" s="94">
        <v>0</v>
      </c>
      <c r="BD6" s="94">
        <v>0</v>
      </c>
      <c r="BE6" s="94">
        <v>0</v>
      </c>
      <c r="BF6" s="94">
        <v>0</v>
      </c>
      <c r="BG6" s="94">
        <v>0</v>
      </c>
      <c r="BH6" s="94">
        <v>0</v>
      </c>
      <c r="BI6" s="94">
        <v>0</v>
      </c>
      <c r="BJ6" s="94">
        <v>0</v>
      </c>
      <c r="BK6" s="94">
        <v>0</v>
      </c>
      <c r="BL6" s="94">
        <v>0</v>
      </c>
      <c r="BM6" s="94">
        <v>0</v>
      </c>
      <c r="BN6" s="94">
        <v>0</v>
      </c>
      <c r="BO6" s="94">
        <v>0</v>
      </c>
      <c r="BP6" s="94">
        <v>0</v>
      </c>
      <c r="BQ6" s="94">
        <v>0</v>
      </c>
      <c r="BR6" s="94">
        <v>0</v>
      </c>
      <c r="BS6" s="94">
        <v>0</v>
      </c>
      <c r="BT6" s="94">
        <v>0</v>
      </c>
      <c r="BU6" s="94">
        <v>0</v>
      </c>
      <c r="BV6" s="94">
        <v>0</v>
      </c>
      <c r="BW6" s="94">
        <v>0</v>
      </c>
      <c r="BX6" s="94">
        <v>0</v>
      </c>
      <c r="BY6" s="94">
        <v>0</v>
      </c>
      <c r="BZ6" s="94">
        <v>0</v>
      </c>
      <c r="CA6" s="94">
        <v>0</v>
      </c>
      <c r="CB6" s="94">
        <v>0</v>
      </c>
      <c r="CC6" s="94">
        <v>0</v>
      </c>
      <c r="CD6" s="94">
        <v>0</v>
      </c>
      <c r="CE6" s="94">
        <v>0</v>
      </c>
      <c r="CF6" s="94">
        <v>0</v>
      </c>
      <c r="CG6" s="94">
        <v>0</v>
      </c>
      <c r="CH6" s="94">
        <v>0</v>
      </c>
      <c r="CI6" s="94">
        <v>0</v>
      </c>
      <c r="CJ6" s="94">
        <v>0</v>
      </c>
      <c r="CK6" s="94">
        <v>0</v>
      </c>
      <c r="CL6" s="94">
        <v>0</v>
      </c>
      <c r="CM6" s="94">
        <v>0</v>
      </c>
      <c r="CN6" s="94">
        <v>0</v>
      </c>
      <c r="CO6" s="94">
        <v>0</v>
      </c>
      <c r="CP6" s="94">
        <v>0</v>
      </c>
      <c r="CQ6" s="94">
        <v>0</v>
      </c>
      <c r="CR6" s="94">
        <v>0</v>
      </c>
      <c r="CS6" s="94">
        <v>0</v>
      </c>
      <c r="CT6" s="94">
        <v>0</v>
      </c>
      <c r="CU6" s="94">
        <v>0</v>
      </c>
      <c r="CV6" s="94">
        <v>0</v>
      </c>
      <c r="CW6" s="94">
        <v>0</v>
      </c>
      <c r="CX6" s="94">
        <v>0</v>
      </c>
      <c r="CY6" s="94">
        <v>0</v>
      </c>
      <c r="CZ6" s="94">
        <v>0</v>
      </c>
      <c r="DA6" s="94">
        <v>0</v>
      </c>
      <c r="DB6" s="94">
        <v>0</v>
      </c>
      <c r="DC6" s="94">
        <v>0</v>
      </c>
      <c r="DD6" s="94">
        <v>0</v>
      </c>
      <c r="DE6" s="94">
        <v>0</v>
      </c>
      <c r="DF6" s="94">
        <v>0</v>
      </c>
      <c r="DG6" s="94">
        <v>0</v>
      </c>
      <c r="DH6" s="94">
        <v>0</v>
      </c>
      <c r="DI6" s="94">
        <v>0</v>
      </c>
      <c r="DJ6" s="94">
        <v>0</v>
      </c>
      <c r="DK6" s="94">
        <v>0</v>
      </c>
      <c r="DL6" s="94">
        <v>0</v>
      </c>
      <c r="DM6" s="94">
        <v>0</v>
      </c>
      <c r="DN6" s="94">
        <v>0</v>
      </c>
      <c r="DO6" s="94">
        <v>0</v>
      </c>
      <c r="DP6" s="94">
        <v>0</v>
      </c>
      <c r="DQ6" s="94">
        <v>0</v>
      </c>
      <c r="DR6" s="94">
        <v>0</v>
      </c>
      <c r="DS6" s="94">
        <v>0</v>
      </c>
      <c r="DT6" s="94">
        <v>0</v>
      </c>
      <c r="DU6" s="94">
        <v>0</v>
      </c>
      <c r="DV6" s="94">
        <v>0</v>
      </c>
      <c r="DW6" s="94">
        <v>0</v>
      </c>
      <c r="DX6" s="94">
        <v>0</v>
      </c>
      <c r="DY6" s="94">
        <v>0</v>
      </c>
      <c r="DZ6" s="94">
        <v>0</v>
      </c>
      <c r="EA6" s="94">
        <v>0</v>
      </c>
      <c r="EB6" s="94">
        <v>0</v>
      </c>
      <c r="EC6" s="94">
        <v>258861.9893355642</v>
      </c>
      <c r="ED6" s="94">
        <v>0</v>
      </c>
      <c r="EE6" s="94">
        <v>0</v>
      </c>
      <c r="EF6" s="94">
        <v>0</v>
      </c>
      <c r="EG6" s="94">
        <v>0</v>
      </c>
      <c r="EH6" s="94">
        <v>0</v>
      </c>
      <c r="EI6" s="94">
        <v>0</v>
      </c>
      <c r="EJ6" s="94">
        <v>0</v>
      </c>
      <c r="EK6" s="94">
        <v>0</v>
      </c>
      <c r="EL6" s="94">
        <v>0</v>
      </c>
      <c r="EM6" s="94">
        <v>0</v>
      </c>
      <c r="EN6" s="94">
        <v>0</v>
      </c>
      <c r="EO6" s="94">
        <v>0</v>
      </c>
      <c r="EP6" s="94">
        <v>0</v>
      </c>
      <c r="EQ6" s="94">
        <v>0</v>
      </c>
      <c r="ER6" s="94">
        <v>0</v>
      </c>
      <c r="ES6" s="94">
        <v>7760.027173913043</v>
      </c>
      <c r="ET6" s="94">
        <v>0</v>
      </c>
      <c r="EU6" s="94">
        <v>0</v>
      </c>
      <c r="EV6" s="94">
        <v>0</v>
      </c>
      <c r="EW6" s="94">
        <v>0</v>
      </c>
      <c r="EX6" s="94">
        <v>0</v>
      </c>
      <c r="EY6" s="94">
        <v>0</v>
      </c>
      <c r="EZ6" s="94">
        <v>0</v>
      </c>
      <c r="FA6" s="94">
        <v>0</v>
      </c>
      <c r="FB6" s="94">
        <v>0</v>
      </c>
      <c r="FC6" s="94">
        <v>0</v>
      </c>
      <c r="FD6" s="94">
        <v>0</v>
      </c>
      <c r="FE6" s="94">
        <v>0</v>
      </c>
      <c r="FF6" s="94">
        <v>0</v>
      </c>
      <c r="FG6" s="94">
        <v>0</v>
      </c>
      <c r="FH6" s="94">
        <v>0</v>
      </c>
      <c r="FI6" s="94">
        <v>0</v>
      </c>
      <c r="FJ6" s="94">
        <v>0</v>
      </c>
      <c r="FK6" s="94">
        <v>0</v>
      </c>
      <c r="FL6" s="94">
        <v>0</v>
      </c>
      <c r="FM6" s="94">
        <v>0</v>
      </c>
      <c r="FN6" s="94">
        <v>0</v>
      </c>
      <c r="FO6" s="94">
        <v>0</v>
      </c>
      <c r="FP6" s="94">
        <v>0</v>
      </c>
      <c r="FQ6" s="94">
        <v>0</v>
      </c>
      <c r="FR6" s="94">
        <v>0</v>
      </c>
      <c r="FS6" s="94">
        <v>0</v>
      </c>
      <c r="FT6" s="94">
        <v>0</v>
      </c>
      <c r="FU6" s="94">
        <v>0</v>
      </c>
      <c r="FV6" s="94">
        <v>0</v>
      </c>
      <c r="FW6" s="94">
        <v>0</v>
      </c>
      <c r="FX6" s="94">
        <v>0</v>
      </c>
      <c r="FY6" s="94">
        <v>0</v>
      </c>
      <c r="FZ6" s="94">
        <v>0</v>
      </c>
      <c r="GA6" s="94">
        <v>0</v>
      </c>
      <c r="GB6" s="94">
        <v>32549.265536723164</v>
      </c>
      <c r="GC6" s="94">
        <v>0</v>
      </c>
      <c r="GD6" s="94">
        <v>0</v>
      </c>
      <c r="GE6" s="94">
        <v>0</v>
      </c>
      <c r="GF6" s="94">
        <v>0</v>
      </c>
      <c r="GG6" s="94">
        <v>0</v>
      </c>
      <c r="GH6" s="94">
        <v>806740.76484560571</v>
      </c>
      <c r="GI6" s="94">
        <v>0</v>
      </c>
      <c r="GJ6" s="94">
        <v>976.29255319148933</v>
      </c>
      <c r="GK6" s="94">
        <v>0</v>
      </c>
      <c r="GL6" s="94">
        <v>0</v>
      </c>
      <c r="GM6" s="94">
        <v>0</v>
      </c>
      <c r="GN6" s="94">
        <v>0</v>
      </c>
      <c r="GO6" s="94">
        <v>0</v>
      </c>
      <c r="GP6" s="94">
        <v>0</v>
      </c>
      <c r="GQ6" s="94">
        <v>1605.68</v>
      </c>
      <c r="GR6" s="94">
        <v>0</v>
      </c>
      <c r="GS6" s="94">
        <v>0</v>
      </c>
      <c r="GT6" s="94">
        <v>0</v>
      </c>
      <c r="GU6" s="94">
        <v>533.13333333333333</v>
      </c>
      <c r="GV6" s="94">
        <v>0</v>
      </c>
      <c r="GW6" s="94">
        <v>18384.456542202697</v>
      </c>
      <c r="GX6" s="94">
        <v>0</v>
      </c>
      <c r="GY6" s="94">
        <v>0</v>
      </c>
      <c r="GZ6" s="94">
        <v>0</v>
      </c>
      <c r="HA6" s="94">
        <v>0</v>
      </c>
      <c r="HB6" s="94">
        <v>0</v>
      </c>
      <c r="HC6" s="94">
        <v>0</v>
      </c>
      <c r="HD6" s="94">
        <v>0</v>
      </c>
      <c r="HE6" s="94">
        <v>0</v>
      </c>
      <c r="HF6" s="94">
        <v>0</v>
      </c>
      <c r="HG6" s="94">
        <v>0</v>
      </c>
      <c r="HH6" s="94">
        <v>0</v>
      </c>
      <c r="HI6" s="94">
        <v>0</v>
      </c>
      <c r="HJ6" s="94">
        <v>0</v>
      </c>
      <c r="HK6" s="94">
        <v>0</v>
      </c>
      <c r="HL6" s="94">
        <v>0</v>
      </c>
      <c r="HM6" s="94">
        <v>0</v>
      </c>
      <c r="HN6" s="94">
        <v>0</v>
      </c>
      <c r="HO6" s="94">
        <v>0</v>
      </c>
      <c r="HP6" s="94">
        <v>0</v>
      </c>
      <c r="HQ6" s="94">
        <v>0</v>
      </c>
      <c r="HR6" s="94">
        <v>0</v>
      </c>
      <c r="HS6" s="94">
        <v>0</v>
      </c>
      <c r="HT6" s="94">
        <v>0</v>
      </c>
      <c r="HU6" s="94">
        <v>0</v>
      </c>
      <c r="HV6" s="94">
        <v>0</v>
      </c>
      <c r="HW6" s="94">
        <v>0</v>
      </c>
      <c r="HX6" s="94">
        <v>0</v>
      </c>
      <c r="HY6" s="94">
        <v>0</v>
      </c>
      <c r="HZ6" s="94">
        <v>0</v>
      </c>
      <c r="IA6" s="94">
        <v>0</v>
      </c>
      <c r="IB6" s="94">
        <v>0</v>
      </c>
      <c r="IC6" s="94">
        <v>0</v>
      </c>
      <c r="ID6" s="94">
        <v>0</v>
      </c>
      <c r="IE6" s="94">
        <v>0</v>
      </c>
      <c r="IF6" s="94">
        <v>0</v>
      </c>
      <c r="IG6" s="94">
        <v>0</v>
      </c>
      <c r="IH6" s="94">
        <v>0</v>
      </c>
      <c r="II6" s="94">
        <v>0</v>
      </c>
      <c r="IJ6" s="94">
        <v>0</v>
      </c>
      <c r="IK6" s="94">
        <v>0</v>
      </c>
      <c r="IL6" s="94">
        <v>0</v>
      </c>
      <c r="IM6" s="94">
        <v>0</v>
      </c>
      <c r="IN6" s="94">
        <v>0</v>
      </c>
      <c r="IO6" s="94">
        <v>0</v>
      </c>
      <c r="IP6" s="94">
        <v>0</v>
      </c>
      <c r="IQ6" s="94">
        <v>0</v>
      </c>
      <c r="IR6" s="94">
        <v>0</v>
      </c>
      <c r="IS6" s="94">
        <v>0</v>
      </c>
      <c r="IT6" s="94">
        <v>0</v>
      </c>
      <c r="IU6" s="94">
        <v>0</v>
      </c>
      <c r="IV6" s="94">
        <v>0</v>
      </c>
      <c r="IW6" s="94">
        <v>0</v>
      </c>
      <c r="IX6" s="94">
        <v>0</v>
      </c>
      <c r="IY6" s="94">
        <v>0</v>
      </c>
      <c r="IZ6" s="94">
        <v>0</v>
      </c>
      <c r="JA6" s="94">
        <v>0</v>
      </c>
      <c r="JB6" s="94">
        <v>0</v>
      </c>
      <c r="JC6" s="94">
        <v>0</v>
      </c>
      <c r="JD6" s="94">
        <v>0</v>
      </c>
      <c r="JE6" s="94">
        <v>0</v>
      </c>
      <c r="JF6" s="94">
        <v>0</v>
      </c>
      <c r="JG6" s="94">
        <v>0</v>
      </c>
      <c r="JH6" s="94">
        <v>0</v>
      </c>
      <c r="JI6" s="94">
        <v>0</v>
      </c>
      <c r="JJ6" s="94">
        <v>0</v>
      </c>
      <c r="JK6" s="94">
        <v>0</v>
      </c>
      <c r="JL6" s="94">
        <v>0</v>
      </c>
      <c r="JM6" s="94">
        <v>0</v>
      </c>
      <c r="JN6" s="94">
        <v>0</v>
      </c>
      <c r="JO6" s="94">
        <v>0</v>
      </c>
      <c r="JP6" s="94">
        <v>0</v>
      </c>
      <c r="JQ6" s="94">
        <v>0</v>
      </c>
      <c r="JR6" s="94">
        <v>0</v>
      </c>
      <c r="JS6" s="94">
        <v>0</v>
      </c>
      <c r="JT6" s="94">
        <v>0</v>
      </c>
      <c r="JU6" s="94">
        <v>0</v>
      </c>
      <c r="JV6" s="94">
        <v>0</v>
      </c>
      <c r="JW6" s="94">
        <v>0</v>
      </c>
      <c r="JX6" s="94">
        <v>0</v>
      </c>
      <c r="JY6" s="94">
        <v>0</v>
      </c>
      <c r="JZ6" s="94">
        <v>0</v>
      </c>
      <c r="KA6" s="94">
        <v>0</v>
      </c>
      <c r="KB6" s="94">
        <v>0</v>
      </c>
      <c r="KC6" s="94">
        <v>0</v>
      </c>
      <c r="KD6" s="94">
        <v>0</v>
      </c>
      <c r="KE6" s="94">
        <v>0</v>
      </c>
      <c r="KF6" s="94">
        <v>0</v>
      </c>
      <c r="KG6" s="94">
        <v>0</v>
      </c>
      <c r="KH6" s="94">
        <v>0</v>
      </c>
      <c r="KI6" s="94">
        <v>0</v>
      </c>
      <c r="KJ6" s="94">
        <v>0</v>
      </c>
      <c r="KK6" s="94">
        <v>0</v>
      </c>
      <c r="KL6" s="94">
        <v>0</v>
      </c>
      <c r="KM6" s="94">
        <v>0</v>
      </c>
      <c r="KN6" s="94">
        <v>0</v>
      </c>
      <c r="KO6" s="94">
        <v>362312.68373169465</v>
      </c>
      <c r="KP6" s="94">
        <v>0</v>
      </c>
      <c r="KQ6" s="94">
        <v>0</v>
      </c>
      <c r="KR6" s="94">
        <v>0</v>
      </c>
      <c r="KS6" s="94">
        <v>0</v>
      </c>
      <c r="KT6" s="94">
        <v>0</v>
      </c>
      <c r="KU6" s="94">
        <v>0</v>
      </c>
      <c r="KV6" s="94">
        <v>0</v>
      </c>
      <c r="KW6" s="94">
        <v>0</v>
      </c>
      <c r="KX6" s="94">
        <v>0</v>
      </c>
      <c r="KY6" s="94">
        <v>0</v>
      </c>
      <c r="KZ6" s="94">
        <v>0</v>
      </c>
      <c r="LA6" s="94">
        <v>0</v>
      </c>
      <c r="LB6" s="94">
        <v>0</v>
      </c>
      <c r="LC6" s="94">
        <v>0</v>
      </c>
      <c r="LD6" s="94">
        <v>0</v>
      </c>
      <c r="LE6" s="94">
        <v>0</v>
      </c>
      <c r="LF6" s="94">
        <v>0</v>
      </c>
      <c r="LG6" s="94">
        <v>0</v>
      </c>
      <c r="LH6" s="94">
        <v>0</v>
      </c>
      <c r="LI6" s="94">
        <v>0</v>
      </c>
      <c r="LJ6" s="94">
        <v>0</v>
      </c>
      <c r="LK6" s="94">
        <v>0</v>
      </c>
      <c r="LL6" s="94">
        <v>0</v>
      </c>
      <c r="LM6" s="94">
        <v>0</v>
      </c>
      <c r="LN6" s="94">
        <v>0</v>
      </c>
      <c r="LO6" s="94">
        <v>0</v>
      </c>
      <c r="LP6" s="94">
        <v>0</v>
      </c>
      <c r="LQ6" s="94">
        <v>0</v>
      </c>
      <c r="LR6" s="94">
        <v>0</v>
      </c>
      <c r="LS6" s="94">
        <v>0</v>
      </c>
      <c r="LT6" s="94">
        <v>0</v>
      </c>
      <c r="LU6" s="94">
        <v>0</v>
      </c>
      <c r="LV6" s="94">
        <v>0</v>
      </c>
      <c r="LW6" s="94">
        <v>0</v>
      </c>
      <c r="LX6" s="94">
        <v>0</v>
      </c>
      <c r="LY6" s="94">
        <v>0</v>
      </c>
      <c r="LZ6" s="94">
        <v>0</v>
      </c>
      <c r="MA6" s="94">
        <v>0</v>
      </c>
      <c r="MB6" s="94">
        <v>0</v>
      </c>
      <c r="MC6" s="94">
        <v>0</v>
      </c>
      <c r="MD6" s="94">
        <v>0</v>
      </c>
      <c r="ME6" s="94">
        <v>0</v>
      </c>
      <c r="MF6" s="94">
        <v>0</v>
      </c>
      <c r="MG6" s="94">
        <v>0</v>
      </c>
      <c r="MH6" s="94">
        <v>0</v>
      </c>
      <c r="MI6" s="94">
        <v>0</v>
      </c>
      <c r="MJ6" s="94">
        <v>0</v>
      </c>
      <c r="MK6" s="94">
        <v>0</v>
      </c>
      <c r="ML6" s="94">
        <v>0</v>
      </c>
      <c r="MM6" s="94">
        <v>0</v>
      </c>
      <c r="MN6" s="94">
        <v>0</v>
      </c>
      <c r="MO6" s="94">
        <v>0</v>
      </c>
      <c r="MP6" s="94">
        <v>0</v>
      </c>
      <c r="MQ6" s="94">
        <v>0</v>
      </c>
      <c r="MR6" s="94">
        <v>0</v>
      </c>
      <c r="MS6" s="94">
        <v>0</v>
      </c>
      <c r="MT6" s="94">
        <v>0</v>
      </c>
      <c r="MU6" s="94">
        <v>0</v>
      </c>
      <c r="MV6" s="94">
        <v>0</v>
      </c>
      <c r="MW6" s="94">
        <v>0</v>
      </c>
      <c r="MX6" s="94">
        <v>0</v>
      </c>
      <c r="MY6" s="94">
        <v>0</v>
      </c>
      <c r="MZ6" s="94">
        <v>0</v>
      </c>
      <c r="NA6" s="94">
        <v>0</v>
      </c>
      <c r="NB6" s="94">
        <v>0</v>
      </c>
      <c r="NC6" s="94">
        <v>0</v>
      </c>
      <c r="ND6" s="94">
        <v>0</v>
      </c>
      <c r="NE6" s="94">
        <v>0</v>
      </c>
      <c r="NF6" s="94">
        <v>0</v>
      </c>
      <c r="NG6" s="94">
        <v>0</v>
      </c>
      <c r="NH6" s="94">
        <v>0</v>
      </c>
      <c r="NI6" s="94">
        <v>0</v>
      </c>
      <c r="NJ6" s="94">
        <v>0</v>
      </c>
      <c r="NK6" s="94">
        <v>0</v>
      </c>
      <c r="NL6" s="94">
        <v>0</v>
      </c>
      <c r="NM6" s="94">
        <v>0</v>
      </c>
      <c r="NN6" s="94">
        <v>0</v>
      </c>
      <c r="NO6" s="94">
        <v>0</v>
      </c>
      <c r="NP6" s="94">
        <v>0</v>
      </c>
      <c r="NQ6" s="94">
        <v>0</v>
      </c>
      <c r="NR6" s="94">
        <v>0</v>
      </c>
      <c r="NS6" s="94">
        <v>0</v>
      </c>
      <c r="NT6" s="94">
        <v>0</v>
      </c>
      <c r="NU6" s="94">
        <v>0</v>
      </c>
      <c r="NV6" s="94">
        <v>0</v>
      </c>
      <c r="NW6" s="94">
        <v>0</v>
      </c>
      <c r="NX6" s="94">
        <v>0</v>
      </c>
      <c r="NY6" s="94">
        <v>0</v>
      </c>
      <c r="NZ6" s="94">
        <v>0</v>
      </c>
      <c r="OA6" s="94">
        <v>0</v>
      </c>
      <c r="OB6" s="94">
        <v>0</v>
      </c>
      <c r="OC6" s="94">
        <v>0</v>
      </c>
      <c r="OD6" s="94">
        <v>0</v>
      </c>
      <c r="OE6" s="94">
        <v>0</v>
      </c>
      <c r="OF6" s="94">
        <v>0</v>
      </c>
      <c r="OG6" s="94">
        <v>0</v>
      </c>
      <c r="OH6" s="94">
        <v>0</v>
      </c>
      <c r="OI6" s="94">
        <v>0</v>
      </c>
      <c r="OJ6" s="94">
        <v>0</v>
      </c>
      <c r="OK6" s="94">
        <v>0</v>
      </c>
      <c r="OL6" s="94">
        <v>0</v>
      </c>
      <c r="OM6" s="94">
        <v>0</v>
      </c>
      <c r="ON6" s="94">
        <v>0</v>
      </c>
      <c r="OO6" s="94">
        <v>2284.4077855775367</v>
      </c>
      <c r="OP6" s="94">
        <v>1492008.7008378059</v>
      </c>
      <c r="OQ6" s="94">
        <v>0</v>
      </c>
      <c r="OR6" s="94">
        <v>0</v>
      </c>
      <c r="OS6" s="94">
        <v>0</v>
      </c>
      <c r="OT6" s="94">
        <v>0</v>
      </c>
      <c r="OU6" s="94">
        <v>-1793</v>
      </c>
      <c r="OV6" s="94">
        <v>775</v>
      </c>
      <c r="OW6" s="115">
        <v>-1018</v>
      </c>
      <c r="OX6" s="115">
        <v>1490990.7008378059</v>
      </c>
      <c r="OY6" s="120">
        <f>OX6-OZ6</f>
        <v>314328.70083780587</v>
      </c>
      <c r="OZ6" s="115">
        <f>'수입거래표(기초)'!OZ7</f>
        <v>1176662</v>
      </c>
      <c r="PA6" s="115"/>
      <c r="PB6" s="124">
        <f>'수입거래표(기초)'!PB7+'국산거래표(기초)'!PB7</f>
        <v>1490990.7008378059</v>
      </c>
      <c r="PC6" s="41"/>
    </row>
    <row r="7" spans="1:419">
      <c r="A7" s="6" t="s">
        <v>63</v>
      </c>
      <c r="B7" s="114" t="s">
        <v>64</v>
      </c>
      <c r="C7" s="94">
        <v>0</v>
      </c>
      <c r="D7" s="94">
        <v>0</v>
      </c>
      <c r="E7" s="94">
        <v>0</v>
      </c>
      <c r="F7" s="94">
        <v>0</v>
      </c>
      <c r="G7" s="94">
        <v>0</v>
      </c>
      <c r="H7" s="94">
        <v>0</v>
      </c>
      <c r="I7" s="94">
        <v>0</v>
      </c>
      <c r="J7" s="94">
        <v>0</v>
      </c>
      <c r="K7" s="94">
        <v>0</v>
      </c>
      <c r="L7" s="94">
        <v>0</v>
      </c>
      <c r="M7" s="94">
        <v>0</v>
      </c>
      <c r="N7" s="94">
        <v>0</v>
      </c>
      <c r="O7" s="94">
        <v>0</v>
      </c>
      <c r="P7" s="94">
        <v>0</v>
      </c>
      <c r="Q7" s="94">
        <v>0</v>
      </c>
      <c r="R7" s="94">
        <v>0</v>
      </c>
      <c r="S7" s="94">
        <v>0</v>
      </c>
      <c r="T7" s="94">
        <v>0</v>
      </c>
      <c r="U7" s="94">
        <v>0</v>
      </c>
      <c r="V7" s="94">
        <v>0</v>
      </c>
      <c r="W7" s="94">
        <v>0</v>
      </c>
      <c r="X7" s="94">
        <v>0</v>
      </c>
      <c r="Y7" s="94">
        <v>0</v>
      </c>
      <c r="Z7" s="94">
        <v>0</v>
      </c>
      <c r="AA7" s="94">
        <v>0</v>
      </c>
      <c r="AB7" s="94">
        <v>0</v>
      </c>
      <c r="AC7" s="94">
        <v>0</v>
      </c>
      <c r="AD7" s="94">
        <v>0</v>
      </c>
      <c r="AE7" s="94">
        <v>0</v>
      </c>
      <c r="AF7" s="94">
        <v>0</v>
      </c>
      <c r="AG7" s="94">
        <v>0</v>
      </c>
      <c r="AH7" s="94">
        <v>0</v>
      </c>
      <c r="AI7" s="94">
        <v>0</v>
      </c>
      <c r="AJ7" s="94">
        <v>0</v>
      </c>
      <c r="AK7" s="94">
        <v>0</v>
      </c>
      <c r="AL7" s="94">
        <v>0</v>
      </c>
      <c r="AM7" s="94">
        <v>0</v>
      </c>
      <c r="AN7" s="94">
        <v>0</v>
      </c>
      <c r="AO7" s="94">
        <v>0</v>
      </c>
      <c r="AP7" s="94">
        <v>0</v>
      </c>
      <c r="AQ7" s="94">
        <v>0</v>
      </c>
      <c r="AR7" s="94">
        <v>0</v>
      </c>
      <c r="AS7" s="94">
        <v>0</v>
      </c>
      <c r="AT7" s="94">
        <v>0</v>
      </c>
      <c r="AU7" s="94">
        <v>0</v>
      </c>
      <c r="AV7" s="94">
        <v>0</v>
      </c>
      <c r="AW7" s="94">
        <v>0</v>
      </c>
      <c r="AX7" s="94">
        <v>0</v>
      </c>
      <c r="AY7" s="94">
        <v>0</v>
      </c>
      <c r="AZ7" s="94">
        <v>0</v>
      </c>
      <c r="BA7" s="94">
        <v>0</v>
      </c>
      <c r="BB7" s="94">
        <v>0</v>
      </c>
      <c r="BC7" s="94">
        <v>0</v>
      </c>
      <c r="BD7" s="94">
        <v>0</v>
      </c>
      <c r="BE7" s="94">
        <v>0</v>
      </c>
      <c r="BF7" s="94">
        <v>0</v>
      </c>
      <c r="BG7" s="94">
        <v>0</v>
      </c>
      <c r="BH7" s="94">
        <v>0</v>
      </c>
      <c r="BI7" s="94">
        <v>0</v>
      </c>
      <c r="BJ7" s="94">
        <v>0</v>
      </c>
      <c r="BK7" s="94">
        <v>0</v>
      </c>
      <c r="BL7" s="94">
        <v>0</v>
      </c>
      <c r="BM7" s="94">
        <v>0</v>
      </c>
      <c r="BN7" s="94">
        <v>0</v>
      </c>
      <c r="BO7" s="94">
        <v>0</v>
      </c>
      <c r="BP7" s="94">
        <v>0</v>
      </c>
      <c r="BQ7" s="94">
        <v>0</v>
      </c>
      <c r="BR7" s="94">
        <v>0</v>
      </c>
      <c r="BS7" s="94">
        <v>0</v>
      </c>
      <c r="BT7" s="94">
        <v>0</v>
      </c>
      <c r="BU7" s="94">
        <v>0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0</v>
      </c>
      <c r="CH7" s="94">
        <v>0</v>
      </c>
      <c r="CI7" s="94">
        <v>0</v>
      </c>
      <c r="CJ7" s="94">
        <v>0</v>
      </c>
      <c r="CK7" s="94">
        <v>0</v>
      </c>
      <c r="CL7" s="94">
        <v>0</v>
      </c>
      <c r="CM7" s="94">
        <v>0</v>
      </c>
      <c r="CN7" s="94">
        <v>0</v>
      </c>
      <c r="CO7" s="94">
        <v>0</v>
      </c>
      <c r="CP7" s="94">
        <v>0</v>
      </c>
      <c r="CQ7" s="94">
        <v>0</v>
      </c>
      <c r="CR7" s="94">
        <v>0</v>
      </c>
      <c r="CS7" s="94">
        <v>0</v>
      </c>
      <c r="CT7" s="94">
        <v>0</v>
      </c>
      <c r="CU7" s="94">
        <v>0</v>
      </c>
      <c r="CV7" s="94">
        <v>0</v>
      </c>
      <c r="CW7" s="94">
        <v>0</v>
      </c>
      <c r="CX7" s="94">
        <v>0</v>
      </c>
      <c r="CY7" s="94">
        <v>0</v>
      </c>
      <c r="CZ7" s="94">
        <v>0</v>
      </c>
      <c r="DA7" s="94">
        <v>0</v>
      </c>
      <c r="DB7" s="94">
        <v>0</v>
      </c>
      <c r="DC7" s="94">
        <v>0</v>
      </c>
      <c r="DD7" s="94">
        <v>0</v>
      </c>
      <c r="DE7" s="94">
        <v>0</v>
      </c>
      <c r="DF7" s="94">
        <v>0</v>
      </c>
      <c r="DG7" s="94">
        <v>0</v>
      </c>
      <c r="DH7" s="94">
        <v>0</v>
      </c>
      <c r="DI7" s="94">
        <v>0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0</v>
      </c>
      <c r="DV7" s="94">
        <v>0</v>
      </c>
      <c r="DW7" s="94">
        <v>0</v>
      </c>
      <c r="DX7" s="94">
        <v>0</v>
      </c>
      <c r="DY7" s="94">
        <v>0</v>
      </c>
      <c r="DZ7" s="94">
        <v>0</v>
      </c>
      <c r="EA7" s="94">
        <v>0</v>
      </c>
      <c r="EB7" s="94">
        <v>0</v>
      </c>
      <c r="EC7" s="94">
        <v>0</v>
      </c>
      <c r="ED7" s="94">
        <v>6143786.0396091137</v>
      </c>
      <c r="EE7" s="94">
        <v>0</v>
      </c>
      <c r="EF7" s="94">
        <v>0</v>
      </c>
      <c r="EG7" s="94">
        <v>0</v>
      </c>
      <c r="EH7" s="94">
        <v>0</v>
      </c>
      <c r="EI7" s="94">
        <v>0</v>
      </c>
      <c r="EJ7" s="94">
        <v>0</v>
      </c>
      <c r="EK7" s="94">
        <v>0</v>
      </c>
      <c r="EL7" s="94">
        <v>0</v>
      </c>
      <c r="EM7" s="94">
        <v>0</v>
      </c>
      <c r="EN7" s="94">
        <v>0</v>
      </c>
      <c r="EO7" s="94">
        <v>0</v>
      </c>
      <c r="EP7" s="94">
        <v>0</v>
      </c>
      <c r="EQ7" s="94">
        <v>0</v>
      </c>
      <c r="ER7" s="94">
        <v>0</v>
      </c>
      <c r="ES7" s="94">
        <v>39535</v>
      </c>
      <c r="ET7" s="94">
        <v>0</v>
      </c>
      <c r="EU7" s="94">
        <v>0</v>
      </c>
      <c r="EV7" s="94">
        <v>0</v>
      </c>
      <c r="EW7" s="94">
        <v>0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0</v>
      </c>
      <c r="FJ7" s="94">
        <v>0</v>
      </c>
      <c r="FK7" s="94">
        <v>8293</v>
      </c>
      <c r="FL7" s="94">
        <v>0</v>
      </c>
      <c r="FM7" s="94">
        <v>0</v>
      </c>
      <c r="FN7" s="94">
        <v>0</v>
      </c>
      <c r="FO7" s="94">
        <v>0</v>
      </c>
      <c r="FP7" s="94">
        <v>0</v>
      </c>
      <c r="FQ7" s="94">
        <v>0</v>
      </c>
      <c r="FR7" s="94">
        <v>0</v>
      </c>
      <c r="FS7" s="94">
        <v>0</v>
      </c>
      <c r="FT7" s="94">
        <v>0</v>
      </c>
      <c r="FU7" s="94">
        <v>0</v>
      </c>
      <c r="FV7" s="94">
        <v>0</v>
      </c>
      <c r="FW7" s="94">
        <v>0</v>
      </c>
      <c r="FX7" s="94">
        <v>0</v>
      </c>
      <c r="FY7" s="94">
        <v>733697.51315486629</v>
      </c>
      <c r="FZ7" s="94">
        <v>0</v>
      </c>
      <c r="GA7" s="94">
        <v>0</v>
      </c>
      <c r="GB7" s="94">
        <v>0</v>
      </c>
      <c r="GC7" s="94">
        <v>0</v>
      </c>
      <c r="GD7" s="94">
        <v>0</v>
      </c>
      <c r="GE7" s="94">
        <v>0</v>
      </c>
      <c r="GF7" s="94">
        <v>0</v>
      </c>
      <c r="GG7" s="94">
        <v>0</v>
      </c>
      <c r="GH7" s="94">
        <v>0</v>
      </c>
      <c r="GI7" s="94">
        <v>0</v>
      </c>
      <c r="GJ7" s="94">
        <v>0</v>
      </c>
      <c r="GK7" s="94">
        <v>0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0</v>
      </c>
      <c r="GX7" s="94">
        <v>0</v>
      </c>
      <c r="GY7" s="94">
        <v>0</v>
      </c>
      <c r="GZ7" s="94">
        <v>0</v>
      </c>
      <c r="HA7" s="94">
        <v>0</v>
      </c>
      <c r="HB7" s="94">
        <v>0</v>
      </c>
      <c r="HC7" s="94">
        <v>0</v>
      </c>
      <c r="HD7" s="94">
        <v>0</v>
      </c>
      <c r="HE7" s="94">
        <v>0</v>
      </c>
      <c r="HF7" s="94">
        <v>0</v>
      </c>
      <c r="HG7" s="94">
        <v>0</v>
      </c>
      <c r="HH7" s="94">
        <v>0</v>
      </c>
      <c r="HI7" s="94">
        <v>0</v>
      </c>
      <c r="HJ7" s="94">
        <v>0</v>
      </c>
      <c r="HK7" s="94">
        <v>0</v>
      </c>
      <c r="HL7" s="94">
        <v>0</v>
      </c>
      <c r="HM7" s="94">
        <v>0</v>
      </c>
      <c r="HN7" s="94">
        <v>0</v>
      </c>
      <c r="HO7" s="94">
        <v>0</v>
      </c>
      <c r="HP7" s="94">
        <v>0</v>
      </c>
      <c r="HQ7" s="94">
        <v>0</v>
      </c>
      <c r="HR7" s="94">
        <v>0</v>
      </c>
      <c r="HS7" s="94">
        <v>0</v>
      </c>
      <c r="HT7" s="94">
        <v>0</v>
      </c>
      <c r="HU7" s="94">
        <v>0</v>
      </c>
      <c r="HV7" s="94">
        <v>0</v>
      </c>
      <c r="HW7" s="94">
        <v>0</v>
      </c>
      <c r="HX7" s="94">
        <v>0</v>
      </c>
      <c r="HY7" s="94">
        <v>0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0</v>
      </c>
      <c r="IL7" s="94">
        <v>0</v>
      </c>
      <c r="IM7" s="94">
        <v>0</v>
      </c>
      <c r="IN7" s="94">
        <v>0</v>
      </c>
      <c r="IO7" s="94">
        <v>0</v>
      </c>
      <c r="IP7" s="94">
        <v>0</v>
      </c>
      <c r="IQ7" s="94">
        <v>0</v>
      </c>
      <c r="IR7" s="94">
        <v>0</v>
      </c>
      <c r="IS7" s="94">
        <v>0</v>
      </c>
      <c r="IT7" s="94">
        <v>0</v>
      </c>
      <c r="IU7" s="94">
        <v>0</v>
      </c>
      <c r="IV7" s="94">
        <v>0</v>
      </c>
      <c r="IW7" s="94">
        <v>0</v>
      </c>
      <c r="IX7" s="94">
        <v>0</v>
      </c>
      <c r="IY7" s="94">
        <v>0</v>
      </c>
      <c r="IZ7" s="94">
        <v>0</v>
      </c>
      <c r="JA7" s="94">
        <v>0</v>
      </c>
      <c r="JB7" s="94">
        <v>0</v>
      </c>
      <c r="JC7" s="94">
        <v>0</v>
      </c>
      <c r="JD7" s="94">
        <v>0</v>
      </c>
      <c r="JE7" s="94">
        <v>0</v>
      </c>
      <c r="JF7" s="94">
        <v>0</v>
      </c>
      <c r="JG7" s="94">
        <v>0</v>
      </c>
      <c r="JH7" s="94">
        <v>0</v>
      </c>
      <c r="JI7" s="94">
        <v>0</v>
      </c>
      <c r="JJ7" s="94">
        <v>0</v>
      </c>
      <c r="JK7" s="94">
        <v>0</v>
      </c>
      <c r="JL7" s="94">
        <v>0</v>
      </c>
      <c r="JM7" s="94">
        <v>0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0</v>
      </c>
      <c r="JZ7" s="94">
        <v>0</v>
      </c>
      <c r="KA7" s="94">
        <v>0</v>
      </c>
      <c r="KB7" s="94">
        <v>0</v>
      </c>
      <c r="KC7" s="94">
        <v>0</v>
      </c>
      <c r="KD7" s="94">
        <v>0</v>
      </c>
      <c r="KE7" s="94">
        <v>0</v>
      </c>
      <c r="KF7" s="94">
        <v>0</v>
      </c>
      <c r="KG7" s="94">
        <v>0</v>
      </c>
      <c r="KH7" s="94">
        <v>0</v>
      </c>
      <c r="KI7" s="94">
        <v>0</v>
      </c>
      <c r="KJ7" s="94">
        <v>0</v>
      </c>
      <c r="KK7" s="94">
        <v>0</v>
      </c>
      <c r="KL7" s="94">
        <v>0</v>
      </c>
      <c r="KM7" s="94">
        <v>0</v>
      </c>
      <c r="KN7" s="94">
        <v>0</v>
      </c>
      <c r="KO7" s="94">
        <v>6114151.2428726749</v>
      </c>
      <c r="KP7" s="94">
        <v>0</v>
      </c>
      <c r="KQ7" s="94">
        <v>140282.96937905904</v>
      </c>
      <c r="KR7" s="94">
        <v>0</v>
      </c>
      <c r="KS7" s="94">
        <v>538415.34008698107</v>
      </c>
      <c r="KT7" s="94">
        <v>0</v>
      </c>
      <c r="KU7" s="94">
        <v>0</v>
      </c>
      <c r="KV7" s="94">
        <v>0</v>
      </c>
      <c r="KW7" s="94">
        <v>0</v>
      </c>
      <c r="KX7" s="94">
        <v>0</v>
      </c>
      <c r="KY7" s="94">
        <v>0</v>
      </c>
      <c r="KZ7" s="94">
        <v>0</v>
      </c>
      <c r="LA7" s="94">
        <v>0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0</v>
      </c>
      <c r="LN7" s="94">
        <v>0</v>
      </c>
      <c r="LO7" s="94">
        <v>0</v>
      </c>
      <c r="LP7" s="94">
        <v>0</v>
      </c>
      <c r="LQ7" s="94">
        <v>0</v>
      </c>
      <c r="LR7" s="94">
        <v>0</v>
      </c>
      <c r="LS7" s="94">
        <v>0</v>
      </c>
      <c r="LT7" s="94">
        <v>0</v>
      </c>
      <c r="LU7" s="94">
        <v>0</v>
      </c>
      <c r="LV7" s="94">
        <v>0</v>
      </c>
      <c r="LW7" s="94">
        <v>0</v>
      </c>
      <c r="LX7" s="94">
        <v>0</v>
      </c>
      <c r="LY7" s="94">
        <v>0</v>
      </c>
      <c r="LZ7" s="94">
        <v>0</v>
      </c>
      <c r="MA7" s="94">
        <v>0</v>
      </c>
      <c r="MB7" s="94">
        <v>0</v>
      </c>
      <c r="MC7" s="94">
        <v>0</v>
      </c>
      <c r="MD7" s="94">
        <v>0</v>
      </c>
      <c r="ME7" s="94">
        <v>0</v>
      </c>
      <c r="MF7" s="94">
        <v>0</v>
      </c>
      <c r="MG7" s="94">
        <v>0</v>
      </c>
      <c r="MH7" s="94">
        <v>0</v>
      </c>
      <c r="MI7" s="94">
        <v>0</v>
      </c>
      <c r="MJ7" s="94">
        <v>0</v>
      </c>
      <c r="MK7" s="94">
        <v>0</v>
      </c>
      <c r="ML7" s="94">
        <v>0</v>
      </c>
      <c r="MM7" s="94">
        <v>0</v>
      </c>
      <c r="MN7" s="94">
        <v>0</v>
      </c>
      <c r="MO7" s="94">
        <v>0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0</v>
      </c>
      <c r="NB7" s="94">
        <v>0</v>
      </c>
      <c r="NC7" s="94">
        <v>0</v>
      </c>
      <c r="ND7" s="94">
        <v>0</v>
      </c>
      <c r="NE7" s="94">
        <v>0</v>
      </c>
      <c r="NF7" s="94">
        <v>0</v>
      </c>
      <c r="NG7" s="94">
        <v>0</v>
      </c>
      <c r="NH7" s="94">
        <v>0</v>
      </c>
      <c r="NI7" s="94">
        <v>0</v>
      </c>
      <c r="NJ7" s="94">
        <v>0</v>
      </c>
      <c r="NK7" s="94">
        <v>0</v>
      </c>
      <c r="NL7" s="94">
        <v>0</v>
      </c>
      <c r="NM7" s="94">
        <v>0</v>
      </c>
      <c r="NN7" s="94">
        <v>0</v>
      </c>
      <c r="NO7" s="94">
        <v>0</v>
      </c>
      <c r="NP7" s="94">
        <v>0</v>
      </c>
      <c r="NQ7" s="94">
        <v>0</v>
      </c>
      <c r="NR7" s="94">
        <v>0</v>
      </c>
      <c r="NS7" s="94">
        <v>0</v>
      </c>
      <c r="NT7" s="94">
        <v>0</v>
      </c>
      <c r="NU7" s="94">
        <v>0</v>
      </c>
      <c r="NV7" s="94">
        <v>0</v>
      </c>
      <c r="NW7" s="94">
        <v>0</v>
      </c>
      <c r="NX7" s="94">
        <v>0</v>
      </c>
      <c r="NY7" s="94">
        <v>0</v>
      </c>
      <c r="NZ7" s="94">
        <v>0</v>
      </c>
      <c r="OA7" s="94">
        <v>0</v>
      </c>
      <c r="OB7" s="94">
        <v>0</v>
      </c>
      <c r="OC7" s="94">
        <v>0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0</v>
      </c>
      <c r="OP7" s="94">
        <v>13718161.105102696</v>
      </c>
      <c r="OQ7" s="94">
        <v>0</v>
      </c>
      <c r="OR7" s="94">
        <v>0</v>
      </c>
      <c r="OS7" s="94">
        <v>0</v>
      </c>
      <c r="OT7" s="94">
        <v>0</v>
      </c>
      <c r="OU7" s="94">
        <v>0</v>
      </c>
      <c r="OV7" s="94">
        <v>0</v>
      </c>
      <c r="OW7" s="115">
        <v>0</v>
      </c>
      <c r="OX7" s="115">
        <v>13718161.105102696</v>
      </c>
      <c r="OY7" s="120">
        <f t="shared" ref="OY7:OY26" si="0">OX7-OZ7</f>
        <v>0</v>
      </c>
      <c r="OZ7" s="115">
        <f>'수입거래표(기초)'!OZ8</f>
        <v>13718161.105102696</v>
      </c>
      <c r="PA7" s="115"/>
      <c r="PB7" s="124">
        <f>'수입거래표(기초)'!PB8+'국산거래표(기초)'!PB8</f>
        <v>13718161.105102696</v>
      </c>
      <c r="PC7" s="41"/>
    </row>
    <row r="8" spans="1:419">
      <c r="A8" s="6" t="s">
        <v>65</v>
      </c>
      <c r="B8" s="114" t="s">
        <v>66</v>
      </c>
      <c r="C8" s="94">
        <v>0</v>
      </c>
      <c r="D8" s="94">
        <v>0</v>
      </c>
      <c r="E8" s="94">
        <v>0</v>
      </c>
      <c r="F8" s="94">
        <v>0</v>
      </c>
      <c r="G8" s="94">
        <v>0</v>
      </c>
      <c r="H8" s="94">
        <v>0</v>
      </c>
      <c r="I8" s="94">
        <v>0</v>
      </c>
      <c r="J8" s="94">
        <v>0</v>
      </c>
      <c r="K8" s="94">
        <v>0</v>
      </c>
      <c r="L8" s="94">
        <v>0</v>
      </c>
      <c r="M8" s="94">
        <v>0</v>
      </c>
      <c r="N8" s="94">
        <v>0</v>
      </c>
      <c r="O8" s="94">
        <v>0</v>
      </c>
      <c r="P8" s="94">
        <v>0</v>
      </c>
      <c r="Q8" s="94">
        <v>0</v>
      </c>
      <c r="R8" s="94">
        <v>0</v>
      </c>
      <c r="S8" s="94">
        <v>0</v>
      </c>
      <c r="T8" s="94">
        <v>0</v>
      </c>
      <c r="U8" s="94">
        <v>0</v>
      </c>
      <c r="V8" s="94">
        <v>0</v>
      </c>
      <c r="W8" s="94">
        <v>0</v>
      </c>
      <c r="X8" s="94">
        <v>0</v>
      </c>
      <c r="Y8" s="94">
        <v>0</v>
      </c>
      <c r="Z8" s="94">
        <v>0</v>
      </c>
      <c r="AA8" s="94">
        <v>0</v>
      </c>
      <c r="AB8" s="94">
        <v>0</v>
      </c>
      <c r="AC8" s="94">
        <v>0</v>
      </c>
      <c r="AD8" s="94">
        <v>0</v>
      </c>
      <c r="AE8" s="94">
        <v>0</v>
      </c>
      <c r="AF8" s="94">
        <v>0</v>
      </c>
      <c r="AG8" s="94">
        <v>0</v>
      </c>
      <c r="AH8" s="94">
        <v>0</v>
      </c>
      <c r="AI8" s="94">
        <v>0</v>
      </c>
      <c r="AJ8" s="94">
        <v>0</v>
      </c>
      <c r="AK8" s="94">
        <v>0</v>
      </c>
      <c r="AL8" s="94">
        <v>0</v>
      </c>
      <c r="AM8" s="94">
        <v>0</v>
      </c>
      <c r="AN8" s="94">
        <v>0</v>
      </c>
      <c r="AO8" s="94">
        <v>0</v>
      </c>
      <c r="AP8" s="94">
        <v>0</v>
      </c>
      <c r="AQ8" s="94">
        <v>0</v>
      </c>
      <c r="AR8" s="94">
        <v>0</v>
      </c>
      <c r="AS8" s="94">
        <v>0</v>
      </c>
      <c r="AT8" s="94">
        <v>0</v>
      </c>
      <c r="AU8" s="94">
        <v>0</v>
      </c>
      <c r="AV8" s="94">
        <v>0</v>
      </c>
      <c r="AW8" s="94">
        <v>0</v>
      </c>
      <c r="AX8" s="94">
        <v>0</v>
      </c>
      <c r="AY8" s="94">
        <v>0</v>
      </c>
      <c r="AZ8" s="94">
        <v>0</v>
      </c>
      <c r="BA8" s="94">
        <v>0</v>
      </c>
      <c r="BB8" s="94">
        <v>0</v>
      </c>
      <c r="BC8" s="94">
        <v>0</v>
      </c>
      <c r="BD8" s="94">
        <v>0</v>
      </c>
      <c r="BE8" s="94">
        <v>0</v>
      </c>
      <c r="BF8" s="94">
        <v>0</v>
      </c>
      <c r="BG8" s="94">
        <v>0</v>
      </c>
      <c r="BH8" s="94">
        <v>0</v>
      </c>
      <c r="BI8" s="94">
        <v>0</v>
      </c>
      <c r="BJ8" s="94">
        <v>0</v>
      </c>
      <c r="BK8" s="94">
        <v>0</v>
      </c>
      <c r="BL8" s="94">
        <v>0</v>
      </c>
      <c r="BM8" s="94">
        <v>0</v>
      </c>
      <c r="BN8" s="94">
        <v>0</v>
      </c>
      <c r="BO8" s="94">
        <v>0</v>
      </c>
      <c r="BP8" s="94">
        <v>0</v>
      </c>
      <c r="BQ8" s="94">
        <v>0</v>
      </c>
      <c r="BR8" s="94">
        <v>0</v>
      </c>
      <c r="BS8" s="94">
        <v>0</v>
      </c>
      <c r="BT8" s="94">
        <v>0</v>
      </c>
      <c r="BU8" s="94">
        <v>0</v>
      </c>
      <c r="BV8" s="94">
        <v>0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0</v>
      </c>
      <c r="CH8" s="94">
        <v>0</v>
      </c>
      <c r="CI8" s="94">
        <v>0</v>
      </c>
      <c r="CJ8" s="94">
        <v>0</v>
      </c>
      <c r="CK8" s="94">
        <v>0</v>
      </c>
      <c r="CL8" s="94">
        <v>0</v>
      </c>
      <c r="CM8" s="94">
        <v>0</v>
      </c>
      <c r="CN8" s="94">
        <v>0</v>
      </c>
      <c r="CO8" s="94">
        <v>0</v>
      </c>
      <c r="CP8" s="94">
        <v>0</v>
      </c>
      <c r="CQ8" s="94">
        <v>0</v>
      </c>
      <c r="CR8" s="94">
        <v>0</v>
      </c>
      <c r="CS8" s="94">
        <v>0</v>
      </c>
      <c r="CT8" s="94">
        <v>0</v>
      </c>
      <c r="CU8" s="94">
        <v>0</v>
      </c>
      <c r="CV8" s="94">
        <v>0</v>
      </c>
      <c r="CW8" s="94">
        <v>0</v>
      </c>
      <c r="CX8" s="94">
        <v>0</v>
      </c>
      <c r="CY8" s="94">
        <v>0</v>
      </c>
      <c r="CZ8" s="94">
        <v>0</v>
      </c>
      <c r="DA8" s="94">
        <v>0</v>
      </c>
      <c r="DB8" s="94">
        <v>0</v>
      </c>
      <c r="DC8" s="94">
        <v>0</v>
      </c>
      <c r="DD8" s="94">
        <v>0</v>
      </c>
      <c r="DE8" s="94">
        <v>0</v>
      </c>
      <c r="DF8" s="94">
        <v>0</v>
      </c>
      <c r="DG8" s="94">
        <v>0</v>
      </c>
      <c r="DH8" s="94">
        <v>0</v>
      </c>
      <c r="DI8" s="94">
        <v>0</v>
      </c>
      <c r="DJ8" s="94">
        <v>0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0</v>
      </c>
      <c r="DV8" s="94">
        <v>0</v>
      </c>
      <c r="DW8" s="94">
        <v>0</v>
      </c>
      <c r="DX8" s="94">
        <v>0</v>
      </c>
      <c r="DY8" s="94">
        <v>0</v>
      </c>
      <c r="DZ8" s="94">
        <v>0</v>
      </c>
      <c r="EA8" s="94">
        <v>0</v>
      </c>
      <c r="EB8" s="94">
        <v>0</v>
      </c>
      <c r="EC8" s="94">
        <v>0</v>
      </c>
      <c r="ED8" s="94">
        <v>0</v>
      </c>
      <c r="EE8" s="94">
        <v>15132996.027976669</v>
      </c>
      <c r="EF8" s="94">
        <v>9794856.3038860504</v>
      </c>
      <c r="EG8" s="94">
        <v>8305349.3145895377</v>
      </c>
      <c r="EH8" s="94">
        <v>3022234.110663089</v>
      </c>
      <c r="EI8" s="94">
        <v>24459145.768943373</v>
      </c>
      <c r="EJ8" s="94">
        <v>11523551.520530213</v>
      </c>
      <c r="EK8" s="94">
        <v>2583551.1413672445</v>
      </c>
      <c r="EL8" s="94">
        <v>2270939.469099876</v>
      </c>
      <c r="EM8" s="94">
        <v>2293669.9297830928</v>
      </c>
      <c r="EN8" s="94">
        <v>0</v>
      </c>
      <c r="EO8" s="94">
        <v>0</v>
      </c>
      <c r="EP8" s="94">
        <v>0</v>
      </c>
      <c r="EQ8" s="94">
        <v>0</v>
      </c>
      <c r="ER8" s="94">
        <v>0</v>
      </c>
      <c r="ES8" s="94">
        <v>0</v>
      </c>
      <c r="ET8" s="94">
        <v>0</v>
      </c>
      <c r="EU8" s="94">
        <v>0</v>
      </c>
      <c r="EV8" s="94">
        <v>0</v>
      </c>
      <c r="EW8" s="94">
        <v>0</v>
      </c>
      <c r="EX8" s="94">
        <v>0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0</v>
      </c>
      <c r="FJ8" s="94">
        <v>0</v>
      </c>
      <c r="FK8" s="94">
        <v>0</v>
      </c>
      <c r="FL8" s="94">
        <v>0</v>
      </c>
      <c r="FM8" s="94">
        <v>0</v>
      </c>
      <c r="FN8" s="94">
        <v>0</v>
      </c>
      <c r="FO8" s="94">
        <v>0</v>
      </c>
      <c r="FP8" s="94">
        <v>0</v>
      </c>
      <c r="FQ8" s="94">
        <v>0</v>
      </c>
      <c r="FR8" s="94">
        <v>0</v>
      </c>
      <c r="FS8" s="94">
        <v>0</v>
      </c>
      <c r="FT8" s="94">
        <v>0</v>
      </c>
      <c r="FU8" s="94">
        <v>0</v>
      </c>
      <c r="FV8" s="94">
        <v>0</v>
      </c>
      <c r="FW8" s="94">
        <v>0</v>
      </c>
      <c r="FX8" s="94">
        <v>0</v>
      </c>
      <c r="FY8" s="94">
        <v>0</v>
      </c>
      <c r="FZ8" s="94">
        <v>0</v>
      </c>
      <c r="GA8" s="94">
        <v>0</v>
      </c>
      <c r="GB8" s="94">
        <v>0</v>
      </c>
      <c r="GC8" s="94">
        <v>0</v>
      </c>
      <c r="GD8" s="94">
        <v>0</v>
      </c>
      <c r="GE8" s="94">
        <v>0</v>
      </c>
      <c r="GF8" s="94">
        <v>0</v>
      </c>
      <c r="GG8" s="94">
        <v>0</v>
      </c>
      <c r="GH8" s="94">
        <v>0</v>
      </c>
      <c r="GI8" s="94">
        <v>0</v>
      </c>
      <c r="GJ8" s="94">
        <v>0</v>
      </c>
      <c r="GK8" s="94">
        <v>0</v>
      </c>
      <c r="GL8" s="94">
        <v>0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0</v>
      </c>
      <c r="GX8" s="94">
        <v>0</v>
      </c>
      <c r="GY8" s="94">
        <v>0</v>
      </c>
      <c r="GZ8" s="94">
        <v>0</v>
      </c>
      <c r="HA8" s="94">
        <v>0</v>
      </c>
      <c r="HB8" s="94">
        <v>0</v>
      </c>
      <c r="HC8" s="94">
        <v>0</v>
      </c>
      <c r="HD8" s="94">
        <v>0</v>
      </c>
      <c r="HE8" s="94">
        <v>0</v>
      </c>
      <c r="HF8" s="94">
        <v>0</v>
      </c>
      <c r="HG8" s="94">
        <v>0</v>
      </c>
      <c r="HH8" s="94">
        <v>0</v>
      </c>
      <c r="HI8" s="94">
        <v>0</v>
      </c>
      <c r="HJ8" s="94">
        <v>0</v>
      </c>
      <c r="HK8" s="94">
        <v>0</v>
      </c>
      <c r="HL8" s="94">
        <v>0</v>
      </c>
      <c r="HM8" s="94">
        <v>0</v>
      </c>
      <c r="HN8" s="94">
        <v>0</v>
      </c>
      <c r="HO8" s="94">
        <v>0</v>
      </c>
      <c r="HP8" s="94">
        <v>0</v>
      </c>
      <c r="HQ8" s="94">
        <v>0</v>
      </c>
      <c r="HR8" s="94">
        <v>0</v>
      </c>
      <c r="HS8" s="94">
        <v>0</v>
      </c>
      <c r="HT8" s="94">
        <v>0</v>
      </c>
      <c r="HU8" s="94">
        <v>0</v>
      </c>
      <c r="HV8" s="94">
        <v>0</v>
      </c>
      <c r="HW8" s="94">
        <v>0</v>
      </c>
      <c r="HX8" s="94">
        <v>0</v>
      </c>
      <c r="HY8" s="94">
        <v>0</v>
      </c>
      <c r="HZ8" s="94">
        <v>0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0</v>
      </c>
      <c r="IL8" s="94">
        <v>0</v>
      </c>
      <c r="IM8" s="94">
        <v>0</v>
      </c>
      <c r="IN8" s="94">
        <v>0</v>
      </c>
      <c r="IO8" s="94">
        <v>0</v>
      </c>
      <c r="IP8" s="94">
        <v>0</v>
      </c>
      <c r="IQ8" s="94">
        <v>0</v>
      </c>
      <c r="IR8" s="94">
        <v>0</v>
      </c>
      <c r="IS8" s="94">
        <v>0</v>
      </c>
      <c r="IT8" s="94">
        <v>0</v>
      </c>
      <c r="IU8" s="94">
        <v>0</v>
      </c>
      <c r="IV8" s="94">
        <v>0</v>
      </c>
      <c r="IW8" s="94">
        <v>0</v>
      </c>
      <c r="IX8" s="94">
        <v>0</v>
      </c>
      <c r="IY8" s="94">
        <v>0</v>
      </c>
      <c r="IZ8" s="94">
        <v>0</v>
      </c>
      <c r="JA8" s="94">
        <v>0</v>
      </c>
      <c r="JB8" s="94">
        <v>0</v>
      </c>
      <c r="JC8" s="94">
        <v>0</v>
      </c>
      <c r="JD8" s="94">
        <v>0</v>
      </c>
      <c r="JE8" s="94">
        <v>0</v>
      </c>
      <c r="JF8" s="94">
        <v>0</v>
      </c>
      <c r="JG8" s="94">
        <v>0</v>
      </c>
      <c r="JH8" s="94">
        <v>0</v>
      </c>
      <c r="JI8" s="94">
        <v>0</v>
      </c>
      <c r="JJ8" s="94">
        <v>0</v>
      </c>
      <c r="JK8" s="94">
        <v>0</v>
      </c>
      <c r="JL8" s="94">
        <v>0</v>
      </c>
      <c r="JM8" s="94">
        <v>0</v>
      </c>
      <c r="JN8" s="94">
        <v>0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0</v>
      </c>
      <c r="JZ8" s="94">
        <v>0</v>
      </c>
      <c r="KA8" s="94">
        <v>0</v>
      </c>
      <c r="KB8" s="94">
        <v>0</v>
      </c>
      <c r="KC8" s="94">
        <v>0</v>
      </c>
      <c r="KD8" s="94">
        <v>0</v>
      </c>
      <c r="KE8" s="94">
        <v>0</v>
      </c>
      <c r="KF8" s="94">
        <v>0</v>
      </c>
      <c r="KG8" s="94">
        <v>0</v>
      </c>
      <c r="KH8" s="94">
        <v>0</v>
      </c>
      <c r="KI8" s="94">
        <v>0</v>
      </c>
      <c r="KJ8" s="94">
        <v>0</v>
      </c>
      <c r="KK8" s="94">
        <v>0</v>
      </c>
      <c r="KL8" s="94">
        <v>0</v>
      </c>
      <c r="KM8" s="94">
        <v>0</v>
      </c>
      <c r="KN8" s="94">
        <v>0</v>
      </c>
      <c r="KO8" s="94">
        <v>0</v>
      </c>
      <c r="KP8" s="94">
        <v>0</v>
      </c>
      <c r="KQ8" s="94">
        <v>0</v>
      </c>
      <c r="KR8" s="94">
        <v>0</v>
      </c>
      <c r="KS8" s="94">
        <v>0</v>
      </c>
      <c r="KT8" s="94">
        <v>0</v>
      </c>
      <c r="KU8" s="94">
        <v>0</v>
      </c>
      <c r="KV8" s="94">
        <v>0</v>
      </c>
      <c r="KW8" s="94">
        <v>0</v>
      </c>
      <c r="KX8" s="94">
        <v>0</v>
      </c>
      <c r="KY8" s="94">
        <v>0</v>
      </c>
      <c r="KZ8" s="94">
        <v>0</v>
      </c>
      <c r="LA8" s="94">
        <v>0</v>
      </c>
      <c r="LB8" s="94">
        <v>0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0</v>
      </c>
      <c r="LN8" s="94">
        <v>0</v>
      </c>
      <c r="LO8" s="94">
        <v>0</v>
      </c>
      <c r="LP8" s="94">
        <v>0</v>
      </c>
      <c r="LQ8" s="94">
        <v>0</v>
      </c>
      <c r="LR8" s="94">
        <v>0</v>
      </c>
      <c r="LS8" s="94">
        <v>0</v>
      </c>
      <c r="LT8" s="94">
        <v>0</v>
      </c>
      <c r="LU8" s="94">
        <v>0</v>
      </c>
      <c r="LV8" s="94">
        <v>0</v>
      </c>
      <c r="LW8" s="94">
        <v>0</v>
      </c>
      <c r="LX8" s="94">
        <v>0</v>
      </c>
      <c r="LY8" s="94">
        <v>0</v>
      </c>
      <c r="LZ8" s="94">
        <v>0</v>
      </c>
      <c r="MA8" s="94">
        <v>0</v>
      </c>
      <c r="MB8" s="94">
        <v>0</v>
      </c>
      <c r="MC8" s="94">
        <v>0</v>
      </c>
      <c r="MD8" s="94">
        <v>0</v>
      </c>
      <c r="ME8" s="94">
        <v>0</v>
      </c>
      <c r="MF8" s="94">
        <v>0</v>
      </c>
      <c r="MG8" s="94">
        <v>0</v>
      </c>
      <c r="MH8" s="94">
        <v>0</v>
      </c>
      <c r="MI8" s="94">
        <v>0</v>
      </c>
      <c r="MJ8" s="94">
        <v>0</v>
      </c>
      <c r="MK8" s="94">
        <v>0</v>
      </c>
      <c r="ML8" s="94">
        <v>0</v>
      </c>
      <c r="MM8" s="94">
        <v>0</v>
      </c>
      <c r="MN8" s="94">
        <v>0</v>
      </c>
      <c r="MO8" s="94">
        <v>0</v>
      </c>
      <c r="MP8" s="94">
        <v>0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0</v>
      </c>
      <c r="NB8" s="94">
        <v>0</v>
      </c>
      <c r="NC8" s="94">
        <v>0</v>
      </c>
      <c r="ND8" s="94">
        <v>0</v>
      </c>
      <c r="NE8" s="94">
        <v>0</v>
      </c>
      <c r="NF8" s="94">
        <v>0</v>
      </c>
      <c r="NG8" s="94">
        <v>0</v>
      </c>
      <c r="NH8" s="94">
        <v>0</v>
      </c>
      <c r="NI8" s="94">
        <v>0</v>
      </c>
      <c r="NJ8" s="94">
        <v>0</v>
      </c>
      <c r="NK8" s="94">
        <v>0</v>
      </c>
      <c r="NL8" s="94">
        <v>0</v>
      </c>
      <c r="NM8" s="94">
        <v>0</v>
      </c>
      <c r="NN8" s="94">
        <v>0</v>
      </c>
      <c r="NO8" s="94">
        <v>0</v>
      </c>
      <c r="NP8" s="94">
        <v>0</v>
      </c>
      <c r="NQ8" s="94">
        <v>0</v>
      </c>
      <c r="NR8" s="94">
        <v>0</v>
      </c>
      <c r="NS8" s="94">
        <v>0</v>
      </c>
      <c r="NT8" s="94">
        <v>0</v>
      </c>
      <c r="NU8" s="94">
        <v>0</v>
      </c>
      <c r="NV8" s="94">
        <v>0</v>
      </c>
      <c r="NW8" s="94">
        <v>0</v>
      </c>
      <c r="NX8" s="94">
        <v>0</v>
      </c>
      <c r="NY8" s="94">
        <v>0</v>
      </c>
      <c r="NZ8" s="94">
        <v>0</v>
      </c>
      <c r="OA8" s="94">
        <v>0</v>
      </c>
      <c r="OB8" s="94">
        <v>0</v>
      </c>
      <c r="OC8" s="94">
        <v>0</v>
      </c>
      <c r="OD8" s="94">
        <v>0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0</v>
      </c>
      <c r="OP8" s="94">
        <v>79386293.586839139</v>
      </c>
      <c r="OQ8" s="94">
        <v>0</v>
      </c>
      <c r="OR8" s="94">
        <v>0</v>
      </c>
      <c r="OS8" s="94">
        <v>0</v>
      </c>
      <c r="OT8" s="94">
        <v>0</v>
      </c>
      <c r="OU8" s="94">
        <v>15</v>
      </c>
      <c r="OV8" s="94">
        <v>2</v>
      </c>
      <c r="OW8" s="115">
        <v>17</v>
      </c>
      <c r="OX8" s="115">
        <v>79386310.586839139</v>
      </c>
      <c r="OY8" s="120">
        <f t="shared" si="0"/>
        <v>35526.648982182145</v>
      </c>
      <c r="OZ8" s="115">
        <f>'수입거래표(기초)'!OZ9</f>
        <v>79350783.937856957</v>
      </c>
      <c r="PA8" s="115"/>
      <c r="PB8" s="124">
        <f>'수입거래표(기초)'!PB9+'국산거래표(기초)'!PB9</f>
        <v>79386310.586839154</v>
      </c>
      <c r="PC8" s="41"/>
    </row>
    <row r="9" spans="1:419">
      <c r="A9" s="6" t="s">
        <v>67</v>
      </c>
      <c r="B9" s="114" t="s">
        <v>68</v>
      </c>
      <c r="C9" s="94">
        <v>0</v>
      </c>
      <c r="D9" s="94">
        <v>0</v>
      </c>
      <c r="E9" s="94">
        <v>0</v>
      </c>
      <c r="F9" s="94">
        <v>0</v>
      </c>
      <c r="G9" s="94">
        <v>0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0</v>
      </c>
      <c r="N9" s="94">
        <v>0</v>
      </c>
      <c r="O9" s="94">
        <v>0</v>
      </c>
      <c r="P9" s="94">
        <v>0</v>
      </c>
      <c r="Q9" s="94">
        <v>0</v>
      </c>
      <c r="R9" s="94">
        <v>0</v>
      </c>
      <c r="S9" s="94">
        <v>0</v>
      </c>
      <c r="T9" s="94">
        <v>0</v>
      </c>
      <c r="U9" s="94">
        <v>0</v>
      </c>
      <c r="V9" s="94">
        <v>0</v>
      </c>
      <c r="W9" s="94">
        <v>0</v>
      </c>
      <c r="X9" s="94">
        <v>0</v>
      </c>
      <c r="Y9" s="94">
        <v>0</v>
      </c>
      <c r="Z9" s="94">
        <v>0</v>
      </c>
      <c r="AA9" s="94">
        <v>0</v>
      </c>
      <c r="AB9" s="94">
        <v>0</v>
      </c>
      <c r="AC9" s="94">
        <v>0</v>
      </c>
      <c r="AD9" s="94">
        <v>0</v>
      </c>
      <c r="AE9" s="94">
        <v>0</v>
      </c>
      <c r="AF9" s="94">
        <v>0</v>
      </c>
      <c r="AG9" s="94">
        <v>0</v>
      </c>
      <c r="AH9" s="94">
        <v>0</v>
      </c>
      <c r="AI9" s="94">
        <v>0</v>
      </c>
      <c r="AJ9" s="94">
        <v>0</v>
      </c>
      <c r="AK9" s="94">
        <v>0</v>
      </c>
      <c r="AL9" s="94">
        <v>0</v>
      </c>
      <c r="AM9" s="94">
        <v>0</v>
      </c>
      <c r="AN9" s="94">
        <v>0</v>
      </c>
      <c r="AO9" s="94">
        <v>0</v>
      </c>
      <c r="AP9" s="94">
        <v>0</v>
      </c>
      <c r="AQ9" s="94">
        <v>0</v>
      </c>
      <c r="AR9" s="94">
        <v>0</v>
      </c>
      <c r="AS9" s="94">
        <v>0</v>
      </c>
      <c r="AT9" s="94">
        <v>0</v>
      </c>
      <c r="AU9" s="94">
        <v>0</v>
      </c>
      <c r="AV9" s="94">
        <v>0</v>
      </c>
      <c r="AW9" s="94">
        <v>0</v>
      </c>
      <c r="AX9" s="94">
        <v>0</v>
      </c>
      <c r="AY9" s="94">
        <v>0</v>
      </c>
      <c r="AZ9" s="94">
        <v>0</v>
      </c>
      <c r="BA9" s="94">
        <v>0</v>
      </c>
      <c r="BB9" s="94">
        <v>0</v>
      </c>
      <c r="BC9" s="94">
        <v>0</v>
      </c>
      <c r="BD9" s="94">
        <v>0</v>
      </c>
      <c r="BE9" s="94">
        <v>0</v>
      </c>
      <c r="BF9" s="94">
        <v>0</v>
      </c>
      <c r="BG9" s="94">
        <v>0</v>
      </c>
      <c r="BH9" s="94">
        <v>0</v>
      </c>
      <c r="BI9" s="94">
        <v>0</v>
      </c>
      <c r="BJ9" s="94">
        <v>0</v>
      </c>
      <c r="BK9" s="94">
        <v>0</v>
      </c>
      <c r="BL9" s="94">
        <v>0</v>
      </c>
      <c r="BM9" s="94">
        <v>0</v>
      </c>
      <c r="BN9" s="94">
        <v>0</v>
      </c>
      <c r="BO9" s="94">
        <v>0</v>
      </c>
      <c r="BP9" s="94">
        <v>0</v>
      </c>
      <c r="BQ9" s="94">
        <v>0</v>
      </c>
      <c r="BR9" s="94">
        <v>0</v>
      </c>
      <c r="BS9" s="94">
        <v>0</v>
      </c>
      <c r="BT9" s="94">
        <v>0</v>
      </c>
      <c r="BU9" s="94">
        <v>0</v>
      </c>
      <c r="BV9" s="94">
        <v>0</v>
      </c>
      <c r="BW9" s="94">
        <v>0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0</v>
      </c>
      <c r="CH9" s="94">
        <v>0</v>
      </c>
      <c r="CI9" s="94">
        <v>0</v>
      </c>
      <c r="CJ9" s="94">
        <v>0</v>
      </c>
      <c r="CK9" s="94">
        <v>0</v>
      </c>
      <c r="CL9" s="94">
        <v>0</v>
      </c>
      <c r="CM9" s="94">
        <v>0</v>
      </c>
      <c r="CN9" s="94">
        <v>0</v>
      </c>
      <c r="CO9" s="94">
        <v>0</v>
      </c>
      <c r="CP9" s="94">
        <v>0</v>
      </c>
      <c r="CQ9" s="94">
        <v>0</v>
      </c>
      <c r="CR9" s="94">
        <v>0</v>
      </c>
      <c r="CS9" s="94">
        <v>0</v>
      </c>
      <c r="CT9" s="94">
        <v>0</v>
      </c>
      <c r="CU9" s="94">
        <v>0</v>
      </c>
      <c r="CV9" s="94">
        <v>0</v>
      </c>
      <c r="CW9" s="94">
        <v>0</v>
      </c>
      <c r="CX9" s="94">
        <v>0</v>
      </c>
      <c r="CY9" s="94">
        <v>0</v>
      </c>
      <c r="CZ9" s="94">
        <v>0</v>
      </c>
      <c r="DA9" s="94">
        <v>0</v>
      </c>
      <c r="DB9" s="94">
        <v>0</v>
      </c>
      <c r="DC9" s="94">
        <v>0</v>
      </c>
      <c r="DD9" s="94">
        <v>0</v>
      </c>
      <c r="DE9" s="94">
        <v>0</v>
      </c>
      <c r="DF9" s="94">
        <v>0</v>
      </c>
      <c r="DG9" s="94">
        <v>0</v>
      </c>
      <c r="DH9" s="94">
        <v>0</v>
      </c>
      <c r="DI9" s="94">
        <v>0</v>
      </c>
      <c r="DJ9" s="94">
        <v>0</v>
      </c>
      <c r="DK9" s="94">
        <v>0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0</v>
      </c>
      <c r="DV9" s="94">
        <v>0</v>
      </c>
      <c r="DW9" s="94">
        <v>0</v>
      </c>
      <c r="DX9" s="94">
        <v>0</v>
      </c>
      <c r="DY9" s="94">
        <v>0</v>
      </c>
      <c r="DZ9" s="94">
        <v>0</v>
      </c>
      <c r="EA9" s="94">
        <v>0</v>
      </c>
      <c r="EB9" s="94">
        <v>0</v>
      </c>
      <c r="EC9" s="94">
        <v>0</v>
      </c>
      <c r="ED9" s="94">
        <v>0</v>
      </c>
      <c r="EE9" s="94">
        <v>0</v>
      </c>
      <c r="EF9" s="94">
        <v>0</v>
      </c>
      <c r="EG9" s="94">
        <v>0</v>
      </c>
      <c r="EH9" s="94">
        <v>0</v>
      </c>
      <c r="EI9" s="94">
        <v>0</v>
      </c>
      <c r="EJ9" s="94">
        <v>0</v>
      </c>
      <c r="EK9" s="94">
        <v>0</v>
      </c>
      <c r="EL9" s="94">
        <v>0</v>
      </c>
      <c r="EM9" s="94">
        <v>0</v>
      </c>
      <c r="EN9" s="94">
        <v>0</v>
      </c>
      <c r="EO9" s="94">
        <v>0</v>
      </c>
      <c r="EP9" s="94">
        <v>0</v>
      </c>
      <c r="EQ9" s="94">
        <v>0</v>
      </c>
      <c r="ER9" s="94">
        <v>0</v>
      </c>
      <c r="ES9" s="94">
        <v>0</v>
      </c>
      <c r="ET9" s="94">
        <v>0</v>
      </c>
      <c r="EU9" s="94">
        <v>0</v>
      </c>
      <c r="EV9" s="94">
        <v>0</v>
      </c>
      <c r="EW9" s="94">
        <v>0</v>
      </c>
      <c r="EX9" s="94">
        <v>0</v>
      </c>
      <c r="EY9" s="94">
        <v>0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0</v>
      </c>
      <c r="FJ9" s="94">
        <v>0</v>
      </c>
      <c r="FK9" s="94">
        <v>0</v>
      </c>
      <c r="FL9" s="94">
        <v>0</v>
      </c>
      <c r="FM9" s="94">
        <v>0</v>
      </c>
      <c r="FN9" s="94">
        <v>0</v>
      </c>
      <c r="FO9" s="94">
        <v>0</v>
      </c>
      <c r="FP9" s="94">
        <v>0</v>
      </c>
      <c r="FQ9" s="94">
        <v>0</v>
      </c>
      <c r="FR9" s="94">
        <v>0</v>
      </c>
      <c r="FS9" s="94">
        <v>0</v>
      </c>
      <c r="FT9" s="94">
        <v>0</v>
      </c>
      <c r="FU9" s="94">
        <v>0</v>
      </c>
      <c r="FV9" s="94">
        <v>0</v>
      </c>
      <c r="FW9" s="94">
        <v>0</v>
      </c>
      <c r="FX9" s="94">
        <v>0</v>
      </c>
      <c r="FY9" s="94">
        <v>0</v>
      </c>
      <c r="FZ9" s="94">
        <v>0</v>
      </c>
      <c r="GA9" s="94">
        <v>0</v>
      </c>
      <c r="GB9" s="94">
        <v>0</v>
      </c>
      <c r="GC9" s="94">
        <v>0</v>
      </c>
      <c r="GD9" s="94">
        <v>0</v>
      </c>
      <c r="GE9" s="94">
        <v>0</v>
      </c>
      <c r="GF9" s="94">
        <v>0</v>
      </c>
      <c r="GG9" s="94">
        <v>0</v>
      </c>
      <c r="GH9" s="94">
        <v>0</v>
      </c>
      <c r="GI9" s="94">
        <v>0</v>
      </c>
      <c r="GJ9" s="94">
        <v>0</v>
      </c>
      <c r="GK9" s="94">
        <v>0</v>
      </c>
      <c r="GL9" s="94">
        <v>0</v>
      </c>
      <c r="GM9" s="94">
        <v>0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0</v>
      </c>
      <c r="GX9" s="94">
        <v>0</v>
      </c>
      <c r="GY9" s="94">
        <v>0</v>
      </c>
      <c r="GZ9" s="94">
        <v>0</v>
      </c>
      <c r="HA9" s="94">
        <v>0</v>
      </c>
      <c r="HB9" s="94">
        <v>0</v>
      </c>
      <c r="HC9" s="94">
        <v>0</v>
      </c>
      <c r="HD9" s="94">
        <v>0</v>
      </c>
      <c r="HE9" s="94">
        <v>0</v>
      </c>
      <c r="HF9" s="94">
        <v>0</v>
      </c>
      <c r="HG9" s="94">
        <v>0</v>
      </c>
      <c r="HH9" s="94">
        <v>0</v>
      </c>
      <c r="HI9" s="94">
        <v>0</v>
      </c>
      <c r="HJ9" s="94">
        <v>0</v>
      </c>
      <c r="HK9" s="94">
        <v>0</v>
      </c>
      <c r="HL9" s="94">
        <v>0</v>
      </c>
      <c r="HM9" s="94">
        <v>0</v>
      </c>
      <c r="HN9" s="94">
        <v>0</v>
      </c>
      <c r="HO9" s="94">
        <v>0</v>
      </c>
      <c r="HP9" s="94">
        <v>0</v>
      </c>
      <c r="HQ9" s="94">
        <v>0</v>
      </c>
      <c r="HR9" s="94">
        <v>0</v>
      </c>
      <c r="HS9" s="94">
        <v>0</v>
      </c>
      <c r="HT9" s="94">
        <v>0</v>
      </c>
      <c r="HU9" s="94">
        <v>0</v>
      </c>
      <c r="HV9" s="94">
        <v>0</v>
      </c>
      <c r="HW9" s="94">
        <v>0</v>
      </c>
      <c r="HX9" s="94">
        <v>0</v>
      </c>
      <c r="HY9" s="94">
        <v>0</v>
      </c>
      <c r="HZ9" s="94">
        <v>0</v>
      </c>
      <c r="IA9" s="94">
        <v>0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0</v>
      </c>
      <c r="IL9" s="94">
        <v>0</v>
      </c>
      <c r="IM9" s="94">
        <v>0</v>
      </c>
      <c r="IN9" s="94">
        <v>0</v>
      </c>
      <c r="IO9" s="94">
        <v>0</v>
      </c>
      <c r="IP9" s="94">
        <v>0</v>
      </c>
      <c r="IQ9" s="94">
        <v>0</v>
      </c>
      <c r="IR9" s="94">
        <v>0</v>
      </c>
      <c r="IS9" s="94">
        <v>0</v>
      </c>
      <c r="IT9" s="94">
        <v>0</v>
      </c>
      <c r="IU9" s="94">
        <v>0</v>
      </c>
      <c r="IV9" s="94">
        <v>0</v>
      </c>
      <c r="IW9" s="94">
        <v>0</v>
      </c>
      <c r="IX9" s="94">
        <v>0</v>
      </c>
      <c r="IY9" s="94">
        <v>0</v>
      </c>
      <c r="IZ9" s="94">
        <v>0</v>
      </c>
      <c r="JA9" s="94">
        <v>0</v>
      </c>
      <c r="JB9" s="94">
        <v>0</v>
      </c>
      <c r="JC9" s="94">
        <v>0</v>
      </c>
      <c r="JD9" s="94">
        <v>0</v>
      </c>
      <c r="JE9" s="94">
        <v>0</v>
      </c>
      <c r="JF9" s="94">
        <v>0</v>
      </c>
      <c r="JG9" s="94">
        <v>0</v>
      </c>
      <c r="JH9" s="94">
        <v>0</v>
      </c>
      <c r="JI9" s="94">
        <v>0</v>
      </c>
      <c r="JJ9" s="94">
        <v>0</v>
      </c>
      <c r="JK9" s="94">
        <v>0</v>
      </c>
      <c r="JL9" s="94">
        <v>0</v>
      </c>
      <c r="JM9" s="94">
        <v>0</v>
      </c>
      <c r="JN9" s="94">
        <v>0</v>
      </c>
      <c r="JO9" s="94">
        <v>0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0</v>
      </c>
      <c r="JZ9" s="94">
        <v>0</v>
      </c>
      <c r="KA9" s="94">
        <v>0</v>
      </c>
      <c r="KB9" s="94">
        <v>0</v>
      </c>
      <c r="KC9" s="94">
        <v>0</v>
      </c>
      <c r="KD9" s="94">
        <v>0</v>
      </c>
      <c r="KE9" s="94">
        <v>0</v>
      </c>
      <c r="KF9" s="94">
        <v>0</v>
      </c>
      <c r="KG9" s="94">
        <v>0</v>
      </c>
      <c r="KH9" s="94">
        <v>0</v>
      </c>
      <c r="KI9" s="94">
        <v>0</v>
      </c>
      <c r="KJ9" s="94">
        <v>0</v>
      </c>
      <c r="KK9" s="94">
        <v>0</v>
      </c>
      <c r="KL9" s="94">
        <v>0</v>
      </c>
      <c r="KM9" s="94">
        <v>0</v>
      </c>
      <c r="KN9" s="94">
        <v>0</v>
      </c>
      <c r="KO9" s="94">
        <v>0</v>
      </c>
      <c r="KP9" s="94">
        <v>0</v>
      </c>
      <c r="KQ9" s="94">
        <v>0</v>
      </c>
      <c r="KR9" s="94">
        <v>19631152.468753792</v>
      </c>
      <c r="KS9" s="94">
        <v>0</v>
      </c>
      <c r="KT9" s="94">
        <v>0</v>
      </c>
      <c r="KU9" s="94">
        <v>0</v>
      </c>
      <c r="KV9" s="94">
        <v>0</v>
      </c>
      <c r="KW9" s="94">
        <v>0</v>
      </c>
      <c r="KX9" s="94">
        <v>0</v>
      </c>
      <c r="KY9" s="94">
        <v>0</v>
      </c>
      <c r="KZ9" s="94">
        <v>0</v>
      </c>
      <c r="LA9" s="94">
        <v>0</v>
      </c>
      <c r="LB9" s="94">
        <v>0</v>
      </c>
      <c r="LC9" s="94">
        <v>0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0</v>
      </c>
      <c r="LN9" s="94">
        <v>0</v>
      </c>
      <c r="LO9" s="94">
        <v>0</v>
      </c>
      <c r="LP9" s="94">
        <v>0</v>
      </c>
      <c r="LQ9" s="94">
        <v>0</v>
      </c>
      <c r="LR9" s="94">
        <v>0</v>
      </c>
      <c r="LS9" s="94">
        <v>0</v>
      </c>
      <c r="LT9" s="94">
        <v>0</v>
      </c>
      <c r="LU9" s="94">
        <v>0</v>
      </c>
      <c r="LV9" s="94">
        <v>0</v>
      </c>
      <c r="LW9" s="94">
        <v>0</v>
      </c>
      <c r="LX9" s="94">
        <v>0</v>
      </c>
      <c r="LY9" s="94">
        <v>0</v>
      </c>
      <c r="LZ9" s="94">
        <v>0</v>
      </c>
      <c r="MA9" s="94">
        <v>0</v>
      </c>
      <c r="MB9" s="94">
        <v>0</v>
      </c>
      <c r="MC9" s="94">
        <v>0</v>
      </c>
      <c r="MD9" s="94">
        <v>0</v>
      </c>
      <c r="ME9" s="94">
        <v>0</v>
      </c>
      <c r="MF9" s="94">
        <v>0</v>
      </c>
      <c r="MG9" s="94">
        <v>0</v>
      </c>
      <c r="MH9" s="94">
        <v>0</v>
      </c>
      <c r="MI9" s="94">
        <v>0</v>
      </c>
      <c r="MJ9" s="94">
        <v>0</v>
      </c>
      <c r="MK9" s="94">
        <v>0</v>
      </c>
      <c r="ML9" s="94">
        <v>0</v>
      </c>
      <c r="MM9" s="94">
        <v>0</v>
      </c>
      <c r="MN9" s="94">
        <v>0</v>
      </c>
      <c r="MO9" s="94">
        <v>0</v>
      </c>
      <c r="MP9" s="94">
        <v>0</v>
      </c>
      <c r="MQ9" s="94">
        <v>0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0</v>
      </c>
      <c r="NB9" s="94">
        <v>0</v>
      </c>
      <c r="NC9" s="94">
        <v>0</v>
      </c>
      <c r="ND9" s="94">
        <v>0</v>
      </c>
      <c r="NE9" s="94">
        <v>0</v>
      </c>
      <c r="NF9" s="94">
        <v>0</v>
      </c>
      <c r="NG9" s="94">
        <v>0</v>
      </c>
      <c r="NH9" s="94">
        <v>0</v>
      </c>
      <c r="NI9" s="94">
        <v>0</v>
      </c>
      <c r="NJ9" s="94">
        <v>0</v>
      </c>
      <c r="NK9" s="94">
        <v>0</v>
      </c>
      <c r="NL9" s="94">
        <v>0</v>
      </c>
      <c r="NM9" s="94">
        <v>0</v>
      </c>
      <c r="NN9" s="94">
        <v>0</v>
      </c>
      <c r="NO9" s="94">
        <v>0</v>
      </c>
      <c r="NP9" s="94">
        <v>0</v>
      </c>
      <c r="NQ9" s="94">
        <v>0</v>
      </c>
      <c r="NR9" s="94">
        <v>0</v>
      </c>
      <c r="NS9" s="94">
        <v>0</v>
      </c>
      <c r="NT9" s="94">
        <v>0</v>
      </c>
      <c r="NU9" s="94">
        <v>0</v>
      </c>
      <c r="NV9" s="94">
        <v>0</v>
      </c>
      <c r="NW9" s="94">
        <v>0</v>
      </c>
      <c r="NX9" s="94">
        <v>0</v>
      </c>
      <c r="NY9" s="94">
        <v>0</v>
      </c>
      <c r="NZ9" s="94">
        <v>0</v>
      </c>
      <c r="OA9" s="94">
        <v>0</v>
      </c>
      <c r="OB9" s="94">
        <v>0</v>
      </c>
      <c r="OC9" s="94">
        <v>0</v>
      </c>
      <c r="OD9" s="94">
        <v>0</v>
      </c>
      <c r="OE9" s="94">
        <v>0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0</v>
      </c>
      <c r="OP9" s="94">
        <v>19631152.468753792</v>
      </c>
      <c r="OQ9" s="94">
        <v>0</v>
      </c>
      <c r="OR9" s="94">
        <v>0</v>
      </c>
      <c r="OS9" s="94">
        <v>0</v>
      </c>
      <c r="OT9" s="94">
        <v>0</v>
      </c>
      <c r="OU9" s="94">
        <v>2451</v>
      </c>
      <c r="OV9" s="94">
        <v>0</v>
      </c>
      <c r="OW9" s="115">
        <v>2451</v>
      </c>
      <c r="OX9" s="115">
        <v>19633603.468753792</v>
      </c>
      <c r="OY9" s="120">
        <f t="shared" si="0"/>
        <v>202024.55347930267</v>
      </c>
      <c r="OZ9" s="115">
        <f>'수입거래표(기초)'!OZ10</f>
        <v>19431578.91527449</v>
      </c>
      <c r="PA9" s="115"/>
      <c r="PB9" s="124">
        <f>'수입거래표(기초)'!PB10+'국산거래표(기초)'!PB10</f>
        <v>19633603.468753792</v>
      </c>
      <c r="PC9" s="41"/>
    </row>
    <row r="10" spans="1:419">
      <c r="A10" s="6" t="s">
        <v>263</v>
      </c>
      <c r="B10" s="114" t="s">
        <v>264</v>
      </c>
      <c r="C10" s="94">
        <v>0</v>
      </c>
      <c r="D10" s="94">
        <v>0</v>
      </c>
      <c r="E10" s="94">
        <v>0</v>
      </c>
      <c r="F10" s="94">
        <v>0</v>
      </c>
      <c r="G10" s="94">
        <v>71622.339366215863</v>
      </c>
      <c r="H10" s="94">
        <v>3174.0380710659897</v>
      </c>
      <c r="I10" s="94">
        <v>0</v>
      </c>
      <c r="J10" s="94">
        <v>0</v>
      </c>
      <c r="K10" s="94">
        <v>0</v>
      </c>
      <c r="L10" s="94">
        <v>0</v>
      </c>
      <c r="M10" s="94">
        <v>0</v>
      </c>
      <c r="N10" s="94">
        <v>0</v>
      </c>
      <c r="O10" s="94">
        <v>0</v>
      </c>
      <c r="P10" s="94">
        <v>41332.186962777138</v>
      </c>
      <c r="Q10" s="94">
        <v>0</v>
      </c>
      <c r="R10" s="94">
        <v>0</v>
      </c>
      <c r="S10" s="94">
        <v>0</v>
      </c>
      <c r="T10" s="94">
        <v>0</v>
      </c>
      <c r="U10" s="94">
        <v>0</v>
      </c>
      <c r="V10" s="94">
        <v>17989.116340508805</v>
      </c>
      <c r="W10" s="94">
        <v>1698.9958158995814</v>
      </c>
      <c r="X10" s="94">
        <v>2641.7928229665072</v>
      </c>
      <c r="Y10" s="94">
        <v>0</v>
      </c>
      <c r="Z10" s="94">
        <v>0</v>
      </c>
      <c r="AA10" s="94">
        <v>0</v>
      </c>
      <c r="AB10" s="94">
        <v>0</v>
      </c>
      <c r="AC10" s="94">
        <v>0</v>
      </c>
      <c r="AD10" s="94">
        <v>10129.478260869566</v>
      </c>
      <c r="AE10" s="94">
        <v>0</v>
      </c>
      <c r="AF10" s="94">
        <v>0</v>
      </c>
      <c r="AG10" s="94">
        <v>0</v>
      </c>
      <c r="AH10" s="94">
        <v>0</v>
      </c>
      <c r="AI10" s="94">
        <v>0</v>
      </c>
      <c r="AJ10" s="94">
        <v>0</v>
      </c>
      <c r="AK10" s="94">
        <v>0</v>
      </c>
      <c r="AL10" s="94">
        <v>0</v>
      </c>
      <c r="AM10" s="94">
        <v>0</v>
      </c>
      <c r="AN10" s="94">
        <v>0</v>
      </c>
      <c r="AO10" s="94">
        <v>0</v>
      </c>
      <c r="AP10" s="94">
        <v>0</v>
      </c>
      <c r="AQ10" s="94">
        <v>0</v>
      </c>
      <c r="AR10" s="94">
        <v>0</v>
      </c>
      <c r="AS10" s="94">
        <v>0</v>
      </c>
      <c r="AT10" s="94">
        <v>0</v>
      </c>
      <c r="AU10" s="94">
        <v>0</v>
      </c>
      <c r="AV10" s="94">
        <v>0</v>
      </c>
      <c r="AW10" s="94">
        <v>0</v>
      </c>
      <c r="AX10" s="94">
        <v>0</v>
      </c>
      <c r="AY10" s="94">
        <v>0</v>
      </c>
      <c r="AZ10" s="94">
        <v>0</v>
      </c>
      <c r="BA10" s="94">
        <v>0</v>
      </c>
      <c r="BB10" s="94">
        <v>0</v>
      </c>
      <c r="BC10" s="94">
        <v>0</v>
      </c>
      <c r="BD10" s="94">
        <v>0</v>
      </c>
      <c r="BE10" s="94">
        <v>0</v>
      </c>
      <c r="BF10" s="94">
        <v>0</v>
      </c>
      <c r="BG10" s="94">
        <v>0</v>
      </c>
      <c r="BH10" s="94">
        <v>0</v>
      </c>
      <c r="BI10" s="94">
        <v>0</v>
      </c>
      <c r="BJ10" s="94">
        <v>0</v>
      </c>
      <c r="BK10" s="94">
        <v>0</v>
      </c>
      <c r="BL10" s="94">
        <v>0</v>
      </c>
      <c r="BM10" s="94">
        <v>0</v>
      </c>
      <c r="BN10" s="94">
        <v>0</v>
      </c>
      <c r="BO10" s="94">
        <v>0</v>
      </c>
      <c r="BP10" s="94">
        <v>0</v>
      </c>
      <c r="BQ10" s="94">
        <v>0</v>
      </c>
      <c r="BR10" s="94">
        <v>0</v>
      </c>
      <c r="BS10" s="94">
        <v>0</v>
      </c>
      <c r="BT10" s="94">
        <v>0</v>
      </c>
      <c r="BU10" s="94">
        <v>0</v>
      </c>
      <c r="BV10" s="94">
        <v>0</v>
      </c>
      <c r="BW10" s="94">
        <v>0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0</v>
      </c>
      <c r="CH10" s="94">
        <v>0</v>
      </c>
      <c r="CI10" s="94">
        <v>0</v>
      </c>
      <c r="CJ10" s="94">
        <v>0</v>
      </c>
      <c r="CK10" s="94">
        <v>0</v>
      </c>
      <c r="CL10" s="94">
        <v>0</v>
      </c>
      <c r="CM10" s="94">
        <v>0</v>
      </c>
      <c r="CN10" s="94">
        <v>0</v>
      </c>
      <c r="CO10" s="94">
        <v>0</v>
      </c>
      <c r="CP10" s="94">
        <v>0</v>
      </c>
      <c r="CQ10" s="94">
        <v>0</v>
      </c>
      <c r="CR10" s="94">
        <v>0</v>
      </c>
      <c r="CS10" s="94">
        <v>0</v>
      </c>
      <c r="CT10" s="94">
        <v>0</v>
      </c>
      <c r="CU10" s="94">
        <v>0</v>
      </c>
      <c r="CV10" s="94">
        <v>0</v>
      </c>
      <c r="CW10" s="94">
        <v>0</v>
      </c>
      <c r="CX10" s="94">
        <v>0</v>
      </c>
      <c r="CY10" s="94">
        <v>0</v>
      </c>
      <c r="CZ10" s="94">
        <v>0</v>
      </c>
      <c r="DA10" s="94">
        <v>0</v>
      </c>
      <c r="DB10" s="94">
        <v>0</v>
      </c>
      <c r="DC10" s="94">
        <v>0</v>
      </c>
      <c r="DD10" s="94">
        <v>0</v>
      </c>
      <c r="DE10" s="94">
        <v>0</v>
      </c>
      <c r="DF10" s="94">
        <v>0</v>
      </c>
      <c r="DG10" s="94">
        <v>0</v>
      </c>
      <c r="DH10" s="94">
        <v>0</v>
      </c>
      <c r="DI10" s="94">
        <v>0</v>
      </c>
      <c r="DJ10" s="94">
        <v>0</v>
      </c>
      <c r="DK10" s="94">
        <v>0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0</v>
      </c>
      <c r="DV10" s="94">
        <v>0</v>
      </c>
      <c r="DW10" s="94">
        <v>0</v>
      </c>
      <c r="DX10" s="94">
        <v>0</v>
      </c>
      <c r="DY10" s="94">
        <v>0</v>
      </c>
      <c r="DZ10" s="94">
        <v>0</v>
      </c>
      <c r="EA10" s="94">
        <v>0</v>
      </c>
      <c r="EB10" s="94">
        <v>0</v>
      </c>
      <c r="EC10" s="94">
        <v>0</v>
      </c>
      <c r="ED10" s="94">
        <v>0</v>
      </c>
      <c r="EE10" s="94">
        <v>0</v>
      </c>
      <c r="EF10" s="94">
        <v>0</v>
      </c>
      <c r="EG10" s="94">
        <v>0</v>
      </c>
      <c r="EH10" s="94">
        <v>0</v>
      </c>
      <c r="EI10" s="94">
        <v>0</v>
      </c>
      <c r="EJ10" s="94">
        <v>0</v>
      </c>
      <c r="EK10" s="94">
        <v>0</v>
      </c>
      <c r="EL10" s="94">
        <v>0</v>
      </c>
      <c r="EM10" s="94">
        <v>0</v>
      </c>
      <c r="EN10" s="94">
        <v>0</v>
      </c>
      <c r="EO10" s="94">
        <v>0</v>
      </c>
      <c r="EP10" s="94">
        <v>0</v>
      </c>
      <c r="EQ10" s="94">
        <v>0</v>
      </c>
      <c r="ER10" s="94">
        <v>0</v>
      </c>
      <c r="ES10" s="94">
        <v>0</v>
      </c>
      <c r="ET10" s="94">
        <v>0</v>
      </c>
      <c r="EU10" s="94">
        <v>0</v>
      </c>
      <c r="EV10" s="94">
        <v>0</v>
      </c>
      <c r="EW10" s="94">
        <v>0</v>
      </c>
      <c r="EX10" s="94">
        <v>0</v>
      </c>
      <c r="EY10" s="94">
        <v>0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0</v>
      </c>
      <c r="FJ10" s="94">
        <v>0</v>
      </c>
      <c r="FK10" s="94">
        <v>0</v>
      </c>
      <c r="FL10" s="94">
        <v>0</v>
      </c>
      <c r="FM10" s="94">
        <v>0</v>
      </c>
      <c r="FN10" s="94">
        <v>0</v>
      </c>
      <c r="FO10" s="94">
        <v>0</v>
      </c>
      <c r="FP10" s="94">
        <v>0</v>
      </c>
      <c r="FQ10" s="94">
        <v>0</v>
      </c>
      <c r="FR10" s="94">
        <v>0</v>
      </c>
      <c r="FS10" s="94">
        <v>0</v>
      </c>
      <c r="FT10" s="94">
        <v>0</v>
      </c>
      <c r="FU10" s="94">
        <v>0</v>
      </c>
      <c r="FV10" s="94">
        <v>0</v>
      </c>
      <c r="FW10" s="94">
        <v>0</v>
      </c>
      <c r="FX10" s="94">
        <v>0</v>
      </c>
      <c r="FY10" s="94">
        <v>0</v>
      </c>
      <c r="FZ10" s="94">
        <v>0</v>
      </c>
      <c r="GA10" s="94">
        <v>0</v>
      </c>
      <c r="GB10" s="94">
        <v>0</v>
      </c>
      <c r="GC10" s="94">
        <v>829.22490470139769</v>
      </c>
      <c r="GD10" s="94">
        <v>0</v>
      </c>
      <c r="GE10" s="94">
        <v>0</v>
      </c>
      <c r="GF10" s="94">
        <v>0</v>
      </c>
      <c r="GG10" s="94">
        <v>0</v>
      </c>
      <c r="GH10" s="94">
        <v>0</v>
      </c>
      <c r="GI10" s="94">
        <v>0</v>
      </c>
      <c r="GJ10" s="94">
        <v>0</v>
      </c>
      <c r="GK10" s="94">
        <v>0</v>
      </c>
      <c r="GL10" s="94">
        <v>0</v>
      </c>
      <c r="GM10" s="94">
        <v>0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0</v>
      </c>
      <c r="GX10" s="94">
        <v>0</v>
      </c>
      <c r="GY10" s="94">
        <v>0</v>
      </c>
      <c r="GZ10" s="94">
        <v>0</v>
      </c>
      <c r="HA10" s="94">
        <v>0</v>
      </c>
      <c r="HB10" s="94">
        <v>0</v>
      </c>
      <c r="HC10" s="94">
        <v>0</v>
      </c>
      <c r="HD10" s="94">
        <v>0</v>
      </c>
      <c r="HE10" s="94">
        <v>0</v>
      </c>
      <c r="HF10" s="94">
        <v>0</v>
      </c>
      <c r="HG10" s="94">
        <v>0</v>
      </c>
      <c r="HH10" s="94">
        <v>0</v>
      </c>
      <c r="HI10" s="94">
        <v>0</v>
      </c>
      <c r="HJ10" s="94">
        <v>0</v>
      </c>
      <c r="HK10" s="94">
        <v>0</v>
      </c>
      <c r="HL10" s="94">
        <v>0</v>
      </c>
      <c r="HM10" s="94">
        <v>0</v>
      </c>
      <c r="HN10" s="94">
        <v>0</v>
      </c>
      <c r="HO10" s="94">
        <v>0</v>
      </c>
      <c r="HP10" s="94">
        <v>0</v>
      </c>
      <c r="HQ10" s="94">
        <v>0</v>
      </c>
      <c r="HR10" s="94">
        <v>0</v>
      </c>
      <c r="HS10" s="94">
        <v>0</v>
      </c>
      <c r="HT10" s="94">
        <v>0</v>
      </c>
      <c r="HU10" s="94">
        <v>0</v>
      </c>
      <c r="HV10" s="94">
        <v>0</v>
      </c>
      <c r="HW10" s="94">
        <v>0</v>
      </c>
      <c r="HX10" s="94">
        <v>0</v>
      </c>
      <c r="HY10" s="94">
        <v>0</v>
      </c>
      <c r="HZ10" s="94">
        <v>0</v>
      </c>
      <c r="IA10" s="94">
        <v>0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0</v>
      </c>
      <c r="IL10" s="94">
        <v>0</v>
      </c>
      <c r="IM10" s="94">
        <v>0</v>
      </c>
      <c r="IN10" s="94">
        <v>0</v>
      </c>
      <c r="IO10" s="94">
        <v>0</v>
      </c>
      <c r="IP10" s="94">
        <v>0</v>
      </c>
      <c r="IQ10" s="94">
        <v>0</v>
      </c>
      <c r="IR10" s="94">
        <v>0</v>
      </c>
      <c r="IS10" s="94">
        <v>0</v>
      </c>
      <c r="IT10" s="94">
        <v>0</v>
      </c>
      <c r="IU10" s="94">
        <v>0</v>
      </c>
      <c r="IV10" s="94">
        <v>0</v>
      </c>
      <c r="IW10" s="94">
        <v>0</v>
      </c>
      <c r="IX10" s="94">
        <v>0</v>
      </c>
      <c r="IY10" s="94">
        <v>0</v>
      </c>
      <c r="IZ10" s="94">
        <v>0</v>
      </c>
      <c r="JA10" s="94">
        <v>0</v>
      </c>
      <c r="JB10" s="94">
        <v>0</v>
      </c>
      <c r="JC10" s="94">
        <v>0</v>
      </c>
      <c r="JD10" s="94">
        <v>0</v>
      </c>
      <c r="JE10" s="94">
        <v>0</v>
      </c>
      <c r="JF10" s="94">
        <v>0</v>
      </c>
      <c r="JG10" s="94">
        <v>0</v>
      </c>
      <c r="JH10" s="94">
        <v>0</v>
      </c>
      <c r="JI10" s="94">
        <v>0</v>
      </c>
      <c r="JJ10" s="94">
        <v>0</v>
      </c>
      <c r="JK10" s="94">
        <v>0</v>
      </c>
      <c r="JL10" s="94">
        <v>0</v>
      </c>
      <c r="JM10" s="94">
        <v>0</v>
      </c>
      <c r="JN10" s="94">
        <v>0</v>
      </c>
      <c r="JO10" s="94">
        <v>0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0</v>
      </c>
      <c r="JZ10" s="94">
        <v>0</v>
      </c>
      <c r="KA10" s="94">
        <v>0</v>
      </c>
      <c r="KB10" s="94">
        <v>0</v>
      </c>
      <c r="KC10" s="94">
        <v>0</v>
      </c>
      <c r="KD10" s="94">
        <v>0</v>
      </c>
      <c r="KE10" s="94">
        <v>0</v>
      </c>
      <c r="KF10" s="94">
        <v>0</v>
      </c>
      <c r="KG10" s="94">
        <v>0</v>
      </c>
      <c r="KH10" s="94">
        <v>0</v>
      </c>
      <c r="KI10" s="94">
        <v>0</v>
      </c>
      <c r="KJ10" s="94">
        <v>0</v>
      </c>
      <c r="KK10" s="94">
        <v>0</v>
      </c>
      <c r="KL10" s="94">
        <v>0</v>
      </c>
      <c r="KM10" s="94">
        <v>0</v>
      </c>
      <c r="KN10" s="94">
        <v>0</v>
      </c>
      <c r="KO10" s="94">
        <v>0</v>
      </c>
      <c r="KP10" s="94">
        <v>0</v>
      </c>
      <c r="KQ10" s="94">
        <v>0</v>
      </c>
      <c r="KR10" s="94">
        <v>0</v>
      </c>
      <c r="KS10" s="94">
        <v>0</v>
      </c>
      <c r="KT10" s="94">
        <v>0</v>
      </c>
      <c r="KU10" s="94">
        <v>0</v>
      </c>
      <c r="KV10" s="94">
        <v>0</v>
      </c>
      <c r="KW10" s="94">
        <v>0</v>
      </c>
      <c r="KX10" s="94">
        <v>0</v>
      </c>
      <c r="KY10" s="94">
        <v>0</v>
      </c>
      <c r="KZ10" s="94">
        <v>0</v>
      </c>
      <c r="LA10" s="94">
        <v>0</v>
      </c>
      <c r="LB10" s="94">
        <v>0</v>
      </c>
      <c r="LC10" s="94">
        <v>0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257.65161290322578</v>
      </c>
      <c r="LM10" s="94">
        <v>62257.031238847521</v>
      </c>
      <c r="LN10" s="94">
        <v>545.15081206496518</v>
      </c>
      <c r="LO10" s="94">
        <v>7780.3173888576257</v>
      </c>
      <c r="LP10" s="94">
        <v>0</v>
      </c>
      <c r="LQ10" s="94">
        <v>0</v>
      </c>
      <c r="LR10" s="94">
        <v>0</v>
      </c>
      <c r="LS10" s="94">
        <v>0</v>
      </c>
      <c r="LT10" s="94">
        <v>0</v>
      </c>
      <c r="LU10" s="94">
        <v>0</v>
      </c>
      <c r="LV10" s="94">
        <v>0</v>
      </c>
      <c r="LW10" s="94">
        <v>0</v>
      </c>
      <c r="LX10" s="94">
        <v>0</v>
      </c>
      <c r="LY10" s="94">
        <v>1132.2133757961783</v>
      </c>
      <c r="LZ10" s="94">
        <v>0</v>
      </c>
      <c r="MA10" s="94">
        <v>0</v>
      </c>
      <c r="MB10" s="94">
        <v>0</v>
      </c>
      <c r="MC10" s="94">
        <v>960.34707903780065</v>
      </c>
      <c r="MD10" s="94">
        <v>0</v>
      </c>
      <c r="ME10" s="94">
        <v>0</v>
      </c>
      <c r="MF10" s="94">
        <v>0</v>
      </c>
      <c r="MG10" s="94">
        <v>0</v>
      </c>
      <c r="MH10" s="94">
        <v>0</v>
      </c>
      <c r="MI10" s="94">
        <v>0</v>
      </c>
      <c r="MJ10" s="94">
        <v>0</v>
      </c>
      <c r="MK10" s="94">
        <v>0</v>
      </c>
      <c r="ML10" s="94">
        <v>0</v>
      </c>
      <c r="MM10" s="94">
        <v>0</v>
      </c>
      <c r="MN10" s="94">
        <v>0</v>
      </c>
      <c r="MO10" s="94">
        <v>0</v>
      </c>
      <c r="MP10" s="94">
        <v>0</v>
      </c>
      <c r="MQ10" s="94">
        <v>0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0</v>
      </c>
      <c r="NB10" s="94">
        <v>0</v>
      </c>
      <c r="NC10" s="94">
        <v>0</v>
      </c>
      <c r="ND10" s="94">
        <v>0</v>
      </c>
      <c r="NE10" s="94">
        <v>0</v>
      </c>
      <c r="NF10" s="94">
        <v>0</v>
      </c>
      <c r="NG10" s="94">
        <v>0</v>
      </c>
      <c r="NH10" s="94">
        <v>0</v>
      </c>
      <c r="NI10" s="94">
        <v>0</v>
      </c>
      <c r="NJ10" s="94">
        <v>391.113074204947</v>
      </c>
      <c r="NK10" s="94">
        <v>0</v>
      </c>
      <c r="NL10" s="94">
        <v>0</v>
      </c>
      <c r="NM10" s="94">
        <v>0</v>
      </c>
      <c r="NN10" s="94">
        <v>0</v>
      </c>
      <c r="NO10" s="94">
        <v>0</v>
      </c>
      <c r="NP10" s="94">
        <v>0</v>
      </c>
      <c r="NQ10" s="94">
        <v>0</v>
      </c>
      <c r="NR10" s="94">
        <v>5728.3651463221722</v>
      </c>
      <c r="NS10" s="94">
        <v>7392.7805246272874</v>
      </c>
      <c r="NT10" s="94">
        <v>0</v>
      </c>
      <c r="NU10" s="94">
        <v>0</v>
      </c>
      <c r="NV10" s="94">
        <v>0</v>
      </c>
      <c r="NW10" s="94">
        <v>0</v>
      </c>
      <c r="NX10" s="94">
        <v>0</v>
      </c>
      <c r="NY10" s="94">
        <v>0</v>
      </c>
      <c r="NZ10" s="94">
        <v>0</v>
      </c>
      <c r="OA10" s="94">
        <v>0</v>
      </c>
      <c r="OB10" s="94">
        <v>0</v>
      </c>
      <c r="OC10" s="94">
        <v>0</v>
      </c>
      <c r="OD10" s="94">
        <v>0</v>
      </c>
      <c r="OE10" s="94">
        <v>0</v>
      </c>
      <c r="OF10" s="94">
        <v>0</v>
      </c>
      <c r="OG10" s="94">
        <v>1373.0651302605211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860.74300699300693</v>
      </c>
      <c r="OP10" s="94">
        <v>238095.95093492008</v>
      </c>
      <c r="OQ10" s="94">
        <v>113429.51168910148</v>
      </c>
      <c r="OR10" s="94">
        <v>0</v>
      </c>
      <c r="OS10" s="94">
        <v>0</v>
      </c>
      <c r="OT10" s="94">
        <v>0</v>
      </c>
      <c r="OU10" s="94">
        <v>6200</v>
      </c>
      <c r="OV10" s="94">
        <v>281</v>
      </c>
      <c r="OW10" s="115">
        <v>119910.51168910148</v>
      </c>
      <c r="OX10" s="115">
        <v>358006.46262402157</v>
      </c>
      <c r="OY10" s="120">
        <f t="shared" si="0"/>
        <v>358006.46262402157</v>
      </c>
      <c r="OZ10" s="115">
        <f>'수입거래표(기초)'!OZ11</f>
        <v>0</v>
      </c>
      <c r="PA10" s="115"/>
      <c r="PB10" s="124">
        <f>'수입거래표(기초)'!PB11+'국산거래표(기초)'!PB11</f>
        <v>358006.46262402157</v>
      </c>
      <c r="PC10" s="41"/>
    </row>
    <row r="11" spans="1:419">
      <c r="A11" s="6" t="s">
        <v>265</v>
      </c>
      <c r="B11" s="114" t="s">
        <v>266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4">
        <v>0</v>
      </c>
      <c r="Z11" s="94">
        <v>0</v>
      </c>
      <c r="AA11" s="94">
        <v>0</v>
      </c>
      <c r="AB11" s="94">
        <v>0</v>
      </c>
      <c r="AC11" s="94">
        <v>0</v>
      </c>
      <c r="AD11" s="94">
        <v>0</v>
      </c>
      <c r="AE11" s="94">
        <v>0</v>
      </c>
      <c r="AF11" s="94">
        <v>0</v>
      </c>
      <c r="AG11" s="94">
        <v>0</v>
      </c>
      <c r="AH11" s="94">
        <v>0</v>
      </c>
      <c r="AI11" s="94">
        <v>0</v>
      </c>
      <c r="AJ11" s="94">
        <v>0</v>
      </c>
      <c r="AK11" s="94">
        <v>0</v>
      </c>
      <c r="AL11" s="94">
        <v>0</v>
      </c>
      <c r="AM11" s="94">
        <v>0</v>
      </c>
      <c r="AN11" s="94">
        <v>0</v>
      </c>
      <c r="AO11" s="94">
        <v>0</v>
      </c>
      <c r="AP11" s="94">
        <v>0</v>
      </c>
      <c r="AQ11" s="94">
        <v>0</v>
      </c>
      <c r="AR11" s="94">
        <v>0</v>
      </c>
      <c r="AS11" s="94">
        <v>0</v>
      </c>
      <c r="AT11" s="94">
        <v>0</v>
      </c>
      <c r="AU11" s="94">
        <v>0</v>
      </c>
      <c r="AV11" s="94">
        <v>0</v>
      </c>
      <c r="AW11" s="94">
        <v>0</v>
      </c>
      <c r="AX11" s="94">
        <v>0</v>
      </c>
      <c r="AY11" s="94">
        <v>0</v>
      </c>
      <c r="AZ11" s="94">
        <v>0</v>
      </c>
      <c r="BA11" s="94">
        <v>0</v>
      </c>
      <c r="BB11" s="94">
        <v>0</v>
      </c>
      <c r="BC11" s="94">
        <v>0</v>
      </c>
      <c r="BD11" s="94">
        <v>0</v>
      </c>
      <c r="BE11" s="94">
        <v>0</v>
      </c>
      <c r="BF11" s="94">
        <v>0</v>
      </c>
      <c r="BG11" s="94">
        <v>0</v>
      </c>
      <c r="BH11" s="94">
        <v>0</v>
      </c>
      <c r="BI11" s="94">
        <v>0</v>
      </c>
      <c r="BJ11" s="94">
        <v>0</v>
      </c>
      <c r="BK11" s="94">
        <v>0</v>
      </c>
      <c r="BL11" s="94">
        <v>0</v>
      </c>
      <c r="BM11" s="94">
        <v>0</v>
      </c>
      <c r="BN11" s="94">
        <v>0</v>
      </c>
      <c r="BO11" s="94">
        <v>0</v>
      </c>
      <c r="BP11" s="94">
        <v>0</v>
      </c>
      <c r="BQ11" s="94">
        <v>0</v>
      </c>
      <c r="BR11" s="94">
        <v>0</v>
      </c>
      <c r="BS11" s="94">
        <v>0</v>
      </c>
      <c r="BT11" s="94">
        <v>0</v>
      </c>
      <c r="BU11" s="94">
        <v>0</v>
      </c>
      <c r="BV11" s="94">
        <v>0</v>
      </c>
      <c r="BW11" s="94">
        <v>0</v>
      </c>
      <c r="BX11" s="94">
        <v>0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</v>
      </c>
      <c r="CI11" s="94">
        <v>0</v>
      </c>
      <c r="CJ11" s="94">
        <v>0</v>
      </c>
      <c r="CK11" s="94">
        <v>0</v>
      </c>
      <c r="CL11" s="94">
        <v>0</v>
      </c>
      <c r="CM11" s="94">
        <v>0</v>
      </c>
      <c r="CN11" s="94">
        <v>0</v>
      </c>
      <c r="CO11" s="94">
        <v>0</v>
      </c>
      <c r="CP11" s="94">
        <v>0</v>
      </c>
      <c r="CQ11" s="94">
        <v>0</v>
      </c>
      <c r="CR11" s="94">
        <v>0</v>
      </c>
      <c r="CS11" s="94">
        <v>0</v>
      </c>
      <c r="CT11" s="94">
        <v>0</v>
      </c>
      <c r="CU11" s="94">
        <v>0</v>
      </c>
      <c r="CV11" s="94">
        <v>0</v>
      </c>
      <c r="CW11" s="94">
        <v>0</v>
      </c>
      <c r="CX11" s="94">
        <v>0</v>
      </c>
      <c r="CY11" s="94">
        <v>0</v>
      </c>
      <c r="CZ11" s="94">
        <v>0</v>
      </c>
      <c r="DA11" s="94">
        <v>0</v>
      </c>
      <c r="DB11" s="94">
        <v>0</v>
      </c>
      <c r="DC11" s="94">
        <v>0</v>
      </c>
      <c r="DD11" s="94">
        <v>0</v>
      </c>
      <c r="DE11" s="94">
        <v>0</v>
      </c>
      <c r="DF11" s="94">
        <v>0</v>
      </c>
      <c r="DG11" s="94">
        <v>0</v>
      </c>
      <c r="DH11" s="94">
        <v>0</v>
      </c>
      <c r="DI11" s="94">
        <v>0</v>
      </c>
      <c r="DJ11" s="94">
        <v>0</v>
      </c>
      <c r="DK11" s="94">
        <v>0</v>
      </c>
      <c r="DL11" s="94">
        <v>0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</v>
      </c>
      <c r="DW11" s="94">
        <v>0</v>
      </c>
      <c r="DX11" s="94">
        <v>0</v>
      </c>
      <c r="DY11" s="94">
        <v>0</v>
      </c>
      <c r="DZ11" s="94">
        <v>0</v>
      </c>
      <c r="EA11" s="94">
        <v>0</v>
      </c>
      <c r="EB11" s="94">
        <v>0</v>
      </c>
      <c r="EC11" s="94">
        <v>0</v>
      </c>
      <c r="ED11" s="94">
        <v>74729.581545684647</v>
      </c>
      <c r="EE11" s="94">
        <v>0</v>
      </c>
      <c r="EF11" s="94">
        <v>0</v>
      </c>
      <c r="EG11" s="94">
        <v>0</v>
      </c>
      <c r="EH11" s="94">
        <v>0</v>
      </c>
      <c r="EI11" s="94">
        <v>0</v>
      </c>
      <c r="EJ11" s="94">
        <v>0</v>
      </c>
      <c r="EK11" s="94">
        <v>0</v>
      </c>
      <c r="EL11" s="94">
        <v>0</v>
      </c>
      <c r="EM11" s="94">
        <v>0</v>
      </c>
      <c r="EN11" s="94">
        <v>0</v>
      </c>
      <c r="EO11" s="94">
        <v>0</v>
      </c>
      <c r="EP11" s="94">
        <v>99991.923114245263</v>
      </c>
      <c r="EQ11" s="94">
        <v>0</v>
      </c>
      <c r="ER11" s="94">
        <v>0</v>
      </c>
      <c r="ES11" s="94">
        <v>85504.238055616326</v>
      </c>
      <c r="ET11" s="94">
        <v>0</v>
      </c>
      <c r="EU11" s="94">
        <v>0</v>
      </c>
      <c r="EV11" s="94">
        <v>0</v>
      </c>
      <c r="EW11" s="94">
        <v>0</v>
      </c>
      <c r="EX11" s="94">
        <v>0</v>
      </c>
      <c r="EY11" s="94">
        <v>0</v>
      </c>
      <c r="EZ11" s="94">
        <v>0</v>
      </c>
      <c r="FA11" s="94">
        <v>0</v>
      </c>
      <c r="FB11" s="94">
        <v>0</v>
      </c>
      <c r="FC11" s="94">
        <v>0</v>
      </c>
      <c r="FD11" s="94">
        <v>0</v>
      </c>
      <c r="FE11" s="94">
        <v>18982</v>
      </c>
      <c r="FF11" s="94">
        <v>0</v>
      </c>
      <c r="FG11" s="94">
        <v>0</v>
      </c>
      <c r="FH11" s="94">
        <v>0</v>
      </c>
      <c r="FI11" s="94">
        <v>0</v>
      </c>
      <c r="FJ11" s="94">
        <v>0</v>
      </c>
      <c r="FK11" s="94">
        <v>45697</v>
      </c>
      <c r="FL11" s="94">
        <v>0</v>
      </c>
      <c r="FM11" s="94">
        <v>0</v>
      </c>
      <c r="FN11" s="94">
        <v>0</v>
      </c>
      <c r="FO11" s="94">
        <v>0</v>
      </c>
      <c r="FP11" s="94">
        <v>0</v>
      </c>
      <c r="FQ11" s="94">
        <v>0</v>
      </c>
      <c r="FR11" s="94">
        <v>0</v>
      </c>
      <c r="FS11" s="94">
        <v>0</v>
      </c>
      <c r="FT11" s="94">
        <v>0</v>
      </c>
      <c r="FU11" s="94">
        <v>0</v>
      </c>
      <c r="FV11" s="94">
        <v>0</v>
      </c>
      <c r="FW11" s="94">
        <v>17426.820132013199</v>
      </c>
      <c r="FX11" s="94">
        <v>0</v>
      </c>
      <c r="FY11" s="94">
        <v>55495.780924944898</v>
      </c>
      <c r="FZ11" s="94">
        <v>0</v>
      </c>
      <c r="GA11" s="94">
        <v>18273</v>
      </c>
      <c r="GB11" s="94">
        <v>0</v>
      </c>
      <c r="GC11" s="94">
        <v>0</v>
      </c>
      <c r="GD11" s="94">
        <v>9980</v>
      </c>
      <c r="GE11" s="94">
        <v>0</v>
      </c>
      <c r="GF11" s="94">
        <v>37557</v>
      </c>
      <c r="GG11" s="94">
        <v>21029.777904328017</v>
      </c>
      <c r="GH11" s="94">
        <v>5368085.2843051646</v>
      </c>
      <c r="GI11" s="94">
        <v>216588.91756192944</v>
      </c>
      <c r="GJ11" s="94">
        <v>183153.12797951896</v>
      </c>
      <c r="GK11" s="94">
        <v>0</v>
      </c>
      <c r="GL11" s="94">
        <v>0</v>
      </c>
      <c r="GM11" s="94">
        <v>0</v>
      </c>
      <c r="GN11" s="94">
        <v>0</v>
      </c>
      <c r="GO11" s="94">
        <v>0</v>
      </c>
      <c r="GP11" s="94">
        <v>0</v>
      </c>
      <c r="GQ11" s="94">
        <v>73977.05180949597</v>
      </c>
      <c r="GR11" s="94">
        <v>0</v>
      </c>
      <c r="GS11" s="94">
        <v>0</v>
      </c>
      <c r="GT11" s="94">
        <v>0</v>
      </c>
      <c r="GU11" s="94">
        <v>6523</v>
      </c>
      <c r="GV11" s="94">
        <v>0</v>
      </c>
      <c r="GW11" s="94">
        <v>152</v>
      </c>
      <c r="GX11" s="94">
        <v>552</v>
      </c>
      <c r="GY11" s="94">
        <v>28673.520091848448</v>
      </c>
      <c r="GZ11" s="94">
        <v>0</v>
      </c>
      <c r="HA11" s="94">
        <v>0</v>
      </c>
      <c r="HB11" s="94">
        <v>0</v>
      </c>
      <c r="HC11" s="94">
        <v>0</v>
      </c>
      <c r="HD11" s="94">
        <v>0</v>
      </c>
      <c r="HE11" s="94">
        <v>0</v>
      </c>
      <c r="HF11" s="94">
        <v>0</v>
      </c>
      <c r="HG11" s="94">
        <v>0</v>
      </c>
      <c r="HH11" s="94">
        <v>0</v>
      </c>
      <c r="HI11" s="94">
        <v>0</v>
      </c>
      <c r="HJ11" s="94">
        <v>0</v>
      </c>
      <c r="HK11" s="94">
        <v>0</v>
      </c>
      <c r="HL11" s="94">
        <v>0</v>
      </c>
      <c r="HM11" s="94">
        <v>0</v>
      </c>
      <c r="HN11" s="94">
        <v>2294</v>
      </c>
      <c r="HO11" s="94">
        <v>0</v>
      </c>
      <c r="HP11" s="94">
        <v>0</v>
      </c>
      <c r="HQ11" s="94">
        <v>0</v>
      </c>
      <c r="HR11" s="94">
        <v>0</v>
      </c>
      <c r="HS11" s="94">
        <v>0</v>
      </c>
      <c r="HT11" s="94">
        <v>0</v>
      </c>
      <c r="HU11" s="94">
        <v>0</v>
      </c>
      <c r="HV11" s="94">
        <v>0</v>
      </c>
      <c r="HW11" s="94">
        <v>0</v>
      </c>
      <c r="HX11" s="94">
        <v>0</v>
      </c>
      <c r="HY11" s="94">
        <v>0</v>
      </c>
      <c r="HZ11" s="94">
        <v>0</v>
      </c>
      <c r="IA11" s="94">
        <v>0</v>
      </c>
      <c r="IB11" s="94">
        <v>0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</v>
      </c>
      <c r="IM11" s="94">
        <v>0</v>
      </c>
      <c r="IN11" s="94">
        <v>0</v>
      </c>
      <c r="IO11" s="94">
        <v>0</v>
      </c>
      <c r="IP11" s="94">
        <v>0</v>
      </c>
      <c r="IQ11" s="94">
        <v>0</v>
      </c>
      <c r="IR11" s="94">
        <v>0</v>
      </c>
      <c r="IS11" s="94">
        <v>0</v>
      </c>
      <c r="IT11" s="94">
        <v>0</v>
      </c>
      <c r="IU11" s="94">
        <v>0</v>
      </c>
      <c r="IV11" s="94">
        <v>0</v>
      </c>
      <c r="IW11" s="94">
        <v>0</v>
      </c>
      <c r="IX11" s="94">
        <v>0</v>
      </c>
      <c r="IY11" s="94">
        <v>0</v>
      </c>
      <c r="IZ11" s="94">
        <v>0</v>
      </c>
      <c r="JA11" s="94">
        <v>0</v>
      </c>
      <c r="JB11" s="94">
        <v>0</v>
      </c>
      <c r="JC11" s="94">
        <v>0</v>
      </c>
      <c r="JD11" s="94">
        <v>0</v>
      </c>
      <c r="JE11" s="94">
        <v>0</v>
      </c>
      <c r="JF11" s="94">
        <v>0</v>
      </c>
      <c r="JG11" s="94">
        <v>0</v>
      </c>
      <c r="JH11" s="94">
        <v>0</v>
      </c>
      <c r="JI11" s="94">
        <v>0</v>
      </c>
      <c r="JJ11" s="94">
        <v>0</v>
      </c>
      <c r="JK11" s="94">
        <v>0</v>
      </c>
      <c r="JL11" s="94">
        <v>0</v>
      </c>
      <c r="JM11" s="94">
        <v>0</v>
      </c>
      <c r="JN11" s="94">
        <v>0</v>
      </c>
      <c r="JO11" s="94">
        <v>0</v>
      </c>
      <c r="JP11" s="94">
        <v>0</v>
      </c>
      <c r="JQ11" s="94">
        <v>0</v>
      </c>
      <c r="JR11" s="94">
        <v>0</v>
      </c>
      <c r="JS11" s="94">
        <v>0</v>
      </c>
      <c r="JT11" s="94">
        <v>0</v>
      </c>
      <c r="JU11" s="94">
        <v>4291.5249320036264</v>
      </c>
      <c r="JV11" s="94">
        <v>0</v>
      </c>
      <c r="JW11" s="94">
        <v>0</v>
      </c>
      <c r="JX11" s="94">
        <v>0</v>
      </c>
      <c r="JY11" s="94">
        <v>0</v>
      </c>
      <c r="JZ11" s="94">
        <v>0</v>
      </c>
      <c r="KA11" s="94">
        <v>0</v>
      </c>
      <c r="KB11" s="94">
        <v>0</v>
      </c>
      <c r="KC11" s="94">
        <v>0</v>
      </c>
      <c r="KD11" s="94">
        <v>0</v>
      </c>
      <c r="KE11" s="94">
        <v>0</v>
      </c>
      <c r="KF11" s="94">
        <v>0</v>
      </c>
      <c r="KG11" s="94">
        <v>0</v>
      </c>
      <c r="KH11" s="94">
        <v>0</v>
      </c>
      <c r="KI11" s="94">
        <v>0</v>
      </c>
      <c r="KJ11" s="94">
        <v>0</v>
      </c>
      <c r="KK11" s="94">
        <v>0</v>
      </c>
      <c r="KL11" s="94">
        <v>0</v>
      </c>
      <c r="KM11" s="94">
        <v>0</v>
      </c>
      <c r="KN11" s="94">
        <v>0</v>
      </c>
      <c r="KO11" s="94">
        <v>0</v>
      </c>
      <c r="KP11" s="94">
        <v>0</v>
      </c>
      <c r="KQ11" s="94">
        <v>1319944.4011598069</v>
      </c>
      <c r="KR11" s="94">
        <v>0</v>
      </c>
      <c r="KS11" s="94">
        <v>0</v>
      </c>
      <c r="KT11" s="94">
        <v>0</v>
      </c>
      <c r="KU11" s="94">
        <v>0</v>
      </c>
      <c r="KV11" s="94">
        <v>0</v>
      </c>
      <c r="KW11" s="94">
        <v>0</v>
      </c>
      <c r="KX11" s="94">
        <v>0</v>
      </c>
      <c r="KY11" s="94">
        <v>0</v>
      </c>
      <c r="KZ11" s="94">
        <v>0</v>
      </c>
      <c r="LA11" s="94">
        <v>0</v>
      </c>
      <c r="LB11" s="94">
        <v>0</v>
      </c>
      <c r="LC11" s="94">
        <v>0</v>
      </c>
      <c r="LD11" s="94">
        <v>0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</v>
      </c>
      <c r="LO11" s="94">
        <v>0</v>
      </c>
      <c r="LP11" s="94">
        <v>0</v>
      </c>
      <c r="LQ11" s="94">
        <v>0</v>
      </c>
      <c r="LR11" s="94">
        <v>0</v>
      </c>
      <c r="LS11" s="94">
        <v>0</v>
      </c>
      <c r="LT11" s="94">
        <v>0</v>
      </c>
      <c r="LU11" s="94">
        <v>0</v>
      </c>
      <c r="LV11" s="94">
        <v>0</v>
      </c>
      <c r="LW11" s="94">
        <v>0</v>
      </c>
      <c r="LX11" s="94">
        <v>0</v>
      </c>
      <c r="LY11" s="94">
        <v>0</v>
      </c>
      <c r="LZ11" s="94">
        <v>0</v>
      </c>
      <c r="MA11" s="94">
        <v>0</v>
      </c>
      <c r="MB11" s="94">
        <v>0</v>
      </c>
      <c r="MC11" s="94">
        <v>0</v>
      </c>
      <c r="MD11" s="94">
        <v>0</v>
      </c>
      <c r="ME11" s="94">
        <v>0</v>
      </c>
      <c r="MF11" s="94">
        <v>0</v>
      </c>
      <c r="MG11" s="94">
        <v>0</v>
      </c>
      <c r="MH11" s="94">
        <v>0</v>
      </c>
      <c r="MI11" s="94">
        <v>0</v>
      </c>
      <c r="MJ11" s="94">
        <v>0</v>
      </c>
      <c r="MK11" s="94">
        <v>0</v>
      </c>
      <c r="ML11" s="94">
        <v>0</v>
      </c>
      <c r="MM11" s="94">
        <v>0</v>
      </c>
      <c r="MN11" s="94">
        <v>0</v>
      </c>
      <c r="MO11" s="94">
        <v>0</v>
      </c>
      <c r="MP11" s="94">
        <v>0</v>
      </c>
      <c r="MQ11" s="94">
        <v>0</v>
      </c>
      <c r="MR11" s="94">
        <v>0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</v>
      </c>
      <c r="NC11" s="94">
        <v>0</v>
      </c>
      <c r="ND11" s="94">
        <v>0</v>
      </c>
      <c r="NE11" s="94">
        <v>0</v>
      </c>
      <c r="NF11" s="94">
        <v>0</v>
      </c>
      <c r="NG11" s="94">
        <v>0</v>
      </c>
      <c r="NH11" s="94">
        <v>0</v>
      </c>
      <c r="NI11" s="94">
        <v>0</v>
      </c>
      <c r="NJ11" s="94">
        <v>0</v>
      </c>
      <c r="NK11" s="94">
        <v>0</v>
      </c>
      <c r="NL11" s="94">
        <v>0</v>
      </c>
      <c r="NM11" s="94">
        <v>0</v>
      </c>
      <c r="NN11" s="94">
        <v>0</v>
      </c>
      <c r="NO11" s="94">
        <v>0</v>
      </c>
      <c r="NP11" s="94">
        <v>0</v>
      </c>
      <c r="NQ11" s="94">
        <v>0</v>
      </c>
      <c r="NR11" s="94">
        <v>0</v>
      </c>
      <c r="NS11" s="94">
        <v>0</v>
      </c>
      <c r="NT11" s="94">
        <v>0</v>
      </c>
      <c r="NU11" s="94">
        <v>0</v>
      </c>
      <c r="NV11" s="94">
        <v>0</v>
      </c>
      <c r="NW11" s="94">
        <v>0</v>
      </c>
      <c r="NX11" s="94">
        <v>0</v>
      </c>
      <c r="NY11" s="94">
        <v>0</v>
      </c>
      <c r="NZ11" s="94">
        <v>0</v>
      </c>
      <c r="OA11" s="94">
        <v>0</v>
      </c>
      <c r="OB11" s="94">
        <v>0</v>
      </c>
      <c r="OC11" s="94">
        <v>0</v>
      </c>
      <c r="OD11" s="94">
        <v>0</v>
      </c>
      <c r="OE11" s="94">
        <v>0</v>
      </c>
      <c r="OF11" s="94">
        <v>0</v>
      </c>
      <c r="OG11" s="94">
        <v>0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7688901.9495166009</v>
      </c>
      <c r="OQ11" s="94">
        <v>0</v>
      </c>
      <c r="OR11" s="94">
        <v>0</v>
      </c>
      <c r="OS11" s="94">
        <v>0</v>
      </c>
      <c r="OT11" s="94">
        <v>0</v>
      </c>
      <c r="OU11" s="94">
        <v>70481</v>
      </c>
      <c r="OV11" s="94">
        <v>22223</v>
      </c>
      <c r="OW11" s="115">
        <v>92704</v>
      </c>
      <c r="OX11" s="115">
        <v>7781605.9495166009</v>
      </c>
      <c r="OY11" s="120">
        <f t="shared" si="0"/>
        <v>7421525.1553368848</v>
      </c>
      <c r="OZ11" s="115">
        <f>'수입거래표(기초)'!OZ12</f>
        <v>360080.79417971586</v>
      </c>
      <c r="PA11" s="115"/>
      <c r="PB11" s="124">
        <f>'수입거래표(기초)'!PB12+'국산거래표(기초)'!PB12</f>
        <v>7781605.9495166009</v>
      </c>
      <c r="PC11" s="41"/>
    </row>
    <row r="12" spans="1:419">
      <c r="A12" s="6" t="s">
        <v>267</v>
      </c>
      <c r="B12" s="114" t="s">
        <v>268</v>
      </c>
      <c r="C12" s="94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4">
        <v>0</v>
      </c>
      <c r="Z12" s="94">
        <v>0</v>
      </c>
      <c r="AA12" s="94">
        <v>0</v>
      </c>
      <c r="AB12" s="94">
        <v>0</v>
      </c>
      <c r="AC12" s="94">
        <v>0</v>
      </c>
      <c r="AD12" s="94">
        <v>0</v>
      </c>
      <c r="AE12" s="94">
        <v>0</v>
      </c>
      <c r="AF12" s="94">
        <v>0</v>
      </c>
      <c r="AG12" s="94">
        <v>0</v>
      </c>
      <c r="AH12" s="94">
        <v>0</v>
      </c>
      <c r="AI12" s="94">
        <v>0</v>
      </c>
      <c r="AJ12" s="94">
        <v>0</v>
      </c>
      <c r="AK12" s="94">
        <v>0</v>
      </c>
      <c r="AL12" s="94">
        <v>0</v>
      </c>
      <c r="AM12" s="94">
        <v>0</v>
      </c>
      <c r="AN12" s="94">
        <v>0</v>
      </c>
      <c r="AO12" s="94">
        <v>0</v>
      </c>
      <c r="AP12" s="94">
        <v>0</v>
      </c>
      <c r="AQ12" s="94">
        <v>0</v>
      </c>
      <c r="AR12" s="94">
        <v>0</v>
      </c>
      <c r="AS12" s="94">
        <v>0</v>
      </c>
      <c r="AT12" s="94">
        <v>0</v>
      </c>
      <c r="AU12" s="94">
        <v>0</v>
      </c>
      <c r="AV12" s="94">
        <v>0</v>
      </c>
      <c r="AW12" s="94">
        <v>0</v>
      </c>
      <c r="AX12" s="94">
        <v>0</v>
      </c>
      <c r="AY12" s="94">
        <v>0</v>
      </c>
      <c r="AZ12" s="94">
        <v>0</v>
      </c>
      <c r="BA12" s="94">
        <v>0</v>
      </c>
      <c r="BB12" s="94">
        <v>0</v>
      </c>
      <c r="BC12" s="94">
        <v>0</v>
      </c>
      <c r="BD12" s="94">
        <v>0</v>
      </c>
      <c r="BE12" s="94">
        <v>0</v>
      </c>
      <c r="BF12" s="94">
        <v>0</v>
      </c>
      <c r="BG12" s="94">
        <v>0</v>
      </c>
      <c r="BH12" s="94">
        <v>0</v>
      </c>
      <c r="BI12" s="94">
        <v>0</v>
      </c>
      <c r="BJ12" s="94">
        <v>0</v>
      </c>
      <c r="BK12" s="94">
        <v>0</v>
      </c>
      <c r="BL12" s="94">
        <v>0</v>
      </c>
      <c r="BM12" s="94">
        <v>0</v>
      </c>
      <c r="BN12" s="94">
        <v>0</v>
      </c>
      <c r="BO12" s="94">
        <v>0</v>
      </c>
      <c r="BP12" s="94">
        <v>0</v>
      </c>
      <c r="BQ12" s="94">
        <v>0</v>
      </c>
      <c r="BR12" s="94">
        <v>0</v>
      </c>
      <c r="BS12" s="94">
        <v>0</v>
      </c>
      <c r="BT12" s="94">
        <v>0</v>
      </c>
      <c r="BU12" s="94">
        <v>0</v>
      </c>
      <c r="BV12" s="94">
        <v>0</v>
      </c>
      <c r="BW12" s="94">
        <v>0</v>
      </c>
      <c r="BX12" s="94">
        <v>0</v>
      </c>
      <c r="BY12" s="94">
        <v>0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</v>
      </c>
      <c r="CI12" s="94">
        <v>0</v>
      </c>
      <c r="CJ12" s="94">
        <v>0</v>
      </c>
      <c r="CK12" s="94">
        <v>0</v>
      </c>
      <c r="CL12" s="94">
        <v>0</v>
      </c>
      <c r="CM12" s="94">
        <v>0</v>
      </c>
      <c r="CN12" s="94">
        <v>0</v>
      </c>
      <c r="CO12" s="94">
        <v>0</v>
      </c>
      <c r="CP12" s="94">
        <v>0</v>
      </c>
      <c r="CQ12" s="94">
        <v>0</v>
      </c>
      <c r="CR12" s="94">
        <v>0</v>
      </c>
      <c r="CS12" s="94">
        <v>0</v>
      </c>
      <c r="CT12" s="94">
        <v>0</v>
      </c>
      <c r="CU12" s="94">
        <v>0</v>
      </c>
      <c r="CV12" s="94">
        <v>0</v>
      </c>
      <c r="CW12" s="94">
        <v>0</v>
      </c>
      <c r="CX12" s="94">
        <v>0</v>
      </c>
      <c r="CY12" s="94">
        <v>0</v>
      </c>
      <c r="CZ12" s="94">
        <v>0</v>
      </c>
      <c r="DA12" s="94">
        <v>0</v>
      </c>
      <c r="DB12" s="94">
        <v>0</v>
      </c>
      <c r="DC12" s="94">
        <v>0</v>
      </c>
      <c r="DD12" s="94">
        <v>0</v>
      </c>
      <c r="DE12" s="94">
        <v>0</v>
      </c>
      <c r="DF12" s="94">
        <v>0</v>
      </c>
      <c r="DG12" s="94">
        <v>0</v>
      </c>
      <c r="DH12" s="94">
        <v>0</v>
      </c>
      <c r="DI12" s="94">
        <v>0</v>
      </c>
      <c r="DJ12" s="94">
        <v>0</v>
      </c>
      <c r="DK12" s="94">
        <v>0</v>
      </c>
      <c r="DL12" s="94">
        <v>0</v>
      </c>
      <c r="DM12" s="94">
        <v>0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</v>
      </c>
      <c r="DW12" s="94">
        <v>0</v>
      </c>
      <c r="DX12" s="94">
        <v>0</v>
      </c>
      <c r="DY12" s="94">
        <v>0</v>
      </c>
      <c r="DZ12" s="94">
        <v>0</v>
      </c>
      <c r="EA12" s="94">
        <v>0</v>
      </c>
      <c r="EB12" s="94">
        <v>0</v>
      </c>
      <c r="EC12" s="94">
        <v>0</v>
      </c>
      <c r="ED12" s="94">
        <v>0</v>
      </c>
      <c r="EE12" s="94">
        <v>0</v>
      </c>
      <c r="EF12" s="94">
        <v>713183.75170560495</v>
      </c>
      <c r="EG12" s="94">
        <v>63243.947759405703</v>
      </c>
      <c r="EH12" s="94">
        <v>4215</v>
      </c>
      <c r="EI12" s="94">
        <v>13542</v>
      </c>
      <c r="EJ12" s="94">
        <v>582</v>
      </c>
      <c r="EK12" s="94">
        <v>5233</v>
      </c>
      <c r="EL12" s="94">
        <v>338</v>
      </c>
      <c r="EM12" s="94">
        <v>2930</v>
      </c>
      <c r="EN12" s="94">
        <v>30335061.266004466</v>
      </c>
      <c r="EO12" s="94">
        <v>11350.277559391558</v>
      </c>
      <c r="EP12" s="94">
        <v>0</v>
      </c>
      <c r="EQ12" s="94">
        <v>10200</v>
      </c>
      <c r="ER12" s="94">
        <v>0</v>
      </c>
      <c r="ES12" s="94">
        <v>24997.467588193827</v>
      </c>
      <c r="ET12" s="94">
        <v>0</v>
      </c>
      <c r="EU12" s="94">
        <v>0</v>
      </c>
      <c r="EV12" s="94">
        <v>0</v>
      </c>
      <c r="EW12" s="94">
        <v>0</v>
      </c>
      <c r="EX12" s="94">
        <v>102246.83436347084</v>
      </c>
      <c r="EY12" s="94">
        <v>0</v>
      </c>
      <c r="EZ12" s="94">
        <v>0</v>
      </c>
      <c r="FA12" s="94">
        <v>0</v>
      </c>
      <c r="FB12" s="94">
        <v>0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</v>
      </c>
      <c r="FK12" s="94">
        <v>0</v>
      </c>
      <c r="FL12" s="94">
        <v>0</v>
      </c>
      <c r="FM12" s="94">
        <v>0</v>
      </c>
      <c r="FN12" s="94">
        <v>0</v>
      </c>
      <c r="FO12" s="94">
        <v>0</v>
      </c>
      <c r="FP12" s="94">
        <v>0</v>
      </c>
      <c r="FQ12" s="94">
        <v>0</v>
      </c>
      <c r="FR12" s="94">
        <v>0</v>
      </c>
      <c r="FS12" s="94">
        <v>0</v>
      </c>
      <c r="FT12" s="94">
        <v>0</v>
      </c>
      <c r="FU12" s="94">
        <v>0</v>
      </c>
      <c r="FV12" s="94">
        <v>0</v>
      </c>
      <c r="FW12" s="94">
        <v>0</v>
      </c>
      <c r="FX12" s="94">
        <v>0</v>
      </c>
      <c r="FY12" s="94">
        <v>0</v>
      </c>
      <c r="FZ12" s="94">
        <v>0</v>
      </c>
      <c r="GA12" s="94">
        <v>0</v>
      </c>
      <c r="GB12" s="94">
        <v>0</v>
      </c>
      <c r="GC12" s="94">
        <v>0</v>
      </c>
      <c r="GD12" s="94">
        <v>0</v>
      </c>
      <c r="GE12" s="94">
        <v>0</v>
      </c>
      <c r="GF12" s="94">
        <v>0</v>
      </c>
      <c r="GG12" s="94">
        <v>0</v>
      </c>
      <c r="GH12" s="94">
        <v>0</v>
      </c>
      <c r="GI12" s="94">
        <v>0</v>
      </c>
      <c r="GJ12" s="94">
        <v>0</v>
      </c>
      <c r="GK12" s="94">
        <v>0</v>
      </c>
      <c r="GL12" s="94">
        <v>0</v>
      </c>
      <c r="GM12" s="94">
        <v>0</v>
      </c>
      <c r="GN12" s="94">
        <v>0</v>
      </c>
      <c r="GO12" s="94">
        <v>0</v>
      </c>
      <c r="GP12" s="94">
        <v>0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</v>
      </c>
      <c r="GY12" s="94">
        <v>0</v>
      </c>
      <c r="GZ12" s="94">
        <v>0</v>
      </c>
      <c r="HA12" s="94">
        <v>0</v>
      </c>
      <c r="HB12" s="94">
        <v>0</v>
      </c>
      <c r="HC12" s="94">
        <v>0</v>
      </c>
      <c r="HD12" s="94">
        <v>0</v>
      </c>
      <c r="HE12" s="94">
        <v>0</v>
      </c>
      <c r="HF12" s="94">
        <v>0</v>
      </c>
      <c r="HG12" s="94">
        <v>0</v>
      </c>
      <c r="HH12" s="94">
        <v>0</v>
      </c>
      <c r="HI12" s="94">
        <v>0</v>
      </c>
      <c r="HJ12" s="94">
        <v>0</v>
      </c>
      <c r="HK12" s="94">
        <v>0</v>
      </c>
      <c r="HL12" s="94">
        <v>0</v>
      </c>
      <c r="HM12" s="94">
        <v>0</v>
      </c>
      <c r="HN12" s="94">
        <v>0</v>
      </c>
      <c r="HO12" s="94">
        <v>0</v>
      </c>
      <c r="HP12" s="94">
        <v>0</v>
      </c>
      <c r="HQ12" s="94">
        <v>0</v>
      </c>
      <c r="HR12" s="94">
        <v>0</v>
      </c>
      <c r="HS12" s="94">
        <v>0</v>
      </c>
      <c r="HT12" s="94">
        <v>0</v>
      </c>
      <c r="HU12" s="94">
        <v>0</v>
      </c>
      <c r="HV12" s="94">
        <v>0</v>
      </c>
      <c r="HW12" s="94">
        <v>0</v>
      </c>
      <c r="HX12" s="94">
        <v>0</v>
      </c>
      <c r="HY12" s="94">
        <v>0</v>
      </c>
      <c r="HZ12" s="94">
        <v>0</v>
      </c>
      <c r="IA12" s="94">
        <v>0</v>
      </c>
      <c r="IB12" s="94">
        <v>0</v>
      </c>
      <c r="IC12" s="94">
        <v>0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</v>
      </c>
      <c r="IM12" s="94">
        <v>0</v>
      </c>
      <c r="IN12" s="94">
        <v>0</v>
      </c>
      <c r="IO12" s="94">
        <v>0</v>
      </c>
      <c r="IP12" s="94">
        <v>0</v>
      </c>
      <c r="IQ12" s="94">
        <v>0</v>
      </c>
      <c r="IR12" s="94">
        <v>0</v>
      </c>
      <c r="IS12" s="94">
        <v>0</v>
      </c>
      <c r="IT12" s="94">
        <v>0</v>
      </c>
      <c r="IU12" s="94">
        <v>0</v>
      </c>
      <c r="IV12" s="94">
        <v>0</v>
      </c>
      <c r="IW12" s="94">
        <v>0</v>
      </c>
      <c r="IX12" s="94">
        <v>0</v>
      </c>
      <c r="IY12" s="94">
        <v>0</v>
      </c>
      <c r="IZ12" s="94">
        <v>0</v>
      </c>
      <c r="JA12" s="94">
        <v>0</v>
      </c>
      <c r="JB12" s="94">
        <v>0</v>
      </c>
      <c r="JC12" s="94">
        <v>0</v>
      </c>
      <c r="JD12" s="94">
        <v>0</v>
      </c>
      <c r="JE12" s="94">
        <v>0</v>
      </c>
      <c r="JF12" s="94">
        <v>0</v>
      </c>
      <c r="JG12" s="94">
        <v>0</v>
      </c>
      <c r="JH12" s="94">
        <v>0</v>
      </c>
      <c r="JI12" s="94">
        <v>0</v>
      </c>
      <c r="JJ12" s="94">
        <v>0</v>
      </c>
      <c r="JK12" s="94">
        <v>0</v>
      </c>
      <c r="JL12" s="94">
        <v>0</v>
      </c>
      <c r="JM12" s="94">
        <v>0</v>
      </c>
      <c r="JN12" s="94">
        <v>0</v>
      </c>
      <c r="JO12" s="94">
        <v>0</v>
      </c>
      <c r="JP12" s="94">
        <v>0</v>
      </c>
      <c r="JQ12" s="94">
        <v>0</v>
      </c>
      <c r="JR12" s="94">
        <v>0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</v>
      </c>
      <c r="KA12" s="94">
        <v>0</v>
      </c>
      <c r="KB12" s="94">
        <v>0</v>
      </c>
      <c r="KC12" s="94">
        <v>0</v>
      </c>
      <c r="KD12" s="94">
        <v>0</v>
      </c>
      <c r="KE12" s="94">
        <v>0</v>
      </c>
      <c r="KF12" s="94">
        <v>0</v>
      </c>
      <c r="KG12" s="94">
        <v>0</v>
      </c>
      <c r="KH12" s="94">
        <v>0</v>
      </c>
      <c r="KI12" s="94">
        <v>0</v>
      </c>
      <c r="KJ12" s="94">
        <v>0</v>
      </c>
      <c r="KK12" s="94">
        <v>0</v>
      </c>
      <c r="KL12" s="94">
        <v>0</v>
      </c>
      <c r="KM12" s="94">
        <v>0</v>
      </c>
      <c r="KN12" s="94">
        <v>0</v>
      </c>
      <c r="KO12" s="94">
        <v>0</v>
      </c>
      <c r="KP12" s="94">
        <v>0</v>
      </c>
      <c r="KQ12" s="94">
        <v>0</v>
      </c>
      <c r="KR12" s="94">
        <v>0</v>
      </c>
      <c r="KS12" s="94">
        <v>0</v>
      </c>
      <c r="KT12" s="94">
        <v>0</v>
      </c>
      <c r="KU12" s="94">
        <v>0</v>
      </c>
      <c r="KV12" s="94">
        <v>0</v>
      </c>
      <c r="KW12" s="94">
        <v>0</v>
      </c>
      <c r="KX12" s="94">
        <v>0</v>
      </c>
      <c r="KY12" s="94">
        <v>0</v>
      </c>
      <c r="KZ12" s="94">
        <v>0</v>
      </c>
      <c r="LA12" s="94">
        <v>0</v>
      </c>
      <c r="LB12" s="94">
        <v>0</v>
      </c>
      <c r="LC12" s="94">
        <v>0</v>
      </c>
      <c r="LD12" s="94">
        <v>0</v>
      </c>
      <c r="LE12" s="94">
        <v>0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</v>
      </c>
      <c r="LO12" s="94">
        <v>0</v>
      </c>
      <c r="LP12" s="94">
        <v>0</v>
      </c>
      <c r="LQ12" s="94">
        <v>0</v>
      </c>
      <c r="LR12" s="94">
        <v>0</v>
      </c>
      <c r="LS12" s="94">
        <v>0</v>
      </c>
      <c r="LT12" s="94">
        <v>0</v>
      </c>
      <c r="LU12" s="94">
        <v>0</v>
      </c>
      <c r="LV12" s="94">
        <v>0</v>
      </c>
      <c r="LW12" s="94">
        <v>0</v>
      </c>
      <c r="LX12" s="94">
        <v>0</v>
      </c>
      <c r="LY12" s="94">
        <v>0</v>
      </c>
      <c r="LZ12" s="94">
        <v>0</v>
      </c>
      <c r="MA12" s="94">
        <v>0</v>
      </c>
      <c r="MB12" s="94">
        <v>0</v>
      </c>
      <c r="MC12" s="94">
        <v>0</v>
      </c>
      <c r="MD12" s="94">
        <v>0</v>
      </c>
      <c r="ME12" s="94">
        <v>0</v>
      </c>
      <c r="MF12" s="94">
        <v>0</v>
      </c>
      <c r="MG12" s="94">
        <v>0</v>
      </c>
      <c r="MH12" s="94">
        <v>0</v>
      </c>
      <c r="MI12" s="94">
        <v>0</v>
      </c>
      <c r="MJ12" s="94">
        <v>0</v>
      </c>
      <c r="MK12" s="94">
        <v>0</v>
      </c>
      <c r="ML12" s="94">
        <v>0</v>
      </c>
      <c r="MM12" s="94">
        <v>0</v>
      </c>
      <c r="MN12" s="94">
        <v>0</v>
      </c>
      <c r="MO12" s="94">
        <v>0</v>
      </c>
      <c r="MP12" s="94">
        <v>0</v>
      </c>
      <c r="MQ12" s="94">
        <v>0</v>
      </c>
      <c r="MR12" s="94">
        <v>0</v>
      </c>
      <c r="MS12" s="94">
        <v>0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</v>
      </c>
      <c r="NC12" s="94">
        <v>0</v>
      </c>
      <c r="ND12" s="94">
        <v>0</v>
      </c>
      <c r="NE12" s="94">
        <v>0</v>
      </c>
      <c r="NF12" s="94">
        <v>0</v>
      </c>
      <c r="NG12" s="94">
        <v>0</v>
      </c>
      <c r="NH12" s="94">
        <v>0</v>
      </c>
      <c r="NI12" s="94">
        <v>0</v>
      </c>
      <c r="NJ12" s="94">
        <v>0</v>
      </c>
      <c r="NK12" s="94">
        <v>0</v>
      </c>
      <c r="NL12" s="94">
        <v>0</v>
      </c>
      <c r="NM12" s="94">
        <v>0</v>
      </c>
      <c r="NN12" s="94">
        <v>0</v>
      </c>
      <c r="NO12" s="94">
        <v>0</v>
      </c>
      <c r="NP12" s="94">
        <v>0</v>
      </c>
      <c r="NQ12" s="94">
        <v>0</v>
      </c>
      <c r="NR12" s="94">
        <v>0</v>
      </c>
      <c r="NS12" s="94">
        <v>0</v>
      </c>
      <c r="NT12" s="94">
        <v>0</v>
      </c>
      <c r="NU12" s="94">
        <v>0</v>
      </c>
      <c r="NV12" s="94">
        <v>0</v>
      </c>
      <c r="NW12" s="94">
        <v>0</v>
      </c>
      <c r="NX12" s="94">
        <v>0</v>
      </c>
      <c r="NY12" s="94">
        <v>0</v>
      </c>
      <c r="NZ12" s="94">
        <v>0</v>
      </c>
      <c r="OA12" s="94">
        <v>0</v>
      </c>
      <c r="OB12" s="94">
        <v>0</v>
      </c>
      <c r="OC12" s="94">
        <v>0</v>
      </c>
      <c r="OD12" s="94">
        <v>0</v>
      </c>
      <c r="OE12" s="94">
        <v>0</v>
      </c>
      <c r="OF12" s="94">
        <v>0</v>
      </c>
      <c r="OG12" s="94">
        <v>0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2793.6172182365194</v>
      </c>
      <c r="OP12" s="94">
        <v>31289917.162198771</v>
      </c>
      <c r="OQ12" s="94">
        <v>0</v>
      </c>
      <c r="OR12" s="94">
        <v>0</v>
      </c>
      <c r="OS12" s="94">
        <v>0</v>
      </c>
      <c r="OT12" s="94">
        <v>0</v>
      </c>
      <c r="OU12" s="94">
        <v>162586</v>
      </c>
      <c r="OV12" s="94">
        <v>2868949</v>
      </c>
      <c r="OW12" s="115">
        <v>3031535</v>
      </c>
      <c r="OX12" s="115">
        <v>34321452.162198767</v>
      </c>
      <c r="OY12" s="120">
        <f t="shared" si="0"/>
        <v>18228273.162198767</v>
      </c>
      <c r="OZ12" s="115">
        <f>'수입거래표(기초)'!OZ13</f>
        <v>16093179</v>
      </c>
      <c r="PA12" s="115"/>
      <c r="PB12" s="124">
        <f>'수입거래표(기초)'!PB13+'국산거래표(기초)'!PB13</f>
        <v>34321452.162198767</v>
      </c>
      <c r="PC12" s="41"/>
    </row>
    <row r="13" spans="1:419">
      <c r="A13" s="6" t="s">
        <v>269</v>
      </c>
      <c r="B13" s="114" t="s">
        <v>270</v>
      </c>
      <c r="C13" s="94">
        <v>10760.281073345261</v>
      </c>
      <c r="D13" s="94">
        <v>57.261904761904759</v>
      </c>
      <c r="E13" s="94">
        <v>14</v>
      </c>
      <c r="F13" s="94">
        <v>32.404255319148938</v>
      </c>
      <c r="G13" s="94">
        <v>6215.0661243220684</v>
      </c>
      <c r="H13" s="94">
        <v>1979.0984837535188</v>
      </c>
      <c r="I13" s="94">
        <v>342.43171806167402</v>
      </c>
      <c r="J13" s="94">
        <v>229.49324324324323</v>
      </c>
      <c r="K13" s="94">
        <v>102.51428571428572</v>
      </c>
      <c r="L13" s="94">
        <v>1729.5867251095806</v>
      </c>
      <c r="M13" s="94">
        <v>3</v>
      </c>
      <c r="N13" s="94">
        <v>4</v>
      </c>
      <c r="O13" s="94">
        <v>66.357142857142861</v>
      </c>
      <c r="P13" s="94">
        <v>600.68382352941182</v>
      </c>
      <c r="Q13" s="94">
        <v>0</v>
      </c>
      <c r="R13" s="94">
        <v>67.34615384615384</v>
      </c>
      <c r="S13" s="94">
        <v>4.4444444444444446</v>
      </c>
      <c r="T13" s="94">
        <v>0</v>
      </c>
      <c r="U13" s="94">
        <v>0</v>
      </c>
      <c r="V13" s="94">
        <v>119.42307692307693</v>
      </c>
      <c r="W13" s="94">
        <v>0</v>
      </c>
      <c r="X13" s="94">
        <v>274.86930091185411</v>
      </c>
      <c r="Y13" s="94">
        <v>796.54390243902435</v>
      </c>
      <c r="Z13" s="94">
        <v>989.84313725490199</v>
      </c>
      <c r="AA13" s="94">
        <v>1186.6170382165606</v>
      </c>
      <c r="AB13" s="94">
        <v>435.62118126272912</v>
      </c>
      <c r="AC13" s="94">
        <v>3921.8629795221946</v>
      </c>
      <c r="AD13" s="94">
        <v>5527.5679702048419</v>
      </c>
      <c r="AE13" s="94">
        <v>30777.380175258095</v>
      </c>
      <c r="AF13" s="94">
        <v>44.234693877551024</v>
      </c>
      <c r="AG13" s="94">
        <v>0</v>
      </c>
      <c r="AH13" s="94">
        <v>11.636363636363637</v>
      </c>
      <c r="AI13" s="94">
        <v>47.175824175824182</v>
      </c>
      <c r="AJ13" s="94">
        <v>21.103448275862068</v>
      </c>
      <c r="AK13" s="94">
        <v>0</v>
      </c>
      <c r="AL13" s="94">
        <v>0</v>
      </c>
      <c r="AM13" s="94">
        <v>20</v>
      </c>
      <c r="AN13" s="94">
        <v>519.08229426433911</v>
      </c>
      <c r="AO13" s="94">
        <v>663.296783625731</v>
      </c>
      <c r="AP13" s="94">
        <v>93.841463414634134</v>
      </c>
      <c r="AQ13" s="94">
        <v>352.24773413897282</v>
      </c>
      <c r="AR13" s="94">
        <v>193.69841269841271</v>
      </c>
      <c r="AS13" s="94">
        <v>129.09375</v>
      </c>
      <c r="AT13" s="94">
        <v>19.986486486486488</v>
      </c>
      <c r="AU13" s="94">
        <v>129.96850393700788</v>
      </c>
      <c r="AV13" s="94">
        <v>4465.0531930229208</v>
      </c>
      <c r="AW13" s="94">
        <v>1262.4032171581771</v>
      </c>
      <c r="AX13" s="94">
        <v>929.88927680798008</v>
      </c>
      <c r="AY13" s="94">
        <v>1007.5448028673835</v>
      </c>
      <c r="AZ13" s="94">
        <v>1874.0708374710359</v>
      </c>
      <c r="BA13" s="94">
        <v>465.05728518057288</v>
      </c>
      <c r="BB13" s="94">
        <v>582.02777777777771</v>
      </c>
      <c r="BC13" s="94">
        <v>1903.7765319108803</v>
      </c>
      <c r="BD13" s="94">
        <v>385.10980966325036</v>
      </c>
      <c r="BE13" s="94">
        <v>746.29570747217804</v>
      </c>
      <c r="BF13" s="94">
        <v>52.370370370370367</v>
      </c>
      <c r="BG13" s="94">
        <v>2.4</v>
      </c>
      <c r="BH13" s="94">
        <v>467.78551532033424</v>
      </c>
      <c r="BI13" s="94">
        <v>0</v>
      </c>
      <c r="BJ13" s="94">
        <v>2068.1416795466257</v>
      </c>
      <c r="BK13" s="94">
        <v>571.23966942148763</v>
      </c>
      <c r="BL13" s="94">
        <v>424.44740346205066</v>
      </c>
      <c r="BM13" s="94">
        <v>5220.788486416559</v>
      </c>
      <c r="BN13" s="94">
        <v>1912.5263157894738</v>
      </c>
      <c r="BO13" s="94">
        <v>592.34109429569264</v>
      </c>
      <c r="BP13" s="94">
        <v>385.06369426751593</v>
      </c>
      <c r="BQ13" s="94">
        <v>1910.2072448624172</v>
      </c>
      <c r="BR13" s="94">
        <v>371.74610591900313</v>
      </c>
      <c r="BS13" s="94">
        <v>594.05889014722527</v>
      </c>
      <c r="BT13" s="94">
        <v>2130.9081245254365</v>
      </c>
      <c r="BU13" s="94">
        <v>1507.0986418870621</v>
      </c>
      <c r="BV13" s="94">
        <v>768.76470588235293</v>
      </c>
      <c r="BW13" s="94">
        <v>1281.6103404791929</v>
      </c>
      <c r="BX13" s="94">
        <v>134.25471698113208</v>
      </c>
      <c r="BY13" s="94">
        <v>1381.7019154030327</v>
      </c>
      <c r="BZ13" s="94">
        <v>5721.951995503091</v>
      </c>
      <c r="CA13" s="94">
        <v>433.62711864406782</v>
      </c>
      <c r="CB13" s="94">
        <v>1624.7627616599339</v>
      </c>
      <c r="CC13" s="94">
        <v>1978.5968406593406</v>
      </c>
      <c r="CD13" s="94">
        <v>790.41304347826099</v>
      </c>
      <c r="CE13" s="94">
        <v>4540.7646356033456</v>
      </c>
      <c r="CF13" s="94">
        <v>514.97516339869287</v>
      </c>
      <c r="CG13" s="94">
        <v>7462.7722951952983</v>
      </c>
      <c r="CH13" s="94">
        <v>800.04538799414343</v>
      </c>
      <c r="CI13" s="94">
        <v>84.960451977401121</v>
      </c>
      <c r="CJ13" s="94">
        <v>502.30232558139539</v>
      </c>
      <c r="CK13" s="94">
        <v>9.6</v>
      </c>
      <c r="CL13" s="94">
        <v>55.583333333333336</v>
      </c>
      <c r="CM13" s="94">
        <v>437.54373927958835</v>
      </c>
      <c r="CN13" s="94">
        <v>698.4709677419354</v>
      </c>
      <c r="CO13" s="94">
        <v>159.75</v>
      </c>
      <c r="CP13" s="94">
        <v>485.73239436619718</v>
      </c>
      <c r="CQ13" s="94">
        <v>227.72727272727275</v>
      </c>
      <c r="CR13" s="94">
        <v>191.21395348837208</v>
      </c>
      <c r="CS13" s="94">
        <v>2314.3002058718635</v>
      </c>
      <c r="CT13" s="94">
        <v>954.56191839656412</v>
      </c>
      <c r="CU13" s="94">
        <v>1125.3966452886038</v>
      </c>
      <c r="CV13" s="94">
        <v>10680.195803811721</v>
      </c>
      <c r="CW13" s="94">
        <v>9401.9038656358298</v>
      </c>
      <c r="CX13" s="94">
        <v>531.76102418207677</v>
      </c>
      <c r="CY13" s="94">
        <v>43352.733963166211</v>
      </c>
      <c r="CZ13" s="94">
        <v>780.33447098976114</v>
      </c>
      <c r="DA13" s="94">
        <v>108.88392857142857</v>
      </c>
      <c r="DB13" s="94">
        <v>10.977777777777776</v>
      </c>
      <c r="DC13" s="94">
        <v>2504.6126893939395</v>
      </c>
      <c r="DD13" s="94">
        <v>18405.826220125386</v>
      </c>
      <c r="DE13" s="94">
        <v>1815.0613323933733</v>
      </c>
      <c r="DF13" s="94">
        <v>197.75</v>
      </c>
      <c r="DG13" s="94">
        <v>36.744680851063826</v>
      </c>
      <c r="DH13" s="94">
        <v>1852.7249889819304</v>
      </c>
      <c r="DI13" s="94">
        <v>1102.4417426545085</v>
      </c>
      <c r="DJ13" s="94">
        <v>976.46327683615823</v>
      </c>
      <c r="DK13" s="94">
        <v>117.36170212765957</v>
      </c>
      <c r="DL13" s="94">
        <v>1059.555501930502</v>
      </c>
      <c r="DM13" s="94">
        <v>136.2772727272727</v>
      </c>
      <c r="DN13" s="94">
        <v>397.33333333333337</v>
      </c>
      <c r="DO13" s="94">
        <v>957.52504638218932</v>
      </c>
      <c r="DP13" s="94">
        <v>1121.0732673267325</v>
      </c>
      <c r="DQ13" s="94">
        <v>333.46666666666664</v>
      </c>
      <c r="DR13" s="94">
        <v>600.70493454179245</v>
      </c>
      <c r="DS13" s="94">
        <v>290.76439790575915</v>
      </c>
      <c r="DT13" s="94">
        <v>1518.8695960311836</v>
      </c>
      <c r="DU13" s="94">
        <v>2770.7980900409275</v>
      </c>
      <c r="DV13" s="94">
        <v>5207.4429331756355</v>
      </c>
      <c r="DW13" s="94">
        <v>2842.9421163702141</v>
      </c>
      <c r="DX13" s="94">
        <v>4932.5017895490337</v>
      </c>
      <c r="DY13" s="94">
        <v>2560.5060639470785</v>
      </c>
      <c r="DZ13" s="94">
        <v>3016.7827338129496</v>
      </c>
      <c r="EA13" s="94">
        <v>17086.899075853235</v>
      </c>
      <c r="EB13" s="94">
        <v>2124.460157480315</v>
      </c>
      <c r="EC13" s="94">
        <v>459.62790697674421</v>
      </c>
      <c r="ED13" s="94">
        <v>7516.0093210907062</v>
      </c>
      <c r="EE13" s="94">
        <v>9517.566673108513</v>
      </c>
      <c r="EF13" s="94">
        <v>193614.00217899997</v>
      </c>
      <c r="EG13" s="94">
        <v>116527.22759315866</v>
      </c>
      <c r="EH13" s="94">
        <v>21672.738102384981</v>
      </c>
      <c r="EI13" s="94">
        <v>29219.003514148804</v>
      </c>
      <c r="EJ13" s="94">
        <v>4025.8076024829452</v>
      </c>
      <c r="EK13" s="94">
        <v>12512.822083333334</v>
      </c>
      <c r="EL13" s="94">
        <v>11817.904522251509</v>
      </c>
      <c r="EM13" s="94">
        <v>16147.270883254389</v>
      </c>
      <c r="EN13" s="94">
        <v>5755.1218583396803</v>
      </c>
      <c r="EO13" s="94">
        <v>10564.189102564102</v>
      </c>
      <c r="EP13" s="94">
        <v>139.81451612903226</v>
      </c>
      <c r="EQ13" s="94">
        <v>2602.240174672489</v>
      </c>
      <c r="ER13" s="94">
        <v>1537.9745725558967</v>
      </c>
      <c r="ES13" s="94">
        <v>3243.8846960167716</v>
      </c>
      <c r="ET13" s="94">
        <v>13349.132436176296</v>
      </c>
      <c r="EU13" s="94">
        <v>1362.2211267605633</v>
      </c>
      <c r="EV13" s="94">
        <v>13.75</v>
      </c>
      <c r="EW13" s="94">
        <v>1005.5332145111582</v>
      </c>
      <c r="EX13" s="94">
        <v>41.125</v>
      </c>
      <c r="EY13" s="94">
        <v>3604</v>
      </c>
      <c r="EZ13" s="94">
        <v>1253</v>
      </c>
      <c r="FA13" s="94">
        <v>25251.88437862432</v>
      </c>
      <c r="FB13" s="94">
        <v>2869.0359659781288</v>
      </c>
      <c r="FC13" s="94">
        <v>5522.3885852374451</v>
      </c>
      <c r="FD13" s="94">
        <v>2727.5252976190477</v>
      </c>
      <c r="FE13" s="94">
        <v>6142.207398484401</v>
      </c>
      <c r="FF13" s="94">
        <v>3223.8575788402845</v>
      </c>
      <c r="FG13" s="94">
        <v>3336.8455445544555</v>
      </c>
      <c r="FH13" s="94">
        <v>665.78433734939756</v>
      </c>
      <c r="FI13" s="94">
        <v>32.599999999999994</v>
      </c>
      <c r="FJ13" s="94">
        <v>526.70588235294122</v>
      </c>
      <c r="FK13" s="94">
        <v>4862.5695300607877</v>
      </c>
      <c r="FL13" s="94">
        <v>7768.0588559181751</v>
      </c>
      <c r="FM13" s="94">
        <v>38272.322123642771</v>
      </c>
      <c r="FN13" s="94">
        <v>1560.5797680927631</v>
      </c>
      <c r="FO13" s="94">
        <v>5352.44110551841</v>
      </c>
      <c r="FP13" s="94">
        <v>6563.581978319783</v>
      </c>
      <c r="FQ13" s="94">
        <v>1137.2089552238806</v>
      </c>
      <c r="FR13" s="94">
        <v>1482.9079497907949</v>
      </c>
      <c r="FS13" s="94">
        <v>8832.146892655368</v>
      </c>
      <c r="FT13" s="94">
        <v>410.42372881355931</v>
      </c>
      <c r="FU13" s="94">
        <v>204.61016949152543</v>
      </c>
      <c r="FV13" s="94">
        <v>385.45118733509236</v>
      </c>
      <c r="FW13" s="94">
        <v>870.4580152671756</v>
      </c>
      <c r="FX13" s="94">
        <v>1496.8894369091656</v>
      </c>
      <c r="FY13" s="94">
        <v>1097.4665704665704</v>
      </c>
      <c r="FZ13" s="94">
        <v>12115.472461596102</v>
      </c>
      <c r="GA13" s="94">
        <v>17353.834006963061</v>
      </c>
      <c r="GB13" s="94">
        <v>1690.7787652011227</v>
      </c>
      <c r="GC13" s="94">
        <v>351.53271028037386</v>
      </c>
      <c r="GD13" s="94">
        <v>283.58273381294964</v>
      </c>
      <c r="GE13" s="94">
        <v>765.20456621004564</v>
      </c>
      <c r="GF13" s="94">
        <v>637.93491124260356</v>
      </c>
      <c r="GG13" s="94">
        <v>2617.4195595371407</v>
      </c>
      <c r="GH13" s="94">
        <v>300.47139588100686</v>
      </c>
      <c r="GI13" s="94">
        <v>669.36697247706422</v>
      </c>
      <c r="GJ13" s="94">
        <v>11537.387580976458</v>
      </c>
      <c r="GK13" s="94">
        <v>4380.871253405995</v>
      </c>
      <c r="GL13" s="94">
        <v>2414.4337964275592</v>
      </c>
      <c r="GM13" s="94">
        <v>1018.7096774193549</v>
      </c>
      <c r="GN13" s="94">
        <v>5014.6501679533967</v>
      </c>
      <c r="GO13" s="94">
        <v>2937.5503568623026</v>
      </c>
      <c r="GP13" s="94">
        <v>1229.2988880559722</v>
      </c>
      <c r="GQ13" s="94">
        <v>1220.6708615682478</v>
      </c>
      <c r="GR13" s="94">
        <v>785.6796875</v>
      </c>
      <c r="GS13" s="94">
        <v>3400.4881789878118</v>
      </c>
      <c r="GT13" s="94">
        <v>228.13888888888886</v>
      </c>
      <c r="GU13" s="94">
        <v>468.70616113744074</v>
      </c>
      <c r="GV13" s="94">
        <v>4022.473527956457</v>
      </c>
      <c r="GW13" s="94">
        <v>491.02789400278937</v>
      </c>
      <c r="GX13" s="94">
        <v>279.28444444444449</v>
      </c>
      <c r="GY13" s="94">
        <v>2405.5931192660551</v>
      </c>
      <c r="GZ13" s="94">
        <v>3002.0719563635503</v>
      </c>
      <c r="HA13" s="94">
        <v>2530.3891425845145</v>
      </c>
      <c r="HB13" s="94">
        <v>4549.2351251538776</v>
      </c>
      <c r="HC13" s="94">
        <v>4689.8410770855335</v>
      </c>
      <c r="HD13" s="94">
        <v>8879.7172880550934</v>
      </c>
      <c r="HE13" s="94">
        <v>1854.0384731899424</v>
      </c>
      <c r="HF13" s="94">
        <v>2039.2270501835983</v>
      </c>
      <c r="HG13" s="94">
        <v>3612.0193563432831</v>
      </c>
      <c r="HH13" s="94">
        <v>8811.2310067262097</v>
      </c>
      <c r="HI13" s="94">
        <v>7278.3234686854794</v>
      </c>
      <c r="HJ13" s="94">
        <v>3224.4236068270611</v>
      </c>
      <c r="HK13" s="94">
        <v>22989.543836795456</v>
      </c>
      <c r="HL13" s="94">
        <v>1353.915702479339</v>
      </c>
      <c r="HM13" s="94">
        <v>23205.110848935074</v>
      </c>
      <c r="HN13" s="94">
        <v>5696.2409077395705</v>
      </c>
      <c r="HO13" s="94">
        <v>3557.4695652173914</v>
      </c>
      <c r="HP13" s="94">
        <v>5990.6182554915758</v>
      </c>
      <c r="HQ13" s="94">
        <v>10255.322893885968</v>
      </c>
      <c r="HR13" s="94">
        <v>4535.8112576619333</v>
      </c>
      <c r="HS13" s="94">
        <v>4420.7635893011211</v>
      </c>
      <c r="HT13" s="94">
        <v>1234.3368324965768</v>
      </c>
      <c r="HU13" s="94">
        <v>9557.7399945551551</v>
      </c>
      <c r="HV13" s="94">
        <v>11592.631686402614</v>
      </c>
      <c r="HW13" s="94">
        <v>24347.897609656669</v>
      </c>
      <c r="HX13" s="94">
        <v>17532.386035993593</v>
      </c>
      <c r="HY13" s="94">
        <v>3825.9069591527987</v>
      </c>
      <c r="HZ13" s="94">
        <v>2118.3239875389409</v>
      </c>
      <c r="IA13" s="94">
        <v>10139.385195242339</v>
      </c>
      <c r="IB13" s="94">
        <v>674.8980355472404</v>
      </c>
      <c r="IC13" s="94">
        <v>2140.8567435359892</v>
      </c>
      <c r="ID13" s="94">
        <v>5960.0905053922606</v>
      </c>
      <c r="IE13" s="94">
        <v>357.64117647058822</v>
      </c>
      <c r="IF13" s="94">
        <v>13035.975167554563</v>
      </c>
      <c r="IG13" s="94">
        <v>15207.566231436913</v>
      </c>
      <c r="IH13" s="94">
        <v>3975.4851085310447</v>
      </c>
      <c r="II13" s="94">
        <v>3262.9241071428573</v>
      </c>
      <c r="IJ13" s="94">
        <v>3684.0632638389648</v>
      </c>
      <c r="IK13" s="94">
        <v>11979.457456868971</v>
      </c>
      <c r="IL13" s="94">
        <v>7190.9523809523807</v>
      </c>
      <c r="IM13" s="94">
        <v>3666.5495774988512</v>
      </c>
      <c r="IN13" s="94">
        <v>2985.6612008680972</v>
      </c>
      <c r="IO13" s="94">
        <v>6010.0256113008891</v>
      </c>
      <c r="IP13" s="94">
        <v>47.142857142857139</v>
      </c>
      <c r="IQ13" s="94">
        <v>15678.327165990624</v>
      </c>
      <c r="IR13" s="94">
        <v>1883.7334261551157</v>
      </c>
      <c r="IS13" s="94">
        <v>10144.461593421165</v>
      </c>
      <c r="IT13" s="94">
        <v>864.54307524536534</v>
      </c>
      <c r="IU13" s="94">
        <v>930.92922374429236</v>
      </c>
      <c r="IV13" s="94">
        <v>7854.0874624260641</v>
      </c>
      <c r="IW13" s="94">
        <v>1820.2880285301385</v>
      </c>
      <c r="IX13" s="94">
        <v>790.6312744312072</v>
      </c>
      <c r="IY13" s="94">
        <v>610.84649610678537</v>
      </c>
      <c r="IZ13" s="94">
        <v>345.82730891719746</v>
      </c>
      <c r="JA13" s="94">
        <v>1153.4545987111892</v>
      </c>
      <c r="JB13" s="94">
        <v>8570.7965929427446</v>
      </c>
      <c r="JC13" s="94">
        <v>1834.9736991335119</v>
      </c>
      <c r="JD13" s="94">
        <v>1386.4861489514897</v>
      </c>
      <c r="JE13" s="94">
        <v>1246.2391870766023</v>
      </c>
      <c r="JF13" s="94">
        <v>1838.4550677061961</v>
      </c>
      <c r="JG13" s="94">
        <v>974.1756272401434</v>
      </c>
      <c r="JH13" s="94">
        <v>455.12913907284769</v>
      </c>
      <c r="JI13" s="94">
        <v>2451.7543287327476</v>
      </c>
      <c r="JJ13" s="94">
        <v>2716.656611362494</v>
      </c>
      <c r="JK13" s="94">
        <v>2186.6919431279621</v>
      </c>
      <c r="JL13" s="94">
        <v>1881.7792156862747</v>
      </c>
      <c r="JM13" s="94">
        <v>2020.6508127633956</v>
      </c>
      <c r="JN13" s="94">
        <v>1280.0113118044153</v>
      </c>
      <c r="JO13" s="94">
        <v>42.416666666666671</v>
      </c>
      <c r="JP13" s="94">
        <v>72132.553339436548</v>
      </c>
      <c r="JQ13" s="94">
        <v>2650.1177667926722</v>
      </c>
      <c r="JR13" s="94">
        <v>3525.5161971929533</v>
      </c>
      <c r="JS13" s="94">
        <v>305.77748691099475</v>
      </c>
      <c r="JT13" s="94">
        <v>1729.9701492537315</v>
      </c>
      <c r="JU13" s="94">
        <v>33762.373578315048</v>
      </c>
      <c r="JV13" s="94">
        <v>80.8</v>
      </c>
      <c r="JW13" s="94">
        <v>16353.998109733629</v>
      </c>
      <c r="JX13" s="94">
        <v>2639.504130633075</v>
      </c>
      <c r="JY13" s="94">
        <v>4711.4015838548985</v>
      </c>
      <c r="JZ13" s="94">
        <v>1835.2758620689654</v>
      </c>
      <c r="KA13" s="94">
        <v>553.80258899676369</v>
      </c>
      <c r="KB13" s="94">
        <v>172.3135135135135</v>
      </c>
      <c r="KC13" s="94">
        <v>87.7</v>
      </c>
      <c r="KD13" s="94">
        <v>1938.8806390977443</v>
      </c>
      <c r="KE13" s="94">
        <v>1251.0559440559441</v>
      </c>
      <c r="KF13" s="94">
        <v>4626.9216417910447</v>
      </c>
      <c r="KG13" s="94">
        <v>203.5062761506276</v>
      </c>
      <c r="KH13" s="94">
        <v>895.64968597348229</v>
      </c>
      <c r="KI13" s="94">
        <v>237.78484107579465</v>
      </c>
      <c r="KJ13" s="94">
        <v>1091.54485645933</v>
      </c>
      <c r="KK13" s="94">
        <v>74.71875</v>
      </c>
      <c r="KL13" s="94">
        <v>1256.0263808738664</v>
      </c>
      <c r="KM13" s="94">
        <v>652.49900199600802</v>
      </c>
      <c r="KN13" s="94">
        <v>229.16616314199396</v>
      </c>
      <c r="KO13" s="94">
        <v>9079.6649157364864</v>
      </c>
      <c r="KP13" s="94">
        <v>3142.1253411715306</v>
      </c>
      <c r="KQ13" s="94">
        <v>216.66272189349112</v>
      </c>
      <c r="KR13" s="94">
        <v>359.75086505190308</v>
      </c>
      <c r="KS13" s="94">
        <v>257.72990353697747</v>
      </c>
      <c r="KT13" s="94">
        <v>820.25066312997353</v>
      </c>
      <c r="KU13" s="94">
        <v>22339.4608650255</v>
      </c>
      <c r="KV13" s="94">
        <v>41207.245031128274</v>
      </c>
      <c r="KW13" s="94">
        <v>7225.0855029031663</v>
      </c>
      <c r="KX13" s="94">
        <v>16310.067942648911</v>
      </c>
      <c r="KY13" s="94">
        <v>4725.3346794548215</v>
      </c>
      <c r="KZ13" s="94">
        <v>651.28718830610489</v>
      </c>
      <c r="LA13" s="94">
        <v>4626.7683601919061</v>
      </c>
      <c r="LB13" s="94">
        <v>189.00000000000003</v>
      </c>
      <c r="LC13" s="94">
        <v>7827.2697992842686</v>
      </c>
      <c r="LD13" s="94">
        <v>5543.4154875225104</v>
      </c>
      <c r="LE13" s="94">
        <v>1424.0228789323164</v>
      </c>
      <c r="LF13" s="94">
        <v>15001.278029704206</v>
      </c>
      <c r="LG13" s="94">
        <v>4482.9551866423571</v>
      </c>
      <c r="LH13" s="94">
        <v>4899.2028061224482</v>
      </c>
      <c r="LI13" s="94">
        <v>7450.4521812080538</v>
      </c>
      <c r="LJ13" s="94">
        <v>8470.8007173020196</v>
      </c>
      <c r="LK13" s="94">
        <v>286927.12629451847</v>
      </c>
      <c r="LL13" s="94">
        <v>116268.32041273202</v>
      </c>
      <c r="LM13" s="94">
        <v>9729.6123603255619</v>
      </c>
      <c r="LN13" s="94">
        <v>2243.0176761112552</v>
      </c>
      <c r="LO13" s="94">
        <v>6333.9684586564435</v>
      </c>
      <c r="LP13" s="94">
        <v>12840.239536178513</v>
      </c>
      <c r="LQ13" s="94">
        <v>238.60626398210289</v>
      </c>
      <c r="LR13" s="94">
        <v>52.042105263157893</v>
      </c>
      <c r="LS13" s="94">
        <v>15226.690629731735</v>
      </c>
      <c r="LT13" s="94">
        <v>28648.258876753644</v>
      </c>
      <c r="LU13" s="94">
        <v>13349.740685543966</v>
      </c>
      <c r="LV13" s="94">
        <v>3898.7002251146728</v>
      </c>
      <c r="LW13" s="94">
        <v>6374.7518382352937</v>
      </c>
      <c r="LX13" s="94">
        <v>22655.516349847552</v>
      </c>
      <c r="LY13" s="94">
        <v>18297.77316936836</v>
      </c>
      <c r="LZ13" s="94">
        <v>1523.5284722222223</v>
      </c>
      <c r="MA13" s="94">
        <v>690.30696576151126</v>
      </c>
      <c r="MB13" s="94">
        <v>11088.238112954834</v>
      </c>
      <c r="MC13" s="94">
        <v>4390.8270576474506</v>
      </c>
      <c r="MD13" s="94">
        <v>9545.7841097403798</v>
      </c>
      <c r="ME13" s="94">
        <v>5493.1292035398228</v>
      </c>
      <c r="MF13" s="94">
        <v>18137.310500225329</v>
      </c>
      <c r="MG13" s="94">
        <v>7854.8923169993959</v>
      </c>
      <c r="MH13" s="94">
        <v>4735.9477234401347</v>
      </c>
      <c r="MI13" s="94">
        <v>10246.016263237518</v>
      </c>
      <c r="MJ13" s="94">
        <v>3229.2535474234505</v>
      </c>
      <c r="MK13" s="94">
        <v>4953.9045884923526</v>
      </c>
      <c r="ML13" s="94">
        <v>36917.493625020164</v>
      </c>
      <c r="MM13" s="94">
        <v>34935.404927308475</v>
      </c>
      <c r="MN13" s="94">
        <v>20433.350518147261</v>
      </c>
      <c r="MO13" s="94">
        <v>7546.6486621968788</v>
      </c>
      <c r="MP13" s="94">
        <v>13863.190204766079</v>
      </c>
      <c r="MQ13" s="94">
        <v>8555.0139398465726</v>
      </c>
      <c r="MR13" s="94">
        <v>0</v>
      </c>
      <c r="MS13" s="94">
        <v>53784.213262999241</v>
      </c>
      <c r="MT13" s="94">
        <v>10964.093769799367</v>
      </c>
      <c r="MU13" s="94">
        <v>7156.7004444444456</v>
      </c>
      <c r="MV13" s="94">
        <v>1447.052310042001</v>
      </c>
      <c r="MW13" s="94">
        <v>1551.8958333333335</v>
      </c>
      <c r="MX13" s="94">
        <v>15143.782165237826</v>
      </c>
      <c r="MY13" s="94">
        <v>32669.741411042945</v>
      </c>
      <c r="MZ13" s="94">
        <v>42297.062980944291</v>
      </c>
      <c r="NA13" s="94">
        <v>8794.567010309278</v>
      </c>
      <c r="NB13" s="94">
        <v>26627.011404407058</v>
      </c>
      <c r="NC13" s="94">
        <v>64737.07254706513</v>
      </c>
      <c r="ND13" s="94">
        <v>44700.458853177348</v>
      </c>
      <c r="NE13" s="94">
        <v>34257.075318267052</v>
      </c>
      <c r="NF13" s="94">
        <v>14305.190555392242</v>
      </c>
      <c r="NG13" s="94">
        <v>23150.905836181795</v>
      </c>
      <c r="NH13" s="94">
        <v>6069.5632275736134</v>
      </c>
      <c r="NI13" s="94">
        <v>37069.202548997397</v>
      </c>
      <c r="NJ13" s="94">
        <v>20970.258074103429</v>
      </c>
      <c r="NK13" s="94">
        <v>12751.538068070038</v>
      </c>
      <c r="NL13" s="94">
        <v>34319.029904502349</v>
      </c>
      <c r="NM13" s="94">
        <v>11102.216239747057</v>
      </c>
      <c r="NN13" s="94">
        <v>16800.099700765706</v>
      </c>
      <c r="NO13" s="94">
        <v>6168.3490990990995</v>
      </c>
      <c r="NP13" s="94">
        <v>38446.462100992845</v>
      </c>
      <c r="NQ13" s="94">
        <v>33521.967083324838</v>
      </c>
      <c r="NR13" s="94">
        <v>3821.7726797190253</v>
      </c>
      <c r="NS13" s="94">
        <v>7100.6402139991087</v>
      </c>
      <c r="NT13" s="94">
        <v>10627.139937256394</v>
      </c>
      <c r="NU13" s="94">
        <v>18672.550794237166</v>
      </c>
      <c r="NV13" s="94">
        <v>4044.7949876147454</v>
      </c>
      <c r="NW13" s="94">
        <v>8626.5954198473282</v>
      </c>
      <c r="NX13" s="94">
        <v>7819.6126605033378</v>
      </c>
      <c r="NY13" s="94">
        <v>2612.0879752431479</v>
      </c>
      <c r="NZ13" s="94">
        <v>8674.4439769362634</v>
      </c>
      <c r="OA13" s="94">
        <v>12714.336990749853</v>
      </c>
      <c r="OB13" s="94">
        <v>8882.0260194668881</v>
      </c>
      <c r="OC13" s="94">
        <v>18767.248091852045</v>
      </c>
      <c r="OD13" s="94">
        <v>18461.038571592082</v>
      </c>
      <c r="OE13" s="94">
        <v>4158.6748547279458</v>
      </c>
      <c r="OF13" s="94">
        <v>26713.255159715682</v>
      </c>
      <c r="OG13" s="94">
        <v>28231.788381925486</v>
      </c>
      <c r="OH13" s="94">
        <v>4013.544117647059</v>
      </c>
      <c r="OI13" s="94">
        <v>2594.6070945031142</v>
      </c>
      <c r="OJ13" s="94">
        <v>12699.950378469302</v>
      </c>
      <c r="OK13" s="94">
        <v>1513.8446522976819</v>
      </c>
      <c r="OL13" s="94">
        <v>11795.59830413716</v>
      </c>
      <c r="OM13" s="94">
        <v>0</v>
      </c>
      <c r="ON13" s="94">
        <v>0</v>
      </c>
      <c r="OO13" s="94">
        <v>7726.5002997601923</v>
      </c>
      <c r="OP13" s="94">
        <v>3210066.3756587664</v>
      </c>
      <c r="OQ13" s="94">
        <v>6208911.8344779778</v>
      </c>
      <c r="OR13" s="94">
        <v>0</v>
      </c>
      <c r="OS13" s="94">
        <v>0</v>
      </c>
      <c r="OT13" s="94">
        <v>0</v>
      </c>
      <c r="OU13" s="94">
        <v>462135.82469682401</v>
      </c>
      <c r="OV13" s="94">
        <v>3951299</v>
      </c>
      <c r="OW13" s="115">
        <v>10622346.659174802</v>
      </c>
      <c r="OX13" s="115">
        <v>13832413.034833569</v>
      </c>
      <c r="OY13" s="120">
        <f t="shared" si="0"/>
        <v>13754986.763032906</v>
      </c>
      <c r="OZ13" s="115">
        <f>'수입거래표(기초)'!OZ14</f>
        <v>77426.271800663948</v>
      </c>
      <c r="PA13" s="115"/>
      <c r="PB13" s="124">
        <f>'수입거래표(기초)'!PB14+'국산거래표(기초)'!PB14</f>
        <v>13832413.034833569</v>
      </c>
      <c r="PC13" s="41"/>
    </row>
    <row r="14" spans="1:419">
      <c r="A14" s="6" t="s">
        <v>271</v>
      </c>
      <c r="B14" s="114" t="s">
        <v>272</v>
      </c>
      <c r="C14" s="94">
        <v>0</v>
      </c>
      <c r="D14" s="94">
        <v>0</v>
      </c>
      <c r="E14" s="94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0</v>
      </c>
      <c r="Q14" s="94">
        <v>0</v>
      </c>
      <c r="R14" s="94">
        <v>0</v>
      </c>
      <c r="S14" s="94">
        <v>0</v>
      </c>
      <c r="T14" s="94">
        <v>0</v>
      </c>
      <c r="U14" s="94">
        <v>0</v>
      </c>
      <c r="V14" s="94">
        <v>0</v>
      </c>
      <c r="W14" s="94">
        <v>0</v>
      </c>
      <c r="X14" s="94">
        <v>0</v>
      </c>
      <c r="Y14" s="94">
        <v>234</v>
      </c>
      <c r="Z14" s="94">
        <v>0</v>
      </c>
      <c r="AA14" s="94">
        <v>0</v>
      </c>
      <c r="AB14" s="94">
        <v>0</v>
      </c>
      <c r="AC14" s="94">
        <v>0</v>
      </c>
      <c r="AD14" s="94">
        <v>0</v>
      </c>
      <c r="AE14" s="94">
        <v>0</v>
      </c>
      <c r="AF14" s="94">
        <v>0</v>
      </c>
      <c r="AG14" s="94">
        <v>0</v>
      </c>
      <c r="AH14" s="94">
        <v>0</v>
      </c>
      <c r="AI14" s="94">
        <v>0</v>
      </c>
      <c r="AJ14" s="94">
        <v>0</v>
      </c>
      <c r="AK14" s="94">
        <v>0</v>
      </c>
      <c r="AL14" s="94">
        <v>0</v>
      </c>
      <c r="AM14" s="94">
        <v>0</v>
      </c>
      <c r="AN14" s="94">
        <v>0</v>
      </c>
      <c r="AO14" s="94">
        <v>0</v>
      </c>
      <c r="AP14" s="94">
        <v>0</v>
      </c>
      <c r="AQ14" s="94">
        <v>0</v>
      </c>
      <c r="AR14" s="94">
        <v>0</v>
      </c>
      <c r="AS14" s="94">
        <v>0</v>
      </c>
      <c r="AT14" s="94">
        <v>0</v>
      </c>
      <c r="AU14" s="94">
        <v>0</v>
      </c>
      <c r="AV14" s="94">
        <v>0</v>
      </c>
      <c r="AW14" s="94">
        <v>0</v>
      </c>
      <c r="AX14" s="94">
        <v>0</v>
      </c>
      <c r="AY14" s="94">
        <v>0</v>
      </c>
      <c r="AZ14" s="94">
        <v>0</v>
      </c>
      <c r="BA14" s="94">
        <v>0</v>
      </c>
      <c r="BB14" s="94">
        <v>0</v>
      </c>
      <c r="BC14" s="94">
        <v>0</v>
      </c>
      <c r="BD14" s="94">
        <v>0</v>
      </c>
      <c r="BE14" s="94">
        <v>0</v>
      </c>
      <c r="BF14" s="94">
        <v>0</v>
      </c>
      <c r="BG14" s="94">
        <v>0</v>
      </c>
      <c r="BH14" s="94">
        <v>0</v>
      </c>
      <c r="BI14" s="94">
        <v>0</v>
      </c>
      <c r="BJ14" s="94">
        <v>0</v>
      </c>
      <c r="BK14" s="94">
        <v>0</v>
      </c>
      <c r="BL14" s="94">
        <v>0</v>
      </c>
      <c r="BM14" s="94">
        <v>0</v>
      </c>
      <c r="BN14" s="94">
        <v>0</v>
      </c>
      <c r="BO14" s="94">
        <v>0</v>
      </c>
      <c r="BP14" s="94">
        <v>0</v>
      </c>
      <c r="BQ14" s="94">
        <v>0</v>
      </c>
      <c r="BR14" s="94">
        <v>0</v>
      </c>
      <c r="BS14" s="94">
        <v>0</v>
      </c>
      <c r="BT14" s="94">
        <v>0</v>
      </c>
      <c r="BU14" s="94">
        <v>0</v>
      </c>
      <c r="BV14" s="94">
        <v>0</v>
      </c>
      <c r="BW14" s="94">
        <v>0</v>
      </c>
      <c r="BX14" s="94">
        <v>0</v>
      </c>
      <c r="BY14" s="94">
        <v>0</v>
      </c>
      <c r="BZ14" s="94">
        <v>0</v>
      </c>
      <c r="CA14" s="94">
        <v>0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0</v>
      </c>
      <c r="CI14" s="94">
        <v>0</v>
      </c>
      <c r="CJ14" s="94">
        <v>0</v>
      </c>
      <c r="CK14" s="94">
        <v>0</v>
      </c>
      <c r="CL14" s="94">
        <v>0</v>
      </c>
      <c r="CM14" s="94">
        <v>0</v>
      </c>
      <c r="CN14" s="94">
        <v>0</v>
      </c>
      <c r="CO14" s="94">
        <v>0</v>
      </c>
      <c r="CP14" s="94">
        <v>0</v>
      </c>
      <c r="CQ14" s="94">
        <v>0</v>
      </c>
      <c r="CR14" s="94">
        <v>0</v>
      </c>
      <c r="CS14" s="94">
        <v>0</v>
      </c>
      <c r="CT14" s="94">
        <v>0</v>
      </c>
      <c r="CU14" s="94">
        <v>0</v>
      </c>
      <c r="CV14" s="94">
        <v>0</v>
      </c>
      <c r="CW14" s="94">
        <v>0</v>
      </c>
      <c r="CX14" s="94">
        <v>0</v>
      </c>
      <c r="CY14" s="94">
        <v>0</v>
      </c>
      <c r="CZ14" s="94">
        <v>0</v>
      </c>
      <c r="DA14" s="94">
        <v>0</v>
      </c>
      <c r="DB14" s="94">
        <v>0</v>
      </c>
      <c r="DC14" s="94">
        <v>0</v>
      </c>
      <c r="DD14" s="94">
        <v>0</v>
      </c>
      <c r="DE14" s="94">
        <v>0</v>
      </c>
      <c r="DF14" s="94">
        <v>0</v>
      </c>
      <c r="DG14" s="94">
        <v>0</v>
      </c>
      <c r="DH14" s="94">
        <v>0</v>
      </c>
      <c r="DI14" s="94">
        <v>0</v>
      </c>
      <c r="DJ14" s="94">
        <v>0</v>
      </c>
      <c r="DK14" s="94">
        <v>0</v>
      </c>
      <c r="DL14" s="94">
        <v>0</v>
      </c>
      <c r="DM14" s="94">
        <v>0</v>
      </c>
      <c r="DN14" s="94">
        <v>0</v>
      </c>
      <c r="DO14" s="94">
        <v>0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0</v>
      </c>
      <c r="DW14" s="94">
        <v>0</v>
      </c>
      <c r="DX14" s="94">
        <v>0</v>
      </c>
      <c r="DY14" s="94">
        <v>0</v>
      </c>
      <c r="DZ14" s="94">
        <v>0</v>
      </c>
      <c r="EA14" s="94">
        <v>0</v>
      </c>
      <c r="EB14" s="94">
        <v>0</v>
      </c>
      <c r="EC14" s="94">
        <v>0</v>
      </c>
      <c r="ED14" s="94">
        <v>0</v>
      </c>
      <c r="EE14" s="94">
        <v>0</v>
      </c>
      <c r="EF14" s="94">
        <v>0</v>
      </c>
      <c r="EG14" s="94">
        <v>0</v>
      </c>
      <c r="EH14" s="94">
        <v>0</v>
      </c>
      <c r="EI14" s="94">
        <v>0</v>
      </c>
      <c r="EJ14" s="94">
        <v>0</v>
      </c>
      <c r="EK14" s="94">
        <v>0</v>
      </c>
      <c r="EL14" s="94">
        <v>0</v>
      </c>
      <c r="EM14" s="94">
        <v>0</v>
      </c>
      <c r="EN14" s="94">
        <v>0</v>
      </c>
      <c r="EO14" s="94">
        <v>0</v>
      </c>
      <c r="EP14" s="94">
        <v>0</v>
      </c>
      <c r="EQ14" s="94">
        <v>0</v>
      </c>
      <c r="ER14" s="94">
        <v>0</v>
      </c>
      <c r="ES14" s="94">
        <v>0</v>
      </c>
      <c r="ET14" s="94">
        <v>0</v>
      </c>
      <c r="EU14" s="94">
        <v>0</v>
      </c>
      <c r="EV14" s="94">
        <v>0</v>
      </c>
      <c r="EW14" s="94">
        <v>0</v>
      </c>
      <c r="EX14" s="94">
        <v>0</v>
      </c>
      <c r="EY14" s="94">
        <v>0</v>
      </c>
      <c r="EZ14" s="94">
        <v>0</v>
      </c>
      <c r="FA14" s="94">
        <v>0</v>
      </c>
      <c r="FB14" s="94">
        <v>0</v>
      </c>
      <c r="FC14" s="94">
        <v>0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0</v>
      </c>
      <c r="FK14" s="94">
        <v>0</v>
      </c>
      <c r="FL14" s="94">
        <v>0</v>
      </c>
      <c r="FM14" s="94">
        <v>0</v>
      </c>
      <c r="FN14" s="94">
        <v>0</v>
      </c>
      <c r="FO14" s="94">
        <v>0</v>
      </c>
      <c r="FP14" s="94">
        <v>0</v>
      </c>
      <c r="FQ14" s="94">
        <v>0</v>
      </c>
      <c r="FR14" s="94">
        <v>0</v>
      </c>
      <c r="FS14" s="94">
        <v>0</v>
      </c>
      <c r="FT14" s="94">
        <v>0</v>
      </c>
      <c r="FU14" s="94">
        <v>0</v>
      </c>
      <c r="FV14" s="94">
        <v>0</v>
      </c>
      <c r="FW14" s="94">
        <v>0</v>
      </c>
      <c r="FX14" s="94">
        <v>0</v>
      </c>
      <c r="FY14" s="94">
        <v>0</v>
      </c>
      <c r="FZ14" s="94">
        <v>0</v>
      </c>
      <c r="GA14" s="94">
        <v>0</v>
      </c>
      <c r="GB14" s="94">
        <v>0</v>
      </c>
      <c r="GC14" s="94">
        <v>0</v>
      </c>
      <c r="GD14" s="94">
        <v>0</v>
      </c>
      <c r="GE14" s="94">
        <v>0</v>
      </c>
      <c r="GF14" s="94">
        <v>0</v>
      </c>
      <c r="GG14" s="94">
        <v>0</v>
      </c>
      <c r="GH14" s="94">
        <v>0</v>
      </c>
      <c r="GI14" s="94">
        <v>0</v>
      </c>
      <c r="GJ14" s="94">
        <v>0</v>
      </c>
      <c r="GK14" s="94">
        <v>0</v>
      </c>
      <c r="GL14" s="94">
        <v>0</v>
      </c>
      <c r="GM14" s="94">
        <v>0</v>
      </c>
      <c r="GN14" s="94">
        <v>0</v>
      </c>
      <c r="GO14" s="94">
        <v>0</v>
      </c>
      <c r="GP14" s="94">
        <v>0</v>
      </c>
      <c r="GQ14" s="94">
        <v>0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0</v>
      </c>
      <c r="GY14" s="94">
        <v>0</v>
      </c>
      <c r="GZ14" s="94">
        <v>0</v>
      </c>
      <c r="HA14" s="94">
        <v>0</v>
      </c>
      <c r="HB14" s="94">
        <v>0</v>
      </c>
      <c r="HC14" s="94">
        <v>0</v>
      </c>
      <c r="HD14" s="94">
        <v>0</v>
      </c>
      <c r="HE14" s="94">
        <v>0</v>
      </c>
      <c r="HF14" s="94">
        <v>0</v>
      </c>
      <c r="HG14" s="94">
        <v>0</v>
      </c>
      <c r="HH14" s="94">
        <v>0</v>
      </c>
      <c r="HI14" s="94">
        <v>0</v>
      </c>
      <c r="HJ14" s="94">
        <v>0</v>
      </c>
      <c r="HK14" s="94">
        <v>0</v>
      </c>
      <c r="HL14" s="94">
        <v>0</v>
      </c>
      <c r="HM14" s="94">
        <v>0</v>
      </c>
      <c r="HN14" s="94">
        <v>0</v>
      </c>
      <c r="HO14" s="94">
        <v>0</v>
      </c>
      <c r="HP14" s="94">
        <v>0</v>
      </c>
      <c r="HQ14" s="94">
        <v>0</v>
      </c>
      <c r="HR14" s="94">
        <v>0</v>
      </c>
      <c r="HS14" s="94">
        <v>0</v>
      </c>
      <c r="HT14" s="94">
        <v>0</v>
      </c>
      <c r="HU14" s="94">
        <v>0</v>
      </c>
      <c r="HV14" s="94">
        <v>0</v>
      </c>
      <c r="HW14" s="94">
        <v>0</v>
      </c>
      <c r="HX14" s="94">
        <v>0</v>
      </c>
      <c r="HY14" s="94">
        <v>0</v>
      </c>
      <c r="HZ14" s="94">
        <v>0</v>
      </c>
      <c r="IA14" s="94">
        <v>0</v>
      </c>
      <c r="IB14" s="94">
        <v>0</v>
      </c>
      <c r="IC14" s="94">
        <v>0</v>
      </c>
      <c r="ID14" s="94">
        <v>0</v>
      </c>
      <c r="IE14" s="94">
        <v>0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0</v>
      </c>
      <c r="IM14" s="94">
        <v>0</v>
      </c>
      <c r="IN14" s="94">
        <v>0</v>
      </c>
      <c r="IO14" s="94">
        <v>0</v>
      </c>
      <c r="IP14" s="94">
        <v>0</v>
      </c>
      <c r="IQ14" s="94">
        <v>0</v>
      </c>
      <c r="IR14" s="94">
        <v>0</v>
      </c>
      <c r="IS14" s="94">
        <v>0</v>
      </c>
      <c r="IT14" s="94">
        <v>0</v>
      </c>
      <c r="IU14" s="94">
        <v>0</v>
      </c>
      <c r="IV14" s="94">
        <v>0</v>
      </c>
      <c r="IW14" s="94">
        <v>0</v>
      </c>
      <c r="IX14" s="94">
        <v>0</v>
      </c>
      <c r="IY14" s="94">
        <v>0</v>
      </c>
      <c r="IZ14" s="94">
        <v>0</v>
      </c>
      <c r="JA14" s="94">
        <v>0</v>
      </c>
      <c r="JB14" s="94">
        <v>0</v>
      </c>
      <c r="JC14" s="94">
        <v>0</v>
      </c>
      <c r="JD14" s="94">
        <v>0</v>
      </c>
      <c r="JE14" s="94">
        <v>0</v>
      </c>
      <c r="JF14" s="94">
        <v>0</v>
      </c>
      <c r="JG14" s="94">
        <v>0</v>
      </c>
      <c r="JH14" s="94">
        <v>0</v>
      </c>
      <c r="JI14" s="94">
        <v>0</v>
      </c>
      <c r="JJ14" s="94">
        <v>0</v>
      </c>
      <c r="JK14" s="94">
        <v>0</v>
      </c>
      <c r="JL14" s="94">
        <v>0</v>
      </c>
      <c r="JM14" s="94">
        <v>0</v>
      </c>
      <c r="JN14" s="94">
        <v>0</v>
      </c>
      <c r="JO14" s="94">
        <v>0</v>
      </c>
      <c r="JP14" s="94">
        <v>0</v>
      </c>
      <c r="JQ14" s="94">
        <v>0</v>
      </c>
      <c r="JR14" s="94">
        <v>0</v>
      </c>
      <c r="JS14" s="94">
        <v>0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0</v>
      </c>
      <c r="KA14" s="94">
        <v>126184.93840667589</v>
      </c>
      <c r="KB14" s="94">
        <v>0</v>
      </c>
      <c r="KC14" s="94">
        <v>0</v>
      </c>
      <c r="KD14" s="94">
        <v>0</v>
      </c>
      <c r="KE14" s="94">
        <v>0</v>
      </c>
      <c r="KF14" s="94">
        <v>0</v>
      </c>
      <c r="KG14" s="94">
        <v>0</v>
      </c>
      <c r="KH14" s="94">
        <v>0</v>
      </c>
      <c r="KI14" s="94">
        <v>0</v>
      </c>
      <c r="KJ14" s="94">
        <v>0</v>
      </c>
      <c r="KK14" s="94">
        <v>0</v>
      </c>
      <c r="KL14" s="94">
        <v>0</v>
      </c>
      <c r="KM14" s="94">
        <v>0</v>
      </c>
      <c r="KN14" s="94">
        <v>0</v>
      </c>
      <c r="KO14" s="94">
        <v>0</v>
      </c>
      <c r="KP14" s="94">
        <v>0</v>
      </c>
      <c r="KQ14" s="94">
        <v>0</v>
      </c>
      <c r="KR14" s="94">
        <v>0</v>
      </c>
      <c r="KS14" s="94">
        <v>0</v>
      </c>
      <c r="KT14" s="94">
        <v>0</v>
      </c>
      <c r="KU14" s="94">
        <v>0</v>
      </c>
      <c r="KV14" s="94">
        <v>0</v>
      </c>
      <c r="KW14" s="94">
        <v>0</v>
      </c>
      <c r="KX14" s="94">
        <v>0</v>
      </c>
      <c r="KY14" s="94">
        <v>0</v>
      </c>
      <c r="KZ14" s="94">
        <v>0</v>
      </c>
      <c r="LA14" s="94">
        <v>0</v>
      </c>
      <c r="LB14" s="94">
        <v>0</v>
      </c>
      <c r="LC14" s="94">
        <v>0</v>
      </c>
      <c r="LD14" s="94">
        <v>0</v>
      </c>
      <c r="LE14" s="94">
        <v>0</v>
      </c>
      <c r="LF14" s="94">
        <v>0</v>
      </c>
      <c r="LG14" s="94">
        <v>0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0</v>
      </c>
      <c r="LO14" s="94">
        <v>0</v>
      </c>
      <c r="LP14" s="94">
        <v>0</v>
      </c>
      <c r="LQ14" s="94">
        <v>0</v>
      </c>
      <c r="LR14" s="94">
        <v>0</v>
      </c>
      <c r="LS14" s="94">
        <v>0</v>
      </c>
      <c r="LT14" s="94">
        <v>0</v>
      </c>
      <c r="LU14" s="94">
        <v>0</v>
      </c>
      <c r="LV14" s="94">
        <v>0</v>
      </c>
      <c r="LW14" s="94">
        <v>0</v>
      </c>
      <c r="LX14" s="94">
        <v>4413884.0871326104</v>
      </c>
      <c r="LY14" s="94">
        <v>0</v>
      </c>
      <c r="LZ14" s="94">
        <v>0</v>
      </c>
      <c r="MA14" s="94">
        <v>22286.39612705489</v>
      </c>
      <c r="MB14" s="94">
        <v>0</v>
      </c>
      <c r="MC14" s="94">
        <v>0</v>
      </c>
      <c r="MD14" s="94">
        <v>0</v>
      </c>
      <c r="ME14" s="94">
        <v>0</v>
      </c>
      <c r="MF14" s="94">
        <v>0</v>
      </c>
      <c r="MG14" s="94">
        <v>0</v>
      </c>
      <c r="MH14" s="94">
        <v>0</v>
      </c>
      <c r="MI14" s="94">
        <v>0</v>
      </c>
      <c r="MJ14" s="94">
        <v>0</v>
      </c>
      <c r="MK14" s="94">
        <v>0</v>
      </c>
      <c r="ML14" s="94">
        <v>0</v>
      </c>
      <c r="MM14" s="94">
        <v>0</v>
      </c>
      <c r="MN14" s="94">
        <v>0</v>
      </c>
      <c r="MO14" s="94">
        <v>0</v>
      </c>
      <c r="MP14" s="94">
        <v>0</v>
      </c>
      <c r="MQ14" s="94">
        <v>0</v>
      </c>
      <c r="MR14" s="94">
        <v>0</v>
      </c>
      <c r="MS14" s="94">
        <v>0</v>
      </c>
      <c r="MT14" s="94">
        <v>0</v>
      </c>
      <c r="MU14" s="94">
        <v>0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0</v>
      </c>
      <c r="NC14" s="94">
        <v>0</v>
      </c>
      <c r="ND14" s="94">
        <v>0</v>
      </c>
      <c r="NE14" s="94">
        <v>0</v>
      </c>
      <c r="NF14" s="94">
        <v>0</v>
      </c>
      <c r="NG14" s="94">
        <v>0</v>
      </c>
      <c r="NH14" s="94">
        <v>0</v>
      </c>
      <c r="NI14" s="94">
        <v>0</v>
      </c>
      <c r="NJ14" s="94">
        <v>232968.58882847868</v>
      </c>
      <c r="NK14" s="94">
        <v>889.30743243243239</v>
      </c>
      <c r="NL14" s="94">
        <v>0</v>
      </c>
      <c r="NM14" s="94">
        <v>0</v>
      </c>
      <c r="NN14" s="94">
        <v>0</v>
      </c>
      <c r="NO14" s="94">
        <v>0</v>
      </c>
      <c r="NP14" s="94">
        <v>0</v>
      </c>
      <c r="NQ14" s="94">
        <v>0</v>
      </c>
      <c r="NR14" s="94">
        <v>0</v>
      </c>
      <c r="NS14" s="94">
        <v>0</v>
      </c>
      <c r="NT14" s="94">
        <v>0</v>
      </c>
      <c r="NU14" s="94">
        <v>0</v>
      </c>
      <c r="NV14" s="94">
        <v>0</v>
      </c>
      <c r="NW14" s="94">
        <v>0</v>
      </c>
      <c r="NX14" s="94">
        <v>0</v>
      </c>
      <c r="NY14" s="94">
        <v>0</v>
      </c>
      <c r="NZ14" s="94">
        <v>0</v>
      </c>
      <c r="OA14" s="94">
        <v>0</v>
      </c>
      <c r="OB14" s="94">
        <v>0</v>
      </c>
      <c r="OC14" s="94">
        <v>0</v>
      </c>
      <c r="OD14" s="94">
        <v>0</v>
      </c>
      <c r="OE14" s="94">
        <v>0</v>
      </c>
      <c r="OF14" s="94">
        <v>0</v>
      </c>
      <c r="OG14" s="94">
        <v>0</v>
      </c>
      <c r="OH14" s="94">
        <v>0</v>
      </c>
      <c r="OI14" s="94">
        <v>0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4796447.3179272525</v>
      </c>
      <c r="OQ14" s="94">
        <v>0</v>
      </c>
      <c r="OR14" s="94">
        <v>0</v>
      </c>
      <c r="OS14" s="94">
        <v>0</v>
      </c>
      <c r="OT14" s="94">
        <v>0</v>
      </c>
      <c r="OU14" s="94">
        <v>95628</v>
      </c>
      <c r="OV14" s="94">
        <v>8386437</v>
      </c>
      <c r="OW14" s="115">
        <v>8482065</v>
      </c>
      <c r="OX14" s="115">
        <v>13278512.317927253</v>
      </c>
      <c r="OY14" s="120">
        <f t="shared" si="0"/>
        <v>10923683.747565093</v>
      </c>
      <c r="OZ14" s="115">
        <f>'수입거래표(기초)'!OZ15</f>
        <v>2354828.57036216</v>
      </c>
      <c r="PA14" s="115"/>
      <c r="PB14" s="124">
        <f>'수입거래표(기초)'!PB15+'국산거래표(기초)'!PB15</f>
        <v>13278512.317927254</v>
      </c>
      <c r="PC14" s="41"/>
    </row>
    <row r="15" spans="1:419">
      <c r="A15" s="6" t="s">
        <v>273</v>
      </c>
      <c r="B15" s="114" t="s">
        <v>274</v>
      </c>
      <c r="C15" s="94">
        <v>17.888888888888889</v>
      </c>
      <c r="D15" s="94">
        <v>416.4545454545455</v>
      </c>
      <c r="E15" s="94">
        <v>27.352941176470587</v>
      </c>
      <c r="F15" s="94">
        <v>0</v>
      </c>
      <c r="G15" s="94">
        <v>87075.611860879901</v>
      </c>
      <c r="H15" s="94">
        <v>17.888888888888889</v>
      </c>
      <c r="I15" s="94">
        <v>5.4545454545454541</v>
      </c>
      <c r="J15" s="94">
        <v>2</v>
      </c>
      <c r="K15" s="94">
        <v>14</v>
      </c>
      <c r="L15" s="94">
        <v>147.1987951807229</v>
      </c>
      <c r="M15" s="94">
        <v>2</v>
      </c>
      <c r="N15" s="94">
        <v>1</v>
      </c>
      <c r="O15" s="94">
        <v>755.08648368720867</v>
      </c>
      <c r="P15" s="94">
        <v>1236.2207105064249</v>
      </c>
      <c r="Q15" s="94">
        <v>0</v>
      </c>
      <c r="R15" s="94">
        <v>1</v>
      </c>
      <c r="S15" s="94">
        <v>0</v>
      </c>
      <c r="T15" s="94">
        <v>917.80066445182729</v>
      </c>
      <c r="U15" s="94">
        <v>4328.3206225680933</v>
      </c>
      <c r="V15" s="94">
        <v>1367.2171468728038</v>
      </c>
      <c r="W15" s="94">
        <v>460.9159663865546</v>
      </c>
      <c r="X15" s="94">
        <v>14.45</v>
      </c>
      <c r="Y15" s="94">
        <v>2</v>
      </c>
      <c r="Z15" s="94">
        <v>128.08510638297872</v>
      </c>
      <c r="AA15" s="94">
        <v>6</v>
      </c>
      <c r="AB15" s="94">
        <v>96.865671641791053</v>
      </c>
      <c r="AC15" s="94">
        <v>8252.5679863878686</v>
      </c>
      <c r="AD15" s="94">
        <v>986.00344530577092</v>
      </c>
      <c r="AE15" s="94">
        <v>2387.5725593667544</v>
      </c>
      <c r="AF15" s="94">
        <v>263.21342925659474</v>
      </c>
      <c r="AG15" s="94">
        <v>0</v>
      </c>
      <c r="AH15" s="94">
        <v>13.333333333333334</v>
      </c>
      <c r="AI15" s="94">
        <v>0</v>
      </c>
      <c r="AJ15" s="94">
        <v>7.875</v>
      </c>
      <c r="AK15" s="94">
        <v>0</v>
      </c>
      <c r="AL15" s="94">
        <v>0</v>
      </c>
      <c r="AM15" s="94">
        <v>9.0909090909090899</v>
      </c>
      <c r="AN15" s="94">
        <v>130.35374149659864</v>
      </c>
      <c r="AO15" s="94">
        <v>20.774193548387096</v>
      </c>
      <c r="AP15" s="94">
        <v>13.125</v>
      </c>
      <c r="AQ15" s="94">
        <v>456.11774193548388</v>
      </c>
      <c r="AR15" s="94">
        <v>55.537313432835816</v>
      </c>
      <c r="AS15" s="94">
        <v>65.964912280701753</v>
      </c>
      <c r="AT15" s="94">
        <v>4.6428571428571432</v>
      </c>
      <c r="AU15" s="94">
        <v>33.814432989690722</v>
      </c>
      <c r="AV15" s="94">
        <v>414.30872483221481</v>
      </c>
      <c r="AW15" s="94">
        <v>1720.2162162162163</v>
      </c>
      <c r="AX15" s="94">
        <v>457.66081871345028</v>
      </c>
      <c r="AY15" s="94">
        <v>571.41902313624678</v>
      </c>
      <c r="AZ15" s="94">
        <v>585</v>
      </c>
      <c r="BA15" s="94">
        <v>156.65671641791045</v>
      </c>
      <c r="BB15" s="94">
        <v>78.379746835443029</v>
      </c>
      <c r="BC15" s="94">
        <v>202.03404255319148</v>
      </c>
      <c r="BD15" s="94">
        <v>42.589285714285715</v>
      </c>
      <c r="BE15" s="94">
        <v>181.53571428571428</v>
      </c>
      <c r="BF15" s="94">
        <v>77.67647058823529</v>
      </c>
      <c r="BG15" s="94">
        <v>1</v>
      </c>
      <c r="BH15" s="94">
        <v>64.328571428571422</v>
      </c>
      <c r="BI15" s="94">
        <v>0</v>
      </c>
      <c r="BJ15" s="94">
        <v>272.00268817204301</v>
      </c>
      <c r="BK15" s="94">
        <v>620.04175365344463</v>
      </c>
      <c r="BL15" s="94">
        <v>71.290322580645153</v>
      </c>
      <c r="BM15" s="94">
        <v>1771.0287206266319</v>
      </c>
      <c r="BN15" s="94">
        <v>1337.7348659003833</v>
      </c>
      <c r="BO15" s="94">
        <v>578.82683307332286</v>
      </c>
      <c r="BP15" s="94">
        <v>161.33333333333331</v>
      </c>
      <c r="BQ15" s="94">
        <v>541.89683860232947</v>
      </c>
      <c r="BR15" s="94">
        <v>156.36269430051814</v>
      </c>
      <c r="BS15" s="94">
        <v>49</v>
      </c>
      <c r="BT15" s="94">
        <v>263.07172995780593</v>
      </c>
      <c r="BU15" s="94">
        <v>1016.762114537445</v>
      </c>
      <c r="BV15" s="94">
        <v>344.36619718309856</v>
      </c>
      <c r="BW15" s="94">
        <v>194.0849420849421</v>
      </c>
      <c r="BX15" s="94">
        <v>30.289855072463766</v>
      </c>
      <c r="BY15" s="94">
        <v>1167.2801635991821</v>
      </c>
      <c r="BZ15" s="94">
        <v>249.97183098591549</v>
      </c>
      <c r="CA15" s="94">
        <v>0</v>
      </c>
      <c r="CB15" s="94">
        <v>101.12903225806451</v>
      </c>
      <c r="CC15" s="94">
        <v>57.904761904761905</v>
      </c>
      <c r="CD15" s="94">
        <v>42.86363636363636</v>
      </c>
      <c r="CE15" s="94">
        <v>623.35522388059701</v>
      </c>
      <c r="CF15" s="94">
        <v>180.83589743589744</v>
      </c>
      <c r="CG15" s="94">
        <v>1929.647763946519</v>
      </c>
      <c r="CH15" s="94">
        <v>18.18181818181818</v>
      </c>
      <c r="CI15" s="94">
        <v>3.2</v>
      </c>
      <c r="CJ15" s="94">
        <v>22.826086956521738</v>
      </c>
      <c r="CK15" s="94">
        <v>0</v>
      </c>
      <c r="CL15" s="94">
        <v>28.54054054054054</v>
      </c>
      <c r="CM15" s="94">
        <v>195.34358974358975</v>
      </c>
      <c r="CN15" s="94">
        <v>76.412698412698404</v>
      </c>
      <c r="CO15" s="94">
        <v>2</v>
      </c>
      <c r="CP15" s="94">
        <v>9.0909090909090899</v>
      </c>
      <c r="CQ15" s="94">
        <v>14.666666666666666</v>
      </c>
      <c r="CR15" s="94">
        <v>5.8333333333333339</v>
      </c>
      <c r="CS15" s="94">
        <v>2198.2745591939547</v>
      </c>
      <c r="CT15" s="94">
        <v>105.17094017094017</v>
      </c>
      <c r="CU15" s="94">
        <v>1820.8544866612772</v>
      </c>
      <c r="CV15" s="94">
        <v>61.818181818181813</v>
      </c>
      <c r="CW15" s="94">
        <v>567.67185628742516</v>
      </c>
      <c r="CX15" s="94">
        <v>232.79847908745248</v>
      </c>
      <c r="CY15" s="94">
        <v>4080.5254676792001</v>
      </c>
      <c r="CZ15" s="94">
        <v>22.727272727272727</v>
      </c>
      <c r="DA15" s="94">
        <v>6.666666666666667</v>
      </c>
      <c r="DB15" s="94">
        <v>1.6666666666666667</v>
      </c>
      <c r="DC15" s="94">
        <v>569.47513812154693</v>
      </c>
      <c r="DD15" s="94">
        <v>2818.7190476190476</v>
      </c>
      <c r="DE15" s="94">
        <v>73.357142857142861</v>
      </c>
      <c r="DF15" s="94">
        <v>3</v>
      </c>
      <c r="DG15" s="94">
        <v>32.741935483870968</v>
      </c>
      <c r="DH15" s="94">
        <v>136.25396825396825</v>
      </c>
      <c r="DI15" s="94">
        <v>90.163934426229503</v>
      </c>
      <c r="DJ15" s="94">
        <v>172.41450777202073</v>
      </c>
      <c r="DK15" s="94">
        <v>2</v>
      </c>
      <c r="DL15" s="94">
        <v>270.28682170542635</v>
      </c>
      <c r="DM15" s="94">
        <v>0</v>
      </c>
      <c r="DN15" s="94">
        <v>170.58563535911603</v>
      </c>
      <c r="DO15" s="94">
        <v>278.19298245614033</v>
      </c>
      <c r="DP15" s="94">
        <v>1329.8250572956456</v>
      </c>
      <c r="DQ15" s="94">
        <v>120.15286624203821</v>
      </c>
      <c r="DR15" s="94">
        <v>1578.0726141078837</v>
      </c>
      <c r="DS15" s="94">
        <v>68.518518518518519</v>
      </c>
      <c r="DT15" s="94">
        <v>81.651376146788991</v>
      </c>
      <c r="DU15" s="94">
        <v>366.82258064516128</v>
      </c>
      <c r="DV15" s="94">
        <v>575</v>
      </c>
      <c r="DW15" s="94">
        <v>170.60689655172413</v>
      </c>
      <c r="DX15" s="94">
        <v>484.21052631578942</v>
      </c>
      <c r="DY15" s="94">
        <v>306.25263157894739</v>
      </c>
      <c r="DZ15" s="94">
        <v>592.2155688622754</v>
      </c>
      <c r="EA15" s="94">
        <v>3426.6727748691096</v>
      </c>
      <c r="EB15" s="94">
        <v>44.045454545454547</v>
      </c>
      <c r="EC15" s="94">
        <v>8.125</v>
      </c>
      <c r="ED15" s="94">
        <v>113.53846153846155</v>
      </c>
      <c r="EE15" s="94">
        <v>13736.956943809959</v>
      </c>
      <c r="EF15" s="94">
        <v>10692.843759092231</v>
      </c>
      <c r="EG15" s="94">
        <v>16470.65056237219</v>
      </c>
      <c r="EH15" s="94">
        <v>18355.454537291269</v>
      </c>
      <c r="EI15" s="94">
        <v>79069.27114906584</v>
      </c>
      <c r="EJ15" s="94">
        <v>3906.9611973392462</v>
      </c>
      <c r="EK15" s="94">
        <v>3766.9897610921498</v>
      </c>
      <c r="EL15" s="94">
        <v>6533.1818996415768</v>
      </c>
      <c r="EM15" s="94">
        <v>5454.7027027027034</v>
      </c>
      <c r="EN15" s="94">
        <v>314</v>
      </c>
      <c r="EO15" s="94">
        <v>3658.2770562770561</v>
      </c>
      <c r="EP15" s="94">
        <v>392.806640625</v>
      </c>
      <c r="EQ15" s="94">
        <v>1822.8564002599089</v>
      </c>
      <c r="ER15" s="94">
        <v>152.76848998459167</v>
      </c>
      <c r="ES15" s="94">
        <v>6464.6520625470412</v>
      </c>
      <c r="ET15" s="94">
        <v>1198.7291666666667</v>
      </c>
      <c r="EU15" s="94">
        <v>238.54368932038835</v>
      </c>
      <c r="EV15" s="94">
        <v>12.727272727272727</v>
      </c>
      <c r="EW15" s="94">
        <v>1273.3383742911153</v>
      </c>
      <c r="EX15" s="94">
        <v>38</v>
      </c>
      <c r="EY15" s="94">
        <v>115</v>
      </c>
      <c r="EZ15" s="94">
        <v>193</v>
      </c>
      <c r="FA15" s="94">
        <v>1244</v>
      </c>
      <c r="FB15" s="94">
        <v>285.60264900662253</v>
      </c>
      <c r="FC15" s="94">
        <v>4543.8089318463572</v>
      </c>
      <c r="FD15" s="94">
        <v>3732.9330640507787</v>
      </c>
      <c r="FE15" s="94">
        <v>2381.501783590963</v>
      </c>
      <c r="FF15" s="94">
        <v>191.98837209302326</v>
      </c>
      <c r="FG15" s="94">
        <v>398.19292604501607</v>
      </c>
      <c r="FH15" s="94">
        <v>218.47979797979798</v>
      </c>
      <c r="FI15" s="94">
        <v>6.8571428571428568</v>
      </c>
      <c r="FJ15" s="94">
        <v>120.91603053435114</v>
      </c>
      <c r="FK15" s="94">
        <v>3516.4941285537702</v>
      </c>
      <c r="FL15" s="94">
        <v>5279.0006014434639</v>
      </c>
      <c r="FM15" s="94">
        <v>14940.562906323144</v>
      </c>
      <c r="FN15" s="94">
        <v>1123.0877458396369</v>
      </c>
      <c r="FO15" s="94">
        <v>466.18930041152265</v>
      </c>
      <c r="FP15" s="94">
        <v>825.63369963369962</v>
      </c>
      <c r="FQ15" s="94">
        <v>1779.0270270270271</v>
      </c>
      <c r="FR15" s="94">
        <v>2996.449912126538</v>
      </c>
      <c r="FS15" s="94">
        <v>35638.539952078339</v>
      </c>
      <c r="FT15" s="94">
        <v>1059.7125000000001</v>
      </c>
      <c r="FU15" s="94">
        <v>1566.3788546255507</v>
      </c>
      <c r="FV15" s="94">
        <v>3818.7060702875401</v>
      </c>
      <c r="FW15" s="94">
        <v>236.33216783216784</v>
      </c>
      <c r="FX15" s="94">
        <v>2332.34375</v>
      </c>
      <c r="FY15" s="94">
        <v>1914.5277674245249</v>
      </c>
      <c r="FZ15" s="94">
        <v>684.34364261168378</v>
      </c>
      <c r="GA15" s="94">
        <v>1217</v>
      </c>
      <c r="GB15" s="94">
        <v>180.38554216867468</v>
      </c>
      <c r="GC15" s="94">
        <v>95.9</v>
      </c>
      <c r="GD15" s="94">
        <v>232.28654970760235</v>
      </c>
      <c r="GE15" s="94">
        <v>266.51408450704224</v>
      </c>
      <c r="GF15" s="94">
        <v>3794.1468290441176</v>
      </c>
      <c r="GG15" s="94">
        <v>1838.074398249453</v>
      </c>
      <c r="GH15" s="94">
        <v>2873.2740097666847</v>
      </c>
      <c r="GI15" s="94">
        <v>3097.3455723542115</v>
      </c>
      <c r="GJ15" s="94">
        <v>33728.406656772342</v>
      </c>
      <c r="GK15" s="94">
        <v>5677.7864351091293</v>
      </c>
      <c r="GL15" s="94">
        <v>7280.8297951582872</v>
      </c>
      <c r="GM15" s="94">
        <v>1682.9367493995196</v>
      </c>
      <c r="GN15" s="94">
        <v>6500.4856618166405</v>
      </c>
      <c r="GO15" s="94">
        <v>5440.4726249360392</v>
      </c>
      <c r="GP15" s="94">
        <v>3838.8368221941992</v>
      </c>
      <c r="GQ15" s="94">
        <v>2438.852614379085</v>
      </c>
      <c r="GR15" s="94">
        <v>1431.4077337249144</v>
      </c>
      <c r="GS15" s="94">
        <v>7953.90467369621</v>
      </c>
      <c r="GT15" s="94">
        <v>432.06278026905829</v>
      </c>
      <c r="GU15" s="94">
        <v>323.41880341880341</v>
      </c>
      <c r="GV15" s="94">
        <v>1047.2207792207794</v>
      </c>
      <c r="GW15" s="94">
        <v>236.24230769230769</v>
      </c>
      <c r="GX15" s="94">
        <v>449.88938053097348</v>
      </c>
      <c r="GY15" s="94">
        <v>218.70270270270271</v>
      </c>
      <c r="GZ15" s="94">
        <v>2800.1320206584896</v>
      </c>
      <c r="HA15" s="94">
        <v>3282.5379948914428</v>
      </c>
      <c r="HB15" s="94">
        <v>346.45714285714286</v>
      </c>
      <c r="HC15" s="94">
        <v>994.92123287671222</v>
      </c>
      <c r="HD15" s="94">
        <v>2020.9433198380566</v>
      </c>
      <c r="HE15" s="94">
        <v>690.10810810810813</v>
      </c>
      <c r="HF15" s="94">
        <v>1664.4879672299028</v>
      </c>
      <c r="HG15" s="94">
        <v>499.99101123595506</v>
      </c>
      <c r="HH15" s="94">
        <v>2655.8071748878924</v>
      </c>
      <c r="HI15" s="94">
        <v>3909.8013913043478</v>
      </c>
      <c r="HJ15" s="94">
        <v>1137.8604282315621</v>
      </c>
      <c r="HK15" s="94">
        <v>14704.425449613183</v>
      </c>
      <c r="HL15" s="94">
        <v>766.59297789336802</v>
      </c>
      <c r="HM15" s="94">
        <v>6420.9715471250738</v>
      </c>
      <c r="HN15" s="94">
        <v>5270.9282729805018</v>
      </c>
      <c r="HO15" s="94">
        <v>2357.1393841166937</v>
      </c>
      <c r="HP15" s="94">
        <v>781.79780219780218</v>
      </c>
      <c r="HQ15" s="94">
        <v>613.08344198174711</v>
      </c>
      <c r="HR15" s="94">
        <v>963.86376811594198</v>
      </c>
      <c r="HS15" s="94">
        <v>2755.064948724691</v>
      </c>
      <c r="HT15" s="94">
        <v>88.637931034482762</v>
      </c>
      <c r="HU15" s="94">
        <v>344.59459459459464</v>
      </c>
      <c r="HV15" s="94">
        <v>483.75908221797323</v>
      </c>
      <c r="HW15" s="94">
        <v>2165.5678310316816</v>
      </c>
      <c r="HX15" s="94">
        <v>1700.720792079208</v>
      </c>
      <c r="HY15" s="94">
        <v>1002.7109826589596</v>
      </c>
      <c r="HZ15" s="94">
        <v>280.90220820189273</v>
      </c>
      <c r="IA15" s="94">
        <v>608.2031602708804</v>
      </c>
      <c r="IB15" s="94">
        <v>102.66666666666666</v>
      </c>
      <c r="IC15" s="94">
        <v>426.32018561484921</v>
      </c>
      <c r="ID15" s="94">
        <v>2046.8543128353281</v>
      </c>
      <c r="IE15" s="94">
        <v>118.48888888888889</v>
      </c>
      <c r="IF15" s="94">
        <v>1944.6860465116279</v>
      </c>
      <c r="IG15" s="94">
        <v>972.80232558139528</v>
      </c>
      <c r="IH15" s="94">
        <v>1046.3013698630136</v>
      </c>
      <c r="II15" s="94">
        <v>357.81069042316255</v>
      </c>
      <c r="IJ15" s="94">
        <v>170.58031088082902</v>
      </c>
      <c r="IK15" s="94">
        <v>2708.9454796411319</v>
      </c>
      <c r="IL15" s="94">
        <v>286.47670250896056</v>
      </c>
      <c r="IM15" s="94">
        <v>432.69841269841265</v>
      </c>
      <c r="IN15" s="94">
        <v>4265.3794964028775</v>
      </c>
      <c r="IO15" s="94">
        <v>1412.264099037139</v>
      </c>
      <c r="IP15" s="94">
        <v>166.52</v>
      </c>
      <c r="IQ15" s="94">
        <v>5027.559849592647</v>
      </c>
      <c r="IR15" s="94">
        <v>4324.46926046926</v>
      </c>
      <c r="IS15" s="94">
        <v>3272.9032258064512</v>
      </c>
      <c r="IT15" s="94">
        <v>362.33928571428572</v>
      </c>
      <c r="IU15" s="94">
        <v>159.32530120481925</v>
      </c>
      <c r="IV15" s="94">
        <v>800.72541507024266</v>
      </c>
      <c r="IW15" s="94">
        <v>140.89361702127658</v>
      </c>
      <c r="IX15" s="94">
        <v>320.58823529411762</v>
      </c>
      <c r="IY15" s="94">
        <v>206.54545454545453</v>
      </c>
      <c r="IZ15" s="94">
        <v>132.39130434782609</v>
      </c>
      <c r="JA15" s="94">
        <v>137.91333333333333</v>
      </c>
      <c r="JB15" s="94">
        <v>2026.4073777064955</v>
      </c>
      <c r="JC15" s="94">
        <v>640.64191419141912</v>
      </c>
      <c r="JD15" s="94">
        <v>283.70977917981077</v>
      </c>
      <c r="JE15" s="94">
        <v>243.91003460207614</v>
      </c>
      <c r="JF15" s="94">
        <v>646.89230769230767</v>
      </c>
      <c r="JG15" s="94">
        <v>173.53636363636363</v>
      </c>
      <c r="JH15" s="94">
        <v>140.41139240506328</v>
      </c>
      <c r="JI15" s="94">
        <v>123.45394736842105</v>
      </c>
      <c r="JJ15" s="94">
        <v>75.166666666666657</v>
      </c>
      <c r="JK15" s="94">
        <v>353.78360655737703</v>
      </c>
      <c r="JL15" s="94">
        <v>324</v>
      </c>
      <c r="JM15" s="94">
        <v>212.37547892720306</v>
      </c>
      <c r="JN15" s="94">
        <v>268.11895910780669</v>
      </c>
      <c r="JO15" s="94">
        <v>6.2222222222222214</v>
      </c>
      <c r="JP15" s="94">
        <v>3563.8385521401897</v>
      </c>
      <c r="JQ15" s="94">
        <v>824.34016887816654</v>
      </c>
      <c r="JR15" s="94">
        <v>1242.5806001395674</v>
      </c>
      <c r="JS15" s="94">
        <v>224</v>
      </c>
      <c r="JT15" s="94">
        <v>111.57264957264957</v>
      </c>
      <c r="JU15" s="94">
        <v>7459.3904045155214</v>
      </c>
      <c r="JV15" s="94">
        <v>102.77647058823528</v>
      </c>
      <c r="JW15" s="94">
        <v>2107.7674267100979</v>
      </c>
      <c r="JX15" s="94">
        <v>849.75895765472308</v>
      </c>
      <c r="JY15" s="94">
        <v>357.41067285382832</v>
      </c>
      <c r="JZ15" s="94">
        <v>422.07188160676532</v>
      </c>
      <c r="KA15" s="94">
        <v>380.77223427331887</v>
      </c>
      <c r="KB15" s="94">
        <v>172.13907284768212</v>
      </c>
      <c r="KC15" s="94">
        <v>68.558823529411768</v>
      </c>
      <c r="KD15" s="94">
        <v>1292.9614147909967</v>
      </c>
      <c r="KE15" s="94">
        <v>265.22151898734177</v>
      </c>
      <c r="KF15" s="94">
        <v>935.45945945945948</v>
      </c>
      <c r="KG15" s="94">
        <v>61.818181818181813</v>
      </c>
      <c r="KH15" s="94">
        <v>300.04945054945051</v>
      </c>
      <c r="KI15" s="94">
        <v>13.176470588235293</v>
      </c>
      <c r="KJ15" s="94">
        <v>183.73205741626793</v>
      </c>
      <c r="KK15" s="94">
        <v>5</v>
      </c>
      <c r="KL15" s="94">
        <v>834.97142857142853</v>
      </c>
      <c r="KM15" s="94">
        <v>573.16</v>
      </c>
      <c r="KN15" s="94">
        <v>131.51824817518249</v>
      </c>
      <c r="KO15" s="94">
        <v>56901.262998558384</v>
      </c>
      <c r="KP15" s="94">
        <v>235</v>
      </c>
      <c r="KQ15" s="94">
        <v>3681.7872238232471</v>
      </c>
      <c r="KR15" s="94">
        <v>1318.1782945736434</v>
      </c>
      <c r="KS15" s="94">
        <v>346.91447368421052</v>
      </c>
      <c r="KT15" s="94">
        <v>315.05236907730671</v>
      </c>
      <c r="KU15" s="94">
        <v>8665.0124636166875</v>
      </c>
      <c r="KV15" s="94">
        <v>7875.107929250391</v>
      </c>
      <c r="KW15" s="94">
        <v>4524.4955715756951</v>
      </c>
      <c r="KX15" s="94">
        <v>1962.1626906531092</v>
      </c>
      <c r="KY15" s="94">
        <v>1498.3692307692306</v>
      </c>
      <c r="KZ15" s="94">
        <v>746.08627858627858</v>
      </c>
      <c r="LA15" s="94">
        <v>486.33279483037154</v>
      </c>
      <c r="LB15" s="94">
        <v>125.98492462311557</v>
      </c>
      <c r="LC15" s="94">
        <v>1926.8246073298428</v>
      </c>
      <c r="LD15" s="94">
        <v>1972.3476523476522</v>
      </c>
      <c r="LE15" s="94">
        <v>473.10515873015873</v>
      </c>
      <c r="LF15" s="94">
        <v>3414.9308430085812</v>
      </c>
      <c r="LG15" s="94">
        <v>931.54626675175496</v>
      </c>
      <c r="LH15" s="94">
        <v>397.11801242236021</v>
      </c>
      <c r="LI15" s="94">
        <v>931.30120481927713</v>
      </c>
      <c r="LJ15" s="94">
        <v>1937.5752949340736</v>
      </c>
      <c r="LK15" s="94">
        <v>136217.62756469415</v>
      </c>
      <c r="LL15" s="94">
        <v>123600.44833114978</v>
      </c>
      <c r="LM15" s="94">
        <v>347416.87267544511</v>
      </c>
      <c r="LN15" s="94">
        <v>6362.6549415774098</v>
      </c>
      <c r="LO15" s="94">
        <v>51070.562852425312</v>
      </c>
      <c r="LP15" s="94">
        <v>35557.874809773421</v>
      </c>
      <c r="LQ15" s="94">
        <v>1275.5454545454547</v>
      </c>
      <c r="LR15" s="94">
        <v>192.01219512195121</v>
      </c>
      <c r="LS15" s="94">
        <v>19921.421683911736</v>
      </c>
      <c r="LT15" s="94">
        <v>5749.3186799693012</v>
      </c>
      <c r="LU15" s="94">
        <v>715.24199743918052</v>
      </c>
      <c r="LV15" s="94">
        <v>12038.567855734009</v>
      </c>
      <c r="LW15" s="94">
        <v>3065.5522388059703</v>
      </c>
      <c r="LX15" s="94">
        <v>474.56857855361596</v>
      </c>
      <c r="LY15" s="94">
        <v>3319.7445925925927</v>
      </c>
      <c r="LZ15" s="94">
        <v>366.37875751503009</v>
      </c>
      <c r="MA15" s="94">
        <v>711.10565110565108</v>
      </c>
      <c r="MB15" s="94">
        <v>629.85688729874778</v>
      </c>
      <c r="MC15" s="94">
        <v>2682.7128862094951</v>
      </c>
      <c r="MD15" s="94">
        <v>1282.4277726001865</v>
      </c>
      <c r="ME15" s="94">
        <v>1304.7516853932584</v>
      </c>
      <c r="MF15" s="94">
        <v>1909.6421737466512</v>
      </c>
      <c r="MG15" s="94">
        <v>61.416666666666664</v>
      </c>
      <c r="MH15" s="94">
        <v>2322.818181818182</v>
      </c>
      <c r="MI15" s="94">
        <v>874.45609756097565</v>
      </c>
      <c r="MJ15" s="94">
        <v>240.49103942652329</v>
      </c>
      <c r="MK15" s="94">
        <v>206.56779661016949</v>
      </c>
      <c r="ML15" s="94">
        <v>4974.3159845559849</v>
      </c>
      <c r="MM15" s="94">
        <v>2182.594186902134</v>
      </c>
      <c r="MN15" s="94">
        <v>2066.6995532390174</v>
      </c>
      <c r="MO15" s="94">
        <v>4998.0065288356909</v>
      </c>
      <c r="MP15" s="94">
        <v>1545.9660537482321</v>
      </c>
      <c r="MQ15" s="94">
        <v>770.00810185185185</v>
      </c>
      <c r="MR15" s="94">
        <v>0</v>
      </c>
      <c r="MS15" s="94">
        <v>11397.858988236992</v>
      </c>
      <c r="MT15" s="94">
        <v>4970.3835263835263</v>
      </c>
      <c r="MU15" s="94">
        <v>7727.028127225255</v>
      </c>
      <c r="MV15" s="94">
        <v>345.0069284064665</v>
      </c>
      <c r="MW15" s="94">
        <v>369</v>
      </c>
      <c r="MX15" s="94">
        <v>3270.277273905157</v>
      </c>
      <c r="MY15" s="94">
        <v>6018.3885618166532</v>
      </c>
      <c r="MZ15" s="94">
        <v>1515.1080684596577</v>
      </c>
      <c r="NA15" s="94">
        <v>200.83902439024391</v>
      </c>
      <c r="NB15" s="94">
        <v>1281.6050477489769</v>
      </c>
      <c r="NC15" s="94">
        <v>3779.9310033821871</v>
      </c>
      <c r="ND15" s="94">
        <v>3677.1989409984872</v>
      </c>
      <c r="NE15" s="94">
        <v>850.94633077765616</v>
      </c>
      <c r="NF15" s="94">
        <v>5579.5424937965263</v>
      </c>
      <c r="NG15" s="94">
        <v>4026.7114178168126</v>
      </c>
      <c r="NH15" s="94">
        <v>3419.8598130841124</v>
      </c>
      <c r="NI15" s="94">
        <v>8405.2420755781168</v>
      </c>
      <c r="NJ15" s="94">
        <v>31308.399473280981</v>
      </c>
      <c r="NK15" s="94">
        <v>50585.407933510724</v>
      </c>
      <c r="NL15" s="94">
        <v>48045.967546989436</v>
      </c>
      <c r="NM15" s="94">
        <v>32443.760286790071</v>
      </c>
      <c r="NN15" s="94">
        <v>44738.612971832692</v>
      </c>
      <c r="NO15" s="94">
        <v>1654.7883211678832</v>
      </c>
      <c r="NP15" s="94">
        <v>1965.7200544464611</v>
      </c>
      <c r="NQ15" s="94">
        <v>5776.0025437201912</v>
      </c>
      <c r="NR15" s="94">
        <v>655.90087829360095</v>
      </c>
      <c r="NS15" s="94">
        <v>2730.6128133704733</v>
      </c>
      <c r="NT15" s="94">
        <v>2144.4627930682977</v>
      </c>
      <c r="NU15" s="94">
        <v>3517.2600801697713</v>
      </c>
      <c r="NV15" s="94">
        <v>256.02657807308969</v>
      </c>
      <c r="NW15" s="94">
        <v>639.29223181257703</v>
      </c>
      <c r="NX15" s="94">
        <v>4326.8829953198128</v>
      </c>
      <c r="NY15" s="94">
        <v>213.46303501945525</v>
      </c>
      <c r="NZ15" s="94">
        <v>1204.3803384367445</v>
      </c>
      <c r="OA15" s="94">
        <v>904.11461318051579</v>
      </c>
      <c r="OB15" s="94">
        <v>781.62616822429902</v>
      </c>
      <c r="OC15" s="94">
        <v>8046.6121377802083</v>
      </c>
      <c r="OD15" s="94">
        <v>3289.9853243322568</v>
      </c>
      <c r="OE15" s="94">
        <v>1862.6740331491712</v>
      </c>
      <c r="OF15" s="94">
        <v>7120.4955998147298</v>
      </c>
      <c r="OG15" s="94">
        <v>2917.9893032668401</v>
      </c>
      <c r="OH15" s="94">
        <v>2280.4754358161649</v>
      </c>
      <c r="OI15" s="94">
        <v>2405.4082864038614</v>
      </c>
      <c r="OJ15" s="94">
        <v>14890.756866860071</v>
      </c>
      <c r="OK15" s="94">
        <v>133.66</v>
      </c>
      <c r="OL15" s="94">
        <v>22722.501233881339</v>
      </c>
      <c r="OM15" s="94">
        <v>0</v>
      </c>
      <c r="ON15" s="94">
        <v>0</v>
      </c>
      <c r="OO15" s="94">
        <v>5771.2569316081326</v>
      </c>
      <c r="OP15" s="94">
        <v>1876454.8523867258</v>
      </c>
      <c r="OQ15" s="94">
        <v>1252486.4277482755</v>
      </c>
      <c r="OR15" s="94">
        <v>0</v>
      </c>
      <c r="OS15" s="94">
        <v>0</v>
      </c>
      <c r="OT15" s="94">
        <v>0</v>
      </c>
      <c r="OU15" s="94">
        <v>162373.82444407011</v>
      </c>
      <c r="OV15" s="94">
        <v>863803</v>
      </c>
      <c r="OW15" s="115">
        <v>2278663.2521923454</v>
      </c>
      <c r="OX15" s="115">
        <v>4155118.1045790715</v>
      </c>
      <c r="OY15" s="120">
        <f t="shared" si="0"/>
        <v>4140021.7948150993</v>
      </c>
      <c r="OZ15" s="115">
        <f>'수입거래표(기초)'!OZ16</f>
        <v>15096.309763971967</v>
      </c>
      <c r="PA15" s="115"/>
      <c r="PB15" s="124">
        <f>'수입거래표(기초)'!PB16+'국산거래표(기초)'!PB16</f>
        <v>4155118.104579072</v>
      </c>
      <c r="PC15" s="41"/>
    </row>
    <row r="16" spans="1:419">
      <c r="A16" s="6" t="s">
        <v>275</v>
      </c>
      <c r="B16" s="114" t="s">
        <v>276</v>
      </c>
      <c r="C16" s="94">
        <v>70328.420420270704</v>
      </c>
      <c r="D16" s="94">
        <v>2859.8546042003231</v>
      </c>
      <c r="E16" s="94">
        <v>1812.9863945578231</v>
      </c>
      <c r="F16" s="94">
        <v>289.83333333333331</v>
      </c>
      <c r="G16" s="94">
        <v>49445.496401583303</v>
      </c>
      <c r="H16" s="94">
        <v>42633.484646194927</v>
      </c>
      <c r="I16" s="94">
        <v>2388.2302226432971</v>
      </c>
      <c r="J16" s="94">
        <v>1967.3680462839341</v>
      </c>
      <c r="K16" s="94">
        <v>586.01512287334594</v>
      </c>
      <c r="L16" s="94">
        <v>8830.4015572858734</v>
      </c>
      <c r="M16" s="94">
        <v>128.49650349650349</v>
      </c>
      <c r="N16" s="94">
        <v>1</v>
      </c>
      <c r="O16" s="94">
        <v>527.3727087576375</v>
      </c>
      <c r="P16" s="94">
        <v>228251.0943011464</v>
      </c>
      <c r="Q16" s="94">
        <v>0</v>
      </c>
      <c r="R16" s="94">
        <v>344.82432432432432</v>
      </c>
      <c r="S16" s="94">
        <v>6</v>
      </c>
      <c r="T16" s="94">
        <v>1510.473611111111</v>
      </c>
      <c r="U16" s="94">
        <v>2050.2934537246051</v>
      </c>
      <c r="V16" s="94">
        <v>5144.850474480636</v>
      </c>
      <c r="W16" s="94">
        <v>14065.377664109123</v>
      </c>
      <c r="X16" s="94">
        <v>2021.9620253164558</v>
      </c>
      <c r="Y16" s="94">
        <v>3782.6078431372548</v>
      </c>
      <c r="Z16" s="94">
        <v>6081.4436021831416</v>
      </c>
      <c r="AA16" s="94">
        <v>1672.9013906447535</v>
      </c>
      <c r="AB16" s="94">
        <v>1333.1712789827973</v>
      </c>
      <c r="AC16" s="94">
        <v>656531.58014547406</v>
      </c>
      <c r="AD16" s="94">
        <v>47696.843603286383</v>
      </c>
      <c r="AE16" s="94">
        <v>12510.978355847938</v>
      </c>
      <c r="AF16" s="94">
        <v>380.44078947368416</v>
      </c>
      <c r="AG16" s="94">
        <v>0</v>
      </c>
      <c r="AH16" s="94">
        <v>3.5</v>
      </c>
      <c r="AI16" s="94">
        <v>40.597014925373131</v>
      </c>
      <c r="AJ16" s="94">
        <v>1968.0669224211426</v>
      </c>
      <c r="AK16" s="94">
        <v>0</v>
      </c>
      <c r="AL16" s="94">
        <v>50.857740585774053</v>
      </c>
      <c r="AM16" s="94">
        <v>969.75139664804465</v>
      </c>
      <c r="AN16" s="94">
        <v>15837.021996615904</v>
      </c>
      <c r="AO16" s="94">
        <v>71199.979896656252</v>
      </c>
      <c r="AP16" s="94">
        <v>16358.534535765526</v>
      </c>
      <c r="AQ16" s="94">
        <v>31590.505202357108</v>
      </c>
      <c r="AR16" s="94">
        <v>6459.0437070446733</v>
      </c>
      <c r="AS16" s="94">
        <v>619.95548961424333</v>
      </c>
      <c r="AT16" s="94">
        <v>303.2340425531915</v>
      </c>
      <c r="AU16" s="94">
        <v>322.27454387489144</v>
      </c>
      <c r="AV16" s="94">
        <v>1895.5790297339593</v>
      </c>
      <c r="AW16" s="94">
        <v>9436.4293348680421</v>
      </c>
      <c r="AX16" s="94">
        <v>3467.1441566450817</v>
      </c>
      <c r="AY16" s="94">
        <v>4253.5654657990799</v>
      </c>
      <c r="AZ16" s="94">
        <v>1593.2864164432531</v>
      </c>
      <c r="BA16" s="94">
        <v>2073.9501876492668</v>
      </c>
      <c r="BB16" s="94">
        <v>1644.8769700050839</v>
      </c>
      <c r="BC16" s="94">
        <v>3856.5757844353834</v>
      </c>
      <c r="BD16" s="94">
        <v>2802.9098143236074</v>
      </c>
      <c r="BE16" s="94">
        <v>4064.7644326476443</v>
      </c>
      <c r="BF16" s="94">
        <v>1019.5606604450826</v>
      </c>
      <c r="BG16" s="94">
        <v>3</v>
      </c>
      <c r="BH16" s="94">
        <v>670.92452830188677</v>
      </c>
      <c r="BI16" s="94">
        <v>0</v>
      </c>
      <c r="BJ16" s="94">
        <v>6599.2348715114676</v>
      </c>
      <c r="BK16" s="94">
        <v>2638.74897792314</v>
      </c>
      <c r="BL16" s="94">
        <v>86.567164179104466</v>
      </c>
      <c r="BM16" s="94">
        <v>25703.449822939798</v>
      </c>
      <c r="BN16" s="94">
        <v>3860.5015507310586</v>
      </c>
      <c r="BO16" s="94">
        <v>4302.7157894736838</v>
      </c>
      <c r="BP16" s="94">
        <v>230.02448979591838</v>
      </c>
      <c r="BQ16" s="94">
        <v>6659.1034833748017</v>
      </c>
      <c r="BR16" s="94">
        <v>623.34160090191654</v>
      </c>
      <c r="BS16" s="94">
        <v>970.14536741214056</v>
      </c>
      <c r="BT16" s="94">
        <v>8523.5220835594137</v>
      </c>
      <c r="BU16" s="94">
        <v>6949.8449319213314</v>
      </c>
      <c r="BV16" s="94">
        <v>5161.3235570890838</v>
      </c>
      <c r="BW16" s="94">
        <v>1804.9999999999998</v>
      </c>
      <c r="BX16" s="94">
        <v>580.76970825574176</v>
      </c>
      <c r="BY16" s="94">
        <v>1571.1605337646583</v>
      </c>
      <c r="BZ16" s="94">
        <v>10866.814263481967</v>
      </c>
      <c r="CA16" s="94">
        <v>592.00358422939064</v>
      </c>
      <c r="CB16" s="94">
        <v>2240.1258698941001</v>
      </c>
      <c r="CC16" s="94">
        <v>1431.0877573131095</v>
      </c>
      <c r="CD16" s="94">
        <v>2332.7656090071646</v>
      </c>
      <c r="CE16" s="94">
        <v>8012.3622710977625</v>
      </c>
      <c r="CF16" s="94">
        <v>813.02568981921979</v>
      </c>
      <c r="CG16" s="94">
        <v>16507.140223890663</v>
      </c>
      <c r="CH16" s="94">
        <v>1454.5370457763095</v>
      </c>
      <c r="CI16" s="94">
        <v>71.818181818181827</v>
      </c>
      <c r="CJ16" s="94">
        <v>1394.7258347978911</v>
      </c>
      <c r="CK16" s="94">
        <v>14.526315789473683</v>
      </c>
      <c r="CL16" s="94">
        <v>94.127659574468083</v>
      </c>
      <c r="CM16" s="94">
        <v>1192.2173606210304</v>
      </c>
      <c r="CN16" s="94">
        <v>1493.0805687203792</v>
      </c>
      <c r="CO16" s="94">
        <v>826.26923076923072</v>
      </c>
      <c r="CP16" s="94">
        <v>2126.9312350325008</v>
      </c>
      <c r="CQ16" s="94">
        <v>529.05747126436779</v>
      </c>
      <c r="CR16" s="94">
        <v>330.76349614395883</v>
      </c>
      <c r="CS16" s="94">
        <v>6356.2386831275726</v>
      </c>
      <c r="CT16" s="94">
        <v>1392.4071082390951</v>
      </c>
      <c r="CU16" s="94">
        <v>2336.3282482903737</v>
      </c>
      <c r="CV16" s="94">
        <v>4726.2680589329138</v>
      </c>
      <c r="CW16" s="94">
        <v>2841.6779086010779</v>
      </c>
      <c r="CX16" s="94">
        <v>3877.2471074449309</v>
      </c>
      <c r="CY16" s="94">
        <v>14117.399222728493</v>
      </c>
      <c r="CZ16" s="94">
        <v>851.25925925925924</v>
      </c>
      <c r="DA16" s="94">
        <v>363.36094674556216</v>
      </c>
      <c r="DB16" s="94">
        <v>52.25</v>
      </c>
      <c r="DC16" s="94">
        <v>3859.9425170068025</v>
      </c>
      <c r="DD16" s="94">
        <v>6414.6600149663254</v>
      </c>
      <c r="DE16" s="94">
        <v>2374.9497257769654</v>
      </c>
      <c r="DF16" s="94">
        <v>301.94550408719346</v>
      </c>
      <c r="DG16" s="94">
        <v>625.3497942386831</v>
      </c>
      <c r="DH16" s="94">
        <v>3784.1825775656325</v>
      </c>
      <c r="DI16" s="94">
        <v>2875.5778938207136</v>
      </c>
      <c r="DJ16" s="94">
        <v>2060.2981884057972</v>
      </c>
      <c r="DK16" s="94">
        <v>890.19169329073486</v>
      </c>
      <c r="DL16" s="94">
        <v>3681.6866330390922</v>
      </c>
      <c r="DM16" s="94">
        <v>1086.3616331821129</v>
      </c>
      <c r="DN16" s="94">
        <v>1070.0486725663716</v>
      </c>
      <c r="DO16" s="94">
        <v>1889.7601728483978</v>
      </c>
      <c r="DP16" s="94">
        <v>3050.1838378228272</v>
      </c>
      <c r="DQ16" s="94">
        <v>626.06307222787393</v>
      </c>
      <c r="DR16" s="94">
        <v>912.77844311377237</v>
      </c>
      <c r="DS16" s="94">
        <v>1514.4084905660377</v>
      </c>
      <c r="DT16" s="94">
        <v>856.74650991917702</v>
      </c>
      <c r="DU16" s="94">
        <v>6093.9564915528808</v>
      </c>
      <c r="DV16" s="94">
        <v>7383.5222929936299</v>
      </c>
      <c r="DW16" s="94">
        <v>4088.8404893259776</v>
      </c>
      <c r="DX16" s="94">
        <v>2642.2909507445588</v>
      </c>
      <c r="DY16" s="94">
        <v>4704.8607833883907</v>
      </c>
      <c r="DZ16" s="94">
        <v>4822.2006141248721</v>
      </c>
      <c r="EA16" s="94">
        <v>8514.4066168623267</v>
      </c>
      <c r="EB16" s="94">
        <v>1031.0857142857142</v>
      </c>
      <c r="EC16" s="94">
        <v>490.45333333333338</v>
      </c>
      <c r="ED16" s="94">
        <v>15681.649719683588</v>
      </c>
      <c r="EE16" s="94">
        <v>16306.998446248226</v>
      </c>
      <c r="EF16" s="94">
        <v>81931.565395030644</v>
      </c>
      <c r="EG16" s="94">
        <v>29025.185873905852</v>
      </c>
      <c r="EH16" s="94">
        <v>6634.183923705722</v>
      </c>
      <c r="EI16" s="94">
        <v>95379.263632831324</v>
      </c>
      <c r="EJ16" s="94">
        <v>3387.0350813304203</v>
      </c>
      <c r="EK16" s="94">
        <v>16631.955297657427</v>
      </c>
      <c r="EL16" s="94">
        <v>56041.475369833759</v>
      </c>
      <c r="EM16" s="94">
        <v>11063.714257601101</v>
      </c>
      <c r="EN16" s="94">
        <v>16464</v>
      </c>
      <c r="EO16" s="94">
        <v>37653.864620141343</v>
      </c>
      <c r="EP16" s="94">
        <v>1647.1444099378882</v>
      </c>
      <c r="EQ16" s="94">
        <v>4241.6573426573423</v>
      </c>
      <c r="ER16" s="94">
        <v>6879.8666423351815</v>
      </c>
      <c r="ES16" s="94">
        <v>9186.6281503429291</v>
      </c>
      <c r="ET16" s="94">
        <v>38148.219537169774</v>
      </c>
      <c r="EU16" s="94">
        <v>1150.1951423785595</v>
      </c>
      <c r="EV16" s="94">
        <v>30.4</v>
      </c>
      <c r="EW16" s="94">
        <v>6225.4601226993864</v>
      </c>
      <c r="EX16" s="94">
        <v>672.12097669256377</v>
      </c>
      <c r="EY16" s="94">
        <v>7260</v>
      </c>
      <c r="EZ16" s="94">
        <v>3218</v>
      </c>
      <c r="FA16" s="94">
        <v>43541.194616796296</v>
      </c>
      <c r="FB16" s="94">
        <v>3667.4867702645952</v>
      </c>
      <c r="FC16" s="94">
        <v>7233.792025646163</v>
      </c>
      <c r="FD16" s="94">
        <v>13263.340715156439</v>
      </c>
      <c r="FE16" s="94">
        <v>3614.1681550860376</v>
      </c>
      <c r="FF16" s="94">
        <v>6048.2960850801483</v>
      </c>
      <c r="FG16" s="94">
        <v>8553.2589263420723</v>
      </c>
      <c r="FH16" s="94">
        <v>1678.1432506887052</v>
      </c>
      <c r="FI16" s="94">
        <v>72.090909090909093</v>
      </c>
      <c r="FJ16" s="94">
        <v>626.45812807881782</v>
      </c>
      <c r="FK16" s="94">
        <v>19096.787697565145</v>
      </c>
      <c r="FL16" s="94">
        <v>25619.913350559866</v>
      </c>
      <c r="FM16" s="94">
        <v>62193.582714933451</v>
      </c>
      <c r="FN16" s="94">
        <v>4011.934736469756</v>
      </c>
      <c r="FO16" s="94">
        <v>10594.831605237267</v>
      </c>
      <c r="FP16" s="94">
        <v>4957.4169916906903</v>
      </c>
      <c r="FQ16" s="94">
        <v>3871.3748955373558</v>
      </c>
      <c r="FR16" s="94">
        <v>2540.3821391484944</v>
      </c>
      <c r="FS16" s="94">
        <v>44177.460484318624</v>
      </c>
      <c r="FT16" s="94">
        <v>2088.4491525423728</v>
      </c>
      <c r="FU16" s="94">
        <v>3220.1370271075366</v>
      </c>
      <c r="FV16" s="94">
        <v>10371.933925748242</v>
      </c>
      <c r="FW16" s="94">
        <v>12542.211404039848</v>
      </c>
      <c r="FX16" s="94">
        <v>23772.007851067629</v>
      </c>
      <c r="FY16" s="94">
        <v>20354.853348932436</v>
      </c>
      <c r="FZ16" s="94">
        <v>156699.47002202974</v>
      </c>
      <c r="GA16" s="94">
        <v>34717.873700245043</v>
      </c>
      <c r="GB16" s="94">
        <v>1724.1728134878817</v>
      </c>
      <c r="GC16" s="94">
        <v>3423.8401510383892</v>
      </c>
      <c r="GD16" s="94">
        <v>9950.3868613138675</v>
      </c>
      <c r="GE16" s="94">
        <v>2332.2008045591688</v>
      </c>
      <c r="GF16" s="94">
        <v>7126.6614960710276</v>
      </c>
      <c r="GG16" s="94">
        <v>20680.958885582902</v>
      </c>
      <c r="GH16" s="94">
        <v>4837.4932759548146</v>
      </c>
      <c r="GI16" s="94">
        <v>488.54182509505705</v>
      </c>
      <c r="GJ16" s="94">
        <v>61073.055041757747</v>
      </c>
      <c r="GK16" s="94">
        <v>9323.5632526529153</v>
      </c>
      <c r="GL16" s="94">
        <v>5682.0605095541396</v>
      </c>
      <c r="GM16" s="94">
        <v>6864.6123301129846</v>
      </c>
      <c r="GN16" s="94">
        <v>20691.709430189938</v>
      </c>
      <c r="GO16" s="94">
        <v>9652.1919961504536</v>
      </c>
      <c r="GP16" s="94">
        <v>9317.0206310679605</v>
      </c>
      <c r="GQ16" s="94">
        <v>5943.1335271751286</v>
      </c>
      <c r="GR16" s="94">
        <v>2425.2968146718144</v>
      </c>
      <c r="GS16" s="94">
        <v>5762.3868110236226</v>
      </c>
      <c r="GT16" s="94">
        <v>2237.4676544994577</v>
      </c>
      <c r="GU16" s="94">
        <v>6773.9142127659579</v>
      </c>
      <c r="GV16" s="94">
        <v>6770.5604248183336</v>
      </c>
      <c r="GW16" s="94">
        <v>9037.4213040563191</v>
      </c>
      <c r="GX16" s="94">
        <v>6782.8874448258957</v>
      </c>
      <c r="GY16" s="94">
        <v>7979.5388184348894</v>
      </c>
      <c r="GZ16" s="94">
        <v>10015.998042316091</v>
      </c>
      <c r="HA16" s="94">
        <v>12190.430599369085</v>
      </c>
      <c r="HB16" s="94">
        <v>11154.732521674967</v>
      </c>
      <c r="HC16" s="94">
        <v>4511.9672544080604</v>
      </c>
      <c r="HD16" s="94">
        <v>7267.6095461658851</v>
      </c>
      <c r="HE16" s="94">
        <v>3947.7552469622847</v>
      </c>
      <c r="HF16" s="94">
        <v>3383.6520277369195</v>
      </c>
      <c r="HG16" s="94">
        <v>5181.0911227626111</v>
      </c>
      <c r="HH16" s="94">
        <v>8803.5511968918418</v>
      </c>
      <c r="HI16" s="94">
        <v>11126.002650356779</v>
      </c>
      <c r="HJ16" s="94">
        <v>2972.4516455696203</v>
      </c>
      <c r="HK16" s="94">
        <v>57276.808224926557</v>
      </c>
      <c r="HL16" s="94">
        <v>3031.6263736263736</v>
      </c>
      <c r="HM16" s="94">
        <v>48264.553584351219</v>
      </c>
      <c r="HN16" s="94">
        <v>12956.120616315342</v>
      </c>
      <c r="HO16" s="94">
        <v>5668.7891481585611</v>
      </c>
      <c r="HP16" s="94">
        <v>5660.375205983014</v>
      </c>
      <c r="HQ16" s="94">
        <v>15920.586788975454</v>
      </c>
      <c r="HR16" s="94">
        <v>6837.6502670151121</v>
      </c>
      <c r="HS16" s="94">
        <v>12528.062011765842</v>
      </c>
      <c r="HT16" s="94">
        <v>4797.4258296681328</v>
      </c>
      <c r="HU16" s="94">
        <v>5699.8904213398</v>
      </c>
      <c r="HV16" s="94">
        <v>3775.0858193706576</v>
      </c>
      <c r="HW16" s="94">
        <v>6929.995235069885</v>
      </c>
      <c r="HX16" s="94">
        <v>8105.8634315424606</v>
      </c>
      <c r="HY16" s="94">
        <v>1615.2365269461077</v>
      </c>
      <c r="HZ16" s="94">
        <v>2934.9303557910671</v>
      </c>
      <c r="IA16" s="94">
        <v>9808.7982230535436</v>
      </c>
      <c r="IB16" s="94">
        <v>1571.5490018148819</v>
      </c>
      <c r="IC16" s="94">
        <v>977.02190395956188</v>
      </c>
      <c r="ID16" s="94">
        <v>8282.0660425531914</v>
      </c>
      <c r="IE16" s="94">
        <v>1535.2664756446993</v>
      </c>
      <c r="IF16" s="94">
        <v>14080.752100089367</v>
      </c>
      <c r="IG16" s="94">
        <v>8091.3331210867018</v>
      </c>
      <c r="IH16" s="94">
        <v>6738.9061237679753</v>
      </c>
      <c r="II16" s="94">
        <v>4205.6727732154141</v>
      </c>
      <c r="IJ16" s="94">
        <v>2459.8297872340422</v>
      </c>
      <c r="IK16" s="94">
        <v>6692.6168551113187</v>
      </c>
      <c r="IL16" s="94">
        <v>18969.257057815459</v>
      </c>
      <c r="IM16" s="94">
        <v>5532.4475276752764</v>
      </c>
      <c r="IN16" s="94">
        <v>5048.3796545713831</v>
      </c>
      <c r="IO16" s="94">
        <v>5039.0816030902943</v>
      </c>
      <c r="IP16" s="94">
        <v>68.629032258064512</v>
      </c>
      <c r="IQ16" s="94">
        <v>13129.275664130291</v>
      </c>
      <c r="IR16" s="94">
        <v>4759.7157965796587</v>
      </c>
      <c r="IS16" s="94">
        <v>12271.185330440587</v>
      </c>
      <c r="IT16" s="94">
        <v>1700.5952380952381</v>
      </c>
      <c r="IU16" s="94">
        <v>2622.682612695492</v>
      </c>
      <c r="IV16" s="94">
        <v>24047.823032111395</v>
      </c>
      <c r="IW16" s="94">
        <v>2940.1521801082931</v>
      </c>
      <c r="IX16" s="94">
        <v>1819.3402232327408</v>
      </c>
      <c r="IY16" s="94">
        <v>752.94570582428435</v>
      </c>
      <c r="IZ16" s="94">
        <v>257.11528150134046</v>
      </c>
      <c r="JA16" s="94">
        <v>2151.6189111747849</v>
      </c>
      <c r="JB16" s="94">
        <v>8211.1000660501995</v>
      </c>
      <c r="JC16" s="94">
        <v>2870.0774193548386</v>
      </c>
      <c r="JD16" s="94">
        <v>621.54796163069545</v>
      </c>
      <c r="JE16" s="94">
        <v>1555.6330772706733</v>
      </c>
      <c r="JF16" s="94">
        <v>3886.7796774820285</v>
      </c>
      <c r="JG16" s="94">
        <v>1592.4962686567164</v>
      </c>
      <c r="JH16" s="94">
        <v>2082.4691181720814</v>
      </c>
      <c r="JI16" s="94">
        <v>1107.3672839506173</v>
      </c>
      <c r="JJ16" s="94">
        <v>5581.2601132686086</v>
      </c>
      <c r="JK16" s="94">
        <v>1778.0217391304348</v>
      </c>
      <c r="JL16" s="94">
        <v>3044.8173125314543</v>
      </c>
      <c r="JM16" s="94">
        <v>4466.0963198546115</v>
      </c>
      <c r="JN16" s="94">
        <v>2535.5216535433074</v>
      </c>
      <c r="JO16" s="94">
        <v>82.8</v>
      </c>
      <c r="JP16" s="94">
        <v>51055.542600948218</v>
      </c>
      <c r="JQ16" s="94">
        <v>18644.121274225887</v>
      </c>
      <c r="JR16" s="94">
        <v>22738.35472382103</v>
      </c>
      <c r="JS16" s="94">
        <v>3918.0791846334769</v>
      </c>
      <c r="JT16" s="94">
        <v>3635.6651285431772</v>
      </c>
      <c r="JU16" s="94">
        <v>48777.617227013223</v>
      </c>
      <c r="JV16" s="94">
        <v>377.34048257372649</v>
      </c>
      <c r="JW16" s="94">
        <v>28445.742480975961</v>
      </c>
      <c r="JX16" s="94">
        <v>6876.1136592459998</v>
      </c>
      <c r="JY16" s="94">
        <v>10713.354716109836</v>
      </c>
      <c r="JZ16" s="94">
        <v>1518.3372664700098</v>
      </c>
      <c r="KA16" s="94">
        <v>2053.2237855946396</v>
      </c>
      <c r="KB16" s="94">
        <v>1174.6202429149798</v>
      </c>
      <c r="KC16" s="94">
        <v>211.41732283464566</v>
      </c>
      <c r="KD16" s="94">
        <v>9734.1367290317994</v>
      </c>
      <c r="KE16" s="94">
        <v>2331.5253164556962</v>
      </c>
      <c r="KF16" s="94">
        <v>11307.335865653738</v>
      </c>
      <c r="KG16" s="94">
        <v>514.78125</v>
      </c>
      <c r="KH16" s="94">
        <v>3310.4740894901147</v>
      </c>
      <c r="KI16" s="94">
        <v>717.07678729037946</v>
      </c>
      <c r="KJ16" s="94">
        <v>1641.2964285714286</v>
      </c>
      <c r="KK16" s="94">
        <v>40.943396226415096</v>
      </c>
      <c r="KL16" s="94">
        <v>4951.6523639710113</v>
      </c>
      <c r="KM16" s="94">
        <v>3671.0572806171645</v>
      </c>
      <c r="KN16" s="94">
        <v>1124.0881934566146</v>
      </c>
      <c r="KO16" s="94">
        <v>44290.831136193781</v>
      </c>
      <c r="KP16" s="94">
        <v>12901.26789473684</v>
      </c>
      <c r="KQ16" s="94">
        <v>45961.160007060789</v>
      </c>
      <c r="KR16" s="94">
        <v>1761.5371567043619</v>
      </c>
      <c r="KS16" s="94">
        <v>66278.408284193865</v>
      </c>
      <c r="KT16" s="94">
        <v>8875.9492707672798</v>
      </c>
      <c r="KU16" s="94">
        <v>161574.84385373211</v>
      </c>
      <c r="KV16" s="94">
        <v>348163.45479490311</v>
      </c>
      <c r="KW16" s="94">
        <v>24185.381139110308</v>
      </c>
      <c r="KX16" s="94">
        <v>401839.57029384183</v>
      </c>
      <c r="KY16" s="94">
        <v>67931.734059019305</v>
      </c>
      <c r="KZ16" s="94">
        <v>15258.620067739204</v>
      </c>
      <c r="LA16" s="94">
        <v>120272.18941707755</v>
      </c>
      <c r="LB16" s="94">
        <v>8431.5695711963999</v>
      </c>
      <c r="LC16" s="94">
        <v>187100.28700002251</v>
      </c>
      <c r="LD16" s="94">
        <v>128536.39920721183</v>
      </c>
      <c r="LE16" s="94">
        <v>67808.330570498467</v>
      </c>
      <c r="LF16" s="94">
        <v>346279.53175527899</v>
      </c>
      <c r="LG16" s="94">
        <v>29877.865768694843</v>
      </c>
      <c r="LH16" s="94">
        <v>43990.270809704765</v>
      </c>
      <c r="LI16" s="94">
        <v>57243.041367856873</v>
      </c>
      <c r="LJ16" s="94">
        <v>81978.137769690671</v>
      </c>
      <c r="LK16" s="94">
        <v>854703.22912694165</v>
      </c>
      <c r="LL16" s="94">
        <v>514615.55743415904</v>
      </c>
      <c r="LM16" s="94">
        <v>65709.84220293464</v>
      </c>
      <c r="LN16" s="94">
        <v>9439.9724845995897</v>
      </c>
      <c r="LO16" s="94">
        <v>14342.942337662338</v>
      </c>
      <c r="LP16" s="94">
        <v>9782.0595769175416</v>
      </c>
      <c r="LQ16" s="94">
        <v>162508.17031433337</v>
      </c>
      <c r="LR16" s="94">
        <v>32874.044797805887</v>
      </c>
      <c r="LS16" s="94">
        <v>1261960.975192548</v>
      </c>
      <c r="LT16" s="94">
        <v>3981251.3607928385</v>
      </c>
      <c r="LU16" s="94">
        <v>401668.94155784865</v>
      </c>
      <c r="LV16" s="94">
        <v>235721.86969961491</v>
      </c>
      <c r="LW16" s="94">
        <v>189369.24412150838</v>
      </c>
      <c r="LX16" s="94">
        <v>2181.6930758988015</v>
      </c>
      <c r="LY16" s="94">
        <v>21884.110100090995</v>
      </c>
      <c r="LZ16" s="94">
        <v>40087.084981585045</v>
      </c>
      <c r="MA16" s="94">
        <v>3686.7344166222697</v>
      </c>
      <c r="MB16" s="94">
        <v>112661.80473431964</v>
      </c>
      <c r="MC16" s="94">
        <v>21334.056154910097</v>
      </c>
      <c r="MD16" s="94">
        <v>20959.185160491477</v>
      </c>
      <c r="ME16" s="94">
        <v>12911.742967157417</v>
      </c>
      <c r="MF16" s="94">
        <v>50427.366114897755</v>
      </c>
      <c r="MG16" s="94">
        <v>6943.0229061024656</v>
      </c>
      <c r="MH16" s="94">
        <v>6238.7426728527789</v>
      </c>
      <c r="MI16" s="94">
        <v>3856.9386814200093</v>
      </c>
      <c r="MJ16" s="94">
        <v>2432.3363431151242</v>
      </c>
      <c r="MK16" s="94">
        <v>3993.115124153499</v>
      </c>
      <c r="ML16" s="94">
        <v>45233.290539715279</v>
      </c>
      <c r="MM16" s="94">
        <v>16359.185836539215</v>
      </c>
      <c r="MN16" s="94">
        <v>14444.32561110638</v>
      </c>
      <c r="MO16" s="94">
        <v>30985.923504355906</v>
      </c>
      <c r="MP16" s="94">
        <v>5615.275829875518</v>
      </c>
      <c r="MQ16" s="94">
        <v>3525.9543895055504</v>
      </c>
      <c r="MR16" s="94">
        <v>0</v>
      </c>
      <c r="MS16" s="94">
        <v>116941.23914523494</v>
      </c>
      <c r="MT16" s="94">
        <v>17118.795004675812</v>
      </c>
      <c r="MU16" s="94">
        <v>26343.667649841394</v>
      </c>
      <c r="MV16" s="94">
        <v>1867.8540816326531</v>
      </c>
      <c r="MW16" s="94">
        <v>2659.8919449901769</v>
      </c>
      <c r="MX16" s="94">
        <v>24079.175663131839</v>
      </c>
      <c r="MY16" s="94">
        <v>9724.5520581113797</v>
      </c>
      <c r="MZ16" s="94">
        <v>34948.788869118231</v>
      </c>
      <c r="NA16" s="94">
        <v>6212.9549228944243</v>
      </c>
      <c r="NB16" s="94">
        <v>12773.176187612749</v>
      </c>
      <c r="NC16" s="94">
        <v>26777.708891737559</v>
      </c>
      <c r="ND16" s="94">
        <v>9455.7449159515709</v>
      </c>
      <c r="NE16" s="94">
        <v>4247.4372595713494</v>
      </c>
      <c r="NF16" s="94">
        <v>37616.556079178525</v>
      </c>
      <c r="NG16" s="94">
        <v>26111.404013936481</v>
      </c>
      <c r="NH16" s="94">
        <v>15359.48467403143</v>
      </c>
      <c r="NI16" s="94">
        <v>73043.966719062752</v>
      </c>
      <c r="NJ16" s="94">
        <v>184885.24120033055</v>
      </c>
      <c r="NK16" s="94">
        <v>64575.840067686746</v>
      </c>
      <c r="NL16" s="94">
        <v>116996.39427594993</v>
      </c>
      <c r="NM16" s="94">
        <v>57504.322216573462</v>
      </c>
      <c r="NN16" s="94">
        <v>101384.46324937489</v>
      </c>
      <c r="NO16" s="94">
        <v>28403.274097580324</v>
      </c>
      <c r="NP16" s="94">
        <v>81082.671883083283</v>
      </c>
      <c r="NQ16" s="94">
        <v>146463.35372516894</v>
      </c>
      <c r="NR16" s="94">
        <v>20599.261223837675</v>
      </c>
      <c r="NS16" s="94">
        <v>42916.556655759072</v>
      </c>
      <c r="NT16" s="94">
        <v>81834.652448665744</v>
      </c>
      <c r="NU16" s="94">
        <v>221907.340724687</v>
      </c>
      <c r="NV16" s="94">
        <v>9432.5062258480029</v>
      </c>
      <c r="NW16" s="94">
        <v>4705.4671318911369</v>
      </c>
      <c r="NX16" s="94">
        <v>17590.107382550337</v>
      </c>
      <c r="NY16" s="94">
        <v>2404.6300366300366</v>
      </c>
      <c r="NZ16" s="94">
        <v>14892.064965949628</v>
      </c>
      <c r="OA16" s="94">
        <v>12690.632666969559</v>
      </c>
      <c r="OB16" s="94">
        <v>3567.4031574894107</v>
      </c>
      <c r="OC16" s="94">
        <v>64170.199063231848</v>
      </c>
      <c r="OD16" s="94">
        <v>77516.079138260713</v>
      </c>
      <c r="OE16" s="94">
        <v>2807.6883116883114</v>
      </c>
      <c r="OF16" s="94">
        <v>17538.892677165357</v>
      </c>
      <c r="OG16" s="94">
        <v>23230.36696858623</v>
      </c>
      <c r="OH16" s="94">
        <v>12770.333648002832</v>
      </c>
      <c r="OI16" s="94">
        <v>5405.3926865671647</v>
      </c>
      <c r="OJ16" s="94">
        <v>21202.900575066007</v>
      </c>
      <c r="OK16" s="94">
        <v>2233.5770325846247</v>
      </c>
      <c r="OL16" s="94">
        <v>17729.353785623138</v>
      </c>
      <c r="OM16" s="94">
        <v>0</v>
      </c>
      <c r="ON16" s="94">
        <v>0</v>
      </c>
      <c r="OO16" s="94">
        <v>9401.6129437199252</v>
      </c>
      <c r="OP16" s="94">
        <v>15882097.868778188</v>
      </c>
      <c r="OQ16" s="94">
        <v>1614685.2756307838</v>
      </c>
      <c r="OR16" s="94">
        <v>0</v>
      </c>
      <c r="OS16" s="94">
        <v>0</v>
      </c>
      <c r="OT16" s="94">
        <v>0</v>
      </c>
      <c r="OU16" s="94">
        <v>557927.47140589333</v>
      </c>
      <c r="OV16" s="94">
        <v>13935951</v>
      </c>
      <c r="OW16" s="115">
        <v>16108563.747036677</v>
      </c>
      <c r="OX16" s="115">
        <v>31990661.615814865</v>
      </c>
      <c r="OY16" s="120">
        <f t="shared" si="0"/>
        <v>31543584.269310076</v>
      </c>
      <c r="OZ16" s="115">
        <f>'수입거래표(기초)'!OZ17</f>
        <v>447077.34650478989</v>
      </c>
      <c r="PA16" s="115"/>
      <c r="PB16" s="124">
        <f>'수입거래표(기초)'!PB17+'국산거래표(기초)'!PB17</f>
        <v>31990661.615814865</v>
      </c>
      <c r="PC16" s="41"/>
    </row>
    <row r="17" spans="1:419">
      <c r="A17" s="6" t="s">
        <v>277</v>
      </c>
      <c r="B17" s="114" t="s">
        <v>278</v>
      </c>
      <c r="C17" s="94">
        <v>8</v>
      </c>
      <c r="D17" s="94">
        <v>2</v>
      </c>
      <c r="E17" s="94">
        <v>25.071428571428573</v>
      </c>
      <c r="F17" s="94">
        <v>2</v>
      </c>
      <c r="G17" s="94">
        <v>1366.1954721148538</v>
      </c>
      <c r="H17" s="94">
        <v>11036.968011126564</v>
      </c>
      <c r="I17" s="94">
        <v>0</v>
      </c>
      <c r="J17" s="94">
        <v>0</v>
      </c>
      <c r="K17" s="94">
        <v>0</v>
      </c>
      <c r="L17" s="94">
        <v>0</v>
      </c>
      <c r="M17" s="94">
        <v>1</v>
      </c>
      <c r="N17" s="94">
        <v>0</v>
      </c>
      <c r="O17" s="94">
        <v>4</v>
      </c>
      <c r="P17" s="94">
        <v>29551.407500787896</v>
      </c>
      <c r="Q17" s="94">
        <v>0</v>
      </c>
      <c r="R17" s="94">
        <v>8</v>
      </c>
      <c r="S17" s="94">
        <v>0</v>
      </c>
      <c r="T17" s="94">
        <v>0</v>
      </c>
      <c r="U17" s="94">
        <v>0</v>
      </c>
      <c r="V17" s="94">
        <v>0</v>
      </c>
      <c r="W17" s="94">
        <v>0</v>
      </c>
      <c r="X17" s="94">
        <v>19.173913043478258</v>
      </c>
      <c r="Y17" s="94">
        <v>16.055555555555554</v>
      </c>
      <c r="Z17" s="94">
        <v>27</v>
      </c>
      <c r="AA17" s="94">
        <v>7</v>
      </c>
      <c r="AB17" s="94">
        <v>21.083333333333332</v>
      </c>
      <c r="AC17" s="94">
        <v>22004.327293875544</v>
      </c>
      <c r="AD17" s="94">
        <v>9843.5194857372444</v>
      </c>
      <c r="AE17" s="94">
        <v>50271.789936510249</v>
      </c>
      <c r="AF17" s="94">
        <v>115.03184713375796</v>
      </c>
      <c r="AG17" s="94">
        <v>0</v>
      </c>
      <c r="AH17" s="94">
        <v>231.24855491329478</v>
      </c>
      <c r="AI17" s="94">
        <v>1037.7072419106319</v>
      </c>
      <c r="AJ17" s="94">
        <v>11.818181818181818</v>
      </c>
      <c r="AK17" s="94">
        <v>0</v>
      </c>
      <c r="AL17" s="94">
        <v>0</v>
      </c>
      <c r="AM17" s="94">
        <v>11</v>
      </c>
      <c r="AN17" s="94">
        <v>74.84210526315789</v>
      </c>
      <c r="AO17" s="94">
        <v>6937.8599700470686</v>
      </c>
      <c r="AP17" s="94">
        <v>83.258064516129039</v>
      </c>
      <c r="AQ17" s="94">
        <v>1209.9170040485828</v>
      </c>
      <c r="AR17" s="94">
        <v>752.25735294117646</v>
      </c>
      <c r="AS17" s="94">
        <v>59.25</v>
      </c>
      <c r="AT17" s="94">
        <v>15.189873417721518</v>
      </c>
      <c r="AU17" s="94">
        <v>64.662420382165607</v>
      </c>
      <c r="AV17" s="94">
        <v>10435.637341052414</v>
      </c>
      <c r="AW17" s="94">
        <v>3208.0308087291401</v>
      </c>
      <c r="AX17" s="94">
        <v>2444.906309751434</v>
      </c>
      <c r="AY17" s="94">
        <v>2679.3989769820969</v>
      </c>
      <c r="AZ17" s="94">
        <v>3213.3254925022052</v>
      </c>
      <c r="BA17" s="94">
        <v>1688.3513513513512</v>
      </c>
      <c r="BB17" s="94">
        <v>2091.2533191715347</v>
      </c>
      <c r="BC17" s="94">
        <v>3047.2463199214917</v>
      </c>
      <c r="BD17" s="94">
        <v>1127.4001603849238</v>
      </c>
      <c r="BE17" s="94">
        <v>2677.2972972972975</v>
      </c>
      <c r="BF17" s="94">
        <v>343.15217391304344</v>
      </c>
      <c r="BG17" s="94">
        <v>2</v>
      </c>
      <c r="BH17" s="94">
        <v>2101.4219474497681</v>
      </c>
      <c r="BI17" s="94">
        <v>0</v>
      </c>
      <c r="BJ17" s="94">
        <v>7196.9163864604352</v>
      </c>
      <c r="BK17" s="94">
        <v>8568.5507779822656</v>
      </c>
      <c r="BL17" s="94">
        <v>5841.3902832819604</v>
      </c>
      <c r="BM17" s="94">
        <v>13604.55715253217</v>
      </c>
      <c r="BN17" s="94">
        <v>2274.9790314528204</v>
      </c>
      <c r="BO17" s="94">
        <v>7289.0722924683896</v>
      </c>
      <c r="BP17" s="94">
        <v>2001.760720944686</v>
      </c>
      <c r="BQ17" s="94">
        <v>5682.6572885528394</v>
      </c>
      <c r="BR17" s="94">
        <v>3966.8487014534194</v>
      </c>
      <c r="BS17" s="94">
        <v>6126.8719839142095</v>
      </c>
      <c r="BT17" s="94">
        <v>10854.683555756617</v>
      </c>
      <c r="BU17" s="94">
        <v>12264.808275471163</v>
      </c>
      <c r="BV17" s="94">
        <v>7574.0854021847072</v>
      </c>
      <c r="BW17" s="94">
        <v>2886.5514131088394</v>
      </c>
      <c r="BX17" s="94">
        <v>3344.1148627327234</v>
      </c>
      <c r="BY17" s="94">
        <v>9866.8539241457001</v>
      </c>
      <c r="BZ17" s="94">
        <v>13926.202256640268</v>
      </c>
      <c r="CA17" s="94">
        <v>20854.692497864882</v>
      </c>
      <c r="CB17" s="94">
        <v>755.14081145584726</v>
      </c>
      <c r="CC17" s="94">
        <v>5028.0311475409835</v>
      </c>
      <c r="CD17" s="94">
        <v>4856.1904761904761</v>
      </c>
      <c r="CE17" s="94">
        <v>5298.2256809338514</v>
      </c>
      <c r="CF17" s="94">
        <v>259.97637795275591</v>
      </c>
      <c r="CG17" s="94">
        <v>12217.881499395406</v>
      </c>
      <c r="CH17" s="94">
        <v>8540.0253583241447</v>
      </c>
      <c r="CI17" s="94">
        <v>701.50922131147547</v>
      </c>
      <c r="CJ17" s="94">
        <v>6823.5385226370136</v>
      </c>
      <c r="CK17" s="94">
        <v>17</v>
      </c>
      <c r="CL17" s="94">
        <v>896.45508390918064</v>
      </c>
      <c r="CM17" s="94">
        <v>3259.8323045267489</v>
      </c>
      <c r="CN17" s="94">
        <v>7239.0061145080599</v>
      </c>
      <c r="CO17" s="94">
        <v>5206.6577626679618</v>
      </c>
      <c r="CP17" s="94">
        <v>1183.1330612244897</v>
      </c>
      <c r="CQ17" s="94">
        <v>309.06493506493507</v>
      </c>
      <c r="CR17" s="94">
        <v>633.11627906976742</v>
      </c>
      <c r="CS17" s="94">
        <v>33419.458961370517</v>
      </c>
      <c r="CT17" s="94">
        <v>4110.0654545454545</v>
      </c>
      <c r="CU17" s="94">
        <v>11926.447724477244</v>
      </c>
      <c r="CV17" s="94">
        <v>89350.306590105509</v>
      </c>
      <c r="CW17" s="94">
        <v>5528.9738562091497</v>
      </c>
      <c r="CX17" s="94">
        <v>4514.0182094081938</v>
      </c>
      <c r="CY17" s="94">
        <v>9436.9855432372515</v>
      </c>
      <c r="CZ17" s="94">
        <v>1088.4187675070027</v>
      </c>
      <c r="DA17" s="94">
        <v>303.08372093023252</v>
      </c>
      <c r="DB17" s="94">
        <v>36.495049504950494</v>
      </c>
      <c r="DC17" s="94">
        <v>5486.4983325393041</v>
      </c>
      <c r="DD17" s="94">
        <v>28755.07885701628</v>
      </c>
      <c r="DE17" s="94">
        <v>1096.5744308231174</v>
      </c>
      <c r="DF17" s="94">
        <v>164.98013245033113</v>
      </c>
      <c r="DG17" s="94">
        <v>522.92810457516339</v>
      </c>
      <c r="DH17" s="94">
        <v>2218.2151351351354</v>
      </c>
      <c r="DI17" s="94">
        <v>1483.9305711086226</v>
      </c>
      <c r="DJ17" s="94">
        <v>3041.1010101010102</v>
      </c>
      <c r="DK17" s="94">
        <v>825.5022831050228</v>
      </c>
      <c r="DL17" s="94">
        <v>5977.7202472952085</v>
      </c>
      <c r="DM17" s="94">
        <v>2273.1931771475543</v>
      </c>
      <c r="DN17" s="94">
        <v>21038.113862457139</v>
      </c>
      <c r="DO17" s="94">
        <v>1723.7591623036649</v>
      </c>
      <c r="DP17" s="94">
        <v>957.58920187793433</v>
      </c>
      <c r="DQ17" s="94">
        <v>126.54421768707482</v>
      </c>
      <c r="DR17" s="94">
        <v>5352.5152439024387</v>
      </c>
      <c r="DS17" s="94">
        <v>33425.188386072361</v>
      </c>
      <c r="DT17" s="94">
        <v>61217.365647326893</v>
      </c>
      <c r="DU17" s="94">
        <v>113095.93124539559</v>
      </c>
      <c r="DV17" s="94">
        <v>26892.323161559289</v>
      </c>
      <c r="DW17" s="94">
        <v>2146.9678593086719</v>
      </c>
      <c r="DX17" s="94">
        <v>5340.8854349461017</v>
      </c>
      <c r="DY17" s="94">
        <v>24208.616568093083</v>
      </c>
      <c r="DZ17" s="94">
        <v>17526.928630147224</v>
      </c>
      <c r="EA17" s="94">
        <v>10639.586935166993</v>
      </c>
      <c r="EB17" s="94">
        <v>1024.2765273311898</v>
      </c>
      <c r="EC17" s="94">
        <v>63.632075471698116</v>
      </c>
      <c r="ED17" s="94">
        <v>28875.397962573359</v>
      </c>
      <c r="EE17" s="94">
        <v>17334.700744647842</v>
      </c>
      <c r="EF17" s="94">
        <v>78813.232109628007</v>
      </c>
      <c r="EG17" s="94">
        <v>152671.38771194746</v>
      </c>
      <c r="EH17" s="94">
        <v>31271.112566543081</v>
      </c>
      <c r="EI17" s="94">
        <v>331861.03813624562</v>
      </c>
      <c r="EJ17" s="94">
        <v>84244.478906751465</v>
      </c>
      <c r="EK17" s="94">
        <v>43785.411888703318</v>
      </c>
      <c r="EL17" s="94">
        <v>119047.40875559338</v>
      </c>
      <c r="EM17" s="94">
        <v>35382.738895176197</v>
      </c>
      <c r="EN17" s="94">
        <v>40316.324399925797</v>
      </c>
      <c r="EO17" s="94">
        <v>32015.982953784001</v>
      </c>
      <c r="EP17" s="94">
        <v>1871.3248638838475</v>
      </c>
      <c r="EQ17" s="94">
        <v>27937.451166280174</v>
      </c>
      <c r="ER17" s="94">
        <v>11196.245462084216</v>
      </c>
      <c r="ES17" s="94">
        <v>22278.222774633734</v>
      </c>
      <c r="ET17" s="94">
        <v>43971.63974962425</v>
      </c>
      <c r="EU17" s="94">
        <v>17339.103843426099</v>
      </c>
      <c r="EV17" s="94">
        <v>1318.7320574162679</v>
      </c>
      <c r="EW17" s="94">
        <v>25527.366728002155</v>
      </c>
      <c r="EX17" s="94">
        <v>3226.0091407678246</v>
      </c>
      <c r="EY17" s="94">
        <v>44117.391550245251</v>
      </c>
      <c r="EZ17" s="94">
        <v>1999</v>
      </c>
      <c r="FA17" s="94">
        <v>26482.442483247891</v>
      </c>
      <c r="FB17" s="94">
        <v>4599.474666666667</v>
      </c>
      <c r="FC17" s="94">
        <v>7821.9898383410982</v>
      </c>
      <c r="FD17" s="94">
        <v>9825.2715891183416</v>
      </c>
      <c r="FE17" s="94">
        <v>7686.0322639810583</v>
      </c>
      <c r="FF17" s="94">
        <v>7214.2609739369</v>
      </c>
      <c r="FG17" s="94">
        <v>9392.4202745512139</v>
      </c>
      <c r="FH17" s="94">
        <v>4722.4563862928353</v>
      </c>
      <c r="FI17" s="94">
        <v>88.407407407407405</v>
      </c>
      <c r="FJ17" s="94">
        <v>2246.2260711030081</v>
      </c>
      <c r="FK17" s="94">
        <v>30382.115480575027</v>
      </c>
      <c r="FL17" s="94">
        <v>64026.983937649653</v>
      </c>
      <c r="FM17" s="94">
        <v>181362.87236935817</v>
      </c>
      <c r="FN17" s="94">
        <v>3299.8375214163334</v>
      </c>
      <c r="FO17" s="94">
        <v>33672.950420560453</v>
      </c>
      <c r="FP17" s="94">
        <v>21359.82857142857</v>
      </c>
      <c r="FQ17" s="94">
        <v>3596.5768863419294</v>
      </c>
      <c r="FR17" s="94">
        <v>81943.96459421383</v>
      </c>
      <c r="FS17" s="94">
        <v>112752.44565119341</v>
      </c>
      <c r="FT17" s="94">
        <v>7687.7029816513759</v>
      </c>
      <c r="FU17" s="94">
        <v>3426.9847753434833</v>
      </c>
      <c r="FV17" s="94">
        <v>10976.401203336525</v>
      </c>
      <c r="FW17" s="94">
        <v>22428.361423144481</v>
      </c>
      <c r="FX17" s="94">
        <v>11603.809523809523</v>
      </c>
      <c r="FY17" s="94">
        <v>35514.271992458358</v>
      </c>
      <c r="FZ17" s="94">
        <v>26292.691769721809</v>
      </c>
      <c r="GA17" s="94">
        <v>79581.377786472003</v>
      </c>
      <c r="GB17" s="94">
        <v>22424.726216724925</v>
      </c>
      <c r="GC17" s="94">
        <v>852.9882648784577</v>
      </c>
      <c r="GD17" s="94">
        <v>12892.482653895573</v>
      </c>
      <c r="GE17" s="94">
        <v>2174.2483285577841</v>
      </c>
      <c r="GF17" s="94">
        <v>14427.692261387199</v>
      </c>
      <c r="GG17" s="94">
        <v>13659.728448744429</v>
      </c>
      <c r="GH17" s="94">
        <v>5558.6100326137603</v>
      </c>
      <c r="GI17" s="94">
        <v>762.39870340356561</v>
      </c>
      <c r="GJ17" s="94">
        <v>109280.03370537041</v>
      </c>
      <c r="GK17" s="94">
        <v>34693.901692352876</v>
      </c>
      <c r="GL17" s="94">
        <v>23034.303449406259</v>
      </c>
      <c r="GM17" s="94">
        <v>6866.795676732565</v>
      </c>
      <c r="GN17" s="94">
        <v>135381.81926975312</v>
      </c>
      <c r="GO17" s="94">
        <v>7324.3231869827459</v>
      </c>
      <c r="GP17" s="94">
        <v>11682.737614678899</v>
      </c>
      <c r="GQ17" s="94">
        <v>12362.169414115464</v>
      </c>
      <c r="GR17" s="94">
        <v>13700.620752152243</v>
      </c>
      <c r="GS17" s="94">
        <v>56641.591095359392</v>
      </c>
      <c r="GT17" s="94">
        <v>17786.545564272783</v>
      </c>
      <c r="GU17" s="94">
        <v>11950.170081967213</v>
      </c>
      <c r="GV17" s="94">
        <v>23680.552496500233</v>
      </c>
      <c r="GW17" s="94">
        <v>13329.021263761122</v>
      </c>
      <c r="GX17" s="94">
        <v>10331.400299209234</v>
      </c>
      <c r="GY17" s="94">
        <v>5766.3603066439528</v>
      </c>
      <c r="GZ17" s="94">
        <v>10120.598852734645</v>
      </c>
      <c r="HA17" s="94">
        <v>33885.714285714283</v>
      </c>
      <c r="HB17" s="94">
        <v>8628.4348789365395</v>
      </c>
      <c r="HC17" s="94">
        <v>5908.0705394190873</v>
      </c>
      <c r="HD17" s="94">
        <v>11364.291370490932</v>
      </c>
      <c r="HE17" s="94">
        <v>7903.9730153749606</v>
      </c>
      <c r="HF17" s="94">
        <v>2248.0998322147652</v>
      </c>
      <c r="HG17" s="94">
        <v>3539.5028089887642</v>
      </c>
      <c r="HH17" s="94">
        <v>13813.553011026293</v>
      </c>
      <c r="HI17" s="94">
        <v>13324.009263443289</v>
      </c>
      <c r="HJ17" s="94">
        <v>4974.4820245029123</v>
      </c>
      <c r="HK17" s="94">
        <v>16324.995490530113</v>
      </c>
      <c r="HL17" s="94">
        <v>1789.7873918417799</v>
      </c>
      <c r="HM17" s="94">
        <v>10799.188085327783</v>
      </c>
      <c r="HN17" s="94">
        <v>17365.127632687447</v>
      </c>
      <c r="HO17" s="94">
        <v>2315.502512562814</v>
      </c>
      <c r="HP17" s="94">
        <v>1991.0468899521529</v>
      </c>
      <c r="HQ17" s="94">
        <v>4617.4063279002876</v>
      </c>
      <c r="HR17" s="94">
        <v>3962.9086888657648</v>
      </c>
      <c r="HS17" s="94">
        <v>3317.4842995169083</v>
      </c>
      <c r="HT17" s="94">
        <v>2480.2309271296613</v>
      </c>
      <c r="HU17" s="94">
        <v>4175.8111446609937</v>
      </c>
      <c r="HV17" s="94">
        <v>3892.4833026557981</v>
      </c>
      <c r="HW17" s="94">
        <v>4214.3617463617466</v>
      </c>
      <c r="HX17" s="94">
        <v>6050.8088779284835</v>
      </c>
      <c r="HY17" s="94">
        <v>327.01954397394138</v>
      </c>
      <c r="HZ17" s="94">
        <v>1758.467336683417</v>
      </c>
      <c r="IA17" s="94">
        <v>5585.4099700354127</v>
      </c>
      <c r="IB17" s="94">
        <v>956.32574257425733</v>
      </c>
      <c r="IC17" s="94">
        <v>1006.5359477124183</v>
      </c>
      <c r="ID17" s="94">
        <v>13399.047619047618</v>
      </c>
      <c r="IE17" s="94">
        <v>1043.9068033550793</v>
      </c>
      <c r="IF17" s="94">
        <v>4575.2718978102184</v>
      </c>
      <c r="IG17" s="94">
        <v>13333.691512095051</v>
      </c>
      <c r="IH17" s="94">
        <v>6188.4991828157836</v>
      </c>
      <c r="II17" s="94">
        <v>3952.9096989966556</v>
      </c>
      <c r="IJ17" s="94">
        <v>778.99874529485567</v>
      </c>
      <c r="IK17" s="94">
        <v>6190.3002174276635</v>
      </c>
      <c r="IL17" s="94">
        <v>10996.474292793722</v>
      </c>
      <c r="IM17" s="94">
        <v>10330.530361824854</v>
      </c>
      <c r="IN17" s="94">
        <v>12839.950132318889</v>
      </c>
      <c r="IO17" s="94">
        <v>7064.6860624523988</v>
      </c>
      <c r="IP17" s="94">
        <v>179.27272727272728</v>
      </c>
      <c r="IQ17" s="94">
        <v>58593.798479766607</v>
      </c>
      <c r="IR17" s="94">
        <v>2890.7319232661089</v>
      </c>
      <c r="IS17" s="94">
        <v>7464.4178506375229</v>
      </c>
      <c r="IT17" s="94">
        <v>1092.0853391684902</v>
      </c>
      <c r="IU17" s="94">
        <v>1507.7707006369426</v>
      </c>
      <c r="IV17" s="94">
        <v>7041.8592819191754</v>
      </c>
      <c r="IW17" s="94">
        <v>2418.9765517241376</v>
      </c>
      <c r="IX17" s="94">
        <v>1918.8324661810614</v>
      </c>
      <c r="IY17" s="94">
        <v>418.24349881796689</v>
      </c>
      <c r="IZ17" s="94">
        <v>316.6028985507246</v>
      </c>
      <c r="JA17" s="94">
        <v>2290.3407671721675</v>
      </c>
      <c r="JB17" s="94">
        <v>11232.785868781542</v>
      </c>
      <c r="JC17" s="94">
        <v>3636.9839228295818</v>
      </c>
      <c r="JD17" s="94">
        <v>659.7155688622754</v>
      </c>
      <c r="JE17" s="94">
        <v>277.28282828282829</v>
      </c>
      <c r="JF17" s="94">
        <v>3989.072631314401</v>
      </c>
      <c r="JG17" s="94">
        <v>1023.4263698630137</v>
      </c>
      <c r="JH17" s="94">
        <v>948.359375</v>
      </c>
      <c r="JI17" s="94">
        <v>1924.8525671219973</v>
      </c>
      <c r="JJ17" s="94">
        <v>3969.6768998490184</v>
      </c>
      <c r="JK17" s="94">
        <v>1834.8076923076922</v>
      </c>
      <c r="JL17" s="94">
        <v>1161.2948381452318</v>
      </c>
      <c r="JM17" s="94">
        <v>780.41379310344826</v>
      </c>
      <c r="JN17" s="94">
        <v>682.19417475728153</v>
      </c>
      <c r="JO17" s="94">
        <v>10.083333333333332</v>
      </c>
      <c r="JP17" s="94">
        <v>18576.587233782877</v>
      </c>
      <c r="JQ17" s="94">
        <v>1962.9364811691962</v>
      </c>
      <c r="JR17" s="94">
        <v>2997.8553137003842</v>
      </c>
      <c r="JS17" s="94">
        <v>410.74626865671644</v>
      </c>
      <c r="JT17" s="94">
        <v>3954.9732118939191</v>
      </c>
      <c r="JU17" s="94">
        <v>11844.826384334301</v>
      </c>
      <c r="JV17" s="94">
        <v>211.14649681528664</v>
      </c>
      <c r="JW17" s="94">
        <v>7032.6446870608579</v>
      </c>
      <c r="JX17" s="94">
        <v>1632.5340838023765</v>
      </c>
      <c r="JY17" s="94">
        <v>5586.5094936157602</v>
      </c>
      <c r="JZ17" s="94">
        <v>2031.2554851292052</v>
      </c>
      <c r="KA17" s="94">
        <v>781.67640186915889</v>
      </c>
      <c r="KB17" s="94">
        <v>298.1012658227848</v>
      </c>
      <c r="KC17" s="94">
        <v>118.15094339622641</v>
      </c>
      <c r="KD17" s="94">
        <v>1136.0194331983805</v>
      </c>
      <c r="KE17" s="94">
        <v>2370.5694062131342</v>
      </c>
      <c r="KF17" s="94">
        <v>8561.6047652417656</v>
      </c>
      <c r="KG17" s="94">
        <v>138.40909090909091</v>
      </c>
      <c r="KH17" s="94">
        <v>1351.7623561272851</v>
      </c>
      <c r="KI17" s="94">
        <v>228.48708487084872</v>
      </c>
      <c r="KJ17" s="94">
        <v>198.80487804878047</v>
      </c>
      <c r="KK17" s="94">
        <v>0</v>
      </c>
      <c r="KL17" s="94">
        <v>199.46387832699622</v>
      </c>
      <c r="KM17" s="94">
        <v>1086.7136678200693</v>
      </c>
      <c r="KN17" s="94">
        <v>516.51028806584361</v>
      </c>
      <c r="KO17" s="94">
        <v>1303616.7627054488</v>
      </c>
      <c r="KP17" s="94">
        <v>28611.494503215101</v>
      </c>
      <c r="KQ17" s="94">
        <v>235827.87801565119</v>
      </c>
      <c r="KR17" s="94">
        <v>1074.9682083171394</v>
      </c>
      <c r="KS17" s="94">
        <v>152675.23821225157</v>
      </c>
      <c r="KT17" s="94">
        <v>1955.9245407776539</v>
      </c>
      <c r="KU17" s="94">
        <v>2973.8405989962303</v>
      </c>
      <c r="KV17" s="94">
        <v>1266.8126722762222</v>
      </c>
      <c r="KW17" s="94">
        <v>341.64652567975827</v>
      </c>
      <c r="KX17" s="94">
        <v>1991.0345041002629</v>
      </c>
      <c r="KY17" s="94">
        <v>133.40073529411762</v>
      </c>
      <c r="KZ17" s="94">
        <v>43.272727272727273</v>
      </c>
      <c r="LA17" s="94">
        <v>119.56617647058823</v>
      </c>
      <c r="LB17" s="94">
        <v>70.933734939759034</v>
      </c>
      <c r="LC17" s="94">
        <v>4712.4447077409168</v>
      </c>
      <c r="LD17" s="94">
        <v>276.24505928853756</v>
      </c>
      <c r="LE17" s="94">
        <v>126.54545454545455</v>
      </c>
      <c r="LF17" s="94">
        <v>1719.6523229461754</v>
      </c>
      <c r="LG17" s="94">
        <v>603.16822605965467</v>
      </c>
      <c r="LH17" s="94">
        <v>130.8497409326425</v>
      </c>
      <c r="LI17" s="94">
        <v>372.9538461538462</v>
      </c>
      <c r="LJ17" s="94">
        <v>950.11912225705328</v>
      </c>
      <c r="LK17" s="94">
        <v>37293.973201275614</v>
      </c>
      <c r="LL17" s="94">
        <v>32139.391550276785</v>
      </c>
      <c r="LM17" s="94">
        <v>7941.2062286365363</v>
      </c>
      <c r="LN17" s="94">
        <v>1035.7615894039736</v>
      </c>
      <c r="LO17" s="94">
        <v>0</v>
      </c>
      <c r="LP17" s="94">
        <v>24372.265622192677</v>
      </c>
      <c r="LQ17" s="94">
        <v>298.66666666666663</v>
      </c>
      <c r="LR17" s="94">
        <v>117.65384615384615</v>
      </c>
      <c r="LS17" s="94">
        <v>763.04347826086962</v>
      </c>
      <c r="LT17" s="94">
        <v>1493.2469374597035</v>
      </c>
      <c r="LU17" s="94">
        <v>164.45679012345678</v>
      </c>
      <c r="LV17" s="94">
        <v>82909.980174677054</v>
      </c>
      <c r="LW17" s="94">
        <v>5994877.9678003071</v>
      </c>
      <c r="LX17" s="94">
        <v>1321.1359691417551</v>
      </c>
      <c r="LY17" s="94">
        <v>2425.7723193197921</v>
      </c>
      <c r="LZ17" s="94">
        <v>2039.0581833403098</v>
      </c>
      <c r="MA17" s="94">
        <v>53.636363636363633</v>
      </c>
      <c r="MB17" s="94">
        <v>2614.161105815062</v>
      </c>
      <c r="MC17" s="94">
        <v>386.05202312138726</v>
      </c>
      <c r="MD17" s="94">
        <v>812.64600326264269</v>
      </c>
      <c r="ME17" s="94">
        <v>231.28413284132841</v>
      </c>
      <c r="MF17" s="94">
        <v>872.02634146341461</v>
      </c>
      <c r="MG17" s="94">
        <v>1340.2013221153845</v>
      </c>
      <c r="MH17" s="94">
        <v>149.58904109589042</v>
      </c>
      <c r="MI17" s="94">
        <v>98.036144578313255</v>
      </c>
      <c r="MJ17" s="94">
        <v>596.26845637583892</v>
      </c>
      <c r="MK17" s="94">
        <v>1634.8645640074212</v>
      </c>
      <c r="ML17" s="94">
        <v>11067.791299425891</v>
      </c>
      <c r="MM17" s="94">
        <v>485.18918918918916</v>
      </c>
      <c r="MN17" s="94">
        <v>707.46065989847716</v>
      </c>
      <c r="MO17" s="94">
        <v>3732.1391894759176</v>
      </c>
      <c r="MP17" s="94">
        <v>3204.5496688741723</v>
      </c>
      <c r="MQ17" s="94">
        <v>933.13904338153509</v>
      </c>
      <c r="MR17" s="94">
        <v>0</v>
      </c>
      <c r="MS17" s="94">
        <v>4819.913043478261</v>
      </c>
      <c r="MT17" s="94">
        <v>0</v>
      </c>
      <c r="MU17" s="94">
        <v>753.73087818696888</v>
      </c>
      <c r="MV17" s="94">
        <v>278.60869565217388</v>
      </c>
      <c r="MW17" s="94">
        <v>383.17206982543638</v>
      </c>
      <c r="MX17" s="94">
        <v>5430.7410909090913</v>
      </c>
      <c r="MY17" s="94">
        <v>6785.3624112447469</v>
      </c>
      <c r="MZ17" s="94">
        <v>1347.5470249520154</v>
      </c>
      <c r="NA17" s="94">
        <v>1742.2850904553961</v>
      </c>
      <c r="NB17" s="94">
        <v>3455.9885091337655</v>
      </c>
      <c r="NC17" s="94">
        <v>1048.0331753554503</v>
      </c>
      <c r="ND17" s="94">
        <v>174.2222222222222</v>
      </c>
      <c r="NE17" s="94">
        <v>78.688311688311686</v>
      </c>
      <c r="NF17" s="94">
        <v>409.90654205607478</v>
      </c>
      <c r="NG17" s="94">
        <v>1638.7916167664671</v>
      </c>
      <c r="NH17" s="94">
        <v>1410.6603305785125</v>
      </c>
      <c r="NI17" s="94">
        <v>5697.6945898778358</v>
      </c>
      <c r="NJ17" s="94">
        <v>79851.530971046013</v>
      </c>
      <c r="NK17" s="94">
        <v>8398.1214249874556</v>
      </c>
      <c r="NL17" s="94">
        <v>285192.06045520602</v>
      </c>
      <c r="NM17" s="94">
        <v>91400.567556474576</v>
      </c>
      <c r="NN17" s="94">
        <v>21784.934414697727</v>
      </c>
      <c r="NO17" s="94">
        <v>13079.055584186115</v>
      </c>
      <c r="NP17" s="94">
        <v>48740.976097082617</v>
      </c>
      <c r="NQ17" s="94">
        <v>42989.59468129676</v>
      </c>
      <c r="NR17" s="94">
        <v>6360.2262784733748</v>
      </c>
      <c r="NS17" s="94">
        <v>10712.911151555261</v>
      </c>
      <c r="NT17" s="94">
        <v>4185.6229208924951</v>
      </c>
      <c r="NU17" s="94">
        <v>6</v>
      </c>
      <c r="NV17" s="94">
        <v>3469.3643344709899</v>
      </c>
      <c r="NW17" s="94">
        <v>8851.8651732005819</v>
      </c>
      <c r="NX17" s="94">
        <v>7792.4778604768508</v>
      </c>
      <c r="NY17" s="94">
        <v>603.53280000000007</v>
      </c>
      <c r="NZ17" s="94">
        <v>425.22666666666663</v>
      </c>
      <c r="OA17" s="94">
        <v>436.90789473684214</v>
      </c>
      <c r="OB17" s="94">
        <v>1960.5932609822685</v>
      </c>
      <c r="OC17" s="94">
        <v>11499.981401917124</v>
      </c>
      <c r="OD17" s="94">
        <v>2802.2895754984083</v>
      </c>
      <c r="OE17" s="94">
        <v>811.73921028466486</v>
      </c>
      <c r="OF17" s="94">
        <v>10461.49185748689</v>
      </c>
      <c r="OG17" s="94">
        <v>388.32244897959185</v>
      </c>
      <c r="OH17" s="94">
        <v>55.839285714285715</v>
      </c>
      <c r="OI17" s="94">
        <v>942.75</v>
      </c>
      <c r="OJ17" s="94">
        <v>1046.6157587548637</v>
      </c>
      <c r="OK17" s="94">
        <v>1149.361510791367</v>
      </c>
      <c r="OL17" s="94">
        <v>56236.22636366215</v>
      </c>
      <c r="OM17" s="94">
        <v>0</v>
      </c>
      <c r="ON17" s="94">
        <v>0</v>
      </c>
      <c r="OO17" s="94">
        <v>5324.227109515261</v>
      </c>
      <c r="OP17" s="94">
        <v>12697474.915911874</v>
      </c>
      <c r="OQ17" s="94">
        <v>26767.334469488731</v>
      </c>
      <c r="OR17" s="94">
        <v>0</v>
      </c>
      <c r="OS17" s="94">
        <v>0</v>
      </c>
      <c r="OT17" s="94">
        <v>0</v>
      </c>
      <c r="OU17" s="94">
        <v>279373.63179959735</v>
      </c>
      <c r="OV17" s="94">
        <v>5561340</v>
      </c>
      <c r="OW17" s="115">
        <v>5867480.9662690861</v>
      </c>
      <c r="OX17" s="115">
        <v>18564955.882180959</v>
      </c>
      <c r="OY17" s="120">
        <f t="shared" si="0"/>
        <v>12580465.866968162</v>
      </c>
      <c r="OZ17" s="115">
        <f>'수입거래표(기초)'!OZ18</f>
        <v>5984490.0152127966</v>
      </c>
      <c r="PA17" s="115"/>
      <c r="PB17" s="124">
        <f>'수입거래표(기초)'!PB18+'국산거래표(기초)'!PB18</f>
        <v>18564955.882180959</v>
      </c>
      <c r="PC17" s="41"/>
    </row>
    <row r="18" spans="1:419">
      <c r="A18" s="6" t="s">
        <v>279</v>
      </c>
      <c r="B18" s="114" t="s">
        <v>280</v>
      </c>
      <c r="C18" s="94">
        <v>79.503124999999997</v>
      </c>
      <c r="D18" s="94">
        <v>9.545454545454545</v>
      </c>
      <c r="E18" s="94">
        <v>156.83168316831683</v>
      </c>
      <c r="F18" s="94">
        <v>27.700000000000003</v>
      </c>
      <c r="G18" s="94">
        <v>450.32479082943541</v>
      </c>
      <c r="H18" s="94">
        <v>186.10352880124546</v>
      </c>
      <c r="I18" s="94">
        <v>18.434782608695652</v>
      </c>
      <c r="J18" s="94">
        <v>24.465587044534413</v>
      </c>
      <c r="K18" s="94">
        <v>20.8</v>
      </c>
      <c r="L18" s="94">
        <v>59.054018445322797</v>
      </c>
      <c r="M18" s="94">
        <v>2</v>
      </c>
      <c r="N18" s="94">
        <v>1</v>
      </c>
      <c r="O18" s="94">
        <v>1.5</v>
      </c>
      <c r="P18" s="94">
        <v>515.65306122448976</v>
      </c>
      <c r="Q18" s="94">
        <v>0</v>
      </c>
      <c r="R18" s="94">
        <v>27.635451505016718</v>
      </c>
      <c r="S18" s="94">
        <v>2.5</v>
      </c>
      <c r="T18" s="94">
        <v>646.28567159719114</v>
      </c>
      <c r="U18" s="94">
        <v>250.66197183098592</v>
      </c>
      <c r="V18" s="94">
        <v>649.51150085118184</v>
      </c>
      <c r="W18" s="94">
        <v>782.05496828752644</v>
      </c>
      <c r="X18" s="94">
        <v>146.30784557907845</v>
      </c>
      <c r="Y18" s="94">
        <v>36.375</v>
      </c>
      <c r="Z18" s="94">
        <v>514.51298701298697</v>
      </c>
      <c r="AA18" s="94">
        <v>125.98181818181818</v>
      </c>
      <c r="AB18" s="94">
        <v>1</v>
      </c>
      <c r="AC18" s="94">
        <v>16888.311906955081</v>
      </c>
      <c r="AD18" s="94">
        <v>2192.5240464344943</v>
      </c>
      <c r="AE18" s="94">
        <v>3492.5751570317148</v>
      </c>
      <c r="AF18" s="94">
        <v>392.8395932425783</v>
      </c>
      <c r="AG18" s="94">
        <v>0</v>
      </c>
      <c r="AH18" s="94">
        <v>3</v>
      </c>
      <c r="AI18" s="94">
        <v>0</v>
      </c>
      <c r="AJ18" s="94">
        <v>15.600000000000001</v>
      </c>
      <c r="AK18" s="94">
        <v>0</v>
      </c>
      <c r="AL18" s="94">
        <v>0</v>
      </c>
      <c r="AM18" s="94">
        <v>47.243243243243242</v>
      </c>
      <c r="AN18" s="94">
        <v>1904.6749523723124</v>
      </c>
      <c r="AO18" s="94">
        <v>50.285714285714285</v>
      </c>
      <c r="AP18" s="94">
        <v>63.296296296296298</v>
      </c>
      <c r="AQ18" s="94">
        <v>134.02439024390245</v>
      </c>
      <c r="AR18" s="94">
        <v>226.86065573770492</v>
      </c>
      <c r="AS18" s="94">
        <v>346.51044607566348</v>
      </c>
      <c r="AT18" s="94">
        <v>20.096774193548388</v>
      </c>
      <c r="AU18" s="94">
        <v>104.7857060452238</v>
      </c>
      <c r="AV18" s="94">
        <v>498.99953499186233</v>
      </c>
      <c r="AW18" s="94">
        <v>1379.541047535803</v>
      </c>
      <c r="AX18" s="94">
        <v>1170.2601674641148</v>
      </c>
      <c r="AY18" s="94">
        <v>1550.6099456695431</v>
      </c>
      <c r="AZ18" s="94">
        <v>3280.7469483521045</v>
      </c>
      <c r="BA18" s="94">
        <v>426.74176237996613</v>
      </c>
      <c r="BB18" s="94">
        <v>49.55</v>
      </c>
      <c r="BC18" s="94">
        <v>515.22059578839242</v>
      </c>
      <c r="BD18" s="94">
        <v>209.06528585271317</v>
      </c>
      <c r="BE18" s="94">
        <v>1633.5596621624579</v>
      </c>
      <c r="BF18" s="94">
        <v>230.83961722488039</v>
      </c>
      <c r="BG18" s="94">
        <v>10.392857142857142</v>
      </c>
      <c r="BH18" s="94">
        <v>63.873754152823921</v>
      </c>
      <c r="BI18" s="94">
        <v>0</v>
      </c>
      <c r="BJ18" s="94">
        <v>81.181818181818187</v>
      </c>
      <c r="BK18" s="94">
        <v>360.125</v>
      </c>
      <c r="BL18" s="94">
        <v>170.70391061452514</v>
      </c>
      <c r="BM18" s="94">
        <v>8539.2044159245634</v>
      </c>
      <c r="BN18" s="94">
        <v>6714.1478230769535</v>
      </c>
      <c r="BO18" s="94">
        <v>1745.1486220472441</v>
      </c>
      <c r="BP18" s="94">
        <v>91.285714285714278</v>
      </c>
      <c r="BQ18" s="94">
        <v>1030.9878737766096</v>
      </c>
      <c r="BR18" s="94">
        <v>159.95332390381895</v>
      </c>
      <c r="BS18" s="94">
        <v>176.38202247191012</v>
      </c>
      <c r="BT18" s="94">
        <v>3154.4972375690609</v>
      </c>
      <c r="BU18" s="94">
        <v>1992.9270191740188</v>
      </c>
      <c r="BV18" s="94">
        <v>2293.8577621949435</v>
      </c>
      <c r="BW18" s="94">
        <v>204.90909090909091</v>
      </c>
      <c r="BX18" s="94">
        <v>21.849462365591396</v>
      </c>
      <c r="BY18" s="94">
        <v>7881.2375062950232</v>
      </c>
      <c r="BZ18" s="94">
        <v>5394.9626184353401</v>
      </c>
      <c r="CA18" s="94">
        <v>169.9245283018868</v>
      </c>
      <c r="CB18" s="94">
        <v>45.13636363636364</v>
      </c>
      <c r="CC18" s="94">
        <v>26</v>
      </c>
      <c r="CD18" s="94">
        <v>82.583333333333343</v>
      </c>
      <c r="CE18" s="94">
        <v>3465.6902425972171</v>
      </c>
      <c r="CF18" s="94">
        <v>371.32905982905982</v>
      </c>
      <c r="CG18" s="94">
        <v>4922.6458068093598</v>
      </c>
      <c r="CH18" s="94">
        <v>109.5067861715749</v>
      </c>
      <c r="CI18" s="94">
        <v>25.46153846153846</v>
      </c>
      <c r="CJ18" s="94">
        <v>92.657142857142858</v>
      </c>
      <c r="CK18" s="94">
        <v>7</v>
      </c>
      <c r="CL18" s="94">
        <v>115.84</v>
      </c>
      <c r="CM18" s="94">
        <v>680.29367965367965</v>
      </c>
      <c r="CN18" s="94">
        <v>9002.7121199740322</v>
      </c>
      <c r="CO18" s="94">
        <v>36.315789473684212</v>
      </c>
      <c r="CP18" s="94">
        <v>235.31386606050006</v>
      </c>
      <c r="CQ18" s="94">
        <v>32.75</v>
      </c>
      <c r="CR18" s="94">
        <v>84.21052631578948</v>
      </c>
      <c r="CS18" s="94">
        <v>14084.181978855364</v>
      </c>
      <c r="CT18" s="94">
        <v>128.13846153846154</v>
      </c>
      <c r="CU18" s="94">
        <v>6784.3418852272725</v>
      </c>
      <c r="CV18" s="94">
        <v>5173.2528371811895</v>
      </c>
      <c r="CW18" s="94">
        <v>5473.9615523559505</v>
      </c>
      <c r="CX18" s="94">
        <v>283</v>
      </c>
      <c r="CY18" s="94">
        <v>2295.7521774826873</v>
      </c>
      <c r="CZ18" s="94">
        <v>94.081081081081081</v>
      </c>
      <c r="DA18" s="94">
        <v>22.941176470588236</v>
      </c>
      <c r="DB18" s="94">
        <v>2.625</v>
      </c>
      <c r="DC18" s="94">
        <v>831.27445622300752</v>
      </c>
      <c r="DD18" s="94">
        <v>1228.764252696456</v>
      </c>
      <c r="DE18" s="94">
        <v>126</v>
      </c>
      <c r="DF18" s="94">
        <v>3</v>
      </c>
      <c r="DG18" s="94">
        <v>18.333333333333336</v>
      </c>
      <c r="DH18" s="94">
        <v>81.534246575342465</v>
      </c>
      <c r="DI18" s="94">
        <v>244.7</v>
      </c>
      <c r="DJ18" s="94">
        <v>295.04829545454544</v>
      </c>
      <c r="DK18" s="94">
        <v>60.133333333333333</v>
      </c>
      <c r="DL18" s="94">
        <v>282.31917299305445</v>
      </c>
      <c r="DM18" s="94">
        <v>28</v>
      </c>
      <c r="DN18" s="94">
        <v>500.48101265822788</v>
      </c>
      <c r="DO18" s="94">
        <v>70.36363636363636</v>
      </c>
      <c r="DP18" s="94">
        <v>407.5852417302799</v>
      </c>
      <c r="DQ18" s="94">
        <v>41.777777777777779</v>
      </c>
      <c r="DR18" s="94">
        <v>1682.6446309580522</v>
      </c>
      <c r="DS18" s="94">
        <v>106.125</v>
      </c>
      <c r="DT18" s="94">
        <v>1445.8715159755268</v>
      </c>
      <c r="DU18" s="94">
        <v>3547.8425196850394</v>
      </c>
      <c r="DV18" s="94">
        <v>793.89369858840269</v>
      </c>
      <c r="DW18" s="94">
        <v>1430.3899419389536</v>
      </c>
      <c r="DX18" s="94">
        <v>510.375</v>
      </c>
      <c r="DY18" s="94">
        <v>1831.8081900129891</v>
      </c>
      <c r="DZ18" s="94">
        <v>2403.4772539777341</v>
      </c>
      <c r="EA18" s="94">
        <v>7590.3414382953433</v>
      </c>
      <c r="EB18" s="94">
        <v>609.08178913738016</v>
      </c>
      <c r="EC18" s="94">
        <v>705.84285832096316</v>
      </c>
      <c r="ED18" s="94">
        <v>502.44247787610618</v>
      </c>
      <c r="EE18" s="94">
        <v>93637.713349539263</v>
      </c>
      <c r="EF18" s="94">
        <v>49277.137469679932</v>
      </c>
      <c r="EG18" s="94">
        <v>68727.038827773868</v>
      </c>
      <c r="EH18" s="94">
        <v>18202.088565747381</v>
      </c>
      <c r="EI18" s="94">
        <v>129288.94247818398</v>
      </c>
      <c r="EJ18" s="94">
        <v>17556.466730371583</v>
      </c>
      <c r="EK18" s="94">
        <v>22252.869816563052</v>
      </c>
      <c r="EL18" s="94">
        <v>40313.634739873858</v>
      </c>
      <c r="EM18" s="94">
        <v>20678.025838033693</v>
      </c>
      <c r="EN18" s="94">
        <v>97297.733575961174</v>
      </c>
      <c r="EO18" s="94">
        <v>14376.236425823001</v>
      </c>
      <c r="EP18" s="94">
        <v>3434.9310296277254</v>
      </c>
      <c r="EQ18" s="94">
        <v>2205.5157491486948</v>
      </c>
      <c r="ER18" s="94">
        <v>407.14237288135593</v>
      </c>
      <c r="ES18" s="94">
        <v>37262.352749886697</v>
      </c>
      <c r="ET18" s="94">
        <v>29156.616281848157</v>
      </c>
      <c r="EU18" s="94">
        <v>2945.1555627412836</v>
      </c>
      <c r="EV18" s="94">
        <v>60.078369905956109</v>
      </c>
      <c r="EW18" s="94">
        <v>196.32817643186306</v>
      </c>
      <c r="EX18" s="94">
        <v>4449.1540469973888</v>
      </c>
      <c r="EY18" s="94">
        <v>5244.7796208530799</v>
      </c>
      <c r="EZ18" s="94">
        <v>2062</v>
      </c>
      <c r="FA18" s="94">
        <v>35662.161193248729</v>
      </c>
      <c r="FB18" s="94">
        <v>667.46567505720827</v>
      </c>
      <c r="FC18" s="94">
        <v>754.34321458644808</v>
      </c>
      <c r="FD18" s="94">
        <v>590.55555555555554</v>
      </c>
      <c r="FE18" s="94">
        <v>5964.4658481003471</v>
      </c>
      <c r="FF18" s="94">
        <v>123.21568627450981</v>
      </c>
      <c r="FG18" s="94">
        <v>714.76948250041596</v>
      </c>
      <c r="FH18" s="94">
        <v>224.25</v>
      </c>
      <c r="FI18" s="94">
        <v>32.266666666666666</v>
      </c>
      <c r="FJ18" s="94">
        <v>359.27272727272725</v>
      </c>
      <c r="FK18" s="94">
        <v>8715.8342813043528</v>
      </c>
      <c r="FL18" s="94">
        <v>5376.5369966418166</v>
      </c>
      <c r="FM18" s="94">
        <v>25432.09146443439</v>
      </c>
      <c r="FN18" s="94">
        <v>287.10114102138027</v>
      </c>
      <c r="FO18" s="94">
        <v>2729.1032865976576</v>
      </c>
      <c r="FP18" s="94">
        <v>13538.88723758479</v>
      </c>
      <c r="FQ18" s="94">
        <v>1145.4845360824743</v>
      </c>
      <c r="FR18" s="94">
        <v>9965.9292907180388</v>
      </c>
      <c r="FS18" s="94">
        <v>126784.48053528683</v>
      </c>
      <c r="FT18" s="94">
        <v>3715.5802229508199</v>
      </c>
      <c r="FU18" s="94">
        <v>5725.1715416087391</v>
      </c>
      <c r="FV18" s="94">
        <v>12263.021159422431</v>
      </c>
      <c r="FW18" s="94">
        <v>14510.879227327001</v>
      </c>
      <c r="FX18" s="94">
        <v>30263.737987707238</v>
      </c>
      <c r="FY18" s="94">
        <v>6317.5326780278792</v>
      </c>
      <c r="FZ18" s="94">
        <v>2363.4221708721038</v>
      </c>
      <c r="GA18" s="94">
        <v>3271.8948532926388</v>
      </c>
      <c r="GB18" s="94">
        <v>7917.0666066606664</v>
      </c>
      <c r="GC18" s="94">
        <v>2557.4942043693795</v>
      </c>
      <c r="GD18" s="94">
        <v>2154.62131934033</v>
      </c>
      <c r="GE18" s="94">
        <v>2014.2364422748922</v>
      </c>
      <c r="GF18" s="94">
        <v>1035.1423641069887</v>
      </c>
      <c r="GG18" s="94">
        <v>506.19354838709677</v>
      </c>
      <c r="GH18" s="94">
        <v>447.85748980373006</v>
      </c>
      <c r="GI18" s="94">
        <v>116.04901960784314</v>
      </c>
      <c r="GJ18" s="94">
        <v>34404.937687226193</v>
      </c>
      <c r="GK18" s="94">
        <v>4370.3093279445038</v>
      </c>
      <c r="GL18" s="94">
        <v>436.29636363636359</v>
      </c>
      <c r="GM18" s="94">
        <v>2488.9424410551646</v>
      </c>
      <c r="GN18" s="94">
        <v>83373.440015691362</v>
      </c>
      <c r="GO18" s="94">
        <v>8394.7192681523738</v>
      </c>
      <c r="GP18" s="94">
        <v>5580.6323197005022</v>
      </c>
      <c r="GQ18" s="94">
        <v>13616.621609301001</v>
      </c>
      <c r="GR18" s="94">
        <v>18836.262339133107</v>
      </c>
      <c r="GS18" s="94">
        <v>13635.858745752161</v>
      </c>
      <c r="GT18" s="94">
        <v>1237.4366197183099</v>
      </c>
      <c r="GU18" s="94">
        <v>6560.9947159841486</v>
      </c>
      <c r="GV18" s="94">
        <v>7076.6418554476804</v>
      </c>
      <c r="GW18" s="94">
        <v>366.39189189189187</v>
      </c>
      <c r="GX18" s="94">
        <v>3938.6573604060914</v>
      </c>
      <c r="GY18" s="94">
        <v>117.92307692307692</v>
      </c>
      <c r="GZ18" s="94">
        <v>3182.2592145513818</v>
      </c>
      <c r="HA18" s="94">
        <v>1887.0101383365679</v>
      </c>
      <c r="HB18" s="94">
        <v>1586.8991354466859</v>
      </c>
      <c r="HC18" s="94">
        <v>12044.562242659777</v>
      </c>
      <c r="HD18" s="94">
        <v>19465.14096481225</v>
      </c>
      <c r="HE18" s="94">
        <v>6014.5683682151348</v>
      </c>
      <c r="HF18" s="94">
        <v>6230.9763989210151</v>
      </c>
      <c r="HG18" s="94">
        <v>410.19638110815788</v>
      </c>
      <c r="HH18" s="94">
        <v>4882.5735533412408</v>
      </c>
      <c r="HI18" s="94">
        <v>7166.1873936061529</v>
      </c>
      <c r="HJ18" s="94">
        <v>2482.7484313851428</v>
      </c>
      <c r="HK18" s="94">
        <v>303264.95326397661</v>
      </c>
      <c r="HL18" s="94">
        <v>375.26946529080675</v>
      </c>
      <c r="HM18" s="94">
        <v>25484.215621661624</v>
      </c>
      <c r="HN18" s="94">
        <v>3516.7875706835448</v>
      </c>
      <c r="HO18" s="94">
        <v>5866.1874152847595</v>
      </c>
      <c r="HP18" s="94">
        <v>6348.5299575000136</v>
      </c>
      <c r="HQ18" s="94">
        <v>5474.608430440453</v>
      </c>
      <c r="HR18" s="94">
        <v>7168.174164768413</v>
      </c>
      <c r="HS18" s="94">
        <v>9178.150675034718</v>
      </c>
      <c r="HT18" s="94">
        <v>706.35925595238098</v>
      </c>
      <c r="HU18" s="94">
        <v>1855.3351797185092</v>
      </c>
      <c r="HV18" s="94">
        <v>1394.4637476982211</v>
      </c>
      <c r="HW18" s="94">
        <v>5063.7524229881319</v>
      </c>
      <c r="HX18" s="94">
        <v>1723.3225806451612</v>
      </c>
      <c r="HY18" s="94">
        <v>4977.7498962047102</v>
      </c>
      <c r="HZ18" s="94">
        <v>1253.382595207531</v>
      </c>
      <c r="IA18" s="94">
        <v>7727.2060840562226</v>
      </c>
      <c r="IB18" s="94">
        <v>46.10526315789474</v>
      </c>
      <c r="IC18" s="94">
        <v>1685.028648092481</v>
      </c>
      <c r="ID18" s="94">
        <v>7423.1572824569566</v>
      </c>
      <c r="IE18" s="94">
        <v>417.12345679012344</v>
      </c>
      <c r="IF18" s="94">
        <v>7796.1658651059279</v>
      </c>
      <c r="IG18" s="94">
        <v>7243.9884181520711</v>
      </c>
      <c r="IH18" s="94">
        <v>11639.323337428967</v>
      </c>
      <c r="II18" s="94">
        <v>1102.5676117181545</v>
      </c>
      <c r="IJ18" s="94">
        <v>2112.240021869874</v>
      </c>
      <c r="IK18" s="94">
        <v>3915.995664161821</v>
      </c>
      <c r="IL18" s="94">
        <v>10108.458936789968</v>
      </c>
      <c r="IM18" s="94">
        <v>15460.723173352104</v>
      </c>
      <c r="IN18" s="94">
        <v>47404.31463104146</v>
      </c>
      <c r="IO18" s="94">
        <v>12497.141552700818</v>
      </c>
      <c r="IP18" s="94">
        <v>18.844444444444441</v>
      </c>
      <c r="IQ18" s="94">
        <v>10399.499221372043</v>
      </c>
      <c r="IR18" s="94">
        <v>870.96456692913387</v>
      </c>
      <c r="IS18" s="94">
        <v>5627.887744593203</v>
      </c>
      <c r="IT18" s="94">
        <v>1171.4992722522859</v>
      </c>
      <c r="IU18" s="94">
        <v>416.51196172248808</v>
      </c>
      <c r="IV18" s="94">
        <v>11139.481735922553</v>
      </c>
      <c r="IW18" s="94">
        <v>1622.3717116039836</v>
      </c>
      <c r="IX18" s="94">
        <v>416.36882074202828</v>
      </c>
      <c r="IY18" s="94">
        <v>241.86363636363637</v>
      </c>
      <c r="IZ18" s="94">
        <v>116.78097345132743</v>
      </c>
      <c r="JA18" s="94">
        <v>2416.7470169795752</v>
      </c>
      <c r="JB18" s="94">
        <v>13201.655224647049</v>
      </c>
      <c r="JC18" s="94">
        <v>3207.9444933822465</v>
      </c>
      <c r="JD18" s="94">
        <v>715.19383825417196</v>
      </c>
      <c r="JE18" s="94">
        <v>105.30769230769231</v>
      </c>
      <c r="JF18" s="94">
        <v>861.75318066157763</v>
      </c>
      <c r="JG18" s="94">
        <v>1413.2112948457595</v>
      </c>
      <c r="JH18" s="94">
        <v>921.08553971486754</v>
      </c>
      <c r="JI18" s="94">
        <v>911.42606955216411</v>
      </c>
      <c r="JJ18" s="94">
        <v>417.61585365853659</v>
      </c>
      <c r="JK18" s="94">
        <v>47.75</v>
      </c>
      <c r="JL18" s="94">
        <v>142.86486486486487</v>
      </c>
      <c r="JM18" s="94">
        <v>976.96894409937886</v>
      </c>
      <c r="JN18" s="94">
        <v>1287.444042653075</v>
      </c>
      <c r="JO18" s="94">
        <v>17.391304347826086</v>
      </c>
      <c r="JP18" s="94">
        <v>9124.6196760647872</v>
      </c>
      <c r="JQ18" s="94">
        <v>815.46517412935327</v>
      </c>
      <c r="JR18" s="94">
        <v>690.5271739130435</v>
      </c>
      <c r="JS18" s="94">
        <v>166.32262382864792</v>
      </c>
      <c r="JT18" s="94">
        <v>572.40167228415862</v>
      </c>
      <c r="JU18" s="94">
        <v>49918.807934160897</v>
      </c>
      <c r="JV18" s="94">
        <v>170.46446446446447</v>
      </c>
      <c r="JW18" s="94">
        <v>8621.2512385765222</v>
      </c>
      <c r="JX18" s="94">
        <v>14286.732151817019</v>
      </c>
      <c r="JY18" s="94">
        <v>9995.7553357945653</v>
      </c>
      <c r="JZ18" s="94">
        <v>2695.4390917602996</v>
      </c>
      <c r="KA18" s="94">
        <v>762.90851272015664</v>
      </c>
      <c r="KB18" s="94">
        <v>955.8896169354839</v>
      </c>
      <c r="KC18" s="94">
        <v>627.27692696154304</v>
      </c>
      <c r="KD18" s="94">
        <v>1665.6553032803117</v>
      </c>
      <c r="KE18" s="94">
        <v>1431.392905866303</v>
      </c>
      <c r="KF18" s="94">
        <v>5275.4515210573481</v>
      </c>
      <c r="KG18" s="94">
        <v>39.666666666666664</v>
      </c>
      <c r="KH18" s="94">
        <v>450.29213483146066</v>
      </c>
      <c r="KI18" s="94">
        <v>11.25</v>
      </c>
      <c r="KJ18" s="94">
        <v>90</v>
      </c>
      <c r="KK18" s="94">
        <v>64.059701492537314</v>
      </c>
      <c r="KL18" s="94">
        <v>14914.934580877763</v>
      </c>
      <c r="KM18" s="94">
        <v>32953.672788599943</v>
      </c>
      <c r="KN18" s="94">
        <v>445.90780954058937</v>
      </c>
      <c r="KO18" s="94">
        <v>129435.28981346113</v>
      </c>
      <c r="KP18" s="94">
        <v>983</v>
      </c>
      <c r="KQ18" s="94">
        <v>30186.751430992816</v>
      </c>
      <c r="KR18" s="94">
        <v>278971.85298081249</v>
      </c>
      <c r="KS18" s="94">
        <v>130991.0331030839</v>
      </c>
      <c r="KT18" s="94">
        <v>966.29981709999299</v>
      </c>
      <c r="KU18" s="94">
        <v>7824.2753318506266</v>
      </c>
      <c r="KV18" s="94">
        <v>8874.8655489051525</v>
      </c>
      <c r="KW18" s="94">
        <v>3650.3470468757405</v>
      </c>
      <c r="KX18" s="94">
        <v>7784.4569615505088</v>
      </c>
      <c r="KY18" s="94">
        <v>4578.0433830836928</v>
      </c>
      <c r="KZ18" s="94">
        <v>476.17147192716237</v>
      </c>
      <c r="LA18" s="94">
        <v>744.07023411371233</v>
      </c>
      <c r="LB18" s="94">
        <v>421.83988043253174</v>
      </c>
      <c r="LC18" s="94">
        <v>40085.976077183361</v>
      </c>
      <c r="LD18" s="94">
        <v>3784.2844635276292</v>
      </c>
      <c r="LE18" s="94">
        <v>598.50369822485209</v>
      </c>
      <c r="LF18" s="94">
        <v>17837.56965912442</v>
      </c>
      <c r="LG18" s="94">
        <v>1092.5498918100559</v>
      </c>
      <c r="LH18" s="94">
        <v>1304.5260180995474</v>
      </c>
      <c r="LI18" s="94">
        <v>530.25</v>
      </c>
      <c r="LJ18" s="94">
        <v>797.66314598264796</v>
      </c>
      <c r="LK18" s="94">
        <v>495820.76985031343</v>
      </c>
      <c r="LL18" s="94">
        <v>328021.3653368266</v>
      </c>
      <c r="LM18" s="94">
        <v>959928.09547915251</v>
      </c>
      <c r="LN18" s="94">
        <v>55916.117503955931</v>
      </c>
      <c r="LO18" s="94">
        <v>110169.80952508928</v>
      </c>
      <c r="LP18" s="94">
        <v>32106.396554039737</v>
      </c>
      <c r="LQ18" s="94">
        <v>153.42105263157896</v>
      </c>
      <c r="LR18" s="94">
        <v>111.2</v>
      </c>
      <c r="LS18" s="94">
        <v>1336405.6508780145</v>
      </c>
      <c r="LT18" s="94">
        <v>18449.915290475565</v>
      </c>
      <c r="LU18" s="94">
        <v>3747.0180270405608</v>
      </c>
      <c r="LV18" s="94">
        <v>26923.110641325089</v>
      </c>
      <c r="LW18" s="94">
        <v>30421.742115696521</v>
      </c>
      <c r="LX18" s="94">
        <v>1303.2171837708831</v>
      </c>
      <c r="LY18" s="94">
        <v>1830.1384508706474</v>
      </c>
      <c r="LZ18" s="94">
        <v>9060.3697005701069</v>
      </c>
      <c r="MA18" s="94">
        <v>379.50060934326336</v>
      </c>
      <c r="MB18" s="94">
        <v>4112.5503567633214</v>
      </c>
      <c r="MC18" s="94">
        <v>537.85932432432435</v>
      </c>
      <c r="MD18" s="94">
        <v>5535.6120683266308</v>
      </c>
      <c r="ME18" s="94">
        <v>6952.9004552933675</v>
      </c>
      <c r="MF18" s="94">
        <v>23069.194976271865</v>
      </c>
      <c r="MG18" s="94">
        <v>5043.6953717321858</v>
      </c>
      <c r="MH18" s="94">
        <v>2888.930814414869</v>
      </c>
      <c r="MI18" s="94">
        <v>1455.2565034703507</v>
      </c>
      <c r="MJ18" s="94">
        <v>2209.0522147725851</v>
      </c>
      <c r="MK18" s="94">
        <v>2823.8008792651485</v>
      </c>
      <c r="ML18" s="94">
        <v>8122.5756369098553</v>
      </c>
      <c r="MM18" s="94">
        <v>1348.3647378113792</v>
      </c>
      <c r="MN18" s="94">
        <v>5244.421312649165</v>
      </c>
      <c r="MO18" s="94">
        <v>2532.7068471234725</v>
      </c>
      <c r="MP18" s="94">
        <v>8917.6455172170809</v>
      </c>
      <c r="MQ18" s="94">
        <v>855.01934362095199</v>
      </c>
      <c r="MR18" s="94">
        <v>0</v>
      </c>
      <c r="MS18" s="94">
        <v>5875.2161304514211</v>
      </c>
      <c r="MT18" s="94">
        <v>8241.9490463102502</v>
      </c>
      <c r="MU18" s="94">
        <v>5621.4830569340174</v>
      </c>
      <c r="MV18" s="94">
        <v>711.17748877245504</v>
      </c>
      <c r="MW18" s="94">
        <v>762.46281776664114</v>
      </c>
      <c r="MX18" s="94">
        <v>19618.237709749163</v>
      </c>
      <c r="MY18" s="94">
        <v>4004.3494014529297</v>
      </c>
      <c r="MZ18" s="94">
        <v>20493.852921297686</v>
      </c>
      <c r="NA18" s="94">
        <v>1312.1469603786945</v>
      </c>
      <c r="NB18" s="94">
        <v>8391.8888966344566</v>
      </c>
      <c r="NC18" s="94">
        <v>18157.67020886048</v>
      </c>
      <c r="ND18" s="94">
        <v>10730.455767103427</v>
      </c>
      <c r="NE18" s="94">
        <v>1162.4477954834292</v>
      </c>
      <c r="NF18" s="94">
        <v>4927.5344594855187</v>
      </c>
      <c r="NG18" s="94">
        <v>23011.048029056368</v>
      </c>
      <c r="NH18" s="94">
        <v>2765.0356740518214</v>
      </c>
      <c r="NI18" s="94">
        <v>43916.510758110628</v>
      </c>
      <c r="NJ18" s="94">
        <v>24035.136795312854</v>
      </c>
      <c r="NK18" s="94">
        <v>2785.0410420939129</v>
      </c>
      <c r="NL18" s="94">
        <v>77413.884899657714</v>
      </c>
      <c r="NM18" s="94">
        <v>90050.258430200367</v>
      </c>
      <c r="NN18" s="94">
        <v>168972.74886320269</v>
      </c>
      <c r="NO18" s="94">
        <v>2148.9461699560961</v>
      </c>
      <c r="NP18" s="94">
        <v>16674.921592730072</v>
      </c>
      <c r="NQ18" s="94">
        <v>32158.655671731762</v>
      </c>
      <c r="NR18" s="94">
        <v>4315.6895142805433</v>
      </c>
      <c r="NS18" s="94">
        <v>23723.714420371092</v>
      </c>
      <c r="NT18" s="94">
        <v>10863.329546836918</v>
      </c>
      <c r="NU18" s="94">
        <v>16996.658655308795</v>
      </c>
      <c r="NV18" s="94">
        <v>1012.43826499388</v>
      </c>
      <c r="NW18" s="94">
        <v>3701.0740040315709</v>
      </c>
      <c r="NX18" s="94">
        <v>9437.7142574109494</v>
      </c>
      <c r="NY18" s="94">
        <v>4232.3296392960183</v>
      </c>
      <c r="NZ18" s="94">
        <v>2531.4150492001081</v>
      </c>
      <c r="OA18" s="94">
        <v>3076.1306098964328</v>
      </c>
      <c r="OB18" s="94">
        <v>4527.4901139346894</v>
      </c>
      <c r="OC18" s="94">
        <v>20734.394881686534</v>
      </c>
      <c r="OD18" s="94">
        <v>17302.55677459887</v>
      </c>
      <c r="OE18" s="94">
        <v>3573.9554600150486</v>
      </c>
      <c r="OF18" s="94">
        <v>52846.862093391901</v>
      </c>
      <c r="OG18" s="94">
        <v>5214.9064320169546</v>
      </c>
      <c r="OH18" s="94">
        <v>3723.5877701628556</v>
      </c>
      <c r="OI18" s="94">
        <v>5751.8128561703397</v>
      </c>
      <c r="OJ18" s="94">
        <v>8754.7197090495793</v>
      </c>
      <c r="OK18" s="94">
        <v>101.86561743341406</v>
      </c>
      <c r="OL18" s="94">
        <v>6913.2281610347745</v>
      </c>
      <c r="OM18" s="94">
        <v>0</v>
      </c>
      <c r="ON18" s="94">
        <v>0</v>
      </c>
      <c r="OO18" s="94">
        <v>23424.154720902192</v>
      </c>
      <c r="OP18" s="94">
        <v>7152630.9721300527</v>
      </c>
      <c r="OQ18" s="94">
        <v>724109.52881300473</v>
      </c>
      <c r="OR18" s="94">
        <v>0</v>
      </c>
      <c r="OS18" s="94">
        <v>0</v>
      </c>
      <c r="OT18" s="94">
        <v>0</v>
      </c>
      <c r="OU18" s="94">
        <v>-174813.19074744851</v>
      </c>
      <c r="OV18" s="94">
        <v>133212</v>
      </c>
      <c r="OW18" s="115">
        <v>682508.33806555625</v>
      </c>
      <c r="OX18" s="115">
        <v>7835139.310195609</v>
      </c>
      <c r="OY18" s="120">
        <f t="shared" si="0"/>
        <v>3305325.6235027462</v>
      </c>
      <c r="OZ18" s="115">
        <f>'수입거래표(기초)'!OZ19</f>
        <v>4529813.6866928628</v>
      </c>
      <c r="PA18" s="115"/>
      <c r="PB18" s="124">
        <f>'수입거래표(기초)'!PB19+'국산거래표(기초)'!PB19</f>
        <v>7835139.3101956137</v>
      </c>
      <c r="PC18" s="41"/>
    </row>
    <row r="19" spans="1:419">
      <c r="A19" s="6" t="s">
        <v>281</v>
      </c>
      <c r="B19" s="114" t="s">
        <v>282</v>
      </c>
      <c r="C19" s="94">
        <v>206.40495867768595</v>
      </c>
      <c r="D19" s="94">
        <v>2</v>
      </c>
      <c r="E19" s="94">
        <v>0</v>
      </c>
      <c r="F19" s="94">
        <v>3</v>
      </c>
      <c r="G19" s="94">
        <v>21.16</v>
      </c>
      <c r="H19" s="94">
        <v>280.54599406528189</v>
      </c>
      <c r="I19" s="94">
        <v>7</v>
      </c>
      <c r="J19" s="94">
        <v>10</v>
      </c>
      <c r="K19" s="94">
        <v>0</v>
      </c>
      <c r="L19" s="94">
        <v>16.714285714285715</v>
      </c>
      <c r="M19" s="94">
        <v>0</v>
      </c>
      <c r="N19" s="94">
        <v>0</v>
      </c>
      <c r="O19" s="94">
        <v>2</v>
      </c>
      <c r="P19" s="94">
        <v>39</v>
      </c>
      <c r="Q19" s="94">
        <v>0</v>
      </c>
      <c r="R19" s="94">
        <v>4</v>
      </c>
      <c r="S19" s="94">
        <v>0</v>
      </c>
      <c r="T19" s="94">
        <v>340.61904761904765</v>
      </c>
      <c r="U19" s="94">
        <v>6376.7287229915819</v>
      </c>
      <c r="V19" s="94">
        <v>851.0344827586207</v>
      </c>
      <c r="W19" s="94">
        <v>88.014705882352942</v>
      </c>
      <c r="X19" s="94">
        <v>549.45000000000005</v>
      </c>
      <c r="Y19" s="94">
        <v>21</v>
      </c>
      <c r="Z19" s="94">
        <v>293</v>
      </c>
      <c r="AA19" s="94">
        <v>13.928571428571429</v>
      </c>
      <c r="AB19" s="94">
        <v>6</v>
      </c>
      <c r="AC19" s="94">
        <v>15240.95002878605</v>
      </c>
      <c r="AD19" s="94">
        <v>2425.1482800707404</v>
      </c>
      <c r="AE19" s="94">
        <v>599.34813499111897</v>
      </c>
      <c r="AF19" s="94">
        <v>113.95588235294119</v>
      </c>
      <c r="AG19" s="94">
        <v>0</v>
      </c>
      <c r="AH19" s="94">
        <v>0</v>
      </c>
      <c r="AI19" s="94">
        <v>0</v>
      </c>
      <c r="AJ19" s="94">
        <v>64</v>
      </c>
      <c r="AK19" s="94">
        <v>0</v>
      </c>
      <c r="AL19" s="94">
        <v>11</v>
      </c>
      <c r="AM19" s="94">
        <v>23</v>
      </c>
      <c r="AN19" s="94">
        <v>607</v>
      </c>
      <c r="AO19" s="94">
        <v>1527</v>
      </c>
      <c r="AP19" s="94">
        <v>317</v>
      </c>
      <c r="AQ19" s="94">
        <v>897</v>
      </c>
      <c r="AR19" s="94">
        <v>51</v>
      </c>
      <c r="AS19" s="94">
        <v>96.571428571428569</v>
      </c>
      <c r="AT19" s="94">
        <v>5</v>
      </c>
      <c r="AU19" s="94">
        <v>17.45945945945946</v>
      </c>
      <c r="AV19" s="94">
        <v>1797.7980613893376</v>
      </c>
      <c r="AW19" s="94">
        <v>670</v>
      </c>
      <c r="AX19" s="94">
        <v>947.11538461538453</v>
      </c>
      <c r="AY19" s="94">
        <v>1620.0098582871226</v>
      </c>
      <c r="AZ19" s="94">
        <v>315</v>
      </c>
      <c r="BA19" s="94">
        <v>30</v>
      </c>
      <c r="BB19" s="94">
        <v>82</v>
      </c>
      <c r="BC19" s="94">
        <v>56.120000000000005</v>
      </c>
      <c r="BD19" s="94">
        <v>450.2242562929062</v>
      </c>
      <c r="BE19" s="94">
        <v>119.06422018348624</v>
      </c>
      <c r="BF19" s="94">
        <v>87.743055555555557</v>
      </c>
      <c r="BG19" s="94">
        <v>1</v>
      </c>
      <c r="BH19" s="94">
        <v>21.647058823529413</v>
      </c>
      <c r="BI19" s="94">
        <v>0</v>
      </c>
      <c r="BJ19" s="94">
        <v>5</v>
      </c>
      <c r="BK19" s="94">
        <v>58</v>
      </c>
      <c r="BL19" s="94">
        <v>25</v>
      </c>
      <c r="BM19" s="94">
        <v>5950</v>
      </c>
      <c r="BN19" s="94">
        <v>121</v>
      </c>
      <c r="BO19" s="94">
        <v>245</v>
      </c>
      <c r="BP19" s="94">
        <v>3</v>
      </c>
      <c r="BQ19" s="94">
        <v>154</v>
      </c>
      <c r="BR19" s="94">
        <v>51.652173913043477</v>
      </c>
      <c r="BS19" s="94">
        <v>1111</v>
      </c>
      <c r="BT19" s="94">
        <v>42</v>
      </c>
      <c r="BU19" s="94">
        <v>284.79858657243818</v>
      </c>
      <c r="BV19" s="94">
        <v>15</v>
      </c>
      <c r="BW19" s="94">
        <v>93.548387096774192</v>
      </c>
      <c r="BX19" s="94">
        <v>14.72</v>
      </c>
      <c r="BY19" s="94">
        <v>298.02127659574467</v>
      </c>
      <c r="BZ19" s="94">
        <v>615</v>
      </c>
      <c r="CA19" s="94">
        <v>69</v>
      </c>
      <c r="CB19" s="94">
        <v>70</v>
      </c>
      <c r="CC19" s="94">
        <v>130</v>
      </c>
      <c r="CD19" s="94">
        <v>99</v>
      </c>
      <c r="CE19" s="94">
        <v>443</v>
      </c>
      <c r="CF19" s="94">
        <v>37</v>
      </c>
      <c r="CG19" s="94">
        <v>733</v>
      </c>
      <c r="CH19" s="94">
        <v>437.68421052631578</v>
      </c>
      <c r="CI19" s="94">
        <v>174.16666666666666</v>
      </c>
      <c r="CJ19" s="94">
        <v>46</v>
      </c>
      <c r="CK19" s="94">
        <v>11</v>
      </c>
      <c r="CL19" s="94">
        <v>85</v>
      </c>
      <c r="CM19" s="94">
        <v>311.77108433734941</v>
      </c>
      <c r="CN19" s="94">
        <v>578.209726443769</v>
      </c>
      <c r="CO19" s="94">
        <v>618</v>
      </c>
      <c r="CP19" s="94">
        <v>230</v>
      </c>
      <c r="CQ19" s="94">
        <v>109.12244897959184</v>
      </c>
      <c r="CR19" s="94">
        <v>77</v>
      </c>
      <c r="CS19" s="94">
        <v>4143.9438166980544</v>
      </c>
      <c r="CT19" s="94">
        <v>510.69696969696969</v>
      </c>
      <c r="CU19" s="94">
        <v>76</v>
      </c>
      <c r="CV19" s="94">
        <v>6561</v>
      </c>
      <c r="CW19" s="94">
        <v>1020</v>
      </c>
      <c r="CX19" s="94">
        <v>320</v>
      </c>
      <c r="CY19" s="94">
        <v>2326</v>
      </c>
      <c r="CZ19" s="94">
        <v>81</v>
      </c>
      <c r="DA19" s="94">
        <v>2</v>
      </c>
      <c r="DB19" s="94">
        <v>1</v>
      </c>
      <c r="DC19" s="94">
        <v>1470.0517241379312</v>
      </c>
      <c r="DD19" s="94">
        <v>4303.3158813263526</v>
      </c>
      <c r="DE19" s="94">
        <v>753</v>
      </c>
      <c r="DF19" s="94">
        <v>25596.696609835421</v>
      </c>
      <c r="DG19" s="94">
        <v>459.76129032258063</v>
      </c>
      <c r="DH19" s="94">
        <v>170</v>
      </c>
      <c r="DI19" s="94">
        <v>236</v>
      </c>
      <c r="DJ19" s="94">
        <v>197</v>
      </c>
      <c r="DK19" s="94">
        <v>1785.0376569037658</v>
      </c>
      <c r="DL19" s="94">
        <v>607</v>
      </c>
      <c r="DM19" s="94">
        <v>310</v>
      </c>
      <c r="DN19" s="94">
        <v>1025</v>
      </c>
      <c r="DO19" s="94">
        <v>134</v>
      </c>
      <c r="DP19" s="94">
        <v>860</v>
      </c>
      <c r="DQ19" s="94">
        <v>121</v>
      </c>
      <c r="DR19" s="94">
        <v>382</v>
      </c>
      <c r="DS19" s="94">
        <v>66</v>
      </c>
      <c r="DT19" s="94">
        <v>1935</v>
      </c>
      <c r="DU19" s="94">
        <v>6672.9195270159307</v>
      </c>
      <c r="DV19" s="94">
        <v>2767</v>
      </c>
      <c r="DW19" s="94">
        <v>805</v>
      </c>
      <c r="DX19" s="94">
        <v>400</v>
      </c>
      <c r="DY19" s="94">
        <v>822.83798140770261</v>
      </c>
      <c r="DZ19" s="94">
        <v>1020</v>
      </c>
      <c r="EA19" s="94">
        <v>6399.0549208289785</v>
      </c>
      <c r="EB19" s="94">
        <v>277.95045045045043</v>
      </c>
      <c r="EC19" s="94">
        <v>76.090090090090087</v>
      </c>
      <c r="ED19" s="94">
        <v>68649.767931919487</v>
      </c>
      <c r="EE19" s="94">
        <v>37413.986434424005</v>
      </c>
      <c r="EF19" s="94">
        <v>41261</v>
      </c>
      <c r="EG19" s="94">
        <v>15195.205122039197</v>
      </c>
      <c r="EH19" s="94">
        <v>8913</v>
      </c>
      <c r="EI19" s="94">
        <v>55749.945733299021</v>
      </c>
      <c r="EJ19" s="94">
        <v>4389</v>
      </c>
      <c r="EK19" s="94">
        <v>4736</v>
      </c>
      <c r="EL19" s="94">
        <v>2009170.1148051873</v>
      </c>
      <c r="EM19" s="94">
        <v>434953.71480967075</v>
      </c>
      <c r="EN19" s="94">
        <v>31264.544416941695</v>
      </c>
      <c r="EO19" s="94">
        <v>11903.785921483586</v>
      </c>
      <c r="EP19" s="94">
        <v>99</v>
      </c>
      <c r="EQ19" s="94">
        <v>2304.2958333333336</v>
      </c>
      <c r="ER19" s="94">
        <v>424.54838709677421</v>
      </c>
      <c r="ES19" s="94">
        <v>2189</v>
      </c>
      <c r="ET19" s="94">
        <v>24416.801021033287</v>
      </c>
      <c r="EU19" s="94">
        <v>48675.613671250903</v>
      </c>
      <c r="EV19" s="94">
        <v>4</v>
      </c>
      <c r="EW19" s="94">
        <v>5077.4005227049984</v>
      </c>
      <c r="EX19" s="94">
        <v>27</v>
      </c>
      <c r="EY19" s="94">
        <v>497</v>
      </c>
      <c r="EZ19" s="94">
        <v>844</v>
      </c>
      <c r="FA19" s="94">
        <v>6402.041420118343</v>
      </c>
      <c r="FB19" s="94">
        <v>1740.9152542372881</v>
      </c>
      <c r="FC19" s="94">
        <v>4026.4540229885056</v>
      </c>
      <c r="FD19" s="94">
        <v>2629.5</v>
      </c>
      <c r="FE19" s="94">
        <v>2013.524064171123</v>
      </c>
      <c r="FF19" s="94">
        <v>3607</v>
      </c>
      <c r="FG19" s="94">
        <v>2935</v>
      </c>
      <c r="FH19" s="94">
        <v>2208</v>
      </c>
      <c r="FI19" s="94">
        <v>-41</v>
      </c>
      <c r="FJ19" s="94">
        <v>33</v>
      </c>
      <c r="FK19" s="94">
        <v>68550.359066076999</v>
      </c>
      <c r="FL19" s="94">
        <v>6939.8634282119565</v>
      </c>
      <c r="FM19" s="94">
        <v>14740.75007781334</v>
      </c>
      <c r="FN19" s="94">
        <v>322</v>
      </c>
      <c r="FO19" s="94">
        <v>17327.336049856185</v>
      </c>
      <c r="FP19" s="94">
        <v>16410.953239163275</v>
      </c>
      <c r="FQ19" s="94">
        <v>1068</v>
      </c>
      <c r="FR19" s="94">
        <v>4133</v>
      </c>
      <c r="FS19" s="94">
        <v>20772.724528848943</v>
      </c>
      <c r="FT19" s="94">
        <v>709</v>
      </c>
      <c r="FU19" s="94">
        <v>146.52941176470588</v>
      </c>
      <c r="FV19" s="94">
        <v>549</v>
      </c>
      <c r="FW19" s="94">
        <v>255</v>
      </c>
      <c r="FX19" s="94">
        <v>617</v>
      </c>
      <c r="FY19" s="94">
        <v>7642.0676441596852</v>
      </c>
      <c r="FZ19" s="94">
        <v>21373.995728929385</v>
      </c>
      <c r="GA19" s="94">
        <v>6094</v>
      </c>
      <c r="GB19" s="94">
        <v>4543</v>
      </c>
      <c r="GC19" s="94">
        <v>1154</v>
      </c>
      <c r="GD19" s="94">
        <v>830</v>
      </c>
      <c r="GE19" s="94">
        <v>784</v>
      </c>
      <c r="GF19" s="94">
        <v>7361</v>
      </c>
      <c r="GG19" s="94">
        <v>699.56310679611647</v>
      </c>
      <c r="GH19" s="94">
        <v>29246.122669887234</v>
      </c>
      <c r="GI19" s="94">
        <v>390.72800000000001</v>
      </c>
      <c r="GJ19" s="94">
        <v>21576.8621462765</v>
      </c>
      <c r="GK19" s="94">
        <v>4089.0692307692307</v>
      </c>
      <c r="GL19" s="94">
        <v>1094</v>
      </c>
      <c r="GM19" s="94">
        <v>1595.4137931034484</v>
      </c>
      <c r="GN19" s="94">
        <v>9820.6189019740741</v>
      </c>
      <c r="GO19" s="94">
        <v>18802.509235488054</v>
      </c>
      <c r="GP19" s="94">
        <v>3940.7736900780383</v>
      </c>
      <c r="GQ19" s="94">
        <v>2818</v>
      </c>
      <c r="GR19" s="94">
        <v>1307</v>
      </c>
      <c r="GS19" s="94">
        <v>5123.4352991090364</v>
      </c>
      <c r="GT19" s="94">
        <v>5399.0917431192656</v>
      </c>
      <c r="GU19" s="94">
        <v>1615</v>
      </c>
      <c r="GV19" s="94">
        <v>49502.698478301711</v>
      </c>
      <c r="GW19" s="94">
        <v>707</v>
      </c>
      <c r="GX19" s="94">
        <v>78</v>
      </c>
      <c r="GY19" s="94">
        <v>9513.7851752734605</v>
      </c>
      <c r="GZ19" s="94">
        <v>23136.842505320765</v>
      </c>
      <c r="HA19" s="94">
        <v>12807.203341459721</v>
      </c>
      <c r="HB19" s="94">
        <v>4734</v>
      </c>
      <c r="HC19" s="94">
        <v>1041</v>
      </c>
      <c r="HD19" s="94">
        <v>5048</v>
      </c>
      <c r="HE19" s="94">
        <v>1181</v>
      </c>
      <c r="HF19" s="94">
        <v>2260.7368421052633</v>
      </c>
      <c r="HG19" s="94">
        <v>6808.305595408895</v>
      </c>
      <c r="HH19" s="94">
        <v>6122</v>
      </c>
      <c r="HI19" s="94">
        <v>83513.469748367206</v>
      </c>
      <c r="HJ19" s="94">
        <v>5018</v>
      </c>
      <c r="HK19" s="94">
        <v>58935.553282016306</v>
      </c>
      <c r="HL19" s="94">
        <v>738</v>
      </c>
      <c r="HM19" s="94">
        <v>35243.958382191049</v>
      </c>
      <c r="HN19" s="94">
        <v>24172.018615325542</v>
      </c>
      <c r="HO19" s="94">
        <v>7335</v>
      </c>
      <c r="HP19" s="94">
        <v>63849.909649837013</v>
      </c>
      <c r="HQ19" s="94">
        <v>18651.954846243676</v>
      </c>
      <c r="HR19" s="94">
        <v>6953.5894019095831</v>
      </c>
      <c r="HS19" s="94">
        <v>2087</v>
      </c>
      <c r="HT19" s="94">
        <v>2476.0277777777778</v>
      </c>
      <c r="HU19" s="94">
        <v>39684.38841718818</v>
      </c>
      <c r="HV19" s="94">
        <v>7845.1844380403454</v>
      </c>
      <c r="HW19" s="94">
        <v>10571.87537731781</v>
      </c>
      <c r="HX19" s="94">
        <v>13426.785780812097</v>
      </c>
      <c r="HY19" s="94">
        <v>7106.7649029982367</v>
      </c>
      <c r="HZ19" s="94">
        <v>3590</v>
      </c>
      <c r="IA19" s="94">
        <v>6978</v>
      </c>
      <c r="IB19" s="94">
        <v>3886</v>
      </c>
      <c r="IC19" s="94">
        <v>3610</v>
      </c>
      <c r="ID19" s="94">
        <v>10066.917556087998</v>
      </c>
      <c r="IE19" s="94">
        <v>710</v>
      </c>
      <c r="IF19" s="94">
        <v>4687.3550295857985</v>
      </c>
      <c r="IG19" s="94">
        <v>15170.864888643919</v>
      </c>
      <c r="IH19" s="94">
        <v>16610.958431417908</v>
      </c>
      <c r="II19" s="94">
        <v>15395.722939938481</v>
      </c>
      <c r="IJ19" s="94">
        <v>7905.8226744186049</v>
      </c>
      <c r="IK19" s="94">
        <v>29588.942625753192</v>
      </c>
      <c r="IL19" s="94">
        <v>2793.3846153846152</v>
      </c>
      <c r="IM19" s="94">
        <v>1321</v>
      </c>
      <c r="IN19" s="94">
        <v>5506.1162790697672</v>
      </c>
      <c r="IO19" s="94">
        <v>31278.322613691369</v>
      </c>
      <c r="IP19" s="94">
        <v>352</v>
      </c>
      <c r="IQ19" s="94">
        <v>34914.970761834033</v>
      </c>
      <c r="IR19" s="94">
        <v>15002.717195510601</v>
      </c>
      <c r="IS19" s="94">
        <v>10782.214059891605</v>
      </c>
      <c r="IT19" s="94">
        <v>1198</v>
      </c>
      <c r="IU19" s="94">
        <v>361</v>
      </c>
      <c r="IV19" s="94">
        <v>16277.690698999106</v>
      </c>
      <c r="IW19" s="94">
        <v>3827.8711656441719</v>
      </c>
      <c r="IX19" s="94">
        <v>1883.3398058252428</v>
      </c>
      <c r="IY19" s="94">
        <v>381</v>
      </c>
      <c r="IZ19" s="94">
        <v>447</v>
      </c>
      <c r="JA19" s="94">
        <v>1697</v>
      </c>
      <c r="JB19" s="94">
        <v>9394.9548233695659</v>
      </c>
      <c r="JC19" s="94">
        <v>1931.9148936170213</v>
      </c>
      <c r="JD19" s="94">
        <v>1570.9295774647887</v>
      </c>
      <c r="JE19" s="94">
        <v>674.82608695652175</v>
      </c>
      <c r="JF19" s="94">
        <v>5587.2375690607732</v>
      </c>
      <c r="JG19" s="94">
        <v>785</v>
      </c>
      <c r="JH19" s="94">
        <v>349</v>
      </c>
      <c r="JI19" s="94">
        <v>881.85483870967744</v>
      </c>
      <c r="JJ19" s="94">
        <v>811</v>
      </c>
      <c r="JK19" s="94">
        <v>492</v>
      </c>
      <c r="JL19" s="94">
        <v>480.6521739130435</v>
      </c>
      <c r="JM19" s="94">
        <v>2190.8518518518517</v>
      </c>
      <c r="JN19" s="94">
        <v>2249</v>
      </c>
      <c r="JO19" s="94">
        <v>15</v>
      </c>
      <c r="JP19" s="94">
        <v>72230.216452205888</v>
      </c>
      <c r="JQ19" s="94">
        <v>9570</v>
      </c>
      <c r="JR19" s="94">
        <v>8208.8915547024953</v>
      </c>
      <c r="JS19" s="94">
        <v>738</v>
      </c>
      <c r="JT19" s="94">
        <v>10943.196603409169</v>
      </c>
      <c r="JU19" s="94">
        <v>118649.31268692255</v>
      </c>
      <c r="JV19" s="94">
        <v>154.33333333333331</v>
      </c>
      <c r="JW19" s="94">
        <v>14642.450461945164</v>
      </c>
      <c r="JX19" s="94">
        <v>5357.2653061224491</v>
      </c>
      <c r="JY19" s="94">
        <v>7621.468124072876</v>
      </c>
      <c r="JZ19" s="94">
        <v>5331</v>
      </c>
      <c r="KA19" s="94">
        <v>4103</v>
      </c>
      <c r="KB19" s="94">
        <v>1371</v>
      </c>
      <c r="KC19" s="94">
        <v>220</v>
      </c>
      <c r="KD19" s="94">
        <v>352</v>
      </c>
      <c r="KE19" s="94">
        <v>1128</v>
      </c>
      <c r="KF19" s="94">
        <v>3077.9954648526077</v>
      </c>
      <c r="KG19" s="94">
        <v>112</v>
      </c>
      <c r="KH19" s="94">
        <v>774</v>
      </c>
      <c r="KI19" s="94">
        <v>10</v>
      </c>
      <c r="KJ19" s="94">
        <v>329</v>
      </c>
      <c r="KK19" s="94">
        <v>0</v>
      </c>
      <c r="KL19" s="94">
        <v>890</v>
      </c>
      <c r="KM19" s="94">
        <v>827.85</v>
      </c>
      <c r="KN19" s="94">
        <v>284</v>
      </c>
      <c r="KO19" s="94">
        <v>9082.8343745846068</v>
      </c>
      <c r="KP19" s="94">
        <v>2532.391304347826</v>
      </c>
      <c r="KQ19" s="94">
        <v>32</v>
      </c>
      <c r="KR19" s="94">
        <v>484</v>
      </c>
      <c r="KS19" s="94">
        <v>790</v>
      </c>
      <c r="KT19" s="94">
        <v>329.97160883280759</v>
      </c>
      <c r="KU19" s="94">
        <v>7644.003233492861</v>
      </c>
      <c r="KV19" s="94">
        <v>26258.576528941088</v>
      </c>
      <c r="KW19" s="94">
        <v>839</v>
      </c>
      <c r="KX19" s="94">
        <v>50409.057521995324</v>
      </c>
      <c r="KY19" s="94">
        <v>4195</v>
      </c>
      <c r="KZ19" s="94">
        <v>805</v>
      </c>
      <c r="LA19" s="94">
        <v>1700.9041095890411</v>
      </c>
      <c r="LB19" s="94">
        <v>816</v>
      </c>
      <c r="LC19" s="94">
        <v>3431</v>
      </c>
      <c r="LD19" s="94">
        <v>1291</v>
      </c>
      <c r="LE19" s="94">
        <v>437</v>
      </c>
      <c r="LF19" s="94">
        <v>21038.055029126506</v>
      </c>
      <c r="LG19" s="94">
        <v>2321.2380952380954</v>
      </c>
      <c r="LH19" s="94">
        <v>372</v>
      </c>
      <c r="LI19" s="94">
        <v>580</v>
      </c>
      <c r="LJ19" s="94">
        <v>1683</v>
      </c>
      <c r="LK19" s="94">
        <v>45113.970183607933</v>
      </c>
      <c r="LL19" s="94">
        <v>53847.167729006454</v>
      </c>
      <c r="LM19" s="94">
        <v>11067.939658698102</v>
      </c>
      <c r="LN19" s="94">
        <v>1232</v>
      </c>
      <c r="LO19" s="94">
        <v>3829.9450269198073</v>
      </c>
      <c r="LP19" s="94">
        <v>3472.9049452176487</v>
      </c>
      <c r="LQ19" s="94">
        <v>7538.3612978015553</v>
      </c>
      <c r="LR19" s="94">
        <v>1634.0061093247589</v>
      </c>
      <c r="LS19" s="94">
        <v>146830.24085038292</v>
      </c>
      <c r="LT19" s="94">
        <v>277077.91037271067</v>
      </c>
      <c r="LU19" s="94">
        <v>937</v>
      </c>
      <c r="LV19" s="94">
        <v>16660.590472930555</v>
      </c>
      <c r="LW19" s="94">
        <v>5545.025524156792</v>
      </c>
      <c r="LX19" s="94">
        <v>17022.56021629418</v>
      </c>
      <c r="LY19" s="94">
        <v>3737.0891787099044</v>
      </c>
      <c r="LZ19" s="94">
        <v>3392.8530465949821</v>
      </c>
      <c r="MA19" s="94">
        <v>54.845070422535208</v>
      </c>
      <c r="MB19" s="94">
        <v>2895</v>
      </c>
      <c r="MC19" s="94">
        <v>446</v>
      </c>
      <c r="MD19" s="94">
        <v>1013</v>
      </c>
      <c r="ME19" s="94">
        <v>1764.7768595041321</v>
      </c>
      <c r="MF19" s="94">
        <v>9289.7566804258095</v>
      </c>
      <c r="MG19" s="94">
        <v>2149</v>
      </c>
      <c r="MH19" s="94">
        <v>124.13333333333334</v>
      </c>
      <c r="MI19" s="94">
        <v>286</v>
      </c>
      <c r="MJ19" s="94">
        <v>1814.7261306532664</v>
      </c>
      <c r="MK19" s="94">
        <v>3232.5657285358034</v>
      </c>
      <c r="ML19" s="94">
        <v>4147.4808259587026</v>
      </c>
      <c r="MM19" s="94">
        <v>734.91279069767438</v>
      </c>
      <c r="MN19" s="94">
        <v>707.43125904486249</v>
      </c>
      <c r="MO19" s="94">
        <v>77.141176470588235</v>
      </c>
      <c r="MP19" s="94">
        <v>753.19408740359893</v>
      </c>
      <c r="MQ19" s="94">
        <v>1084.479302832244</v>
      </c>
      <c r="MR19" s="94">
        <v>0</v>
      </c>
      <c r="MS19" s="94">
        <v>3210</v>
      </c>
      <c r="MT19" s="94">
        <v>1585</v>
      </c>
      <c r="MU19" s="94">
        <v>1779.9657534246576</v>
      </c>
      <c r="MV19" s="94">
        <v>152.39560439560441</v>
      </c>
      <c r="MW19" s="94">
        <v>110.75247524752476</v>
      </c>
      <c r="MX19" s="94">
        <v>1236.3643834154498</v>
      </c>
      <c r="MY19" s="94">
        <v>610.0414312617703</v>
      </c>
      <c r="MZ19" s="94">
        <v>1283.8064516129032</v>
      </c>
      <c r="NA19" s="94">
        <v>587</v>
      </c>
      <c r="NB19" s="94">
        <v>817.44886363636363</v>
      </c>
      <c r="NC19" s="94">
        <v>4665.1036963532624</v>
      </c>
      <c r="ND19" s="94">
        <v>4536.1526562181971</v>
      </c>
      <c r="NE19" s="94">
        <v>940</v>
      </c>
      <c r="NF19" s="94">
        <v>4714</v>
      </c>
      <c r="NG19" s="94">
        <v>2221.2481636935991</v>
      </c>
      <c r="NH19" s="94">
        <v>0</v>
      </c>
      <c r="NI19" s="94">
        <v>2917.7566739606127</v>
      </c>
      <c r="NJ19" s="94">
        <v>6618.6244942293461</v>
      </c>
      <c r="NK19" s="94">
        <v>480.45841784989858</v>
      </c>
      <c r="NL19" s="94">
        <v>1999.912854030501</v>
      </c>
      <c r="NM19" s="94">
        <v>814.76730310262531</v>
      </c>
      <c r="NN19" s="94">
        <v>13027.06609422664</v>
      </c>
      <c r="NO19" s="94">
        <v>1937.8301075268819</v>
      </c>
      <c r="NP19" s="94">
        <v>3210.2047667002353</v>
      </c>
      <c r="NQ19" s="94">
        <v>2591.7934148495833</v>
      </c>
      <c r="NR19" s="94">
        <v>279.6692913385827</v>
      </c>
      <c r="NS19" s="94">
        <v>2484.4227642276423</v>
      </c>
      <c r="NT19" s="94">
        <v>4105.7713347139897</v>
      </c>
      <c r="NU19" s="94">
        <v>7824.805371958937</v>
      </c>
      <c r="NV19" s="94">
        <v>331.21088435374151</v>
      </c>
      <c r="NW19" s="94">
        <v>457.30188679245282</v>
      </c>
      <c r="NX19" s="94">
        <v>477.14823529411763</v>
      </c>
      <c r="NY19" s="94">
        <v>215.34358974358975</v>
      </c>
      <c r="NZ19" s="94">
        <v>390.69767441860466</v>
      </c>
      <c r="OA19" s="94">
        <v>555</v>
      </c>
      <c r="OB19" s="94">
        <v>35.696969696969703</v>
      </c>
      <c r="OC19" s="94">
        <v>2288.2076271186443</v>
      </c>
      <c r="OD19" s="94">
        <v>122</v>
      </c>
      <c r="OE19" s="94">
        <v>236.65777777777777</v>
      </c>
      <c r="OF19" s="94">
        <v>577.56166982922196</v>
      </c>
      <c r="OG19" s="94">
        <v>304824.64393131633</v>
      </c>
      <c r="OH19" s="94">
        <v>13654.665226715237</v>
      </c>
      <c r="OI19" s="94">
        <v>656</v>
      </c>
      <c r="OJ19" s="94">
        <v>0</v>
      </c>
      <c r="OK19" s="94">
        <v>0</v>
      </c>
      <c r="OL19" s="94">
        <v>1063.5966469428008</v>
      </c>
      <c r="OM19" s="94">
        <v>0</v>
      </c>
      <c r="ON19" s="94">
        <v>0</v>
      </c>
      <c r="OO19" s="94">
        <v>11369.294309254647</v>
      </c>
      <c r="OP19" s="94">
        <v>5500615.6278848099</v>
      </c>
      <c r="OQ19" s="94">
        <v>2338.4637605042017</v>
      </c>
      <c r="OR19" s="94">
        <v>0</v>
      </c>
      <c r="OS19" s="94">
        <v>0</v>
      </c>
      <c r="OT19" s="94">
        <v>0</v>
      </c>
      <c r="OU19" s="94">
        <v>51260</v>
      </c>
      <c r="OV19" s="94">
        <v>3435494</v>
      </c>
      <c r="OW19" s="115">
        <v>3489092.463760504</v>
      </c>
      <c r="OX19" s="115">
        <v>8989708.0916453134</v>
      </c>
      <c r="OY19" s="120">
        <f t="shared" si="0"/>
        <v>7609905.703688045</v>
      </c>
      <c r="OZ19" s="115">
        <f>'수입거래표(기초)'!OZ20</f>
        <v>1379802.3879572686</v>
      </c>
      <c r="PA19" s="115"/>
      <c r="PB19" s="124">
        <f>'수입거래표(기초)'!PB20+'국산거래표(기초)'!PB20</f>
        <v>8989708.0916453097</v>
      </c>
      <c r="PC19" s="41"/>
    </row>
    <row r="20" spans="1:419">
      <c r="A20" s="6" t="s">
        <v>283</v>
      </c>
      <c r="B20" s="114" t="s">
        <v>284</v>
      </c>
      <c r="C20" s="94">
        <v>141.75</v>
      </c>
      <c r="D20" s="94">
        <v>1</v>
      </c>
      <c r="E20" s="94">
        <v>0</v>
      </c>
      <c r="F20" s="94">
        <v>0</v>
      </c>
      <c r="G20" s="94">
        <v>38.945454545454545</v>
      </c>
      <c r="H20" s="94">
        <v>360.61797752808991</v>
      </c>
      <c r="I20" s="94">
        <v>0</v>
      </c>
      <c r="J20" s="94">
        <v>0</v>
      </c>
      <c r="K20" s="94">
        <v>0</v>
      </c>
      <c r="L20" s="94">
        <v>23</v>
      </c>
      <c r="M20" s="94">
        <v>0</v>
      </c>
      <c r="N20" s="94">
        <v>0</v>
      </c>
      <c r="O20" s="94">
        <v>0</v>
      </c>
      <c r="P20" s="94">
        <v>36</v>
      </c>
      <c r="Q20" s="94">
        <v>0</v>
      </c>
      <c r="R20" s="94">
        <v>4</v>
      </c>
      <c r="S20" s="94">
        <v>0</v>
      </c>
      <c r="T20" s="94">
        <v>279.85882352941172</v>
      </c>
      <c r="U20" s="94">
        <v>6413.463322647558</v>
      </c>
      <c r="V20" s="94">
        <v>0</v>
      </c>
      <c r="W20" s="94">
        <v>35.696969696969703</v>
      </c>
      <c r="X20" s="94">
        <v>193.03846153846152</v>
      </c>
      <c r="Y20" s="94">
        <v>63</v>
      </c>
      <c r="Z20" s="94">
        <v>432</v>
      </c>
      <c r="AA20" s="94">
        <v>10</v>
      </c>
      <c r="AB20" s="94">
        <v>6</v>
      </c>
      <c r="AC20" s="94">
        <v>12132.348175896874</v>
      </c>
      <c r="AD20" s="94">
        <v>1043.3263157894737</v>
      </c>
      <c r="AE20" s="94">
        <v>0</v>
      </c>
      <c r="AF20" s="94">
        <v>35.07692307692308</v>
      </c>
      <c r="AG20" s="94">
        <v>0</v>
      </c>
      <c r="AH20" s="94">
        <v>0</v>
      </c>
      <c r="AI20" s="94">
        <v>0</v>
      </c>
      <c r="AJ20" s="94">
        <v>18</v>
      </c>
      <c r="AK20" s="94">
        <v>0</v>
      </c>
      <c r="AL20" s="94">
        <v>0</v>
      </c>
      <c r="AM20" s="94">
        <v>0</v>
      </c>
      <c r="AN20" s="94">
        <v>300</v>
      </c>
      <c r="AO20" s="94">
        <v>725</v>
      </c>
      <c r="AP20" s="94">
        <v>147</v>
      </c>
      <c r="AQ20" s="94">
        <v>705</v>
      </c>
      <c r="AR20" s="94">
        <v>0</v>
      </c>
      <c r="AS20" s="94">
        <v>0</v>
      </c>
      <c r="AT20" s="94">
        <v>8</v>
      </c>
      <c r="AU20" s="94">
        <v>0</v>
      </c>
      <c r="AV20" s="94">
        <v>0</v>
      </c>
      <c r="AW20" s="94">
        <v>0</v>
      </c>
      <c r="AX20" s="94">
        <v>0</v>
      </c>
      <c r="AY20" s="94">
        <v>0</v>
      </c>
      <c r="AZ20" s="94">
        <v>0</v>
      </c>
      <c r="BA20" s="94">
        <v>0</v>
      </c>
      <c r="BB20" s="94">
        <v>0</v>
      </c>
      <c r="BC20" s="94">
        <v>0</v>
      </c>
      <c r="BD20" s="94">
        <v>0</v>
      </c>
      <c r="BE20" s="94">
        <v>0</v>
      </c>
      <c r="BF20" s="94">
        <v>0</v>
      </c>
      <c r="BG20" s="94">
        <v>0</v>
      </c>
      <c r="BH20" s="94">
        <v>0</v>
      </c>
      <c r="BI20" s="94">
        <v>0</v>
      </c>
      <c r="BJ20" s="94">
        <v>0</v>
      </c>
      <c r="BK20" s="94">
        <v>0</v>
      </c>
      <c r="BL20" s="94">
        <v>0</v>
      </c>
      <c r="BM20" s="94">
        <v>374.28187919463085</v>
      </c>
      <c r="BN20" s="94">
        <v>1274.2593950504124</v>
      </c>
      <c r="BO20" s="94">
        <v>0</v>
      </c>
      <c r="BP20" s="94">
        <v>0</v>
      </c>
      <c r="BQ20" s="94">
        <v>0</v>
      </c>
      <c r="BR20" s="94">
        <v>0</v>
      </c>
      <c r="BS20" s="94">
        <v>0</v>
      </c>
      <c r="BT20" s="94">
        <v>0</v>
      </c>
      <c r="BU20" s="94">
        <v>0</v>
      </c>
      <c r="BV20" s="94">
        <v>0</v>
      </c>
      <c r="BW20" s="94">
        <v>0</v>
      </c>
      <c r="BX20" s="94">
        <v>0</v>
      </c>
      <c r="BY20" s="94">
        <v>0</v>
      </c>
      <c r="BZ20" s="94">
        <v>0</v>
      </c>
      <c r="CA20" s="94">
        <v>0</v>
      </c>
      <c r="CB20" s="94">
        <v>8</v>
      </c>
      <c r="CC20" s="94">
        <v>0</v>
      </c>
      <c r="CD20" s="94">
        <v>0</v>
      </c>
      <c r="CE20" s="94">
        <v>0</v>
      </c>
      <c r="CF20" s="94">
        <v>0</v>
      </c>
      <c r="CG20" s="94">
        <v>0</v>
      </c>
      <c r="CH20" s="94">
        <v>0</v>
      </c>
      <c r="CI20" s="94">
        <v>0</v>
      </c>
      <c r="CJ20" s="94">
        <v>0</v>
      </c>
      <c r="CK20" s="94">
        <v>0</v>
      </c>
      <c r="CL20" s="94">
        <v>0</v>
      </c>
      <c r="CM20" s="94">
        <v>0</v>
      </c>
      <c r="CN20" s="94">
        <v>0</v>
      </c>
      <c r="CO20" s="94">
        <v>0</v>
      </c>
      <c r="CP20" s="94">
        <v>107</v>
      </c>
      <c r="CQ20" s="94">
        <v>0</v>
      </c>
      <c r="CR20" s="94">
        <v>0</v>
      </c>
      <c r="CS20" s="94">
        <v>0</v>
      </c>
      <c r="CT20" s="94">
        <v>0</v>
      </c>
      <c r="CU20" s="94">
        <v>0</v>
      </c>
      <c r="CV20" s="94">
        <v>0</v>
      </c>
      <c r="CW20" s="94">
        <v>0</v>
      </c>
      <c r="CX20" s="94">
        <v>0</v>
      </c>
      <c r="CY20" s="94">
        <v>0</v>
      </c>
      <c r="CZ20" s="94">
        <v>0</v>
      </c>
      <c r="DA20" s="94">
        <v>0</v>
      </c>
      <c r="DB20" s="94">
        <v>0</v>
      </c>
      <c r="DC20" s="94">
        <v>34</v>
      </c>
      <c r="DD20" s="94">
        <v>0</v>
      </c>
      <c r="DE20" s="94">
        <v>0</v>
      </c>
      <c r="DF20" s="94">
        <v>0</v>
      </c>
      <c r="DG20" s="94">
        <v>0</v>
      </c>
      <c r="DH20" s="94">
        <v>0</v>
      </c>
      <c r="DI20" s="94">
        <v>0</v>
      </c>
      <c r="DJ20" s="94">
        <v>0</v>
      </c>
      <c r="DK20" s="94">
        <v>0</v>
      </c>
      <c r="DL20" s="94">
        <v>0</v>
      </c>
      <c r="DM20" s="94">
        <v>0</v>
      </c>
      <c r="DN20" s="94">
        <v>1730.5322580645161</v>
      </c>
      <c r="DO20" s="94">
        <v>0</v>
      </c>
      <c r="DP20" s="94">
        <v>0</v>
      </c>
      <c r="DQ20" s="94">
        <v>0</v>
      </c>
      <c r="DR20" s="94">
        <v>0</v>
      </c>
      <c r="DS20" s="94">
        <v>0</v>
      </c>
      <c r="DT20" s="94">
        <v>0</v>
      </c>
      <c r="DU20" s="94">
        <v>686</v>
      </c>
      <c r="DV20" s="94">
        <v>635</v>
      </c>
      <c r="DW20" s="94">
        <v>0</v>
      </c>
      <c r="DX20" s="94">
        <v>0</v>
      </c>
      <c r="DY20" s="94">
        <v>91</v>
      </c>
      <c r="DZ20" s="94">
        <v>1819</v>
      </c>
      <c r="EA20" s="94">
        <v>1483.244680851064</v>
      </c>
      <c r="EB20" s="94">
        <v>37.885714285714286</v>
      </c>
      <c r="EC20" s="94">
        <v>0</v>
      </c>
      <c r="ED20" s="94">
        <v>11543.491638359028</v>
      </c>
      <c r="EE20" s="94">
        <v>2070</v>
      </c>
      <c r="EF20" s="94">
        <v>785</v>
      </c>
      <c r="EG20" s="94">
        <v>1303</v>
      </c>
      <c r="EH20" s="94">
        <v>456</v>
      </c>
      <c r="EI20" s="94">
        <v>3799</v>
      </c>
      <c r="EJ20" s="94">
        <v>258</v>
      </c>
      <c r="EK20" s="94">
        <v>355</v>
      </c>
      <c r="EL20" s="94">
        <v>60144.884489045486</v>
      </c>
      <c r="EM20" s="94">
        <v>510697.26130793575</v>
      </c>
      <c r="EN20" s="94">
        <v>20799.009389010178</v>
      </c>
      <c r="EO20" s="94">
        <v>295879.4348489588</v>
      </c>
      <c r="EP20" s="94">
        <v>808</v>
      </c>
      <c r="EQ20" s="94">
        <v>1421</v>
      </c>
      <c r="ER20" s="94">
        <v>0</v>
      </c>
      <c r="ES20" s="94">
        <v>462782.82269340532</v>
      </c>
      <c r="ET20" s="94">
        <v>5991.3508771929828</v>
      </c>
      <c r="EU20" s="94">
        <v>4894.8150431565964</v>
      </c>
      <c r="EV20" s="94">
        <v>0</v>
      </c>
      <c r="EW20" s="94">
        <v>0</v>
      </c>
      <c r="EX20" s="94">
        <v>0</v>
      </c>
      <c r="EY20" s="94">
        <v>0</v>
      </c>
      <c r="EZ20" s="94">
        <v>0</v>
      </c>
      <c r="FA20" s="94">
        <v>636.55172413793105</v>
      </c>
      <c r="FB20" s="94">
        <v>1039.5964912280701</v>
      </c>
      <c r="FC20" s="94">
        <v>19219.184985835695</v>
      </c>
      <c r="FD20" s="94">
        <v>1615</v>
      </c>
      <c r="FE20" s="94">
        <v>81396.726066838775</v>
      </c>
      <c r="FF20" s="94">
        <v>3564</v>
      </c>
      <c r="FG20" s="94">
        <v>42352.041227772723</v>
      </c>
      <c r="FH20" s="94">
        <v>4631.8012358393407</v>
      </c>
      <c r="FI20" s="94">
        <v>8</v>
      </c>
      <c r="FJ20" s="94">
        <v>0</v>
      </c>
      <c r="FK20" s="94">
        <v>141400.72476154348</v>
      </c>
      <c r="FL20" s="94">
        <v>8825</v>
      </c>
      <c r="FM20" s="94">
        <v>16060.86463561179</v>
      </c>
      <c r="FN20" s="94">
        <v>93</v>
      </c>
      <c r="FO20" s="94">
        <v>2421.3071077335717</v>
      </c>
      <c r="FP20" s="94">
        <v>8915.3199498117938</v>
      </c>
      <c r="FQ20" s="94">
        <v>62</v>
      </c>
      <c r="FR20" s="94">
        <v>0</v>
      </c>
      <c r="FS20" s="94">
        <v>3244</v>
      </c>
      <c r="FT20" s="94">
        <v>0</v>
      </c>
      <c r="FU20" s="94">
        <v>0</v>
      </c>
      <c r="FV20" s="94">
        <v>0</v>
      </c>
      <c r="FW20" s="94">
        <v>12.181818181818182</v>
      </c>
      <c r="FX20" s="94">
        <v>55</v>
      </c>
      <c r="FY20" s="94">
        <v>1892.6218487394958</v>
      </c>
      <c r="FZ20" s="94">
        <v>7418</v>
      </c>
      <c r="GA20" s="94">
        <v>697</v>
      </c>
      <c r="GB20" s="94">
        <v>0</v>
      </c>
      <c r="GC20" s="94">
        <v>0</v>
      </c>
      <c r="GD20" s="94">
        <v>0</v>
      </c>
      <c r="GE20" s="94">
        <v>0</v>
      </c>
      <c r="GF20" s="94">
        <v>805443.29202681337</v>
      </c>
      <c r="GG20" s="94">
        <v>2718</v>
      </c>
      <c r="GH20" s="94">
        <v>17766.210087589261</v>
      </c>
      <c r="GI20" s="94">
        <v>48</v>
      </c>
      <c r="GJ20" s="94">
        <v>12021.295815413221</v>
      </c>
      <c r="GK20" s="94">
        <v>2008</v>
      </c>
      <c r="GL20" s="94">
        <v>1016</v>
      </c>
      <c r="GM20" s="94">
        <v>4880.1321179844326</v>
      </c>
      <c r="GN20" s="94">
        <v>637.71350364963507</v>
      </c>
      <c r="GO20" s="94">
        <v>2161</v>
      </c>
      <c r="GP20" s="94">
        <v>531.45517241379309</v>
      </c>
      <c r="GQ20" s="94">
        <v>1235.1878260869566</v>
      </c>
      <c r="GR20" s="94">
        <v>1270</v>
      </c>
      <c r="GS20" s="94">
        <v>312.63870967741934</v>
      </c>
      <c r="GT20" s="94">
        <v>492</v>
      </c>
      <c r="GU20" s="94">
        <v>297</v>
      </c>
      <c r="GV20" s="94">
        <v>0</v>
      </c>
      <c r="GW20" s="94">
        <v>506</v>
      </c>
      <c r="GX20" s="94">
        <v>0</v>
      </c>
      <c r="GY20" s="94">
        <v>235</v>
      </c>
      <c r="GZ20" s="94">
        <v>1567</v>
      </c>
      <c r="HA20" s="94">
        <v>1812</v>
      </c>
      <c r="HB20" s="94">
        <v>857</v>
      </c>
      <c r="HC20" s="94">
        <v>442</v>
      </c>
      <c r="HD20" s="94">
        <v>1043</v>
      </c>
      <c r="HE20" s="94">
        <v>306</v>
      </c>
      <c r="HF20" s="94">
        <v>810.8</v>
      </c>
      <c r="HG20" s="94">
        <v>492.48360655737702</v>
      </c>
      <c r="HH20" s="94">
        <v>2449</v>
      </c>
      <c r="HI20" s="94">
        <v>2598</v>
      </c>
      <c r="HJ20" s="94">
        <v>1214</v>
      </c>
      <c r="HK20" s="94">
        <v>0</v>
      </c>
      <c r="HL20" s="94">
        <v>243</v>
      </c>
      <c r="HM20" s="94">
        <v>3756</v>
      </c>
      <c r="HN20" s="94">
        <v>3011</v>
      </c>
      <c r="HO20" s="94">
        <v>2284</v>
      </c>
      <c r="HP20" s="94">
        <v>2137</v>
      </c>
      <c r="HQ20" s="94">
        <v>6403</v>
      </c>
      <c r="HR20" s="94">
        <v>1321</v>
      </c>
      <c r="HS20" s="94">
        <v>788</v>
      </c>
      <c r="HT20" s="94">
        <v>577</v>
      </c>
      <c r="HU20" s="94">
        <v>2578</v>
      </c>
      <c r="HV20" s="94">
        <v>3730</v>
      </c>
      <c r="HW20" s="94">
        <v>3781</v>
      </c>
      <c r="HX20" s="94">
        <v>1280</v>
      </c>
      <c r="HY20" s="94">
        <v>2546</v>
      </c>
      <c r="HZ20" s="94">
        <v>929</v>
      </c>
      <c r="IA20" s="94">
        <v>807</v>
      </c>
      <c r="IB20" s="94">
        <v>331</v>
      </c>
      <c r="IC20" s="94">
        <v>295</v>
      </c>
      <c r="ID20" s="94">
        <v>7340</v>
      </c>
      <c r="IE20" s="94">
        <v>206</v>
      </c>
      <c r="IF20" s="94">
        <v>126</v>
      </c>
      <c r="IG20" s="94">
        <v>1236</v>
      </c>
      <c r="IH20" s="94">
        <v>11832</v>
      </c>
      <c r="II20" s="94">
        <v>21026.505653961725</v>
      </c>
      <c r="IJ20" s="94">
        <v>2100</v>
      </c>
      <c r="IK20" s="94">
        <v>15619.023322703682</v>
      </c>
      <c r="IL20" s="94">
        <v>5063.9520000000002</v>
      </c>
      <c r="IM20" s="94">
        <v>1453</v>
      </c>
      <c r="IN20" s="94">
        <v>1059</v>
      </c>
      <c r="IO20" s="94">
        <v>3833</v>
      </c>
      <c r="IP20" s="94">
        <v>32</v>
      </c>
      <c r="IQ20" s="94">
        <v>7755</v>
      </c>
      <c r="IR20" s="94">
        <v>412</v>
      </c>
      <c r="IS20" s="94">
        <v>791</v>
      </c>
      <c r="IT20" s="94">
        <v>134.22330097087377</v>
      </c>
      <c r="IU20" s="94">
        <v>146</v>
      </c>
      <c r="IV20" s="94">
        <v>816</v>
      </c>
      <c r="IW20" s="94">
        <v>895</v>
      </c>
      <c r="IX20" s="94">
        <v>368</v>
      </c>
      <c r="IY20" s="94">
        <v>0</v>
      </c>
      <c r="IZ20" s="94">
        <v>16</v>
      </c>
      <c r="JA20" s="94">
        <v>595</v>
      </c>
      <c r="JB20" s="94">
        <v>482</v>
      </c>
      <c r="JC20" s="94">
        <v>155</v>
      </c>
      <c r="JD20" s="94">
        <v>170</v>
      </c>
      <c r="JE20" s="94">
        <v>67</v>
      </c>
      <c r="JF20" s="94">
        <v>0</v>
      </c>
      <c r="JG20" s="94">
        <v>75</v>
      </c>
      <c r="JH20" s="94">
        <v>14</v>
      </c>
      <c r="JI20" s="94">
        <v>173</v>
      </c>
      <c r="JJ20" s="94">
        <v>266</v>
      </c>
      <c r="JK20" s="94">
        <v>111</v>
      </c>
      <c r="JL20" s="94">
        <v>193</v>
      </c>
      <c r="JM20" s="94">
        <v>1528</v>
      </c>
      <c r="JN20" s="94">
        <v>624</v>
      </c>
      <c r="JO20" s="94">
        <v>4</v>
      </c>
      <c r="JP20" s="94">
        <v>14191.839647483423</v>
      </c>
      <c r="JQ20" s="94">
        <v>984.42253521126759</v>
      </c>
      <c r="JR20" s="94">
        <v>1157.8507462686566</v>
      </c>
      <c r="JS20" s="94">
        <v>107</v>
      </c>
      <c r="JT20" s="94">
        <v>1028</v>
      </c>
      <c r="JU20" s="94">
        <v>45838.24704443317</v>
      </c>
      <c r="JV20" s="94">
        <v>43</v>
      </c>
      <c r="JW20" s="94">
        <v>9863.2829310846173</v>
      </c>
      <c r="JX20" s="94">
        <v>4556</v>
      </c>
      <c r="JY20" s="94">
        <v>369</v>
      </c>
      <c r="JZ20" s="94">
        <v>2301</v>
      </c>
      <c r="KA20" s="94">
        <v>1336</v>
      </c>
      <c r="KB20" s="94">
        <v>465</v>
      </c>
      <c r="KC20" s="94">
        <v>40</v>
      </c>
      <c r="KD20" s="94">
        <v>207</v>
      </c>
      <c r="KE20" s="94">
        <v>516</v>
      </c>
      <c r="KF20" s="94">
        <v>187</v>
      </c>
      <c r="KG20" s="94">
        <v>25</v>
      </c>
      <c r="KH20" s="94">
        <v>38</v>
      </c>
      <c r="KI20" s="94">
        <v>29</v>
      </c>
      <c r="KJ20" s="94">
        <v>39</v>
      </c>
      <c r="KK20" s="94">
        <v>7</v>
      </c>
      <c r="KL20" s="94">
        <v>258</v>
      </c>
      <c r="KM20" s="94">
        <v>849.11111111111109</v>
      </c>
      <c r="KN20" s="94">
        <v>68</v>
      </c>
      <c r="KO20" s="94">
        <v>3139</v>
      </c>
      <c r="KP20" s="94">
        <v>1210</v>
      </c>
      <c r="KQ20" s="94">
        <v>0</v>
      </c>
      <c r="KR20" s="94">
        <v>70</v>
      </c>
      <c r="KS20" s="94">
        <v>0</v>
      </c>
      <c r="KT20" s="94">
        <v>90.672897196261687</v>
      </c>
      <c r="KU20" s="94">
        <v>2330.245716133204</v>
      </c>
      <c r="KV20" s="94">
        <v>1188</v>
      </c>
      <c r="KW20" s="94">
        <v>726</v>
      </c>
      <c r="KX20" s="94">
        <v>160955.56605774545</v>
      </c>
      <c r="KY20" s="94">
        <v>1356</v>
      </c>
      <c r="KZ20" s="94">
        <v>211</v>
      </c>
      <c r="LA20" s="94">
        <v>156</v>
      </c>
      <c r="LB20" s="94">
        <v>1651</v>
      </c>
      <c r="LC20" s="94">
        <v>2045</v>
      </c>
      <c r="LD20" s="94">
        <v>4857</v>
      </c>
      <c r="LE20" s="94">
        <v>271</v>
      </c>
      <c r="LF20" s="94">
        <v>2884</v>
      </c>
      <c r="LG20" s="94">
        <v>717</v>
      </c>
      <c r="LH20" s="94">
        <v>787</v>
      </c>
      <c r="LI20" s="94">
        <v>720</v>
      </c>
      <c r="LJ20" s="94">
        <v>302</v>
      </c>
      <c r="LK20" s="94">
        <v>0</v>
      </c>
      <c r="LL20" s="94">
        <v>0</v>
      </c>
      <c r="LM20" s="94">
        <v>0</v>
      </c>
      <c r="LN20" s="94">
        <v>0</v>
      </c>
      <c r="LO20" s="94">
        <v>0</v>
      </c>
      <c r="LP20" s="94">
        <v>0</v>
      </c>
      <c r="LQ20" s="94">
        <v>909.91031390134526</v>
      </c>
      <c r="LR20" s="94">
        <v>124.89795918367348</v>
      </c>
      <c r="LS20" s="94">
        <v>13390.999198750495</v>
      </c>
      <c r="LT20" s="94">
        <v>31277.59982387452</v>
      </c>
      <c r="LU20" s="94">
        <v>0</v>
      </c>
      <c r="LV20" s="94">
        <v>1353.9389312977098</v>
      </c>
      <c r="LW20" s="94">
        <v>4404.8888888888887</v>
      </c>
      <c r="LX20" s="94">
        <v>438</v>
      </c>
      <c r="LY20" s="94">
        <v>1230.2117039586919</v>
      </c>
      <c r="LZ20" s="94">
        <v>754.8041884816754</v>
      </c>
      <c r="MA20" s="94">
        <v>0</v>
      </c>
      <c r="MB20" s="94">
        <v>252</v>
      </c>
      <c r="MC20" s="94">
        <v>89</v>
      </c>
      <c r="MD20" s="94">
        <v>120</v>
      </c>
      <c r="ME20" s="94">
        <v>0</v>
      </c>
      <c r="MF20" s="94">
        <v>0</v>
      </c>
      <c r="MG20" s="94">
        <v>0</v>
      </c>
      <c r="MH20" s="94">
        <v>0</v>
      </c>
      <c r="MI20" s="94">
        <v>0</v>
      </c>
      <c r="MJ20" s="94">
        <v>0</v>
      </c>
      <c r="MK20" s="94">
        <v>0</v>
      </c>
      <c r="ML20" s="94">
        <v>0</v>
      </c>
      <c r="MM20" s="94">
        <v>0</v>
      </c>
      <c r="MN20" s="94">
        <v>0</v>
      </c>
      <c r="MO20" s="94">
        <v>0</v>
      </c>
      <c r="MP20" s="94">
        <v>0</v>
      </c>
      <c r="MQ20" s="94">
        <v>0</v>
      </c>
      <c r="MR20" s="94">
        <v>0</v>
      </c>
      <c r="MS20" s="94">
        <v>0</v>
      </c>
      <c r="MT20" s="94">
        <v>0</v>
      </c>
      <c r="MU20" s="94">
        <v>432.19908466819226</v>
      </c>
      <c r="MV20" s="94">
        <v>0</v>
      </c>
      <c r="MW20" s="94">
        <v>0</v>
      </c>
      <c r="MX20" s="94">
        <v>0</v>
      </c>
      <c r="MY20" s="94">
        <v>0</v>
      </c>
      <c r="MZ20" s="94">
        <v>0</v>
      </c>
      <c r="NA20" s="94">
        <v>0</v>
      </c>
      <c r="NB20" s="94">
        <v>0</v>
      </c>
      <c r="NC20" s="94">
        <v>0</v>
      </c>
      <c r="ND20" s="94">
        <v>0</v>
      </c>
      <c r="NE20" s="94">
        <v>0</v>
      </c>
      <c r="NF20" s="94">
        <v>0</v>
      </c>
      <c r="NG20" s="94">
        <v>0</v>
      </c>
      <c r="NH20" s="94">
        <v>0</v>
      </c>
      <c r="NI20" s="94">
        <v>115.85964912280701</v>
      </c>
      <c r="NJ20" s="94">
        <v>46.462121212121218</v>
      </c>
      <c r="NK20" s="94">
        <v>54.793650793650791</v>
      </c>
      <c r="NL20" s="94">
        <v>0</v>
      </c>
      <c r="NM20" s="94">
        <v>0</v>
      </c>
      <c r="NN20" s="94">
        <v>0</v>
      </c>
      <c r="NO20" s="94">
        <v>0</v>
      </c>
      <c r="NP20" s="94">
        <v>0</v>
      </c>
      <c r="NQ20" s="94">
        <v>0</v>
      </c>
      <c r="NR20" s="94">
        <v>0</v>
      </c>
      <c r="NS20" s="94">
        <v>0</v>
      </c>
      <c r="NT20" s="94">
        <v>0</v>
      </c>
      <c r="NU20" s="94">
        <v>0</v>
      </c>
      <c r="NV20" s="94">
        <v>183.08457711442787</v>
      </c>
      <c r="NW20" s="94">
        <v>151.81714285714287</v>
      </c>
      <c r="NX20" s="94">
        <v>0</v>
      </c>
      <c r="NY20" s="94">
        <v>0</v>
      </c>
      <c r="NZ20" s="94">
        <v>0</v>
      </c>
      <c r="OA20" s="94">
        <v>0</v>
      </c>
      <c r="OB20" s="94">
        <v>25</v>
      </c>
      <c r="OC20" s="94">
        <v>0</v>
      </c>
      <c r="OD20" s="94">
        <v>0</v>
      </c>
      <c r="OE20" s="94">
        <v>0</v>
      </c>
      <c r="OF20" s="94">
        <v>0</v>
      </c>
      <c r="OG20" s="94">
        <v>25914.179822242593</v>
      </c>
      <c r="OH20" s="94">
        <v>0</v>
      </c>
      <c r="OI20" s="94">
        <v>4673</v>
      </c>
      <c r="OJ20" s="94">
        <v>0</v>
      </c>
      <c r="OK20" s="94">
        <v>0</v>
      </c>
      <c r="OL20" s="94">
        <v>0</v>
      </c>
      <c r="OM20" s="94">
        <v>0</v>
      </c>
      <c r="ON20" s="94">
        <v>0</v>
      </c>
      <c r="OO20" s="94">
        <v>4280.9017252546673</v>
      </c>
      <c r="OP20" s="94">
        <v>3112058.0191041268</v>
      </c>
      <c r="OQ20" s="94">
        <v>1749.1478468899522</v>
      </c>
      <c r="OR20" s="94">
        <v>0</v>
      </c>
      <c r="OS20" s="94">
        <v>0</v>
      </c>
      <c r="OT20" s="94">
        <v>0</v>
      </c>
      <c r="OU20" s="94">
        <v>-246531</v>
      </c>
      <c r="OV20" s="94">
        <v>1878357</v>
      </c>
      <c r="OW20" s="115">
        <v>1633575.1478468899</v>
      </c>
      <c r="OX20" s="115">
        <v>4745633.1669510165</v>
      </c>
      <c r="OY20" s="120">
        <f t="shared" si="0"/>
        <v>4583895.607158835</v>
      </c>
      <c r="OZ20" s="115">
        <f>'수입거래표(기초)'!OZ21</f>
        <v>161737.55979218142</v>
      </c>
      <c r="PA20" s="115"/>
      <c r="PB20" s="124">
        <f>'수입거래표(기초)'!PB21+'국산거래표(기초)'!PB21</f>
        <v>4745633.1669510165</v>
      </c>
      <c r="PC20" s="41"/>
    </row>
    <row r="21" spans="1:419">
      <c r="A21" s="6" t="s">
        <v>597</v>
      </c>
      <c r="B21" s="114" t="s">
        <v>598</v>
      </c>
      <c r="C21" s="94">
        <v>305.70491803278691</v>
      </c>
      <c r="D21" s="94">
        <v>1</v>
      </c>
      <c r="E21" s="94">
        <v>0</v>
      </c>
      <c r="F21" s="94">
        <v>0</v>
      </c>
      <c r="G21" s="94">
        <v>167.21827411167513</v>
      </c>
      <c r="H21" s="94">
        <v>322.51776649746193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135</v>
      </c>
      <c r="Q21" s="94">
        <v>0</v>
      </c>
      <c r="R21" s="94">
        <v>19.047619047619047</v>
      </c>
      <c r="S21" s="94">
        <v>0</v>
      </c>
      <c r="T21" s="94">
        <v>284.98245614035085</v>
      </c>
      <c r="U21" s="94">
        <v>396.43122676579924</v>
      </c>
      <c r="V21" s="94">
        <v>333.89473684210526</v>
      </c>
      <c r="W21" s="94">
        <v>277.52752293577981</v>
      </c>
      <c r="X21" s="94">
        <v>7</v>
      </c>
      <c r="Y21" s="94">
        <v>41</v>
      </c>
      <c r="Z21" s="94">
        <v>0</v>
      </c>
      <c r="AA21" s="94">
        <v>23.913043478260871</v>
      </c>
      <c r="AB21" s="94">
        <v>66.857142857142861</v>
      </c>
      <c r="AC21" s="94">
        <v>11</v>
      </c>
      <c r="AD21" s="94">
        <v>492.44243792325057</v>
      </c>
      <c r="AE21" s="94">
        <v>943.71755725190837</v>
      </c>
      <c r="AF21" s="94">
        <v>65.607594936708864</v>
      </c>
      <c r="AG21" s="94">
        <v>0</v>
      </c>
      <c r="AH21" s="94">
        <v>0</v>
      </c>
      <c r="AI21" s="94">
        <v>0</v>
      </c>
      <c r="AJ21" s="94">
        <v>4</v>
      </c>
      <c r="AK21" s="94">
        <v>0</v>
      </c>
      <c r="AL21" s="94">
        <v>0</v>
      </c>
      <c r="AM21" s="94">
        <v>0</v>
      </c>
      <c r="AN21" s="94">
        <v>15</v>
      </c>
      <c r="AO21" s="94">
        <v>372</v>
      </c>
      <c r="AP21" s="94">
        <v>12</v>
      </c>
      <c r="AQ21" s="94">
        <v>360</v>
      </c>
      <c r="AR21" s="94">
        <v>37</v>
      </c>
      <c r="AS21" s="94">
        <v>6</v>
      </c>
      <c r="AT21" s="94">
        <v>8</v>
      </c>
      <c r="AU21" s="94">
        <v>13</v>
      </c>
      <c r="AV21" s="94">
        <v>452.42895442359247</v>
      </c>
      <c r="AW21" s="94">
        <v>284</v>
      </c>
      <c r="AX21" s="94">
        <v>35.15</v>
      </c>
      <c r="AY21" s="94">
        <v>177.86127167630056</v>
      </c>
      <c r="AZ21" s="94">
        <v>77</v>
      </c>
      <c r="BA21" s="94">
        <v>91.761904761904759</v>
      </c>
      <c r="BB21" s="94">
        <v>27</v>
      </c>
      <c r="BC21" s="94">
        <v>198.71348314606743</v>
      </c>
      <c r="BD21" s="94">
        <v>28.785714285714288</v>
      </c>
      <c r="BE21" s="94">
        <v>73.552238805970148</v>
      </c>
      <c r="BF21" s="94">
        <v>219.40983606557378</v>
      </c>
      <c r="BG21" s="94">
        <v>1</v>
      </c>
      <c r="BH21" s="94">
        <v>80.409090909090907</v>
      </c>
      <c r="BI21" s="94">
        <v>0</v>
      </c>
      <c r="BJ21" s="94">
        <v>32</v>
      </c>
      <c r="BK21" s="94">
        <v>273</v>
      </c>
      <c r="BL21" s="94">
        <v>239</v>
      </c>
      <c r="BM21" s="94">
        <v>557</v>
      </c>
      <c r="BN21" s="94">
        <v>147</v>
      </c>
      <c r="BO21" s="94">
        <v>87</v>
      </c>
      <c r="BP21" s="94">
        <v>31</v>
      </c>
      <c r="BQ21" s="94">
        <v>168</v>
      </c>
      <c r="BR21" s="94">
        <v>36.848484848484851</v>
      </c>
      <c r="BS21" s="94">
        <v>31</v>
      </c>
      <c r="BT21" s="94">
        <v>201</v>
      </c>
      <c r="BU21" s="94">
        <v>249.50617283950618</v>
      </c>
      <c r="BV21" s="94">
        <v>149</v>
      </c>
      <c r="BW21" s="94">
        <v>30.933333333333334</v>
      </c>
      <c r="BX21" s="94">
        <v>21.028571428571428</v>
      </c>
      <c r="BY21" s="94">
        <v>192.972972972973</v>
      </c>
      <c r="BZ21" s="94">
        <v>305</v>
      </c>
      <c r="CA21" s="94">
        <v>97</v>
      </c>
      <c r="CB21" s="94">
        <v>32</v>
      </c>
      <c r="CC21" s="94">
        <v>90</v>
      </c>
      <c r="CD21" s="94">
        <v>18</v>
      </c>
      <c r="CE21" s="94">
        <v>201</v>
      </c>
      <c r="CF21" s="94">
        <v>109</v>
      </c>
      <c r="CG21" s="94">
        <v>854</v>
      </c>
      <c r="CH21" s="94">
        <v>65</v>
      </c>
      <c r="CI21" s="94">
        <v>63</v>
      </c>
      <c r="CJ21" s="94">
        <v>1531</v>
      </c>
      <c r="CK21" s="94">
        <v>0</v>
      </c>
      <c r="CL21" s="94">
        <v>135</v>
      </c>
      <c r="CM21" s="94">
        <v>225</v>
      </c>
      <c r="CN21" s="94">
        <v>723</v>
      </c>
      <c r="CO21" s="94">
        <v>68</v>
      </c>
      <c r="CP21" s="94">
        <v>785</v>
      </c>
      <c r="CQ21" s="94">
        <v>40</v>
      </c>
      <c r="CR21" s="94">
        <v>548</v>
      </c>
      <c r="CS21" s="94">
        <v>1137</v>
      </c>
      <c r="CT21" s="94">
        <v>151</v>
      </c>
      <c r="CU21" s="94">
        <v>515</v>
      </c>
      <c r="CV21" s="94">
        <v>1342</v>
      </c>
      <c r="CW21" s="94">
        <v>36</v>
      </c>
      <c r="CX21" s="94">
        <v>92</v>
      </c>
      <c r="CY21" s="94">
        <v>1223</v>
      </c>
      <c r="CZ21" s="94">
        <v>21</v>
      </c>
      <c r="DA21" s="94">
        <v>5</v>
      </c>
      <c r="DB21" s="94">
        <v>1</v>
      </c>
      <c r="DC21" s="94">
        <v>536</v>
      </c>
      <c r="DD21" s="94">
        <v>1537</v>
      </c>
      <c r="DE21" s="94">
        <v>641</v>
      </c>
      <c r="DF21" s="94">
        <v>10</v>
      </c>
      <c r="DG21" s="94">
        <v>160</v>
      </c>
      <c r="DH21" s="94">
        <v>25</v>
      </c>
      <c r="DI21" s="94">
        <v>93</v>
      </c>
      <c r="DJ21" s="94">
        <v>92</v>
      </c>
      <c r="DK21" s="94">
        <v>2</v>
      </c>
      <c r="DL21" s="94">
        <v>136</v>
      </c>
      <c r="DM21" s="94">
        <v>173</v>
      </c>
      <c r="DN21" s="94">
        <v>872</v>
      </c>
      <c r="DO21" s="94">
        <v>70</v>
      </c>
      <c r="DP21" s="94">
        <v>137</v>
      </c>
      <c r="DQ21" s="94">
        <v>26</v>
      </c>
      <c r="DR21" s="94">
        <v>115</v>
      </c>
      <c r="DS21" s="94">
        <v>844</v>
      </c>
      <c r="DT21" s="94">
        <v>1068</v>
      </c>
      <c r="DU21" s="94">
        <v>2878</v>
      </c>
      <c r="DV21" s="94">
        <v>201</v>
      </c>
      <c r="DW21" s="94">
        <v>251</v>
      </c>
      <c r="DX21" s="94">
        <v>69</v>
      </c>
      <c r="DY21" s="94">
        <v>262.56034482758622</v>
      </c>
      <c r="DZ21" s="94">
        <v>338</v>
      </c>
      <c r="EA21" s="94">
        <v>940.6734234234234</v>
      </c>
      <c r="EB21" s="94">
        <v>73.644067796610173</v>
      </c>
      <c r="EC21" s="94">
        <v>17.53846153846154</v>
      </c>
      <c r="ED21" s="94">
        <v>309</v>
      </c>
      <c r="EE21" s="94">
        <v>1148</v>
      </c>
      <c r="EF21" s="94">
        <v>278</v>
      </c>
      <c r="EG21" s="94">
        <v>1257</v>
      </c>
      <c r="EH21" s="94">
        <v>698</v>
      </c>
      <c r="EI21" s="94">
        <v>5074</v>
      </c>
      <c r="EJ21" s="94">
        <v>388</v>
      </c>
      <c r="EK21" s="94">
        <v>540</v>
      </c>
      <c r="EL21" s="94">
        <v>505</v>
      </c>
      <c r="EM21" s="94">
        <v>359</v>
      </c>
      <c r="EN21" s="94">
        <v>1471</v>
      </c>
      <c r="EO21" s="94">
        <v>2979</v>
      </c>
      <c r="EP21" s="94">
        <v>70</v>
      </c>
      <c r="EQ21" s="94">
        <v>1791</v>
      </c>
      <c r="ER21" s="94">
        <v>1855</v>
      </c>
      <c r="ES21" s="94">
        <v>1784</v>
      </c>
      <c r="ET21" s="94">
        <v>2648</v>
      </c>
      <c r="EU21" s="94">
        <v>463</v>
      </c>
      <c r="EV21" s="94">
        <v>3</v>
      </c>
      <c r="EW21" s="94">
        <v>1181</v>
      </c>
      <c r="EX21" s="94">
        <v>70</v>
      </c>
      <c r="EY21" s="94">
        <v>536</v>
      </c>
      <c r="EZ21" s="94">
        <v>35</v>
      </c>
      <c r="FA21" s="94">
        <v>1095</v>
      </c>
      <c r="FB21" s="94">
        <v>273</v>
      </c>
      <c r="FC21" s="94">
        <v>129</v>
      </c>
      <c r="FD21" s="94">
        <v>360</v>
      </c>
      <c r="FE21" s="94">
        <v>158</v>
      </c>
      <c r="FF21" s="94">
        <v>72</v>
      </c>
      <c r="FG21" s="94">
        <v>260</v>
      </c>
      <c r="FH21" s="94">
        <v>52</v>
      </c>
      <c r="FI21" s="94">
        <v>3</v>
      </c>
      <c r="FJ21" s="94">
        <v>15</v>
      </c>
      <c r="FK21" s="94">
        <v>836</v>
      </c>
      <c r="FL21" s="94">
        <v>1442</v>
      </c>
      <c r="FM21" s="94">
        <v>3632</v>
      </c>
      <c r="FN21" s="94">
        <v>150</v>
      </c>
      <c r="FO21" s="94">
        <v>522</v>
      </c>
      <c r="FP21" s="94">
        <v>295</v>
      </c>
      <c r="FQ21" s="94">
        <v>60</v>
      </c>
      <c r="FR21" s="94">
        <v>126</v>
      </c>
      <c r="FS21" s="94">
        <v>2093</v>
      </c>
      <c r="FT21" s="94">
        <v>54</v>
      </c>
      <c r="FU21" s="94">
        <v>50</v>
      </c>
      <c r="FV21" s="94">
        <v>104</v>
      </c>
      <c r="FW21" s="94">
        <v>107</v>
      </c>
      <c r="FX21" s="94">
        <v>400</v>
      </c>
      <c r="FY21" s="94">
        <v>4578</v>
      </c>
      <c r="FZ21" s="94">
        <v>605</v>
      </c>
      <c r="GA21" s="94">
        <v>412</v>
      </c>
      <c r="GB21" s="94">
        <v>128</v>
      </c>
      <c r="GC21" s="94">
        <v>172</v>
      </c>
      <c r="GD21" s="94">
        <v>114</v>
      </c>
      <c r="GE21" s="94">
        <v>67</v>
      </c>
      <c r="GF21" s="94">
        <v>157</v>
      </c>
      <c r="GG21" s="94">
        <v>451</v>
      </c>
      <c r="GH21" s="94">
        <v>768</v>
      </c>
      <c r="GI21" s="94">
        <v>4820</v>
      </c>
      <c r="GJ21" s="94">
        <v>6748.9592969472706</v>
      </c>
      <c r="GK21" s="94">
        <v>2323</v>
      </c>
      <c r="GL21" s="94">
        <v>1049</v>
      </c>
      <c r="GM21" s="94">
        <v>530</v>
      </c>
      <c r="GN21" s="94">
        <v>4097</v>
      </c>
      <c r="GO21" s="94">
        <v>732</v>
      </c>
      <c r="GP21" s="94">
        <v>622</v>
      </c>
      <c r="GQ21" s="94">
        <v>1048</v>
      </c>
      <c r="GR21" s="94">
        <v>326</v>
      </c>
      <c r="GS21" s="94">
        <v>1739</v>
      </c>
      <c r="GT21" s="94">
        <v>194</v>
      </c>
      <c r="GU21" s="94">
        <v>645</v>
      </c>
      <c r="GV21" s="94">
        <v>3458</v>
      </c>
      <c r="GW21" s="94">
        <v>2407</v>
      </c>
      <c r="GX21" s="94">
        <v>1556</v>
      </c>
      <c r="GY21" s="94">
        <v>204</v>
      </c>
      <c r="GZ21" s="94">
        <v>833</v>
      </c>
      <c r="HA21" s="94">
        <v>1384</v>
      </c>
      <c r="HB21" s="94">
        <v>210</v>
      </c>
      <c r="HC21" s="94">
        <v>314</v>
      </c>
      <c r="HD21" s="94">
        <v>555</v>
      </c>
      <c r="HE21" s="94">
        <v>241</v>
      </c>
      <c r="HF21" s="94">
        <v>200</v>
      </c>
      <c r="HG21" s="94">
        <v>186</v>
      </c>
      <c r="HH21" s="94">
        <v>839</v>
      </c>
      <c r="HI21" s="94">
        <v>2593</v>
      </c>
      <c r="HJ21" s="94">
        <v>101</v>
      </c>
      <c r="HK21" s="94">
        <v>210</v>
      </c>
      <c r="HL21" s="94">
        <v>156</v>
      </c>
      <c r="HM21" s="94">
        <v>2267</v>
      </c>
      <c r="HN21" s="94">
        <v>209</v>
      </c>
      <c r="HO21" s="94">
        <v>312</v>
      </c>
      <c r="HP21" s="94">
        <v>521</v>
      </c>
      <c r="HQ21" s="94">
        <v>125</v>
      </c>
      <c r="HR21" s="94">
        <v>226</v>
      </c>
      <c r="HS21" s="94">
        <v>62</v>
      </c>
      <c r="HT21" s="94">
        <v>17</v>
      </c>
      <c r="HU21" s="94">
        <v>210</v>
      </c>
      <c r="HV21" s="94">
        <v>54</v>
      </c>
      <c r="HW21" s="94">
        <v>206</v>
      </c>
      <c r="HX21" s="94">
        <v>110</v>
      </c>
      <c r="HY21" s="94">
        <v>89</v>
      </c>
      <c r="HZ21" s="94">
        <v>56</v>
      </c>
      <c r="IA21" s="94">
        <v>127</v>
      </c>
      <c r="IB21" s="94">
        <v>19</v>
      </c>
      <c r="IC21" s="94">
        <v>46</v>
      </c>
      <c r="ID21" s="94">
        <v>2384</v>
      </c>
      <c r="IE21" s="94">
        <v>25</v>
      </c>
      <c r="IF21" s="94">
        <v>358</v>
      </c>
      <c r="IG21" s="94">
        <v>483</v>
      </c>
      <c r="IH21" s="94">
        <v>424</v>
      </c>
      <c r="II21" s="94">
        <v>163</v>
      </c>
      <c r="IJ21" s="94">
        <v>199</v>
      </c>
      <c r="IK21" s="94">
        <v>451</v>
      </c>
      <c r="IL21" s="94">
        <v>384</v>
      </c>
      <c r="IM21" s="94">
        <v>583</v>
      </c>
      <c r="IN21" s="94">
        <v>401</v>
      </c>
      <c r="IO21" s="94">
        <v>647</v>
      </c>
      <c r="IP21" s="94">
        <v>39</v>
      </c>
      <c r="IQ21" s="94">
        <v>12873.668149374158</v>
      </c>
      <c r="IR21" s="94">
        <v>679</v>
      </c>
      <c r="IS21" s="94">
        <v>5240</v>
      </c>
      <c r="IT21" s="94">
        <v>348</v>
      </c>
      <c r="IU21" s="94">
        <v>26</v>
      </c>
      <c r="IV21" s="94">
        <v>1317</v>
      </c>
      <c r="IW21" s="94">
        <v>470</v>
      </c>
      <c r="IX21" s="94">
        <v>61</v>
      </c>
      <c r="IY21" s="94">
        <v>24</v>
      </c>
      <c r="IZ21" s="94">
        <v>36</v>
      </c>
      <c r="JA21" s="94">
        <v>91</v>
      </c>
      <c r="JB21" s="94">
        <v>1817</v>
      </c>
      <c r="JC21" s="94">
        <v>606</v>
      </c>
      <c r="JD21" s="94">
        <v>503</v>
      </c>
      <c r="JE21" s="94">
        <v>225</v>
      </c>
      <c r="JF21" s="94">
        <v>166</v>
      </c>
      <c r="JG21" s="94">
        <v>61</v>
      </c>
      <c r="JH21" s="94">
        <v>41</v>
      </c>
      <c r="JI21" s="94">
        <v>55</v>
      </c>
      <c r="JJ21" s="94">
        <v>109</v>
      </c>
      <c r="JK21" s="94">
        <v>137</v>
      </c>
      <c r="JL21" s="94">
        <v>240</v>
      </c>
      <c r="JM21" s="94">
        <v>317</v>
      </c>
      <c r="JN21" s="94">
        <v>169</v>
      </c>
      <c r="JO21" s="94">
        <v>1</v>
      </c>
      <c r="JP21" s="94">
        <v>2093</v>
      </c>
      <c r="JQ21" s="94">
        <v>364</v>
      </c>
      <c r="JR21" s="94">
        <v>233</v>
      </c>
      <c r="JS21" s="94">
        <v>26</v>
      </c>
      <c r="JT21" s="94">
        <v>700</v>
      </c>
      <c r="JU21" s="94">
        <v>5083</v>
      </c>
      <c r="JV21" s="94">
        <v>3</v>
      </c>
      <c r="JW21" s="94">
        <v>1957</v>
      </c>
      <c r="JX21" s="94">
        <v>282</v>
      </c>
      <c r="JY21" s="94">
        <v>684</v>
      </c>
      <c r="JZ21" s="94">
        <v>170</v>
      </c>
      <c r="KA21" s="94">
        <v>121</v>
      </c>
      <c r="KB21" s="94">
        <v>30</v>
      </c>
      <c r="KC21" s="94">
        <v>23</v>
      </c>
      <c r="KD21" s="94">
        <v>167</v>
      </c>
      <c r="KE21" s="94">
        <v>95</v>
      </c>
      <c r="KF21" s="94">
        <v>276</v>
      </c>
      <c r="KG21" s="94">
        <v>20</v>
      </c>
      <c r="KH21" s="94">
        <v>55</v>
      </c>
      <c r="KI21" s="94">
        <v>18</v>
      </c>
      <c r="KJ21" s="94">
        <v>51</v>
      </c>
      <c r="KK21" s="94">
        <v>7</v>
      </c>
      <c r="KL21" s="94">
        <v>68</v>
      </c>
      <c r="KM21" s="94">
        <v>469</v>
      </c>
      <c r="KN21" s="94">
        <v>221</v>
      </c>
      <c r="KO21" s="94">
        <v>2207</v>
      </c>
      <c r="KP21" s="94">
        <v>7660</v>
      </c>
      <c r="KQ21" s="94">
        <v>18</v>
      </c>
      <c r="KR21" s="94">
        <v>303</v>
      </c>
      <c r="KS21" s="94">
        <v>442</v>
      </c>
      <c r="KT21" s="94">
        <v>3362.4262693827914</v>
      </c>
      <c r="KU21" s="94">
        <v>1163.2519561815336</v>
      </c>
      <c r="KV21" s="94">
        <v>1417</v>
      </c>
      <c r="KW21" s="94">
        <v>63</v>
      </c>
      <c r="KX21" s="94">
        <v>463</v>
      </c>
      <c r="KY21" s="94">
        <v>160</v>
      </c>
      <c r="KZ21" s="94">
        <v>58</v>
      </c>
      <c r="LA21" s="94">
        <v>15</v>
      </c>
      <c r="LB21" s="94">
        <v>6</v>
      </c>
      <c r="LC21" s="94">
        <v>109</v>
      </c>
      <c r="LD21" s="94">
        <v>139</v>
      </c>
      <c r="LE21" s="94">
        <v>40</v>
      </c>
      <c r="LF21" s="94">
        <v>203</v>
      </c>
      <c r="LG21" s="94">
        <v>47</v>
      </c>
      <c r="LH21" s="94">
        <v>70</v>
      </c>
      <c r="LI21" s="94">
        <v>72</v>
      </c>
      <c r="LJ21" s="94">
        <v>36</v>
      </c>
      <c r="LK21" s="94">
        <v>5605.7932226832645</v>
      </c>
      <c r="LL21" s="94">
        <v>24178.711430855314</v>
      </c>
      <c r="LM21" s="94">
        <v>6322</v>
      </c>
      <c r="LN21" s="94">
        <v>1505</v>
      </c>
      <c r="LO21" s="94">
        <v>1458.1965944272445</v>
      </c>
      <c r="LP21" s="94">
        <v>2844.068991376078</v>
      </c>
      <c r="LQ21" s="94">
        <v>2435.135157207023</v>
      </c>
      <c r="LR21" s="94">
        <v>252.62903225806451</v>
      </c>
      <c r="LS21" s="94">
        <v>92.865168539325836</v>
      </c>
      <c r="LT21" s="94">
        <v>335</v>
      </c>
      <c r="LU21" s="94">
        <v>63</v>
      </c>
      <c r="LV21" s="94">
        <v>66.41935483870968</v>
      </c>
      <c r="LW21" s="94">
        <v>131</v>
      </c>
      <c r="LX21" s="94">
        <v>121</v>
      </c>
      <c r="LY21" s="94">
        <v>335.35573122529644</v>
      </c>
      <c r="LZ21" s="94">
        <v>13</v>
      </c>
      <c r="MA21" s="94">
        <v>71.869565217391298</v>
      </c>
      <c r="MB21" s="94">
        <v>300</v>
      </c>
      <c r="MC21" s="94">
        <v>3069</v>
      </c>
      <c r="MD21" s="94">
        <v>114</v>
      </c>
      <c r="ME21" s="94">
        <v>87.65217391304347</v>
      </c>
      <c r="MF21" s="94">
        <v>4989.5833333333339</v>
      </c>
      <c r="MG21" s="94">
        <v>1918</v>
      </c>
      <c r="MH21" s="94">
        <v>1755.8864084044649</v>
      </c>
      <c r="MI21" s="94">
        <v>0</v>
      </c>
      <c r="MJ21" s="94">
        <v>548.06557377049182</v>
      </c>
      <c r="MK21" s="94">
        <v>1663.0292716133424</v>
      </c>
      <c r="ML21" s="94">
        <v>1778.9763113367173</v>
      </c>
      <c r="MM21" s="94">
        <v>1155.7636363636364</v>
      </c>
      <c r="MN21" s="94">
        <v>829.39805825242718</v>
      </c>
      <c r="MO21" s="94">
        <v>2076.1171440786661</v>
      </c>
      <c r="MP21" s="94">
        <v>2752.6279391424619</v>
      </c>
      <c r="MQ21" s="94">
        <v>627.14126394052039</v>
      </c>
      <c r="MR21" s="94">
        <v>0</v>
      </c>
      <c r="MS21" s="94">
        <v>44516.826971294671</v>
      </c>
      <c r="MT21" s="94">
        <v>376</v>
      </c>
      <c r="MU21" s="94">
        <v>1449.0322314049586</v>
      </c>
      <c r="MV21" s="94">
        <v>1076.3866279069766</v>
      </c>
      <c r="MW21" s="94">
        <v>134.32</v>
      </c>
      <c r="MX21" s="94">
        <v>4358.5593091186183</v>
      </c>
      <c r="MY21" s="94">
        <v>473.39546599496219</v>
      </c>
      <c r="MZ21" s="94">
        <v>274</v>
      </c>
      <c r="NA21" s="94">
        <v>290</v>
      </c>
      <c r="NB21" s="94">
        <v>140.5609756097561</v>
      </c>
      <c r="NC21" s="94">
        <v>336.14590747330965</v>
      </c>
      <c r="ND21" s="94">
        <v>844.65517241379314</v>
      </c>
      <c r="NE21" s="94">
        <v>500</v>
      </c>
      <c r="NF21" s="94">
        <v>280</v>
      </c>
      <c r="NG21" s="94">
        <v>490.99522673031026</v>
      </c>
      <c r="NH21" s="94">
        <v>710.36279926335169</v>
      </c>
      <c r="NI21" s="94">
        <v>1082.6913875598086</v>
      </c>
      <c r="NJ21" s="94">
        <v>4255.4879338083201</v>
      </c>
      <c r="NK21" s="94">
        <v>8039.825831472559</v>
      </c>
      <c r="NL21" s="94">
        <v>4225.3461831093073</v>
      </c>
      <c r="NM21" s="94">
        <v>1975.6382978723404</v>
      </c>
      <c r="NN21" s="94">
        <v>19689.245740094437</v>
      </c>
      <c r="NO21" s="94">
        <v>227.8918918918919</v>
      </c>
      <c r="NP21" s="94">
        <v>2728.3383838383838</v>
      </c>
      <c r="NQ21" s="94">
        <v>8181.0458850206751</v>
      </c>
      <c r="NR21" s="94">
        <v>463.89534883720927</v>
      </c>
      <c r="NS21" s="94">
        <v>1283.9659178931061</v>
      </c>
      <c r="NT21" s="94">
        <v>1424.2056074766356</v>
      </c>
      <c r="NU21" s="94">
        <v>1336.4695863746958</v>
      </c>
      <c r="NV21" s="94">
        <v>100.52222222222223</v>
      </c>
      <c r="NW21" s="94">
        <v>451.78037383177571</v>
      </c>
      <c r="NX21" s="94">
        <v>674.85270049099836</v>
      </c>
      <c r="NY21" s="94">
        <v>442.75990099009903</v>
      </c>
      <c r="NZ21" s="94">
        <v>121.70212765957447</v>
      </c>
      <c r="OA21" s="94">
        <v>182</v>
      </c>
      <c r="OB21" s="94">
        <v>614.20959147424514</v>
      </c>
      <c r="OC21" s="94">
        <v>2615.6731684110368</v>
      </c>
      <c r="OD21" s="94">
        <v>1199</v>
      </c>
      <c r="OE21" s="94">
        <v>84</v>
      </c>
      <c r="OF21" s="94">
        <v>1106.2854291417166</v>
      </c>
      <c r="OG21" s="94">
        <v>878</v>
      </c>
      <c r="OH21" s="94">
        <v>127</v>
      </c>
      <c r="OI21" s="94">
        <v>1111</v>
      </c>
      <c r="OJ21" s="94">
        <v>597</v>
      </c>
      <c r="OK21" s="94">
        <v>144.58536585365854</v>
      </c>
      <c r="OL21" s="94">
        <v>2029.9647314161691</v>
      </c>
      <c r="OM21" s="94">
        <v>0</v>
      </c>
      <c r="ON21" s="94">
        <v>1208.1873278236915</v>
      </c>
      <c r="OO21" s="94">
        <v>30.642857142857142</v>
      </c>
      <c r="OP21" s="94">
        <v>378858.68613748474</v>
      </c>
      <c r="OQ21" s="94">
        <v>106437.94245326666</v>
      </c>
      <c r="OR21" s="94">
        <v>0</v>
      </c>
      <c r="OS21" s="94">
        <v>0</v>
      </c>
      <c r="OT21" s="94">
        <v>0</v>
      </c>
      <c r="OU21" s="94">
        <v>0</v>
      </c>
      <c r="OV21" s="94">
        <v>730</v>
      </c>
      <c r="OW21" s="115">
        <v>107167.94245326666</v>
      </c>
      <c r="OX21" s="115">
        <v>486026.62859075138</v>
      </c>
      <c r="OY21" s="120">
        <f t="shared" si="0"/>
        <v>486026.62859075138</v>
      </c>
      <c r="OZ21" s="115">
        <f>'수입거래표(기초)'!OZ22</f>
        <v>0</v>
      </c>
      <c r="PA21" s="115"/>
      <c r="PB21" s="124">
        <f>'수입거래표(기초)'!PB22+'국산거래표(기초)'!PB22</f>
        <v>486026.62859075138</v>
      </c>
      <c r="PC21" s="41"/>
    </row>
    <row r="22" spans="1:419">
      <c r="A22" s="6" t="s">
        <v>599</v>
      </c>
      <c r="B22" s="114" t="s">
        <v>600</v>
      </c>
      <c r="C22" s="94">
        <v>16676.327041220768</v>
      </c>
      <c r="D22" s="94">
        <v>18.94736842105263</v>
      </c>
      <c r="E22" s="94">
        <v>0</v>
      </c>
      <c r="F22" s="94">
        <v>8</v>
      </c>
      <c r="G22" s="94">
        <v>8949.5986860628818</v>
      </c>
      <c r="H22" s="94">
        <v>17549.357801566337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8689</v>
      </c>
      <c r="Q22" s="94">
        <v>0</v>
      </c>
      <c r="R22" s="94">
        <v>1032.0546075085324</v>
      </c>
      <c r="S22" s="94">
        <v>0</v>
      </c>
      <c r="T22" s="94">
        <v>15454.721636305529</v>
      </c>
      <c r="U22" s="94">
        <v>21536.65867818808</v>
      </c>
      <c r="V22" s="94">
        <v>21517.268315229951</v>
      </c>
      <c r="W22" s="94">
        <v>17900.606944931602</v>
      </c>
      <c r="X22" s="94">
        <v>426.98113207547169</v>
      </c>
      <c r="Y22" s="94">
        <v>2160</v>
      </c>
      <c r="Z22" s="94">
        <v>0</v>
      </c>
      <c r="AA22" s="94">
        <v>1207.046396023198</v>
      </c>
      <c r="AB22" s="94">
        <v>3639.8062095730916</v>
      </c>
      <c r="AC22" s="94">
        <v>710.9007874015748</v>
      </c>
      <c r="AD22" s="94">
        <v>26793.679195732457</v>
      </c>
      <c r="AE22" s="94">
        <v>56065.483963688624</v>
      </c>
      <c r="AF22" s="94">
        <v>3494.4469273743016</v>
      </c>
      <c r="AG22" s="94">
        <v>0</v>
      </c>
      <c r="AH22" s="94">
        <v>0</v>
      </c>
      <c r="AI22" s="94">
        <v>0</v>
      </c>
      <c r="AJ22" s="94">
        <v>262</v>
      </c>
      <c r="AK22" s="94">
        <v>0</v>
      </c>
      <c r="AL22" s="94">
        <v>0</v>
      </c>
      <c r="AM22" s="94">
        <v>10</v>
      </c>
      <c r="AN22" s="94">
        <v>806</v>
      </c>
      <c r="AO22" s="94">
        <v>20059.156292059219</v>
      </c>
      <c r="AP22" s="94">
        <v>650</v>
      </c>
      <c r="AQ22" s="94">
        <v>19633.072905845689</v>
      </c>
      <c r="AR22" s="94">
        <v>2450</v>
      </c>
      <c r="AS22" s="94">
        <v>370.84337349397589</v>
      </c>
      <c r="AT22" s="94">
        <v>436</v>
      </c>
      <c r="AU22" s="94">
        <v>670.2174206617151</v>
      </c>
      <c r="AV22" s="94">
        <v>24518.941228284806</v>
      </c>
      <c r="AW22" s="94">
        <v>15451</v>
      </c>
      <c r="AX22" s="94">
        <v>1920.0419675090254</v>
      </c>
      <c r="AY22" s="94">
        <v>9703.6055949984111</v>
      </c>
      <c r="AZ22" s="94">
        <v>4198</v>
      </c>
      <c r="BA22" s="94">
        <v>5029.4354523757866</v>
      </c>
      <c r="BB22" s="94">
        <v>1525</v>
      </c>
      <c r="BC22" s="94">
        <v>10924.106402532421</v>
      </c>
      <c r="BD22" s="94">
        <v>1563.8992248062016</v>
      </c>
      <c r="BE22" s="94">
        <v>3959.8726132024003</v>
      </c>
      <c r="BF22" s="94">
        <v>11902.517790495149</v>
      </c>
      <c r="BG22" s="94">
        <v>31.263157894736839</v>
      </c>
      <c r="BH22" s="94">
        <v>4299.4794290512173</v>
      </c>
      <c r="BI22" s="94">
        <v>0</v>
      </c>
      <c r="BJ22" s="94">
        <v>2111</v>
      </c>
      <c r="BK22" s="94">
        <v>14833</v>
      </c>
      <c r="BL22" s="94">
        <v>15476.025011025011</v>
      </c>
      <c r="BM22" s="94">
        <v>30477.836008560727</v>
      </c>
      <c r="BN22" s="94">
        <v>9523</v>
      </c>
      <c r="BO22" s="94">
        <v>5716</v>
      </c>
      <c r="BP22" s="94">
        <v>1993</v>
      </c>
      <c r="BQ22" s="94">
        <v>10925</v>
      </c>
      <c r="BR22" s="94">
        <v>1969.3551088777219</v>
      </c>
      <c r="BS22" s="94">
        <v>1984</v>
      </c>
      <c r="BT22" s="94">
        <v>11044</v>
      </c>
      <c r="BU22" s="94">
        <v>16183.695482079758</v>
      </c>
      <c r="BV22" s="94">
        <v>9683</v>
      </c>
      <c r="BW22" s="94">
        <v>1889.4957081545065</v>
      </c>
      <c r="BX22" s="94">
        <v>1392.2753684210527</v>
      </c>
      <c r="BY22" s="94">
        <v>10444.748224852072</v>
      </c>
      <c r="BZ22" s="94">
        <v>16660.890385384719</v>
      </c>
      <c r="CA22" s="94">
        <v>6187</v>
      </c>
      <c r="CB22" s="94">
        <v>1792</v>
      </c>
      <c r="CC22" s="94">
        <v>4902</v>
      </c>
      <c r="CD22" s="94">
        <v>1177</v>
      </c>
      <c r="CE22" s="94">
        <v>10982</v>
      </c>
      <c r="CF22" s="94">
        <v>5963</v>
      </c>
      <c r="CG22" s="94">
        <v>55219.880214142315</v>
      </c>
      <c r="CH22" s="94">
        <v>4206.560080442433</v>
      </c>
      <c r="CI22" s="94">
        <v>3445</v>
      </c>
      <c r="CJ22" s="94">
        <v>74863.302482958476</v>
      </c>
      <c r="CK22" s="94">
        <v>33</v>
      </c>
      <c r="CL22" s="94">
        <v>6012</v>
      </c>
      <c r="CM22" s="94">
        <v>15181.728917176117</v>
      </c>
      <c r="CN22" s="94">
        <v>46945.475491310703</v>
      </c>
      <c r="CO22" s="94">
        <v>4376</v>
      </c>
      <c r="CP22" s="94">
        <v>38710.901468875192</v>
      </c>
      <c r="CQ22" s="94">
        <v>2171</v>
      </c>
      <c r="CR22" s="94">
        <v>35597.714172118409</v>
      </c>
      <c r="CS22" s="94">
        <v>64696.677405413189</v>
      </c>
      <c r="CT22" s="94">
        <v>9704</v>
      </c>
      <c r="CU22" s="94">
        <v>33530.06981605351</v>
      </c>
      <c r="CV22" s="94">
        <v>87102.939891094327</v>
      </c>
      <c r="CW22" s="94">
        <v>2020</v>
      </c>
      <c r="CX22" s="94">
        <v>6018</v>
      </c>
      <c r="CY22" s="94">
        <v>43700.048473457617</v>
      </c>
      <c r="CZ22" s="94">
        <v>1344</v>
      </c>
      <c r="DA22" s="94">
        <v>252</v>
      </c>
      <c r="DB22" s="94">
        <v>74</v>
      </c>
      <c r="DC22" s="94">
        <v>34719.00948571429</v>
      </c>
      <c r="DD22" s="94">
        <v>99798.378826437867</v>
      </c>
      <c r="DE22" s="94">
        <v>35166.908289077299</v>
      </c>
      <c r="DF22" s="94">
        <v>597</v>
      </c>
      <c r="DG22" s="94">
        <v>6153</v>
      </c>
      <c r="DH22" s="94">
        <v>1347</v>
      </c>
      <c r="DI22" s="94">
        <v>6136</v>
      </c>
      <c r="DJ22" s="94">
        <v>5931</v>
      </c>
      <c r="DK22" s="94">
        <v>167</v>
      </c>
      <c r="DL22" s="94">
        <v>8817</v>
      </c>
      <c r="DM22" s="94">
        <v>11217.937689393939</v>
      </c>
      <c r="DN22" s="94">
        <v>61318.808618947696</v>
      </c>
      <c r="DO22" s="94">
        <v>3792</v>
      </c>
      <c r="DP22" s="94">
        <v>8799</v>
      </c>
      <c r="DQ22" s="94">
        <v>1727</v>
      </c>
      <c r="DR22" s="94">
        <v>7419</v>
      </c>
      <c r="DS22" s="94">
        <v>49960.844782561777</v>
      </c>
      <c r="DT22" s="94">
        <v>69230.155655525232</v>
      </c>
      <c r="DU22" s="94">
        <v>213330.61841081793</v>
      </c>
      <c r="DV22" s="94">
        <v>13066.685809111937</v>
      </c>
      <c r="DW22" s="94">
        <v>16188.519403258282</v>
      </c>
      <c r="DX22" s="94">
        <v>3830</v>
      </c>
      <c r="DY22" s="94">
        <v>17086.362935126584</v>
      </c>
      <c r="DZ22" s="94">
        <v>21835.51075452373</v>
      </c>
      <c r="EA22" s="94">
        <v>41275.832791501343</v>
      </c>
      <c r="EB22" s="94">
        <v>3864.1342005076144</v>
      </c>
      <c r="EC22" s="94">
        <v>1322.0256024096384</v>
      </c>
      <c r="ED22" s="94">
        <v>24521.182269661254</v>
      </c>
      <c r="EE22" s="94">
        <v>61029.016753960765</v>
      </c>
      <c r="EF22" s="94">
        <v>14991</v>
      </c>
      <c r="EG22" s="94">
        <v>66833.22624470765</v>
      </c>
      <c r="EH22" s="94">
        <v>37018.051055966214</v>
      </c>
      <c r="EI22" s="94">
        <v>269468.98326737178</v>
      </c>
      <c r="EJ22" s="94">
        <v>21030.17531194296</v>
      </c>
      <c r="EK22" s="94">
        <v>28698.201980942828</v>
      </c>
      <c r="EL22" s="94">
        <v>31756.150548354934</v>
      </c>
      <c r="EM22" s="94">
        <v>19143.350956130482</v>
      </c>
      <c r="EN22" s="94">
        <v>25061.913275402218</v>
      </c>
      <c r="EO22" s="94">
        <v>205639.57150800174</v>
      </c>
      <c r="EP22" s="94">
        <v>5882</v>
      </c>
      <c r="EQ22" s="94">
        <v>116017.52440376434</v>
      </c>
      <c r="ER22" s="94">
        <v>119770.13615846315</v>
      </c>
      <c r="ES22" s="94">
        <v>100350.9805564105</v>
      </c>
      <c r="ET22" s="94">
        <v>144781.42501304479</v>
      </c>
      <c r="EU22" s="94">
        <v>25263.536734337737</v>
      </c>
      <c r="EV22" s="94">
        <v>166</v>
      </c>
      <c r="EW22" s="94">
        <v>76545.483885709735</v>
      </c>
      <c r="EX22" s="94">
        <v>3834</v>
      </c>
      <c r="EY22" s="94">
        <v>36502.720098297352</v>
      </c>
      <c r="EZ22" s="94">
        <v>2286</v>
      </c>
      <c r="FA22" s="94">
        <v>70855.720120565427</v>
      </c>
      <c r="FB22" s="94">
        <v>17731.833761782349</v>
      </c>
      <c r="FC22" s="94">
        <v>7090</v>
      </c>
      <c r="FD22" s="94">
        <v>19668.644413697682</v>
      </c>
      <c r="FE22" s="94">
        <v>8567</v>
      </c>
      <c r="FF22" s="94">
        <v>4666</v>
      </c>
      <c r="FG22" s="94">
        <v>17005</v>
      </c>
      <c r="FH22" s="94">
        <v>2712</v>
      </c>
      <c r="FI22" s="94">
        <v>221</v>
      </c>
      <c r="FJ22" s="94">
        <v>1077</v>
      </c>
      <c r="FK22" s="94">
        <v>54191.253567897787</v>
      </c>
      <c r="FL22" s="94">
        <v>93405.003893835717</v>
      </c>
      <c r="FM22" s="94">
        <v>235040.79020041946</v>
      </c>
      <c r="FN22" s="94">
        <v>5976</v>
      </c>
      <c r="FO22" s="94">
        <v>33779.785347508499</v>
      </c>
      <c r="FP22" s="94">
        <v>19149.731487016004</v>
      </c>
      <c r="FQ22" s="94">
        <v>3853</v>
      </c>
      <c r="FR22" s="94">
        <v>6862</v>
      </c>
      <c r="FS22" s="94">
        <v>114450.37428608975</v>
      </c>
      <c r="FT22" s="94">
        <v>2842</v>
      </c>
      <c r="FU22" s="94">
        <v>3234</v>
      </c>
      <c r="FV22" s="94">
        <v>6739</v>
      </c>
      <c r="FW22" s="94">
        <v>8402.9583384996895</v>
      </c>
      <c r="FX22" s="94">
        <v>23526.933260790713</v>
      </c>
      <c r="FY22" s="94">
        <v>124826.60980718156</v>
      </c>
      <c r="FZ22" s="94">
        <v>36823.013396206195</v>
      </c>
      <c r="GA22" s="94">
        <v>26661.84335676473</v>
      </c>
      <c r="GB22" s="94">
        <v>8358</v>
      </c>
      <c r="GC22" s="94">
        <v>11159.18724055058</v>
      </c>
      <c r="GD22" s="94">
        <v>6231</v>
      </c>
      <c r="GE22" s="94">
        <v>4326</v>
      </c>
      <c r="GF22" s="94">
        <v>8495</v>
      </c>
      <c r="GG22" s="94">
        <v>28917.311788404273</v>
      </c>
      <c r="GH22" s="94">
        <v>49681.037284516839</v>
      </c>
      <c r="GI22" s="94">
        <v>291843.58049578033</v>
      </c>
      <c r="GJ22" s="94">
        <v>367627.63546842331</v>
      </c>
      <c r="GK22" s="94">
        <v>126607.96755076201</v>
      </c>
      <c r="GL22" s="94">
        <v>67758.586772273236</v>
      </c>
      <c r="GM22" s="94">
        <v>28815.151961073429</v>
      </c>
      <c r="GN22" s="94">
        <v>265005.90841879428</v>
      </c>
      <c r="GO22" s="94">
        <v>39948.827381302581</v>
      </c>
      <c r="GP22" s="94">
        <v>40555.776419426453</v>
      </c>
      <c r="GQ22" s="94">
        <v>57124.990937351809</v>
      </c>
      <c r="GR22" s="94">
        <v>21087.117824267782</v>
      </c>
      <c r="GS22" s="94">
        <v>112666.27157228065</v>
      </c>
      <c r="GT22" s="94">
        <v>12529.779487678972</v>
      </c>
      <c r="GU22" s="94">
        <v>35164.259720911752</v>
      </c>
      <c r="GV22" s="94">
        <v>223589.00479170392</v>
      </c>
      <c r="GW22" s="94">
        <v>131083.28547746805</v>
      </c>
      <c r="GX22" s="94">
        <v>84773.490039367156</v>
      </c>
      <c r="GY22" s="94">
        <v>13204.137965190321</v>
      </c>
      <c r="GZ22" s="94">
        <v>53894.857618421607</v>
      </c>
      <c r="HA22" s="94">
        <v>75337.043068498926</v>
      </c>
      <c r="HB22" s="94">
        <v>13614.447440585009</v>
      </c>
      <c r="HC22" s="94">
        <v>17103.92836550514</v>
      </c>
      <c r="HD22" s="94">
        <v>35914.138410403219</v>
      </c>
      <c r="HE22" s="94">
        <v>13147.056565801768</v>
      </c>
      <c r="HF22" s="94">
        <v>10882</v>
      </c>
      <c r="HG22" s="94">
        <v>12070.581447695771</v>
      </c>
      <c r="HH22" s="94">
        <v>54261.334776733616</v>
      </c>
      <c r="HI22" s="94">
        <v>167835.15370173863</v>
      </c>
      <c r="HJ22" s="94">
        <v>6489</v>
      </c>
      <c r="HK22" s="94">
        <v>13611.070028011205</v>
      </c>
      <c r="HL22" s="94">
        <v>8521</v>
      </c>
      <c r="HM22" s="94">
        <v>147181.61126650195</v>
      </c>
      <c r="HN22" s="94">
        <v>13423.072267961437</v>
      </c>
      <c r="HO22" s="94">
        <v>20181.792950485553</v>
      </c>
      <c r="HP22" s="94">
        <v>28490.917676652181</v>
      </c>
      <c r="HQ22" s="94">
        <v>8117</v>
      </c>
      <c r="HR22" s="94">
        <v>14628.82325164862</v>
      </c>
      <c r="HS22" s="94">
        <v>3298</v>
      </c>
      <c r="HT22" s="94">
        <v>917</v>
      </c>
      <c r="HU22" s="94">
        <v>13639</v>
      </c>
      <c r="HV22" s="94">
        <v>2901</v>
      </c>
      <c r="HW22" s="94">
        <v>11323.888580491674</v>
      </c>
      <c r="HX22" s="94">
        <v>7230</v>
      </c>
      <c r="HY22" s="94">
        <v>5770</v>
      </c>
      <c r="HZ22" s="94">
        <v>3101</v>
      </c>
      <c r="IA22" s="94">
        <v>7028</v>
      </c>
      <c r="IB22" s="94">
        <v>1093</v>
      </c>
      <c r="IC22" s="94">
        <v>3117</v>
      </c>
      <c r="ID22" s="94">
        <v>154621.55366718292</v>
      </c>
      <c r="IE22" s="94">
        <v>1314</v>
      </c>
      <c r="IF22" s="94">
        <v>23237.093680481172</v>
      </c>
      <c r="IG22" s="94">
        <v>26526.699224960255</v>
      </c>
      <c r="IH22" s="94">
        <v>27617.35062290369</v>
      </c>
      <c r="II22" s="94">
        <v>8865</v>
      </c>
      <c r="IJ22" s="94">
        <v>10928</v>
      </c>
      <c r="IK22" s="94">
        <v>24614.818432377546</v>
      </c>
      <c r="IL22" s="94">
        <v>24825.704154427192</v>
      </c>
      <c r="IM22" s="94">
        <v>37808.763331907758</v>
      </c>
      <c r="IN22" s="94">
        <v>21970.78806777416</v>
      </c>
      <c r="IO22" s="94">
        <v>35221.771989245433</v>
      </c>
      <c r="IP22" s="94">
        <v>2162</v>
      </c>
      <c r="IQ22" s="94">
        <v>555629.74468268757</v>
      </c>
      <c r="IR22" s="94">
        <v>44172.377631918578</v>
      </c>
      <c r="IS22" s="94">
        <v>295653.59072351886</v>
      </c>
      <c r="IT22" s="94">
        <v>19027.636448530997</v>
      </c>
      <c r="IU22" s="94">
        <v>1432</v>
      </c>
      <c r="IV22" s="94">
        <v>71930.421994424963</v>
      </c>
      <c r="IW22" s="94">
        <v>25674.731527702268</v>
      </c>
      <c r="IX22" s="94">
        <v>3348</v>
      </c>
      <c r="IY22" s="94">
        <v>1276</v>
      </c>
      <c r="IZ22" s="94">
        <v>2037</v>
      </c>
      <c r="JA22" s="94">
        <v>4972</v>
      </c>
      <c r="JB22" s="94">
        <v>100845.8648042712</v>
      </c>
      <c r="JC22" s="94">
        <v>33225.664567183463</v>
      </c>
      <c r="JD22" s="94">
        <v>27603.871193313473</v>
      </c>
      <c r="JE22" s="94">
        <v>12261.935071707952</v>
      </c>
      <c r="JF22" s="94">
        <v>9166</v>
      </c>
      <c r="JG22" s="94">
        <v>3338</v>
      </c>
      <c r="JH22" s="94">
        <v>2218</v>
      </c>
      <c r="JI22" s="94">
        <v>3058</v>
      </c>
      <c r="JJ22" s="94">
        <v>5927</v>
      </c>
      <c r="JK22" s="94">
        <v>7447</v>
      </c>
      <c r="JL22" s="94">
        <v>13084.839470861636</v>
      </c>
      <c r="JM22" s="94">
        <v>17191.979488703924</v>
      </c>
      <c r="JN22" s="94">
        <v>9261</v>
      </c>
      <c r="JO22" s="94">
        <v>77</v>
      </c>
      <c r="JP22" s="94">
        <v>115296.53045240631</v>
      </c>
      <c r="JQ22" s="94">
        <v>19986</v>
      </c>
      <c r="JR22" s="94">
        <v>12807</v>
      </c>
      <c r="JS22" s="94">
        <v>1407</v>
      </c>
      <c r="JT22" s="94">
        <v>38210.795183384886</v>
      </c>
      <c r="JU22" s="94">
        <v>277276.59821632743</v>
      </c>
      <c r="JV22" s="94">
        <v>249</v>
      </c>
      <c r="JW22" s="94">
        <v>107073.66243036212</v>
      </c>
      <c r="JX22" s="94">
        <v>15927</v>
      </c>
      <c r="JY22" s="94">
        <v>37460.956776026287</v>
      </c>
      <c r="JZ22" s="94">
        <v>9399</v>
      </c>
      <c r="KA22" s="94">
        <v>6668</v>
      </c>
      <c r="KB22" s="94">
        <v>1681</v>
      </c>
      <c r="KC22" s="94">
        <v>1185</v>
      </c>
      <c r="KD22" s="94">
        <v>9123</v>
      </c>
      <c r="KE22" s="94">
        <v>5258</v>
      </c>
      <c r="KF22" s="94">
        <v>15097.862977502642</v>
      </c>
      <c r="KG22" s="94">
        <v>1168</v>
      </c>
      <c r="KH22" s="94">
        <v>3072</v>
      </c>
      <c r="KI22" s="94">
        <v>985</v>
      </c>
      <c r="KJ22" s="94">
        <v>2787</v>
      </c>
      <c r="KK22" s="94">
        <v>194</v>
      </c>
      <c r="KL22" s="94">
        <v>3719</v>
      </c>
      <c r="KM22" s="94">
        <v>25675.931633545806</v>
      </c>
      <c r="KN22" s="94">
        <v>12108</v>
      </c>
      <c r="KO22" s="94">
        <v>155126.11461585123</v>
      </c>
      <c r="KP22" s="94">
        <v>130979.65750854494</v>
      </c>
      <c r="KQ22" s="94">
        <v>995</v>
      </c>
      <c r="KR22" s="94">
        <v>16667</v>
      </c>
      <c r="KS22" s="94">
        <v>24134.5615352524</v>
      </c>
      <c r="KT22" s="94">
        <v>217209.77484797433</v>
      </c>
      <c r="KU22" s="94">
        <v>63648.846714080071</v>
      </c>
      <c r="KV22" s="94">
        <v>77167.421359343352</v>
      </c>
      <c r="KW22" s="94">
        <v>3421</v>
      </c>
      <c r="KX22" s="94">
        <v>25205.034067829085</v>
      </c>
      <c r="KY22" s="94">
        <v>8713</v>
      </c>
      <c r="KZ22" s="94">
        <v>3121</v>
      </c>
      <c r="LA22" s="94">
        <v>906</v>
      </c>
      <c r="LB22" s="94">
        <v>268</v>
      </c>
      <c r="LC22" s="94">
        <v>5929</v>
      </c>
      <c r="LD22" s="94">
        <v>7576</v>
      </c>
      <c r="LE22" s="94">
        <v>2211</v>
      </c>
      <c r="LF22" s="94">
        <v>11095</v>
      </c>
      <c r="LG22" s="94">
        <v>2643</v>
      </c>
      <c r="LH22" s="94">
        <v>4513</v>
      </c>
      <c r="LI22" s="94">
        <v>4769</v>
      </c>
      <c r="LJ22" s="94">
        <v>2321</v>
      </c>
      <c r="LK22" s="94">
        <v>490484.54427157296</v>
      </c>
      <c r="LL22" s="94">
        <v>1567812.5503364466</v>
      </c>
      <c r="LM22" s="94">
        <v>386208.28493282065</v>
      </c>
      <c r="LN22" s="94">
        <v>81928.100484564187</v>
      </c>
      <c r="LO22" s="94">
        <v>79735.554693341983</v>
      </c>
      <c r="LP22" s="94">
        <v>157981.53060841473</v>
      </c>
      <c r="LQ22" s="94">
        <v>144619.92354117881</v>
      </c>
      <c r="LR22" s="94">
        <v>14593.70200374402</v>
      </c>
      <c r="LS22" s="94">
        <v>5944.7225524475525</v>
      </c>
      <c r="LT22" s="94">
        <v>21795.905713425043</v>
      </c>
      <c r="LU22" s="94">
        <v>4133</v>
      </c>
      <c r="LV22" s="94">
        <v>4316.6396198830407</v>
      </c>
      <c r="LW22" s="94">
        <v>3922</v>
      </c>
      <c r="LX22" s="94">
        <v>7390</v>
      </c>
      <c r="LY22" s="94">
        <v>18206.321281662698</v>
      </c>
      <c r="LZ22" s="94">
        <v>957.91768631813125</v>
      </c>
      <c r="MA22" s="94">
        <v>3871.6518771331057</v>
      </c>
      <c r="MB22" s="94">
        <v>20857.582920035329</v>
      </c>
      <c r="MC22" s="94">
        <v>136165.63920029896</v>
      </c>
      <c r="MD22" s="94">
        <v>7662</v>
      </c>
      <c r="ME22" s="94">
        <v>4849.6695464362847</v>
      </c>
      <c r="MF22" s="94">
        <v>270618.61238629837</v>
      </c>
      <c r="MG22" s="94">
        <v>85989.420248175957</v>
      </c>
      <c r="MH22" s="94">
        <v>95558.027521398224</v>
      </c>
      <c r="MI22" s="94">
        <v>0</v>
      </c>
      <c r="MJ22" s="94">
        <v>29777.231689088192</v>
      </c>
      <c r="MK22" s="94">
        <v>90547.798995224221</v>
      </c>
      <c r="ML22" s="94">
        <v>114947.46731960998</v>
      </c>
      <c r="MM22" s="94">
        <v>74618.781065419258</v>
      </c>
      <c r="MN22" s="94">
        <v>45143.601608768673</v>
      </c>
      <c r="MO22" s="94">
        <v>112950.14365571277</v>
      </c>
      <c r="MP22" s="94">
        <v>149845.51813638053</v>
      </c>
      <c r="MQ22" s="94">
        <v>34001.012295081964</v>
      </c>
      <c r="MR22" s="94">
        <v>0</v>
      </c>
      <c r="MS22" s="94">
        <v>2044197.4297634759</v>
      </c>
      <c r="MT22" s="94">
        <v>24339.993508104533</v>
      </c>
      <c r="MU22" s="94">
        <v>97957.148838619687</v>
      </c>
      <c r="MV22" s="94">
        <v>39613.13907077453</v>
      </c>
      <c r="MW22" s="94">
        <v>8646.0132255694334</v>
      </c>
      <c r="MX22" s="94">
        <v>237286.13451042894</v>
      </c>
      <c r="MY22" s="94">
        <v>30706.31247815449</v>
      </c>
      <c r="MZ22" s="94">
        <v>17665.810041989473</v>
      </c>
      <c r="NA22" s="94">
        <v>15716.764395014987</v>
      </c>
      <c r="NB22" s="94">
        <v>9100.1368460481954</v>
      </c>
      <c r="NC22" s="94">
        <v>18415.245472312705</v>
      </c>
      <c r="ND22" s="94">
        <v>45893.857895461071</v>
      </c>
      <c r="NE22" s="94">
        <v>27225.826178868803</v>
      </c>
      <c r="NF22" s="94">
        <v>18188.906692367931</v>
      </c>
      <c r="NG22" s="94">
        <v>31414.492755214051</v>
      </c>
      <c r="NH22" s="94">
        <v>38497.434217158989</v>
      </c>
      <c r="NI22" s="94">
        <v>70166.965762011881</v>
      </c>
      <c r="NJ22" s="94">
        <v>176355.91189035244</v>
      </c>
      <c r="NK22" s="94">
        <v>336549.00160675897</v>
      </c>
      <c r="NL22" s="94">
        <v>229977.25917163043</v>
      </c>
      <c r="NM22" s="94">
        <v>107607.44848634319</v>
      </c>
      <c r="NN22" s="94">
        <v>712882.18571048928</v>
      </c>
      <c r="NO22" s="94">
        <v>12485.593958638659</v>
      </c>
      <c r="NP22" s="94">
        <v>170612.97767029176</v>
      </c>
      <c r="NQ22" s="94">
        <v>288118.44088174845</v>
      </c>
      <c r="NR22" s="94">
        <v>25181.658700902502</v>
      </c>
      <c r="NS22" s="94">
        <v>69828.219644369179</v>
      </c>
      <c r="NT22" s="94">
        <v>77499.772585024897</v>
      </c>
      <c r="NU22" s="94">
        <v>86230.20198019802</v>
      </c>
      <c r="NV22" s="94">
        <v>6365.0598172728842</v>
      </c>
      <c r="NW22" s="94">
        <v>15199.374329343789</v>
      </c>
      <c r="NX22" s="94">
        <v>36675.275623433954</v>
      </c>
      <c r="NY22" s="94">
        <v>24007.316518746604</v>
      </c>
      <c r="NZ22" s="94">
        <v>6608.9126213592235</v>
      </c>
      <c r="OA22" s="94">
        <v>9850</v>
      </c>
      <c r="OB22" s="94">
        <v>33440.894941634244</v>
      </c>
      <c r="OC22" s="94">
        <v>142918.50274949262</v>
      </c>
      <c r="OD22" s="94">
        <v>77538.353185747677</v>
      </c>
      <c r="OE22" s="94">
        <v>4551.9911937377692</v>
      </c>
      <c r="OF22" s="94">
        <v>60201.019980347199</v>
      </c>
      <c r="OG22" s="94">
        <v>47820.938160582642</v>
      </c>
      <c r="OH22" s="94">
        <v>6865</v>
      </c>
      <c r="OI22" s="94">
        <v>60581.564297919387</v>
      </c>
      <c r="OJ22" s="94">
        <v>32448.84276796861</v>
      </c>
      <c r="OK22" s="94">
        <v>7680.4117470782139</v>
      </c>
      <c r="OL22" s="94">
        <v>110885.30334833573</v>
      </c>
      <c r="OM22" s="94">
        <v>0</v>
      </c>
      <c r="ON22" s="94">
        <v>65861.631608012452</v>
      </c>
      <c r="OO22" s="94">
        <v>2580.5574043261231</v>
      </c>
      <c r="OP22" s="94">
        <v>20283324.882304277</v>
      </c>
      <c r="OQ22" s="94">
        <v>4809182.5609011697</v>
      </c>
      <c r="OR22" s="94">
        <v>0</v>
      </c>
      <c r="OS22" s="94">
        <v>0</v>
      </c>
      <c r="OT22" s="94">
        <v>0</v>
      </c>
      <c r="OU22" s="94">
        <v>0</v>
      </c>
      <c r="OV22" s="94">
        <v>50647</v>
      </c>
      <c r="OW22" s="115">
        <v>4859829.5609011697</v>
      </c>
      <c r="OX22" s="115">
        <v>25143154.443205446</v>
      </c>
      <c r="OY22" s="120">
        <f t="shared" si="0"/>
        <v>25104733.443205446</v>
      </c>
      <c r="OZ22" s="115">
        <f>'수입거래표(기초)'!OZ23</f>
        <v>38421</v>
      </c>
      <c r="PA22" s="115"/>
      <c r="PB22" s="124">
        <f>'수입거래표(기초)'!PB23+'국산거래표(기초)'!PB23</f>
        <v>25143154.443205446</v>
      </c>
      <c r="PC22" s="41"/>
    </row>
    <row r="23" spans="1:419">
      <c r="A23" s="6" t="s">
        <v>601</v>
      </c>
      <c r="B23" s="114" t="s">
        <v>602</v>
      </c>
      <c r="C23" s="94">
        <v>7330.7470511140236</v>
      </c>
      <c r="D23" s="94">
        <v>9.5238095238095237</v>
      </c>
      <c r="E23" s="94">
        <v>0</v>
      </c>
      <c r="F23" s="94">
        <v>4</v>
      </c>
      <c r="G23" s="94">
        <v>4447.9895411605939</v>
      </c>
      <c r="H23" s="94">
        <v>7838.8046382189232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3779</v>
      </c>
      <c r="Q23" s="94">
        <v>0</v>
      </c>
      <c r="R23" s="94">
        <v>460.11111111111109</v>
      </c>
      <c r="S23" s="94">
        <v>0</v>
      </c>
      <c r="T23" s="94">
        <v>6905.8126439723574</v>
      </c>
      <c r="U23" s="94">
        <v>9626.4827027027022</v>
      </c>
      <c r="V23" s="94">
        <v>9313.594839942667</v>
      </c>
      <c r="W23" s="94">
        <v>7744.7867711053086</v>
      </c>
      <c r="X23" s="94">
        <v>185.42424242424244</v>
      </c>
      <c r="Y23" s="94">
        <v>954</v>
      </c>
      <c r="Z23" s="94">
        <v>0</v>
      </c>
      <c r="AA23" s="94">
        <v>538.14262023217248</v>
      </c>
      <c r="AB23" s="94">
        <v>1600.650868878357</v>
      </c>
      <c r="AC23" s="94">
        <v>309.15094339622641</v>
      </c>
      <c r="AD23" s="94">
        <v>11779.106779095007</v>
      </c>
      <c r="AE23" s="94">
        <v>30582.101739415819</v>
      </c>
      <c r="AF23" s="94">
        <v>1561.4492078285182</v>
      </c>
      <c r="AG23" s="94">
        <v>0</v>
      </c>
      <c r="AH23" s="94">
        <v>0</v>
      </c>
      <c r="AI23" s="94">
        <v>0</v>
      </c>
      <c r="AJ23" s="94">
        <v>116</v>
      </c>
      <c r="AK23" s="94">
        <v>0</v>
      </c>
      <c r="AL23" s="94">
        <v>0</v>
      </c>
      <c r="AM23" s="94">
        <v>0</v>
      </c>
      <c r="AN23" s="94">
        <v>363</v>
      </c>
      <c r="AO23" s="94">
        <v>8422</v>
      </c>
      <c r="AP23" s="94">
        <v>292</v>
      </c>
      <c r="AQ23" s="94">
        <v>8818.1664461247638</v>
      </c>
      <c r="AR23" s="94">
        <v>1082</v>
      </c>
      <c r="AS23" s="94">
        <v>163.90243902439025</v>
      </c>
      <c r="AT23" s="94">
        <v>196</v>
      </c>
      <c r="AU23" s="94">
        <v>299.15020297699596</v>
      </c>
      <c r="AV23" s="94">
        <v>10958.053770812929</v>
      </c>
      <c r="AW23" s="94">
        <v>6823</v>
      </c>
      <c r="AX23" s="94">
        <v>844.36914600550961</v>
      </c>
      <c r="AY23" s="94">
        <v>4283.7633110584175</v>
      </c>
      <c r="AZ23" s="94">
        <v>1853</v>
      </c>
      <c r="BA23" s="94">
        <v>2214.1941021126759</v>
      </c>
      <c r="BB23" s="94">
        <v>674</v>
      </c>
      <c r="BC23" s="94">
        <v>4866.6312894683233</v>
      </c>
      <c r="BD23" s="94">
        <v>684.98034076015733</v>
      </c>
      <c r="BE23" s="94">
        <v>1734.842454394693</v>
      </c>
      <c r="BF23" s="94">
        <v>5316.0294997010169</v>
      </c>
      <c r="BG23" s="94">
        <v>13.222222222222221</v>
      </c>
      <c r="BH23" s="94">
        <v>1923.3370660694288</v>
      </c>
      <c r="BI23" s="94">
        <v>0</v>
      </c>
      <c r="BJ23" s="94">
        <v>931</v>
      </c>
      <c r="BK23" s="94">
        <v>6661</v>
      </c>
      <c r="BL23" s="94">
        <v>6731</v>
      </c>
      <c r="BM23" s="94">
        <v>13461.953435945274</v>
      </c>
      <c r="BN23" s="94">
        <v>4139</v>
      </c>
      <c r="BO23" s="94">
        <v>2478</v>
      </c>
      <c r="BP23" s="94">
        <v>866</v>
      </c>
      <c r="BQ23" s="94">
        <v>4746</v>
      </c>
      <c r="BR23" s="94">
        <v>868.73015873015868</v>
      </c>
      <c r="BS23" s="94">
        <v>862</v>
      </c>
      <c r="BT23" s="94">
        <v>4878</v>
      </c>
      <c r="BU23" s="94">
        <v>7021.2443344620997</v>
      </c>
      <c r="BV23" s="94">
        <v>4209</v>
      </c>
      <c r="BW23" s="94">
        <v>815.53355335533558</v>
      </c>
      <c r="BX23" s="94">
        <v>603.8085291557876</v>
      </c>
      <c r="BY23" s="94">
        <v>4590.8415980726759</v>
      </c>
      <c r="BZ23" s="94">
        <v>7359</v>
      </c>
      <c r="CA23" s="94">
        <v>2692</v>
      </c>
      <c r="CB23" s="94">
        <v>790</v>
      </c>
      <c r="CC23" s="94">
        <v>2163</v>
      </c>
      <c r="CD23" s="94">
        <v>508</v>
      </c>
      <c r="CE23" s="94">
        <v>4849</v>
      </c>
      <c r="CF23" s="94">
        <v>2634</v>
      </c>
      <c r="CG23" s="94">
        <v>24011.993207831958</v>
      </c>
      <c r="CH23" s="94">
        <v>1825.2597137014316</v>
      </c>
      <c r="CI23" s="94">
        <v>1547</v>
      </c>
      <c r="CJ23" s="94">
        <v>38678.891849305255</v>
      </c>
      <c r="CK23" s="94">
        <v>14</v>
      </c>
      <c r="CL23" s="94">
        <v>3401</v>
      </c>
      <c r="CM23" s="94">
        <v>6469</v>
      </c>
      <c r="CN23" s="94">
        <v>20405.629298764106</v>
      </c>
      <c r="CO23" s="94">
        <v>1889</v>
      </c>
      <c r="CP23" s="94">
        <v>22402.0123005026</v>
      </c>
      <c r="CQ23" s="94">
        <v>958</v>
      </c>
      <c r="CR23" s="94">
        <v>15466.843946188341</v>
      </c>
      <c r="CS23" s="94">
        <v>30661.955868832363</v>
      </c>
      <c r="CT23" s="94">
        <v>4211</v>
      </c>
      <c r="CU23" s="94">
        <v>14527.166924708985</v>
      </c>
      <c r="CV23" s="94">
        <v>37879.165746658924</v>
      </c>
      <c r="CW23" s="94">
        <v>890</v>
      </c>
      <c r="CX23" s="94">
        <v>2604</v>
      </c>
      <c r="CY23" s="94">
        <v>21245.144479342838</v>
      </c>
      <c r="CZ23" s="94">
        <v>579</v>
      </c>
      <c r="DA23" s="94">
        <v>109</v>
      </c>
      <c r="DB23" s="94">
        <v>34</v>
      </c>
      <c r="DC23" s="94">
        <v>15081.109470949457</v>
      </c>
      <c r="DD23" s="94">
        <v>43358.914724801645</v>
      </c>
      <c r="DE23" s="94">
        <v>15533.018450650829</v>
      </c>
      <c r="DF23" s="94">
        <v>232</v>
      </c>
      <c r="DG23" s="94">
        <v>3931</v>
      </c>
      <c r="DH23" s="94">
        <v>589</v>
      </c>
      <c r="DI23" s="94">
        <v>2668</v>
      </c>
      <c r="DJ23" s="94">
        <v>2568</v>
      </c>
      <c r="DK23" s="94">
        <v>73</v>
      </c>
      <c r="DL23" s="94">
        <v>3896</v>
      </c>
      <c r="DM23" s="94">
        <v>4959</v>
      </c>
      <c r="DN23" s="94">
        <v>24551.928845650466</v>
      </c>
      <c r="DO23" s="94">
        <v>1703</v>
      </c>
      <c r="DP23" s="94">
        <v>3887</v>
      </c>
      <c r="DQ23" s="94">
        <v>763</v>
      </c>
      <c r="DR23" s="94">
        <v>3278</v>
      </c>
      <c r="DS23" s="94">
        <v>24134.031112003209</v>
      </c>
      <c r="DT23" s="94">
        <v>30082.147548880701</v>
      </c>
      <c r="DU23" s="94">
        <v>81173.174820643908</v>
      </c>
      <c r="DV23" s="94">
        <v>5682</v>
      </c>
      <c r="DW23" s="94">
        <v>7154</v>
      </c>
      <c r="DX23" s="94">
        <v>1718</v>
      </c>
      <c r="DY23" s="94">
        <v>7168.8293380550258</v>
      </c>
      <c r="DZ23" s="94">
        <v>9492</v>
      </c>
      <c r="EA23" s="94">
        <v>17026.914243022573</v>
      </c>
      <c r="EB23" s="94">
        <v>1717.928707829408</v>
      </c>
      <c r="EC23" s="94">
        <v>503.12160566706024</v>
      </c>
      <c r="ED23" s="94">
        <v>7497</v>
      </c>
      <c r="EE23" s="94">
        <v>27544.223755481042</v>
      </c>
      <c r="EF23" s="94">
        <v>6740</v>
      </c>
      <c r="EG23" s="94">
        <v>30153.411389737648</v>
      </c>
      <c r="EH23" s="94">
        <v>16698</v>
      </c>
      <c r="EI23" s="94">
        <v>121628.41150612185</v>
      </c>
      <c r="EJ23" s="94">
        <v>9299</v>
      </c>
      <c r="EK23" s="94">
        <v>12954</v>
      </c>
      <c r="EL23" s="94">
        <v>14073</v>
      </c>
      <c r="EM23" s="94">
        <v>8653</v>
      </c>
      <c r="EN23" s="94">
        <v>11098.130998484594</v>
      </c>
      <c r="EO23" s="94">
        <v>91949.547345229163</v>
      </c>
      <c r="EP23" s="94">
        <v>2600</v>
      </c>
      <c r="EQ23" s="94">
        <v>51240.658656614833</v>
      </c>
      <c r="ER23" s="94">
        <v>52941.836649339784</v>
      </c>
      <c r="ES23" s="94">
        <v>44223.795353018082</v>
      </c>
      <c r="ET23" s="94">
        <v>64756.466736987597</v>
      </c>
      <c r="EU23" s="94">
        <v>11315.68940359004</v>
      </c>
      <c r="EV23" s="94">
        <v>75</v>
      </c>
      <c r="EW23" s="94">
        <v>33756.636866545523</v>
      </c>
      <c r="EX23" s="94">
        <v>1720</v>
      </c>
      <c r="EY23" s="94">
        <v>15118.849227490677</v>
      </c>
      <c r="EZ23" s="94">
        <v>1009</v>
      </c>
      <c r="FA23" s="94">
        <v>31306.975054016893</v>
      </c>
      <c r="FB23" s="94">
        <v>7696</v>
      </c>
      <c r="FC23" s="94">
        <v>3127</v>
      </c>
      <c r="FD23" s="94">
        <v>8821</v>
      </c>
      <c r="FE23" s="94">
        <v>3840</v>
      </c>
      <c r="FF23" s="94">
        <v>2026</v>
      </c>
      <c r="FG23" s="94">
        <v>7388</v>
      </c>
      <c r="FH23" s="94">
        <v>1197</v>
      </c>
      <c r="FI23" s="94">
        <v>93</v>
      </c>
      <c r="FJ23" s="94">
        <v>468</v>
      </c>
      <c r="FK23" s="94">
        <v>23915.770081250645</v>
      </c>
      <c r="FL23" s="94">
        <v>41234.802358339868</v>
      </c>
      <c r="FM23" s="94">
        <v>103762.0790425267</v>
      </c>
      <c r="FN23" s="94">
        <v>4265</v>
      </c>
      <c r="FO23" s="94">
        <v>14852.912113666325</v>
      </c>
      <c r="FP23" s="94">
        <v>8318</v>
      </c>
      <c r="FQ23" s="94">
        <v>1702</v>
      </c>
      <c r="FR23" s="94">
        <v>3537</v>
      </c>
      <c r="FS23" s="94">
        <v>50554.960245151473</v>
      </c>
      <c r="FT23" s="94">
        <v>1254</v>
      </c>
      <c r="FU23" s="94">
        <v>1407</v>
      </c>
      <c r="FV23" s="94">
        <v>2931</v>
      </c>
      <c r="FW23" s="94">
        <v>3938</v>
      </c>
      <c r="FX23" s="94">
        <v>10061</v>
      </c>
      <c r="FY23" s="94">
        <v>57700.576827783145</v>
      </c>
      <c r="FZ23" s="94">
        <v>17299.112956980978</v>
      </c>
      <c r="GA23" s="94">
        <v>11785</v>
      </c>
      <c r="GB23" s="94">
        <v>3634</v>
      </c>
      <c r="GC23" s="94">
        <v>4934</v>
      </c>
      <c r="GD23" s="94">
        <v>2755</v>
      </c>
      <c r="GE23" s="94">
        <v>1911</v>
      </c>
      <c r="GF23" s="94">
        <v>3813</v>
      </c>
      <c r="GG23" s="94">
        <v>12780.4821280133</v>
      </c>
      <c r="GH23" s="94">
        <v>21955.117665970101</v>
      </c>
      <c r="GI23" s="94">
        <v>126185.95331886942</v>
      </c>
      <c r="GJ23" s="94">
        <v>165111.42661851077</v>
      </c>
      <c r="GK23" s="94">
        <v>56847.737643594301</v>
      </c>
      <c r="GL23" s="94">
        <v>29941.977042123603</v>
      </c>
      <c r="GM23" s="94">
        <v>12937.237550827982</v>
      </c>
      <c r="GN23" s="94">
        <v>117054.842780027</v>
      </c>
      <c r="GO23" s="94">
        <v>17909.94974785974</v>
      </c>
      <c r="GP23" s="94">
        <v>17797.904137421501</v>
      </c>
      <c r="GQ23" s="94">
        <v>25654.09817913386</v>
      </c>
      <c r="GR23" s="94">
        <v>9320.2067909114121</v>
      </c>
      <c r="GS23" s="94">
        <v>49766.434719859797</v>
      </c>
      <c r="GT23" s="94">
        <v>5540</v>
      </c>
      <c r="GU23" s="94">
        <v>15797.435277805289</v>
      </c>
      <c r="GV23" s="94">
        <v>98832.892274923375</v>
      </c>
      <c r="GW23" s="94">
        <v>58878.917226575453</v>
      </c>
      <c r="GX23" s="94">
        <v>38044.871641259859</v>
      </c>
      <c r="GY23" s="94">
        <v>5841</v>
      </c>
      <c r="GZ23" s="94">
        <v>23796.976870163369</v>
      </c>
      <c r="HA23" s="94">
        <v>33825.814086383398</v>
      </c>
      <c r="HB23" s="94">
        <v>6019</v>
      </c>
      <c r="HC23" s="94">
        <v>7681</v>
      </c>
      <c r="HD23" s="94">
        <v>15865.228344924857</v>
      </c>
      <c r="HE23" s="94">
        <v>5900</v>
      </c>
      <c r="HF23" s="94">
        <v>4887</v>
      </c>
      <c r="HG23" s="94">
        <v>5231</v>
      </c>
      <c r="HH23" s="94">
        <v>23977.502809690312</v>
      </c>
      <c r="HI23" s="94">
        <v>74141.46112494811</v>
      </c>
      <c r="HJ23" s="94">
        <v>2867</v>
      </c>
      <c r="HK23" s="94">
        <v>5920</v>
      </c>
      <c r="HL23" s="94">
        <v>3820</v>
      </c>
      <c r="HM23" s="94">
        <v>63978.563957533726</v>
      </c>
      <c r="HN23" s="94">
        <v>5926</v>
      </c>
      <c r="HO23" s="94">
        <v>8768</v>
      </c>
      <c r="HP23" s="94">
        <v>12577.026922481818</v>
      </c>
      <c r="HQ23" s="94">
        <v>3505</v>
      </c>
      <c r="HR23" s="94">
        <v>6335</v>
      </c>
      <c r="HS23" s="94">
        <v>1477</v>
      </c>
      <c r="HT23" s="94">
        <v>404</v>
      </c>
      <c r="HU23" s="94">
        <v>5912</v>
      </c>
      <c r="HV23" s="94">
        <v>1279</v>
      </c>
      <c r="HW23" s="94">
        <v>5000</v>
      </c>
      <c r="HX23" s="94">
        <v>3135</v>
      </c>
      <c r="HY23" s="94">
        <v>2508</v>
      </c>
      <c r="HZ23" s="94">
        <v>1364</v>
      </c>
      <c r="IA23" s="94">
        <v>3050</v>
      </c>
      <c r="IB23" s="94">
        <v>482</v>
      </c>
      <c r="IC23" s="94">
        <v>1354</v>
      </c>
      <c r="ID23" s="94">
        <v>67211.130713188002</v>
      </c>
      <c r="IE23" s="94">
        <v>579</v>
      </c>
      <c r="IF23" s="94">
        <v>10088</v>
      </c>
      <c r="IG23" s="94">
        <v>11667.834964057507</v>
      </c>
      <c r="IH23" s="94">
        <v>11974</v>
      </c>
      <c r="II23" s="94">
        <v>3974</v>
      </c>
      <c r="IJ23" s="94">
        <v>4893</v>
      </c>
      <c r="IK23" s="94">
        <v>10860.941738113796</v>
      </c>
      <c r="IL23" s="94">
        <v>10786</v>
      </c>
      <c r="IM23" s="94">
        <v>16416.892396950683</v>
      </c>
      <c r="IN23" s="94">
        <v>9696</v>
      </c>
      <c r="IO23" s="94">
        <v>15544.900176865936</v>
      </c>
      <c r="IP23" s="94">
        <v>943</v>
      </c>
      <c r="IQ23" s="94">
        <v>252274.48962858945</v>
      </c>
      <c r="IR23" s="94">
        <v>19482.546946080991</v>
      </c>
      <c r="IS23" s="94">
        <v>129118.44293337924</v>
      </c>
      <c r="IT23" s="94">
        <v>8529</v>
      </c>
      <c r="IU23" s="94">
        <v>639</v>
      </c>
      <c r="IV23" s="94">
        <v>31744.84104848131</v>
      </c>
      <c r="IW23" s="94">
        <v>11492.863892458239</v>
      </c>
      <c r="IX23" s="94">
        <v>1470</v>
      </c>
      <c r="IY23" s="94">
        <v>549</v>
      </c>
      <c r="IZ23" s="94">
        <v>867</v>
      </c>
      <c r="JA23" s="94">
        <v>2180</v>
      </c>
      <c r="JB23" s="94">
        <v>44458.240446881144</v>
      </c>
      <c r="JC23" s="94">
        <v>14663.803931163853</v>
      </c>
      <c r="JD23" s="94">
        <v>12287.988975730153</v>
      </c>
      <c r="JE23" s="94">
        <v>5499</v>
      </c>
      <c r="JF23" s="94">
        <v>4004</v>
      </c>
      <c r="JG23" s="94">
        <v>1474</v>
      </c>
      <c r="JH23" s="94">
        <v>963</v>
      </c>
      <c r="JI23" s="94">
        <v>1331</v>
      </c>
      <c r="JJ23" s="94">
        <v>2605</v>
      </c>
      <c r="JK23" s="94">
        <v>3290</v>
      </c>
      <c r="JL23" s="94">
        <v>5766</v>
      </c>
      <c r="JM23" s="94">
        <v>7712</v>
      </c>
      <c r="JN23" s="94">
        <v>4082</v>
      </c>
      <c r="JO23" s="94">
        <v>29</v>
      </c>
      <c r="JP23" s="94">
        <v>51148.682276444866</v>
      </c>
      <c r="JQ23" s="94">
        <v>8814</v>
      </c>
      <c r="JR23" s="94">
        <v>5715</v>
      </c>
      <c r="JS23" s="94">
        <v>616</v>
      </c>
      <c r="JT23" s="94">
        <v>16877.916762931589</v>
      </c>
      <c r="JU23" s="94">
        <v>124371.32679851849</v>
      </c>
      <c r="JV23" s="94">
        <v>111</v>
      </c>
      <c r="JW23" s="94">
        <v>47860.669085419308</v>
      </c>
      <c r="JX23" s="94">
        <v>6882</v>
      </c>
      <c r="JY23" s="94">
        <v>16551.062050206834</v>
      </c>
      <c r="JZ23" s="94">
        <v>4148</v>
      </c>
      <c r="KA23" s="94">
        <v>2931</v>
      </c>
      <c r="KB23" s="94">
        <v>738</v>
      </c>
      <c r="KC23" s="94">
        <v>524</v>
      </c>
      <c r="KD23" s="94">
        <v>4095</v>
      </c>
      <c r="KE23" s="94">
        <v>2320</v>
      </c>
      <c r="KF23" s="94">
        <v>6669</v>
      </c>
      <c r="KG23" s="94">
        <v>508</v>
      </c>
      <c r="KH23" s="94">
        <v>1351</v>
      </c>
      <c r="KI23" s="94">
        <v>436</v>
      </c>
      <c r="KJ23" s="94">
        <v>1227</v>
      </c>
      <c r="KK23" s="94">
        <v>62</v>
      </c>
      <c r="KL23" s="94">
        <v>1665</v>
      </c>
      <c r="KM23" s="94">
        <v>11335.039403440385</v>
      </c>
      <c r="KN23" s="94">
        <v>5352</v>
      </c>
      <c r="KO23" s="94">
        <v>59194.90467973856</v>
      </c>
      <c r="KP23" s="94">
        <v>72809.117916375297</v>
      </c>
      <c r="KQ23" s="94">
        <v>439</v>
      </c>
      <c r="KR23" s="94">
        <v>7485</v>
      </c>
      <c r="KS23" s="94">
        <v>10839</v>
      </c>
      <c r="KT23" s="94">
        <v>90821.732521218175</v>
      </c>
      <c r="KU23" s="94">
        <v>28571.613683699961</v>
      </c>
      <c r="KV23" s="94">
        <v>34658.927466270579</v>
      </c>
      <c r="KW23" s="94">
        <v>1536</v>
      </c>
      <c r="KX23" s="94">
        <v>11318.131578947368</v>
      </c>
      <c r="KY23" s="94">
        <v>3913</v>
      </c>
      <c r="KZ23" s="94">
        <v>1401</v>
      </c>
      <c r="LA23" s="94">
        <v>409</v>
      </c>
      <c r="LB23" s="94">
        <v>120</v>
      </c>
      <c r="LC23" s="94">
        <v>2662</v>
      </c>
      <c r="LD23" s="94">
        <v>3402</v>
      </c>
      <c r="LE23" s="94">
        <v>993</v>
      </c>
      <c r="LF23" s="94">
        <v>4985</v>
      </c>
      <c r="LG23" s="94">
        <v>1188</v>
      </c>
      <c r="LH23" s="94">
        <v>1995</v>
      </c>
      <c r="LI23" s="94">
        <v>2108</v>
      </c>
      <c r="LJ23" s="94">
        <v>1023</v>
      </c>
      <c r="LK23" s="94">
        <v>159824.26494471321</v>
      </c>
      <c r="LL23" s="94">
        <v>736771.84603496478</v>
      </c>
      <c r="LM23" s="94">
        <v>150232.83436728385</v>
      </c>
      <c r="LN23" s="94">
        <v>36786.123492971172</v>
      </c>
      <c r="LO23" s="94">
        <v>35810.577460810622</v>
      </c>
      <c r="LP23" s="94">
        <v>69159.582578005939</v>
      </c>
      <c r="LQ23" s="94">
        <v>63862.763622271741</v>
      </c>
      <c r="LR23" s="94">
        <v>6673.0938814272149</v>
      </c>
      <c r="LS23" s="94">
        <v>2618.6305732484075</v>
      </c>
      <c r="LT23" s="94">
        <v>9479</v>
      </c>
      <c r="LU23" s="94">
        <v>1827</v>
      </c>
      <c r="LV23" s="94">
        <v>1872.394366197183</v>
      </c>
      <c r="LW23" s="94">
        <v>1675</v>
      </c>
      <c r="LX23" s="94">
        <v>2982</v>
      </c>
      <c r="LY23" s="94">
        <v>8149.1626932524205</v>
      </c>
      <c r="LZ23" s="94">
        <v>410</v>
      </c>
      <c r="MA23" s="94">
        <v>1733.3124497991969</v>
      </c>
      <c r="MB23" s="94">
        <v>9623</v>
      </c>
      <c r="MC23" s="94">
        <v>64066.568597697049</v>
      </c>
      <c r="MD23" s="94">
        <v>3269</v>
      </c>
      <c r="ME23" s="94">
        <v>2164.5723245785966</v>
      </c>
      <c r="MF23" s="94">
        <v>119017.31043126785</v>
      </c>
      <c r="MG23" s="94">
        <v>46942.529427243222</v>
      </c>
      <c r="MH23" s="94">
        <v>42702.254074003067</v>
      </c>
      <c r="MI23" s="94">
        <v>0</v>
      </c>
      <c r="MJ23" s="94">
        <v>13304.472523364486</v>
      </c>
      <c r="MK23" s="94">
        <v>40466.367112810709</v>
      </c>
      <c r="ML23" s="94">
        <v>50539.579929186708</v>
      </c>
      <c r="MM23" s="94">
        <v>32814.983143197685</v>
      </c>
      <c r="MN23" s="94">
        <v>20172.507407898811</v>
      </c>
      <c r="MO23" s="94">
        <v>50474.630977650144</v>
      </c>
      <c r="MP23" s="94">
        <v>66958.413725242834</v>
      </c>
      <c r="MQ23" s="94">
        <v>15163.713333333333</v>
      </c>
      <c r="MR23" s="94">
        <v>0</v>
      </c>
      <c r="MS23" s="94">
        <v>906856.20161209162</v>
      </c>
      <c r="MT23" s="94">
        <v>10758.095045840693</v>
      </c>
      <c r="MU23" s="94">
        <v>37141.129038720203</v>
      </c>
      <c r="MV23" s="94">
        <v>13006.386239249414</v>
      </c>
      <c r="MW23" s="94">
        <v>3803.7733499377337</v>
      </c>
      <c r="MX23" s="94">
        <v>106027.21093981618</v>
      </c>
      <c r="MY23" s="94">
        <v>13246.009138175517</v>
      </c>
      <c r="MZ23" s="94">
        <v>7808.3942747173442</v>
      </c>
      <c r="NA23" s="94">
        <v>7054</v>
      </c>
      <c r="NB23" s="94">
        <v>4000.812405063291</v>
      </c>
      <c r="NC23" s="94">
        <v>8215.7582260371964</v>
      </c>
      <c r="ND23" s="94">
        <v>20502.249135220125</v>
      </c>
      <c r="NE23" s="94">
        <v>12227</v>
      </c>
      <c r="NF23" s="94">
        <v>8012</v>
      </c>
      <c r="NG23" s="94">
        <v>13910.044484118129</v>
      </c>
      <c r="NH23" s="94">
        <v>17202.832346609259</v>
      </c>
      <c r="NI23" s="94">
        <v>72076.938080594526</v>
      </c>
      <c r="NJ23" s="94">
        <v>108500.25359953927</v>
      </c>
      <c r="NK23" s="94">
        <v>207227.83779519275</v>
      </c>
      <c r="NL23" s="94">
        <v>102777.75264331239</v>
      </c>
      <c r="NM23" s="94">
        <v>48090.711331299914</v>
      </c>
      <c r="NN23" s="94">
        <v>323099.38151723222</v>
      </c>
      <c r="NO23" s="94">
        <v>5580.977020860495</v>
      </c>
      <c r="NP23" s="94">
        <v>79334.747489834874</v>
      </c>
      <c r="NQ23" s="94">
        <v>133034.38940410849</v>
      </c>
      <c r="NR23" s="94">
        <v>11254.912051564754</v>
      </c>
      <c r="NS23" s="94">
        <v>31207.683163841808</v>
      </c>
      <c r="NT23" s="94">
        <v>34634.508287831515</v>
      </c>
      <c r="NU23" s="94">
        <v>37929.813373860183</v>
      </c>
      <c r="NV23" s="94">
        <v>2800.3951612903224</v>
      </c>
      <c r="NW23" s="94">
        <v>6929.7206854675478</v>
      </c>
      <c r="NX23" s="94">
        <v>16386.079691977076</v>
      </c>
      <c r="NY23" s="94">
        <v>10735.533442088092</v>
      </c>
      <c r="NZ23" s="94">
        <v>2955.8946345256613</v>
      </c>
      <c r="OA23" s="94">
        <v>4423</v>
      </c>
      <c r="OB23" s="94">
        <v>14470.617496268414</v>
      </c>
      <c r="OC23" s="94">
        <v>58745.457689503113</v>
      </c>
      <c r="OD23" s="94">
        <v>34267.907029406138</v>
      </c>
      <c r="OE23" s="94">
        <v>1873.6697697207251</v>
      </c>
      <c r="OF23" s="94">
        <v>26240.776600007284</v>
      </c>
      <c r="OG23" s="94">
        <v>21475.045298955323</v>
      </c>
      <c r="OH23" s="94">
        <v>3082</v>
      </c>
      <c r="OI23" s="94">
        <v>27208.905030181086</v>
      </c>
      <c r="OJ23" s="94">
        <v>14572.959520239881</v>
      </c>
      <c r="OK23" s="94">
        <v>3432.4389805097449</v>
      </c>
      <c r="OL23" s="94">
        <v>46241.120725501452</v>
      </c>
      <c r="OM23" s="94">
        <v>0</v>
      </c>
      <c r="ON23" s="94">
        <v>29433.956081873304</v>
      </c>
      <c r="OO23" s="94">
        <v>1061.6532258064515</v>
      </c>
      <c r="OP23" s="94">
        <v>9103997.1855882909</v>
      </c>
      <c r="OQ23" s="94">
        <v>2721312.4364250591</v>
      </c>
      <c r="OR23" s="94">
        <v>0</v>
      </c>
      <c r="OS23" s="94">
        <v>0</v>
      </c>
      <c r="OT23" s="94">
        <v>0</v>
      </c>
      <c r="OU23" s="94">
        <v>0</v>
      </c>
      <c r="OV23" s="94">
        <v>20021</v>
      </c>
      <c r="OW23" s="115">
        <v>2741333.4364250591</v>
      </c>
      <c r="OX23" s="115">
        <v>11845330.622013349</v>
      </c>
      <c r="OY23" s="120">
        <f t="shared" si="0"/>
        <v>11845330.622013349</v>
      </c>
      <c r="OZ23" s="115">
        <f>'수입거래표(기초)'!OZ24</f>
        <v>0</v>
      </c>
      <c r="PA23" s="115"/>
      <c r="PB23" s="124">
        <f>'수입거래표(기초)'!PB24+'국산거래표(기초)'!PB24</f>
        <v>11845330.622013349</v>
      </c>
      <c r="PC23" s="41"/>
    </row>
    <row r="24" spans="1:419">
      <c r="A24" s="6" t="s">
        <v>603</v>
      </c>
      <c r="B24" s="114" t="s">
        <v>604</v>
      </c>
      <c r="C24" s="94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</v>
      </c>
      <c r="AA24" s="94">
        <v>0</v>
      </c>
      <c r="AB24" s="94">
        <v>0</v>
      </c>
      <c r="AC24" s="94">
        <v>0</v>
      </c>
      <c r="AD24" s="94">
        <v>0</v>
      </c>
      <c r="AE24" s="94">
        <v>0</v>
      </c>
      <c r="AF24" s="94">
        <v>0</v>
      </c>
      <c r="AG24" s="94">
        <v>0</v>
      </c>
      <c r="AH24" s="94">
        <v>0</v>
      </c>
      <c r="AI24" s="94">
        <v>0</v>
      </c>
      <c r="AJ24" s="94">
        <v>0</v>
      </c>
      <c r="AK24" s="94">
        <v>0</v>
      </c>
      <c r="AL24" s="94">
        <v>0</v>
      </c>
      <c r="AM24" s="94">
        <v>0</v>
      </c>
      <c r="AN24" s="94">
        <v>0</v>
      </c>
      <c r="AO24" s="94">
        <v>0</v>
      </c>
      <c r="AP24" s="94">
        <v>0</v>
      </c>
      <c r="AQ24" s="94">
        <v>0</v>
      </c>
      <c r="AR24" s="94">
        <v>0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6558</v>
      </c>
      <c r="BK24" s="94">
        <v>4107</v>
      </c>
      <c r="BL24" s="94">
        <v>2382</v>
      </c>
      <c r="BM24" s="94">
        <v>0</v>
      </c>
      <c r="BN24" s="94">
        <v>65</v>
      </c>
      <c r="BO24" s="94">
        <v>0</v>
      </c>
      <c r="BP24" s="94">
        <v>2014</v>
      </c>
      <c r="BQ24" s="94">
        <v>848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70</v>
      </c>
      <c r="CB24" s="94">
        <v>0</v>
      </c>
      <c r="CC24" s="94">
        <v>14</v>
      </c>
      <c r="CD24" s="94">
        <v>0</v>
      </c>
      <c r="CE24" s="94">
        <v>0</v>
      </c>
      <c r="CF24" s="94">
        <v>0</v>
      </c>
      <c r="CG24" s="94">
        <v>0</v>
      </c>
      <c r="CH24" s="94">
        <v>0</v>
      </c>
      <c r="CI24" s="94">
        <v>0</v>
      </c>
      <c r="CJ24" s="94">
        <v>0</v>
      </c>
      <c r="CK24" s="94">
        <v>0</v>
      </c>
      <c r="CL24" s="94">
        <v>0</v>
      </c>
      <c r="CM24" s="94">
        <v>89</v>
      </c>
      <c r="CN24" s="94">
        <v>0</v>
      </c>
      <c r="CO24" s="94">
        <v>0</v>
      </c>
      <c r="CP24" s="94">
        <v>0</v>
      </c>
      <c r="CQ24" s="94">
        <v>0</v>
      </c>
      <c r="CR24" s="94">
        <v>0</v>
      </c>
      <c r="CS24" s="94">
        <v>0</v>
      </c>
      <c r="CT24" s="94">
        <v>0</v>
      </c>
      <c r="CU24" s="94">
        <v>0</v>
      </c>
      <c r="CV24" s="94">
        <v>0</v>
      </c>
      <c r="CW24" s="94">
        <v>0</v>
      </c>
      <c r="CX24" s="94">
        <v>0</v>
      </c>
      <c r="CY24" s="94">
        <v>0</v>
      </c>
      <c r="CZ24" s="94">
        <v>0</v>
      </c>
      <c r="DA24" s="94">
        <v>0</v>
      </c>
      <c r="DB24" s="94">
        <v>0</v>
      </c>
      <c r="DC24" s="94">
        <v>677</v>
      </c>
      <c r="DD24" s="94">
        <v>0</v>
      </c>
      <c r="DE24" s="94">
        <v>0</v>
      </c>
      <c r="DF24" s="94">
        <v>0</v>
      </c>
      <c r="DG24" s="94">
        <v>0</v>
      </c>
      <c r="DH24" s="94">
        <v>0</v>
      </c>
      <c r="DI24" s="94">
        <v>0</v>
      </c>
      <c r="DJ24" s="94">
        <v>0</v>
      </c>
      <c r="DK24" s="94">
        <v>0</v>
      </c>
      <c r="DL24" s="94">
        <v>2710</v>
      </c>
      <c r="DM24" s="94">
        <v>537</v>
      </c>
      <c r="DN24" s="94">
        <v>750</v>
      </c>
      <c r="DO24" s="94">
        <v>810</v>
      </c>
      <c r="DP24" s="94">
        <v>571</v>
      </c>
      <c r="DQ24" s="94">
        <v>260</v>
      </c>
      <c r="DR24" s="94">
        <v>21730.965142857141</v>
      </c>
      <c r="DS24" s="94">
        <v>12363.91772428884</v>
      </c>
      <c r="DT24" s="94">
        <v>3100</v>
      </c>
      <c r="DU24" s="94">
        <v>0</v>
      </c>
      <c r="DV24" s="94">
        <v>0</v>
      </c>
      <c r="DW24" s="94">
        <v>0</v>
      </c>
      <c r="DX24" s="94">
        <v>0</v>
      </c>
      <c r="DY24" s="94">
        <v>0</v>
      </c>
      <c r="DZ24" s="94">
        <v>0</v>
      </c>
      <c r="EA24" s="94">
        <v>0</v>
      </c>
      <c r="EB24" s="94">
        <v>0</v>
      </c>
      <c r="EC24" s="94">
        <v>0</v>
      </c>
      <c r="ED24" s="94">
        <v>124608.52334422291</v>
      </c>
      <c r="EE24" s="94">
        <v>33174.015908139467</v>
      </c>
      <c r="EF24" s="94">
        <v>14661</v>
      </c>
      <c r="EG24" s="94">
        <v>20100.22545903955</v>
      </c>
      <c r="EH24" s="94">
        <v>12560</v>
      </c>
      <c r="EI24" s="94">
        <v>63256.995786205371</v>
      </c>
      <c r="EJ24" s="94">
        <v>5814</v>
      </c>
      <c r="EK24" s="94">
        <v>11084</v>
      </c>
      <c r="EL24" s="94">
        <v>3217</v>
      </c>
      <c r="EM24" s="94">
        <v>6419</v>
      </c>
      <c r="EN24" s="94">
        <v>28813.91233789756</v>
      </c>
      <c r="EO24" s="94">
        <v>81737.269691806869</v>
      </c>
      <c r="EP24" s="94">
        <v>1563</v>
      </c>
      <c r="EQ24" s="94">
        <v>12258</v>
      </c>
      <c r="ER24" s="94">
        <v>4294</v>
      </c>
      <c r="ES24" s="94">
        <v>71849.963182831139</v>
      </c>
      <c r="ET24" s="94">
        <v>51492.684431045935</v>
      </c>
      <c r="EU24" s="94">
        <v>826</v>
      </c>
      <c r="EV24" s="94">
        <v>0</v>
      </c>
      <c r="EW24" s="94">
        <v>13690.477313167259</v>
      </c>
      <c r="EX24" s="94">
        <v>347</v>
      </c>
      <c r="EY24" s="94">
        <v>1949</v>
      </c>
      <c r="EZ24" s="94">
        <v>0</v>
      </c>
      <c r="FA24" s="94">
        <v>1424</v>
      </c>
      <c r="FB24" s="94">
        <v>0</v>
      </c>
      <c r="FC24" s="94">
        <v>131</v>
      </c>
      <c r="FD24" s="94">
        <v>23</v>
      </c>
      <c r="FE24" s="94">
        <v>1045</v>
      </c>
      <c r="FF24" s="94">
        <v>0</v>
      </c>
      <c r="FG24" s="94">
        <v>0</v>
      </c>
      <c r="FH24" s="94">
        <v>0</v>
      </c>
      <c r="FI24" s="94">
        <v>141</v>
      </c>
      <c r="FJ24" s="94">
        <v>0</v>
      </c>
      <c r="FK24" s="94">
        <v>5304</v>
      </c>
      <c r="FL24" s="94">
        <v>25581.662186895359</v>
      </c>
      <c r="FM24" s="94">
        <v>5798</v>
      </c>
      <c r="FN24" s="94">
        <v>0</v>
      </c>
      <c r="FO24" s="94">
        <v>0</v>
      </c>
      <c r="FP24" s="94">
        <v>651</v>
      </c>
      <c r="FQ24" s="94">
        <v>0</v>
      </c>
      <c r="FR24" s="94">
        <v>0</v>
      </c>
      <c r="FS24" s="94">
        <v>8492</v>
      </c>
      <c r="FT24" s="94">
        <v>0</v>
      </c>
      <c r="FU24" s="94">
        <v>0</v>
      </c>
      <c r="FV24" s="94">
        <v>0</v>
      </c>
      <c r="FW24" s="94">
        <v>0</v>
      </c>
      <c r="FX24" s="94">
        <v>0</v>
      </c>
      <c r="FY24" s="94">
        <v>2431</v>
      </c>
      <c r="FZ24" s="94">
        <v>0</v>
      </c>
      <c r="GA24" s="94">
        <v>0</v>
      </c>
      <c r="GB24" s="94">
        <v>150</v>
      </c>
      <c r="GC24" s="94">
        <v>0</v>
      </c>
      <c r="GD24" s="94">
        <v>0</v>
      </c>
      <c r="GE24" s="94">
        <v>0</v>
      </c>
      <c r="GF24" s="94">
        <v>0</v>
      </c>
      <c r="GG24" s="94">
        <v>0</v>
      </c>
      <c r="GH24" s="94">
        <v>94847.072008977746</v>
      </c>
      <c r="GI24" s="94">
        <v>0</v>
      </c>
      <c r="GJ24" s="94">
        <v>533911.36080811382</v>
      </c>
      <c r="GK24" s="94">
        <v>0</v>
      </c>
      <c r="GL24" s="94">
        <v>0</v>
      </c>
      <c r="GM24" s="94">
        <v>51126.444997834558</v>
      </c>
      <c r="GN24" s="94">
        <v>751061.29861152975</v>
      </c>
      <c r="GO24" s="94">
        <v>0</v>
      </c>
      <c r="GP24" s="94">
        <v>80738.327794790937</v>
      </c>
      <c r="GQ24" s="94">
        <v>0</v>
      </c>
      <c r="GR24" s="94">
        <v>0</v>
      </c>
      <c r="GS24" s="94">
        <v>186917.40359321825</v>
      </c>
      <c r="GT24" s="94">
        <v>0</v>
      </c>
      <c r="GU24" s="94">
        <v>99560.75664858603</v>
      </c>
      <c r="GV24" s="94">
        <v>0</v>
      </c>
      <c r="GW24" s="94">
        <v>6707</v>
      </c>
      <c r="GX24" s="94">
        <v>24660.739612613073</v>
      </c>
      <c r="GY24" s="94">
        <v>17</v>
      </c>
      <c r="GZ24" s="94">
        <v>0</v>
      </c>
      <c r="HA24" s="94">
        <v>0</v>
      </c>
      <c r="HB24" s="94">
        <v>0</v>
      </c>
      <c r="HC24" s="94">
        <v>0</v>
      </c>
      <c r="HD24" s="94">
        <v>0</v>
      </c>
      <c r="HE24" s="94">
        <v>0</v>
      </c>
      <c r="HF24" s="94">
        <v>0</v>
      </c>
      <c r="HG24" s="94">
        <v>0</v>
      </c>
      <c r="HH24" s="94">
        <v>0</v>
      </c>
      <c r="HI24" s="94">
        <v>0</v>
      </c>
      <c r="HJ24" s="94">
        <v>0</v>
      </c>
      <c r="HK24" s="94">
        <v>0</v>
      </c>
      <c r="HL24" s="94">
        <v>0</v>
      </c>
      <c r="HM24" s="94">
        <v>0</v>
      </c>
      <c r="HN24" s="94">
        <v>0</v>
      </c>
      <c r="HO24" s="94">
        <v>0</v>
      </c>
      <c r="HP24" s="94">
        <v>0</v>
      </c>
      <c r="HQ24" s="94">
        <v>0</v>
      </c>
      <c r="HR24" s="94">
        <v>0</v>
      </c>
      <c r="HS24" s="94">
        <v>0</v>
      </c>
      <c r="HT24" s="94">
        <v>0</v>
      </c>
      <c r="HU24" s="94">
        <v>0</v>
      </c>
      <c r="HV24" s="94">
        <v>0</v>
      </c>
      <c r="HW24" s="94">
        <v>0</v>
      </c>
      <c r="HX24" s="94">
        <v>0</v>
      </c>
      <c r="HY24" s="94">
        <v>0</v>
      </c>
      <c r="HZ24" s="94">
        <v>0</v>
      </c>
      <c r="IA24" s="94">
        <v>0</v>
      </c>
      <c r="IB24" s="94">
        <v>0</v>
      </c>
      <c r="IC24" s="94">
        <v>0</v>
      </c>
      <c r="ID24" s="94">
        <v>0</v>
      </c>
      <c r="IE24" s="94">
        <v>0</v>
      </c>
      <c r="IF24" s="94">
        <v>0</v>
      </c>
      <c r="IG24" s="94">
        <v>0</v>
      </c>
      <c r="IH24" s="94">
        <v>0</v>
      </c>
      <c r="II24" s="94">
        <v>0</v>
      </c>
      <c r="IJ24" s="94">
        <v>0</v>
      </c>
      <c r="IK24" s="94">
        <v>0</v>
      </c>
      <c r="IL24" s="94">
        <v>0</v>
      </c>
      <c r="IM24" s="94">
        <v>0</v>
      </c>
      <c r="IN24" s="94">
        <v>0</v>
      </c>
      <c r="IO24" s="94">
        <v>0</v>
      </c>
      <c r="IP24" s="94">
        <v>0</v>
      </c>
      <c r="IQ24" s="94">
        <v>0</v>
      </c>
      <c r="IR24" s="94">
        <v>0</v>
      </c>
      <c r="IS24" s="94">
        <v>203417.79265520343</v>
      </c>
      <c r="IT24" s="94">
        <v>0</v>
      </c>
      <c r="IU24" s="94">
        <v>0</v>
      </c>
      <c r="IV24" s="94">
        <v>0</v>
      </c>
      <c r="IW24" s="94">
        <v>0</v>
      </c>
      <c r="IX24" s="94">
        <v>0</v>
      </c>
      <c r="IY24" s="94">
        <v>0</v>
      </c>
      <c r="IZ24" s="94">
        <v>0</v>
      </c>
      <c r="JA24" s="94">
        <v>0</v>
      </c>
      <c r="JB24" s="94">
        <v>0</v>
      </c>
      <c r="JC24" s="94">
        <v>0</v>
      </c>
      <c r="JD24" s="94">
        <v>0</v>
      </c>
      <c r="JE24" s="94">
        <v>0</v>
      </c>
      <c r="JF24" s="94">
        <v>0</v>
      </c>
      <c r="JG24" s="94">
        <v>0</v>
      </c>
      <c r="JH24" s="94">
        <v>0</v>
      </c>
      <c r="JI24" s="94">
        <v>0</v>
      </c>
      <c r="JJ24" s="94">
        <v>0</v>
      </c>
      <c r="JK24" s="94">
        <v>0</v>
      </c>
      <c r="JL24" s="94">
        <v>0</v>
      </c>
      <c r="JM24" s="94">
        <v>0</v>
      </c>
      <c r="JN24" s="94">
        <v>0</v>
      </c>
      <c r="JO24" s="94">
        <v>0</v>
      </c>
      <c r="JP24" s="94">
        <v>0</v>
      </c>
      <c r="JQ24" s="94">
        <v>0</v>
      </c>
      <c r="JR24" s="94">
        <v>0</v>
      </c>
      <c r="JS24" s="94">
        <v>0</v>
      </c>
      <c r="JT24" s="94">
        <v>0</v>
      </c>
      <c r="JU24" s="94">
        <v>0</v>
      </c>
      <c r="JV24" s="94">
        <v>0</v>
      </c>
      <c r="JW24" s="94">
        <v>0</v>
      </c>
      <c r="JX24" s="94">
        <v>0</v>
      </c>
      <c r="JY24" s="94">
        <v>0</v>
      </c>
      <c r="JZ24" s="94">
        <v>0</v>
      </c>
      <c r="KA24" s="94">
        <v>0</v>
      </c>
      <c r="KB24" s="94">
        <v>0</v>
      </c>
      <c r="KC24" s="94">
        <v>0</v>
      </c>
      <c r="KD24" s="94">
        <v>0</v>
      </c>
      <c r="KE24" s="94">
        <v>0</v>
      </c>
      <c r="KF24" s="94">
        <v>0</v>
      </c>
      <c r="KG24" s="94">
        <v>0</v>
      </c>
      <c r="KH24" s="94">
        <v>0</v>
      </c>
      <c r="KI24" s="94">
        <v>0</v>
      </c>
      <c r="KJ24" s="94">
        <v>0</v>
      </c>
      <c r="KK24" s="94">
        <v>0</v>
      </c>
      <c r="KL24" s="94">
        <v>0</v>
      </c>
      <c r="KM24" s="94">
        <v>0</v>
      </c>
      <c r="KN24" s="94">
        <v>0</v>
      </c>
      <c r="KO24" s="94">
        <v>4639</v>
      </c>
      <c r="KP24" s="94">
        <v>0</v>
      </c>
      <c r="KQ24" s="94">
        <v>0</v>
      </c>
      <c r="KR24" s="94">
        <v>1146</v>
      </c>
      <c r="KS24" s="94">
        <v>146539.77666600945</v>
      </c>
      <c r="KT24" s="94">
        <v>37</v>
      </c>
      <c r="KU24" s="94">
        <v>0</v>
      </c>
      <c r="KV24" s="94">
        <v>0</v>
      </c>
      <c r="KW24" s="94">
        <v>0</v>
      </c>
      <c r="KX24" s="94">
        <v>0</v>
      </c>
      <c r="KY24" s="94">
        <v>0</v>
      </c>
      <c r="KZ24" s="94">
        <v>0</v>
      </c>
      <c r="LA24" s="94">
        <v>0</v>
      </c>
      <c r="LB24" s="94">
        <v>0</v>
      </c>
      <c r="LC24" s="94">
        <v>0</v>
      </c>
      <c r="LD24" s="94">
        <v>0</v>
      </c>
      <c r="LE24" s="94">
        <v>0</v>
      </c>
      <c r="LF24" s="94">
        <v>0</v>
      </c>
      <c r="LG24" s="94">
        <v>0</v>
      </c>
      <c r="LH24" s="94">
        <v>0</v>
      </c>
      <c r="LI24" s="94">
        <v>0</v>
      </c>
      <c r="LJ24" s="94">
        <v>0</v>
      </c>
      <c r="LK24" s="94">
        <v>0</v>
      </c>
      <c r="LL24" s="94">
        <v>1745</v>
      </c>
      <c r="LM24" s="94">
        <v>85</v>
      </c>
      <c r="LN24" s="94">
        <v>11</v>
      </c>
      <c r="LO24" s="94">
        <v>0</v>
      </c>
      <c r="LP24" s="94">
        <v>2702</v>
      </c>
      <c r="LQ24" s="94">
        <v>0</v>
      </c>
      <c r="LR24" s="94">
        <v>0</v>
      </c>
      <c r="LS24" s="94">
        <v>0</v>
      </c>
      <c r="LT24" s="94">
        <v>0</v>
      </c>
      <c r="LU24" s="94">
        <v>0</v>
      </c>
      <c r="LV24" s="94">
        <v>0</v>
      </c>
      <c r="LW24" s="94">
        <v>0</v>
      </c>
      <c r="LX24" s="94">
        <v>0</v>
      </c>
      <c r="LY24" s="94">
        <v>0</v>
      </c>
      <c r="LZ24" s="94">
        <v>0</v>
      </c>
      <c r="MA24" s="94">
        <v>0</v>
      </c>
      <c r="MB24" s="94">
        <v>0</v>
      </c>
      <c r="MC24" s="94">
        <v>0</v>
      </c>
      <c r="MD24" s="94">
        <v>0</v>
      </c>
      <c r="ME24" s="94">
        <v>0</v>
      </c>
      <c r="MF24" s="94">
        <v>0</v>
      </c>
      <c r="MG24" s="94">
        <v>0</v>
      </c>
      <c r="MH24" s="94">
        <v>0</v>
      </c>
      <c r="MI24" s="94">
        <v>0</v>
      </c>
      <c r="MJ24" s="94">
        <v>0</v>
      </c>
      <c r="MK24" s="94">
        <v>0</v>
      </c>
      <c r="ML24" s="94">
        <v>0</v>
      </c>
      <c r="MM24" s="94">
        <v>0</v>
      </c>
      <c r="MN24" s="94">
        <v>0</v>
      </c>
      <c r="MO24" s="94">
        <v>0</v>
      </c>
      <c r="MP24" s="94">
        <v>0</v>
      </c>
      <c r="MQ24" s="94">
        <v>0</v>
      </c>
      <c r="MR24" s="94">
        <v>0</v>
      </c>
      <c r="MS24" s="94">
        <v>0</v>
      </c>
      <c r="MT24" s="94">
        <v>0</v>
      </c>
      <c r="MU24" s="94">
        <v>0</v>
      </c>
      <c r="MV24" s="94">
        <v>0</v>
      </c>
      <c r="MW24" s="94">
        <v>0</v>
      </c>
      <c r="MX24" s="94">
        <v>0</v>
      </c>
      <c r="MY24" s="94">
        <v>0</v>
      </c>
      <c r="MZ24" s="94">
        <v>0</v>
      </c>
      <c r="NA24" s="94">
        <v>0</v>
      </c>
      <c r="NB24" s="94">
        <v>0</v>
      </c>
      <c r="NC24" s="94">
        <v>0</v>
      </c>
      <c r="ND24" s="94">
        <v>0</v>
      </c>
      <c r="NE24" s="94">
        <v>0</v>
      </c>
      <c r="NF24" s="94">
        <v>0</v>
      </c>
      <c r="NG24" s="94">
        <v>0</v>
      </c>
      <c r="NH24" s="94">
        <v>0</v>
      </c>
      <c r="NI24" s="94">
        <v>0</v>
      </c>
      <c r="NJ24" s="94">
        <v>0</v>
      </c>
      <c r="NK24" s="94">
        <v>0</v>
      </c>
      <c r="NL24" s="94">
        <v>0</v>
      </c>
      <c r="NM24" s="94">
        <v>24</v>
      </c>
      <c r="NN24" s="94">
        <v>0</v>
      </c>
      <c r="NO24" s="94">
        <v>2331</v>
      </c>
      <c r="NP24" s="94">
        <v>60151</v>
      </c>
      <c r="NQ24" s="94">
        <v>1401</v>
      </c>
      <c r="NR24" s="94">
        <v>0</v>
      </c>
      <c r="NS24" s="94">
        <v>0</v>
      </c>
      <c r="NT24" s="94">
        <v>35713.201861943686</v>
      </c>
      <c r="NU24" s="94">
        <v>6523</v>
      </c>
      <c r="NV24" s="94">
        <v>0</v>
      </c>
      <c r="NW24" s="94">
        <v>0</v>
      </c>
      <c r="NX24" s="94">
        <v>0</v>
      </c>
      <c r="NY24" s="94">
        <v>0</v>
      </c>
      <c r="NZ24" s="94">
        <v>0</v>
      </c>
      <c r="OA24" s="94">
        <v>0</v>
      </c>
      <c r="OB24" s="94">
        <v>0</v>
      </c>
      <c r="OC24" s="94">
        <v>923</v>
      </c>
      <c r="OD24" s="94">
        <v>1227</v>
      </c>
      <c r="OE24" s="94">
        <v>0</v>
      </c>
      <c r="OF24" s="94">
        <v>0</v>
      </c>
      <c r="OG24" s="94">
        <v>0</v>
      </c>
      <c r="OH24" s="94">
        <v>0</v>
      </c>
      <c r="OI24" s="94">
        <v>0</v>
      </c>
      <c r="OJ24" s="94">
        <v>0</v>
      </c>
      <c r="OK24" s="94">
        <v>0</v>
      </c>
      <c r="OL24" s="94">
        <v>0</v>
      </c>
      <c r="OM24" s="94">
        <v>0</v>
      </c>
      <c r="ON24" s="94">
        <v>0</v>
      </c>
      <c r="OO24" s="94">
        <v>5</v>
      </c>
      <c r="OP24" s="94">
        <v>2972712.787767218</v>
      </c>
      <c r="OQ24" s="94">
        <v>0</v>
      </c>
      <c r="OR24" s="94">
        <v>0</v>
      </c>
      <c r="OS24" s="94">
        <v>0</v>
      </c>
      <c r="OT24" s="94">
        <v>0</v>
      </c>
      <c r="OU24" s="94">
        <v>0</v>
      </c>
      <c r="OV24" s="94">
        <v>0</v>
      </c>
      <c r="OW24" s="115">
        <v>0</v>
      </c>
      <c r="OX24" s="115">
        <v>2972712.787767218</v>
      </c>
      <c r="OY24" s="120">
        <f t="shared" si="0"/>
        <v>2972712.787767218</v>
      </c>
      <c r="OZ24" s="115">
        <f>'수입거래표(기초)'!OZ25</f>
        <v>0</v>
      </c>
      <c r="PA24" s="115"/>
      <c r="PB24" s="124">
        <f>'수입거래표(기초)'!PB25+'국산거래표(기초)'!PB25</f>
        <v>2972712.787767218</v>
      </c>
      <c r="PC24" s="41"/>
    </row>
    <row r="25" spans="1:419">
      <c r="A25" s="6" t="s">
        <v>605</v>
      </c>
      <c r="B25" s="114" t="s">
        <v>606</v>
      </c>
      <c r="C25" s="94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3300.9563621533443</v>
      </c>
      <c r="Q25" s="94">
        <v>0</v>
      </c>
      <c r="R25" s="94">
        <v>367.95081967213116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4424.2418136020151</v>
      </c>
      <c r="AD25" s="94">
        <v>0</v>
      </c>
      <c r="AE25" s="94">
        <v>1302.9383378016084</v>
      </c>
      <c r="AF25" s="94">
        <v>0</v>
      </c>
      <c r="AG25" s="94">
        <v>0</v>
      </c>
      <c r="AH25" s="94">
        <v>10</v>
      </c>
      <c r="AI25" s="94">
        <v>0</v>
      </c>
      <c r="AJ25" s="94">
        <v>0</v>
      </c>
      <c r="AK25" s="94">
        <v>0</v>
      </c>
      <c r="AL25" s="94">
        <v>0</v>
      </c>
      <c r="AM25" s="94">
        <v>0</v>
      </c>
      <c r="AN25" s="94">
        <v>0</v>
      </c>
      <c r="AO25" s="94">
        <v>0</v>
      </c>
      <c r="AP25" s="94">
        <v>0</v>
      </c>
      <c r="AQ25" s="94">
        <v>0</v>
      </c>
      <c r="AR25" s="94">
        <v>95</v>
      </c>
      <c r="AS25" s="94">
        <v>0</v>
      </c>
      <c r="AT25" s="94">
        <v>0</v>
      </c>
      <c r="AU25" s="94">
        <v>53.942857142857143</v>
      </c>
      <c r="AV25" s="94">
        <v>700.95694716242667</v>
      </c>
      <c r="AW25" s="94">
        <v>1739.3179368745189</v>
      </c>
      <c r="AX25" s="94">
        <v>2702.8975859546449</v>
      </c>
      <c r="AY25" s="94">
        <v>4354.4077063264776</v>
      </c>
      <c r="AZ25" s="94">
        <v>4148.3093333333327</v>
      </c>
      <c r="BA25" s="94">
        <v>813.83259259259262</v>
      </c>
      <c r="BB25" s="94">
        <v>0</v>
      </c>
      <c r="BC25" s="94">
        <v>300.88235294117646</v>
      </c>
      <c r="BD25" s="94">
        <v>0</v>
      </c>
      <c r="BE25" s="94">
        <v>983.59754601226996</v>
      </c>
      <c r="BF25" s="94">
        <v>130.16666666666666</v>
      </c>
      <c r="BG25" s="94">
        <v>0</v>
      </c>
      <c r="BH25" s="94">
        <v>415.82781456953643</v>
      </c>
      <c r="BI25" s="94">
        <v>0</v>
      </c>
      <c r="BJ25" s="94">
        <v>38</v>
      </c>
      <c r="BK25" s="94">
        <v>1746</v>
      </c>
      <c r="BL25" s="94">
        <v>687</v>
      </c>
      <c r="BM25" s="94">
        <v>6790.3336602589252</v>
      </c>
      <c r="BN25" s="94">
        <v>1051.0434782608695</v>
      </c>
      <c r="BO25" s="94">
        <v>52</v>
      </c>
      <c r="BP25" s="94">
        <v>1521.7587672688628</v>
      </c>
      <c r="BQ25" s="94">
        <v>2700.3972075108327</v>
      </c>
      <c r="BR25" s="94">
        <v>1344</v>
      </c>
      <c r="BS25" s="94">
        <v>0</v>
      </c>
      <c r="BT25" s="94">
        <v>45581.443634835006</v>
      </c>
      <c r="BU25" s="94">
        <v>109.95833333333333</v>
      </c>
      <c r="BV25" s="94">
        <v>1217.2018348623853</v>
      </c>
      <c r="BW25" s="94">
        <v>0</v>
      </c>
      <c r="BX25" s="94">
        <v>0</v>
      </c>
      <c r="BY25" s="94">
        <v>500.29176470588237</v>
      </c>
      <c r="BZ25" s="94">
        <v>2699.458137347131</v>
      </c>
      <c r="CA25" s="94">
        <v>26</v>
      </c>
      <c r="CB25" s="94">
        <v>352</v>
      </c>
      <c r="CC25" s="94">
        <v>0</v>
      </c>
      <c r="CD25" s="94">
        <v>0</v>
      </c>
      <c r="CE25" s="94">
        <v>23738.820968834691</v>
      </c>
      <c r="CF25" s="94">
        <v>130</v>
      </c>
      <c r="CG25" s="94">
        <v>6899.3041782729806</v>
      </c>
      <c r="CH25" s="94">
        <v>2287.9970149253732</v>
      </c>
      <c r="CI25" s="94">
        <v>601</v>
      </c>
      <c r="CJ25" s="94">
        <v>3823.7639247510147</v>
      </c>
      <c r="CK25" s="94">
        <v>0</v>
      </c>
      <c r="CL25" s="94">
        <v>0</v>
      </c>
      <c r="CM25" s="94">
        <v>1395.0875000000001</v>
      </c>
      <c r="CN25" s="94">
        <v>3235.5078167115903</v>
      </c>
      <c r="CO25" s="94">
        <v>580.804143126177</v>
      </c>
      <c r="CP25" s="94">
        <v>637</v>
      </c>
      <c r="CQ25" s="94">
        <v>698</v>
      </c>
      <c r="CR25" s="94">
        <v>846</v>
      </c>
      <c r="CS25" s="94">
        <v>10973.027972874788</v>
      </c>
      <c r="CT25" s="94">
        <v>0</v>
      </c>
      <c r="CU25" s="94">
        <v>0</v>
      </c>
      <c r="CV25" s="94">
        <v>29892.115336560986</v>
      </c>
      <c r="CW25" s="94">
        <v>5373.0984323733137</v>
      </c>
      <c r="CX25" s="94">
        <v>829.45176110260331</v>
      </c>
      <c r="CY25" s="94">
        <v>33729.670453811894</v>
      </c>
      <c r="CZ25" s="94">
        <v>2034.024829600779</v>
      </c>
      <c r="DA25" s="94">
        <v>341</v>
      </c>
      <c r="DB25" s="94">
        <v>0</v>
      </c>
      <c r="DC25" s="94">
        <v>8550.788071570576</v>
      </c>
      <c r="DD25" s="94">
        <v>20296.112063686465</v>
      </c>
      <c r="DE25" s="94">
        <v>15</v>
      </c>
      <c r="DF25" s="94">
        <v>60</v>
      </c>
      <c r="DG25" s="94">
        <v>1462</v>
      </c>
      <c r="DH25" s="94">
        <v>1298.8776978417266</v>
      </c>
      <c r="DI25" s="94">
        <v>4475.5043478260868</v>
      </c>
      <c r="DJ25" s="94">
        <v>26</v>
      </c>
      <c r="DK25" s="94">
        <v>0</v>
      </c>
      <c r="DL25" s="94">
        <v>869</v>
      </c>
      <c r="DM25" s="94">
        <v>410</v>
      </c>
      <c r="DN25" s="94">
        <v>5552.1757917996565</v>
      </c>
      <c r="DO25" s="94">
        <v>0</v>
      </c>
      <c r="DP25" s="94">
        <v>684</v>
      </c>
      <c r="DQ25" s="94">
        <v>91</v>
      </c>
      <c r="DR25" s="94">
        <v>508</v>
      </c>
      <c r="DS25" s="94">
        <v>11</v>
      </c>
      <c r="DT25" s="94">
        <v>1434.827664399093</v>
      </c>
      <c r="DU25" s="94">
        <v>2547.5633062589586</v>
      </c>
      <c r="DV25" s="94">
        <v>0</v>
      </c>
      <c r="DW25" s="94">
        <v>7052.5193370165744</v>
      </c>
      <c r="DX25" s="94">
        <v>21</v>
      </c>
      <c r="DY25" s="94">
        <v>1761.4707952146377</v>
      </c>
      <c r="DZ25" s="94">
        <v>1525.5870535714284</v>
      </c>
      <c r="EA25" s="94">
        <v>7870.1192579505305</v>
      </c>
      <c r="EB25" s="94">
        <v>11053.917213528521</v>
      </c>
      <c r="EC25" s="94">
        <v>1018.0907063197026</v>
      </c>
      <c r="ED25" s="94">
        <v>79</v>
      </c>
      <c r="EE25" s="94">
        <v>0</v>
      </c>
      <c r="EF25" s="94">
        <v>0</v>
      </c>
      <c r="EG25" s="94">
        <v>0</v>
      </c>
      <c r="EH25" s="94">
        <v>0</v>
      </c>
      <c r="EI25" s="94">
        <v>0</v>
      </c>
      <c r="EJ25" s="94">
        <v>0</v>
      </c>
      <c r="EK25" s="94">
        <v>0</v>
      </c>
      <c r="EL25" s="94">
        <v>108</v>
      </c>
      <c r="EM25" s="94">
        <v>0</v>
      </c>
      <c r="EN25" s="94">
        <v>5428.856767411301</v>
      </c>
      <c r="EO25" s="94">
        <v>9603.0721451755671</v>
      </c>
      <c r="EP25" s="94">
        <v>0</v>
      </c>
      <c r="EQ25" s="94">
        <v>29181.113177750485</v>
      </c>
      <c r="ER25" s="94">
        <v>1068.3124215809285</v>
      </c>
      <c r="ES25" s="94">
        <v>115544.33692421991</v>
      </c>
      <c r="ET25" s="94">
        <v>10917.49567604667</v>
      </c>
      <c r="EU25" s="94">
        <v>0</v>
      </c>
      <c r="EV25" s="94">
        <v>0</v>
      </c>
      <c r="EW25" s="94">
        <v>7919.3165388828038</v>
      </c>
      <c r="EX25" s="94">
        <v>23</v>
      </c>
      <c r="EY25" s="94">
        <v>106</v>
      </c>
      <c r="EZ25" s="94">
        <v>290</v>
      </c>
      <c r="FA25" s="94">
        <v>23447.57746008789</v>
      </c>
      <c r="FB25" s="94">
        <v>2152.3378628783198</v>
      </c>
      <c r="FC25" s="94">
        <v>2025.4947498455836</v>
      </c>
      <c r="FD25" s="94">
        <v>7834.235643564356</v>
      </c>
      <c r="FE25" s="94">
        <v>18604.504273504273</v>
      </c>
      <c r="FF25" s="94">
        <v>10950.111829537105</v>
      </c>
      <c r="FG25" s="94">
        <v>11142.929032258064</v>
      </c>
      <c r="FH25" s="94">
        <v>0</v>
      </c>
      <c r="FI25" s="94">
        <v>94</v>
      </c>
      <c r="FJ25" s="94">
        <v>588</v>
      </c>
      <c r="FK25" s="94">
        <v>7488.5981191222572</v>
      </c>
      <c r="FL25" s="94">
        <v>13726.741283588719</v>
      </c>
      <c r="FM25" s="94">
        <v>149525.75029577126</v>
      </c>
      <c r="FN25" s="94">
        <v>0</v>
      </c>
      <c r="FO25" s="94">
        <v>2617.2275132275131</v>
      </c>
      <c r="FP25" s="94">
        <v>3648.6408114558471</v>
      </c>
      <c r="FQ25" s="94">
        <v>502</v>
      </c>
      <c r="FR25" s="94">
        <v>837</v>
      </c>
      <c r="FS25" s="94">
        <v>179101.07512281611</v>
      </c>
      <c r="FT25" s="94">
        <v>10521.524060286907</v>
      </c>
      <c r="FU25" s="94">
        <v>832</v>
      </c>
      <c r="FV25" s="94">
        <v>9075.2710551790897</v>
      </c>
      <c r="FW25" s="94">
        <v>8289.2610695802196</v>
      </c>
      <c r="FX25" s="94">
        <v>31662.342456248556</v>
      </c>
      <c r="FY25" s="94">
        <v>319</v>
      </c>
      <c r="FZ25" s="94">
        <v>474</v>
      </c>
      <c r="GA25" s="94">
        <v>821</v>
      </c>
      <c r="GB25" s="94">
        <v>6446.1465076660988</v>
      </c>
      <c r="GC25" s="94">
        <v>0</v>
      </c>
      <c r="GD25" s="94">
        <v>1765.0776053215077</v>
      </c>
      <c r="GE25" s="94">
        <v>5741.244005641749</v>
      </c>
      <c r="GF25" s="94">
        <v>30815.069618706209</v>
      </c>
      <c r="GG25" s="94">
        <v>2881.1327077747987</v>
      </c>
      <c r="GH25" s="94">
        <v>21908.021062881155</v>
      </c>
      <c r="GI25" s="94">
        <v>188454.35325989727</v>
      </c>
      <c r="GJ25" s="94">
        <v>414610.57897302706</v>
      </c>
      <c r="GK25" s="94">
        <v>4200.1964816084082</v>
      </c>
      <c r="GL25" s="94">
        <v>5583.4833294474238</v>
      </c>
      <c r="GM25" s="94">
        <v>2231.0860869565217</v>
      </c>
      <c r="GN25" s="94">
        <v>16418.137747704204</v>
      </c>
      <c r="GO25" s="94">
        <v>79462.33544133477</v>
      </c>
      <c r="GP25" s="94">
        <v>13525.85011854448</v>
      </c>
      <c r="GQ25" s="94">
        <v>21244.872461106308</v>
      </c>
      <c r="GR25" s="94">
        <v>9723.8623767514273</v>
      </c>
      <c r="GS25" s="94">
        <v>42370.341230401784</v>
      </c>
      <c r="GT25" s="94">
        <v>7497.6118457813373</v>
      </c>
      <c r="GU25" s="94">
        <v>35759.14331848552</v>
      </c>
      <c r="GV25" s="94">
        <v>100343.32256762213</v>
      </c>
      <c r="GW25" s="94">
        <v>22252.125587682182</v>
      </c>
      <c r="GX25" s="94">
        <v>38747.998073074923</v>
      </c>
      <c r="GY25" s="94">
        <v>7531.3354072398188</v>
      </c>
      <c r="GZ25" s="94">
        <v>62851.305504340075</v>
      </c>
      <c r="HA25" s="94">
        <v>89024.216462691111</v>
      </c>
      <c r="HB25" s="94">
        <v>57091.640645903986</v>
      </c>
      <c r="HC25" s="94">
        <v>44790.990584113431</v>
      </c>
      <c r="HD25" s="94">
        <v>1099.0339285714285</v>
      </c>
      <c r="HE25" s="94">
        <v>3426.7702448210921</v>
      </c>
      <c r="HF25" s="94">
        <v>21157.655316433669</v>
      </c>
      <c r="HG25" s="94">
        <v>1204.7613941018767</v>
      </c>
      <c r="HH25" s="94">
        <v>9783.5550146056485</v>
      </c>
      <c r="HI25" s="94">
        <v>81554.97012990131</v>
      </c>
      <c r="HJ25" s="94">
        <v>5058.4947341381967</v>
      </c>
      <c r="HK25" s="94">
        <v>121382.1182797584</v>
      </c>
      <c r="HL25" s="94">
        <v>1185</v>
      </c>
      <c r="HM25" s="94">
        <v>70323.838993841433</v>
      </c>
      <c r="HN25" s="94">
        <v>3923.8245283018864</v>
      </c>
      <c r="HO25" s="94">
        <v>32054.058106600292</v>
      </c>
      <c r="HP25" s="94">
        <v>3500.2802547770702</v>
      </c>
      <c r="HQ25" s="94">
        <v>8105.6259054111633</v>
      </c>
      <c r="HR25" s="94">
        <v>32813.373998692172</v>
      </c>
      <c r="HS25" s="94">
        <v>8555.6016825164588</v>
      </c>
      <c r="HT25" s="94">
        <v>4582.4722891566262</v>
      </c>
      <c r="HU25" s="94">
        <v>35033.713489361704</v>
      </c>
      <c r="HV25" s="94">
        <v>225</v>
      </c>
      <c r="HW25" s="94">
        <v>3429.1954192833396</v>
      </c>
      <c r="HX25" s="94">
        <v>14517.189484237497</v>
      </c>
      <c r="HY25" s="94">
        <v>2192.2144670050761</v>
      </c>
      <c r="HZ25" s="94">
        <v>4299.1660231660235</v>
      </c>
      <c r="IA25" s="94">
        <v>6330.0544260243978</v>
      </c>
      <c r="IB25" s="94">
        <v>5000.3042836041359</v>
      </c>
      <c r="IC25" s="94">
        <v>1510.145283018868</v>
      </c>
      <c r="ID25" s="94">
        <v>8240.6890234894363</v>
      </c>
      <c r="IE25" s="94">
        <v>218</v>
      </c>
      <c r="IF25" s="94">
        <v>12741.774254049446</v>
      </c>
      <c r="IG25" s="94">
        <v>5911.5789869608825</v>
      </c>
      <c r="IH25" s="94">
        <v>62031.716506560799</v>
      </c>
      <c r="II25" s="94">
        <v>19206.044111502419</v>
      </c>
      <c r="IJ25" s="94">
        <v>2652.4520153550861</v>
      </c>
      <c r="IK25" s="94">
        <v>39097.461872287662</v>
      </c>
      <c r="IL25" s="94">
        <v>34206.596606364146</v>
      </c>
      <c r="IM25" s="94">
        <v>42894.789091506493</v>
      </c>
      <c r="IN25" s="94">
        <v>70067.408883018565</v>
      </c>
      <c r="IO25" s="94">
        <v>5919.9940898345158</v>
      </c>
      <c r="IP25" s="94">
        <v>3901.1696910250121</v>
      </c>
      <c r="IQ25" s="94">
        <v>417868.157522047</v>
      </c>
      <c r="IR25" s="94">
        <v>13234.339061190276</v>
      </c>
      <c r="IS25" s="94">
        <v>101702.18028683182</v>
      </c>
      <c r="IT25" s="94">
        <v>9</v>
      </c>
      <c r="IU25" s="94">
        <v>1586.8277972027972</v>
      </c>
      <c r="IV25" s="94">
        <v>16664.851075126095</v>
      </c>
      <c r="IW25" s="94">
        <v>563</v>
      </c>
      <c r="IX25" s="94">
        <v>9091.6095890410961</v>
      </c>
      <c r="IY25" s="94">
        <v>1026.424280350438</v>
      </c>
      <c r="IZ25" s="94">
        <v>710</v>
      </c>
      <c r="JA25" s="94">
        <v>4151.0099231754157</v>
      </c>
      <c r="JB25" s="94">
        <v>44754.090704608461</v>
      </c>
      <c r="JC25" s="94">
        <v>13643.762382864792</v>
      </c>
      <c r="JD25" s="94">
        <v>3502.13592946363</v>
      </c>
      <c r="JE25" s="94">
        <v>9</v>
      </c>
      <c r="JF25" s="94">
        <v>3527.0839186691314</v>
      </c>
      <c r="JG25" s="94">
        <v>25366.195013477089</v>
      </c>
      <c r="JH25" s="94">
        <v>19540.580700256192</v>
      </c>
      <c r="JI25" s="94">
        <v>9124.5481826413143</v>
      </c>
      <c r="JJ25" s="94">
        <v>15897.479519254355</v>
      </c>
      <c r="JK25" s="94">
        <v>4706.9907866761159</v>
      </c>
      <c r="JL25" s="94">
        <v>5539.3787010506203</v>
      </c>
      <c r="JM25" s="94">
        <v>19619.113292871592</v>
      </c>
      <c r="JN25" s="94">
        <v>1924.1238805970149</v>
      </c>
      <c r="JO25" s="94">
        <v>156</v>
      </c>
      <c r="JP25" s="94">
        <v>74688.459169167589</v>
      </c>
      <c r="JQ25" s="94">
        <v>8954.3844921499513</v>
      </c>
      <c r="JR25" s="94">
        <v>8713.000859722024</v>
      </c>
      <c r="JS25" s="94">
        <v>4299.3610854147391</v>
      </c>
      <c r="JT25" s="94">
        <v>47549.794596004991</v>
      </c>
      <c r="JU25" s="94">
        <v>80347.14570155261</v>
      </c>
      <c r="JV25" s="94">
        <v>248</v>
      </c>
      <c r="JW25" s="94">
        <v>3907.0506072874491</v>
      </c>
      <c r="JX25" s="94">
        <v>1126</v>
      </c>
      <c r="JY25" s="94">
        <v>0</v>
      </c>
      <c r="JZ25" s="94">
        <v>0</v>
      </c>
      <c r="KA25" s="94">
        <v>3072.4315545243621</v>
      </c>
      <c r="KB25" s="94">
        <v>2985.0714285714284</v>
      </c>
      <c r="KC25" s="94">
        <v>0</v>
      </c>
      <c r="KD25" s="94">
        <v>2741.4086349760141</v>
      </c>
      <c r="KE25" s="94">
        <v>1209.5711422845691</v>
      </c>
      <c r="KF25" s="94">
        <v>887.39385065885801</v>
      </c>
      <c r="KG25" s="94">
        <v>727</v>
      </c>
      <c r="KH25" s="94">
        <v>3493.429203539823</v>
      </c>
      <c r="KI25" s="94">
        <v>285</v>
      </c>
      <c r="KJ25" s="94">
        <v>890.4666666666667</v>
      </c>
      <c r="KK25" s="94">
        <v>31</v>
      </c>
      <c r="KL25" s="94">
        <v>4262.0772958006464</v>
      </c>
      <c r="KM25" s="94">
        <v>51</v>
      </c>
      <c r="KN25" s="94">
        <v>0</v>
      </c>
      <c r="KO25" s="94">
        <v>9188609.069758324</v>
      </c>
      <c r="KP25" s="94">
        <v>0</v>
      </c>
      <c r="KQ25" s="94">
        <v>914498.99426160462</v>
      </c>
      <c r="KR25" s="94">
        <v>10296.695153974695</v>
      </c>
      <c r="KS25" s="94">
        <v>460709.00404738262</v>
      </c>
      <c r="KT25" s="94">
        <v>10627.869612538094</v>
      </c>
      <c r="KU25" s="94">
        <v>26031.392933865274</v>
      </c>
      <c r="KV25" s="94">
        <v>44523.707651278281</v>
      </c>
      <c r="KW25" s="94">
        <v>9218.9367899796089</v>
      </c>
      <c r="KX25" s="94">
        <v>11679.722558667676</v>
      </c>
      <c r="KY25" s="94">
        <v>167</v>
      </c>
      <c r="KZ25" s="94">
        <v>386</v>
      </c>
      <c r="LA25" s="94">
        <v>1343.732097725358</v>
      </c>
      <c r="LB25" s="94">
        <v>1337.178231292517</v>
      </c>
      <c r="LC25" s="94">
        <v>11977.446601941747</v>
      </c>
      <c r="LD25" s="94">
        <v>7510.4766672964297</v>
      </c>
      <c r="LE25" s="94">
        <v>4667.9409209383148</v>
      </c>
      <c r="LF25" s="94">
        <v>7654.5406457893878</v>
      </c>
      <c r="LG25" s="94">
        <v>150</v>
      </c>
      <c r="LH25" s="94">
        <v>3361.3322759714511</v>
      </c>
      <c r="LI25" s="94">
        <v>6268.5300535608012</v>
      </c>
      <c r="LJ25" s="94">
        <v>6251.2453151618392</v>
      </c>
      <c r="LK25" s="94">
        <v>39277.685118566922</v>
      </c>
      <c r="LL25" s="94">
        <v>66414.868388575458</v>
      </c>
      <c r="LM25" s="94">
        <v>783227.36209429672</v>
      </c>
      <c r="LN25" s="94">
        <v>59123.763196619249</v>
      </c>
      <c r="LO25" s="94">
        <v>83428.047280309969</v>
      </c>
      <c r="LP25" s="94">
        <v>193756.563130508</v>
      </c>
      <c r="LQ25" s="94">
        <v>1637.6705399863295</v>
      </c>
      <c r="LR25" s="94">
        <v>453.22250639386186</v>
      </c>
      <c r="LS25" s="94">
        <v>450670.30526321137</v>
      </c>
      <c r="LT25" s="94">
        <v>1366.4926739926741</v>
      </c>
      <c r="LU25" s="94">
        <v>1797.3587674247981</v>
      </c>
      <c r="LV25" s="94">
        <v>608.8845401174168</v>
      </c>
      <c r="LW25" s="94">
        <v>655</v>
      </c>
      <c r="LX25" s="94">
        <v>2186.8075801749269</v>
      </c>
      <c r="LY25" s="94">
        <v>1883.7835294117647</v>
      </c>
      <c r="LZ25" s="94">
        <v>288</v>
      </c>
      <c r="MA25" s="94">
        <v>47.169811320754718</v>
      </c>
      <c r="MB25" s="94">
        <v>620</v>
      </c>
      <c r="MC25" s="94">
        <v>1046</v>
      </c>
      <c r="MD25" s="94">
        <v>378</v>
      </c>
      <c r="ME25" s="94">
        <v>3354.2687963859312</v>
      </c>
      <c r="MF25" s="94">
        <v>7367.6755261945</v>
      </c>
      <c r="MG25" s="94">
        <v>42526.637851158208</v>
      </c>
      <c r="MH25" s="94">
        <v>2179.622754491018</v>
      </c>
      <c r="MI25" s="94">
        <v>1783.9269131556321</v>
      </c>
      <c r="MJ25" s="94">
        <v>3162.3158105939006</v>
      </c>
      <c r="MK25" s="94">
        <v>1677.9801526717556</v>
      </c>
      <c r="ML25" s="94">
        <v>33042.129393574985</v>
      </c>
      <c r="MM25" s="94">
        <v>15276.418499805675</v>
      </c>
      <c r="MN25" s="94">
        <v>13489.58166019909</v>
      </c>
      <c r="MO25" s="94">
        <v>20654.424040472833</v>
      </c>
      <c r="MP25" s="94">
        <v>11457.956746591442</v>
      </c>
      <c r="MQ25" s="94">
        <v>7442.5665547109775</v>
      </c>
      <c r="MR25" s="94">
        <v>0</v>
      </c>
      <c r="MS25" s="94">
        <v>598589.85800313565</v>
      </c>
      <c r="MT25" s="94">
        <v>42474.423447116555</v>
      </c>
      <c r="MU25" s="94">
        <v>18055.801231046389</v>
      </c>
      <c r="MV25" s="94">
        <v>2149.8651315789475</v>
      </c>
      <c r="MW25" s="94">
        <v>4256.9514755959135</v>
      </c>
      <c r="MX25" s="94">
        <v>59383.864191540975</v>
      </c>
      <c r="MY25" s="94">
        <v>0</v>
      </c>
      <c r="MZ25" s="94">
        <v>1095.2183908045977</v>
      </c>
      <c r="NA25" s="94">
        <v>13042.846070460704</v>
      </c>
      <c r="NB25" s="94">
        <v>7533.9581690382311</v>
      </c>
      <c r="NC25" s="94">
        <v>6032.3618964767293</v>
      </c>
      <c r="ND25" s="94">
        <v>6673.1064223009398</v>
      </c>
      <c r="NE25" s="94">
        <v>6028.276515151515</v>
      </c>
      <c r="NF25" s="94">
        <v>10963.524437372131</v>
      </c>
      <c r="NG25" s="94">
        <v>3416.6425855513307</v>
      </c>
      <c r="NH25" s="94">
        <v>4639.2348822406111</v>
      </c>
      <c r="NI25" s="94">
        <v>17347.539162867801</v>
      </c>
      <c r="NJ25" s="94">
        <v>100045.35906642728</v>
      </c>
      <c r="NK25" s="94">
        <v>33972.391766853398</v>
      </c>
      <c r="NL25" s="94">
        <v>97648.660318090959</v>
      </c>
      <c r="NM25" s="94">
        <v>55502.749844151796</v>
      </c>
      <c r="NN25" s="94">
        <v>227069.15010248224</v>
      </c>
      <c r="NO25" s="94">
        <v>7155.3892040849405</v>
      </c>
      <c r="NP25" s="94">
        <v>206141.28132926859</v>
      </c>
      <c r="NQ25" s="94">
        <v>209951.86413420702</v>
      </c>
      <c r="NR25" s="94">
        <v>3787.2262937962068</v>
      </c>
      <c r="NS25" s="94">
        <v>172491.06090606321</v>
      </c>
      <c r="NT25" s="94">
        <v>3947.4202345241342</v>
      </c>
      <c r="NU25" s="94">
        <v>6819.2463169241828</v>
      </c>
      <c r="NV25" s="94">
        <v>4916.7029778569613</v>
      </c>
      <c r="NW25" s="94">
        <v>15862.469407478997</v>
      </c>
      <c r="NX25" s="94">
        <v>51771.31412325929</v>
      </c>
      <c r="NY25" s="94">
        <v>2113.0536756126021</v>
      </c>
      <c r="NZ25" s="94">
        <v>2200.282321899736</v>
      </c>
      <c r="OA25" s="94">
        <v>3131.2619236883943</v>
      </c>
      <c r="OB25" s="94">
        <v>0</v>
      </c>
      <c r="OC25" s="94">
        <v>437075.00338343054</v>
      </c>
      <c r="OD25" s="94">
        <v>17065.112469437652</v>
      </c>
      <c r="OE25" s="94">
        <v>12847.577172256097</v>
      </c>
      <c r="OF25" s="94">
        <v>27819.493225534185</v>
      </c>
      <c r="OG25" s="94">
        <v>27840.158149683612</v>
      </c>
      <c r="OH25" s="94">
        <v>1155.3948256467941</v>
      </c>
      <c r="OI25" s="94">
        <v>4823.0242634315427</v>
      </c>
      <c r="OJ25" s="94">
        <v>8762.0465538089484</v>
      </c>
      <c r="OK25" s="94">
        <v>0</v>
      </c>
      <c r="OL25" s="94">
        <v>160723.99901902341</v>
      </c>
      <c r="OM25" s="94">
        <v>0</v>
      </c>
      <c r="ON25" s="94">
        <v>0</v>
      </c>
      <c r="OO25" s="94">
        <v>19388.769971848607</v>
      </c>
      <c r="OP25" s="94">
        <v>19385712.207769103</v>
      </c>
      <c r="OQ25" s="94">
        <v>7411040.4404247776</v>
      </c>
      <c r="OR25" s="94">
        <v>0</v>
      </c>
      <c r="OS25" s="94">
        <v>0</v>
      </c>
      <c r="OT25" s="94">
        <v>0</v>
      </c>
      <c r="OU25" s="94">
        <v>0</v>
      </c>
      <c r="OV25" s="94">
        <v>4336</v>
      </c>
      <c r="OW25" s="115">
        <v>7415376.4404247776</v>
      </c>
      <c r="OX25" s="115">
        <v>26801088.648193881</v>
      </c>
      <c r="OY25" s="120">
        <f t="shared" si="0"/>
        <v>26796304.648193881</v>
      </c>
      <c r="OZ25" s="115">
        <f>'수입거래표(기초)'!OZ26</f>
        <v>4784</v>
      </c>
      <c r="PA25" s="115"/>
      <c r="PB25" s="124">
        <f>'수입거래표(기초)'!PB26+'국산거래표(기초)'!PB26</f>
        <v>26801088.648193881</v>
      </c>
      <c r="PC25" s="41"/>
    </row>
    <row r="26" spans="1:419">
      <c r="A26" s="6" t="s">
        <v>607</v>
      </c>
      <c r="B26" s="114" t="s">
        <v>608</v>
      </c>
      <c r="C26" s="94">
        <v>0</v>
      </c>
      <c r="D26" s="94">
        <v>0</v>
      </c>
      <c r="E26" s="94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94">
        <v>0</v>
      </c>
      <c r="X26" s="94">
        <v>0</v>
      </c>
      <c r="Y26" s="94">
        <v>0</v>
      </c>
      <c r="Z26" s="94">
        <v>0</v>
      </c>
      <c r="AA26" s="94">
        <v>0</v>
      </c>
      <c r="AB26" s="94">
        <v>0</v>
      </c>
      <c r="AC26" s="94">
        <v>0</v>
      </c>
      <c r="AD26" s="94">
        <v>0</v>
      </c>
      <c r="AE26" s="94">
        <v>164.00985221674875</v>
      </c>
      <c r="AF26" s="94">
        <v>0</v>
      </c>
      <c r="AG26" s="94">
        <v>0</v>
      </c>
      <c r="AH26" s="94">
        <v>0</v>
      </c>
      <c r="AI26" s="94">
        <v>0</v>
      </c>
      <c r="AJ26" s="94">
        <v>0</v>
      </c>
      <c r="AK26" s="94">
        <v>0</v>
      </c>
      <c r="AL26" s="94">
        <v>0</v>
      </c>
      <c r="AM26" s="94">
        <v>0</v>
      </c>
      <c r="AN26" s="94">
        <v>0</v>
      </c>
      <c r="AO26" s="94">
        <v>0</v>
      </c>
      <c r="AP26" s="94">
        <v>0</v>
      </c>
      <c r="AQ26" s="94">
        <v>0</v>
      </c>
      <c r="AR26" s="94">
        <v>0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10041</v>
      </c>
      <c r="BL26" s="94">
        <v>6183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7049</v>
      </c>
      <c r="CB26" s="94">
        <v>0</v>
      </c>
      <c r="CC26" s="94">
        <v>6405</v>
      </c>
      <c r="CD26" s="94">
        <v>0</v>
      </c>
      <c r="CE26" s="94">
        <v>2208</v>
      </c>
      <c r="CF26" s="94">
        <v>0</v>
      </c>
      <c r="CG26" s="94">
        <v>0</v>
      </c>
      <c r="CH26" s="94">
        <v>0</v>
      </c>
      <c r="CI26" s="94">
        <v>0</v>
      </c>
      <c r="CJ26" s="94">
        <v>4555</v>
      </c>
      <c r="CK26" s="94">
        <v>0</v>
      </c>
      <c r="CL26" s="94">
        <v>0</v>
      </c>
      <c r="CM26" s="94">
        <v>1699</v>
      </c>
      <c r="CN26" s="94">
        <v>0</v>
      </c>
      <c r="CO26" s="94">
        <v>0</v>
      </c>
      <c r="CP26" s="94">
        <v>1204</v>
      </c>
      <c r="CQ26" s="94">
        <v>0</v>
      </c>
      <c r="CR26" s="94">
        <v>0</v>
      </c>
      <c r="CS26" s="94">
        <v>42</v>
      </c>
      <c r="CT26" s="94">
        <v>0</v>
      </c>
      <c r="CU26" s="94">
        <v>0</v>
      </c>
      <c r="CV26" s="94">
        <v>76696.762961868793</v>
      </c>
      <c r="CW26" s="94">
        <v>0</v>
      </c>
      <c r="CX26" s="94">
        <v>0</v>
      </c>
      <c r="CY26" s="94">
        <v>0</v>
      </c>
      <c r="CZ26" s="94">
        <v>0</v>
      </c>
      <c r="DA26" s="94">
        <v>0</v>
      </c>
      <c r="DB26" s="94">
        <v>0</v>
      </c>
      <c r="DC26" s="94">
        <v>0</v>
      </c>
      <c r="DD26" s="94">
        <v>1244</v>
      </c>
      <c r="DE26" s="94">
        <v>0</v>
      </c>
      <c r="DF26" s="94">
        <v>240</v>
      </c>
      <c r="DG26" s="94">
        <v>0</v>
      </c>
      <c r="DH26" s="94">
        <v>0</v>
      </c>
      <c r="DI26" s="94">
        <v>0</v>
      </c>
      <c r="DJ26" s="94">
        <v>0</v>
      </c>
      <c r="DK26" s="94">
        <v>0</v>
      </c>
      <c r="DL26" s="94">
        <v>0</v>
      </c>
      <c r="DM26" s="94">
        <v>0</v>
      </c>
      <c r="DN26" s="94">
        <v>0</v>
      </c>
      <c r="DO26" s="94">
        <v>0</v>
      </c>
      <c r="DP26" s="94">
        <v>0</v>
      </c>
      <c r="DQ26" s="94">
        <v>0</v>
      </c>
      <c r="DR26" s="94">
        <v>0</v>
      </c>
      <c r="DS26" s="94">
        <v>0</v>
      </c>
      <c r="DT26" s="94">
        <v>68070.991204419886</v>
      </c>
      <c r="DU26" s="94">
        <v>54788.468536314918</v>
      </c>
      <c r="DV26" s="94">
        <v>0</v>
      </c>
      <c r="DW26" s="94">
        <v>0</v>
      </c>
      <c r="DX26" s="94">
        <v>0</v>
      </c>
      <c r="DY26" s="94">
        <v>0</v>
      </c>
      <c r="DZ26" s="94">
        <v>0</v>
      </c>
      <c r="EA26" s="94">
        <v>0</v>
      </c>
      <c r="EB26" s="94">
        <v>0</v>
      </c>
      <c r="EC26" s="94">
        <v>0</v>
      </c>
      <c r="ED26" s="94">
        <v>0</v>
      </c>
      <c r="EE26" s="94">
        <v>101990.29803614235</v>
      </c>
      <c r="EF26" s="94">
        <v>66660.446722743902</v>
      </c>
      <c r="EG26" s="94">
        <v>63517.598216847262</v>
      </c>
      <c r="EH26" s="94">
        <v>42361.453792247608</v>
      </c>
      <c r="EI26" s="94">
        <v>350173.33418631461</v>
      </c>
      <c r="EJ26" s="94">
        <v>25031.557923843538</v>
      </c>
      <c r="EK26" s="94">
        <v>15023.573530807937</v>
      </c>
      <c r="EL26" s="94">
        <v>0</v>
      </c>
      <c r="EM26" s="94">
        <v>11207</v>
      </c>
      <c r="EN26" s="94">
        <v>28433</v>
      </c>
      <c r="EO26" s="94">
        <v>165341.12425149701</v>
      </c>
      <c r="EP26" s="94">
        <v>0</v>
      </c>
      <c r="EQ26" s="94">
        <v>99435.265663683109</v>
      </c>
      <c r="ER26" s="94">
        <v>0</v>
      </c>
      <c r="ES26" s="94">
        <v>11086</v>
      </c>
      <c r="ET26" s="94">
        <v>119130.80381723339</v>
      </c>
      <c r="EU26" s="94">
        <v>103754.37425186408</v>
      </c>
      <c r="EV26" s="94">
        <v>0</v>
      </c>
      <c r="EW26" s="94">
        <v>14938.797198293214</v>
      </c>
      <c r="EX26" s="94">
        <v>0</v>
      </c>
      <c r="EY26" s="94">
        <v>30816.984579901153</v>
      </c>
      <c r="EZ26" s="94">
        <v>0</v>
      </c>
      <c r="FA26" s="94">
        <v>11222.095575791764</v>
      </c>
      <c r="FB26" s="94">
        <v>0</v>
      </c>
      <c r="FC26" s="94">
        <v>530</v>
      </c>
      <c r="FD26" s="94">
        <v>12304.924488725748</v>
      </c>
      <c r="FE26" s="94">
        <v>0</v>
      </c>
      <c r="FF26" s="94">
        <v>0</v>
      </c>
      <c r="FG26" s="94">
        <v>0</v>
      </c>
      <c r="FH26" s="94">
        <v>0</v>
      </c>
      <c r="FI26" s="94">
        <v>1</v>
      </c>
      <c r="FJ26" s="94">
        <v>4295</v>
      </c>
      <c r="FK26" s="94">
        <v>41201.914739503765</v>
      </c>
      <c r="FL26" s="94">
        <v>46</v>
      </c>
      <c r="FM26" s="94">
        <v>0</v>
      </c>
      <c r="FN26" s="94">
        <v>0</v>
      </c>
      <c r="FO26" s="94">
        <v>0</v>
      </c>
      <c r="FP26" s="94">
        <v>0</v>
      </c>
      <c r="FQ26" s="94">
        <v>0</v>
      </c>
      <c r="FR26" s="94">
        <v>0</v>
      </c>
      <c r="FS26" s="94">
        <v>0</v>
      </c>
      <c r="FT26" s="94">
        <v>0</v>
      </c>
      <c r="FU26" s="94">
        <v>0</v>
      </c>
      <c r="FV26" s="94">
        <v>0</v>
      </c>
      <c r="FW26" s="94">
        <v>0</v>
      </c>
      <c r="FX26" s="94">
        <v>0</v>
      </c>
      <c r="FY26" s="94">
        <v>0</v>
      </c>
      <c r="FZ26" s="94">
        <v>0</v>
      </c>
      <c r="GA26" s="94">
        <v>0</v>
      </c>
      <c r="GB26" s="94">
        <v>0</v>
      </c>
      <c r="GC26" s="94">
        <v>0</v>
      </c>
      <c r="GD26" s="94">
        <v>0</v>
      </c>
      <c r="GE26" s="94">
        <v>0</v>
      </c>
      <c r="GF26" s="94">
        <v>0</v>
      </c>
      <c r="GG26" s="94">
        <v>0</v>
      </c>
      <c r="GH26" s="94">
        <v>0</v>
      </c>
      <c r="GI26" s="94">
        <v>0</v>
      </c>
      <c r="GJ26" s="94">
        <v>0</v>
      </c>
      <c r="GK26" s="94">
        <v>0</v>
      </c>
      <c r="GL26" s="94">
        <v>0</v>
      </c>
      <c r="GM26" s="94">
        <v>0</v>
      </c>
      <c r="GN26" s="94">
        <v>0</v>
      </c>
      <c r="GO26" s="94">
        <v>0</v>
      </c>
      <c r="GP26" s="94">
        <v>0</v>
      </c>
      <c r="GQ26" s="94">
        <v>0</v>
      </c>
      <c r="GR26" s="94">
        <v>0</v>
      </c>
      <c r="GS26" s="94">
        <v>0</v>
      </c>
      <c r="GT26" s="94">
        <v>0</v>
      </c>
      <c r="GU26" s="94">
        <v>0</v>
      </c>
      <c r="GV26" s="94">
        <v>0</v>
      </c>
      <c r="GW26" s="94">
        <v>0</v>
      </c>
      <c r="GX26" s="94">
        <v>0</v>
      </c>
      <c r="GY26" s="94">
        <v>0</v>
      </c>
      <c r="GZ26" s="94">
        <v>0</v>
      </c>
      <c r="HA26" s="94">
        <v>0</v>
      </c>
      <c r="HB26" s="94">
        <v>0</v>
      </c>
      <c r="HC26" s="94">
        <v>0</v>
      </c>
      <c r="HD26" s="94">
        <v>0</v>
      </c>
      <c r="HE26" s="94">
        <v>0</v>
      </c>
      <c r="HF26" s="94">
        <v>0</v>
      </c>
      <c r="HG26" s="94">
        <v>0</v>
      </c>
      <c r="HH26" s="94">
        <v>0</v>
      </c>
      <c r="HI26" s="94">
        <v>0</v>
      </c>
      <c r="HJ26" s="94">
        <v>0</v>
      </c>
      <c r="HK26" s="94">
        <v>0</v>
      </c>
      <c r="HL26" s="94">
        <v>0</v>
      </c>
      <c r="HM26" s="94">
        <v>0</v>
      </c>
      <c r="HN26" s="94">
        <v>0</v>
      </c>
      <c r="HO26" s="94">
        <v>0</v>
      </c>
      <c r="HP26" s="94">
        <v>0</v>
      </c>
      <c r="HQ26" s="94">
        <v>3486</v>
      </c>
      <c r="HR26" s="94">
        <v>0</v>
      </c>
      <c r="HS26" s="94">
        <v>0</v>
      </c>
      <c r="HT26" s="94">
        <v>0</v>
      </c>
      <c r="HU26" s="94">
        <v>0</v>
      </c>
      <c r="HV26" s="94">
        <v>0</v>
      </c>
      <c r="HW26" s="94">
        <v>0</v>
      </c>
      <c r="HX26" s="94">
        <v>0</v>
      </c>
      <c r="HY26" s="94">
        <v>0</v>
      </c>
      <c r="HZ26" s="94">
        <v>0</v>
      </c>
      <c r="IA26" s="94">
        <v>0</v>
      </c>
      <c r="IB26" s="94">
        <v>0</v>
      </c>
      <c r="IC26" s="94">
        <v>0</v>
      </c>
      <c r="ID26" s="94">
        <v>0</v>
      </c>
      <c r="IE26" s="94">
        <v>0</v>
      </c>
      <c r="IF26" s="94">
        <v>0</v>
      </c>
      <c r="IG26" s="94">
        <v>0</v>
      </c>
      <c r="IH26" s="94">
        <v>0</v>
      </c>
      <c r="II26" s="94">
        <v>0</v>
      </c>
      <c r="IJ26" s="94">
        <v>0</v>
      </c>
      <c r="IK26" s="94">
        <v>0</v>
      </c>
      <c r="IL26" s="94">
        <v>0</v>
      </c>
      <c r="IM26" s="94">
        <v>0</v>
      </c>
      <c r="IN26" s="94">
        <v>0</v>
      </c>
      <c r="IO26" s="94">
        <v>0</v>
      </c>
      <c r="IP26" s="94">
        <v>0</v>
      </c>
      <c r="IQ26" s="94">
        <v>602</v>
      </c>
      <c r="IR26" s="94">
        <v>0</v>
      </c>
      <c r="IS26" s="94">
        <v>67381.77411901686</v>
      </c>
      <c r="IT26" s="94">
        <v>0</v>
      </c>
      <c r="IU26" s="94">
        <v>0</v>
      </c>
      <c r="IV26" s="94">
        <v>0</v>
      </c>
      <c r="IW26" s="94">
        <v>0</v>
      </c>
      <c r="IX26" s="94">
        <v>378</v>
      </c>
      <c r="IY26" s="94">
        <v>0</v>
      </c>
      <c r="IZ26" s="94">
        <v>1413</v>
      </c>
      <c r="JA26" s="94">
        <v>136</v>
      </c>
      <c r="JB26" s="94">
        <v>6</v>
      </c>
      <c r="JC26" s="94">
        <v>0</v>
      </c>
      <c r="JD26" s="94">
        <v>25</v>
      </c>
      <c r="JE26" s="94">
        <v>0</v>
      </c>
      <c r="JF26" s="94">
        <v>0</v>
      </c>
      <c r="JG26" s="94">
        <v>0</v>
      </c>
      <c r="JH26" s="94">
        <v>0</v>
      </c>
      <c r="JI26" s="94">
        <v>0</v>
      </c>
      <c r="JJ26" s="94">
        <v>0</v>
      </c>
      <c r="JK26" s="94">
        <v>0</v>
      </c>
      <c r="JL26" s="94">
        <v>0</v>
      </c>
      <c r="JM26" s="94">
        <v>0</v>
      </c>
      <c r="JN26" s="94">
        <v>0</v>
      </c>
      <c r="JO26" s="94">
        <v>0</v>
      </c>
      <c r="JP26" s="94">
        <v>0</v>
      </c>
      <c r="JQ26" s="94">
        <v>0</v>
      </c>
      <c r="JR26" s="94">
        <v>0</v>
      </c>
      <c r="JS26" s="94">
        <v>0</v>
      </c>
      <c r="JT26" s="94">
        <v>0</v>
      </c>
      <c r="JU26" s="94">
        <v>0</v>
      </c>
      <c r="JV26" s="94">
        <v>0</v>
      </c>
      <c r="JW26" s="94">
        <v>0</v>
      </c>
      <c r="JX26" s="94">
        <v>0</v>
      </c>
      <c r="JY26" s="94">
        <v>0</v>
      </c>
      <c r="JZ26" s="94">
        <v>0</v>
      </c>
      <c r="KA26" s="94">
        <v>0</v>
      </c>
      <c r="KB26" s="94">
        <v>0</v>
      </c>
      <c r="KC26" s="94">
        <v>0</v>
      </c>
      <c r="KD26" s="94">
        <v>0</v>
      </c>
      <c r="KE26" s="94">
        <v>0</v>
      </c>
      <c r="KF26" s="94">
        <v>0</v>
      </c>
      <c r="KG26" s="94">
        <v>0</v>
      </c>
      <c r="KH26" s="94">
        <v>0</v>
      </c>
      <c r="KI26" s="94">
        <v>0</v>
      </c>
      <c r="KJ26" s="94">
        <v>0</v>
      </c>
      <c r="KK26" s="94">
        <v>0</v>
      </c>
      <c r="KL26" s="94">
        <v>0</v>
      </c>
      <c r="KM26" s="94">
        <v>0</v>
      </c>
      <c r="KN26" s="94">
        <v>0</v>
      </c>
      <c r="KO26" s="94">
        <v>0</v>
      </c>
      <c r="KP26" s="94">
        <v>0</v>
      </c>
      <c r="KQ26" s="94">
        <v>0</v>
      </c>
      <c r="KR26" s="94">
        <v>0</v>
      </c>
      <c r="KS26" s="94">
        <v>435140.88181331824</v>
      </c>
      <c r="KT26" s="94">
        <v>0</v>
      </c>
      <c r="KU26" s="94">
        <v>2942.5766030347527</v>
      </c>
      <c r="KV26" s="94">
        <v>7519</v>
      </c>
      <c r="KW26" s="94">
        <v>0</v>
      </c>
      <c r="KX26" s="94">
        <v>70</v>
      </c>
      <c r="KY26" s="94">
        <v>149</v>
      </c>
      <c r="KZ26" s="94">
        <v>0</v>
      </c>
      <c r="LA26" s="94">
        <v>71</v>
      </c>
      <c r="LB26" s="94">
        <v>13</v>
      </c>
      <c r="LC26" s="94">
        <v>0</v>
      </c>
      <c r="LD26" s="94">
        <v>0</v>
      </c>
      <c r="LE26" s="94">
        <v>0</v>
      </c>
      <c r="LF26" s="94">
        <v>3</v>
      </c>
      <c r="LG26" s="94">
        <v>0</v>
      </c>
      <c r="LH26" s="94">
        <v>0</v>
      </c>
      <c r="LI26" s="94">
        <v>0</v>
      </c>
      <c r="LJ26" s="94">
        <v>20</v>
      </c>
      <c r="LK26" s="94">
        <v>10338.242081904378</v>
      </c>
      <c r="LL26" s="94">
        <v>28305.985084794378</v>
      </c>
      <c r="LM26" s="94">
        <v>2429</v>
      </c>
      <c r="LN26" s="94">
        <v>514</v>
      </c>
      <c r="LO26" s="94">
        <v>686</v>
      </c>
      <c r="LP26" s="94">
        <v>891.15610217596975</v>
      </c>
      <c r="LQ26" s="94">
        <v>0</v>
      </c>
      <c r="LR26" s="94">
        <v>0</v>
      </c>
      <c r="LS26" s="94">
        <v>89.314814814814824</v>
      </c>
      <c r="LT26" s="94">
        <v>399</v>
      </c>
      <c r="LU26" s="94">
        <v>0</v>
      </c>
      <c r="LV26" s="94">
        <v>6</v>
      </c>
      <c r="LW26" s="94">
        <v>44</v>
      </c>
      <c r="LX26" s="94">
        <v>1522</v>
      </c>
      <c r="LY26" s="94">
        <v>7</v>
      </c>
      <c r="LZ26" s="94">
        <v>2</v>
      </c>
      <c r="MA26" s="94">
        <v>0</v>
      </c>
      <c r="MB26" s="94">
        <v>474</v>
      </c>
      <c r="MC26" s="94">
        <v>602</v>
      </c>
      <c r="MD26" s="94">
        <v>90</v>
      </c>
      <c r="ME26" s="94">
        <v>0</v>
      </c>
      <c r="MF26" s="94">
        <v>5</v>
      </c>
      <c r="MG26" s="94">
        <v>0</v>
      </c>
      <c r="MH26" s="94">
        <v>0</v>
      </c>
      <c r="MI26" s="94">
        <v>12</v>
      </c>
      <c r="MJ26" s="94">
        <v>0</v>
      </c>
      <c r="MK26" s="94">
        <v>318.70985915492957</v>
      </c>
      <c r="ML26" s="94">
        <v>4618.5036057692305</v>
      </c>
      <c r="MM26" s="94">
        <v>788.44</v>
      </c>
      <c r="MN26" s="94">
        <v>188.4406779661017</v>
      </c>
      <c r="MO26" s="94">
        <v>3280.3319076133448</v>
      </c>
      <c r="MP26" s="94">
        <v>202.65671641791045</v>
      </c>
      <c r="MQ26" s="94">
        <v>1823.1612090680101</v>
      </c>
      <c r="MR26" s="94">
        <v>0</v>
      </c>
      <c r="MS26" s="94">
        <v>1938</v>
      </c>
      <c r="MT26" s="94">
        <v>0</v>
      </c>
      <c r="MU26" s="94">
        <v>0</v>
      </c>
      <c r="MV26" s="94">
        <v>0</v>
      </c>
      <c r="MW26" s="94">
        <v>0</v>
      </c>
      <c r="MX26" s="94">
        <v>0</v>
      </c>
      <c r="MY26" s="94">
        <v>0</v>
      </c>
      <c r="MZ26" s="94">
        <v>421.33791748526522</v>
      </c>
      <c r="NA26" s="94">
        <v>0</v>
      </c>
      <c r="NB26" s="94">
        <v>9</v>
      </c>
      <c r="NC26" s="94">
        <v>108.08695652173913</v>
      </c>
      <c r="ND26" s="94">
        <v>0</v>
      </c>
      <c r="NE26" s="94">
        <v>0</v>
      </c>
      <c r="NF26" s="94">
        <v>0</v>
      </c>
      <c r="NG26" s="94">
        <v>0</v>
      </c>
      <c r="NH26" s="94">
        <v>142.64492753623188</v>
      </c>
      <c r="NI26" s="94">
        <v>429.97142857142859</v>
      </c>
      <c r="NJ26" s="94">
        <v>0</v>
      </c>
      <c r="NK26" s="94">
        <v>3789.8687943262412</v>
      </c>
      <c r="NL26" s="94">
        <v>121116.85246910127</v>
      </c>
      <c r="NM26" s="94">
        <v>697.22860238353201</v>
      </c>
      <c r="NN26" s="94">
        <v>0</v>
      </c>
      <c r="NO26" s="94">
        <v>0</v>
      </c>
      <c r="NP26" s="94">
        <v>0</v>
      </c>
      <c r="NQ26" s="94">
        <v>4859.1231806886763</v>
      </c>
      <c r="NR26" s="94">
        <v>2384.011412268188</v>
      </c>
      <c r="NS26" s="94">
        <v>3107.450341167551</v>
      </c>
      <c r="NT26" s="94">
        <v>0</v>
      </c>
      <c r="NU26" s="94">
        <v>0</v>
      </c>
      <c r="NV26" s="94">
        <v>0</v>
      </c>
      <c r="NW26" s="94">
        <v>0</v>
      </c>
      <c r="NX26" s="94">
        <v>0</v>
      </c>
      <c r="NY26" s="94">
        <v>0</v>
      </c>
      <c r="NZ26" s="94">
        <v>0</v>
      </c>
      <c r="OA26" s="94">
        <v>0</v>
      </c>
      <c r="OB26" s="94">
        <v>150.82285714285715</v>
      </c>
      <c r="OC26" s="94">
        <v>0</v>
      </c>
      <c r="OD26" s="94">
        <v>339</v>
      </c>
      <c r="OE26" s="94">
        <v>23</v>
      </c>
      <c r="OF26" s="94">
        <v>10129.579368493503</v>
      </c>
      <c r="OG26" s="94">
        <v>0</v>
      </c>
      <c r="OH26" s="94">
        <v>0</v>
      </c>
      <c r="OI26" s="94">
        <v>0</v>
      </c>
      <c r="OJ26" s="94">
        <v>0</v>
      </c>
      <c r="OK26" s="94">
        <v>0</v>
      </c>
      <c r="OL26" s="94">
        <v>18098.644678598921</v>
      </c>
      <c r="OM26" s="94">
        <v>0</v>
      </c>
      <c r="ON26" s="94">
        <v>0</v>
      </c>
      <c r="OO26" s="94">
        <v>5740.9420097388229</v>
      </c>
      <c r="OP26" s="94">
        <v>2309571.5190693331</v>
      </c>
      <c r="OQ26" s="94">
        <v>944126.88596113818</v>
      </c>
      <c r="OR26" s="94">
        <v>0</v>
      </c>
      <c r="OS26" s="94">
        <v>0</v>
      </c>
      <c r="OT26" s="94">
        <v>0</v>
      </c>
      <c r="OU26" s="94">
        <v>0</v>
      </c>
      <c r="OV26" s="94">
        <v>817</v>
      </c>
      <c r="OW26" s="115">
        <v>944943.88596113818</v>
      </c>
      <c r="OX26" s="115">
        <v>3254515.4050304713</v>
      </c>
      <c r="OY26" s="120">
        <f t="shared" si="0"/>
        <v>3254515.4050304713</v>
      </c>
      <c r="OZ26" s="115">
        <f>'수입거래표(기초)'!OZ27</f>
        <v>0</v>
      </c>
      <c r="PA26" s="115"/>
      <c r="PB26" s="124">
        <f>'수입거래표(기초)'!PB27+'국산거래표(기초)'!PB27</f>
        <v>3254515.4050304713</v>
      </c>
      <c r="PC26" s="41"/>
    </row>
    <row r="28" spans="1:419">
      <c r="OX28" s="41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C432"/>
  <sheetViews>
    <sheetView workbookViewId="0">
      <pane xSplit="2" ySplit="5" topLeftCell="OL9" activePane="bottomRight" state="frozen"/>
      <selection activeCell="C6" sqref="C6"/>
      <selection pane="topRight" activeCell="C6" sqref="C6"/>
      <selection pane="bottomLeft" activeCell="C6" sqref="C6"/>
      <selection pane="bottomRight" activeCell="OM42" sqref="OM42"/>
    </sheetView>
  </sheetViews>
  <sheetFormatPr defaultRowHeight="16.5"/>
  <cols>
    <col min="1" max="1" width="5" style="2" bestFit="1" customWidth="1"/>
    <col min="2" max="2" width="24.25" style="2" customWidth="1"/>
    <col min="3" max="3" width="9.625" style="1" bestFit="1" customWidth="1"/>
    <col min="4" max="6" width="9.125" style="1" bestFit="1" customWidth="1"/>
    <col min="7" max="8" width="9.625" style="1" bestFit="1" customWidth="1"/>
    <col min="9" max="20" width="9.125" style="1" bestFit="1" customWidth="1"/>
    <col min="21" max="23" width="9.625" style="1" bestFit="1" customWidth="1"/>
    <col min="24" max="28" width="9.125" style="1" bestFit="1" customWidth="1"/>
    <col min="29" max="30" width="9.625" style="1" bestFit="1" customWidth="1"/>
    <col min="31" max="46" width="9.125" style="1" bestFit="1" customWidth="1"/>
    <col min="47" max="51" width="9.625" style="1" bestFit="1" customWidth="1"/>
    <col min="52" max="54" width="9.125" style="1" bestFit="1" customWidth="1"/>
    <col min="55" max="55" width="9.625" style="1" bestFit="1" customWidth="1"/>
    <col min="56" max="57" width="9.125" style="1" bestFit="1" customWidth="1"/>
    <col min="58" max="58" width="9.625" style="1" bestFit="1" customWidth="1"/>
    <col min="59" max="64" width="9.125" style="1" bestFit="1" customWidth="1"/>
    <col min="65" max="65" width="9.625" style="1" bestFit="1" customWidth="1"/>
    <col min="66" max="66" width="9.125" style="1" bestFit="1" customWidth="1"/>
    <col min="67" max="67" width="9.625" style="1" bestFit="1" customWidth="1"/>
    <col min="68" max="68" width="9.125" style="1" bestFit="1" customWidth="1"/>
    <col min="69" max="69" width="9.625" style="1" bestFit="1" customWidth="1"/>
    <col min="70" max="72" width="9.125" style="1" bestFit="1" customWidth="1"/>
    <col min="73" max="73" width="9.625" style="1" bestFit="1" customWidth="1"/>
    <col min="74" max="77" width="9.125" style="1" bestFit="1" customWidth="1"/>
    <col min="78" max="78" width="9.625" style="1" bestFit="1" customWidth="1"/>
    <col min="79" max="79" width="9.125" style="1" bestFit="1" customWidth="1"/>
    <col min="80" max="80" width="9.625" style="1" bestFit="1" customWidth="1"/>
    <col min="81" max="82" width="9.125" style="1" bestFit="1" customWidth="1"/>
    <col min="83" max="83" width="9.625" style="1" bestFit="1" customWidth="1"/>
    <col min="84" max="84" width="9.125" style="1" bestFit="1" customWidth="1"/>
    <col min="85" max="86" width="9.625" style="1" bestFit="1" customWidth="1"/>
    <col min="87" max="96" width="9.125" style="1" bestFit="1" customWidth="1"/>
    <col min="97" max="97" width="9.625" style="1" bestFit="1" customWidth="1"/>
    <col min="98" max="98" width="9.125" style="1" bestFit="1" customWidth="1"/>
    <col min="99" max="101" width="9.625" style="1" bestFit="1" customWidth="1"/>
    <col min="102" max="102" width="9.125" style="1" bestFit="1" customWidth="1"/>
    <col min="103" max="103" width="9.625" style="1" bestFit="1" customWidth="1"/>
    <col min="104" max="106" width="9.125" style="1" bestFit="1" customWidth="1"/>
    <col min="107" max="108" width="9.625" style="1" bestFit="1" customWidth="1"/>
    <col min="109" max="123" width="9.125" style="1" bestFit="1" customWidth="1"/>
    <col min="124" max="127" width="9.625" style="1" bestFit="1" customWidth="1"/>
    <col min="128" max="128" width="9.125" style="1" bestFit="1" customWidth="1"/>
    <col min="129" max="131" width="9.625" style="1" bestFit="1" customWidth="1"/>
    <col min="132" max="134" width="9.125" style="1" bestFit="1" customWidth="1"/>
    <col min="135" max="137" width="9.625" style="1" bestFit="1" customWidth="1"/>
    <col min="138" max="138" width="9.125" style="1" bestFit="1" customWidth="1"/>
    <col min="139" max="139" width="9.625" style="1" bestFit="1" customWidth="1"/>
    <col min="140" max="141" width="9.125" style="1" bestFit="1" customWidth="1"/>
    <col min="142" max="143" width="9.625" style="1" bestFit="1" customWidth="1"/>
    <col min="144" max="145" width="10.5" style="1" bestFit="1" customWidth="1"/>
    <col min="146" max="146" width="9.125" style="1" bestFit="1" customWidth="1"/>
    <col min="147" max="147" width="9.625" style="1" bestFit="1" customWidth="1"/>
    <col min="148" max="148" width="9.125" style="1" bestFit="1" customWidth="1"/>
    <col min="149" max="149" width="9.625" style="1" bestFit="1" customWidth="1"/>
    <col min="150" max="150" width="10.5" style="1" bestFit="1" customWidth="1"/>
    <col min="151" max="151" width="9.625" style="1" bestFit="1" customWidth="1"/>
    <col min="152" max="152" width="9.125" style="1" bestFit="1" customWidth="1"/>
    <col min="153" max="153" width="9.625" style="1" bestFit="1" customWidth="1"/>
    <col min="154" max="154" width="9.125" style="1" bestFit="1" customWidth="1"/>
    <col min="155" max="155" width="9.625" style="1" bestFit="1" customWidth="1"/>
    <col min="156" max="156" width="9.125" style="1" bestFit="1" customWidth="1"/>
    <col min="157" max="161" width="9.625" style="1" bestFit="1" customWidth="1"/>
    <col min="162" max="162" width="9.125" style="1" bestFit="1" customWidth="1"/>
    <col min="163" max="163" width="9.625" style="1" bestFit="1" customWidth="1"/>
    <col min="164" max="166" width="9.125" style="1" bestFit="1" customWidth="1"/>
    <col min="167" max="168" width="9.625" style="1" bestFit="1" customWidth="1"/>
    <col min="169" max="169" width="10.5" style="1" bestFit="1" customWidth="1"/>
    <col min="170" max="172" width="9.625" style="1" bestFit="1" customWidth="1"/>
    <col min="173" max="174" width="9.125" style="1" bestFit="1" customWidth="1"/>
    <col min="175" max="175" width="9.625" style="1" bestFit="1" customWidth="1"/>
    <col min="176" max="180" width="9.125" style="1" bestFit="1" customWidth="1"/>
    <col min="181" max="183" width="9.625" style="1" bestFit="1" customWidth="1"/>
    <col min="184" max="187" width="9.125" style="1" bestFit="1" customWidth="1"/>
    <col min="188" max="188" width="9.625" style="1" bestFit="1" customWidth="1"/>
    <col min="189" max="189" width="9.125" style="1" bestFit="1" customWidth="1"/>
    <col min="190" max="191" width="9.625" style="1" bestFit="1" customWidth="1"/>
    <col min="192" max="193" width="10.5" style="1" bestFit="1" customWidth="1"/>
    <col min="194" max="195" width="9.625" style="1" bestFit="1" customWidth="1"/>
    <col min="196" max="196" width="10.5" style="1" bestFit="1" customWidth="1"/>
    <col min="197" max="202" width="9.625" style="1" bestFit="1" customWidth="1"/>
    <col min="203" max="203" width="9.125" style="1" bestFit="1" customWidth="1"/>
    <col min="204" max="204" width="9.625" style="1" bestFit="1" customWidth="1"/>
    <col min="205" max="207" width="9.125" style="1" bestFit="1" customWidth="1"/>
    <col min="208" max="211" width="9.625" style="1" bestFit="1" customWidth="1"/>
    <col min="212" max="212" width="10.5" style="1" bestFit="1" customWidth="1"/>
    <col min="213" max="219" width="9.625" style="1" bestFit="1" customWidth="1"/>
    <col min="220" max="220" width="9.125" style="1" bestFit="1" customWidth="1"/>
    <col min="221" max="221" width="10.5" style="1" bestFit="1" customWidth="1"/>
    <col min="222" max="227" width="9.625" style="1" bestFit="1" customWidth="1"/>
    <col min="228" max="228" width="9.125" style="1" bestFit="1" customWidth="1"/>
    <col min="229" max="235" width="9.625" style="1" bestFit="1" customWidth="1"/>
    <col min="236" max="237" width="9.125" style="1" bestFit="1" customWidth="1"/>
    <col min="238" max="238" width="9.625" style="1" bestFit="1" customWidth="1"/>
    <col min="239" max="239" width="9.125" style="1" bestFit="1" customWidth="1"/>
    <col min="240" max="249" width="9.625" style="1" bestFit="1" customWidth="1"/>
    <col min="250" max="250" width="9.125" style="1" bestFit="1" customWidth="1"/>
    <col min="251" max="251" width="10.5" style="1" bestFit="1" customWidth="1"/>
    <col min="252" max="252" width="9.625" style="1" bestFit="1" customWidth="1"/>
    <col min="253" max="253" width="10.5" style="1" bestFit="1" customWidth="1"/>
    <col min="254" max="255" width="9.125" style="1" bestFit="1" customWidth="1"/>
    <col min="256" max="258" width="9.625" style="1" bestFit="1" customWidth="1"/>
    <col min="259" max="260" width="9.125" style="1" bestFit="1" customWidth="1"/>
    <col min="261" max="261" width="9.625" style="1" bestFit="1" customWidth="1"/>
    <col min="262" max="262" width="10.5" style="1" bestFit="1" customWidth="1"/>
    <col min="263" max="264" width="9.625" style="1" bestFit="1" customWidth="1"/>
    <col min="265" max="265" width="9.125" style="1" bestFit="1" customWidth="1"/>
    <col min="266" max="274" width="9.625" style="1" bestFit="1" customWidth="1"/>
    <col min="275" max="275" width="9.125" style="1" bestFit="1" customWidth="1"/>
    <col min="276" max="276" width="10.5" style="1" bestFit="1" customWidth="1"/>
    <col min="277" max="278" width="9.625" style="1" bestFit="1" customWidth="1"/>
    <col min="279" max="279" width="9.125" style="1" bestFit="1" customWidth="1"/>
    <col min="280" max="280" width="9.625" style="1" bestFit="1" customWidth="1"/>
    <col min="281" max="281" width="10.5" style="1" bestFit="1" customWidth="1"/>
    <col min="282" max="282" width="9.125" style="1" bestFit="1" customWidth="1"/>
    <col min="283" max="283" width="10.5" style="1" bestFit="1" customWidth="1"/>
    <col min="284" max="286" width="9.625" style="1" bestFit="1" customWidth="1"/>
    <col min="287" max="289" width="9.125" style="1" bestFit="1" customWidth="1"/>
    <col min="290" max="292" width="9.625" style="1" bestFit="1" customWidth="1"/>
    <col min="293" max="297" width="9.125" style="1" bestFit="1" customWidth="1"/>
    <col min="298" max="298" width="9.625" style="1" bestFit="1" customWidth="1"/>
    <col min="299" max="300" width="9.125" style="1" bestFit="1" customWidth="1"/>
    <col min="301" max="301" width="10.5" style="1" bestFit="1" customWidth="1"/>
    <col min="302" max="303" width="9.625" style="1" bestFit="1" customWidth="1"/>
    <col min="304" max="304" width="9.125" style="1" bestFit="1" customWidth="1"/>
    <col min="305" max="306" width="9.625" style="1" bestFit="1" customWidth="1"/>
    <col min="307" max="308" width="10.5" style="1" bestFit="1" customWidth="1"/>
    <col min="309" max="309" width="9.625" style="1" bestFit="1" customWidth="1"/>
    <col min="310" max="310" width="10.5" style="1" bestFit="1" customWidth="1"/>
    <col min="311" max="313" width="9.625" style="1" bestFit="1" customWidth="1"/>
    <col min="314" max="314" width="9.125" style="1" bestFit="1" customWidth="1"/>
    <col min="315" max="316" width="9.625" style="1" bestFit="1" customWidth="1"/>
    <col min="317" max="317" width="9.125" style="1" bestFit="1" customWidth="1"/>
    <col min="318" max="322" width="9.625" style="1" bestFit="1" customWidth="1"/>
    <col min="323" max="325" width="10.5" style="1" bestFit="1" customWidth="1"/>
    <col min="326" max="329" width="9.625" style="1" bestFit="1" customWidth="1"/>
    <col min="330" max="330" width="9.125" style="1" bestFit="1" customWidth="1"/>
    <col min="331" max="331" width="9.625" style="1" bestFit="1" customWidth="1"/>
    <col min="332" max="332" width="10.5" style="1" bestFit="1" customWidth="1"/>
    <col min="333" max="336" width="9.625" style="1" bestFit="1" customWidth="1"/>
    <col min="337" max="339" width="9.125" style="1" bestFit="1" customWidth="1"/>
    <col min="340" max="340" width="9.625" style="1" bestFit="1" customWidth="1"/>
    <col min="341" max="341" width="9.125" style="1" bestFit="1" customWidth="1"/>
    <col min="342" max="343" width="9.625" style="1" bestFit="1" customWidth="1"/>
    <col min="344" max="344" width="10.5" style="1" bestFit="1" customWidth="1"/>
    <col min="345" max="351" width="9.625" style="1" bestFit="1" customWidth="1"/>
    <col min="352" max="353" width="10.5" style="1" bestFit="1" customWidth="1"/>
    <col min="354" max="355" width="9.625" style="1" bestFit="1" customWidth="1"/>
    <col min="356" max="357" width="10.5" style="1" bestFit="1" customWidth="1"/>
    <col min="358" max="358" width="9.125" style="1" bestFit="1" customWidth="1"/>
    <col min="359" max="359" width="9.625" style="1" bestFit="1" customWidth="1"/>
    <col min="360" max="361" width="9.125" style="1" bestFit="1" customWidth="1"/>
    <col min="362" max="373" width="9.625" style="1" bestFit="1" customWidth="1"/>
    <col min="374" max="375" width="10.5" style="1" bestFit="1" customWidth="1"/>
    <col min="376" max="378" width="9.625" style="1" bestFit="1" customWidth="1"/>
    <col min="379" max="379" width="9.125" style="1" bestFit="1" customWidth="1"/>
    <col min="380" max="381" width="10.5" style="1" bestFit="1" customWidth="1"/>
    <col min="382" max="388" width="9.625" style="1" bestFit="1" customWidth="1"/>
    <col min="389" max="389" width="9.125" style="1" bestFit="1" customWidth="1"/>
    <col min="390" max="390" width="9.625" style="1" bestFit="1" customWidth="1"/>
    <col min="391" max="391" width="9.125" style="1" bestFit="1" customWidth="1"/>
    <col min="392" max="398" width="9.625" style="1" bestFit="1" customWidth="1"/>
    <col min="399" max="399" width="9.125" style="1" bestFit="1" customWidth="1"/>
    <col min="400" max="400" width="9.625" style="1" bestFit="1" customWidth="1"/>
    <col min="401" max="401" width="9.125" style="1" bestFit="1" customWidth="1"/>
    <col min="402" max="403" width="9.625" style="1" bestFit="1" customWidth="1"/>
    <col min="404" max="404" width="10.5" style="1" bestFit="1" customWidth="1"/>
    <col min="405" max="405" width="9.625" style="1" bestFit="1" customWidth="1"/>
    <col min="406" max="406" width="12.875" style="1" bestFit="1" customWidth="1"/>
    <col min="407" max="409" width="11.5" style="1" bestFit="1" customWidth="1"/>
    <col min="410" max="411" width="10.5" style="1" bestFit="1" customWidth="1"/>
    <col min="412" max="412" width="11.5" style="1" bestFit="1" customWidth="1"/>
    <col min="413" max="415" width="12.875" style="1" bestFit="1" customWidth="1"/>
    <col min="416" max="417" width="9" style="1"/>
    <col min="418" max="418" width="12.875" style="1" bestFit="1" customWidth="1"/>
    <col min="420" max="16384" width="9" style="1"/>
  </cols>
  <sheetData>
    <row r="1" spans="1:419">
      <c r="B1" s="3" t="s">
        <v>1405</v>
      </c>
    </row>
    <row r="2" spans="1:419">
      <c r="B2" s="3" t="s">
        <v>833</v>
      </c>
    </row>
    <row r="3" spans="1:419">
      <c r="B3" s="3" t="s">
        <v>0</v>
      </c>
    </row>
    <row r="4" spans="1:419">
      <c r="A4" s="4"/>
      <c r="B4" s="3"/>
      <c r="C4" s="7" t="s">
        <v>3</v>
      </c>
      <c r="D4" s="7" t="s">
        <v>5</v>
      </c>
      <c r="E4" s="7" t="s">
        <v>7</v>
      </c>
      <c r="F4" s="7" t="s">
        <v>9</v>
      </c>
      <c r="G4" s="7" t="s">
        <v>11</v>
      </c>
      <c r="H4" s="7" t="s">
        <v>13</v>
      </c>
      <c r="I4" s="7" t="s">
        <v>15</v>
      </c>
      <c r="J4" s="7" t="s">
        <v>17</v>
      </c>
      <c r="K4" s="7" t="s">
        <v>19</v>
      </c>
      <c r="L4" s="7" t="s">
        <v>21</v>
      </c>
      <c r="M4" s="7" t="s">
        <v>23</v>
      </c>
      <c r="N4" s="7" t="s">
        <v>25</v>
      </c>
      <c r="O4" s="7" t="s">
        <v>27</v>
      </c>
      <c r="P4" s="7" t="s">
        <v>29</v>
      </c>
      <c r="Q4" s="7" t="s">
        <v>31</v>
      </c>
      <c r="R4" s="7" t="s">
        <v>33</v>
      </c>
      <c r="S4" s="7" t="s">
        <v>35</v>
      </c>
      <c r="T4" s="7" t="s">
        <v>37</v>
      </c>
      <c r="U4" s="7" t="s">
        <v>39</v>
      </c>
      <c r="V4" s="7" t="s">
        <v>41</v>
      </c>
      <c r="W4" s="7" t="s">
        <v>43</v>
      </c>
      <c r="X4" s="7" t="s">
        <v>45</v>
      </c>
      <c r="Y4" s="7" t="s">
        <v>47</v>
      </c>
      <c r="Z4" s="7" t="s">
        <v>49</v>
      </c>
      <c r="AA4" s="7" t="s">
        <v>51</v>
      </c>
      <c r="AB4" s="7" t="s">
        <v>53</v>
      </c>
      <c r="AC4" s="7" t="s">
        <v>55</v>
      </c>
      <c r="AD4" s="7" t="s">
        <v>57</v>
      </c>
      <c r="AE4" s="7" t="s">
        <v>59</v>
      </c>
      <c r="AF4" s="7" t="s">
        <v>61</v>
      </c>
      <c r="AG4" s="7" t="s">
        <v>63</v>
      </c>
      <c r="AH4" s="7" t="s">
        <v>65</v>
      </c>
      <c r="AI4" s="7" t="s">
        <v>67</v>
      </c>
      <c r="AJ4" s="7" t="s">
        <v>69</v>
      </c>
      <c r="AK4" s="7" t="s">
        <v>71</v>
      </c>
      <c r="AL4" s="7" t="s">
        <v>73</v>
      </c>
      <c r="AM4" s="7" t="s">
        <v>75</v>
      </c>
      <c r="AN4" s="7" t="s">
        <v>77</v>
      </c>
      <c r="AO4" s="7" t="s">
        <v>79</v>
      </c>
      <c r="AP4" s="7" t="s">
        <v>81</v>
      </c>
      <c r="AQ4" s="7" t="s">
        <v>83</v>
      </c>
      <c r="AR4" s="7" t="s">
        <v>85</v>
      </c>
      <c r="AS4" s="7" t="s">
        <v>87</v>
      </c>
      <c r="AT4" s="7" t="s">
        <v>89</v>
      </c>
      <c r="AU4" s="7" t="s">
        <v>91</v>
      </c>
      <c r="AV4" s="7" t="s">
        <v>93</v>
      </c>
      <c r="AW4" s="7" t="s">
        <v>95</v>
      </c>
      <c r="AX4" s="7" t="s">
        <v>97</v>
      </c>
      <c r="AY4" s="7" t="s">
        <v>99</v>
      </c>
      <c r="AZ4" s="7" t="s">
        <v>101</v>
      </c>
      <c r="BA4" s="7" t="s">
        <v>103</v>
      </c>
      <c r="BB4" s="7" t="s">
        <v>105</v>
      </c>
      <c r="BC4" s="7" t="s">
        <v>107</v>
      </c>
      <c r="BD4" s="7" t="s">
        <v>109</v>
      </c>
      <c r="BE4" s="7" t="s">
        <v>111</v>
      </c>
      <c r="BF4" s="7" t="s">
        <v>113</v>
      </c>
      <c r="BG4" s="7" t="s">
        <v>115</v>
      </c>
      <c r="BH4" s="7" t="s">
        <v>117</v>
      </c>
      <c r="BI4" s="7" t="s">
        <v>119</v>
      </c>
      <c r="BJ4" s="7" t="s">
        <v>121</v>
      </c>
      <c r="BK4" s="7" t="s">
        <v>123</v>
      </c>
      <c r="BL4" s="7" t="s">
        <v>125</v>
      </c>
      <c r="BM4" s="7" t="s">
        <v>127</v>
      </c>
      <c r="BN4" s="7" t="s">
        <v>129</v>
      </c>
      <c r="BO4" s="7" t="s">
        <v>131</v>
      </c>
      <c r="BP4" s="7" t="s">
        <v>133</v>
      </c>
      <c r="BQ4" s="7" t="s">
        <v>135</v>
      </c>
      <c r="BR4" s="7" t="s">
        <v>137</v>
      </c>
      <c r="BS4" s="7" t="s">
        <v>139</v>
      </c>
      <c r="BT4" s="7" t="s">
        <v>141</v>
      </c>
      <c r="BU4" s="7" t="s">
        <v>143</v>
      </c>
      <c r="BV4" s="7" t="s">
        <v>145</v>
      </c>
      <c r="BW4" s="7" t="s">
        <v>147</v>
      </c>
      <c r="BX4" s="7" t="s">
        <v>149</v>
      </c>
      <c r="BY4" s="7" t="s">
        <v>151</v>
      </c>
      <c r="BZ4" s="7" t="s">
        <v>153</v>
      </c>
      <c r="CA4" s="7" t="s">
        <v>155</v>
      </c>
      <c r="CB4" s="7" t="s">
        <v>157</v>
      </c>
      <c r="CC4" s="7" t="s">
        <v>159</v>
      </c>
      <c r="CD4" s="7" t="s">
        <v>161</v>
      </c>
      <c r="CE4" s="7" t="s">
        <v>163</v>
      </c>
      <c r="CF4" s="7" t="s">
        <v>165</v>
      </c>
      <c r="CG4" s="7" t="s">
        <v>167</v>
      </c>
      <c r="CH4" s="7" t="s">
        <v>169</v>
      </c>
      <c r="CI4" s="7" t="s">
        <v>171</v>
      </c>
      <c r="CJ4" s="7" t="s">
        <v>173</v>
      </c>
      <c r="CK4" s="7" t="s">
        <v>175</v>
      </c>
      <c r="CL4" s="7" t="s">
        <v>177</v>
      </c>
      <c r="CM4" s="7" t="s">
        <v>179</v>
      </c>
      <c r="CN4" s="7" t="s">
        <v>181</v>
      </c>
      <c r="CO4" s="7" t="s">
        <v>183</v>
      </c>
      <c r="CP4" s="7" t="s">
        <v>185</v>
      </c>
      <c r="CQ4" s="7" t="s">
        <v>187</v>
      </c>
      <c r="CR4" s="7" t="s">
        <v>189</v>
      </c>
      <c r="CS4" s="7" t="s">
        <v>191</v>
      </c>
      <c r="CT4" s="7" t="s">
        <v>193</v>
      </c>
      <c r="CU4" s="7" t="s">
        <v>195</v>
      </c>
      <c r="CV4" s="7" t="s">
        <v>197</v>
      </c>
      <c r="CW4" s="7" t="s">
        <v>199</v>
      </c>
      <c r="CX4" s="7" t="s">
        <v>201</v>
      </c>
      <c r="CY4" s="7" t="s">
        <v>203</v>
      </c>
      <c r="CZ4" s="7" t="s">
        <v>205</v>
      </c>
      <c r="DA4" s="7" t="s">
        <v>207</v>
      </c>
      <c r="DB4" s="7" t="s">
        <v>209</v>
      </c>
      <c r="DC4" s="7" t="s">
        <v>211</v>
      </c>
      <c r="DD4" s="7" t="s">
        <v>213</v>
      </c>
      <c r="DE4" s="7" t="s">
        <v>215</v>
      </c>
      <c r="DF4" s="7" t="s">
        <v>217</v>
      </c>
      <c r="DG4" s="7" t="s">
        <v>219</v>
      </c>
      <c r="DH4" s="7" t="s">
        <v>221</v>
      </c>
      <c r="DI4" s="7" t="s">
        <v>223</v>
      </c>
      <c r="DJ4" s="7" t="s">
        <v>225</v>
      </c>
      <c r="DK4" s="7" t="s">
        <v>227</v>
      </c>
      <c r="DL4" s="7" t="s">
        <v>229</v>
      </c>
      <c r="DM4" s="7" t="s">
        <v>231</v>
      </c>
      <c r="DN4" s="7" t="s">
        <v>233</v>
      </c>
      <c r="DO4" s="7" t="s">
        <v>235</v>
      </c>
      <c r="DP4" s="7" t="s">
        <v>237</v>
      </c>
      <c r="DQ4" s="7" t="s">
        <v>239</v>
      </c>
      <c r="DR4" s="7" t="s">
        <v>241</v>
      </c>
      <c r="DS4" s="7" t="s">
        <v>243</v>
      </c>
      <c r="DT4" s="7" t="s">
        <v>245</v>
      </c>
      <c r="DU4" s="7" t="s">
        <v>247</v>
      </c>
      <c r="DV4" s="7" t="s">
        <v>249</v>
      </c>
      <c r="DW4" s="7" t="s">
        <v>251</v>
      </c>
      <c r="DX4" s="7" t="s">
        <v>253</v>
      </c>
      <c r="DY4" s="7" t="s">
        <v>255</v>
      </c>
      <c r="DZ4" s="7" t="s">
        <v>257</v>
      </c>
      <c r="EA4" s="7" t="s">
        <v>259</v>
      </c>
      <c r="EB4" s="7" t="s">
        <v>261</v>
      </c>
      <c r="EC4" s="7" t="s">
        <v>263</v>
      </c>
      <c r="ED4" s="7" t="s">
        <v>265</v>
      </c>
      <c r="EE4" s="7" t="s">
        <v>267</v>
      </c>
      <c r="EF4" s="7" t="s">
        <v>269</v>
      </c>
      <c r="EG4" s="7" t="s">
        <v>271</v>
      </c>
      <c r="EH4" s="7" t="s">
        <v>273</v>
      </c>
      <c r="EI4" s="7" t="s">
        <v>275</v>
      </c>
      <c r="EJ4" s="7" t="s">
        <v>277</v>
      </c>
      <c r="EK4" s="7" t="s">
        <v>279</v>
      </c>
      <c r="EL4" s="7" t="s">
        <v>281</v>
      </c>
      <c r="EM4" s="7" t="s">
        <v>283</v>
      </c>
      <c r="EN4" s="7" t="s">
        <v>285</v>
      </c>
      <c r="EO4" s="7" t="s">
        <v>287</v>
      </c>
      <c r="EP4" s="7" t="s">
        <v>289</v>
      </c>
      <c r="EQ4" s="7" t="s">
        <v>291</v>
      </c>
      <c r="ER4" s="7" t="s">
        <v>293</v>
      </c>
      <c r="ES4" s="7" t="s">
        <v>295</v>
      </c>
      <c r="ET4" s="7" t="s">
        <v>297</v>
      </c>
      <c r="EU4" s="7" t="s">
        <v>299</v>
      </c>
      <c r="EV4" s="7" t="s">
        <v>301</v>
      </c>
      <c r="EW4" s="7" t="s">
        <v>303</v>
      </c>
      <c r="EX4" s="7" t="s">
        <v>305</v>
      </c>
      <c r="EY4" s="7" t="s">
        <v>307</v>
      </c>
      <c r="EZ4" s="7" t="s">
        <v>309</v>
      </c>
      <c r="FA4" s="7" t="s">
        <v>311</v>
      </c>
      <c r="FB4" s="7" t="s">
        <v>313</v>
      </c>
      <c r="FC4" s="7" t="s">
        <v>315</v>
      </c>
      <c r="FD4" s="7" t="s">
        <v>317</v>
      </c>
      <c r="FE4" s="7" t="s">
        <v>319</v>
      </c>
      <c r="FF4" s="7" t="s">
        <v>321</v>
      </c>
      <c r="FG4" s="7" t="s">
        <v>323</v>
      </c>
      <c r="FH4" s="7" t="s">
        <v>325</v>
      </c>
      <c r="FI4" s="7" t="s">
        <v>327</v>
      </c>
      <c r="FJ4" s="7" t="s">
        <v>329</v>
      </c>
      <c r="FK4" s="7" t="s">
        <v>331</v>
      </c>
      <c r="FL4" s="7" t="s">
        <v>333</v>
      </c>
      <c r="FM4" s="7" t="s">
        <v>335</v>
      </c>
      <c r="FN4" s="7" t="s">
        <v>337</v>
      </c>
      <c r="FO4" s="7" t="s">
        <v>339</v>
      </c>
      <c r="FP4" s="7" t="s">
        <v>341</v>
      </c>
      <c r="FQ4" s="7" t="s">
        <v>343</v>
      </c>
      <c r="FR4" s="7" t="s">
        <v>345</v>
      </c>
      <c r="FS4" s="7" t="s">
        <v>347</v>
      </c>
      <c r="FT4" s="7" t="s">
        <v>349</v>
      </c>
      <c r="FU4" s="7" t="s">
        <v>351</v>
      </c>
      <c r="FV4" s="7" t="s">
        <v>353</v>
      </c>
      <c r="FW4" s="7" t="s">
        <v>355</v>
      </c>
      <c r="FX4" s="7" t="s">
        <v>357</v>
      </c>
      <c r="FY4" s="7" t="s">
        <v>359</v>
      </c>
      <c r="FZ4" s="7" t="s">
        <v>361</v>
      </c>
      <c r="GA4" s="7" t="s">
        <v>363</v>
      </c>
      <c r="GB4" s="7" t="s">
        <v>365</v>
      </c>
      <c r="GC4" s="7" t="s">
        <v>367</v>
      </c>
      <c r="GD4" s="7" t="s">
        <v>369</v>
      </c>
      <c r="GE4" s="7" t="s">
        <v>371</v>
      </c>
      <c r="GF4" s="7" t="s">
        <v>373</v>
      </c>
      <c r="GG4" s="7" t="s">
        <v>375</v>
      </c>
      <c r="GH4" s="7" t="s">
        <v>377</v>
      </c>
      <c r="GI4" s="7" t="s">
        <v>379</v>
      </c>
      <c r="GJ4" s="7" t="s">
        <v>381</v>
      </c>
      <c r="GK4" s="7" t="s">
        <v>383</v>
      </c>
      <c r="GL4" s="7" t="s">
        <v>385</v>
      </c>
      <c r="GM4" s="7" t="s">
        <v>387</v>
      </c>
      <c r="GN4" s="7" t="s">
        <v>389</v>
      </c>
      <c r="GO4" s="7" t="s">
        <v>391</v>
      </c>
      <c r="GP4" s="7" t="s">
        <v>393</v>
      </c>
      <c r="GQ4" s="7" t="s">
        <v>395</v>
      </c>
      <c r="GR4" s="7" t="s">
        <v>397</v>
      </c>
      <c r="GS4" s="7" t="s">
        <v>399</v>
      </c>
      <c r="GT4" s="7" t="s">
        <v>401</v>
      </c>
      <c r="GU4" s="7" t="s">
        <v>403</v>
      </c>
      <c r="GV4" s="7" t="s">
        <v>405</v>
      </c>
      <c r="GW4" s="7" t="s">
        <v>407</v>
      </c>
      <c r="GX4" s="7" t="s">
        <v>409</v>
      </c>
      <c r="GY4" s="7" t="s">
        <v>411</v>
      </c>
      <c r="GZ4" s="7" t="s">
        <v>413</v>
      </c>
      <c r="HA4" s="7" t="s">
        <v>415</v>
      </c>
      <c r="HB4" s="7" t="s">
        <v>417</v>
      </c>
      <c r="HC4" s="7" t="s">
        <v>419</v>
      </c>
      <c r="HD4" s="7" t="s">
        <v>421</v>
      </c>
      <c r="HE4" s="7" t="s">
        <v>423</v>
      </c>
      <c r="HF4" s="7" t="s">
        <v>425</v>
      </c>
      <c r="HG4" s="7" t="s">
        <v>427</v>
      </c>
      <c r="HH4" s="7" t="s">
        <v>429</v>
      </c>
      <c r="HI4" s="7" t="s">
        <v>431</v>
      </c>
      <c r="HJ4" s="7" t="s">
        <v>433</v>
      </c>
      <c r="HK4" s="7" t="s">
        <v>435</v>
      </c>
      <c r="HL4" s="7" t="s">
        <v>437</v>
      </c>
      <c r="HM4" s="7" t="s">
        <v>439</v>
      </c>
      <c r="HN4" s="7" t="s">
        <v>441</v>
      </c>
      <c r="HO4" s="7" t="s">
        <v>443</v>
      </c>
      <c r="HP4" s="7" t="s">
        <v>445</v>
      </c>
      <c r="HQ4" s="7" t="s">
        <v>447</v>
      </c>
      <c r="HR4" s="7" t="s">
        <v>449</v>
      </c>
      <c r="HS4" s="7" t="s">
        <v>451</v>
      </c>
      <c r="HT4" s="7" t="s">
        <v>453</v>
      </c>
      <c r="HU4" s="7" t="s">
        <v>455</v>
      </c>
      <c r="HV4" s="7" t="s">
        <v>457</v>
      </c>
      <c r="HW4" s="7" t="s">
        <v>459</v>
      </c>
      <c r="HX4" s="7" t="s">
        <v>461</v>
      </c>
      <c r="HY4" s="7" t="s">
        <v>463</v>
      </c>
      <c r="HZ4" s="7" t="s">
        <v>465</v>
      </c>
      <c r="IA4" s="7" t="s">
        <v>467</v>
      </c>
      <c r="IB4" s="7" t="s">
        <v>469</v>
      </c>
      <c r="IC4" s="7" t="s">
        <v>471</v>
      </c>
      <c r="ID4" s="7" t="s">
        <v>473</v>
      </c>
      <c r="IE4" s="7" t="s">
        <v>475</v>
      </c>
      <c r="IF4" s="7" t="s">
        <v>477</v>
      </c>
      <c r="IG4" s="7" t="s">
        <v>479</v>
      </c>
      <c r="IH4" s="7" t="s">
        <v>481</v>
      </c>
      <c r="II4" s="7" t="s">
        <v>483</v>
      </c>
      <c r="IJ4" s="7" t="s">
        <v>485</v>
      </c>
      <c r="IK4" s="7" t="s">
        <v>487</v>
      </c>
      <c r="IL4" s="7" t="s">
        <v>489</v>
      </c>
      <c r="IM4" s="7" t="s">
        <v>491</v>
      </c>
      <c r="IN4" s="7" t="s">
        <v>493</v>
      </c>
      <c r="IO4" s="7" t="s">
        <v>495</v>
      </c>
      <c r="IP4" s="7" t="s">
        <v>497</v>
      </c>
      <c r="IQ4" s="7" t="s">
        <v>499</v>
      </c>
      <c r="IR4" s="7" t="s">
        <v>501</v>
      </c>
      <c r="IS4" s="7" t="s">
        <v>503</v>
      </c>
      <c r="IT4" s="7" t="s">
        <v>505</v>
      </c>
      <c r="IU4" s="7" t="s">
        <v>507</v>
      </c>
      <c r="IV4" s="7" t="s">
        <v>509</v>
      </c>
      <c r="IW4" s="7" t="s">
        <v>511</v>
      </c>
      <c r="IX4" s="7" t="s">
        <v>513</v>
      </c>
      <c r="IY4" s="7" t="s">
        <v>515</v>
      </c>
      <c r="IZ4" s="7" t="s">
        <v>517</v>
      </c>
      <c r="JA4" s="7" t="s">
        <v>519</v>
      </c>
      <c r="JB4" s="7" t="s">
        <v>521</v>
      </c>
      <c r="JC4" s="7" t="s">
        <v>523</v>
      </c>
      <c r="JD4" s="7" t="s">
        <v>525</v>
      </c>
      <c r="JE4" s="7" t="s">
        <v>527</v>
      </c>
      <c r="JF4" s="7" t="s">
        <v>529</v>
      </c>
      <c r="JG4" s="7" t="s">
        <v>531</v>
      </c>
      <c r="JH4" s="7" t="s">
        <v>533</v>
      </c>
      <c r="JI4" s="7" t="s">
        <v>535</v>
      </c>
      <c r="JJ4" s="7" t="s">
        <v>537</v>
      </c>
      <c r="JK4" s="7" t="s">
        <v>539</v>
      </c>
      <c r="JL4" s="7" t="s">
        <v>541</v>
      </c>
      <c r="JM4" s="7" t="s">
        <v>543</v>
      </c>
      <c r="JN4" s="7" t="s">
        <v>545</v>
      </c>
      <c r="JO4" s="7" t="s">
        <v>547</v>
      </c>
      <c r="JP4" s="7" t="s">
        <v>549</v>
      </c>
      <c r="JQ4" s="7" t="s">
        <v>551</v>
      </c>
      <c r="JR4" s="7" t="s">
        <v>553</v>
      </c>
      <c r="JS4" s="7" t="s">
        <v>555</v>
      </c>
      <c r="JT4" s="7" t="s">
        <v>557</v>
      </c>
      <c r="JU4" s="7" t="s">
        <v>559</v>
      </c>
      <c r="JV4" s="7" t="s">
        <v>561</v>
      </c>
      <c r="JW4" s="7" t="s">
        <v>563</v>
      </c>
      <c r="JX4" s="7" t="s">
        <v>565</v>
      </c>
      <c r="JY4" s="7" t="s">
        <v>567</v>
      </c>
      <c r="JZ4" s="7" t="s">
        <v>569</v>
      </c>
      <c r="KA4" s="7" t="s">
        <v>571</v>
      </c>
      <c r="KB4" s="7" t="s">
        <v>573</v>
      </c>
      <c r="KC4" s="7" t="s">
        <v>575</v>
      </c>
      <c r="KD4" s="7" t="s">
        <v>577</v>
      </c>
      <c r="KE4" s="7" t="s">
        <v>579</v>
      </c>
      <c r="KF4" s="7" t="s">
        <v>581</v>
      </c>
      <c r="KG4" s="7" t="s">
        <v>583</v>
      </c>
      <c r="KH4" s="7" t="s">
        <v>585</v>
      </c>
      <c r="KI4" s="7" t="s">
        <v>587</v>
      </c>
      <c r="KJ4" s="7" t="s">
        <v>589</v>
      </c>
      <c r="KK4" s="7" t="s">
        <v>591</v>
      </c>
      <c r="KL4" s="7" t="s">
        <v>593</v>
      </c>
      <c r="KM4" s="7" t="s">
        <v>595</v>
      </c>
      <c r="KN4" s="7" t="s">
        <v>597</v>
      </c>
      <c r="KO4" s="7" t="s">
        <v>599</v>
      </c>
      <c r="KP4" s="7" t="s">
        <v>601</v>
      </c>
      <c r="KQ4" s="7" t="s">
        <v>603</v>
      </c>
      <c r="KR4" s="7" t="s">
        <v>605</v>
      </c>
      <c r="KS4" s="7" t="s">
        <v>607</v>
      </c>
      <c r="KT4" s="7" t="s">
        <v>609</v>
      </c>
      <c r="KU4" s="7" t="s">
        <v>611</v>
      </c>
      <c r="KV4" s="7" t="s">
        <v>613</v>
      </c>
      <c r="KW4" s="7" t="s">
        <v>615</v>
      </c>
      <c r="KX4" s="7" t="s">
        <v>617</v>
      </c>
      <c r="KY4" s="7" t="s">
        <v>619</v>
      </c>
      <c r="KZ4" s="7" t="s">
        <v>621</v>
      </c>
      <c r="LA4" s="7" t="s">
        <v>623</v>
      </c>
      <c r="LB4" s="7" t="s">
        <v>625</v>
      </c>
      <c r="LC4" s="7" t="s">
        <v>627</v>
      </c>
      <c r="LD4" s="7" t="s">
        <v>629</v>
      </c>
      <c r="LE4" s="7" t="s">
        <v>631</v>
      </c>
      <c r="LF4" s="7" t="s">
        <v>633</v>
      </c>
      <c r="LG4" s="7" t="s">
        <v>635</v>
      </c>
      <c r="LH4" s="7" t="s">
        <v>637</v>
      </c>
      <c r="LI4" s="7" t="s">
        <v>639</v>
      </c>
      <c r="LJ4" s="7" t="s">
        <v>641</v>
      </c>
      <c r="LK4" s="7" t="s">
        <v>643</v>
      </c>
      <c r="LL4" s="7" t="s">
        <v>645</v>
      </c>
      <c r="LM4" s="7" t="s">
        <v>647</v>
      </c>
      <c r="LN4" s="7" t="s">
        <v>649</v>
      </c>
      <c r="LO4" s="7" t="s">
        <v>651</v>
      </c>
      <c r="LP4" s="7" t="s">
        <v>653</v>
      </c>
      <c r="LQ4" s="7" t="s">
        <v>655</v>
      </c>
      <c r="LR4" s="7" t="s">
        <v>657</v>
      </c>
      <c r="LS4" s="7" t="s">
        <v>659</v>
      </c>
      <c r="LT4" s="7" t="s">
        <v>661</v>
      </c>
      <c r="LU4" s="7" t="s">
        <v>663</v>
      </c>
      <c r="LV4" s="7" t="s">
        <v>665</v>
      </c>
      <c r="LW4" s="7" t="s">
        <v>667</v>
      </c>
      <c r="LX4" s="7" t="s">
        <v>669</v>
      </c>
      <c r="LY4" s="7" t="s">
        <v>671</v>
      </c>
      <c r="LZ4" s="7" t="s">
        <v>673</v>
      </c>
      <c r="MA4" s="7" t="s">
        <v>675</v>
      </c>
      <c r="MB4" s="7" t="s">
        <v>677</v>
      </c>
      <c r="MC4" s="7" t="s">
        <v>679</v>
      </c>
      <c r="MD4" s="7" t="s">
        <v>681</v>
      </c>
      <c r="ME4" s="7" t="s">
        <v>683</v>
      </c>
      <c r="MF4" s="7" t="s">
        <v>685</v>
      </c>
      <c r="MG4" s="7" t="s">
        <v>687</v>
      </c>
      <c r="MH4" s="7" t="s">
        <v>689</v>
      </c>
      <c r="MI4" s="7" t="s">
        <v>691</v>
      </c>
      <c r="MJ4" s="7" t="s">
        <v>693</v>
      </c>
      <c r="MK4" s="7" t="s">
        <v>695</v>
      </c>
      <c r="ML4" s="7" t="s">
        <v>697</v>
      </c>
      <c r="MM4" s="7" t="s">
        <v>699</v>
      </c>
      <c r="MN4" s="7" t="s">
        <v>701</v>
      </c>
      <c r="MO4" s="7" t="s">
        <v>703</v>
      </c>
      <c r="MP4" s="7" t="s">
        <v>705</v>
      </c>
      <c r="MQ4" s="7" t="s">
        <v>707</v>
      </c>
      <c r="MR4" s="7" t="s">
        <v>709</v>
      </c>
      <c r="MS4" s="7" t="s">
        <v>711</v>
      </c>
      <c r="MT4" s="7" t="s">
        <v>713</v>
      </c>
      <c r="MU4" s="7" t="s">
        <v>715</v>
      </c>
      <c r="MV4" s="7" t="s">
        <v>717</v>
      </c>
      <c r="MW4" s="7" t="s">
        <v>719</v>
      </c>
      <c r="MX4" s="7" t="s">
        <v>721</v>
      </c>
      <c r="MY4" s="7" t="s">
        <v>723</v>
      </c>
      <c r="MZ4" s="7" t="s">
        <v>725</v>
      </c>
      <c r="NA4" s="7" t="s">
        <v>727</v>
      </c>
      <c r="NB4" s="7" t="s">
        <v>729</v>
      </c>
      <c r="NC4" s="7" t="s">
        <v>731</v>
      </c>
      <c r="ND4" s="7" t="s">
        <v>733</v>
      </c>
      <c r="NE4" s="7" t="s">
        <v>735</v>
      </c>
      <c r="NF4" s="7" t="s">
        <v>737</v>
      </c>
      <c r="NG4" s="7" t="s">
        <v>739</v>
      </c>
      <c r="NH4" s="7" t="s">
        <v>741</v>
      </c>
      <c r="NI4" s="7" t="s">
        <v>743</v>
      </c>
      <c r="NJ4" s="7" t="s">
        <v>745</v>
      </c>
      <c r="NK4" s="7" t="s">
        <v>747</v>
      </c>
      <c r="NL4" s="7" t="s">
        <v>749</v>
      </c>
      <c r="NM4" s="7" t="s">
        <v>751</v>
      </c>
      <c r="NN4" s="7" t="s">
        <v>753</v>
      </c>
      <c r="NO4" s="7" t="s">
        <v>755</v>
      </c>
      <c r="NP4" s="7" t="s">
        <v>757</v>
      </c>
      <c r="NQ4" s="7" t="s">
        <v>759</v>
      </c>
      <c r="NR4" s="7" t="s">
        <v>761</v>
      </c>
      <c r="NS4" s="7" t="s">
        <v>763</v>
      </c>
      <c r="NT4" s="7" t="s">
        <v>765</v>
      </c>
      <c r="NU4" s="7" t="s">
        <v>767</v>
      </c>
      <c r="NV4" s="7" t="s">
        <v>769</v>
      </c>
      <c r="NW4" s="7" t="s">
        <v>771</v>
      </c>
      <c r="NX4" s="7" t="s">
        <v>773</v>
      </c>
      <c r="NY4" s="7" t="s">
        <v>775</v>
      </c>
      <c r="NZ4" s="7" t="s">
        <v>777</v>
      </c>
      <c r="OA4" s="7" t="s">
        <v>779</v>
      </c>
      <c r="OB4" s="7" t="s">
        <v>781</v>
      </c>
      <c r="OC4" s="7" t="s">
        <v>783</v>
      </c>
      <c r="OD4" s="7" t="s">
        <v>785</v>
      </c>
      <c r="OE4" s="7" t="s">
        <v>787</v>
      </c>
      <c r="OF4" s="7" t="s">
        <v>789</v>
      </c>
      <c r="OG4" s="7" t="s">
        <v>791</v>
      </c>
      <c r="OH4" s="7" t="s">
        <v>793</v>
      </c>
      <c r="OI4" s="7" t="s">
        <v>795</v>
      </c>
      <c r="OJ4" s="7" t="s">
        <v>797</v>
      </c>
      <c r="OK4" s="7" t="s">
        <v>799</v>
      </c>
      <c r="OL4" s="7" t="s">
        <v>801</v>
      </c>
      <c r="OM4" s="7" t="s">
        <v>803</v>
      </c>
      <c r="ON4" s="7" t="s">
        <v>805</v>
      </c>
      <c r="OO4" s="7" t="s">
        <v>807</v>
      </c>
      <c r="OP4" s="7" t="s">
        <v>809</v>
      </c>
      <c r="OQ4" s="7" t="s">
        <v>810</v>
      </c>
      <c r="OR4" s="7" t="s">
        <v>811</v>
      </c>
      <c r="OS4" s="7" t="s">
        <v>812</v>
      </c>
      <c r="OT4" s="7" t="s">
        <v>813</v>
      </c>
      <c r="OU4" s="7" t="s">
        <v>814</v>
      </c>
      <c r="OV4" s="7" t="s">
        <v>815</v>
      </c>
      <c r="OW4" s="7" t="s">
        <v>816</v>
      </c>
      <c r="OX4" s="7" t="s">
        <v>817</v>
      </c>
      <c r="OY4" s="7" t="s">
        <v>818</v>
      </c>
      <c r="OZ4" s="7" t="s">
        <v>819</v>
      </c>
      <c r="PA4" s="7"/>
      <c r="PB4" s="7" t="s">
        <v>820</v>
      </c>
    </row>
    <row r="5" spans="1:419">
      <c r="A5" s="5" t="s">
        <v>1</v>
      </c>
      <c r="B5" s="5" t="s">
        <v>2</v>
      </c>
      <c r="C5" s="7" t="s">
        <v>4</v>
      </c>
      <c r="D5" s="7" t="s">
        <v>6</v>
      </c>
      <c r="E5" s="7" t="s">
        <v>8</v>
      </c>
      <c r="F5" s="7" t="s">
        <v>10</v>
      </c>
      <c r="G5" s="7" t="s">
        <v>12</v>
      </c>
      <c r="H5" s="7" t="s">
        <v>14</v>
      </c>
      <c r="I5" s="7" t="s">
        <v>16</v>
      </c>
      <c r="J5" s="7" t="s">
        <v>18</v>
      </c>
      <c r="K5" s="7" t="s">
        <v>20</v>
      </c>
      <c r="L5" s="7" t="s">
        <v>22</v>
      </c>
      <c r="M5" s="7" t="s">
        <v>24</v>
      </c>
      <c r="N5" s="7" t="s">
        <v>26</v>
      </c>
      <c r="O5" s="7" t="s">
        <v>28</v>
      </c>
      <c r="P5" s="7" t="s">
        <v>30</v>
      </c>
      <c r="Q5" s="7" t="s">
        <v>32</v>
      </c>
      <c r="R5" s="7" t="s">
        <v>34</v>
      </c>
      <c r="S5" s="7" t="s">
        <v>36</v>
      </c>
      <c r="T5" s="7" t="s">
        <v>38</v>
      </c>
      <c r="U5" s="7" t="s">
        <v>40</v>
      </c>
      <c r="V5" s="7" t="s">
        <v>42</v>
      </c>
      <c r="W5" s="7" t="s">
        <v>44</v>
      </c>
      <c r="X5" s="7" t="s">
        <v>46</v>
      </c>
      <c r="Y5" s="7" t="s">
        <v>48</v>
      </c>
      <c r="Z5" s="7" t="s">
        <v>50</v>
      </c>
      <c r="AA5" s="7" t="s">
        <v>52</v>
      </c>
      <c r="AB5" s="7" t="s">
        <v>54</v>
      </c>
      <c r="AC5" s="7" t="s">
        <v>56</v>
      </c>
      <c r="AD5" s="7" t="s">
        <v>58</v>
      </c>
      <c r="AE5" s="7" t="s">
        <v>60</v>
      </c>
      <c r="AF5" s="7" t="s">
        <v>62</v>
      </c>
      <c r="AG5" s="7" t="s">
        <v>64</v>
      </c>
      <c r="AH5" s="7" t="s">
        <v>66</v>
      </c>
      <c r="AI5" s="7" t="s">
        <v>68</v>
      </c>
      <c r="AJ5" s="7" t="s">
        <v>70</v>
      </c>
      <c r="AK5" s="7" t="s">
        <v>72</v>
      </c>
      <c r="AL5" s="7" t="s">
        <v>74</v>
      </c>
      <c r="AM5" s="7" t="s">
        <v>76</v>
      </c>
      <c r="AN5" s="7" t="s">
        <v>78</v>
      </c>
      <c r="AO5" s="7" t="s">
        <v>80</v>
      </c>
      <c r="AP5" s="7" t="s">
        <v>82</v>
      </c>
      <c r="AQ5" s="7" t="s">
        <v>84</v>
      </c>
      <c r="AR5" s="7" t="s">
        <v>86</v>
      </c>
      <c r="AS5" s="7" t="s">
        <v>88</v>
      </c>
      <c r="AT5" s="7" t="s">
        <v>90</v>
      </c>
      <c r="AU5" s="7" t="s">
        <v>92</v>
      </c>
      <c r="AV5" s="7" t="s">
        <v>94</v>
      </c>
      <c r="AW5" s="7" t="s">
        <v>96</v>
      </c>
      <c r="AX5" s="7" t="s">
        <v>98</v>
      </c>
      <c r="AY5" s="7" t="s">
        <v>100</v>
      </c>
      <c r="AZ5" s="7" t="s">
        <v>102</v>
      </c>
      <c r="BA5" s="7" t="s">
        <v>104</v>
      </c>
      <c r="BB5" s="7" t="s">
        <v>106</v>
      </c>
      <c r="BC5" s="7" t="s">
        <v>108</v>
      </c>
      <c r="BD5" s="7" t="s">
        <v>110</v>
      </c>
      <c r="BE5" s="7" t="s">
        <v>112</v>
      </c>
      <c r="BF5" s="7" t="s">
        <v>114</v>
      </c>
      <c r="BG5" s="7" t="s">
        <v>116</v>
      </c>
      <c r="BH5" s="7" t="s">
        <v>118</v>
      </c>
      <c r="BI5" s="7" t="s">
        <v>120</v>
      </c>
      <c r="BJ5" s="7" t="s">
        <v>122</v>
      </c>
      <c r="BK5" s="7" t="s">
        <v>124</v>
      </c>
      <c r="BL5" s="7" t="s">
        <v>126</v>
      </c>
      <c r="BM5" s="7" t="s">
        <v>128</v>
      </c>
      <c r="BN5" s="7" t="s">
        <v>130</v>
      </c>
      <c r="BO5" s="7" t="s">
        <v>132</v>
      </c>
      <c r="BP5" s="7" t="s">
        <v>134</v>
      </c>
      <c r="BQ5" s="7" t="s">
        <v>136</v>
      </c>
      <c r="BR5" s="7" t="s">
        <v>138</v>
      </c>
      <c r="BS5" s="7" t="s">
        <v>140</v>
      </c>
      <c r="BT5" s="7" t="s">
        <v>142</v>
      </c>
      <c r="BU5" s="7" t="s">
        <v>144</v>
      </c>
      <c r="BV5" s="7" t="s">
        <v>146</v>
      </c>
      <c r="BW5" s="7" t="s">
        <v>148</v>
      </c>
      <c r="BX5" s="7" t="s">
        <v>150</v>
      </c>
      <c r="BY5" s="7" t="s">
        <v>152</v>
      </c>
      <c r="BZ5" s="7" t="s">
        <v>154</v>
      </c>
      <c r="CA5" s="7" t="s">
        <v>156</v>
      </c>
      <c r="CB5" s="7" t="s">
        <v>158</v>
      </c>
      <c r="CC5" s="7" t="s">
        <v>160</v>
      </c>
      <c r="CD5" s="7" t="s">
        <v>162</v>
      </c>
      <c r="CE5" s="7" t="s">
        <v>164</v>
      </c>
      <c r="CF5" s="7" t="s">
        <v>166</v>
      </c>
      <c r="CG5" s="7" t="s">
        <v>168</v>
      </c>
      <c r="CH5" s="7" t="s">
        <v>170</v>
      </c>
      <c r="CI5" s="7" t="s">
        <v>172</v>
      </c>
      <c r="CJ5" s="7" t="s">
        <v>174</v>
      </c>
      <c r="CK5" s="7" t="s">
        <v>176</v>
      </c>
      <c r="CL5" s="7" t="s">
        <v>178</v>
      </c>
      <c r="CM5" s="7" t="s">
        <v>180</v>
      </c>
      <c r="CN5" s="7" t="s">
        <v>182</v>
      </c>
      <c r="CO5" s="7" t="s">
        <v>184</v>
      </c>
      <c r="CP5" s="7" t="s">
        <v>186</v>
      </c>
      <c r="CQ5" s="7" t="s">
        <v>188</v>
      </c>
      <c r="CR5" s="7" t="s">
        <v>190</v>
      </c>
      <c r="CS5" s="7" t="s">
        <v>192</v>
      </c>
      <c r="CT5" s="7" t="s">
        <v>194</v>
      </c>
      <c r="CU5" s="7" t="s">
        <v>196</v>
      </c>
      <c r="CV5" s="7" t="s">
        <v>198</v>
      </c>
      <c r="CW5" s="7" t="s">
        <v>200</v>
      </c>
      <c r="CX5" s="7" t="s">
        <v>202</v>
      </c>
      <c r="CY5" s="7" t="s">
        <v>204</v>
      </c>
      <c r="CZ5" s="7" t="s">
        <v>206</v>
      </c>
      <c r="DA5" s="7" t="s">
        <v>208</v>
      </c>
      <c r="DB5" s="7" t="s">
        <v>210</v>
      </c>
      <c r="DC5" s="7" t="s">
        <v>212</v>
      </c>
      <c r="DD5" s="7" t="s">
        <v>214</v>
      </c>
      <c r="DE5" s="7" t="s">
        <v>216</v>
      </c>
      <c r="DF5" s="7" t="s">
        <v>218</v>
      </c>
      <c r="DG5" s="7" t="s">
        <v>220</v>
      </c>
      <c r="DH5" s="7" t="s">
        <v>222</v>
      </c>
      <c r="DI5" s="7" t="s">
        <v>224</v>
      </c>
      <c r="DJ5" s="7" t="s">
        <v>226</v>
      </c>
      <c r="DK5" s="7" t="s">
        <v>228</v>
      </c>
      <c r="DL5" s="7" t="s">
        <v>230</v>
      </c>
      <c r="DM5" s="7" t="s">
        <v>232</v>
      </c>
      <c r="DN5" s="7" t="s">
        <v>234</v>
      </c>
      <c r="DO5" s="7" t="s">
        <v>236</v>
      </c>
      <c r="DP5" s="7" t="s">
        <v>238</v>
      </c>
      <c r="DQ5" s="7" t="s">
        <v>240</v>
      </c>
      <c r="DR5" s="7" t="s">
        <v>242</v>
      </c>
      <c r="DS5" s="7" t="s">
        <v>244</v>
      </c>
      <c r="DT5" s="7" t="s">
        <v>246</v>
      </c>
      <c r="DU5" s="7" t="s">
        <v>248</v>
      </c>
      <c r="DV5" s="7" t="s">
        <v>250</v>
      </c>
      <c r="DW5" s="7" t="s">
        <v>252</v>
      </c>
      <c r="DX5" s="7" t="s">
        <v>254</v>
      </c>
      <c r="DY5" s="7" t="s">
        <v>256</v>
      </c>
      <c r="DZ5" s="7" t="s">
        <v>258</v>
      </c>
      <c r="EA5" s="7" t="s">
        <v>260</v>
      </c>
      <c r="EB5" s="7" t="s">
        <v>262</v>
      </c>
      <c r="EC5" s="7" t="s">
        <v>264</v>
      </c>
      <c r="ED5" s="7" t="s">
        <v>266</v>
      </c>
      <c r="EE5" s="7" t="s">
        <v>268</v>
      </c>
      <c r="EF5" s="7" t="s">
        <v>270</v>
      </c>
      <c r="EG5" s="7" t="s">
        <v>272</v>
      </c>
      <c r="EH5" s="7" t="s">
        <v>274</v>
      </c>
      <c r="EI5" s="7" t="s">
        <v>276</v>
      </c>
      <c r="EJ5" s="7" t="s">
        <v>278</v>
      </c>
      <c r="EK5" s="7" t="s">
        <v>280</v>
      </c>
      <c r="EL5" s="7" t="s">
        <v>282</v>
      </c>
      <c r="EM5" s="7" t="s">
        <v>284</v>
      </c>
      <c r="EN5" s="7" t="s">
        <v>286</v>
      </c>
      <c r="EO5" s="7" t="s">
        <v>288</v>
      </c>
      <c r="EP5" s="7" t="s">
        <v>290</v>
      </c>
      <c r="EQ5" s="7" t="s">
        <v>292</v>
      </c>
      <c r="ER5" s="7" t="s">
        <v>294</v>
      </c>
      <c r="ES5" s="7" t="s">
        <v>296</v>
      </c>
      <c r="ET5" s="7" t="s">
        <v>298</v>
      </c>
      <c r="EU5" s="7" t="s">
        <v>300</v>
      </c>
      <c r="EV5" s="7" t="s">
        <v>302</v>
      </c>
      <c r="EW5" s="7" t="s">
        <v>304</v>
      </c>
      <c r="EX5" s="7" t="s">
        <v>306</v>
      </c>
      <c r="EY5" s="7" t="s">
        <v>308</v>
      </c>
      <c r="EZ5" s="7" t="s">
        <v>310</v>
      </c>
      <c r="FA5" s="7" t="s">
        <v>312</v>
      </c>
      <c r="FB5" s="7" t="s">
        <v>314</v>
      </c>
      <c r="FC5" s="7" t="s">
        <v>316</v>
      </c>
      <c r="FD5" s="7" t="s">
        <v>318</v>
      </c>
      <c r="FE5" s="7" t="s">
        <v>320</v>
      </c>
      <c r="FF5" s="7" t="s">
        <v>322</v>
      </c>
      <c r="FG5" s="7" t="s">
        <v>324</v>
      </c>
      <c r="FH5" s="7" t="s">
        <v>326</v>
      </c>
      <c r="FI5" s="7" t="s">
        <v>328</v>
      </c>
      <c r="FJ5" s="7" t="s">
        <v>330</v>
      </c>
      <c r="FK5" s="7" t="s">
        <v>332</v>
      </c>
      <c r="FL5" s="7" t="s">
        <v>334</v>
      </c>
      <c r="FM5" s="7" t="s">
        <v>336</v>
      </c>
      <c r="FN5" s="7" t="s">
        <v>338</v>
      </c>
      <c r="FO5" s="7" t="s">
        <v>340</v>
      </c>
      <c r="FP5" s="7" t="s">
        <v>342</v>
      </c>
      <c r="FQ5" s="7" t="s">
        <v>344</v>
      </c>
      <c r="FR5" s="7" t="s">
        <v>346</v>
      </c>
      <c r="FS5" s="7" t="s">
        <v>348</v>
      </c>
      <c r="FT5" s="7" t="s">
        <v>350</v>
      </c>
      <c r="FU5" s="7" t="s">
        <v>352</v>
      </c>
      <c r="FV5" s="7" t="s">
        <v>354</v>
      </c>
      <c r="FW5" s="7" t="s">
        <v>356</v>
      </c>
      <c r="FX5" s="7" t="s">
        <v>358</v>
      </c>
      <c r="FY5" s="7" t="s">
        <v>360</v>
      </c>
      <c r="FZ5" s="7" t="s">
        <v>362</v>
      </c>
      <c r="GA5" s="7" t="s">
        <v>364</v>
      </c>
      <c r="GB5" s="7" t="s">
        <v>366</v>
      </c>
      <c r="GC5" s="7" t="s">
        <v>368</v>
      </c>
      <c r="GD5" s="7" t="s">
        <v>370</v>
      </c>
      <c r="GE5" s="7" t="s">
        <v>372</v>
      </c>
      <c r="GF5" s="7" t="s">
        <v>374</v>
      </c>
      <c r="GG5" s="7" t="s">
        <v>376</v>
      </c>
      <c r="GH5" s="7" t="s">
        <v>378</v>
      </c>
      <c r="GI5" s="7" t="s">
        <v>380</v>
      </c>
      <c r="GJ5" s="7" t="s">
        <v>382</v>
      </c>
      <c r="GK5" s="7" t="s">
        <v>384</v>
      </c>
      <c r="GL5" s="7" t="s">
        <v>386</v>
      </c>
      <c r="GM5" s="7" t="s">
        <v>388</v>
      </c>
      <c r="GN5" s="7" t="s">
        <v>390</v>
      </c>
      <c r="GO5" s="7" t="s">
        <v>392</v>
      </c>
      <c r="GP5" s="7" t="s">
        <v>394</v>
      </c>
      <c r="GQ5" s="7" t="s">
        <v>396</v>
      </c>
      <c r="GR5" s="7" t="s">
        <v>398</v>
      </c>
      <c r="GS5" s="7" t="s">
        <v>400</v>
      </c>
      <c r="GT5" s="7" t="s">
        <v>402</v>
      </c>
      <c r="GU5" s="7" t="s">
        <v>404</v>
      </c>
      <c r="GV5" s="7" t="s">
        <v>406</v>
      </c>
      <c r="GW5" s="7" t="s">
        <v>408</v>
      </c>
      <c r="GX5" s="7" t="s">
        <v>410</v>
      </c>
      <c r="GY5" s="7" t="s">
        <v>412</v>
      </c>
      <c r="GZ5" s="7" t="s">
        <v>414</v>
      </c>
      <c r="HA5" s="7" t="s">
        <v>416</v>
      </c>
      <c r="HB5" s="7" t="s">
        <v>418</v>
      </c>
      <c r="HC5" s="7" t="s">
        <v>420</v>
      </c>
      <c r="HD5" s="7" t="s">
        <v>422</v>
      </c>
      <c r="HE5" s="7" t="s">
        <v>424</v>
      </c>
      <c r="HF5" s="7" t="s">
        <v>426</v>
      </c>
      <c r="HG5" s="7" t="s">
        <v>428</v>
      </c>
      <c r="HH5" s="7" t="s">
        <v>430</v>
      </c>
      <c r="HI5" s="7" t="s">
        <v>432</v>
      </c>
      <c r="HJ5" s="7" t="s">
        <v>434</v>
      </c>
      <c r="HK5" s="7" t="s">
        <v>436</v>
      </c>
      <c r="HL5" s="7" t="s">
        <v>438</v>
      </c>
      <c r="HM5" s="7" t="s">
        <v>440</v>
      </c>
      <c r="HN5" s="7" t="s">
        <v>442</v>
      </c>
      <c r="HO5" s="7" t="s">
        <v>444</v>
      </c>
      <c r="HP5" s="7" t="s">
        <v>446</v>
      </c>
      <c r="HQ5" s="7" t="s">
        <v>448</v>
      </c>
      <c r="HR5" s="7" t="s">
        <v>450</v>
      </c>
      <c r="HS5" s="7" t="s">
        <v>452</v>
      </c>
      <c r="HT5" s="7" t="s">
        <v>454</v>
      </c>
      <c r="HU5" s="7" t="s">
        <v>456</v>
      </c>
      <c r="HV5" s="7" t="s">
        <v>458</v>
      </c>
      <c r="HW5" s="7" t="s">
        <v>460</v>
      </c>
      <c r="HX5" s="7" t="s">
        <v>462</v>
      </c>
      <c r="HY5" s="7" t="s">
        <v>464</v>
      </c>
      <c r="HZ5" s="7" t="s">
        <v>466</v>
      </c>
      <c r="IA5" s="7" t="s">
        <v>468</v>
      </c>
      <c r="IB5" s="7" t="s">
        <v>470</v>
      </c>
      <c r="IC5" s="7" t="s">
        <v>472</v>
      </c>
      <c r="ID5" s="7" t="s">
        <v>474</v>
      </c>
      <c r="IE5" s="7" t="s">
        <v>476</v>
      </c>
      <c r="IF5" s="7" t="s">
        <v>478</v>
      </c>
      <c r="IG5" s="7" t="s">
        <v>480</v>
      </c>
      <c r="IH5" s="7" t="s">
        <v>482</v>
      </c>
      <c r="II5" s="7" t="s">
        <v>484</v>
      </c>
      <c r="IJ5" s="7" t="s">
        <v>486</v>
      </c>
      <c r="IK5" s="7" t="s">
        <v>488</v>
      </c>
      <c r="IL5" s="7" t="s">
        <v>490</v>
      </c>
      <c r="IM5" s="7" t="s">
        <v>492</v>
      </c>
      <c r="IN5" s="7" t="s">
        <v>494</v>
      </c>
      <c r="IO5" s="7" t="s">
        <v>496</v>
      </c>
      <c r="IP5" s="7" t="s">
        <v>498</v>
      </c>
      <c r="IQ5" s="7" t="s">
        <v>500</v>
      </c>
      <c r="IR5" s="7" t="s">
        <v>502</v>
      </c>
      <c r="IS5" s="7" t="s">
        <v>504</v>
      </c>
      <c r="IT5" s="7" t="s">
        <v>506</v>
      </c>
      <c r="IU5" s="7" t="s">
        <v>508</v>
      </c>
      <c r="IV5" s="7" t="s">
        <v>510</v>
      </c>
      <c r="IW5" s="7" t="s">
        <v>512</v>
      </c>
      <c r="IX5" s="7" t="s">
        <v>514</v>
      </c>
      <c r="IY5" s="7" t="s">
        <v>516</v>
      </c>
      <c r="IZ5" s="7" t="s">
        <v>518</v>
      </c>
      <c r="JA5" s="7" t="s">
        <v>520</v>
      </c>
      <c r="JB5" s="7" t="s">
        <v>522</v>
      </c>
      <c r="JC5" s="7" t="s">
        <v>524</v>
      </c>
      <c r="JD5" s="7" t="s">
        <v>526</v>
      </c>
      <c r="JE5" s="7" t="s">
        <v>528</v>
      </c>
      <c r="JF5" s="7" t="s">
        <v>530</v>
      </c>
      <c r="JG5" s="7" t="s">
        <v>532</v>
      </c>
      <c r="JH5" s="7" t="s">
        <v>534</v>
      </c>
      <c r="JI5" s="7" t="s">
        <v>536</v>
      </c>
      <c r="JJ5" s="7" t="s">
        <v>538</v>
      </c>
      <c r="JK5" s="7" t="s">
        <v>540</v>
      </c>
      <c r="JL5" s="7" t="s">
        <v>542</v>
      </c>
      <c r="JM5" s="7" t="s">
        <v>544</v>
      </c>
      <c r="JN5" s="7" t="s">
        <v>546</v>
      </c>
      <c r="JO5" s="7" t="s">
        <v>548</v>
      </c>
      <c r="JP5" s="7" t="s">
        <v>550</v>
      </c>
      <c r="JQ5" s="7" t="s">
        <v>552</v>
      </c>
      <c r="JR5" s="7" t="s">
        <v>554</v>
      </c>
      <c r="JS5" s="7" t="s">
        <v>556</v>
      </c>
      <c r="JT5" s="7" t="s">
        <v>558</v>
      </c>
      <c r="JU5" s="7" t="s">
        <v>560</v>
      </c>
      <c r="JV5" s="7" t="s">
        <v>562</v>
      </c>
      <c r="JW5" s="7" t="s">
        <v>564</v>
      </c>
      <c r="JX5" s="7" t="s">
        <v>566</v>
      </c>
      <c r="JY5" s="7" t="s">
        <v>568</v>
      </c>
      <c r="JZ5" s="7" t="s">
        <v>570</v>
      </c>
      <c r="KA5" s="7" t="s">
        <v>572</v>
      </c>
      <c r="KB5" s="7" t="s">
        <v>574</v>
      </c>
      <c r="KC5" s="7" t="s">
        <v>576</v>
      </c>
      <c r="KD5" s="7" t="s">
        <v>578</v>
      </c>
      <c r="KE5" s="7" t="s">
        <v>580</v>
      </c>
      <c r="KF5" s="7" t="s">
        <v>582</v>
      </c>
      <c r="KG5" s="7" t="s">
        <v>584</v>
      </c>
      <c r="KH5" s="7" t="s">
        <v>586</v>
      </c>
      <c r="KI5" s="7" t="s">
        <v>588</v>
      </c>
      <c r="KJ5" s="7" t="s">
        <v>590</v>
      </c>
      <c r="KK5" s="7" t="s">
        <v>592</v>
      </c>
      <c r="KL5" s="7" t="s">
        <v>594</v>
      </c>
      <c r="KM5" s="7" t="s">
        <v>596</v>
      </c>
      <c r="KN5" s="7" t="s">
        <v>598</v>
      </c>
      <c r="KO5" s="7" t="s">
        <v>600</v>
      </c>
      <c r="KP5" s="7" t="s">
        <v>602</v>
      </c>
      <c r="KQ5" s="7" t="s">
        <v>604</v>
      </c>
      <c r="KR5" s="7" t="s">
        <v>606</v>
      </c>
      <c r="KS5" s="7" t="s">
        <v>608</v>
      </c>
      <c r="KT5" s="7" t="s">
        <v>610</v>
      </c>
      <c r="KU5" s="7" t="s">
        <v>612</v>
      </c>
      <c r="KV5" s="7" t="s">
        <v>614</v>
      </c>
      <c r="KW5" s="7" t="s">
        <v>616</v>
      </c>
      <c r="KX5" s="7" t="s">
        <v>618</v>
      </c>
      <c r="KY5" s="7" t="s">
        <v>620</v>
      </c>
      <c r="KZ5" s="7" t="s">
        <v>622</v>
      </c>
      <c r="LA5" s="7" t="s">
        <v>624</v>
      </c>
      <c r="LB5" s="7" t="s">
        <v>626</v>
      </c>
      <c r="LC5" s="7" t="s">
        <v>628</v>
      </c>
      <c r="LD5" s="7" t="s">
        <v>630</v>
      </c>
      <c r="LE5" s="7" t="s">
        <v>632</v>
      </c>
      <c r="LF5" s="7" t="s">
        <v>634</v>
      </c>
      <c r="LG5" s="7" t="s">
        <v>636</v>
      </c>
      <c r="LH5" s="7" t="s">
        <v>638</v>
      </c>
      <c r="LI5" s="7" t="s">
        <v>640</v>
      </c>
      <c r="LJ5" s="7" t="s">
        <v>642</v>
      </c>
      <c r="LK5" s="7" t="s">
        <v>644</v>
      </c>
      <c r="LL5" s="7" t="s">
        <v>646</v>
      </c>
      <c r="LM5" s="7" t="s">
        <v>648</v>
      </c>
      <c r="LN5" s="7" t="s">
        <v>650</v>
      </c>
      <c r="LO5" s="7" t="s">
        <v>652</v>
      </c>
      <c r="LP5" s="7" t="s">
        <v>654</v>
      </c>
      <c r="LQ5" s="7" t="s">
        <v>656</v>
      </c>
      <c r="LR5" s="7" t="s">
        <v>658</v>
      </c>
      <c r="LS5" s="7" t="s">
        <v>660</v>
      </c>
      <c r="LT5" s="7" t="s">
        <v>662</v>
      </c>
      <c r="LU5" s="7" t="s">
        <v>664</v>
      </c>
      <c r="LV5" s="7" t="s">
        <v>666</v>
      </c>
      <c r="LW5" s="7" t="s">
        <v>668</v>
      </c>
      <c r="LX5" s="7" t="s">
        <v>670</v>
      </c>
      <c r="LY5" s="7" t="s">
        <v>672</v>
      </c>
      <c r="LZ5" s="7" t="s">
        <v>674</v>
      </c>
      <c r="MA5" s="7" t="s">
        <v>676</v>
      </c>
      <c r="MB5" s="7" t="s">
        <v>678</v>
      </c>
      <c r="MC5" s="7" t="s">
        <v>680</v>
      </c>
      <c r="MD5" s="7" t="s">
        <v>682</v>
      </c>
      <c r="ME5" s="7" t="s">
        <v>684</v>
      </c>
      <c r="MF5" s="7" t="s">
        <v>686</v>
      </c>
      <c r="MG5" s="7" t="s">
        <v>688</v>
      </c>
      <c r="MH5" s="7" t="s">
        <v>690</v>
      </c>
      <c r="MI5" s="7" t="s">
        <v>692</v>
      </c>
      <c r="MJ5" s="7" t="s">
        <v>694</v>
      </c>
      <c r="MK5" s="7" t="s">
        <v>696</v>
      </c>
      <c r="ML5" s="7" t="s">
        <v>698</v>
      </c>
      <c r="MM5" s="7" t="s">
        <v>700</v>
      </c>
      <c r="MN5" s="7" t="s">
        <v>702</v>
      </c>
      <c r="MO5" s="7" t="s">
        <v>704</v>
      </c>
      <c r="MP5" s="7" t="s">
        <v>706</v>
      </c>
      <c r="MQ5" s="7" t="s">
        <v>708</v>
      </c>
      <c r="MR5" s="7" t="s">
        <v>710</v>
      </c>
      <c r="MS5" s="7" t="s">
        <v>712</v>
      </c>
      <c r="MT5" s="7" t="s">
        <v>714</v>
      </c>
      <c r="MU5" s="7" t="s">
        <v>716</v>
      </c>
      <c r="MV5" s="7" t="s">
        <v>718</v>
      </c>
      <c r="MW5" s="7" t="s">
        <v>720</v>
      </c>
      <c r="MX5" s="7" t="s">
        <v>722</v>
      </c>
      <c r="MY5" s="7" t="s">
        <v>724</v>
      </c>
      <c r="MZ5" s="7" t="s">
        <v>726</v>
      </c>
      <c r="NA5" s="7" t="s">
        <v>728</v>
      </c>
      <c r="NB5" s="7" t="s">
        <v>730</v>
      </c>
      <c r="NC5" s="7" t="s">
        <v>732</v>
      </c>
      <c r="ND5" s="7" t="s">
        <v>734</v>
      </c>
      <c r="NE5" s="7" t="s">
        <v>736</v>
      </c>
      <c r="NF5" s="7" t="s">
        <v>738</v>
      </c>
      <c r="NG5" s="7" t="s">
        <v>740</v>
      </c>
      <c r="NH5" s="7" t="s">
        <v>742</v>
      </c>
      <c r="NI5" s="7" t="s">
        <v>744</v>
      </c>
      <c r="NJ5" s="7" t="s">
        <v>746</v>
      </c>
      <c r="NK5" s="7" t="s">
        <v>748</v>
      </c>
      <c r="NL5" s="7" t="s">
        <v>750</v>
      </c>
      <c r="NM5" s="7" t="s">
        <v>752</v>
      </c>
      <c r="NN5" s="7" t="s">
        <v>754</v>
      </c>
      <c r="NO5" s="7" t="s">
        <v>756</v>
      </c>
      <c r="NP5" s="7" t="s">
        <v>758</v>
      </c>
      <c r="NQ5" s="7" t="s">
        <v>760</v>
      </c>
      <c r="NR5" s="7" t="s">
        <v>762</v>
      </c>
      <c r="NS5" s="7" t="s">
        <v>764</v>
      </c>
      <c r="NT5" s="7" t="s">
        <v>766</v>
      </c>
      <c r="NU5" s="7" t="s">
        <v>768</v>
      </c>
      <c r="NV5" s="7" t="s">
        <v>770</v>
      </c>
      <c r="NW5" s="7" t="s">
        <v>772</v>
      </c>
      <c r="NX5" s="7" t="s">
        <v>774</v>
      </c>
      <c r="NY5" s="7" t="s">
        <v>776</v>
      </c>
      <c r="NZ5" s="7" t="s">
        <v>778</v>
      </c>
      <c r="OA5" s="7" t="s">
        <v>780</v>
      </c>
      <c r="OB5" s="7" t="s">
        <v>782</v>
      </c>
      <c r="OC5" s="7" t="s">
        <v>784</v>
      </c>
      <c r="OD5" s="7" t="s">
        <v>786</v>
      </c>
      <c r="OE5" s="7" t="s">
        <v>788</v>
      </c>
      <c r="OF5" s="7" t="s">
        <v>790</v>
      </c>
      <c r="OG5" s="7" t="s">
        <v>792</v>
      </c>
      <c r="OH5" s="7" t="s">
        <v>794</v>
      </c>
      <c r="OI5" s="7" t="s">
        <v>796</v>
      </c>
      <c r="OJ5" s="7" t="s">
        <v>798</v>
      </c>
      <c r="OK5" s="7" t="s">
        <v>800</v>
      </c>
      <c r="OL5" s="7" t="s">
        <v>802</v>
      </c>
      <c r="OM5" s="7" t="s">
        <v>804</v>
      </c>
      <c r="ON5" s="7" t="s">
        <v>806</v>
      </c>
      <c r="OO5" s="7" t="s">
        <v>808</v>
      </c>
      <c r="OP5" s="7" t="s">
        <v>821</v>
      </c>
      <c r="OQ5" s="7" t="s">
        <v>822</v>
      </c>
      <c r="OR5" s="7" t="s">
        <v>823</v>
      </c>
      <c r="OS5" s="7" t="s">
        <v>824</v>
      </c>
      <c r="OT5" s="7" t="s">
        <v>825</v>
      </c>
      <c r="OU5" s="7" t="s">
        <v>826</v>
      </c>
      <c r="OV5" s="7" t="s">
        <v>827</v>
      </c>
      <c r="OW5" s="7" t="s">
        <v>828</v>
      </c>
      <c r="OX5" s="7" t="s">
        <v>829</v>
      </c>
      <c r="OY5" s="7" t="s">
        <v>830</v>
      </c>
      <c r="OZ5" s="7" t="s">
        <v>831</v>
      </c>
      <c r="PA5" s="7"/>
      <c r="PB5" s="7" t="s">
        <v>832</v>
      </c>
    </row>
    <row r="6" spans="1:419" ht="13.5">
      <c r="PC6" s="1"/>
    </row>
    <row r="7" spans="1:419">
      <c r="A7" s="6" t="s">
        <v>61</v>
      </c>
      <c r="B7" s="6" t="s">
        <v>62</v>
      </c>
      <c r="C7" s="94">
        <v>0</v>
      </c>
      <c r="D7" s="94">
        <v>0</v>
      </c>
      <c r="E7" s="94">
        <v>0</v>
      </c>
      <c r="F7" s="94">
        <v>0</v>
      </c>
      <c r="G7" s="94">
        <v>0</v>
      </c>
      <c r="H7" s="94">
        <v>0</v>
      </c>
      <c r="I7" s="94">
        <v>0</v>
      </c>
      <c r="J7" s="94">
        <v>0</v>
      </c>
      <c r="K7" s="94">
        <v>0</v>
      </c>
      <c r="L7" s="94">
        <v>0</v>
      </c>
      <c r="M7" s="94">
        <v>0</v>
      </c>
      <c r="N7" s="94">
        <v>0</v>
      </c>
      <c r="O7" s="94">
        <v>0</v>
      </c>
      <c r="P7" s="94">
        <v>0</v>
      </c>
      <c r="Q7" s="94">
        <v>0</v>
      </c>
      <c r="R7" s="94">
        <v>0</v>
      </c>
      <c r="S7" s="94">
        <v>0</v>
      </c>
      <c r="T7" s="94">
        <v>0</v>
      </c>
      <c r="U7" s="94">
        <v>0</v>
      </c>
      <c r="V7" s="94">
        <v>0</v>
      </c>
      <c r="W7" s="94">
        <v>0</v>
      </c>
      <c r="X7" s="94">
        <v>0</v>
      </c>
      <c r="Y7" s="94">
        <v>0</v>
      </c>
      <c r="Z7" s="94">
        <v>0</v>
      </c>
      <c r="AA7" s="94">
        <v>0</v>
      </c>
      <c r="AB7" s="94">
        <v>0</v>
      </c>
      <c r="AC7" s="94">
        <v>0</v>
      </c>
      <c r="AD7" s="94">
        <v>0</v>
      </c>
      <c r="AE7" s="94">
        <v>0</v>
      </c>
      <c r="AF7" s="94">
        <v>0</v>
      </c>
      <c r="AG7" s="94">
        <v>0</v>
      </c>
      <c r="AH7" s="94">
        <v>0</v>
      </c>
      <c r="AI7" s="94">
        <v>0</v>
      </c>
      <c r="AJ7" s="94">
        <v>0</v>
      </c>
      <c r="AK7" s="94">
        <v>0</v>
      </c>
      <c r="AL7" s="94">
        <v>0</v>
      </c>
      <c r="AM7" s="94">
        <v>0</v>
      </c>
      <c r="AN7" s="94">
        <v>0</v>
      </c>
      <c r="AO7" s="94">
        <v>0</v>
      </c>
      <c r="AP7" s="94">
        <v>0</v>
      </c>
      <c r="AQ7" s="94">
        <v>0</v>
      </c>
      <c r="AR7" s="94">
        <v>0</v>
      </c>
      <c r="AS7" s="94">
        <v>0</v>
      </c>
      <c r="AT7" s="94">
        <v>0</v>
      </c>
      <c r="AU7" s="94">
        <v>0</v>
      </c>
      <c r="AV7" s="94">
        <v>0</v>
      </c>
      <c r="AW7" s="94">
        <v>0</v>
      </c>
      <c r="AX7" s="94">
        <v>0</v>
      </c>
      <c r="AY7" s="94">
        <v>0</v>
      </c>
      <c r="AZ7" s="94">
        <v>0</v>
      </c>
      <c r="BA7" s="94">
        <v>0</v>
      </c>
      <c r="BB7" s="94">
        <v>0</v>
      </c>
      <c r="BC7" s="94">
        <v>0</v>
      </c>
      <c r="BD7" s="94">
        <v>0</v>
      </c>
      <c r="BE7" s="94">
        <v>0</v>
      </c>
      <c r="BF7" s="94">
        <v>0</v>
      </c>
      <c r="BG7" s="94">
        <v>0</v>
      </c>
      <c r="BH7" s="94">
        <v>0</v>
      </c>
      <c r="BI7" s="94">
        <v>0</v>
      </c>
      <c r="BJ7" s="94">
        <v>0</v>
      </c>
      <c r="BK7" s="94">
        <v>0</v>
      </c>
      <c r="BL7" s="94">
        <v>0</v>
      </c>
      <c r="BM7" s="94">
        <v>0</v>
      </c>
      <c r="BN7" s="94">
        <v>0</v>
      </c>
      <c r="BO7" s="94">
        <v>0</v>
      </c>
      <c r="BP7" s="94">
        <v>0</v>
      </c>
      <c r="BQ7" s="94">
        <v>0</v>
      </c>
      <c r="BR7" s="94">
        <v>0</v>
      </c>
      <c r="BS7" s="94">
        <v>0</v>
      </c>
      <c r="BT7" s="94">
        <v>0</v>
      </c>
      <c r="BU7" s="94">
        <v>0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0</v>
      </c>
      <c r="CH7" s="94">
        <v>0</v>
      </c>
      <c r="CI7" s="94">
        <v>0</v>
      </c>
      <c r="CJ7" s="94">
        <v>0</v>
      </c>
      <c r="CK7" s="94">
        <v>0</v>
      </c>
      <c r="CL7" s="94">
        <v>0</v>
      </c>
      <c r="CM7" s="94">
        <v>0</v>
      </c>
      <c r="CN7" s="94">
        <v>0</v>
      </c>
      <c r="CO7" s="94">
        <v>0</v>
      </c>
      <c r="CP7" s="94">
        <v>0</v>
      </c>
      <c r="CQ7" s="94">
        <v>0</v>
      </c>
      <c r="CR7" s="94">
        <v>0</v>
      </c>
      <c r="CS7" s="94">
        <v>0</v>
      </c>
      <c r="CT7" s="94">
        <v>0</v>
      </c>
      <c r="CU7" s="94">
        <v>0</v>
      </c>
      <c r="CV7" s="94">
        <v>0</v>
      </c>
      <c r="CW7" s="94">
        <v>0</v>
      </c>
      <c r="CX7" s="94">
        <v>0</v>
      </c>
      <c r="CY7" s="94">
        <v>0</v>
      </c>
      <c r="CZ7" s="94">
        <v>0</v>
      </c>
      <c r="DA7" s="94">
        <v>0</v>
      </c>
      <c r="DB7" s="94">
        <v>0</v>
      </c>
      <c r="DC7" s="94">
        <v>0</v>
      </c>
      <c r="DD7" s="94">
        <v>0</v>
      </c>
      <c r="DE7" s="94">
        <v>0</v>
      </c>
      <c r="DF7" s="94">
        <v>0</v>
      </c>
      <c r="DG7" s="94">
        <v>0</v>
      </c>
      <c r="DH7" s="94">
        <v>0</v>
      </c>
      <c r="DI7" s="94">
        <v>0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0</v>
      </c>
      <c r="DV7" s="94">
        <v>0</v>
      </c>
      <c r="DW7" s="94">
        <v>0</v>
      </c>
      <c r="DX7" s="94">
        <v>0</v>
      </c>
      <c r="DY7" s="94">
        <v>0</v>
      </c>
      <c r="DZ7" s="94">
        <v>0</v>
      </c>
      <c r="EA7" s="94">
        <v>0</v>
      </c>
      <c r="EB7" s="94">
        <v>0</v>
      </c>
      <c r="EC7" s="94">
        <v>258861.9893355642</v>
      </c>
      <c r="ED7" s="94">
        <v>0</v>
      </c>
      <c r="EE7" s="94">
        <v>0</v>
      </c>
      <c r="EF7" s="94">
        <v>0</v>
      </c>
      <c r="EG7" s="94">
        <v>0</v>
      </c>
      <c r="EH7" s="94">
        <v>0</v>
      </c>
      <c r="EI7" s="94">
        <v>0</v>
      </c>
      <c r="EJ7" s="94">
        <v>0</v>
      </c>
      <c r="EK7" s="94">
        <v>0</v>
      </c>
      <c r="EL7" s="94">
        <v>0</v>
      </c>
      <c r="EM7" s="94">
        <v>0</v>
      </c>
      <c r="EN7" s="94">
        <v>0</v>
      </c>
      <c r="EO7" s="94">
        <v>0</v>
      </c>
      <c r="EP7" s="94">
        <v>0</v>
      </c>
      <c r="EQ7" s="94">
        <v>0</v>
      </c>
      <c r="ER7" s="94">
        <v>0</v>
      </c>
      <c r="ES7" s="94">
        <v>138.02717391304347</v>
      </c>
      <c r="ET7" s="94">
        <v>0</v>
      </c>
      <c r="EU7" s="94">
        <v>0</v>
      </c>
      <c r="EV7" s="94">
        <v>0</v>
      </c>
      <c r="EW7" s="94">
        <v>0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0</v>
      </c>
      <c r="FJ7" s="94">
        <v>0</v>
      </c>
      <c r="FK7" s="94">
        <v>0</v>
      </c>
      <c r="FL7" s="94">
        <v>0</v>
      </c>
      <c r="FM7" s="94">
        <v>0</v>
      </c>
      <c r="FN7" s="94">
        <v>0</v>
      </c>
      <c r="FO7" s="94">
        <v>0</v>
      </c>
      <c r="FP7" s="94">
        <v>0</v>
      </c>
      <c r="FQ7" s="94">
        <v>0</v>
      </c>
      <c r="FR7" s="94">
        <v>0</v>
      </c>
      <c r="FS7" s="94">
        <v>0</v>
      </c>
      <c r="FT7" s="94">
        <v>0</v>
      </c>
      <c r="FU7" s="94">
        <v>0</v>
      </c>
      <c r="FV7" s="94">
        <v>0</v>
      </c>
      <c r="FW7" s="94">
        <v>0</v>
      </c>
      <c r="FX7" s="94">
        <v>0</v>
      </c>
      <c r="FY7" s="94">
        <v>0</v>
      </c>
      <c r="FZ7" s="94">
        <v>0</v>
      </c>
      <c r="GA7" s="94">
        <v>0</v>
      </c>
      <c r="GB7" s="94">
        <v>673.2655367231639</v>
      </c>
      <c r="GC7" s="94">
        <v>0</v>
      </c>
      <c r="GD7" s="94">
        <v>0</v>
      </c>
      <c r="GE7" s="94">
        <v>0</v>
      </c>
      <c r="GF7" s="94">
        <v>0</v>
      </c>
      <c r="GG7" s="94">
        <v>0</v>
      </c>
      <c r="GH7" s="94">
        <v>18341.764845605703</v>
      </c>
      <c r="GI7" s="94">
        <v>0</v>
      </c>
      <c r="GJ7" s="94">
        <v>976.29255319148933</v>
      </c>
      <c r="GK7" s="94">
        <v>0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97.679999999999993</v>
      </c>
      <c r="GR7" s="94">
        <v>0</v>
      </c>
      <c r="GS7" s="94">
        <v>0</v>
      </c>
      <c r="GT7" s="94">
        <v>0</v>
      </c>
      <c r="GU7" s="94">
        <v>29.133333333333333</v>
      </c>
      <c r="GV7" s="94">
        <v>0</v>
      </c>
      <c r="GW7" s="94">
        <v>2022.4565422026983</v>
      </c>
      <c r="GX7" s="94">
        <v>0</v>
      </c>
      <c r="GY7" s="94">
        <v>0</v>
      </c>
      <c r="GZ7" s="94">
        <v>0</v>
      </c>
      <c r="HA7" s="94">
        <v>0</v>
      </c>
      <c r="HB7" s="94">
        <v>0</v>
      </c>
      <c r="HC7" s="94">
        <v>0</v>
      </c>
      <c r="HD7" s="94">
        <v>0</v>
      </c>
      <c r="HE7" s="94">
        <v>0</v>
      </c>
      <c r="HF7" s="94">
        <v>0</v>
      </c>
      <c r="HG7" s="94">
        <v>0</v>
      </c>
      <c r="HH7" s="94">
        <v>0</v>
      </c>
      <c r="HI7" s="94">
        <v>0</v>
      </c>
      <c r="HJ7" s="94">
        <v>0</v>
      </c>
      <c r="HK7" s="94">
        <v>0</v>
      </c>
      <c r="HL7" s="94">
        <v>0</v>
      </c>
      <c r="HM7" s="94">
        <v>0</v>
      </c>
      <c r="HN7" s="94">
        <v>0</v>
      </c>
      <c r="HO7" s="94">
        <v>0</v>
      </c>
      <c r="HP7" s="94">
        <v>0</v>
      </c>
      <c r="HQ7" s="94">
        <v>0</v>
      </c>
      <c r="HR7" s="94">
        <v>0</v>
      </c>
      <c r="HS7" s="94">
        <v>0</v>
      </c>
      <c r="HT7" s="94">
        <v>0</v>
      </c>
      <c r="HU7" s="94">
        <v>0</v>
      </c>
      <c r="HV7" s="94">
        <v>0</v>
      </c>
      <c r="HW7" s="94">
        <v>0</v>
      </c>
      <c r="HX7" s="94">
        <v>0</v>
      </c>
      <c r="HY7" s="94">
        <v>0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0</v>
      </c>
      <c r="IL7" s="94">
        <v>0</v>
      </c>
      <c r="IM7" s="94">
        <v>0</v>
      </c>
      <c r="IN7" s="94">
        <v>0</v>
      </c>
      <c r="IO7" s="94">
        <v>0</v>
      </c>
      <c r="IP7" s="94">
        <v>0</v>
      </c>
      <c r="IQ7" s="94">
        <v>0</v>
      </c>
      <c r="IR7" s="94">
        <v>0</v>
      </c>
      <c r="IS7" s="94">
        <v>0</v>
      </c>
      <c r="IT7" s="94">
        <v>0</v>
      </c>
      <c r="IU7" s="94">
        <v>0</v>
      </c>
      <c r="IV7" s="94">
        <v>0</v>
      </c>
      <c r="IW7" s="94">
        <v>0</v>
      </c>
      <c r="IX7" s="94">
        <v>0</v>
      </c>
      <c r="IY7" s="94">
        <v>0</v>
      </c>
      <c r="IZ7" s="94">
        <v>0</v>
      </c>
      <c r="JA7" s="94">
        <v>0</v>
      </c>
      <c r="JB7" s="94">
        <v>0</v>
      </c>
      <c r="JC7" s="94">
        <v>0</v>
      </c>
      <c r="JD7" s="94">
        <v>0</v>
      </c>
      <c r="JE7" s="94">
        <v>0</v>
      </c>
      <c r="JF7" s="94">
        <v>0</v>
      </c>
      <c r="JG7" s="94">
        <v>0</v>
      </c>
      <c r="JH7" s="94">
        <v>0</v>
      </c>
      <c r="JI7" s="94">
        <v>0</v>
      </c>
      <c r="JJ7" s="94">
        <v>0</v>
      </c>
      <c r="JK7" s="94">
        <v>0</v>
      </c>
      <c r="JL7" s="94">
        <v>0</v>
      </c>
      <c r="JM7" s="94">
        <v>0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0</v>
      </c>
      <c r="JZ7" s="94">
        <v>0</v>
      </c>
      <c r="KA7" s="94">
        <v>0</v>
      </c>
      <c r="KB7" s="94">
        <v>0</v>
      </c>
      <c r="KC7" s="94">
        <v>0</v>
      </c>
      <c r="KD7" s="94">
        <v>0</v>
      </c>
      <c r="KE7" s="94">
        <v>0</v>
      </c>
      <c r="KF7" s="94">
        <v>0</v>
      </c>
      <c r="KG7" s="94">
        <v>0</v>
      </c>
      <c r="KH7" s="94">
        <v>0</v>
      </c>
      <c r="KI7" s="94">
        <v>0</v>
      </c>
      <c r="KJ7" s="94">
        <v>0</v>
      </c>
      <c r="KK7" s="94">
        <v>0</v>
      </c>
      <c r="KL7" s="94">
        <v>0</v>
      </c>
      <c r="KM7" s="94">
        <v>0</v>
      </c>
      <c r="KN7" s="94">
        <v>0</v>
      </c>
      <c r="KO7" s="94">
        <v>31921.683731694666</v>
      </c>
      <c r="KP7" s="94">
        <v>0</v>
      </c>
      <c r="KQ7" s="94">
        <v>0</v>
      </c>
      <c r="KR7" s="94">
        <v>0</v>
      </c>
      <c r="KS7" s="94">
        <v>0</v>
      </c>
      <c r="KT7" s="94">
        <v>0</v>
      </c>
      <c r="KU7" s="94">
        <v>0</v>
      </c>
      <c r="KV7" s="94">
        <v>0</v>
      </c>
      <c r="KW7" s="94">
        <v>0</v>
      </c>
      <c r="KX7" s="94">
        <v>0</v>
      </c>
      <c r="KY7" s="94">
        <v>0</v>
      </c>
      <c r="KZ7" s="94">
        <v>0</v>
      </c>
      <c r="LA7" s="94">
        <v>0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0</v>
      </c>
      <c r="LN7" s="94">
        <v>0</v>
      </c>
      <c r="LO7" s="94">
        <v>0</v>
      </c>
      <c r="LP7" s="94">
        <v>0</v>
      </c>
      <c r="LQ7" s="94">
        <v>0</v>
      </c>
      <c r="LR7" s="94">
        <v>0</v>
      </c>
      <c r="LS7" s="94">
        <v>0</v>
      </c>
      <c r="LT7" s="94">
        <v>0</v>
      </c>
      <c r="LU7" s="94">
        <v>0</v>
      </c>
      <c r="LV7" s="94">
        <v>0</v>
      </c>
      <c r="LW7" s="94">
        <v>0</v>
      </c>
      <c r="LX7" s="94">
        <v>0</v>
      </c>
      <c r="LY7" s="94">
        <v>0</v>
      </c>
      <c r="LZ7" s="94">
        <v>0</v>
      </c>
      <c r="MA7" s="94">
        <v>0</v>
      </c>
      <c r="MB7" s="94">
        <v>0</v>
      </c>
      <c r="MC7" s="94">
        <v>0</v>
      </c>
      <c r="MD7" s="94">
        <v>0</v>
      </c>
      <c r="ME7" s="94">
        <v>0</v>
      </c>
      <c r="MF7" s="94">
        <v>0</v>
      </c>
      <c r="MG7" s="94">
        <v>0</v>
      </c>
      <c r="MH7" s="94">
        <v>0</v>
      </c>
      <c r="MI7" s="94">
        <v>0</v>
      </c>
      <c r="MJ7" s="94">
        <v>0</v>
      </c>
      <c r="MK7" s="94">
        <v>0</v>
      </c>
      <c r="ML7" s="94">
        <v>0</v>
      </c>
      <c r="MM7" s="94">
        <v>0</v>
      </c>
      <c r="MN7" s="94">
        <v>0</v>
      </c>
      <c r="MO7" s="94">
        <v>0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0</v>
      </c>
      <c r="NB7" s="94">
        <v>0</v>
      </c>
      <c r="NC7" s="94">
        <v>0</v>
      </c>
      <c r="ND7" s="94">
        <v>0</v>
      </c>
      <c r="NE7" s="94">
        <v>0</v>
      </c>
      <c r="NF7" s="94">
        <v>0</v>
      </c>
      <c r="NG7" s="94">
        <v>0</v>
      </c>
      <c r="NH7" s="94">
        <v>0</v>
      </c>
      <c r="NI7" s="94">
        <v>0</v>
      </c>
      <c r="NJ7" s="94">
        <v>0</v>
      </c>
      <c r="NK7" s="94">
        <v>0</v>
      </c>
      <c r="NL7" s="94">
        <v>0</v>
      </c>
      <c r="NM7" s="94">
        <v>0</v>
      </c>
      <c r="NN7" s="94">
        <v>0</v>
      </c>
      <c r="NO7" s="94">
        <v>0</v>
      </c>
      <c r="NP7" s="94">
        <v>0</v>
      </c>
      <c r="NQ7" s="94">
        <v>0</v>
      </c>
      <c r="NR7" s="94">
        <v>0</v>
      </c>
      <c r="NS7" s="94">
        <v>0</v>
      </c>
      <c r="NT7" s="94">
        <v>0</v>
      </c>
      <c r="NU7" s="94">
        <v>0</v>
      </c>
      <c r="NV7" s="94">
        <v>0</v>
      </c>
      <c r="NW7" s="94">
        <v>0</v>
      </c>
      <c r="NX7" s="94">
        <v>0</v>
      </c>
      <c r="NY7" s="94">
        <v>0</v>
      </c>
      <c r="NZ7" s="94">
        <v>0</v>
      </c>
      <c r="OA7" s="94">
        <v>0</v>
      </c>
      <c r="OB7" s="94">
        <v>0</v>
      </c>
      <c r="OC7" s="94">
        <v>0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2284.4077855775367</v>
      </c>
      <c r="OP7" s="94">
        <v>315346.70083780581</v>
      </c>
      <c r="OQ7" s="117">
        <v>0</v>
      </c>
      <c r="OR7" s="117">
        <v>0</v>
      </c>
      <c r="OS7" s="117">
        <v>0</v>
      </c>
      <c r="OT7" s="117">
        <v>0</v>
      </c>
      <c r="OU7" s="117">
        <v>-1793</v>
      </c>
      <c r="OV7" s="119">
        <v>775</v>
      </c>
      <c r="OW7" s="117">
        <f>SUM(OQ7:OV7)</f>
        <v>-1018</v>
      </c>
      <c r="OX7" s="120">
        <f>SUM(OP7+OW7)</f>
        <v>314328.70083780581</v>
      </c>
      <c r="OY7" s="121">
        <f>OX7</f>
        <v>314328.70083780581</v>
      </c>
      <c r="OZ7" s="117">
        <v>0</v>
      </c>
      <c r="PA7" s="94"/>
      <c r="PB7" s="118">
        <f>OY7</f>
        <v>314328.70083780581</v>
      </c>
      <c r="PC7" s="1"/>
    </row>
    <row r="8" spans="1:419">
      <c r="A8" s="6" t="s">
        <v>63</v>
      </c>
      <c r="B8" s="6" t="s">
        <v>64</v>
      </c>
      <c r="C8" s="94">
        <v>0</v>
      </c>
      <c r="D8" s="94">
        <v>0</v>
      </c>
      <c r="E8" s="94">
        <v>0</v>
      </c>
      <c r="F8" s="94">
        <v>0</v>
      </c>
      <c r="G8" s="94">
        <v>0</v>
      </c>
      <c r="H8" s="94">
        <v>0</v>
      </c>
      <c r="I8" s="94">
        <v>0</v>
      </c>
      <c r="J8" s="94">
        <v>0</v>
      </c>
      <c r="K8" s="94">
        <v>0</v>
      </c>
      <c r="L8" s="94">
        <v>0</v>
      </c>
      <c r="M8" s="94">
        <v>0</v>
      </c>
      <c r="N8" s="94">
        <v>0</v>
      </c>
      <c r="O8" s="94">
        <v>0</v>
      </c>
      <c r="P8" s="94">
        <v>0</v>
      </c>
      <c r="Q8" s="94">
        <v>0</v>
      </c>
      <c r="R8" s="94">
        <v>0</v>
      </c>
      <c r="S8" s="94">
        <v>0</v>
      </c>
      <c r="T8" s="94">
        <v>0</v>
      </c>
      <c r="U8" s="94">
        <v>0</v>
      </c>
      <c r="V8" s="94">
        <v>0</v>
      </c>
      <c r="W8" s="94">
        <v>0</v>
      </c>
      <c r="X8" s="94">
        <v>0</v>
      </c>
      <c r="Y8" s="94">
        <v>0</v>
      </c>
      <c r="Z8" s="94">
        <v>0</v>
      </c>
      <c r="AA8" s="94">
        <v>0</v>
      </c>
      <c r="AB8" s="94">
        <v>0</v>
      </c>
      <c r="AC8" s="94">
        <v>0</v>
      </c>
      <c r="AD8" s="94">
        <v>0</v>
      </c>
      <c r="AE8" s="94">
        <v>0</v>
      </c>
      <c r="AF8" s="94">
        <v>0</v>
      </c>
      <c r="AG8" s="94">
        <v>0</v>
      </c>
      <c r="AH8" s="94">
        <v>0</v>
      </c>
      <c r="AI8" s="94">
        <v>0</v>
      </c>
      <c r="AJ8" s="94">
        <v>0</v>
      </c>
      <c r="AK8" s="94">
        <v>0</v>
      </c>
      <c r="AL8" s="94">
        <v>0</v>
      </c>
      <c r="AM8" s="94">
        <v>0</v>
      </c>
      <c r="AN8" s="94">
        <v>0</v>
      </c>
      <c r="AO8" s="94">
        <v>0</v>
      </c>
      <c r="AP8" s="94">
        <v>0</v>
      </c>
      <c r="AQ8" s="94">
        <v>0</v>
      </c>
      <c r="AR8" s="94">
        <v>0</v>
      </c>
      <c r="AS8" s="94">
        <v>0</v>
      </c>
      <c r="AT8" s="94">
        <v>0</v>
      </c>
      <c r="AU8" s="94">
        <v>0</v>
      </c>
      <c r="AV8" s="94">
        <v>0</v>
      </c>
      <c r="AW8" s="94">
        <v>0</v>
      </c>
      <c r="AX8" s="94">
        <v>0</v>
      </c>
      <c r="AY8" s="94">
        <v>0</v>
      </c>
      <c r="AZ8" s="94">
        <v>0</v>
      </c>
      <c r="BA8" s="94">
        <v>0</v>
      </c>
      <c r="BB8" s="94">
        <v>0</v>
      </c>
      <c r="BC8" s="94">
        <v>0</v>
      </c>
      <c r="BD8" s="94">
        <v>0</v>
      </c>
      <c r="BE8" s="94">
        <v>0</v>
      </c>
      <c r="BF8" s="94">
        <v>0</v>
      </c>
      <c r="BG8" s="94">
        <v>0</v>
      </c>
      <c r="BH8" s="94">
        <v>0</v>
      </c>
      <c r="BI8" s="94">
        <v>0</v>
      </c>
      <c r="BJ8" s="94">
        <v>0</v>
      </c>
      <c r="BK8" s="94">
        <v>0</v>
      </c>
      <c r="BL8" s="94">
        <v>0</v>
      </c>
      <c r="BM8" s="94">
        <v>0</v>
      </c>
      <c r="BN8" s="94">
        <v>0</v>
      </c>
      <c r="BO8" s="94">
        <v>0</v>
      </c>
      <c r="BP8" s="94">
        <v>0</v>
      </c>
      <c r="BQ8" s="94">
        <v>0</v>
      </c>
      <c r="BR8" s="94">
        <v>0</v>
      </c>
      <c r="BS8" s="94">
        <v>0</v>
      </c>
      <c r="BT8" s="94">
        <v>0</v>
      </c>
      <c r="BU8" s="94">
        <v>0</v>
      </c>
      <c r="BV8" s="94">
        <v>0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0</v>
      </c>
      <c r="CH8" s="94">
        <v>0</v>
      </c>
      <c r="CI8" s="94">
        <v>0</v>
      </c>
      <c r="CJ8" s="94">
        <v>0</v>
      </c>
      <c r="CK8" s="94">
        <v>0</v>
      </c>
      <c r="CL8" s="94">
        <v>0</v>
      </c>
      <c r="CM8" s="94">
        <v>0</v>
      </c>
      <c r="CN8" s="94">
        <v>0</v>
      </c>
      <c r="CO8" s="94">
        <v>0</v>
      </c>
      <c r="CP8" s="94">
        <v>0</v>
      </c>
      <c r="CQ8" s="94">
        <v>0</v>
      </c>
      <c r="CR8" s="94">
        <v>0</v>
      </c>
      <c r="CS8" s="94">
        <v>0</v>
      </c>
      <c r="CT8" s="94">
        <v>0</v>
      </c>
      <c r="CU8" s="94">
        <v>0</v>
      </c>
      <c r="CV8" s="94">
        <v>0</v>
      </c>
      <c r="CW8" s="94">
        <v>0</v>
      </c>
      <c r="CX8" s="94">
        <v>0</v>
      </c>
      <c r="CY8" s="94">
        <v>0</v>
      </c>
      <c r="CZ8" s="94">
        <v>0</v>
      </c>
      <c r="DA8" s="94">
        <v>0</v>
      </c>
      <c r="DB8" s="94">
        <v>0</v>
      </c>
      <c r="DC8" s="94">
        <v>0</v>
      </c>
      <c r="DD8" s="94">
        <v>0</v>
      </c>
      <c r="DE8" s="94">
        <v>0</v>
      </c>
      <c r="DF8" s="94">
        <v>0</v>
      </c>
      <c r="DG8" s="94">
        <v>0</v>
      </c>
      <c r="DH8" s="94">
        <v>0</v>
      </c>
      <c r="DI8" s="94">
        <v>0</v>
      </c>
      <c r="DJ8" s="94">
        <v>0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0</v>
      </c>
      <c r="DV8" s="94">
        <v>0</v>
      </c>
      <c r="DW8" s="94">
        <v>0</v>
      </c>
      <c r="DX8" s="94">
        <v>0</v>
      </c>
      <c r="DY8" s="94">
        <v>0</v>
      </c>
      <c r="DZ8" s="94">
        <v>0</v>
      </c>
      <c r="EA8" s="94">
        <v>0</v>
      </c>
      <c r="EB8" s="94">
        <v>0</v>
      </c>
      <c r="EC8" s="94">
        <v>0</v>
      </c>
      <c r="ED8" s="94">
        <v>0</v>
      </c>
      <c r="EE8" s="94">
        <v>0</v>
      </c>
      <c r="EF8" s="94">
        <v>0</v>
      </c>
      <c r="EG8" s="94">
        <v>0</v>
      </c>
      <c r="EH8" s="94">
        <v>0</v>
      </c>
      <c r="EI8" s="94">
        <v>0</v>
      </c>
      <c r="EJ8" s="94">
        <v>0</v>
      </c>
      <c r="EK8" s="94">
        <v>0</v>
      </c>
      <c r="EL8" s="94">
        <v>0</v>
      </c>
      <c r="EM8" s="94">
        <v>0</v>
      </c>
      <c r="EN8" s="94">
        <v>0</v>
      </c>
      <c r="EO8" s="94">
        <v>0</v>
      </c>
      <c r="EP8" s="94">
        <v>0</v>
      </c>
      <c r="EQ8" s="94">
        <v>0</v>
      </c>
      <c r="ER8" s="94">
        <v>0</v>
      </c>
      <c r="ES8" s="94">
        <v>0</v>
      </c>
      <c r="ET8" s="94">
        <v>0</v>
      </c>
      <c r="EU8" s="94">
        <v>0</v>
      </c>
      <c r="EV8" s="94">
        <v>0</v>
      </c>
      <c r="EW8" s="94">
        <v>0</v>
      </c>
      <c r="EX8" s="94">
        <v>0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0</v>
      </c>
      <c r="FJ8" s="94">
        <v>0</v>
      </c>
      <c r="FK8" s="94">
        <v>0</v>
      </c>
      <c r="FL8" s="94">
        <v>0</v>
      </c>
      <c r="FM8" s="94">
        <v>0</v>
      </c>
      <c r="FN8" s="94">
        <v>0</v>
      </c>
      <c r="FO8" s="94">
        <v>0</v>
      </c>
      <c r="FP8" s="94">
        <v>0</v>
      </c>
      <c r="FQ8" s="94">
        <v>0</v>
      </c>
      <c r="FR8" s="94">
        <v>0</v>
      </c>
      <c r="FS8" s="94">
        <v>0</v>
      </c>
      <c r="FT8" s="94">
        <v>0</v>
      </c>
      <c r="FU8" s="94">
        <v>0</v>
      </c>
      <c r="FV8" s="94">
        <v>0</v>
      </c>
      <c r="FW8" s="94">
        <v>0</v>
      </c>
      <c r="FX8" s="94">
        <v>0</v>
      </c>
      <c r="FY8" s="94">
        <v>0</v>
      </c>
      <c r="FZ8" s="94">
        <v>0</v>
      </c>
      <c r="GA8" s="94">
        <v>0</v>
      </c>
      <c r="GB8" s="94">
        <v>0</v>
      </c>
      <c r="GC8" s="94">
        <v>0</v>
      </c>
      <c r="GD8" s="94">
        <v>0</v>
      </c>
      <c r="GE8" s="94">
        <v>0</v>
      </c>
      <c r="GF8" s="94">
        <v>0</v>
      </c>
      <c r="GG8" s="94">
        <v>0</v>
      </c>
      <c r="GH8" s="94">
        <v>0</v>
      </c>
      <c r="GI8" s="94">
        <v>0</v>
      </c>
      <c r="GJ8" s="94">
        <v>0</v>
      </c>
      <c r="GK8" s="94">
        <v>0</v>
      </c>
      <c r="GL8" s="94">
        <v>0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0</v>
      </c>
      <c r="GX8" s="94">
        <v>0</v>
      </c>
      <c r="GY8" s="94">
        <v>0</v>
      </c>
      <c r="GZ8" s="94">
        <v>0</v>
      </c>
      <c r="HA8" s="94">
        <v>0</v>
      </c>
      <c r="HB8" s="94">
        <v>0</v>
      </c>
      <c r="HC8" s="94">
        <v>0</v>
      </c>
      <c r="HD8" s="94">
        <v>0</v>
      </c>
      <c r="HE8" s="94">
        <v>0</v>
      </c>
      <c r="HF8" s="94">
        <v>0</v>
      </c>
      <c r="HG8" s="94">
        <v>0</v>
      </c>
      <c r="HH8" s="94">
        <v>0</v>
      </c>
      <c r="HI8" s="94">
        <v>0</v>
      </c>
      <c r="HJ8" s="94">
        <v>0</v>
      </c>
      <c r="HK8" s="94">
        <v>0</v>
      </c>
      <c r="HL8" s="94">
        <v>0</v>
      </c>
      <c r="HM8" s="94">
        <v>0</v>
      </c>
      <c r="HN8" s="94">
        <v>0</v>
      </c>
      <c r="HO8" s="94">
        <v>0</v>
      </c>
      <c r="HP8" s="94">
        <v>0</v>
      </c>
      <c r="HQ8" s="94">
        <v>0</v>
      </c>
      <c r="HR8" s="94">
        <v>0</v>
      </c>
      <c r="HS8" s="94">
        <v>0</v>
      </c>
      <c r="HT8" s="94">
        <v>0</v>
      </c>
      <c r="HU8" s="94">
        <v>0</v>
      </c>
      <c r="HV8" s="94">
        <v>0</v>
      </c>
      <c r="HW8" s="94">
        <v>0</v>
      </c>
      <c r="HX8" s="94">
        <v>0</v>
      </c>
      <c r="HY8" s="94">
        <v>0</v>
      </c>
      <c r="HZ8" s="94">
        <v>0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0</v>
      </c>
      <c r="IL8" s="94">
        <v>0</v>
      </c>
      <c r="IM8" s="94">
        <v>0</v>
      </c>
      <c r="IN8" s="94">
        <v>0</v>
      </c>
      <c r="IO8" s="94">
        <v>0</v>
      </c>
      <c r="IP8" s="94">
        <v>0</v>
      </c>
      <c r="IQ8" s="94">
        <v>0</v>
      </c>
      <c r="IR8" s="94">
        <v>0</v>
      </c>
      <c r="IS8" s="94">
        <v>0</v>
      </c>
      <c r="IT8" s="94">
        <v>0</v>
      </c>
      <c r="IU8" s="94">
        <v>0</v>
      </c>
      <c r="IV8" s="94">
        <v>0</v>
      </c>
      <c r="IW8" s="94">
        <v>0</v>
      </c>
      <c r="IX8" s="94">
        <v>0</v>
      </c>
      <c r="IY8" s="94">
        <v>0</v>
      </c>
      <c r="IZ8" s="94">
        <v>0</v>
      </c>
      <c r="JA8" s="94">
        <v>0</v>
      </c>
      <c r="JB8" s="94">
        <v>0</v>
      </c>
      <c r="JC8" s="94">
        <v>0</v>
      </c>
      <c r="JD8" s="94">
        <v>0</v>
      </c>
      <c r="JE8" s="94">
        <v>0</v>
      </c>
      <c r="JF8" s="94">
        <v>0</v>
      </c>
      <c r="JG8" s="94">
        <v>0</v>
      </c>
      <c r="JH8" s="94">
        <v>0</v>
      </c>
      <c r="JI8" s="94">
        <v>0</v>
      </c>
      <c r="JJ8" s="94">
        <v>0</v>
      </c>
      <c r="JK8" s="94">
        <v>0</v>
      </c>
      <c r="JL8" s="94">
        <v>0</v>
      </c>
      <c r="JM8" s="94">
        <v>0</v>
      </c>
      <c r="JN8" s="94">
        <v>0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0</v>
      </c>
      <c r="JZ8" s="94">
        <v>0</v>
      </c>
      <c r="KA8" s="94">
        <v>0</v>
      </c>
      <c r="KB8" s="94">
        <v>0</v>
      </c>
      <c r="KC8" s="94">
        <v>0</v>
      </c>
      <c r="KD8" s="94">
        <v>0</v>
      </c>
      <c r="KE8" s="94">
        <v>0</v>
      </c>
      <c r="KF8" s="94">
        <v>0</v>
      </c>
      <c r="KG8" s="94">
        <v>0</v>
      </c>
      <c r="KH8" s="94">
        <v>0</v>
      </c>
      <c r="KI8" s="94">
        <v>0</v>
      </c>
      <c r="KJ8" s="94">
        <v>0</v>
      </c>
      <c r="KK8" s="94">
        <v>0</v>
      </c>
      <c r="KL8" s="94">
        <v>0</v>
      </c>
      <c r="KM8" s="94">
        <v>0</v>
      </c>
      <c r="KN8" s="94">
        <v>0</v>
      </c>
      <c r="KO8" s="94">
        <v>0</v>
      </c>
      <c r="KP8" s="94">
        <v>0</v>
      </c>
      <c r="KQ8" s="94">
        <v>0</v>
      </c>
      <c r="KR8" s="94">
        <v>0</v>
      </c>
      <c r="KS8" s="94">
        <v>0</v>
      </c>
      <c r="KT8" s="94">
        <v>0</v>
      </c>
      <c r="KU8" s="94">
        <v>0</v>
      </c>
      <c r="KV8" s="94">
        <v>0</v>
      </c>
      <c r="KW8" s="94">
        <v>0</v>
      </c>
      <c r="KX8" s="94">
        <v>0</v>
      </c>
      <c r="KY8" s="94">
        <v>0</v>
      </c>
      <c r="KZ8" s="94">
        <v>0</v>
      </c>
      <c r="LA8" s="94">
        <v>0</v>
      </c>
      <c r="LB8" s="94">
        <v>0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0</v>
      </c>
      <c r="LN8" s="94">
        <v>0</v>
      </c>
      <c r="LO8" s="94">
        <v>0</v>
      </c>
      <c r="LP8" s="94">
        <v>0</v>
      </c>
      <c r="LQ8" s="94">
        <v>0</v>
      </c>
      <c r="LR8" s="94">
        <v>0</v>
      </c>
      <c r="LS8" s="94">
        <v>0</v>
      </c>
      <c r="LT8" s="94">
        <v>0</v>
      </c>
      <c r="LU8" s="94">
        <v>0</v>
      </c>
      <c r="LV8" s="94">
        <v>0</v>
      </c>
      <c r="LW8" s="94">
        <v>0</v>
      </c>
      <c r="LX8" s="94">
        <v>0</v>
      </c>
      <c r="LY8" s="94">
        <v>0</v>
      </c>
      <c r="LZ8" s="94">
        <v>0</v>
      </c>
      <c r="MA8" s="94">
        <v>0</v>
      </c>
      <c r="MB8" s="94">
        <v>0</v>
      </c>
      <c r="MC8" s="94">
        <v>0</v>
      </c>
      <c r="MD8" s="94">
        <v>0</v>
      </c>
      <c r="ME8" s="94">
        <v>0</v>
      </c>
      <c r="MF8" s="94">
        <v>0</v>
      </c>
      <c r="MG8" s="94">
        <v>0</v>
      </c>
      <c r="MH8" s="94">
        <v>0</v>
      </c>
      <c r="MI8" s="94">
        <v>0</v>
      </c>
      <c r="MJ8" s="94">
        <v>0</v>
      </c>
      <c r="MK8" s="94">
        <v>0</v>
      </c>
      <c r="ML8" s="94">
        <v>0</v>
      </c>
      <c r="MM8" s="94">
        <v>0</v>
      </c>
      <c r="MN8" s="94">
        <v>0</v>
      </c>
      <c r="MO8" s="94">
        <v>0</v>
      </c>
      <c r="MP8" s="94">
        <v>0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0</v>
      </c>
      <c r="NB8" s="94">
        <v>0</v>
      </c>
      <c r="NC8" s="94">
        <v>0</v>
      </c>
      <c r="ND8" s="94">
        <v>0</v>
      </c>
      <c r="NE8" s="94">
        <v>0</v>
      </c>
      <c r="NF8" s="94">
        <v>0</v>
      </c>
      <c r="NG8" s="94">
        <v>0</v>
      </c>
      <c r="NH8" s="94">
        <v>0</v>
      </c>
      <c r="NI8" s="94">
        <v>0</v>
      </c>
      <c r="NJ8" s="94">
        <v>0</v>
      </c>
      <c r="NK8" s="94">
        <v>0</v>
      </c>
      <c r="NL8" s="94">
        <v>0</v>
      </c>
      <c r="NM8" s="94">
        <v>0</v>
      </c>
      <c r="NN8" s="94">
        <v>0</v>
      </c>
      <c r="NO8" s="94">
        <v>0</v>
      </c>
      <c r="NP8" s="94">
        <v>0</v>
      </c>
      <c r="NQ8" s="94">
        <v>0</v>
      </c>
      <c r="NR8" s="94">
        <v>0</v>
      </c>
      <c r="NS8" s="94">
        <v>0</v>
      </c>
      <c r="NT8" s="94">
        <v>0</v>
      </c>
      <c r="NU8" s="94">
        <v>0</v>
      </c>
      <c r="NV8" s="94">
        <v>0</v>
      </c>
      <c r="NW8" s="94">
        <v>0</v>
      </c>
      <c r="NX8" s="94">
        <v>0</v>
      </c>
      <c r="NY8" s="94">
        <v>0</v>
      </c>
      <c r="NZ8" s="94">
        <v>0</v>
      </c>
      <c r="OA8" s="94">
        <v>0</v>
      </c>
      <c r="OB8" s="94">
        <v>0</v>
      </c>
      <c r="OC8" s="94">
        <v>0</v>
      </c>
      <c r="OD8" s="94">
        <v>0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0</v>
      </c>
      <c r="OP8" s="94">
        <v>0</v>
      </c>
      <c r="OQ8" s="117">
        <v>0</v>
      </c>
      <c r="OR8" s="117">
        <v>0</v>
      </c>
      <c r="OS8" s="117">
        <v>0</v>
      </c>
      <c r="OT8" s="117">
        <v>0</v>
      </c>
      <c r="OU8" s="117">
        <v>0</v>
      </c>
      <c r="OV8" s="119">
        <v>0</v>
      </c>
      <c r="OW8" s="117">
        <f t="shared" ref="OW8:OW27" si="0">SUM(OQ8:OV8)</f>
        <v>0</v>
      </c>
      <c r="OX8" s="120">
        <f t="shared" ref="OX8:OX27" si="1">SUM(OP8+OW8)</f>
        <v>0</v>
      </c>
      <c r="OY8" s="121">
        <f t="shared" ref="OY8:OY27" si="2">OX8</f>
        <v>0</v>
      </c>
      <c r="OZ8" s="117">
        <v>0</v>
      </c>
      <c r="PA8" s="94"/>
      <c r="PB8" s="118">
        <f t="shared" ref="PB8:PB27" si="3">OY8</f>
        <v>0</v>
      </c>
      <c r="PC8" s="1"/>
    </row>
    <row r="9" spans="1:419">
      <c r="A9" s="6" t="s">
        <v>65</v>
      </c>
      <c r="B9" s="6" t="s">
        <v>66</v>
      </c>
      <c r="C9" s="94">
        <v>0</v>
      </c>
      <c r="D9" s="94">
        <v>0</v>
      </c>
      <c r="E9" s="94">
        <v>0</v>
      </c>
      <c r="F9" s="94">
        <v>0</v>
      </c>
      <c r="G9" s="94">
        <v>0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0</v>
      </c>
      <c r="N9" s="94">
        <v>0</v>
      </c>
      <c r="O9" s="94">
        <v>0</v>
      </c>
      <c r="P9" s="94">
        <v>0</v>
      </c>
      <c r="Q9" s="94">
        <v>0</v>
      </c>
      <c r="R9" s="94">
        <v>0</v>
      </c>
      <c r="S9" s="94">
        <v>0</v>
      </c>
      <c r="T9" s="94">
        <v>0</v>
      </c>
      <c r="U9" s="94">
        <v>0</v>
      </c>
      <c r="V9" s="94">
        <v>0</v>
      </c>
      <c r="W9" s="94">
        <v>0</v>
      </c>
      <c r="X9" s="94">
        <v>0</v>
      </c>
      <c r="Y9" s="94">
        <v>0</v>
      </c>
      <c r="Z9" s="94">
        <v>0</v>
      </c>
      <c r="AA9" s="94">
        <v>0</v>
      </c>
      <c r="AB9" s="94">
        <v>0</v>
      </c>
      <c r="AC9" s="94">
        <v>0</v>
      </c>
      <c r="AD9" s="94">
        <v>0</v>
      </c>
      <c r="AE9" s="94">
        <v>0</v>
      </c>
      <c r="AF9" s="94">
        <v>0</v>
      </c>
      <c r="AG9" s="94">
        <v>0</v>
      </c>
      <c r="AH9" s="94">
        <v>0</v>
      </c>
      <c r="AI9" s="94">
        <v>0</v>
      </c>
      <c r="AJ9" s="94">
        <v>0</v>
      </c>
      <c r="AK9" s="94">
        <v>0</v>
      </c>
      <c r="AL9" s="94">
        <v>0</v>
      </c>
      <c r="AM9" s="94">
        <v>0</v>
      </c>
      <c r="AN9" s="94">
        <v>0</v>
      </c>
      <c r="AO9" s="94">
        <v>0</v>
      </c>
      <c r="AP9" s="94">
        <v>0</v>
      </c>
      <c r="AQ9" s="94">
        <v>0</v>
      </c>
      <c r="AR9" s="94">
        <v>0</v>
      </c>
      <c r="AS9" s="94">
        <v>0</v>
      </c>
      <c r="AT9" s="94">
        <v>0</v>
      </c>
      <c r="AU9" s="94">
        <v>0</v>
      </c>
      <c r="AV9" s="94">
        <v>0</v>
      </c>
      <c r="AW9" s="94">
        <v>0</v>
      </c>
      <c r="AX9" s="94">
        <v>0</v>
      </c>
      <c r="AY9" s="94">
        <v>0</v>
      </c>
      <c r="AZ9" s="94">
        <v>0</v>
      </c>
      <c r="BA9" s="94">
        <v>0</v>
      </c>
      <c r="BB9" s="94">
        <v>0</v>
      </c>
      <c r="BC9" s="94">
        <v>0</v>
      </c>
      <c r="BD9" s="94">
        <v>0</v>
      </c>
      <c r="BE9" s="94">
        <v>0</v>
      </c>
      <c r="BF9" s="94">
        <v>0</v>
      </c>
      <c r="BG9" s="94">
        <v>0</v>
      </c>
      <c r="BH9" s="94">
        <v>0</v>
      </c>
      <c r="BI9" s="94">
        <v>0</v>
      </c>
      <c r="BJ9" s="94">
        <v>0</v>
      </c>
      <c r="BK9" s="94">
        <v>0</v>
      </c>
      <c r="BL9" s="94">
        <v>0</v>
      </c>
      <c r="BM9" s="94">
        <v>0</v>
      </c>
      <c r="BN9" s="94">
        <v>0</v>
      </c>
      <c r="BO9" s="94">
        <v>0</v>
      </c>
      <c r="BP9" s="94">
        <v>0</v>
      </c>
      <c r="BQ9" s="94">
        <v>0</v>
      </c>
      <c r="BR9" s="94">
        <v>0</v>
      </c>
      <c r="BS9" s="94">
        <v>0</v>
      </c>
      <c r="BT9" s="94">
        <v>0</v>
      </c>
      <c r="BU9" s="94">
        <v>0</v>
      </c>
      <c r="BV9" s="94">
        <v>0</v>
      </c>
      <c r="BW9" s="94">
        <v>0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0</v>
      </c>
      <c r="CH9" s="94">
        <v>0</v>
      </c>
      <c r="CI9" s="94">
        <v>0</v>
      </c>
      <c r="CJ9" s="94">
        <v>0</v>
      </c>
      <c r="CK9" s="94">
        <v>0</v>
      </c>
      <c r="CL9" s="94">
        <v>0</v>
      </c>
      <c r="CM9" s="94">
        <v>0</v>
      </c>
      <c r="CN9" s="94">
        <v>0</v>
      </c>
      <c r="CO9" s="94">
        <v>0</v>
      </c>
      <c r="CP9" s="94">
        <v>0</v>
      </c>
      <c r="CQ9" s="94">
        <v>0</v>
      </c>
      <c r="CR9" s="94">
        <v>0</v>
      </c>
      <c r="CS9" s="94">
        <v>0</v>
      </c>
      <c r="CT9" s="94">
        <v>0</v>
      </c>
      <c r="CU9" s="94">
        <v>0</v>
      </c>
      <c r="CV9" s="94">
        <v>0</v>
      </c>
      <c r="CW9" s="94">
        <v>0</v>
      </c>
      <c r="CX9" s="94">
        <v>0</v>
      </c>
      <c r="CY9" s="94">
        <v>0</v>
      </c>
      <c r="CZ9" s="94">
        <v>0</v>
      </c>
      <c r="DA9" s="94">
        <v>0</v>
      </c>
      <c r="DB9" s="94">
        <v>0</v>
      </c>
      <c r="DC9" s="94">
        <v>0</v>
      </c>
      <c r="DD9" s="94">
        <v>0</v>
      </c>
      <c r="DE9" s="94">
        <v>0</v>
      </c>
      <c r="DF9" s="94">
        <v>0</v>
      </c>
      <c r="DG9" s="94">
        <v>0</v>
      </c>
      <c r="DH9" s="94">
        <v>0</v>
      </c>
      <c r="DI9" s="94">
        <v>0</v>
      </c>
      <c r="DJ9" s="94">
        <v>0</v>
      </c>
      <c r="DK9" s="94">
        <v>0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0</v>
      </c>
      <c r="DV9" s="94">
        <v>0</v>
      </c>
      <c r="DW9" s="94">
        <v>0</v>
      </c>
      <c r="DX9" s="94">
        <v>0</v>
      </c>
      <c r="DY9" s="94">
        <v>0</v>
      </c>
      <c r="DZ9" s="94">
        <v>0</v>
      </c>
      <c r="EA9" s="94">
        <v>0</v>
      </c>
      <c r="EB9" s="94">
        <v>0</v>
      </c>
      <c r="EC9" s="94">
        <v>0</v>
      </c>
      <c r="ED9" s="94">
        <v>0</v>
      </c>
      <c r="EE9" s="94">
        <v>4481.4584654407099</v>
      </c>
      <c r="EF9" s="94">
        <v>11486</v>
      </c>
      <c r="EG9" s="94">
        <v>2331</v>
      </c>
      <c r="EH9" s="94">
        <v>3718</v>
      </c>
      <c r="EI9" s="94">
        <v>6742.8099701746914</v>
      </c>
      <c r="EJ9" s="94">
        <v>4454.3805465765499</v>
      </c>
      <c r="EK9" s="94">
        <v>526</v>
      </c>
      <c r="EL9" s="94">
        <v>631</v>
      </c>
      <c r="EM9" s="94">
        <v>1139</v>
      </c>
      <c r="EN9" s="94">
        <v>0</v>
      </c>
      <c r="EO9" s="94">
        <v>0</v>
      </c>
      <c r="EP9" s="94">
        <v>0</v>
      </c>
      <c r="EQ9" s="94">
        <v>0</v>
      </c>
      <c r="ER9" s="94">
        <v>0</v>
      </c>
      <c r="ES9" s="94">
        <v>0</v>
      </c>
      <c r="ET9" s="94">
        <v>0</v>
      </c>
      <c r="EU9" s="94">
        <v>0</v>
      </c>
      <c r="EV9" s="94">
        <v>0</v>
      </c>
      <c r="EW9" s="94">
        <v>0</v>
      </c>
      <c r="EX9" s="94">
        <v>0</v>
      </c>
      <c r="EY9" s="94">
        <v>0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0</v>
      </c>
      <c r="FJ9" s="94">
        <v>0</v>
      </c>
      <c r="FK9" s="94">
        <v>0</v>
      </c>
      <c r="FL9" s="94">
        <v>0</v>
      </c>
      <c r="FM9" s="94">
        <v>0</v>
      </c>
      <c r="FN9" s="94">
        <v>0</v>
      </c>
      <c r="FO9" s="94">
        <v>0</v>
      </c>
      <c r="FP9" s="94">
        <v>0</v>
      </c>
      <c r="FQ9" s="94">
        <v>0</v>
      </c>
      <c r="FR9" s="94">
        <v>0</v>
      </c>
      <c r="FS9" s="94">
        <v>0</v>
      </c>
      <c r="FT9" s="94">
        <v>0</v>
      </c>
      <c r="FU9" s="94">
        <v>0</v>
      </c>
      <c r="FV9" s="94">
        <v>0</v>
      </c>
      <c r="FW9" s="94">
        <v>0</v>
      </c>
      <c r="FX9" s="94">
        <v>0</v>
      </c>
      <c r="FY9" s="94">
        <v>0</v>
      </c>
      <c r="FZ9" s="94">
        <v>0</v>
      </c>
      <c r="GA9" s="94">
        <v>0</v>
      </c>
      <c r="GB9" s="94">
        <v>0</v>
      </c>
      <c r="GC9" s="94">
        <v>0</v>
      </c>
      <c r="GD9" s="94">
        <v>0</v>
      </c>
      <c r="GE9" s="94">
        <v>0</v>
      </c>
      <c r="GF9" s="94">
        <v>0</v>
      </c>
      <c r="GG9" s="94">
        <v>0</v>
      </c>
      <c r="GH9" s="94">
        <v>0</v>
      </c>
      <c r="GI9" s="94">
        <v>0</v>
      </c>
      <c r="GJ9" s="94">
        <v>0</v>
      </c>
      <c r="GK9" s="94">
        <v>0</v>
      </c>
      <c r="GL9" s="94">
        <v>0</v>
      </c>
      <c r="GM9" s="94">
        <v>0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0</v>
      </c>
      <c r="GX9" s="94">
        <v>0</v>
      </c>
      <c r="GY9" s="94">
        <v>0</v>
      </c>
      <c r="GZ9" s="94">
        <v>0</v>
      </c>
      <c r="HA9" s="94">
        <v>0</v>
      </c>
      <c r="HB9" s="94">
        <v>0</v>
      </c>
      <c r="HC9" s="94">
        <v>0</v>
      </c>
      <c r="HD9" s="94">
        <v>0</v>
      </c>
      <c r="HE9" s="94">
        <v>0</v>
      </c>
      <c r="HF9" s="94">
        <v>0</v>
      </c>
      <c r="HG9" s="94">
        <v>0</v>
      </c>
      <c r="HH9" s="94">
        <v>0</v>
      </c>
      <c r="HI9" s="94">
        <v>0</v>
      </c>
      <c r="HJ9" s="94">
        <v>0</v>
      </c>
      <c r="HK9" s="94">
        <v>0</v>
      </c>
      <c r="HL9" s="94">
        <v>0</v>
      </c>
      <c r="HM9" s="94">
        <v>0</v>
      </c>
      <c r="HN9" s="94">
        <v>0</v>
      </c>
      <c r="HO9" s="94">
        <v>0</v>
      </c>
      <c r="HP9" s="94">
        <v>0</v>
      </c>
      <c r="HQ9" s="94">
        <v>0</v>
      </c>
      <c r="HR9" s="94">
        <v>0</v>
      </c>
      <c r="HS9" s="94">
        <v>0</v>
      </c>
      <c r="HT9" s="94">
        <v>0</v>
      </c>
      <c r="HU9" s="94">
        <v>0</v>
      </c>
      <c r="HV9" s="94">
        <v>0</v>
      </c>
      <c r="HW9" s="94">
        <v>0</v>
      </c>
      <c r="HX9" s="94">
        <v>0</v>
      </c>
      <c r="HY9" s="94">
        <v>0</v>
      </c>
      <c r="HZ9" s="94">
        <v>0</v>
      </c>
      <c r="IA9" s="94">
        <v>0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0</v>
      </c>
      <c r="IL9" s="94">
        <v>0</v>
      </c>
      <c r="IM9" s="94">
        <v>0</v>
      </c>
      <c r="IN9" s="94">
        <v>0</v>
      </c>
      <c r="IO9" s="94">
        <v>0</v>
      </c>
      <c r="IP9" s="94">
        <v>0</v>
      </c>
      <c r="IQ9" s="94">
        <v>0</v>
      </c>
      <c r="IR9" s="94">
        <v>0</v>
      </c>
      <c r="IS9" s="94">
        <v>0</v>
      </c>
      <c r="IT9" s="94">
        <v>0</v>
      </c>
      <c r="IU9" s="94">
        <v>0</v>
      </c>
      <c r="IV9" s="94">
        <v>0</v>
      </c>
      <c r="IW9" s="94">
        <v>0</v>
      </c>
      <c r="IX9" s="94">
        <v>0</v>
      </c>
      <c r="IY9" s="94">
        <v>0</v>
      </c>
      <c r="IZ9" s="94">
        <v>0</v>
      </c>
      <c r="JA9" s="94">
        <v>0</v>
      </c>
      <c r="JB9" s="94">
        <v>0</v>
      </c>
      <c r="JC9" s="94">
        <v>0</v>
      </c>
      <c r="JD9" s="94">
        <v>0</v>
      </c>
      <c r="JE9" s="94">
        <v>0</v>
      </c>
      <c r="JF9" s="94">
        <v>0</v>
      </c>
      <c r="JG9" s="94">
        <v>0</v>
      </c>
      <c r="JH9" s="94">
        <v>0</v>
      </c>
      <c r="JI9" s="94">
        <v>0</v>
      </c>
      <c r="JJ9" s="94">
        <v>0</v>
      </c>
      <c r="JK9" s="94">
        <v>0</v>
      </c>
      <c r="JL9" s="94">
        <v>0</v>
      </c>
      <c r="JM9" s="94">
        <v>0</v>
      </c>
      <c r="JN9" s="94">
        <v>0</v>
      </c>
      <c r="JO9" s="94">
        <v>0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0</v>
      </c>
      <c r="JZ9" s="94">
        <v>0</v>
      </c>
      <c r="KA9" s="94">
        <v>0</v>
      </c>
      <c r="KB9" s="94">
        <v>0</v>
      </c>
      <c r="KC9" s="94">
        <v>0</v>
      </c>
      <c r="KD9" s="94">
        <v>0</v>
      </c>
      <c r="KE9" s="94">
        <v>0</v>
      </c>
      <c r="KF9" s="94">
        <v>0</v>
      </c>
      <c r="KG9" s="94">
        <v>0</v>
      </c>
      <c r="KH9" s="94">
        <v>0</v>
      </c>
      <c r="KI9" s="94">
        <v>0</v>
      </c>
      <c r="KJ9" s="94">
        <v>0</v>
      </c>
      <c r="KK9" s="94">
        <v>0</v>
      </c>
      <c r="KL9" s="94">
        <v>0</v>
      </c>
      <c r="KM9" s="94">
        <v>0</v>
      </c>
      <c r="KN9" s="94">
        <v>0</v>
      </c>
      <c r="KO9" s="94">
        <v>0</v>
      </c>
      <c r="KP9" s="94">
        <v>0</v>
      </c>
      <c r="KQ9" s="94">
        <v>0</v>
      </c>
      <c r="KR9" s="94">
        <v>0</v>
      </c>
      <c r="KS9" s="94">
        <v>0</v>
      </c>
      <c r="KT9" s="94">
        <v>0</v>
      </c>
      <c r="KU9" s="94">
        <v>0</v>
      </c>
      <c r="KV9" s="94">
        <v>0</v>
      </c>
      <c r="KW9" s="94">
        <v>0</v>
      </c>
      <c r="KX9" s="94">
        <v>0</v>
      </c>
      <c r="KY9" s="94">
        <v>0</v>
      </c>
      <c r="KZ9" s="94">
        <v>0</v>
      </c>
      <c r="LA9" s="94">
        <v>0</v>
      </c>
      <c r="LB9" s="94">
        <v>0</v>
      </c>
      <c r="LC9" s="94">
        <v>0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0</v>
      </c>
      <c r="LN9" s="94">
        <v>0</v>
      </c>
      <c r="LO9" s="94">
        <v>0</v>
      </c>
      <c r="LP9" s="94">
        <v>0</v>
      </c>
      <c r="LQ9" s="94">
        <v>0</v>
      </c>
      <c r="LR9" s="94">
        <v>0</v>
      </c>
      <c r="LS9" s="94">
        <v>0</v>
      </c>
      <c r="LT9" s="94">
        <v>0</v>
      </c>
      <c r="LU9" s="94">
        <v>0</v>
      </c>
      <c r="LV9" s="94">
        <v>0</v>
      </c>
      <c r="LW9" s="94">
        <v>0</v>
      </c>
      <c r="LX9" s="94">
        <v>0</v>
      </c>
      <c r="LY9" s="94">
        <v>0</v>
      </c>
      <c r="LZ9" s="94">
        <v>0</v>
      </c>
      <c r="MA9" s="94">
        <v>0</v>
      </c>
      <c r="MB9" s="94">
        <v>0</v>
      </c>
      <c r="MC9" s="94">
        <v>0</v>
      </c>
      <c r="MD9" s="94">
        <v>0</v>
      </c>
      <c r="ME9" s="94">
        <v>0</v>
      </c>
      <c r="MF9" s="94">
        <v>0</v>
      </c>
      <c r="MG9" s="94">
        <v>0</v>
      </c>
      <c r="MH9" s="94">
        <v>0</v>
      </c>
      <c r="MI9" s="94">
        <v>0</v>
      </c>
      <c r="MJ9" s="94">
        <v>0</v>
      </c>
      <c r="MK9" s="94">
        <v>0</v>
      </c>
      <c r="ML9" s="94">
        <v>0</v>
      </c>
      <c r="MM9" s="94">
        <v>0</v>
      </c>
      <c r="MN9" s="94">
        <v>0</v>
      </c>
      <c r="MO9" s="94">
        <v>0</v>
      </c>
      <c r="MP9" s="94">
        <v>0</v>
      </c>
      <c r="MQ9" s="94">
        <v>0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0</v>
      </c>
      <c r="NB9" s="94">
        <v>0</v>
      </c>
      <c r="NC9" s="94">
        <v>0</v>
      </c>
      <c r="ND9" s="94">
        <v>0</v>
      </c>
      <c r="NE9" s="94">
        <v>0</v>
      </c>
      <c r="NF9" s="94">
        <v>0</v>
      </c>
      <c r="NG9" s="94">
        <v>0</v>
      </c>
      <c r="NH9" s="94">
        <v>0</v>
      </c>
      <c r="NI9" s="94">
        <v>0</v>
      </c>
      <c r="NJ9" s="94">
        <v>0</v>
      </c>
      <c r="NK9" s="94">
        <v>0</v>
      </c>
      <c r="NL9" s="94">
        <v>0</v>
      </c>
      <c r="NM9" s="94">
        <v>0</v>
      </c>
      <c r="NN9" s="94">
        <v>0</v>
      </c>
      <c r="NO9" s="94">
        <v>0</v>
      </c>
      <c r="NP9" s="94">
        <v>0</v>
      </c>
      <c r="NQ9" s="94">
        <v>0</v>
      </c>
      <c r="NR9" s="94">
        <v>0</v>
      </c>
      <c r="NS9" s="94">
        <v>0</v>
      </c>
      <c r="NT9" s="94">
        <v>0</v>
      </c>
      <c r="NU9" s="94">
        <v>0</v>
      </c>
      <c r="NV9" s="94">
        <v>0</v>
      </c>
      <c r="NW9" s="94">
        <v>0</v>
      </c>
      <c r="NX9" s="94">
        <v>0</v>
      </c>
      <c r="NY9" s="94">
        <v>0</v>
      </c>
      <c r="NZ9" s="94">
        <v>0</v>
      </c>
      <c r="OA9" s="94">
        <v>0</v>
      </c>
      <c r="OB9" s="94">
        <v>0</v>
      </c>
      <c r="OC9" s="94">
        <v>0</v>
      </c>
      <c r="OD9" s="94">
        <v>0</v>
      </c>
      <c r="OE9" s="94">
        <v>0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0</v>
      </c>
      <c r="OP9" s="94">
        <v>35509.648982191946</v>
      </c>
      <c r="OQ9" s="117">
        <v>0</v>
      </c>
      <c r="OR9" s="117">
        <v>0</v>
      </c>
      <c r="OS9" s="117">
        <v>0</v>
      </c>
      <c r="OT9" s="117">
        <v>0</v>
      </c>
      <c r="OU9" s="117">
        <v>15</v>
      </c>
      <c r="OV9" s="119">
        <v>2</v>
      </c>
      <c r="OW9" s="117">
        <f t="shared" si="0"/>
        <v>17</v>
      </c>
      <c r="OX9" s="120">
        <f t="shared" si="1"/>
        <v>35526.648982191946</v>
      </c>
      <c r="OY9" s="121">
        <f t="shared" si="2"/>
        <v>35526.648982191946</v>
      </c>
      <c r="OZ9" s="117">
        <v>0</v>
      </c>
      <c r="PA9" s="94"/>
      <c r="PB9" s="118">
        <f t="shared" si="3"/>
        <v>35526.648982191946</v>
      </c>
      <c r="PC9" s="1"/>
    </row>
    <row r="10" spans="1:419">
      <c r="A10" s="6" t="s">
        <v>67</v>
      </c>
      <c r="B10" s="6" t="s">
        <v>68</v>
      </c>
      <c r="C10" s="94">
        <v>0</v>
      </c>
      <c r="D10" s="94">
        <v>0</v>
      </c>
      <c r="E10" s="94">
        <v>0</v>
      </c>
      <c r="F10" s="94">
        <v>0</v>
      </c>
      <c r="G10" s="94">
        <v>0</v>
      </c>
      <c r="H10" s="94">
        <v>0</v>
      </c>
      <c r="I10" s="94">
        <v>0</v>
      </c>
      <c r="J10" s="94">
        <v>0</v>
      </c>
      <c r="K10" s="94">
        <v>0</v>
      </c>
      <c r="L10" s="94">
        <v>0</v>
      </c>
      <c r="M10" s="94">
        <v>0</v>
      </c>
      <c r="N10" s="94">
        <v>0</v>
      </c>
      <c r="O10" s="94">
        <v>0</v>
      </c>
      <c r="P10" s="94">
        <v>0</v>
      </c>
      <c r="Q10" s="94">
        <v>0</v>
      </c>
      <c r="R10" s="94">
        <v>0</v>
      </c>
      <c r="S10" s="94">
        <v>0</v>
      </c>
      <c r="T10" s="94">
        <v>0</v>
      </c>
      <c r="U10" s="94">
        <v>0</v>
      </c>
      <c r="V10" s="94">
        <v>0</v>
      </c>
      <c r="W10" s="94">
        <v>0</v>
      </c>
      <c r="X10" s="94">
        <v>0</v>
      </c>
      <c r="Y10" s="94">
        <v>0</v>
      </c>
      <c r="Z10" s="94">
        <v>0</v>
      </c>
      <c r="AA10" s="94">
        <v>0</v>
      </c>
      <c r="AB10" s="94">
        <v>0</v>
      </c>
      <c r="AC10" s="94">
        <v>0</v>
      </c>
      <c r="AD10" s="94">
        <v>0</v>
      </c>
      <c r="AE10" s="94">
        <v>0</v>
      </c>
      <c r="AF10" s="94">
        <v>0</v>
      </c>
      <c r="AG10" s="94">
        <v>0</v>
      </c>
      <c r="AH10" s="94">
        <v>0</v>
      </c>
      <c r="AI10" s="94">
        <v>0</v>
      </c>
      <c r="AJ10" s="94">
        <v>0</v>
      </c>
      <c r="AK10" s="94">
        <v>0</v>
      </c>
      <c r="AL10" s="94">
        <v>0</v>
      </c>
      <c r="AM10" s="94">
        <v>0</v>
      </c>
      <c r="AN10" s="94">
        <v>0</v>
      </c>
      <c r="AO10" s="94">
        <v>0</v>
      </c>
      <c r="AP10" s="94">
        <v>0</v>
      </c>
      <c r="AQ10" s="94">
        <v>0</v>
      </c>
      <c r="AR10" s="94">
        <v>0</v>
      </c>
      <c r="AS10" s="94">
        <v>0</v>
      </c>
      <c r="AT10" s="94">
        <v>0</v>
      </c>
      <c r="AU10" s="94">
        <v>0</v>
      </c>
      <c r="AV10" s="94">
        <v>0</v>
      </c>
      <c r="AW10" s="94">
        <v>0</v>
      </c>
      <c r="AX10" s="94">
        <v>0</v>
      </c>
      <c r="AY10" s="94">
        <v>0</v>
      </c>
      <c r="AZ10" s="94">
        <v>0</v>
      </c>
      <c r="BA10" s="94">
        <v>0</v>
      </c>
      <c r="BB10" s="94">
        <v>0</v>
      </c>
      <c r="BC10" s="94">
        <v>0</v>
      </c>
      <c r="BD10" s="94">
        <v>0</v>
      </c>
      <c r="BE10" s="94">
        <v>0</v>
      </c>
      <c r="BF10" s="94">
        <v>0</v>
      </c>
      <c r="BG10" s="94">
        <v>0</v>
      </c>
      <c r="BH10" s="94">
        <v>0</v>
      </c>
      <c r="BI10" s="94">
        <v>0</v>
      </c>
      <c r="BJ10" s="94">
        <v>0</v>
      </c>
      <c r="BK10" s="94">
        <v>0</v>
      </c>
      <c r="BL10" s="94">
        <v>0</v>
      </c>
      <c r="BM10" s="94">
        <v>0</v>
      </c>
      <c r="BN10" s="94">
        <v>0</v>
      </c>
      <c r="BO10" s="94">
        <v>0</v>
      </c>
      <c r="BP10" s="94">
        <v>0</v>
      </c>
      <c r="BQ10" s="94">
        <v>0</v>
      </c>
      <c r="BR10" s="94">
        <v>0</v>
      </c>
      <c r="BS10" s="94">
        <v>0</v>
      </c>
      <c r="BT10" s="94">
        <v>0</v>
      </c>
      <c r="BU10" s="94">
        <v>0</v>
      </c>
      <c r="BV10" s="94">
        <v>0</v>
      </c>
      <c r="BW10" s="94">
        <v>0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0</v>
      </c>
      <c r="CH10" s="94">
        <v>0</v>
      </c>
      <c r="CI10" s="94">
        <v>0</v>
      </c>
      <c r="CJ10" s="94">
        <v>0</v>
      </c>
      <c r="CK10" s="94">
        <v>0</v>
      </c>
      <c r="CL10" s="94">
        <v>0</v>
      </c>
      <c r="CM10" s="94">
        <v>0</v>
      </c>
      <c r="CN10" s="94">
        <v>0</v>
      </c>
      <c r="CO10" s="94">
        <v>0</v>
      </c>
      <c r="CP10" s="94">
        <v>0</v>
      </c>
      <c r="CQ10" s="94">
        <v>0</v>
      </c>
      <c r="CR10" s="94">
        <v>0</v>
      </c>
      <c r="CS10" s="94">
        <v>0</v>
      </c>
      <c r="CT10" s="94">
        <v>0</v>
      </c>
      <c r="CU10" s="94">
        <v>0</v>
      </c>
      <c r="CV10" s="94">
        <v>0</v>
      </c>
      <c r="CW10" s="94">
        <v>0</v>
      </c>
      <c r="CX10" s="94">
        <v>0</v>
      </c>
      <c r="CY10" s="94">
        <v>0</v>
      </c>
      <c r="CZ10" s="94">
        <v>0</v>
      </c>
      <c r="DA10" s="94">
        <v>0</v>
      </c>
      <c r="DB10" s="94">
        <v>0</v>
      </c>
      <c r="DC10" s="94">
        <v>0</v>
      </c>
      <c r="DD10" s="94">
        <v>0</v>
      </c>
      <c r="DE10" s="94">
        <v>0</v>
      </c>
      <c r="DF10" s="94">
        <v>0</v>
      </c>
      <c r="DG10" s="94">
        <v>0</v>
      </c>
      <c r="DH10" s="94">
        <v>0</v>
      </c>
      <c r="DI10" s="94">
        <v>0</v>
      </c>
      <c r="DJ10" s="94">
        <v>0</v>
      </c>
      <c r="DK10" s="94">
        <v>0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0</v>
      </c>
      <c r="DV10" s="94">
        <v>0</v>
      </c>
      <c r="DW10" s="94">
        <v>0</v>
      </c>
      <c r="DX10" s="94">
        <v>0</v>
      </c>
      <c r="DY10" s="94">
        <v>0</v>
      </c>
      <c r="DZ10" s="94">
        <v>0</v>
      </c>
      <c r="EA10" s="94">
        <v>0</v>
      </c>
      <c r="EB10" s="94">
        <v>0</v>
      </c>
      <c r="EC10" s="94">
        <v>0</v>
      </c>
      <c r="ED10" s="94">
        <v>0</v>
      </c>
      <c r="EE10" s="94">
        <v>0</v>
      </c>
      <c r="EF10" s="94">
        <v>0</v>
      </c>
      <c r="EG10" s="94">
        <v>0</v>
      </c>
      <c r="EH10" s="94">
        <v>0</v>
      </c>
      <c r="EI10" s="94">
        <v>0</v>
      </c>
      <c r="EJ10" s="94">
        <v>0</v>
      </c>
      <c r="EK10" s="94">
        <v>0</v>
      </c>
      <c r="EL10" s="94">
        <v>0</v>
      </c>
      <c r="EM10" s="94">
        <v>0</v>
      </c>
      <c r="EN10" s="94">
        <v>0</v>
      </c>
      <c r="EO10" s="94">
        <v>0</v>
      </c>
      <c r="EP10" s="94">
        <v>0</v>
      </c>
      <c r="EQ10" s="94">
        <v>0</v>
      </c>
      <c r="ER10" s="94">
        <v>0</v>
      </c>
      <c r="ES10" s="94">
        <v>0</v>
      </c>
      <c r="ET10" s="94">
        <v>0</v>
      </c>
      <c r="EU10" s="94">
        <v>0</v>
      </c>
      <c r="EV10" s="94">
        <v>0</v>
      </c>
      <c r="EW10" s="94">
        <v>0</v>
      </c>
      <c r="EX10" s="94">
        <v>0</v>
      </c>
      <c r="EY10" s="94">
        <v>0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0</v>
      </c>
      <c r="FJ10" s="94">
        <v>0</v>
      </c>
      <c r="FK10" s="94">
        <v>0</v>
      </c>
      <c r="FL10" s="94">
        <v>0</v>
      </c>
      <c r="FM10" s="94">
        <v>0</v>
      </c>
      <c r="FN10" s="94">
        <v>0</v>
      </c>
      <c r="FO10" s="94">
        <v>0</v>
      </c>
      <c r="FP10" s="94">
        <v>0</v>
      </c>
      <c r="FQ10" s="94">
        <v>0</v>
      </c>
      <c r="FR10" s="94">
        <v>0</v>
      </c>
      <c r="FS10" s="94">
        <v>0</v>
      </c>
      <c r="FT10" s="94">
        <v>0</v>
      </c>
      <c r="FU10" s="94">
        <v>0</v>
      </c>
      <c r="FV10" s="94">
        <v>0</v>
      </c>
      <c r="FW10" s="94">
        <v>0</v>
      </c>
      <c r="FX10" s="94">
        <v>0</v>
      </c>
      <c r="FY10" s="94">
        <v>0</v>
      </c>
      <c r="FZ10" s="94">
        <v>0</v>
      </c>
      <c r="GA10" s="94">
        <v>0</v>
      </c>
      <c r="GB10" s="94">
        <v>0</v>
      </c>
      <c r="GC10" s="94">
        <v>0</v>
      </c>
      <c r="GD10" s="94">
        <v>0</v>
      </c>
      <c r="GE10" s="94">
        <v>0</v>
      </c>
      <c r="GF10" s="94">
        <v>0</v>
      </c>
      <c r="GG10" s="94">
        <v>0</v>
      </c>
      <c r="GH10" s="94">
        <v>0</v>
      </c>
      <c r="GI10" s="94">
        <v>0</v>
      </c>
      <c r="GJ10" s="94">
        <v>0</v>
      </c>
      <c r="GK10" s="94">
        <v>0</v>
      </c>
      <c r="GL10" s="94">
        <v>0</v>
      </c>
      <c r="GM10" s="94">
        <v>0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0</v>
      </c>
      <c r="GX10" s="94">
        <v>0</v>
      </c>
      <c r="GY10" s="94">
        <v>0</v>
      </c>
      <c r="GZ10" s="94">
        <v>0</v>
      </c>
      <c r="HA10" s="94">
        <v>0</v>
      </c>
      <c r="HB10" s="94">
        <v>0</v>
      </c>
      <c r="HC10" s="94">
        <v>0</v>
      </c>
      <c r="HD10" s="94">
        <v>0</v>
      </c>
      <c r="HE10" s="94">
        <v>0</v>
      </c>
      <c r="HF10" s="94">
        <v>0</v>
      </c>
      <c r="HG10" s="94">
        <v>0</v>
      </c>
      <c r="HH10" s="94">
        <v>0</v>
      </c>
      <c r="HI10" s="94">
        <v>0</v>
      </c>
      <c r="HJ10" s="94">
        <v>0</v>
      </c>
      <c r="HK10" s="94">
        <v>0</v>
      </c>
      <c r="HL10" s="94">
        <v>0</v>
      </c>
      <c r="HM10" s="94">
        <v>0</v>
      </c>
      <c r="HN10" s="94">
        <v>0</v>
      </c>
      <c r="HO10" s="94">
        <v>0</v>
      </c>
      <c r="HP10" s="94">
        <v>0</v>
      </c>
      <c r="HQ10" s="94">
        <v>0</v>
      </c>
      <c r="HR10" s="94">
        <v>0</v>
      </c>
      <c r="HS10" s="94">
        <v>0</v>
      </c>
      <c r="HT10" s="94">
        <v>0</v>
      </c>
      <c r="HU10" s="94">
        <v>0</v>
      </c>
      <c r="HV10" s="94">
        <v>0</v>
      </c>
      <c r="HW10" s="94">
        <v>0</v>
      </c>
      <c r="HX10" s="94">
        <v>0</v>
      </c>
      <c r="HY10" s="94">
        <v>0</v>
      </c>
      <c r="HZ10" s="94">
        <v>0</v>
      </c>
      <c r="IA10" s="94">
        <v>0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0</v>
      </c>
      <c r="IL10" s="94">
        <v>0</v>
      </c>
      <c r="IM10" s="94">
        <v>0</v>
      </c>
      <c r="IN10" s="94">
        <v>0</v>
      </c>
      <c r="IO10" s="94">
        <v>0</v>
      </c>
      <c r="IP10" s="94">
        <v>0</v>
      </c>
      <c r="IQ10" s="94">
        <v>0</v>
      </c>
      <c r="IR10" s="94">
        <v>0</v>
      </c>
      <c r="IS10" s="94">
        <v>0</v>
      </c>
      <c r="IT10" s="94">
        <v>0</v>
      </c>
      <c r="IU10" s="94">
        <v>0</v>
      </c>
      <c r="IV10" s="94">
        <v>0</v>
      </c>
      <c r="IW10" s="94">
        <v>0</v>
      </c>
      <c r="IX10" s="94">
        <v>0</v>
      </c>
      <c r="IY10" s="94">
        <v>0</v>
      </c>
      <c r="IZ10" s="94">
        <v>0</v>
      </c>
      <c r="JA10" s="94">
        <v>0</v>
      </c>
      <c r="JB10" s="94">
        <v>0</v>
      </c>
      <c r="JC10" s="94">
        <v>0</v>
      </c>
      <c r="JD10" s="94">
        <v>0</v>
      </c>
      <c r="JE10" s="94">
        <v>0</v>
      </c>
      <c r="JF10" s="94">
        <v>0</v>
      </c>
      <c r="JG10" s="94">
        <v>0</v>
      </c>
      <c r="JH10" s="94">
        <v>0</v>
      </c>
      <c r="JI10" s="94">
        <v>0</v>
      </c>
      <c r="JJ10" s="94">
        <v>0</v>
      </c>
      <c r="JK10" s="94">
        <v>0</v>
      </c>
      <c r="JL10" s="94">
        <v>0</v>
      </c>
      <c r="JM10" s="94">
        <v>0</v>
      </c>
      <c r="JN10" s="94">
        <v>0</v>
      </c>
      <c r="JO10" s="94">
        <v>0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0</v>
      </c>
      <c r="JZ10" s="94">
        <v>0</v>
      </c>
      <c r="KA10" s="94">
        <v>0</v>
      </c>
      <c r="KB10" s="94">
        <v>0</v>
      </c>
      <c r="KC10" s="94">
        <v>0</v>
      </c>
      <c r="KD10" s="94">
        <v>0</v>
      </c>
      <c r="KE10" s="94">
        <v>0</v>
      </c>
      <c r="KF10" s="94">
        <v>0</v>
      </c>
      <c r="KG10" s="94">
        <v>0</v>
      </c>
      <c r="KH10" s="94">
        <v>0</v>
      </c>
      <c r="KI10" s="94">
        <v>0</v>
      </c>
      <c r="KJ10" s="94">
        <v>0</v>
      </c>
      <c r="KK10" s="94">
        <v>0</v>
      </c>
      <c r="KL10" s="94">
        <v>0</v>
      </c>
      <c r="KM10" s="94">
        <v>0</v>
      </c>
      <c r="KN10" s="94">
        <v>0</v>
      </c>
      <c r="KO10" s="94">
        <v>0</v>
      </c>
      <c r="KP10" s="94">
        <v>0</v>
      </c>
      <c r="KQ10" s="94">
        <v>0</v>
      </c>
      <c r="KR10" s="94">
        <v>199573.55347930317</v>
      </c>
      <c r="KS10" s="94">
        <v>0</v>
      </c>
      <c r="KT10" s="94">
        <v>0</v>
      </c>
      <c r="KU10" s="94">
        <v>0</v>
      </c>
      <c r="KV10" s="94">
        <v>0</v>
      </c>
      <c r="KW10" s="94">
        <v>0</v>
      </c>
      <c r="KX10" s="94">
        <v>0</v>
      </c>
      <c r="KY10" s="94">
        <v>0</v>
      </c>
      <c r="KZ10" s="94">
        <v>0</v>
      </c>
      <c r="LA10" s="94">
        <v>0</v>
      </c>
      <c r="LB10" s="94">
        <v>0</v>
      </c>
      <c r="LC10" s="94">
        <v>0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0</v>
      </c>
      <c r="LN10" s="94">
        <v>0</v>
      </c>
      <c r="LO10" s="94">
        <v>0</v>
      </c>
      <c r="LP10" s="94">
        <v>0</v>
      </c>
      <c r="LQ10" s="94">
        <v>0</v>
      </c>
      <c r="LR10" s="94">
        <v>0</v>
      </c>
      <c r="LS10" s="94">
        <v>0</v>
      </c>
      <c r="LT10" s="94">
        <v>0</v>
      </c>
      <c r="LU10" s="94">
        <v>0</v>
      </c>
      <c r="LV10" s="94">
        <v>0</v>
      </c>
      <c r="LW10" s="94">
        <v>0</v>
      </c>
      <c r="LX10" s="94">
        <v>0</v>
      </c>
      <c r="LY10" s="94">
        <v>0</v>
      </c>
      <c r="LZ10" s="94">
        <v>0</v>
      </c>
      <c r="MA10" s="94">
        <v>0</v>
      </c>
      <c r="MB10" s="94">
        <v>0</v>
      </c>
      <c r="MC10" s="94">
        <v>0</v>
      </c>
      <c r="MD10" s="94">
        <v>0</v>
      </c>
      <c r="ME10" s="94">
        <v>0</v>
      </c>
      <c r="MF10" s="94">
        <v>0</v>
      </c>
      <c r="MG10" s="94">
        <v>0</v>
      </c>
      <c r="MH10" s="94">
        <v>0</v>
      </c>
      <c r="MI10" s="94">
        <v>0</v>
      </c>
      <c r="MJ10" s="94">
        <v>0</v>
      </c>
      <c r="MK10" s="94">
        <v>0</v>
      </c>
      <c r="ML10" s="94">
        <v>0</v>
      </c>
      <c r="MM10" s="94">
        <v>0</v>
      </c>
      <c r="MN10" s="94">
        <v>0</v>
      </c>
      <c r="MO10" s="94">
        <v>0</v>
      </c>
      <c r="MP10" s="94">
        <v>0</v>
      </c>
      <c r="MQ10" s="94">
        <v>0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0</v>
      </c>
      <c r="NB10" s="94">
        <v>0</v>
      </c>
      <c r="NC10" s="94">
        <v>0</v>
      </c>
      <c r="ND10" s="94">
        <v>0</v>
      </c>
      <c r="NE10" s="94">
        <v>0</v>
      </c>
      <c r="NF10" s="94">
        <v>0</v>
      </c>
      <c r="NG10" s="94">
        <v>0</v>
      </c>
      <c r="NH10" s="94">
        <v>0</v>
      </c>
      <c r="NI10" s="94">
        <v>0</v>
      </c>
      <c r="NJ10" s="94">
        <v>0</v>
      </c>
      <c r="NK10" s="94">
        <v>0</v>
      </c>
      <c r="NL10" s="94">
        <v>0</v>
      </c>
      <c r="NM10" s="94">
        <v>0</v>
      </c>
      <c r="NN10" s="94">
        <v>0</v>
      </c>
      <c r="NO10" s="94">
        <v>0</v>
      </c>
      <c r="NP10" s="94">
        <v>0</v>
      </c>
      <c r="NQ10" s="94">
        <v>0</v>
      </c>
      <c r="NR10" s="94">
        <v>0</v>
      </c>
      <c r="NS10" s="94">
        <v>0</v>
      </c>
      <c r="NT10" s="94">
        <v>0</v>
      </c>
      <c r="NU10" s="94">
        <v>0</v>
      </c>
      <c r="NV10" s="94">
        <v>0</v>
      </c>
      <c r="NW10" s="94">
        <v>0</v>
      </c>
      <c r="NX10" s="94">
        <v>0</v>
      </c>
      <c r="NY10" s="94">
        <v>0</v>
      </c>
      <c r="NZ10" s="94">
        <v>0</v>
      </c>
      <c r="OA10" s="94">
        <v>0</v>
      </c>
      <c r="OB10" s="94">
        <v>0</v>
      </c>
      <c r="OC10" s="94">
        <v>0</v>
      </c>
      <c r="OD10" s="94">
        <v>0</v>
      </c>
      <c r="OE10" s="94">
        <v>0</v>
      </c>
      <c r="OF10" s="94">
        <v>0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0</v>
      </c>
      <c r="OP10" s="94">
        <v>199573.55347930317</v>
      </c>
      <c r="OQ10" s="117">
        <v>0</v>
      </c>
      <c r="OR10" s="117">
        <v>0</v>
      </c>
      <c r="OS10" s="117">
        <v>0</v>
      </c>
      <c r="OT10" s="117">
        <v>0</v>
      </c>
      <c r="OU10" s="117">
        <v>2451</v>
      </c>
      <c r="OV10" s="119">
        <v>0</v>
      </c>
      <c r="OW10" s="117">
        <f t="shared" si="0"/>
        <v>2451</v>
      </c>
      <c r="OX10" s="120">
        <f t="shared" si="1"/>
        <v>202024.55347930317</v>
      </c>
      <c r="OY10" s="121">
        <f t="shared" si="2"/>
        <v>202024.55347930317</v>
      </c>
      <c r="OZ10" s="117">
        <v>0</v>
      </c>
      <c r="PA10" s="94"/>
      <c r="PB10" s="118">
        <f t="shared" si="3"/>
        <v>202024.55347930317</v>
      </c>
      <c r="PC10" s="1"/>
    </row>
    <row r="11" spans="1:419">
      <c r="A11" s="6" t="s">
        <v>263</v>
      </c>
      <c r="B11" s="6" t="s">
        <v>264</v>
      </c>
      <c r="C11" s="94">
        <v>0</v>
      </c>
      <c r="D11" s="94">
        <v>0</v>
      </c>
      <c r="E11" s="94">
        <v>0</v>
      </c>
      <c r="F11" s="94">
        <v>0</v>
      </c>
      <c r="G11" s="94">
        <v>71622.339366215863</v>
      </c>
      <c r="H11" s="94">
        <v>3174.0380710659897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41332.186962777138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17989.116340508805</v>
      </c>
      <c r="W11" s="94">
        <v>1698.9958158995814</v>
      </c>
      <c r="X11" s="94">
        <v>2641.7928229665072</v>
      </c>
      <c r="Y11" s="94">
        <v>0</v>
      </c>
      <c r="Z11" s="94">
        <v>0</v>
      </c>
      <c r="AA11" s="94">
        <v>0</v>
      </c>
      <c r="AB11" s="94">
        <v>0</v>
      </c>
      <c r="AC11" s="94">
        <v>0</v>
      </c>
      <c r="AD11" s="94">
        <v>10129.478260869566</v>
      </c>
      <c r="AE11" s="94">
        <v>0</v>
      </c>
      <c r="AF11" s="94">
        <v>0</v>
      </c>
      <c r="AG11" s="94">
        <v>0</v>
      </c>
      <c r="AH11" s="94">
        <v>0</v>
      </c>
      <c r="AI11" s="94">
        <v>0</v>
      </c>
      <c r="AJ11" s="94">
        <v>0</v>
      </c>
      <c r="AK11" s="94">
        <v>0</v>
      </c>
      <c r="AL11" s="94">
        <v>0</v>
      </c>
      <c r="AM11" s="94">
        <v>0</v>
      </c>
      <c r="AN11" s="94">
        <v>0</v>
      </c>
      <c r="AO11" s="94">
        <v>0</v>
      </c>
      <c r="AP11" s="94">
        <v>0</v>
      </c>
      <c r="AQ11" s="94">
        <v>0</v>
      </c>
      <c r="AR11" s="94">
        <v>0</v>
      </c>
      <c r="AS11" s="94">
        <v>0</v>
      </c>
      <c r="AT11" s="94">
        <v>0</v>
      </c>
      <c r="AU11" s="94">
        <v>0</v>
      </c>
      <c r="AV11" s="94">
        <v>0</v>
      </c>
      <c r="AW11" s="94">
        <v>0</v>
      </c>
      <c r="AX11" s="94">
        <v>0</v>
      </c>
      <c r="AY11" s="94">
        <v>0</v>
      </c>
      <c r="AZ11" s="94">
        <v>0</v>
      </c>
      <c r="BA11" s="94">
        <v>0</v>
      </c>
      <c r="BB11" s="94">
        <v>0</v>
      </c>
      <c r="BC11" s="94">
        <v>0</v>
      </c>
      <c r="BD11" s="94">
        <v>0</v>
      </c>
      <c r="BE11" s="94">
        <v>0</v>
      </c>
      <c r="BF11" s="94">
        <v>0</v>
      </c>
      <c r="BG11" s="94">
        <v>0</v>
      </c>
      <c r="BH11" s="94">
        <v>0</v>
      </c>
      <c r="BI11" s="94">
        <v>0</v>
      </c>
      <c r="BJ11" s="94">
        <v>0</v>
      </c>
      <c r="BK11" s="94">
        <v>0</v>
      </c>
      <c r="BL11" s="94">
        <v>0</v>
      </c>
      <c r="BM11" s="94">
        <v>0</v>
      </c>
      <c r="BN11" s="94">
        <v>0</v>
      </c>
      <c r="BO11" s="94">
        <v>0</v>
      </c>
      <c r="BP11" s="94">
        <v>0</v>
      </c>
      <c r="BQ11" s="94">
        <v>0</v>
      </c>
      <c r="BR11" s="94">
        <v>0</v>
      </c>
      <c r="BS11" s="94">
        <v>0</v>
      </c>
      <c r="BT11" s="94">
        <v>0</v>
      </c>
      <c r="BU11" s="94">
        <v>0</v>
      </c>
      <c r="BV11" s="94">
        <v>0</v>
      </c>
      <c r="BW11" s="94">
        <v>0</v>
      </c>
      <c r="BX11" s="94">
        <v>0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</v>
      </c>
      <c r="CI11" s="94">
        <v>0</v>
      </c>
      <c r="CJ11" s="94">
        <v>0</v>
      </c>
      <c r="CK11" s="94">
        <v>0</v>
      </c>
      <c r="CL11" s="94">
        <v>0</v>
      </c>
      <c r="CM11" s="94">
        <v>0</v>
      </c>
      <c r="CN11" s="94">
        <v>0</v>
      </c>
      <c r="CO11" s="94">
        <v>0</v>
      </c>
      <c r="CP11" s="94">
        <v>0</v>
      </c>
      <c r="CQ11" s="94">
        <v>0</v>
      </c>
      <c r="CR11" s="94">
        <v>0</v>
      </c>
      <c r="CS11" s="94">
        <v>0</v>
      </c>
      <c r="CT11" s="94">
        <v>0</v>
      </c>
      <c r="CU11" s="94">
        <v>0</v>
      </c>
      <c r="CV11" s="94">
        <v>0</v>
      </c>
      <c r="CW11" s="94">
        <v>0</v>
      </c>
      <c r="CX11" s="94">
        <v>0</v>
      </c>
      <c r="CY11" s="94">
        <v>0</v>
      </c>
      <c r="CZ11" s="94">
        <v>0</v>
      </c>
      <c r="DA11" s="94">
        <v>0</v>
      </c>
      <c r="DB11" s="94">
        <v>0</v>
      </c>
      <c r="DC11" s="94">
        <v>0</v>
      </c>
      <c r="DD11" s="94">
        <v>0</v>
      </c>
      <c r="DE11" s="94">
        <v>0</v>
      </c>
      <c r="DF11" s="94">
        <v>0</v>
      </c>
      <c r="DG11" s="94">
        <v>0</v>
      </c>
      <c r="DH11" s="94">
        <v>0</v>
      </c>
      <c r="DI11" s="94">
        <v>0</v>
      </c>
      <c r="DJ11" s="94">
        <v>0</v>
      </c>
      <c r="DK11" s="94">
        <v>0</v>
      </c>
      <c r="DL11" s="94">
        <v>0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</v>
      </c>
      <c r="DW11" s="94">
        <v>0</v>
      </c>
      <c r="DX11" s="94">
        <v>0</v>
      </c>
      <c r="DY11" s="94">
        <v>0</v>
      </c>
      <c r="DZ11" s="94">
        <v>0</v>
      </c>
      <c r="EA11" s="94">
        <v>0</v>
      </c>
      <c r="EB11" s="94">
        <v>0</v>
      </c>
      <c r="EC11" s="94">
        <v>0</v>
      </c>
      <c r="ED11" s="94">
        <v>0</v>
      </c>
      <c r="EE11" s="94">
        <v>0</v>
      </c>
      <c r="EF11" s="94">
        <v>0</v>
      </c>
      <c r="EG11" s="94">
        <v>0</v>
      </c>
      <c r="EH11" s="94">
        <v>0</v>
      </c>
      <c r="EI11" s="94">
        <v>0</v>
      </c>
      <c r="EJ11" s="94">
        <v>0</v>
      </c>
      <c r="EK11" s="94">
        <v>0</v>
      </c>
      <c r="EL11" s="94">
        <v>0</v>
      </c>
      <c r="EM11" s="94">
        <v>0</v>
      </c>
      <c r="EN11" s="94">
        <v>0</v>
      </c>
      <c r="EO11" s="94">
        <v>0</v>
      </c>
      <c r="EP11" s="94">
        <v>0</v>
      </c>
      <c r="EQ11" s="94">
        <v>0</v>
      </c>
      <c r="ER11" s="94">
        <v>0</v>
      </c>
      <c r="ES11" s="94">
        <v>0</v>
      </c>
      <c r="ET11" s="94">
        <v>0</v>
      </c>
      <c r="EU11" s="94">
        <v>0</v>
      </c>
      <c r="EV11" s="94">
        <v>0</v>
      </c>
      <c r="EW11" s="94">
        <v>0</v>
      </c>
      <c r="EX11" s="94">
        <v>0</v>
      </c>
      <c r="EY11" s="94">
        <v>0</v>
      </c>
      <c r="EZ11" s="94">
        <v>0</v>
      </c>
      <c r="FA11" s="94">
        <v>0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</v>
      </c>
      <c r="FK11" s="94">
        <v>0</v>
      </c>
      <c r="FL11" s="94">
        <v>0</v>
      </c>
      <c r="FM11" s="94">
        <v>0</v>
      </c>
      <c r="FN11" s="94">
        <v>0</v>
      </c>
      <c r="FO11" s="94">
        <v>0</v>
      </c>
      <c r="FP11" s="94">
        <v>0</v>
      </c>
      <c r="FQ11" s="94">
        <v>0</v>
      </c>
      <c r="FR11" s="94">
        <v>0</v>
      </c>
      <c r="FS11" s="94">
        <v>0</v>
      </c>
      <c r="FT11" s="94">
        <v>0</v>
      </c>
      <c r="FU11" s="94">
        <v>0</v>
      </c>
      <c r="FV11" s="94">
        <v>0</v>
      </c>
      <c r="FW11" s="94">
        <v>0</v>
      </c>
      <c r="FX11" s="94">
        <v>0</v>
      </c>
      <c r="FY11" s="94">
        <v>0</v>
      </c>
      <c r="FZ11" s="94">
        <v>0</v>
      </c>
      <c r="GA11" s="94">
        <v>0</v>
      </c>
      <c r="GB11" s="94">
        <v>0</v>
      </c>
      <c r="GC11" s="94">
        <v>829.22490470139769</v>
      </c>
      <c r="GD11" s="94">
        <v>0</v>
      </c>
      <c r="GE11" s="94">
        <v>0</v>
      </c>
      <c r="GF11" s="94">
        <v>0</v>
      </c>
      <c r="GG11" s="94">
        <v>0</v>
      </c>
      <c r="GH11" s="94">
        <v>0</v>
      </c>
      <c r="GI11" s="94">
        <v>0</v>
      </c>
      <c r="GJ11" s="94">
        <v>0</v>
      </c>
      <c r="GK11" s="94">
        <v>0</v>
      </c>
      <c r="GL11" s="94">
        <v>0</v>
      </c>
      <c r="GM11" s="94">
        <v>0</v>
      </c>
      <c r="GN11" s="94">
        <v>0</v>
      </c>
      <c r="GO11" s="94">
        <v>0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</v>
      </c>
      <c r="GY11" s="94">
        <v>0</v>
      </c>
      <c r="GZ11" s="94">
        <v>0</v>
      </c>
      <c r="HA11" s="94">
        <v>0</v>
      </c>
      <c r="HB11" s="94">
        <v>0</v>
      </c>
      <c r="HC11" s="94">
        <v>0</v>
      </c>
      <c r="HD11" s="94">
        <v>0</v>
      </c>
      <c r="HE11" s="94">
        <v>0</v>
      </c>
      <c r="HF11" s="94">
        <v>0</v>
      </c>
      <c r="HG11" s="94">
        <v>0</v>
      </c>
      <c r="HH11" s="94">
        <v>0</v>
      </c>
      <c r="HI11" s="94">
        <v>0</v>
      </c>
      <c r="HJ11" s="94">
        <v>0</v>
      </c>
      <c r="HK11" s="94">
        <v>0</v>
      </c>
      <c r="HL11" s="94">
        <v>0</v>
      </c>
      <c r="HM11" s="94">
        <v>0</v>
      </c>
      <c r="HN11" s="94">
        <v>0</v>
      </c>
      <c r="HO11" s="94">
        <v>0</v>
      </c>
      <c r="HP11" s="94">
        <v>0</v>
      </c>
      <c r="HQ11" s="94">
        <v>0</v>
      </c>
      <c r="HR11" s="94">
        <v>0</v>
      </c>
      <c r="HS11" s="94">
        <v>0</v>
      </c>
      <c r="HT11" s="94">
        <v>0</v>
      </c>
      <c r="HU11" s="94">
        <v>0</v>
      </c>
      <c r="HV11" s="94">
        <v>0</v>
      </c>
      <c r="HW11" s="94">
        <v>0</v>
      </c>
      <c r="HX11" s="94">
        <v>0</v>
      </c>
      <c r="HY11" s="94">
        <v>0</v>
      </c>
      <c r="HZ11" s="94">
        <v>0</v>
      </c>
      <c r="IA11" s="94">
        <v>0</v>
      </c>
      <c r="IB11" s="94">
        <v>0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</v>
      </c>
      <c r="IM11" s="94">
        <v>0</v>
      </c>
      <c r="IN11" s="94">
        <v>0</v>
      </c>
      <c r="IO11" s="94">
        <v>0</v>
      </c>
      <c r="IP11" s="94">
        <v>0</v>
      </c>
      <c r="IQ11" s="94">
        <v>0</v>
      </c>
      <c r="IR11" s="94">
        <v>0</v>
      </c>
      <c r="IS11" s="94">
        <v>0</v>
      </c>
      <c r="IT11" s="94">
        <v>0</v>
      </c>
      <c r="IU11" s="94">
        <v>0</v>
      </c>
      <c r="IV11" s="94">
        <v>0</v>
      </c>
      <c r="IW11" s="94">
        <v>0</v>
      </c>
      <c r="IX11" s="94">
        <v>0</v>
      </c>
      <c r="IY11" s="94">
        <v>0</v>
      </c>
      <c r="IZ11" s="94">
        <v>0</v>
      </c>
      <c r="JA11" s="94">
        <v>0</v>
      </c>
      <c r="JB11" s="94">
        <v>0</v>
      </c>
      <c r="JC11" s="94">
        <v>0</v>
      </c>
      <c r="JD11" s="94">
        <v>0</v>
      </c>
      <c r="JE11" s="94">
        <v>0</v>
      </c>
      <c r="JF11" s="94">
        <v>0</v>
      </c>
      <c r="JG11" s="94">
        <v>0</v>
      </c>
      <c r="JH11" s="94">
        <v>0</v>
      </c>
      <c r="JI11" s="94">
        <v>0</v>
      </c>
      <c r="JJ11" s="94">
        <v>0</v>
      </c>
      <c r="JK11" s="94">
        <v>0</v>
      </c>
      <c r="JL11" s="94">
        <v>0</v>
      </c>
      <c r="JM11" s="94">
        <v>0</v>
      </c>
      <c r="JN11" s="94">
        <v>0</v>
      </c>
      <c r="JO11" s="94">
        <v>0</v>
      </c>
      <c r="JP11" s="94">
        <v>0</v>
      </c>
      <c r="JQ11" s="94">
        <v>0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</v>
      </c>
      <c r="KA11" s="94">
        <v>0</v>
      </c>
      <c r="KB11" s="94">
        <v>0</v>
      </c>
      <c r="KC11" s="94">
        <v>0</v>
      </c>
      <c r="KD11" s="94">
        <v>0</v>
      </c>
      <c r="KE11" s="94">
        <v>0</v>
      </c>
      <c r="KF11" s="94">
        <v>0</v>
      </c>
      <c r="KG11" s="94">
        <v>0</v>
      </c>
      <c r="KH11" s="94">
        <v>0</v>
      </c>
      <c r="KI11" s="94">
        <v>0</v>
      </c>
      <c r="KJ11" s="94">
        <v>0</v>
      </c>
      <c r="KK11" s="94">
        <v>0</v>
      </c>
      <c r="KL11" s="94">
        <v>0</v>
      </c>
      <c r="KM11" s="94">
        <v>0</v>
      </c>
      <c r="KN11" s="94">
        <v>0</v>
      </c>
      <c r="KO11" s="94">
        <v>0</v>
      </c>
      <c r="KP11" s="94">
        <v>0</v>
      </c>
      <c r="KQ11" s="94">
        <v>0</v>
      </c>
      <c r="KR11" s="94">
        <v>0</v>
      </c>
      <c r="KS11" s="94">
        <v>0</v>
      </c>
      <c r="KT11" s="94">
        <v>0</v>
      </c>
      <c r="KU11" s="94">
        <v>0</v>
      </c>
      <c r="KV11" s="94">
        <v>0</v>
      </c>
      <c r="KW11" s="94">
        <v>0</v>
      </c>
      <c r="KX11" s="94">
        <v>0</v>
      </c>
      <c r="KY11" s="94">
        <v>0</v>
      </c>
      <c r="KZ11" s="94">
        <v>0</v>
      </c>
      <c r="LA11" s="94">
        <v>0</v>
      </c>
      <c r="LB11" s="94">
        <v>0</v>
      </c>
      <c r="LC11" s="94">
        <v>0</v>
      </c>
      <c r="LD11" s="94">
        <v>0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257.65161290322578</v>
      </c>
      <c r="LM11" s="94">
        <v>62257.031238847521</v>
      </c>
      <c r="LN11" s="94">
        <v>545.15081206496518</v>
      </c>
      <c r="LO11" s="94">
        <v>7780.3173888576257</v>
      </c>
      <c r="LP11" s="94">
        <v>0</v>
      </c>
      <c r="LQ11" s="94">
        <v>0</v>
      </c>
      <c r="LR11" s="94">
        <v>0</v>
      </c>
      <c r="LS11" s="94">
        <v>0</v>
      </c>
      <c r="LT11" s="94">
        <v>0</v>
      </c>
      <c r="LU11" s="94">
        <v>0</v>
      </c>
      <c r="LV11" s="94">
        <v>0</v>
      </c>
      <c r="LW11" s="94">
        <v>0</v>
      </c>
      <c r="LX11" s="94">
        <v>0</v>
      </c>
      <c r="LY11" s="94">
        <v>1132.2133757961783</v>
      </c>
      <c r="LZ11" s="94">
        <v>0</v>
      </c>
      <c r="MA11" s="94">
        <v>0</v>
      </c>
      <c r="MB11" s="94">
        <v>0</v>
      </c>
      <c r="MC11" s="94">
        <v>960.34707903780065</v>
      </c>
      <c r="MD11" s="94">
        <v>0</v>
      </c>
      <c r="ME11" s="94">
        <v>0</v>
      </c>
      <c r="MF11" s="94">
        <v>0</v>
      </c>
      <c r="MG11" s="94">
        <v>0</v>
      </c>
      <c r="MH11" s="94">
        <v>0</v>
      </c>
      <c r="MI11" s="94">
        <v>0</v>
      </c>
      <c r="MJ11" s="94">
        <v>0</v>
      </c>
      <c r="MK11" s="94">
        <v>0</v>
      </c>
      <c r="ML11" s="94">
        <v>0</v>
      </c>
      <c r="MM11" s="94">
        <v>0</v>
      </c>
      <c r="MN11" s="94">
        <v>0</v>
      </c>
      <c r="MO11" s="94">
        <v>0</v>
      </c>
      <c r="MP11" s="94">
        <v>0</v>
      </c>
      <c r="MQ11" s="94">
        <v>0</v>
      </c>
      <c r="MR11" s="94">
        <v>0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</v>
      </c>
      <c r="NC11" s="94">
        <v>0</v>
      </c>
      <c r="ND11" s="94">
        <v>0</v>
      </c>
      <c r="NE11" s="94">
        <v>0</v>
      </c>
      <c r="NF11" s="94">
        <v>0</v>
      </c>
      <c r="NG11" s="94">
        <v>0</v>
      </c>
      <c r="NH11" s="94">
        <v>0</v>
      </c>
      <c r="NI11" s="94">
        <v>0</v>
      </c>
      <c r="NJ11" s="94">
        <v>391.113074204947</v>
      </c>
      <c r="NK11" s="94">
        <v>0</v>
      </c>
      <c r="NL11" s="94">
        <v>0</v>
      </c>
      <c r="NM11" s="94">
        <v>0</v>
      </c>
      <c r="NN11" s="94">
        <v>0</v>
      </c>
      <c r="NO11" s="94">
        <v>0</v>
      </c>
      <c r="NP11" s="94">
        <v>0</v>
      </c>
      <c r="NQ11" s="94">
        <v>0</v>
      </c>
      <c r="NR11" s="94">
        <v>5728.3651463221722</v>
      </c>
      <c r="NS11" s="94">
        <v>7392.7805246272874</v>
      </c>
      <c r="NT11" s="94">
        <v>0</v>
      </c>
      <c r="NU11" s="94">
        <v>0</v>
      </c>
      <c r="NV11" s="94">
        <v>0</v>
      </c>
      <c r="NW11" s="94">
        <v>0</v>
      </c>
      <c r="NX11" s="94">
        <v>0</v>
      </c>
      <c r="NY11" s="94">
        <v>0</v>
      </c>
      <c r="NZ11" s="94">
        <v>0</v>
      </c>
      <c r="OA11" s="94">
        <v>0</v>
      </c>
      <c r="OB11" s="94">
        <v>0</v>
      </c>
      <c r="OC11" s="94">
        <v>0</v>
      </c>
      <c r="OD11" s="94">
        <v>0</v>
      </c>
      <c r="OE11" s="94">
        <v>0</v>
      </c>
      <c r="OF11" s="94">
        <v>0</v>
      </c>
      <c r="OG11" s="94">
        <v>1373.0651302605211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860.74300699300693</v>
      </c>
      <c r="OP11" s="94">
        <v>238095.95093492008</v>
      </c>
      <c r="OQ11" s="117">
        <v>113429.51168910148</v>
      </c>
      <c r="OR11" s="117">
        <v>0</v>
      </c>
      <c r="OS11" s="117">
        <v>0</v>
      </c>
      <c r="OT11" s="117">
        <v>0</v>
      </c>
      <c r="OU11" s="117">
        <v>6200</v>
      </c>
      <c r="OV11" s="119">
        <v>281</v>
      </c>
      <c r="OW11" s="117">
        <f t="shared" si="0"/>
        <v>119910.51168910148</v>
      </c>
      <c r="OX11" s="120">
        <f t="shared" si="1"/>
        <v>358006.46262402157</v>
      </c>
      <c r="OY11" s="121">
        <f t="shared" si="2"/>
        <v>358006.46262402157</v>
      </c>
      <c r="OZ11" s="117">
        <v>0</v>
      </c>
      <c r="PA11" s="94"/>
      <c r="PB11" s="118">
        <f t="shared" si="3"/>
        <v>358006.46262402157</v>
      </c>
      <c r="PC11" s="1"/>
    </row>
    <row r="12" spans="1:419">
      <c r="A12" s="6" t="s">
        <v>265</v>
      </c>
      <c r="B12" s="6" t="s">
        <v>266</v>
      </c>
      <c r="C12" s="94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4">
        <v>0</v>
      </c>
      <c r="Z12" s="94">
        <v>0</v>
      </c>
      <c r="AA12" s="94">
        <v>0</v>
      </c>
      <c r="AB12" s="94">
        <v>0</v>
      </c>
      <c r="AC12" s="94">
        <v>0</v>
      </c>
      <c r="AD12" s="94">
        <v>0</v>
      </c>
      <c r="AE12" s="94">
        <v>0</v>
      </c>
      <c r="AF12" s="94">
        <v>0</v>
      </c>
      <c r="AG12" s="94">
        <v>0</v>
      </c>
      <c r="AH12" s="94">
        <v>0</v>
      </c>
      <c r="AI12" s="94">
        <v>0</v>
      </c>
      <c r="AJ12" s="94">
        <v>0</v>
      </c>
      <c r="AK12" s="94">
        <v>0</v>
      </c>
      <c r="AL12" s="94">
        <v>0</v>
      </c>
      <c r="AM12" s="94">
        <v>0</v>
      </c>
      <c r="AN12" s="94">
        <v>0</v>
      </c>
      <c r="AO12" s="94">
        <v>0</v>
      </c>
      <c r="AP12" s="94">
        <v>0</v>
      </c>
      <c r="AQ12" s="94">
        <v>0</v>
      </c>
      <c r="AR12" s="94">
        <v>0</v>
      </c>
      <c r="AS12" s="94">
        <v>0</v>
      </c>
      <c r="AT12" s="94">
        <v>0</v>
      </c>
      <c r="AU12" s="94">
        <v>0</v>
      </c>
      <c r="AV12" s="94">
        <v>0</v>
      </c>
      <c r="AW12" s="94">
        <v>0</v>
      </c>
      <c r="AX12" s="94">
        <v>0</v>
      </c>
      <c r="AY12" s="94">
        <v>0</v>
      </c>
      <c r="AZ12" s="94">
        <v>0</v>
      </c>
      <c r="BA12" s="94">
        <v>0</v>
      </c>
      <c r="BB12" s="94">
        <v>0</v>
      </c>
      <c r="BC12" s="94">
        <v>0</v>
      </c>
      <c r="BD12" s="94">
        <v>0</v>
      </c>
      <c r="BE12" s="94">
        <v>0</v>
      </c>
      <c r="BF12" s="94">
        <v>0</v>
      </c>
      <c r="BG12" s="94">
        <v>0</v>
      </c>
      <c r="BH12" s="94">
        <v>0</v>
      </c>
      <c r="BI12" s="94">
        <v>0</v>
      </c>
      <c r="BJ12" s="94">
        <v>0</v>
      </c>
      <c r="BK12" s="94">
        <v>0</v>
      </c>
      <c r="BL12" s="94">
        <v>0</v>
      </c>
      <c r="BM12" s="94">
        <v>0</v>
      </c>
      <c r="BN12" s="94">
        <v>0</v>
      </c>
      <c r="BO12" s="94">
        <v>0</v>
      </c>
      <c r="BP12" s="94">
        <v>0</v>
      </c>
      <c r="BQ12" s="94">
        <v>0</v>
      </c>
      <c r="BR12" s="94">
        <v>0</v>
      </c>
      <c r="BS12" s="94">
        <v>0</v>
      </c>
      <c r="BT12" s="94">
        <v>0</v>
      </c>
      <c r="BU12" s="94">
        <v>0</v>
      </c>
      <c r="BV12" s="94">
        <v>0</v>
      </c>
      <c r="BW12" s="94">
        <v>0</v>
      </c>
      <c r="BX12" s="94">
        <v>0</v>
      </c>
      <c r="BY12" s="94">
        <v>0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</v>
      </c>
      <c r="CI12" s="94">
        <v>0</v>
      </c>
      <c r="CJ12" s="94">
        <v>0</v>
      </c>
      <c r="CK12" s="94">
        <v>0</v>
      </c>
      <c r="CL12" s="94">
        <v>0</v>
      </c>
      <c r="CM12" s="94">
        <v>0</v>
      </c>
      <c r="CN12" s="94">
        <v>0</v>
      </c>
      <c r="CO12" s="94">
        <v>0</v>
      </c>
      <c r="CP12" s="94">
        <v>0</v>
      </c>
      <c r="CQ12" s="94">
        <v>0</v>
      </c>
      <c r="CR12" s="94">
        <v>0</v>
      </c>
      <c r="CS12" s="94">
        <v>0</v>
      </c>
      <c r="CT12" s="94">
        <v>0</v>
      </c>
      <c r="CU12" s="94">
        <v>0</v>
      </c>
      <c r="CV12" s="94">
        <v>0</v>
      </c>
      <c r="CW12" s="94">
        <v>0</v>
      </c>
      <c r="CX12" s="94">
        <v>0</v>
      </c>
      <c r="CY12" s="94">
        <v>0</v>
      </c>
      <c r="CZ12" s="94">
        <v>0</v>
      </c>
      <c r="DA12" s="94">
        <v>0</v>
      </c>
      <c r="DB12" s="94">
        <v>0</v>
      </c>
      <c r="DC12" s="94">
        <v>0</v>
      </c>
      <c r="DD12" s="94">
        <v>0</v>
      </c>
      <c r="DE12" s="94">
        <v>0</v>
      </c>
      <c r="DF12" s="94">
        <v>0</v>
      </c>
      <c r="DG12" s="94">
        <v>0</v>
      </c>
      <c r="DH12" s="94">
        <v>0</v>
      </c>
      <c r="DI12" s="94">
        <v>0</v>
      </c>
      <c r="DJ12" s="94">
        <v>0</v>
      </c>
      <c r="DK12" s="94">
        <v>0</v>
      </c>
      <c r="DL12" s="94">
        <v>0</v>
      </c>
      <c r="DM12" s="94">
        <v>0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</v>
      </c>
      <c r="DW12" s="94">
        <v>0</v>
      </c>
      <c r="DX12" s="94">
        <v>0</v>
      </c>
      <c r="DY12" s="94">
        <v>0</v>
      </c>
      <c r="DZ12" s="94">
        <v>0</v>
      </c>
      <c r="EA12" s="94">
        <v>0</v>
      </c>
      <c r="EB12" s="94">
        <v>0</v>
      </c>
      <c r="EC12" s="94">
        <v>0</v>
      </c>
      <c r="ED12" s="94">
        <v>43379.596165567687</v>
      </c>
      <c r="EE12" s="94">
        <v>0</v>
      </c>
      <c r="EF12" s="94">
        <v>0</v>
      </c>
      <c r="EG12" s="94">
        <v>0</v>
      </c>
      <c r="EH12" s="94">
        <v>0</v>
      </c>
      <c r="EI12" s="94">
        <v>0</v>
      </c>
      <c r="EJ12" s="94">
        <v>0</v>
      </c>
      <c r="EK12" s="94">
        <v>0</v>
      </c>
      <c r="EL12" s="94">
        <v>0</v>
      </c>
      <c r="EM12" s="94">
        <v>0</v>
      </c>
      <c r="EN12" s="94">
        <v>0</v>
      </c>
      <c r="EO12" s="94">
        <v>0</v>
      </c>
      <c r="EP12" s="94">
        <v>94700.193591897289</v>
      </c>
      <c r="EQ12" s="94">
        <v>0</v>
      </c>
      <c r="ER12" s="94">
        <v>0</v>
      </c>
      <c r="ES12" s="94">
        <v>46583.222557136862</v>
      </c>
      <c r="ET12" s="94">
        <v>0</v>
      </c>
      <c r="EU12" s="94">
        <v>0</v>
      </c>
      <c r="EV12" s="94">
        <v>0</v>
      </c>
      <c r="EW12" s="94">
        <v>0</v>
      </c>
      <c r="EX12" s="94">
        <v>0</v>
      </c>
      <c r="EY12" s="94">
        <v>0</v>
      </c>
      <c r="EZ12" s="94">
        <v>0</v>
      </c>
      <c r="FA12" s="94">
        <v>0</v>
      </c>
      <c r="FB12" s="94">
        <v>0</v>
      </c>
      <c r="FC12" s="94">
        <v>0</v>
      </c>
      <c r="FD12" s="94">
        <v>0</v>
      </c>
      <c r="FE12" s="94">
        <v>18982</v>
      </c>
      <c r="FF12" s="94">
        <v>0</v>
      </c>
      <c r="FG12" s="94">
        <v>0</v>
      </c>
      <c r="FH12" s="94">
        <v>0</v>
      </c>
      <c r="FI12" s="94">
        <v>0</v>
      </c>
      <c r="FJ12" s="94">
        <v>0</v>
      </c>
      <c r="FK12" s="94">
        <v>45697</v>
      </c>
      <c r="FL12" s="94">
        <v>0</v>
      </c>
      <c r="FM12" s="94">
        <v>0</v>
      </c>
      <c r="FN12" s="94">
        <v>0</v>
      </c>
      <c r="FO12" s="94">
        <v>0</v>
      </c>
      <c r="FP12" s="94">
        <v>0</v>
      </c>
      <c r="FQ12" s="94">
        <v>0</v>
      </c>
      <c r="FR12" s="94">
        <v>0</v>
      </c>
      <c r="FS12" s="94">
        <v>0</v>
      </c>
      <c r="FT12" s="94">
        <v>0</v>
      </c>
      <c r="FU12" s="94">
        <v>0</v>
      </c>
      <c r="FV12" s="94">
        <v>0</v>
      </c>
      <c r="FW12" s="94">
        <v>13413</v>
      </c>
      <c r="FX12" s="94">
        <v>0</v>
      </c>
      <c r="FY12" s="94">
        <v>55495.780924944898</v>
      </c>
      <c r="FZ12" s="94">
        <v>0</v>
      </c>
      <c r="GA12" s="94">
        <v>18273</v>
      </c>
      <c r="GB12" s="94">
        <v>0</v>
      </c>
      <c r="GC12" s="94">
        <v>0</v>
      </c>
      <c r="GD12" s="94">
        <v>9980</v>
      </c>
      <c r="GE12" s="94">
        <v>0</v>
      </c>
      <c r="GF12" s="94">
        <v>37557</v>
      </c>
      <c r="GG12" s="94">
        <v>15699</v>
      </c>
      <c r="GH12" s="94">
        <v>5255458.1425763145</v>
      </c>
      <c r="GI12" s="94">
        <v>91593.542480934222</v>
      </c>
      <c r="GJ12" s="94">
        <v>183153.12797951896</v>
      </c>
      <c r="GK12" s="94">
        <v>0</v>
      </c>
      <c r="GL12" s="94">
        <v>0</v>
      </c>
      <c r="GM12" s="94">
        <v>0</v>
      </c>
      <c r="GN12" s="94">
        <v>0</v>
      </c>
      <c r="GO12" s="94">
        <v>0</v>
      </c>
      <c r="GP12" s="94">
        <v>0</v>
      </c>
      <c r="GQ12" s="94">
        <v>46359</v>
      </c>
      <c r="GR12" s="94">
        <v>0</v>
      </c>
      <c r="GS12" s="94">
        <v>0</v>
      </c>
      <c r="GT12" s="94">
        <v>0</v>
      </c>
      <c r="GU12" s="94">
        <v>6523</v>
      </c>
      <c r="GV12" s="94">
        <v>0</v>
      </c>
      <c r="GW12" s="94">
        <v>152</v>
      </c>
      <c r="GX12" s="94">
        <v>552</v>
      </c>
      <c r="GY12" s="94">
        <v>24338</v>
      </c>
      <c r="GZ12" s="94">
        <v>0</v>
      </c>
      <c r="HA12" s="94">
        <v>0</v>
      </c>
      <c r="HB12" s="94">
        <v>0</v>
      </c>
      <c r="HC12" s="94">
        <v>0</v>
      </c>
      <c r="HD12" s="94">
        <v>0</v>
      </c>
      <c r="HE12" s="94">
        <v>0</v>
      </c>
      <c r="HF12" s="94">
        <v>0</v>
      </c>
      <c r="HG12" s="94">
        <v>0</v>
      </c>
      <c r="HH12" s="94">
        <v>0</v>
      </c>
      <c r="HI12" s="94">
        <v>0</v>
      </c>
      <c r="HJ12" s="94">
        <v>0</v>
      </c>
      <c r="HK12" s="94">
        <v>0</v>
      </c>
      <c r="HL12" s="94">
        <v>0</v>
      </c>
      <c r="HM12" s="94">
        <v>0</v>
      </c>
      <c r="HN12" s="94">
        <v>2294</v>
      </c>
      <c r="HO12" s="94">
        <v>0</v>
      </c>
      <c r="HP12" s="94">
        <v>0</v>
      </c>
      <c r="HQ12" s="94">
        <v>0</v>
      </c>
      <c r="HR12" s="94">
        <v>0</v>
      </c>
      <c r="HS12" s="94">
        <v>0</v>
      </c>
      <c r="HT12" s="94">
        <v>0</v>
      </c>
      <c r="HU12" s="94">
        <v>0</v>
      </c>
      <c r="HV12" s="94">
        <v>0</v>
      </c>
      <c r="HW12" s="94">
        <v>0</v>
      </c>
      <c r="HX12" s="94">
        <v>0</v>
      </c>
      <c r="HY12" s="94">
        <v>0</v>
      </c>
      <c r="HZ12" s="94">
        <v>0</v>
      </c>
      <c r="IA12" s="94">
        <v>0</v>
      </c>
      <c r="IB12" s="94">
        <v>0</v>
      </c>
      <c r="IC12" s="94">
        <v>0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</v>
      </c>
      <c r="IM12" s="94">
        <v>0</v>
      </c>
      <c r="IN12" s="94">
        <v>0</v>
      </c>
      <c r="IO12" s="94">
        <v>0</v>
      </c>
      <c r="IP12" s="94">
        <v>0</v>
      </c>
      <c r="IQ12" s="94">
        <v>0</v>
      </c>
      <c r="IR12" s="94">
        <v>0</v>
      </c>
      <c r="IS12" s="94">
        <v>0</v>
      </c>
      <c r="IT12" s="94">
        <v>0</v>
      </c>
      <c r="IU12" s="94">
        <v>0</v>
      </c>
      <c r="IV12" s="94">
        <v>0</v>
      </c>
      <c r="IW12" s="94">
        <v>0</v>
      </c>
      <c r="IX12" s="94">
        <v>0</v>
      </c>
      <c r="IY12" s="94">
        <v>0</v>
      </c>
      <c r="IZ12" s="94">
        <v>0</v>
      </c>
      <c r="JA12" s="94">
        <v>0</v>
      </c>
      <c r="JB12" s="94">
        <v>0</v>
      </c>
      <c r="JC12" s="94">
        <v>0</v>
      </c>
      <c r="JD12" s="94">
        <v>0</v>
      </c>
      <c r="JE12" s="94">
        <v>0</v>
      </c>
      <c r="JF12" s="94">
        <v>0</v>
      </c>
      <c r="JG12" s="94">
        <v>0</v>
      </c>
      <c r="JH12" s="94">
        <v>0</v>
      </c>
      <c r="JI12" s="94">
        <v>0</v>
      </c>
      <c r="JJ12" s="94">
        <v>0</v>
      </c>
      <c r="JK12" s="94">
        <v>0</v>
      </c>
      <c r="JL12" s="94">
        <v>0</v>
      </c>
      <c r="JM12" s="94">
        <v>0</v>
      </c>
      <c r="JN12" s="94">
        <v>0</v>
      </c>
      <c r="JO12" s="94">
        <v>0</v>
      </c>
      <c r="JP12" s="94">
        <v>0</v>
      </c>
      <c r="JQ12" s="94">
        <v>0</v>
      </c>
      <c r="JR12" s="94">
        <v>0</v>
      </c>
      <c r="JS12" s="94">
        <v>0</v>
      </c>
      <c r="JT12" s="94">
        <v>0</v>
      </c>
      <c r="JU12" s="94">
        <v>1184</v>
      </c>
      <c r="JV12" s="94">
        <v>0</v>
      </c>
      <c r="JW12" s="94">
        <v>0</v>
      </c>
      <c r="JX12" s="94">
        <v>0</v>
      </c>
      <c r="JY12" s="94">
        <v>0</v>
      </c>
      <c r="JZ12" s="94">
        <v>0</v>
      </c>
      <c r="KA12" s="94">
        <v>0</v>
      </c>
      <c r="KB12" s="94">
        <v>0</v>
      </c>
      <c r="KC12" s="94">
        <v>0</v>
      </c>
      <c r="KD12" s="94">
        <v>0</v>
      </c>
      <c r="KE12" s="94">
        <v>0</v>
      </c>
      <c r="KF12" s="94">
        <v>0</v>
      </c>
      <c r="KG12" s="94">
        <v>0</v>
      </c>
      <c r="KH12" s="94">
        <v>0</v>
      </c>
      <c r="KI12" s="94">
        <v>0</v>
      </c>
      <c r="KJ12" s="94">
        <v>0</v>
      </c>
      <c r="KK12" s="94">
        <v>0</v>
      </c>
      <c r="KL12" s="94">
        <v>0</v>
      </c>
      <c r="KM12" s="94">
        <v>0</v>
      </c>
      <c r="KN12" s="94">
        <v>0</v>
      </c>
      <c r="KO12" s="94">
        <v>0</v>
      </c>
      <c r="KP12" s="94">
        <v>0</v>
      </c>
      <c r="KQ12" s="94">
        <v>1317454.5490605703</v>
      </c>
      <c r="KR12" s="94">
        <v>0</v>
      </c>
      <c r="KS12" s="94">
        <v>0</v>
      </c>
      <c r="KT12" s="94">
        <v>0</v>
      </c>
      <c r="KU12" s="94">
        <v>0</v>
      </c>
      <c r="KV12" s="94">
        <v>0</v>
      </c>
      <c r="KW12" s="94">
        <v>0</v>
      </c>
      <c r="KX12" s="94">
        <v>0</v>
      </c>
      <c r="KY12" s="94">
        <v>0</v>
      </c>
      <c r="KZ12" s="94">
        <v>0</v>
      </c>
      <c r="LA12" s="94">
        <v>0</v>
      </c>
      <c r="LB12" s="94">
        <v>0</v>
      </c>
      <c r="LC12" s="94">
        <v>0</v>
      </c>
      <c r="LD12" s="94">
        <v>0</v>
      </c>
      <c r="LE12" s="94">
        <v>0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</v>
      </c>
      <c r="LO12" s="94">
        <v>0</v>
      </c>
      <c r="LP12" s="94">
        <v>0</v>
      </c>
      <c r="LQ12" s="94">
        <v>0</v>
      </c>
      <c r="LR12" s="94">
        <v>0</v>
      </c>
      <c r="LS12" s="94">
        <v>0</v>
      </c>
      <c r="LT12" s="94">
        <v>0</v>
      </c>
      <c r="LU12" s="94">
        <v>0</v>
      </c>
      <c r="LV12" s="94">
        <v>0</v>
      </c>
      <c r="LW12" s="94">
        <v>0</v>
      </c>
      <c r="LX12" s="94">
        <v>0</v>
      </c>
      <c r="LY12" s="94">
        <v>0</v>
      </c>
      <c r="LZ12" s="94">
        <v>0</v>
      </c>
      <c r="MA12" s="94">
        <v>0</v>
      </c>
      <c r="MB12" s="94">
        <v>0</v>
      </c>
      <c r="MC12" s="94">
        <v>0</v>
      </c>
      <c r="MD12" s="94">
        <v>0</v>
      </c>
      <c r="ME12" s="94">
        <v>0</v>
      </c>
      <c r="MF12" s="94">
        <v>0</v>
      </c>
      <c r="MG12" s="94">
        <v>0</v>
      </c>
      <c r="MH12" s="94">
        <v>0</v>
      </c>
      <c r="MI12" s="94">
        <v>0</v>
      </c>
      <c r="MJ12" s="94">
        <v>0</v>
      </c>
      <c r="MK12" s="94">
        <v>0</v>
      </c>
      <c r="ML12" s="94">
        <v>0</v>
      </c>
      <c r="MM12" s="94">
        <v>0</v>
      </c>
      <c r="MN12" s="94">
        <v>0</v>
      </c>
      <c r="MO12" s="94">
        <v>0</v>
      </c>
      <c r="MP12" s="94">
        <v>0</v>
      </c>
      <c r="MQ12" s="94">
        <v>0</v>
      </c>
      <c r="MR12" s="94">
        <v>0</v>
      </c>
      <c r="MS12" s="94">
        <v>0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</v>
      </c>
      <c r="NC12" s="94">
        <v>0</v>
      </c>
      <c r="ND12" s="94">
        <v>0</v>
      </c>
      <c r="NE12" s="94">
        <v>0</v>
      </c>
      <c r="NF12" s="94">
        <v>0</v>
      </c>
      <c r="NG12" s="94">
        <v>0</v>
      </c>
      <c r="NH12" s="94">
        <v>0</v>
      </c>
      <c r="NI12" s="94">
        <v>0</v>
      </c>
      <c r="NJ12" s="94">
        <v>0</v>
      </c>
      <c r="NK12" s="94">
        <v>0</v>
      </c>
      <c r="NL12" s="94">
        <v>0</v>
      </c>
      <c r="NM12" s="94">
        <v>0</v>
      </c>
      <c r="NN12" s="94">
        <v>0</v>
      </c>
      <c r="NO12" s="94">
        <v>0</v>
      </c>
      <c r="NP12" s="94">
        <v>0</v>
      </c>
      <c r="NQ12" s="94">
        <v>0</v>
      </c>
      <c r="NR12" s="94">
        <v>0</v>
      </c>
      <c r="NS12" s="94">
        <v>0</v>
      </c>
      <c r="NT12" s="94">
        <v>0</v>
      </c>
      <c r="NU12" s="94">
        <v>0</v>
      </c>
      <c r="NV12" s="94">
        <v>0</v>
      </c>
      <c r="NW12" s="94">
        <v>0</v>
      </c>
      <c r="NX12" s="94">
        <v>0</v>
      </c>
      <c r="NY12" s="94">
        <v>0</v>
      </c>
      <c r="NZ12" s="94">
        <v>0</v>
      </c>
      <c r="OA12" s="94">
        <v>0</v>
      </c>
      <c r="OB12" s="94">
        <v>0</v>
      </c>
      <c r="OC12" s="94">
        <v>0</v>
      </c>
      <c r="OD12" s="94">
        <v>0</v>
      </c>
      <c r="OE12" s="94">
        <v>0</v>
      </c>
      <c r="OF12" s="94">
        <v>0</v>
      </c>
      <c r="OG12" s="94">
        <v>0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7328821.1553368848</v>
      </c>
      <c r="OQ12" s="117">
        <v>0</v>
      </c>
      <c r="OR12" s="117">
        <v>0</v>
      </c>
      <c r="OS12" s="117">
        <v>0</v>
      </c>
      <c r="OT12" s="117">
        <v>0</v>
      </c>
      <c r="OU12" s="117">
        <v>70481</v>
      </c>
      <c r="OV12" s="119">
        <v>22223</v>
      </c>
      <c r="OW12" s="117">
        <f t="shared" si="0"/>
        <v>92704</v>
      </c>
      <c r="OX12" s="120">
        <f t="shared" si="1"/>
        <v>7421525.1553368848</v>
      </c>
      <c r="OY12" s="121">
        <f t="shared" si="2"/>
        <v>7421525.1553368848</v>
      </c>
      <c r="OZ12" s="117">
        <v>0</v>
      </c>
      <c r="PA12" s="94"/>
      <c r="PB12" s="118">
        <f t="shared" si="3"/>
        <v>7421525.1553368848</v>
      </c>
      <c r="PC12" s="1"/>
    </row>
    <row r="13" spans="1:419">
      <c r="A13" s="6" t="s">
        <v>267</v>
      </c>
      <c r="B13" s="6" t="s">
        <v>268</v>
      </c>
      <c r="C13" s="94">
        <v>0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4">
        <v>0</v>
      </c>
      <c r="AA13" s="94">
        <v>0</v>
      </c>
      <c r="AB13" s="94">
        <v>0</v>
      </c>
      <c r="AC13" s="94">
        <v>0</v>
      </c>
      <c r="AD13" s="94">
        <v>0</v>
      </c>
      <c r="AE13" s="94">
        <v>0</v>
      </c>
      <c r="AF13" s="94">
        <v>0</v>
      </c>
      <c r="AG13" s="94">
        <v>0</v>
      </c>
      <c r="AH13" s="94">
        <v>0</v>
      </c>
      <c r="AI13" s="94">
        <v>0</v>
      </c>
      <c r="AJ13" s="94">
        <v>0</v>
      </c>
      <c r="AK13" s="94">
        <v>0</v>
      </c>
      <c r="AL13" s="94">
        <v>0</v>
      </c>
      <c r="AM13" s="94">
        <v>0</v>
      </c>
      <c r="AN13" s="94">
        <v>0</v>
      </c>
      <c r="AO13" s="94">
        <v>0</v>
      </c>
      <c r="AP13" s="94">
        <v>0</v>
      </c>
      <c r="AQ13" s="94">
        <v>0</v>
      </c>
      <c r="AR13" s="94">
        <v>0</v>
      </c>
      <c r="AS13" s="94">
        <v>0</v>
      </c>
      <c r="AT13" s="94">
        <v>0</v>
      </c>
      <c r="AU13" s="94">
        <v>0</v>
      </c>
      <c r="AV13" s="94">
        <v>0</v>
      </c>
      <c r="AW13" s="94">
        <v>0</v>
      </c>
      <c r="AX13" s="94">
        <v>0</v>
      </c>
      <c r="AY13" s="94">
        <v>0</v>
      </c>
      <c r="AZ13" s="94">
        <v>0</v>
      </c>
      <c r="BA13" s="94">
        <v>0</v>
      </c>
      <c r="BB13" s="94">
        <v>0</v>
      </c>
      <c r="BC13" s="94">
        <v>0</v>
      </c>
      <c r="BD13" s="94">
        <v>0</v>
      </c>
      <c r="BE13" s="94">
        <v>0</v>
      </c>
      <c r="BF13" s="94">
        <v>0</v>
      </c>
      <c r="BG13" s="94">
        <v>0</v>
      </c>
      <c r="BH13" s="94">
        <v>0</v>
      </c>
      <c r="BI13" s="94">
        <v>0</v>
      </c>
      <c r="BJ13" s="94">
        <v>0</v>
      </c>
      <c r="BK13" s="94">
        <v>0</v>
      </c>
      <c r="BL13" s="94">
        <v>0</v>
      </c>
      <c r="BM13" s="94">
        <v>0</v>
      </c>
      <c r="BN13" s="94">
        <v>0</v>
      </c>
      <c r="BO13" s="94">
        <v>0</v>
      </c>
      <c r="BP13" s="94">
        <v>0</v>
      </c>
      <c r="BQ13" s="94">
        <v>0</v>
      </c>
      <c r="BR13" s="94">
        <v>0</v>
      </c>
      <c r="BS13" s="94">
        <v>0</v>
      </c>
      <c r="BT13" s="94">
        <v>0</v>
      </c>
      <c r="BU13" s="94">
        <v>0</v>
      </c>
      <c r="BV13" s="94">
        <v>0</v>
      </c>
      <c r="BW13" s="94">
        <v>0</v>
      </c>
      <c r="BX13" s="94">
        <v>0</v>
      </c>
      <c r="BY13" s="94">
        <v>0</v>
      </c>
      <c r="BZ13" s="94">
        <v>0</v>
      </c>
      <c r="CA13" s="94">
        <v>0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0</v>
      </c>
      <c r="CI13" s="94">
        <v>0</v>
      </c>
      <c r="CJ13" s="94">
        <v>0</v>
      </c>
      <c r="CK13" s="94">
        <v>0</v>
      </c>
      <c r="CL13" s="94">
        <v>0</v>
      </c>
      <c r="CM13" s="94">
        <v>0</v>
      </c>
      <c r="CN13" s="94">
        <v>0</v>
      </c>
      <c r="CO13" s="94">
        <v>0</v>
      </c>
      <c r="CP13" s="94">
        <v>0</v>
      </c>
      <c r="CQ13" s="94">
        <v>0</v>
      </c>
      <c r="CR13" s="94">
        <v>0</v>
      </c>
      <c r="CS13" s="94">
        <v>0</v>
      </c>
      <c r="CT13" s="94">
        <v>0</v>
      </c>
      <c r="CU13" s="94">
        <v>0</v>
      </c>
      <c r="CV13" s="94">
        <v>0</v>
      </c>
      <c r="CW13" s="94">
        <v>0</v>
      </c>
      <c r="CX13" s="94">
        <v>0</v>
      </c>
      <c r="CY13" s="94">
        <v>0</v>
      </c>
      <c r="CZ13" s="94">
        <v>0</v>
      </c>
      <c r="DA13" s="94">
        <v>0</v>
      </c>
      <c r="DB13" s="94">
        <v>0</v>
      </c>
      <c r="DC13" s="94">
        <v>0</v>
      </c>
      <c r="DD13" s="94">
        <v>0</v>
      </c>
      <c r="DE13" s="94">
        <v>0</v>
      </c>
      <c r="DF13" s="94">
        <v>0</v>
      </c>
      <c r="DG13" s="94">
        <v>0</v>
      </c>
      <c r="DH13" s="94">
        <v>0</v>
      </c>
      <c r="DI13" s="94">
        <v>0</v>
      </c>
      <c r="DJ13" s="94">
        <v>0</v>
      </c>
      <c r="DK13" s="94">
        <v>0</v>
      </c>
      <c r="DL13" s="94">
        <v>0</v>
      </c>
      <c r="DM13" s="94">
        <v>0</v>
      </c>
      <c r="DN13" s="94">
        <v>0</v>
      </c>
      <c r="DO13" s="94">
        <v>0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0</v>
      </c>
      <c r="DW13" s="94">
        <v>0</v>
      </c>
      <c r="DX13" s="94">
        <v>0</v>
      </c>
      <c r="DY13" s="94">
        <v>0</v>
      </c>
      <c r="DZ13" s="94">
        <v>0</v>
      </c>
      <c r="EA13" s="94">
        <v>0</v>
      </c>
      <c r="EB13" s="94">
        <v>0</v>
      </c>
      <c r="EC13" s="94">
        <v>0</v>
      </c>
      <c r="ED13" s="94">
        <v>0</v>
      </c>
      <c r="EE13" s="94">
        <v>0</v>
      </c>
      <c r="EF13" s="94">
        <v>684990.75170560495</v>
      </c>
      <c r="EG13" s="94">
        <v>63243.947759405703</v>
      </c>
      <c r="EH13" s="94">
        <v>4215</v>
      </c>
      <c r="EI13" s="94">
        <v>13542</v>
      </c>
      <c r="EJ13" s="94">
        <v>582</v>
      </c>
      <c r="EK13" s="94">
        <v>5233</v>
      </c>
      <c r="EL13" s="94">
        <v>338</v>
      </c>
      <c r="EM13" s="94">
        <v>2930</v>
      </c>
      <c r="EN13" s="94">
        <v>14278167.266004466</v>
      </c>
      <c r="EO13" s="94">
        <v>8453.2775593915576</v>
      </c>
      <c r="EP13" s="94">
        <v>0</v>
      </c>
      <c r="EQ13" s="94">
        <v>5005</v>
      </c>
      <c r="ER13" s="94">
        <v>0</v>
      </c>
      <c r="ES13" s="94">
        <v>24997.467588193827</v>
      </c>
      <c r="ET13" s="94">
        <v>0</v>
      </c>
      <c r="EU13" s="94">
        <v>0</v>
      </c>
      <c r="EV13" s="94">
        <v>0</v>
      </c>
      <c r="EW13" s="94">
        <v>0</v>
      </c>
      <c r="EX13" s="94">
        <v>102246.83436347084</v>
      </c>
      <c r="EY13" s="94">
        <v>0</v>
      </c>
      <c r="EZ13" s="94">
        <v>0</v>
      </c>
      <c r="FA13" s="94">
        <v>0</v>
      </c>
      <c r="FB13" s="94">
        <v>0</v>
      </c>
      <c r="FC13" s="94">
        <v>0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0</v>
      </c>
      <c r="FK13" s="94">
        <v>0</v>
      </c>
      <c r="FL13" s="94">
        <v>0</v>
      </c>
      <c r="FM13" s="94">
        <v>0</v>
      </c>
      <c r="FN13" s="94">
        <v>0</v>
      </c>
      <c r="FO13" s="94">
        <v>0</v>
      </c>
      <c r="FP13" s="94">
        <v>0</v>
      </c>
      <c r="FQ13" s="94">
        <v>0</v>
      </c>
      <c r="FR13" s="94">
        <v>0</v>
      </c>
      <c r="FS13" s="94">
        <v>0</v>
      </c>
      <c r="FT13" s="94">
        <v>0</v>
      </c>
      <c r="FU13" s="94">
        <v>0</v>
      </c>
      <c r="FV13" s="94">
        <v>0</v>
      </c>
      <c r="FW13" s="94">
        <v>0</v>
      </c>
      <c r="FX13" s="94">
        <v>0</v>
      </c>
      <c r="FY13" s="94">
        <v>0</v>
      </c>
      <c r="FZ13" s="94">
        <v>0</v>
      </c>
      <c r="GA13" s="94">
        <v>0</v>
      </c>
      <c r="GB13" s="94">
        <v>0</v>
      </c>
      <c r="GC13" s="94">
        <v>0</v>
      </c>
      <c r="GD13" s="94">
        <v>0</v>
      </c>
      <c r="GE13" s="94">
        <v>0</v>
      </c>
      <c r="GF13" s="94">
        <v>0</v>
      </c>
      <c r="GG13" s="94">
        <v>0</v>
      </c>
      <c r="GH13" s="94">
        <v>0</v>
      </c>
      <c r="GI13" s="94">
        <v>0</v>
      </c>
      <c r="GJ13" s="94">
        <v>0</v>
      </c>
      <c r="GK13" s="94">
        <v>0</v>
      </c>
      <c r="GL13" s="94">
        <v>0</v>
      </c>
      <c r="GM13" s="94">
        <v>0</v>
      </c>
      <c r="GN13" s="94">
        <v>0</v>
      </c>
      <c r="GO13" s="94">
        <v>0</v>
      </c>
      <c r="GP13" s="94">
        <v>0</v>
      </c>
      <c r="GQ13" s="94">
        <v>0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0</v>
      </c>
      <c r="GY13" s="94">
        <v>0</v>
      </c>
      <c r="GZ13" s="94">
        <v>0</v>
      </c>
      <c r="HA13" s="94">
        <v>0</v>
      </c>
      <c r="HB13" s="94">
        <v>0</v>
      </c>
      <c r="HC13" s="94">
        <v>0</v>
      </c>
      <c r="HD13" s="94">
        <v>0</v>
      </c>
      <c r="HE13" s="94">
        <v>0</v>
      </c>
      <c r="HF13" s="94">
        <v>0</v>
      </c>
      <c r="HG13" s="94">
        <v>0</v>
      </c>
      <c r="HH13" s="94">
        <v>0</v>
      </c>
      <c r="HI13" s="94">
        <v>0</v>
      </c>
      <c r="HJ13" s="94">
        <v>0</v>
      </c>
      <c r="HK13" s="94">
        <v>0</v>
      </c>
      <c r="HL13" s="94">
        <v>0</v>
      </c>
      <c r="HM13" s="94">
        <v>0</v>
      </c>
      <c r="HN13" s="94">
        <v>0</v>
      </c>
      <c r="HO13" s="94">
        <v>0</v>
      </c>
      <c r="HP13" s="94">
        <v>0</v>
      </c>
      <c r="HQ13" s="94">
        <v>0</v>
      </c>
      <c r="HR13" s="94">
        <v>0</v>
      </c>
      <c r="HS13" s="94">
        <v>0</v>
      </c>
      <c r="HT13" s="94">
        <v>0</v>
      </c>
      <c r="HU13" s="94">
        <v>0</v>
      </c>
      <c r="HV13" s="94">
        <v>0</v>
      </c>
      <c r="HW13" s="94">
        <v>0</v>
      </c>
      <c r="HX13" s="94">
        <v>0</v>
      </c>
      <c r="HY13" s="94">
        <v>0</v>
      </c>
      <c r="HZ13" s="94">
        <v>0</v>
      </c>
      <c r="IA13" s="94">
        <v>0</v>
      </c>
      <c r="IB13" s="94">
        <v>0</v>
      </c>
      <c r="IC13" s="94">
        <v>0</v>
      </c>
      <c r="ID13" s="94">
        <v>0</v>
      </c>
      <c r="IE13" s="94">
        <v>0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0</v>
      </c>
      <c r="IM13" s="94">
        <v>0</v>
      </c>
      <c r="IN13" s="94">
        <v>0</v>
      </c>
      <c r="IO13" s="94">
        <v>0</v>
      </c>
      <c r="IP13" s="94">
        <v>0</v>
      </c>
      <c r="IQ13" s="94">
        <v>0</v>
      </c>
      <c r="IR13" s="94">
        <v>0</v>
      </c>
      <c r="IS13" s="94">
        <v>0</v>
      </c>
      <c r="IT13" s="94">
        <v>0</v>
      </c>
      <c r="IU13" s="94">
        <v>0</v>
      </c>
      <c r="IV13" s="94">
        <v>0</v>
      </c>
      <c r="IW13" s="94">
        <v>0</v>
      </c>
      <c r="IX13" s="94">
        <v>0</v>
      </c>
      <c r="IY13" s="94">
        <v>0</v>
      </c>
      <c r="IZ13" s="94">
        <v>0</v>
      </c>
      <c r="JA13" s="94">
        <v>0</v>
      </c>
      <c r="JB13" s="94">
        <v>0</v>
      </c>
      <c r="JC13" s="94">
        <v>0</v>
      </c>
      <c r="JD13" s="94">
        <v>0</v>
      </c>
      <c r="JE13" s="94">
        <v>0</v>
      </c>
      <c r="JF13" s="94">
        <v>0</v>
      </c>
      <c r="JG13" s="94">
        <v>0</v>
      </c>
      <c r="JH13" s="94">
        <v>0</v>
      </c>
      <c r="JI13" s="94">
        <v>0</v>
      </c>
      <c r="JJ13" s="94">
        <v>0</v>
      </c>
      <c r="JK13" s="94">
        <v>0</v>
      </c>
      <c r="JL13" s="94">
        <v>0</v>
      </c>
      <c r="JM13" s="94">
        <v>0</v>
      </c>
      <c r="JN13" s="94">
        <v>0</v>
      </c>
      <c r="JO13" s="94">
        <v>0</v>
      </c>
      <c r="JP13" s="94">
        <v>0</v>
      </c>
      <c r="JQ13" s="94">
        <v>0</v>
      </c>
      <c r="JR13" s="94">
        <v>0</v>
      </c>
      <c r="JS13" s="94">
        <v>0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0</v>
      </c>
      <c r="KA13" s="94">
        <v>0</v>
      </c>
      <c r="KB13" s="94">
        <v>0</v>
      </c>
      <c r="KC13" s="94">
        <v>0</v>
      </c>
      <c r="KD13" s="94">
        <v>0</v>
      </c>
      <c r="KE13" s="94">
        <v>0</v>
      </c>
      <c r="KF13" s="94">
        <v>0</v>
      </c>
      <c r="KG13" s="94">
        <v>0</v>
      </c>
      <c r="KH13" s="94">
        <v>0</v>
      </c>
      <c r="KI13" s="94">
        <v>0</v>
      </c>
      <c r="KJ13" s="94">
        <v>0</v>
      </c>
      <c r="KK13" s="94">
        <v>0</v>
      </c>
      <c r="KL13" s="94">
        <v>0</v>
      </c>
      <c r="KM13" s="94">
        <v>0</v>
      </c>
      <c r="KN13" s="94">
        <v>0</v>
      </c>
      <c r="KO13" s="94">
        <v>0</v>
      </c>
      <c r="KP13" s="94">
        <v>0</v>
      </c>
      <c r="KQ13" s="94">
        <v>0</v>
      </c>
      <c r="KR13" s="94">
        <v>0</v>
      </c>
      <c r="KS13" s="94">
        <v>0</v>
      </c>
      <c r="KT13" s="94">
        <v>0</v>
      </c>
      <c r="KU13" s="94">
        <v>0</v>
      </c>
      <c r="KV13" s="94">
        <v>0</v>
      </c>
      <c r="KW13" s="94">
        <v>0</v>
      </c>
      <c r="KX13" s="94">
        <v>0</v>
      </c>
      <c r="KY13" s="94">
        <v>0</v>
      </c>
      <c r="KZ13" s="94">
        <v>0</v>
      </c>
      <c r="LA13" s="94">
        <v>0</v>
      </c>
      <c r="LB13" s="94">
        <v>0</v>
      </c>
      <c r="LC13" s="94">
        <v>0</v>
      </c>
      <c r="LD13" s="94">
        <v>0</v>
      </c>
      <c r="LE13" s="94">
        <v>0</v>
      </c>
      <c r="LF13" s="94">
        <v>0</v>
      </c>
      <c r="LG13" s="94">
        <v>0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0</v>
      </c>
      <c r="LO13" s="94">
        <v>0</v>
      </c>
      <c r="LP13" s="94">
        <v>0</v>
      </c>
      <c r="LQ13" s="94">
        <v>0</v>
      </c>
      <c r="LR13" s="94">
        <v>0</v>
      </c>
      <c r="LS13" s="94">
        <v>0</v>
      </c>
      <c r="LT13" s="94">
        <v>0</v>
      </c>
      <c r="LU13" s="94">
        <v>0</v>
      </c>
      <c r="LV13" s="94">
        <v>0</v>
      </c>
      <c r="LW13" s="94">
        <v>0</v>
      </c>
      <c r="LX13" s="94">
        <v>0</v>
      </c>
      <c r="LY13" s="94">
        <v>0</v>
      </c>
      <c r="LZ13" s="94">
        <v>0</v>
      </c>
      <c r="MA13" s="94">
        <v>0</v>
      </c>
      <c r="MB13" s="94">
        <v>0</v>
      </c>
      <c r="MC13" s="94">
        <v>0</v>
      </c>
      <c r="MD13" s="94">
        <v>0</v>
      </c>
      <c r="ME13" s="94">
        <v>0</v>
      </c>
      <c r="MF13" s="94">
        <v>0</v>
      </c>
      <c r="MG13" s="94">
        <v>0</v>
      </c>
      <c r="MH13" s="94">
        <v>0</v>
      </c>
      <c r="MI13" s="94">
        <v>0</v>
      </c>
      <c r="MJ13" s="94">
        <v>0</v>
      </c>
      <c r="MK13" s="94">
        <v>0</v>
      </c>
      <c r="ML13" s="94">
        <v>0</v>
      </c>
      <c r="MM13" s="94">
        <v>0</v>
      </c>
      <c r="MN13" s="94">
        <v>0</v>
      </c>
      <c r="MO13" s="94">
        <v>0</v>
      </c>
      <c r="MP13" s="94">
        <v>0</v>
      </c>
      <c r="MQ13" s="94">
        <v>0</v>
      </c>
      <c r="MR13" s="94">
        <v>0</v>
      </c>
      <c r="MS13" s="94">
        <v>0</v>
      </c>
      <c r="MT13" s="94">
        <v>0</v>
      </c>
      <c r="MU13" s="94">
        <v>0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0</v>
      </c>
      <c r="NC13" s="94">
        <v>0</v>
      </c>
      <c r="ND13" s="94">
        <v>0</v>
      </c>
      <c r="NE13" s="94">
        <v>0</v>
      </c>
      <c r="NF13" s="94">
        <v>0</v>
      </c>
      <c r="NG13" s="94">
        <v>0</v>
      </c>
      <c r="NH13" s="94">
        <v>0</v>
      </c>
      <c r="NI13" s="94">
        <v>0</v>
      </c>
      <c r="NJ13" s="94">
        <v>0</v>
      </c>
      <c r="NK13" s="94">
        <v>0</v>
      </c>
      <c r="NL13" s="94">
        <v>0</v>
      </c>
      <c r="NM13" s="94">
        <v>0</v>
      </c>
      <c r="NN13" s="94">
        <v>0</v>
      </c>
      <c r="NO13" s="94">
        <v>0</v>
      </c>
      <c r="NP13" s="94">
        <v>0</v>
      </c>
      <c r="NQ13" s="94">
        <v>0</v>
      </c>
      <c r="NR13" s="94">
        <v>0</v>
      </c>
      <c r="NS13" s="94">
        <v>0</v>
      </c>
      <c r="NT13" s="94">
        <v>0</v>
      </c>
      <c r="NU13" s="94">
        <v>0</v>
      </c>
      <c r="NV13" s="94">
        <v>0</v>
      </c>
      <c r="NW13" s="94">
        <v>0</v>
      </c>
      <c r="NX13" s="94">
        <v>0</v>
      </c>
      <c r="NY13" s="94">
        <v>0</v>
      </c>
      <c r="NZ13" s="94">
        <v>0</v>
      </c>
      <c r="OA13" s="94">
        <v>0</v>
      </c>
      <c r="OB13" s="94">
        <v>0</v>
      </c>
      <c r="OC13" s="94">
        <v>0</v>
      </c>
      <c r="OD13" s="94">
        <v>0</v>
      </c>
      <c r="OE13" s="94">
        <v>0</v>
      </c>
      <c r="OF13" s="94">
        <v>0</v>
      </c>
      <c r="OG13" s="94">
        <v>0</v>
      </c>
      <c r="OH13" s="94">
        <v>0</v>
      </c>
      <c r="OI13" s="94">
        <v>0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2793.6172182365194</v>
      </c>
      <c r="OP13" s="94">
        <v>15196738.162198771</v>
      </c>
      <c r="OQ13" s="117">
        <v>0</v>
      </c>
      <c r="OR13" s="117">
        <v>0</v>
      </c>
      <c r="OS13" s="117">
        <v>0</v>
      </c>
      <c r="OT13" s="117">
        <v>0</v>
      </c>
      <c r="OU13" s="117">
        <v>162586</v>
      </c>
      <c r="OV13" s="119">
        <v>2868949</v>
      </c>
      <c r="OW13" s="117">
        <f t="shared" si="0"/>
        <v>3031535</v>
      </c>
      <c r="OX13" s="120">
        <f t="shared" si="1"/>
        <v>18228273.162198771</v>
      </c>
      <c r="OY13" s="121">
        <f t="shared" si="2"/>
        <v>18228273.162198771</v>
      </c>
      <c r="OZ13" s="117">
        <v>0</v>
      </c>
      <c r="PA13" s="94"/>
      <c r="PB13" s="118">
        <f t="shared" si="3"/>
        <v>18228273.162198771</v>
      </c>
      <c r="PC13" s="1"/>
    </row>
    <row r="14" spans="1:419">
      <c r="A14" s="6" t="s">
        <v>269</v>
      </c>
      <c r="B14" s="6" t="s">
        <v>270</v>
      </c>
      <c r="C14" s="94">
        <v>10760.281073345261</v>
      </c>
      <c r="D14" s="94">
        <v>57.261904761904759</v>
      </c>
      <c r="E14" s="94">
        <v>14</v>
      </c>
      <c r="F14" s="94">
        <v>31.404255319148938</v>
      </c>
      <c r="G14" s="94">
        <v>6169.9680851063822</v>
      </c>
      <c r="H14" s="94">
        <v>1929.975676735975</v>
      </c>
      <c r="I14" s="94">
        <v>338.43171806167402</v>
      </c>
      <c r="J14" s="94">
        <v>227.49324324324323</v>
      </c>
      <c r="K14" s="94">
        <v>102.51428571428572</v>
      </c>
      <c r="L14" s="94">
        <v>1723.5867251095806</v>
      </c>
      <c r="M14" s="94">
        <v>3</v>
      </c>
      <c r="N14" s="94">
        <v>4</v>
      </c>
      <c r="O14" s="94">
        <v>65.357142857142861</v>
      </c>
      <c r="P14" s="94">
        <v>600.68382352941182</v>
      </c>
      <c r="Q14" s="94">
        <v>0</v>
      </c>
      <c r="R14" s="94">
        <v>66.34615384615384</v>
      </c>
      <c r="S14" s="94">
        <v>4.4444444444444446</v>
      </c>
      <c r="T14" s="94">
        <v>0</v>
      </c>
      <c r="U14" s="94">
        <v>0</v>
      </c>
      <c r="V14" s="94">
        <v>119.42307692307693</v>
      </c>
      <c r="W14" s="94">
        <v>0</v>
      </c>
      <c r="X14" s="94">
        <v>274.86930091185411</v>
      </c>
      <c r="Y14" s="94">
        <v>796.54390243902435</v>
      </c>
      <c r="Z14" s="94">
        <v>989.84313725490199</v>
      </c>
      <c r="AA14" s="94">
        <v>1165.6170382165606</v>
      </c>
      <c r="AB14" s="94">
        <v>431.62118126272912</v>
      </c>
      <c r="AC14" s="94">
        <v>3820.020282892981</v>
      </c>
      <c r="AD14" s="94">
        <v>5501.5679702048419</v>
      </c>
      <c r="AE14" s="94">
        <v>30777.380175258095</v>
      </c>
      <c r="AF14" s="94">
        <v>44.234693877551024</v>
      </c>
      <c r="AG14" s="94">
        <v>0</v>
      </c>
      <c r="AH14" s="94">
        <v>11.636363636363637</v>
      </c>
      <c r="AI14" s="94">
        <v>47.175824175824182</v>
      </c>
      <c r="AJ14" s="94">
        <v>21.103448275862068</v>
      </c>
      <c r="AK14" s="94">
        <v>0</v>
      </c>
      <c r="AL14" s="94">
        <v>0</v>
      </c>
      <c r="AM14" s="94">
        <v>20</v>
      </c>
      <c r="AN14" s="94">
        <v>519.08229426433911</v>
      </c>
      <c r="AO14" s="94">
        <v>663.296783625731</v>
      </c>
      <c r="AP14" s="94">
        <v>93.841463414634134</v>
      </c>
      <c r="AQ14" s="94">
        <v>352.24773413897282</v>
      </c>
      <c r="AR14" s="94">
        <v>189.69841269841271</v>
      </c>
      <c r="AS14" s="94">
        <v>129.09375</v>
      </c>
      <c r="AT14" s="94">
        <v>19.986486486486488</v>
      </c>
      <c r="AU14" s="94">
        <v>123.96850393700787</v>
      </c>
      <c r="AV14" s="94">
        <v>4455.0531930229208</v>
      </c>
      <c r="AW14" s="94">
        <v>1256.4032171581771</v>
      </c>
      <c r="AX14" s="94">
        <v>929.88927680798008</v>
      </c>
      <c r="AY14" s="94">
        <v>996.54480286738351</v>
      </c>
      <c r="AZ14" s="94">
        <v>1866.0708374710359</v>
      </c>
      <c r="BA14" s="94">
        <v>448.05728518057288</v>
      </c>
      <c r="BB14" s="94">
        <v>576.02777777777771</v>
      </c>
      <c r="BC14" s="94">
        <v>1837.2585462993695</v>
      </c>
      <c r="BD14" s="94">
        <v>368.10980966325036</v>
      </c>
      <c r="BE14" s="94">
        <v>724.29570747217804</v>
      </c>
      <c r="BF14" s="94">
        <v>50.370370370370367</v>
      </c>
      <c r="BG14" s="94">
        <v>2.4</v>
      </c>
      <c r="BH14" s="94">
        <v>462.78551532033424</v>
      </c>
      <c r="BI14" s="94">
        <v>0</v>
      </c>
      <c r="BJ14" s="94">
        <v>2047.1416795466255</v>
      </c>
      <c r="BK14" s="94">
        <v>566.23966942148763</v>
      </c>
      <c r="BL14" s="94">
        <v>420.44740346205066</v>
      </c>
      <c r="BM14" s="94">
        <v>5174.788486416559</v>
      </c>
      <c r="BN14" s="94">
        <v>1874.5263157894738</v>
      </c>
      <c r="BO14" s="94">
        <v>577.34109429569264</v>
      </c>
      <c r="BP14" s="94">
        <v>382.06369426751593</v>
      </c>
      <c r="BQ14" s="94">
        <v>1876.2072448624172</v>
      </c>
      <c r="BR14" s="94">
        <v>362.74610591900313</v>
      </c>
      <c r="BS14" s="94">
        <v>593.05889014722527</v>
      </c>
      <c r="BT14" s="94">
        <v>2115.9081245254365</v>
      </c>
      <c r="BU14" s="94">
        <v>1448.0986418870621</v>
      </c>
      <c r="BV14" s="94">
        <v>741.76470588235293</v>
      </c>
      <c r="BW14" s="94">
        <v>1230.6103404791929</v>
      </c>
      <c r="BX14" s="94">
        <v>134.25471698113208</v>
      </c>
      <c r="BY14" s="94">
        <v>1381.7019154030327</v>
      </c>
      <c r="BZ14" s="94">
        <v>5675.951995503091</v>
      </c>
      <c r="CA14" s="94">
        <v>433.62711864406782</v>
      </c>
      <c r="CB14" s="94">
        <v>1601.7627616599339</v>
      </c>
      <c r="CC14" s="94">
        <v>1963.5968406593406</v>
      </c>
      <c r="CD14" s="94">
        <v>782.41304347826099</v>
      </c>
      <c r="CE14" s="94">
        <v>4509.7646356033456</v>
      </c>
      <c r="CF14" s="94">
        <v>512.97516339869287</v>
      </c>
      <c r="CG14" s="94">
        <v>7452.7722951952983</v>
      </c>
      <c r="CH14" s="94">
        <v>715.04538799414343</v>
      </c>
      <c r="CI14" s="94">
        <v>84.960451977401121</v>
      </c>
      <c r="CJ14" s="94">
        <v>500.30232558139539</v>
      </c>
      <c r="CK14" s="94">
        <v>9.6</v>
      </c>
      <c r="CL14" s="94">
        <v>49.583333333333336</v>
      </c>
      <c r="CM14" s="94">
        <v>426.54373927958835</v>
      </c>
      <c r="CN14" s="94">
        <v>697.4709677419354</v>
      </c>
      <c r="CO14" s="94">
        <v>127.75000000000001</v>
      </c>
      <c r="CP14" s="94">
        <v>413.73239436619718</v>
      </c>
      <c r="CQ14" s="94">
        <v>199.72727272727275</v>
      </c>
      <c r="CR14" s="94">
        <v>164.21395348837208</v>
      </c>
      <c r="CS14" s="94">
        <v>2086.1065439000326</v>
      </c>
      <c r="CT14" s="94">
        <v>935.56191839656412</v>
      </c>
      <c r="CU14" s="94">
        <v>1108.3966452886038</v>
      </c>
      <c r="CV14" s="94">
        <v>10680.195803811721</v>
      </c>
      <c r="CW14" s="94">
        <v>9229.9038656358298</v>
      </c>
      <c r="CX14" s="94">
        <v>461.76102418207677</v>
      </c>
      <c r="CY14" s="94">
        <v>42969.598369945874</v>
      </c>
      <c r="CZ14" s="94">
        <v>749.33447098976114</v>
      </c>
      <c r="DA14" s="94">
        <v>105.88392857142857</v>
      </c>
      <c r="DB14" s="94">
        <v>10.977777777777776</v>
      </c>
      <c r="DC14" s="94">
        <v>2405.6126893939395</v>
      </c>
      <c r="DD14" s="94">
        <v>18024.008318890817</v>
      </c>
      <c r="DE14" s="94">
        <v>1782.0613323933733</v>
      </c>
      <c r="DF14" s="94">
        <v>63.749999999999993</v>
      </c>
      <c r="DG14" s="94">
        <v>35.744680851063826</v>
      </c>
      <c r="DH14" s="94">
        <v>1777.7249889819304</v>
      </c>
      <c r="DI14" s="94">
        <v>1072.4417426545085</v>
      </c>
      <c r="DJ14" s="94">
        <v>942.46327683615823</v>
      </c>
      <c r="DK14" s="94">
        <v>117.36170212765957</v>
      </c>
      <c r="DL14" s="94">
        <v>1042.555501930502</v>
      </c>
      <c r="DM14" s="94">
        <v>134.2772727272727</v>
      </c>
      <c r="DN14" s="94">
        <v>394.33333333333337</v>
      </c>
      <c r="DO14" s="94">
        <v>953.52504638218932</v>
      </c>
      <c r="DP14" s="94">
        <v>1115.0732673267325</v>
      </c>
      <c r="DQ14" s="94">
        <v>331.46666666666664</v>
      </c>
      <c r="DR14" s="94">
        <v>588.70493454179245</v>
      </c>
      <c r="DS14" s="94">
        <v>242.76439790575915</v>
      </c>
      <c r="DT14" s="94">
        <v>1429.4117647058824</v>
      </c>
      <c r="DU14" s="94">
        <v>2690.7980900409275</v>
      </c>
      <c r="DV14" s="94">
        <v>5111.4429331756355</v>
      </c>
      <c r="DW14" s="94">
        <v>2825.9421163702141</v>
      </c>
      <c r="DX14" s="94">
        <v>4892.5017895490337</v>
      </c>
      <c r="DY14" s="94">
        <v>2527.5060639470785</v>
      </c>
      <c r="DZ14" s="94">
        <v>2977.7827338129496</v>
      </c>
      <c r="EA14" s="94">
        <v>16997.899075853235</v>
      </c>
      <c r="EB14" s="94">
        <v>2076.460157480315</v>
      </c>
      <c r="EC14" s="94">
        <v>459.62790697674421</v>
      </c>
      <c r="ED14" s="94">
        <v>7516.0093210907062</v>
      </c>
      <c r="EE14" s="94">
        <v>9328.1679389312976</v>
      </c>
      <c r="EF14" s="94">
        <v>191787.75113297487</v>
      </c>
      <c r="EG14" s="94">
        <v>115199.6847360158</v>
      </c>
      <c r="EH14" s="94">
        <v>21294.647650123676</v>
      </c>
      <c r="EI14" s="94">
        <v>27767.202504776058</v>
      </c>
      <c r="EJ14" s="94">
        <v>3074.9150943396226</v>
      </c>
      <c r="EK14" s="94">
        <v>12406.822083333334</v>
      </c>
      <c r="EL14" s="94">
        <v>7362.3299822590188</v>
      </c>
      <c r="EM14" s="94">
        <v>15851.876288659794</v>
      </c>
      <c r="EN14" s="94">
        <v>3177</v>
      </c>
      <c r="EO14" s="94">
        <v>9690</v>
      </c>
      <c r="EP14" s="94">
        <v>136.81451612903226</v>
      </c>
      <c r="EQ14" s="94">
        <v>2026.4999999999998</v>
      </c>
      <c r="ER14" s="94">
        <v>1537.9745725558967</v>
      </c>
      <c r="ES14" s="94">
        <v>3019.8846960167716</v>
      </c>
      <c r="ET14" s="94">
        <v>13119.850064881444</v>
      </c>
      <c r="EU14" s="94">
        <v>1222.2211267605633</v>
      </c>
      <c r="EV14" s="94">
        <v>13.75</v>
      </c>
      <c r="EW14" s="94">
        <v>757.83687943262419</v>
      </c>
      <c r="EX14" s="94">
        <v>37.125</v>
      </c>
      <c r="EY14" s="94">
        <v>3521</v>
      </c>
      <c r="EZ14" s="94">
        <v>1234</v>
      </c>
      <c r="FA14" s="94">
        <v>25008.88437862432</v>
      </c>
      <c r="FB14" s="94">
        <v>2824.0359659781288</v>
      </c>
      <c r="FC14" s="94">
        <v>1731.9708846584545</v>
      </c>
      <c r="FD14" s="94">
        <v>2691.5252976190477</v>
      </c>
      <c r="FE14" s="94">
        <v>3448.9979637548363</v>
      </c>
      <c r="FF14" s="94">
        <v>3180.8575788402845</v>
      </c>
      <c r="FG14" s="94">
        <v>3273.8455445544555</v>
      </c>
      <c r="FH14" s="94">
        <v>664.78433734939756</v>
      </c>
      <c r="FI14" s="94">
        <v>18.599999999999998</v>
      </c>
      <c r="FJ14" s="94">
        <v>514.70588235294122</v>
      </c>
      <c r="FK14" s="94">
        <v>4735.5734516294151</v>
      </c>
      <c r="FL14" s="94">
        <v>7580.3623041940373</v>
      </c>
      <c r="FM14" s="94">
        <v>37840.662680918314</v>
      </c>
      <c r="FN14" s="94">
        <v>1541.5797680927631</v>
      </c>
      <c r="FO14" s="94">
        <v>5037.1295586774513</v>
      </c>
      <c r="FP14" s="94">
        <v>6461.581978319783</v>
      </c>
      <c r="FQ14" s="94">
        <v>1126.2089552238806</v>
      </c>
      <c r="FR14" s="94">
        <v>1457.9079497907949</v>
      </c>
      <c r="FS14" s="94">
        <v>8710.146892655368</v>
      </c>
      <c r="FT14" s="94">
        <v>409.42372881355931</v>
      </c>
      <c r="FU14" s="94">
        <v>202.61016949152543</v>
      </c>
      <c r="FV14" s="94">
        <v>372.45118733509236</v>
      </c>
      <c r="FW14" s="94">
        <v>863.4580152671756</v>
      </c>
      <c r="FX14" s="94">
        <v>1492.8894369091656</v>
      </c>
      <c r="FY14" s="94">
        <v>1074.4665704665704</v>
      </c>
      <c r="FZ14" s="94">
        <v>12115.472461596102</v>
      </c>
      <c r="GA14" s="94">
        <v>16620.834006963061</v>
      </c>
      <c r="GB14" s="94">
        <v>1686.7787652011227</v>
      </c>
      <c r="GC14" s="94">
        <v>349.53271028037386</v>
      </c>
      <c r="GD14" s="94">
        <v>276.58273381294964</v>
      </c>
      <c r="GE14" s="94">
        <v>762.20456621004564</v>
      </c>
      <c r="GF14" s="94">
        <v>637.93491124260356</v>
      </c>
      <c r="GG14" s="94">
        <v>2600.4195595371407</v>
      </c>
      <c r="GH14" s="94">
        <v>253.47139588100686</v>
      </c>
      <c r="GI14" s="94">
        <v>632.36697247706422</v>
      </c>
      <c r="GJ14" s="94">
        <v>11279.387580976458</v>
      </c>
      <c r="GK14" s="94">
        <v>4247.871253405995</v>
      </c>
      <c r="GL14" s="94">
        <v>2370.4337964275592</v>
      </c>
      <c r="GM14" s="94">
        <v>978.70967741935488</v>
      </c>
      <c r="GN14" s="94">
        <v>4540.4405173710338</v>
      </c>
      <c r="GO14" s="94">
        <v>2716.0271780543558</v>
      </c>
      <c r="GP14" s="94">
        <v>1001.2945402298851</v>
      </c>
      <c r="GQ14" s="94">
        <v>1191.6708615682478</v>
      </c>
      <c r="GR14" s="94">
        <v>778.6796875</v>
      </c>
      <c r="GS14" s="94">
        <v>2750.6611519607845</v>
      </c>
      <c r="GT14" s="94">
        <v>228.13888888888886</v>
      </c>
      <c r="GU14" s="94">
        <v>433.70616113744074</v>
      </c>
      <c r="GV14" s="94">
        <v>3981.473527956457</v>
      </c>
      <c r="GW14" s="94">
        <v>472.02789400278937</v>
      </c>
      <c r="GX14" s="94">
        <v>167.28444444444446</v>
      </c>
      <c r="GY14" s="94">
        <v>2334.5931192660551</v>
      </c>
      <c r="GZ14" s="94">
        <v>2643.7463749682015</v>
      </c>
      <c r="HA14" s="94">
        <v>2348.2061068702287</v>
      </c>
      <c r="HB14" s="94">
        <v>4351.2351251538776</v>
      </c>
      <c r="HC14" s="94">
        <v>4668.8410770855335</v>
      </c>
      <c r="HD14" s="94">
        <v>8539.7172880550934</v>
      </c>
      <c r="HE14" s="94">
        <v>1833.0384731899424</v>
      </c>
      <c r="HF14" s="94">
        <v>2016.2270501835983</v>
      </c>
      <c r="HG14" s="94">
        <v>3581.0193563432831</v>
      </c>
      <c r="HH14" s="94">
        <v>8684.2310067262097</v>
      </c>
      <c r="HI14" s="94">
        <v>7152.3234686854794</v>
      </c>
      <c r="HJ14" s="94">
        <v>3175.4236068270611</v>
      </c>
      <c r="HK14" s="94">
        <v>22989.543836795456</v>
      </c>
      <c r="HL14" s="94">
        <v>1310.915702479339</v>
      </c>
      <c r="HM14" s="94">
        <v>22603.796415945384</v>
      </c>
      <c r="HN14" s="94">
        <v>5509.2409077395705</v>
      </c>
      <c r="HO14" s="94">
        <v>3512.4695652173914</v>
      </c>
      <c r="HP14" s="94">
        <v>5837.6182554915758</v>
      </c>
      <c r="HQ14" s="94">
        <v>10045.30887519438</v>
      </c>
      <c r="HR14" s="94">
        <v>4356.3600381497381</v>
      </c>
      <c r="HS14" s="94">
        <v>4253.7635893011211</v>
      </c>
      <c r="HT14" s="94">
        <v>1215.3368324965768</v>
      </c>
      <c r="HU14" s="94">
        <v>9176.0166612218218</v>
      </c>
      <c r="HV14" s="94">
        <v>11472.631686402614</v>
      </c>
      <c r="HW14" s="94">
        <v>24051.897609656669</v>
      </c>
      <c r="HX14" s="94">
        <v>17251.386035993593</v>
      </c>
      <c r="HY14" s="94">
        <v>3696.9069591527987</v>
      </c>
      <c r="HZ14" s="94">
        <v>2059.3239875389409</v>
      </c>
      <c r="IA14" s="94">
        <v>9766.1627420198856</v>
      </c>
      <c r="IB14" s="94">
        <v>660.8980355472404</v>
      </c>
      <c r="IC14" s="94">
        <v>2049.8567435359892</v>
      </c>
      <c r="ID14" s="94">
        <v>5788.0905053922606</v>
      </c>
      <c r="IE14" s="94">
        <v>334.64117647058822</v>
      </c>
      <c r="IF14" s="94">
        <v>12708.975167554563</v>
      </c>
      <c r="IG14" s="94">
        <v>15147.668620515411</v>
      </c>
      <c r="IH14" s="94">
        <v>3843.4851085310447</v>
      </c>
      <c r="II14" s="94">
        <v>3182.9241071428573</v>
      </c>
      <c r="IJ14" s="94">
        <v>3558.0632638389648</v>
      </c>
      <c r="IK14" s="94">
        <v>11536.763156350837</v>
      </c>
      <c r="IL14" s="94">
        <v>7110.9523809523807</v>
      </c>
      <c r="IM14" s="94">
        <v>3258.324469273743</v>
      </c>
      <c r="IN14" s="94">
        <v>2957.6612008680972</v>
      </c>
      <c r="IO14" s="94">
        <v>5954.2322533673096</v>
      </c>
      <c r="IP14" s="94">
        <v>13.142857142857142</v>
      </c>
      <c r="IQ14" s="94">
        <v>9983.5177621283237</v>
      </c>
      <c r="IR14" s="94">
        <v>1444.1115511551156</v>
      </c>
      <c r="IS14" s="94">
        <v>4951.862094395281</v>
      </c>
      <c r="IT14" s="94">
        <v>734.54307524536534</v>
      </c>
      <c r="IU14" s="94">
        <v>915.92922374429236</v>
      </c>
      <c r="IV14" s="94">
        <v>7854.0874624260641</v>
      </c>
      <c r="IW14" s="94">
        <v>1686.0775022143491</v>
      </c>
      <c r="IX14" s="94">
        <v>630.57279489904352</v>
      </c>
      <c r="IY14" s="94">
        <v>597.84649610678537</v>
      </c>
      <c r="IZ14" s="94">
        <v>192.78980891719743</v>
      </c>
      <c r="JA14" s="94">
        <v>1140.4545987111892</v>
      </c>
      <c r="JB14" s="94">
        <v>4056.2324195470796</v>
      </c>
      <c r="JC14" s="94">
        <v>1475.1743070362475</v>
      </c>
      <c r="JD14" s="94">
        <v>949.48843728100917</v>
      </c>
      <c r="JE14" s="94">
        <v>1203.2391870766023</v>
      </c>
      <c r="JF14" s="94">
        <v>1639.4550677061961</v>
      </c>
      <c r="JG14" s="94">
        <v>821.1756272401434</v>
      </c>
      <c r="JH14" s="94">
        <v>399.12913907284769</v>
      </c>
      <c r="JI14" s="94">
        <v>2364.7543287327476</v>
      </c>
      <c r="JJ14" s="94">
        <v>2670.656611362494</v>
      </c>
      <c r="JK14" s="94">
        <v>2122.6919431279621</v>
      </c>
      <c r="JL14" s="94">
        <v>1741.7792156862747</v>
      </c>
      <c r="JM14" s="94">
        <v>1948.6508127633956</v>
      </c>
      <c r="JN14" s="94">
        <v>1160.8684546615582</v>
      </c>
      <c r="JO14" s="94">
        <v>20.416666666666668</v>
      </c>
      <c r="JP14" s="94">
        <v>70516.090629352519</v>
      </c>
      <c r="JQ14" s="94">
        <v>2545.1177667926722</v>
      </c>
      <c r="JR14" s="94">
        <v>3372.0527825588069</v>
      </c>
      <c r="JS14" s="94">
        <v>259.77748691099475</v>
      </c>
      <c r="JT14" s="94">
        <v>1671.9701492537315</v>
      </c>
      <c r="JU14" s="94">
        <v>33092.673635360115</v>
      </c>
      <c r="JV14" s="94">
        <v>73.8</v>
      </c>
      <c r="JW14" s="94">
        <v>16150.552960141607</v>
      </c>
      <c r="JX14" s="94">
        <v>1849.5586053412462</v>
      </c>
      <c r="JY14" s="94">
        <v>4698.4015838548985</v>
      </c>
      <c r="JZ14" s="94">
        <v>1832.2758620689654</v>
      </c>
      <c r="KA14" s="94">
        <v>552.80258899676369</v>
      </c>
      <c r="KB14" s="94">
        <v>157.3135135135135</v>
      </c>
      <c r="KC14" s="94">
        <v>86.7</v>
      </c>
      <c r="KD14" s="94">
        <v>1917.8806390977443</v>
      </c>
      <c r="KE14" s="94">
        <v>1220.0559440559441</v>
      </c>
      <c r="KF14" s="94">
        <v>4556.9216417910447</v>
      </c>
      <c r="KG14" s="94">
        <v>201.5062761506276</v>
      </c>
      <c r="KH14" s="94">
        <v>880.64968597348229</v>
      </c>
      <c r="KI14" s="94">
        <v>231.78484107579465</v>
      </c>
      <c r="KJ14" s="94">
        <v>1063.54485645933</v>
      </c>
      <c r="KK14" s="94">
        <v>45.71875</v>
      </c>
      <c r="KL14" s="94">
        <v>1232.0263808738664</v>
      </c>
      <c r="KM14" s="94">
        <v>632.49900199600802</v>
      </c>
      <c r="KN14" s="94">
        <v>229.16616314199396</v>
      </c>
      <c r="KO14" s="94">
        <v>9044.6649157364864</v>
      </c>
      <c r="KP14" s="94">
        <v>3133.1253411715306</v>
      </c>
      <c r="KQ14" s="94">
        <v>216.66272189349112</v>
      </c>
      <c r="KR14" s="94">
        <v>359.75086505190308</v>
      </c>
      <c r="KS14" s="94">
        <v>257.72990353697747</v>
      </c>
      <c r="KT14" s="94">
        <v>820.25066312997353</v>
      </c>
      <c r="KU14" s="94">
        <v>22339.4608650255</v>
      </c>
      <c r="KV14" s="94">
        <v>41207.245031128274</v>
      </c>
      <c r="KW14" s="94">
        <v>7204.0855029031663</v>
      </c>
      <c r="KX14" s="94">
        <v>16310.067942648911</v>
      </c>
      <c r="KY14" s="94">
        <v>4725.3346794548215</v>
      </c>
      <c r="KZ14" s="94">
        <v>651.28718830610489</v>
      </c>
      <c r="LA14" s="94">
        <v>4626.7683601919061</v>
      </c>
      <c r="LB14" s="94">
        <v>189.00000000000003</v>
      </c>
      <c r="LC14" s="94">
        <v>7827.2697992842686</v>
      </c>
      <c r="LD14" s="94">
        <v>5543.4154875225104</v>
      </c>
      <c r="LE14" s="94">
        <v>1424.0228789323164</v>
      </c>
      <c r="LF14" s="94">
        <v>15001.278029704206</v>
      </c>
      <c r="LG14" s="94">
        <v>4482.9551866423571</v>
      </c>
      <c r="LH14" s="94">
        <v>4899.2028061224482</v>
      </c>
      <c r="LI14" s="94">
        <v>7450.4521812080538</v>
      </c>
      <c r="LJ14" s="94">
        <v>8412.8007173020196</v>
      </c>
      <c r="LK14" s="94">
        <v>285668.28021908522</v>
      </c>
      <c r="LL14" s="94">
        <v>115995.32041273202</v>
      </c>
      <c r="LM14" s="94">
        <v>9529.6123603255619</v>
      </c>
      <c r="LN14" s="94">
        <v>2156.0176761112552</v>
      </c>
      <c r="LO14" s="94">
        <v>6333.9684586564435</v>
      </c>
      <c r="LP14" s="94">
        <v>12459.321057917643</v>
      </c>
      <c r="LQ14" s="94">
        <v>235.60626398210289</v>
      </c>
      <c r="LR14" s="94">
        <v>52.042105263157893</v>
      </c>
      <c r="LS14" s="94">
        <v>14643.76509781684</v>
      </c>
      <c r="LT14" s="94">
        <v>27539.258876753644</v>
      </c>
      <c r="LU14" s="94">
        <v>13349.740685543966</v>
      </c>
      <c r="LV14" s="94">
        <v>3754.8070953436804</v>
      </c>
      <c r="LW14" s="94">
        <v>5200</v>
      </c>
      <c r="LX14" s="94">
        <v>21828.642526872034</v>
      </c>
      <c r="LY14" s="94">
        <v>18297.77316936836</v>
      </c>
      <c r="LZ14" s="94">
        <v>1462.5284722222223</v>
      </c>
      <c r="MA14" s="94">
        <v>684.30696576151126</v>
      </c>
      <c r="MB14" s="94">
        <v>10952.238112954834</v>
      </c>
      <c r="MC14" s="94">
        <v>4390.8270576474506</v>
      </c>
      <c r="MD14" s="94">
        <v>9408.7841097403798</v>
      </c>
      <c r="ME14" s="94">
        <v>5450.1292035398228</v>
      </c>
      <c r="MF14" s="94">
        <v>17990.310500225329</v>
      </c>
      <c r="MG14" s="94">
        <v>7835.8923169993959</v>
      </c>
      <c r="MH14" s="94">
        <v>4720.9477234401347</v>
      </c>
      <c r="MI14" s="94">
        <v>10199.016263237518</v>
      </c>
      <c r="MJ14" s="94">
        <v>3187.2535474234505</v>
      </c>
      <c r="MK14" s="94">
        <v>4953.9045884923526</v>
      </c>
      <c r="ML14" s="94">
        <v>36627.68998865653</v>
      </c>
      <c r="MM14" s="94">
        <v>34729.629526238954</v>
      </c>
      <c r="MN14" s="94">
        <v>20351.414620711363</v>
      </c>
      <c r="MO14" s="94">
        <v>7524.6486621968788</v>
      </c>
      <c r="MP14" s="94">
        <v>13766.200514044429</v>
      </c>
      <c r="MQ14" s="94">
        <v>8131.1743982992939</v>
      </c>
      <c r="MR14" s="94">
        <v>0</v>
      </c>
      <c r="MS14" s="94">
        <v>53741.213262999241</v>
      </c>
      <c r="MT14" s="94">
        <v>10964.093769799367</v>
      </c>
      <c r="MU14" s="94">
        <v>7156.7004444444456</v>
      </c>
      <c r="MV14" s="94">
        <v>1447.052310042001</v>
      </c>
      <c r="MW14" s="94">
        <v>1551.8958333333335</v>
      </c>
      <c r="MX14" s="94">
        <v>14735.475347056008</v>
      </c>
      <c r="MY14" s="94">
        <v>32426.741411042945</v>
      </c>
      <c r="MZ14" s="94">
        <v>42297.062980944291</v>
      </c>
      <c r="NA14" s="94">
        <v>8684.567010309278</v>
      </c>
      <c r="NB14" s="94">
        <v>26507.221404407057</v>
      </c>
      <c r="NC14" s="94">
        <v>64259.431269423854</v>
      </c>
      <c r="ND14" s="94">
        <v>44559.424839571904</v>
      </c>
      <c r="NE14" s="94">
        <v>34202.075318267052</v>
      </c>
      <c r="NF14" s="94">
        <v>8914.1824612053406</v>
      </c>
      <c r="NG14" s="94">
        <v>23065.905836181795</v>
      </c>
      <c r="NH14" s="94">
        <v>6069.5632275736134</v>
      </c>
      <c r="NI14" s="94">
        <v>36474.826724821571</v>
      </c>
      <c r="NJ14" s="94">
        <v>20970.258074103429</v>
      </c>
      <c r="NK14" s="94">
        <v>12751.538068070038</v>
      </c>
      <c r="NL14" s="94">
        <v>34235.163237835681</v>
      </c>
      <c r="NM14" s="94">
        <v>11071.216239747057</v>
      </c>
      <c r="NN14" s="94">
        <v>16747.179700765708</v>
      </c>
      <c r="NO14" s="94">
        <v>6168.3490990990995</v>
      </c>
      <c r="NP14" s="94">
        <v>38446.462100992845</v>
      </c>
      <c r="NQ14" s="94">
        <v>32974.751602153294</v>
      </c>
      <c r="NR14" s="94">
        <v>3821.7726797190253</v>
      </c>
      <c r="NS14" s="94">
        <v>7100.6402139991087</v>
      </c>
      <c r="NT14" s="94">
        <v>10627.139937256394</v>
      </c>
      <c r="NU14" s="94">
        <v>18672.550794237166</v>
      </c>
      <c r="NV14" s="94">
        <v>4032.7949876147454</v>
      </c>
      <c r="NW14" s="94">
        <v>8590.5954198473282</v>
      </c>
      <c r="NX14" s="94">
        <v>7769.7717514124288</v>
      </c>
      <c r="NY14" s="94">
        <v>2599.0879752431479</v>
      </c>
      <c r="NZ14" s="94">
        <v>8640.4439769362634</v>
      </c>
      <c r="OA14" s="94">
        <v>12714.336990749853</v>
      </c>
      <c r="OB14" s="94">
        <v>8833.0260194668881</v>
      </c>
      <c r="OC14" s="94">
        <v>18710.248091852045</v>
      </c>
      <c r="OD14" s="94">
        <v>18323.038571592082</v>
      </c>
      <c r="OE14" s="94">
        <v>4158.6748547279458</v>
      </c>
      <c r="OF14" s="94">
        <v>26713.255159715682</v>
      </c>
      <c r="OG14" s="94">
        <v>27729.788381925486</v>
      </c>
      <c r="OH14" s="94">
        <v>4002.544117647059</v>
      </c>
      <c r="OI14" s="94">
        <v>2586.6070945031142</v>
      </c>
      <c r="OJ14" s="94">
        <v>12660.950378469302</v>
      </c>
      <c r="OK14" s="94">
        <v>1513.8446522976819</v>
      </c>
      <c r="OL14" s="94">
        <v>11759.59830413716</v>
      </c>
      <c r="OM14" s="94">
        <v>0</v>
      </c>
      <c r="ON14" s="94">
        <v>0</v>
      </c>
      <c r="OO14" s="94">
        <v>7594.5002997601923</v>
      </c>
      <c r="OP14" s="94">
        <v>3132640.103858103</v>
      </c>
      <c r="OQ14" s="117">
        <v>6208911.8344779778</v>
      </c>
      <c r="OR14" s="117">
        <v>0</v>
      </c>
      <c r="OS14" s="117">
        <v>0</v>
      </c>
      <c r="OT14" s="117">
        <v>0</v>
      </c>
      <c r="OU14" s="117">
        <v>462135.82469682401</v>
      </c>
      <c r="OV14" s="119">
        <v>3951299</v>
      </c>
      <c r="OW14" s="117">
        <f t="shared" si="0"/>
        <v>10622346.659174802</v>
      </c>
      <c r="OX14" s="120">
        <f t="shared" si="1"/>
        <v>13754986.763032906</v>
      </c>
      <c r="OY14" s="121">
        <f t="shared" si="2"/>
        <v>13754986.763032906</v>
      </c>
      <c r="OZ14" s="117">
        <v>0</v>
      </c>
      <c r="PA14" s="94"/>
      <c r="PB14" s="118">
        <f t="shared" si="3"/>
        <v>13754986.763032906</v>
      </c>
      <c r="PC14" s="1"/>
    </row>
    <row r="15" spans="1:419">
      <c r="A15" s="6" t="s">
        <v>271</v>
      </c>
      <c r="B15" s="6" t="s">
        <v>272</v>
      </c>
      <c r="C15" s="94">
        <v>0</v>
      </c>
      <c r="D15" s="94">
        <v>0</v>
      </c>
      <c r="E15" s="94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234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94">
        <v>0</v>
      </c>
      <c r="AF15" s="94">
        <v>0</v>
      </c>
      <c r="AG15" s="94">
        <v>0</v>
      </c>
      <c r="AH15" s="94">
        <v>0</v>
      </c>
      <c r="AI15" s="94">
        <v>0</v>
      </c>
      <c r="AJ15" s="94">
        <v>0</v>
      </c>
      <c r="AK15" s="94">
        <v>0</v>
      </c>
      <c r="AL15" s="94">
        <v>0</v>
      </c>
      <c r="AM15" s="94">
        <v>0</v>
      </c>
      <c r="AN15" s="94">
        <v>0</v>
      </c>
      <c r="AO15" s="94">
        <v>0</v>
      </c>
      <c r="AP15" s="94">
        <v>0</v>
      </c>
      <c r="AQ15" s="94">
        <v>0</v>
      </c>
      <c r="AR15" s="94">
        <v>0</v>
      </c>
      <c r="AS15" s="94">
        <v>0</v>
      </c>
      <c r="AT15" s="94">
        <v>0</v>
      </c>
      <c r="AU15" s="94">
        <v>0</v>
      </c>
      <c r="AV15" s="94">
        <v>0</v>
      </c>
      <c r="AW15" s="94">
        <v>0</v>
      </c>
      <c r="AX15" s="94">
        <v>0</v>
      </c>
      <c r="AY15" s="94">
        <v>0</v>
      </c>
      <c r="AZ15" s="94">
        <v>0</v>
      </c>
      <c r="BA15" s="94">
        <v>0</v>
      </c>
      <c r="BB15" s="94">
        <v>0</v>
      </c>
      <c r="BC15" s="94">
        <v>0</v>
      </c>
      <c r="BD15" s="94">
        <v>0</v>
      </c>
      <c r="BE15" s="94">
        <v>0</v>
      </c>
      <c r="BF15" s="94">
        <v>0</v>
      </c>
      <c r="BG15" s="94">
        <v>0</v>
      </c>
      <c r="BH15" s="94">
        <v>0</v>
      </c>
      <c r="BI15" s="94">
        <v>0</v>
      </c>
      <c r="BJ15" s="94">
        <v>0</v>
      </c>
      <c r="BK15" s="94">
        <v>0</v>
      </c>
      <c r="BL15" s="94">
        <v>0</v>
      </c>
      <c r="BM15" s="94">
        <v>0</v>
      </c>
      <c r="BN15" s="94">
        <v>0</v>
      </c>
      <c r="BO15" s="94">
        <v>0</v>
      </c>
      <c r="BP15" s="94">
        <v>0</v>
      </c>
      <c r="BQ15" s="94">
        <v>0</v>
      </c>
      <c r="BR15" s="94">
        <v>0</v>
      </c>
      <c r="BS15" s="94">
        <v>0</v>
      </c>
      <c r="BT15" s="94">
        <v>0</v>
      </c>
      <c r="BU15" s="94">
        <v>0</v>
      </c>
      <c r="BV15" s="94">
        <v>0</v>
      </c>
      <c r="BW15" s="94">
        <v>0</v>
      </c>
      <c r="BX15" s="94">
        <v>0</v>
      </c>
      <c r="BY15" s="94">
        <v>0</v>
      </c>
      <c r="BZ15" s="94">
        <v>0</v>
      </c>
      <c r="CA15" s="94">
        <v>0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0</v>
      </c>
      <c r="CI15" s="94">
        <v>0</v>
      </c>
      <c r="CJ15" s="94">
        <v>0</v>
      </c>
      <c r="CK15" s="94">
        <v>0</v>
      </c>
      <c r="CL15" s="94">
        <v>0</v>
      </c>
      <c r="CM15" s="94">
        <v>0</v>
      </c>
      <c r="CN15" s="94">
        <v>0</v>
      </c>
      <c r="CO15" s="94">
        <v>0</v>
      </c>
      <c r="CP15" s="94">
        <v>0</v>
      </c>
      <c r="CQ15" s="94">
        <v>0</v>
      </c>
      <c r="CR15" s="94">
        <v>0</v>
      </c>
      <c r="CS15" s="94">
        <v>0</v>
      </c>
      <c r="CT15" s="94">
        <v>0</v>
      </c>
      <c r="CU15" s="94">
        <v>0</v>
      </c>
      <c r="CV15" s="94">
        <v>0</v>
      </c>
      <c r="CW15" s="94">
        <v>0</v>
      </c>
      <c r="CX15" s="94">
        <v>0</v>
      </c>
      <c r="CY15" s="94">
        <v>0</v>
      </c>
      <c r="CZ15" s="94">
        <v>0</v>
      </c>
      <c r="DA15" s="94">
        <v>0</v>
      </c>
      <c r="DB15" s="94">
        <v>0</v>
      </c>
      <c r="DC15" s="94">
        <v>0</v>
      </c>
      <c r="DD15" s="94">
        <v>0</v>
      </c>
      <c r="DE15" s="94">
        <v>0</v>
      </c>
      <c r="DF15" s="94">
        <v>0</v>
      </c>
      <c r="DG15" s="94">
        <v>0</v>
      </c>
      <c r="DH15" s="94">
        <v>0</v>
      </c>
      <c r="DI15" s="94">
        <v>0</v>
      </c>
      <c r="DJ15" s="94">
        <v>0</v>
      </c>
      <c r="DK15" s="94">
        <v>0</v>
      </c>
      <c r="DL15" s="94">
        <v>0</v>
      </c>
      <c r="DM15" s="94">
        <v>0</v>
      </c>
      <c r="DN15" s="94">
        <v>0</v>
      </c>
      <c r="DO15" s="94">
        <v>0</v>
      </c>
      <c r="DP15" s="94">
        <v>0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0</v>
      </c>
      <c r="DW15" s="94">
        <v>0</v>
      </c>
      <c r="DX15" s="94">
        <v>0</v>
      </c>
      <c r="DY15" s="94">
        <v>0</v>
      </c>
      <c r="DZ15" s="94">
        <v>0</v>
      </c>
      <c r="EA15" s="94">
        <v>0</v>
      </c>
      <c r="EB15" s="94">
        <v>0</v>
      </c>
      <c r="EC15" s="94">
        <v>0</v>
      </c>
      <c r="ED15" s="94">
        <v>0</v>
      </c>
      <c r="EE15" s="94">
        <v>0</v>
      </c>
      <c r="EF15" s="94">
        <v>0</v>
      </c>
      <c r="EG15" s="94">
        <v>0</v>
      </c>
      <c r="EH15" s="94">
        <v>0</v>
      </c>
      <c r="EI15" s="94">
        <v>0</v>
      </c>
      <c r="EJ15" s="94">
        <v>0</v>
      </c>
      <c r="EK15" s="94">
        <v>0</v>
      </c>
      <c r="EL15" s="94">
        <v>0</v>
      </c>
      <c r="EM15" s="94">
        <v>0</v>
      </c>
      <c r="EN15" s="94">
        <v>0</v>
      </c>
      <c r="EO15" s="94">
        <v>0</v>
      </c>
      <c r="EP15" s="94">
        <v>0</v>
      </c>
      <c r="EQ15" s="94">
        <v>0</v>
      </c>
      <c r="ER15" s="94">
        <v>0</v>
      </c>
      <c r="ES15" s="94">
        <v>0</v>
      </c>
      <c r="ET15" s="94">
        <v>0</v>
      </c>
      <c r="EU15" s="94">
        <v>0</v>
      </c>
      <c r="EV15" s="94">
        <v>0</v>
      </c>
      <c r="EW15" s="94">
        <v>0</v>
      </c>
      <c r="EX15" s="94">
        <v>0</v>
      </c>
      <c r="EY15" s="94">
        <v>0</v>
      </c>
      <c r="EZ15" s="94">
        <v>0</v>
      </c>
      <c r="FA15" s="94">
        <v>0</v>
      </c>
      <c r="FB15" s="94">
        <v>0</v>
      </c>
      <c r="FC15" s="94">
        <v>0</v>
      </c>
      <c r="FD15" s="94">
        <v>0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0</v>
      </c>
      <c r="FK15" s="94">
        <v>0</v>
      </c>
      <c r="FL15" s="94">
        <v>0</v>
      </c>
      <c r="FM15" s="94">
        <v>0</v>
      </c>
      <c r="FN15" s="94">
        <v>0</v>
      </c>
      <c r="FO15" s="94">
        <v>0</v>
      </c>
      <c r="FP15" s="94">
        <v>0</v>
      </c>
      <c r="FQ15" s="94">
        <v>0</v>
      </c>
      <c r="FR15" s="94">
        <v>0</v>
      </c>
      <c r="FS15" s="94">
        <v>0</v>
      </c>
      <c r="FT15" s="94">
        <v>0</v>
      </c>
      <c r="FU15" s="94">
        <v>0</v>
      </c>
      <c r="FV15" s="94">
        <v>0</v>
      </c>
      <c r="FW15" s="94">
        <v>0</v>
      </c>
      <c r="FX15" s="94">
        <v>0</v>
      </c>
      <c r="FY15" s="94">
        <v>0</v>
      </c>
      <c r="FZ15" s="94">
        <v>0</v>
      </c>
      <c r="GA15" s="94">
        <v>0</v>
      </c>
      <c r="GB15" s="94">
        <v>0</v>
      </c>
      <c r="GC15" s="94">
        <v>0</v>
      </c>
      <c r="GD15" s="94">
        <v>0</v>
      </c>
      <c r="GE15" s="94">
        <v>0</v>
      </c>
      <c r="GF15" s="94">
        <v>0</v>
      </c>
      <c r="GG15" s="94">
        <v>0</v>
      </c>
      <c r="GH15" s="94">
        <v>0</v>
      </c>
      <c r="GI15" s="94">
        <v>0</v>
      </c>
      <c r="GJ15" s="94">
        <v>0</v>
      </c>
      <c r="GK15" s="94">
        <v>0</v>
      </c>
      <c r="GL15" s="94">
        <v>0</v>
      </c>
      <c r="GM15" s="94">
        <v>0</v>
      </c>
      <c r="GN15" s="94">
        <v>0</v>
      </c>
      <c r="GO15" s="94">
        <v>0</v>
      </c>
      <c r="GP15" s="94">
        <v>0</v>
      </c>
      <c r="GQ15" s="94">
        <v>0</v>
      </c>
      <c r="GR15" s="94">
        <v>0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0</v>
      </c>
      <c r="GY15" s="94">
        <v>0</v>
      </c>
      <c r="GZ15" s="94">
        <v>0</v>
      </c>
      <c r="HA15" s="94">
        <v>0</v>
      </c>
      <c r="HB15" s="94">
        <v>0</v>
      </c>
      <c r="HC15" s="94">
        <v>0</v>
      </c>
      <c r="HD15" s="94">
        <v>0</v>
      </c>
      <c r="HE15" s="94">
        <v>0</v>
      </c>
      <c r="HF15" s="94">
        <v>0</v>
      </c>
      <c r="HG15" s="94">
        <v>0</v>
      </c>
      <c r="HH15" s="94">
        <v>0</v>
      </c>
      <c r="HI15" s="94">
        <v>0</v>
      </c>
      <c r="HJ15" s="94">
        <v>0</v>
      </c>
      <c r="HK15" s="94">
        <v>0</v>
      </c>
      <c r="HL15" s="94">
        <v>0</v>
      </c>
      <c r="HM15" s="94">
        <v>0</v>
      </c>
      <c r="HN15" s="94">
        <v>0</v>
      </c>
      <c r="HO15" s="94">
        <v>0</v>
      </c>
      <c r="HP15" s="94">
        <v>0</v>
      </c>
      <c r="HQ15" s="94">
        <v>0</v>
      </c>
      <c r="HR15" s="94">
        <v>0</v>
      </c>
      <c r="HS15" s="94">
        <v>0</v>
      </c>
      <c r="HT15" s="94">
        <v>0</v>
      </c>
      <c r="HU15" s="94">
        <v>0</v>
      </c>
      <c r="HV15" s="94">
        <v>0</v>
      </c>
      <c r="HW15" s="94">
        <v>0</v>
      </c>
      <c r="HX15" s="94">
        <v>0</v>
      </c>
      <c r="HY15" s="94">
        <v>0</v>
      </c>
      <c r="HZ15" s="94">
        <v>0</v>
      </c>
      <c r="IA15" s="94">
        <v>0</v>
      </c>
      <c r="IB15" s="94">
        <v>0</v>
      </c>
      <c r="IC15" s="94">
        <v>0</v>
      </c>
      <c r="ID15" s="94">
        <v>0</v>
      </c>
      <c r="IE15" s="94">
        <v>0</v>
      </c>
      <c r="IF15" s="94">
        <v>0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0</v>
      </c>
      <c r="IM15" s="94">
        <v>0</v>
      </c>
      <c r="IN15" s="94">
        <v>0</v>
      </c>
      <c r="IO15" s="94">
        <v>0</v>
      </c>
      <c r="IP15" s="94">
        <v>0</v>
      </c>
      <c r="IQ15" s="94">
        <v>0</v>
      </c>
      <c r="IR15" s="94">
        <v>0</v>
      </c>
      <c r="IS15" s="94">
        <v>0</v>
      </c>
      <c r="IT15" s="94">
        <v>0</v>
      </c>
      <c r="IU15" s="94">
        <v>0</v>
      </c>
      <c r="IV15" s="94">
        <v>0</v>
      </c>
      <c r="IW15" s="94">
        <v>0</v>
      </c>
      <c r="IX15" s="94">
        <v>0</v>
      </c>
      <c r="IY15" s="94">
        <v>0</v>
      </c>
      <c r="IZ15" s="94">
        <v>0</v>
      </c>
      <c r="JA15" s="94">
        <v>0</v>
      </c>
      <c r="JB15" s="94">
        <v>0</v>
      </c>
      <c r="JC15" s="94">
        <v>0</v>
      </c>
      <c r="JD15" s="94">
        <v>0</v>
      </c>
      <c r="JE15" s="94">
        <v>0</v>
      </c>
      <c r="JF15" s="94">
        <v>0</v>
      </c>
      <c r="JG15" s="94">
        <v>0</v>
      </c>
      <c r="JH15" s="94">
        <v>0</v>
      </c>
      <c r="JI15" s="94">
        <v>0</v>
      </c>
      <c r="JJ15" s="94">
        <v>0</v>
      </c>
      <c r="JK15" s="94">
        <v>0</v>
      </c>
      <c r="JL15" s="94">
        <v>0</v>
      </c>
      <c r="JM15" s="94">
        <v>0</v>
      </c>
      <c r="JN15" s="94">
        <v>0</v>
      </c>
      <c r="JO15" s="94">
        <v>0</v>
      </c>
      <c r="JP15" s="94">
        <v>0</v>
      </c>
      <c r="JQ15" s="94">
        <v>0</v>
      </c>
      <c r="JR15" s="94">
        <v>0</v>
      </c>
      <c r="JS15" s="94">
        <v>0</v>
      </c>
      <c r="JT15" s="94">
        <v>0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0</v>
      </c>
      <c r="KA15" s="94">
        <v>126184.93840667589</v>
      </c>
      <c r="KB15" s="94">
        <v>0</v>
      </c>
      <c r="KC15" s="94">
        <v>0</v>
      </c>
      <c r="KD15" s="94">
        <v>0</v>
      </c>
      <c r="KE15" s="94">
        <v>0</v>
      </c>
      <c r="KF15" s="94">
        <v>0</v>
      </c>
      <c r="KG15" s="94">
        <v>0</v>
      </c>
      <c r="KH15" s="94">
        <v>0</v>
      </c>
      <c r="KI15" s="94">
        <v>0</v>
      </c>
      <c r="KJ15" s="94">
        <v>0</v>
      </c>
      <c r="KK15" s="94">
        <v>0</v>
      </c>
      <c r="KL15" s="94">
        <v>0</v>
      </c>
      <c r="KM15" s="94">
        <v>0</v>
      </c>
      <c r="KN15" s="94">
        <v>0</v>
      </c>
      <c r="KO15" s="94">
        <v>0</v>
      </c>
      <c r="KP15" s="94">
        <v>0</v>
      </c>
      <c r="KQ15" s="94">
        <v>0</v>
      </c>
      <c r="KR15" s="94">
        <v>0</v>
      </c>
      <c r="KS15" s="94">
        <v>0</v>
      </c>
      <c r="KT15" s="94">
        <v>0</v>
      </c>
      <c r="KU15" s="94">
        <v>0</v>
      </c>
      <c r="KV15" s="94">
        <v>0</v>
      </c>
      <c r="KW15" s="94">
        <v>0</v>
      </c>
      <c r="KX15" s="94">
        <v>0</v>
      </c>
      <c r="KY15" s="94">
        <v>0</v>
      </c>
      <c r="KZ15" s="94">
        <v>0</v>
      </c>
      <c r="LA15" s="94">
        <v>0</v>
      </c>
      <c r="LB15" s="94">
        <v>0</v>
      </c>
      <c r="LC15" s="94">
        <v>0</v>
      </c>
      <c r="LD15" s="94">
        <v>0</v>
      </c>
      <c r="LE15" s="94">
        <v>0</v>
      </c>
      <c r="LF15" s="94">
        <v>0</v>
      </c>
      <c r="LG15" s="94">
        <v>0</v>
      </c>
      <c r="LH15" s="94">
        <v>0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0</v>
      </c>
      <c r="LO15" s="94">
        <v>0</v>
      </c>
      <c r="LP15" s="94">
        <v>0</v>
      </c>
      <c r="LQ15" s="94">
        <v>0</v>
      </c>
      <c r="LR15" s="94">
        <v>0</v>
      </c>
      <c r="LS15" s="94">
        <v>0</v>
      </c>
      <c r="LT15" s="94">
        <v>0</v>
      </c>
      <c r="LU15" s="94">
        <v>0</v>
      </c>
      <c r="LV15" s="94">
        <v>0</v>
      </c>
      <c r="LW15" s="94">
        <v>0</v>
      </c>
      <c r="LX15" s="94">
        <v>2231083.7504620235</v>
      </c>
      <c r="LY15" s="94">
        <v>0</v>
      </c>
      <c r="LZ15" s="94">
        <v>0</v>
      </c>
      <c r="MA15" s="94">
        <v>22286.39612705489</v>
      </c>
      <c r="MB15" s="94">
        <v>0</v>
      </c>
      <c r="MC15" s="94">
        <v>0</v>
      </c>
      <c r="MD15" s="94">
        <v>0</v>
      </c>
      <c r="ME15" s="94">
        <v>0</v>
      </c>
      <c r="MF15" s="94">
        <v>0</v>
      </c>
      <c r="MG15" s="94">
        <v>0</v>
      </c>
      <c r="MH15" s="94">
        <v>0</v>
      </c>
      <c r="MI15" s="94">
        <v>0</v>
      </c>
      <c r="MJ15" s="94">
        <v>0</v>
      </c>
      <c r="MK15" s="94">
        <v>0</v>
      </c>
      <c r="ML15" s="94">
        <v>0</v>
      </c>
      <c r="MM15" s="94">
        <v>0</v>
      </c>
      <c r="MN15" s="94">
        <v>0</v>
      </c>
      <c r="MO15" s="94">
        <v>0</v>
      </c>
      <c r="MP15" s="94">
        <v>0</v>
      </c>
      <c r="MQ15" s="94">
        <v>0</v>
      </c>
      <c r="MR15" s="94">
        <v>0</v>
      </c>
      <c r="MS15" s="94">
        <v>0</v>
      </c>
      <c r="MT15" s="94">
        <v>0</v>
      </c>
      <c r="MU15" s="94">
        <v>0</v>
      </c>
      <c r="MV15" s="94">
        <v>0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0</v>
      </c>
      <c r="NC15" s="94">
        <v>0</v>
      </c>
      <c r="ND15" s="94">
        <v>0</v>
      </c>
      <c r="NE15" s="94">
        <v>0</v>
      </c>
      <c r="NF15" s="94">
        <v>0</v>
      </c>
      <c r="NG15" s="94">
        <v>0</v>
      </c>
      <c r="NH15" s="94">
        <v>0</v>
      </c>
      <c r="NI15" s="94">
        <v>0</v>
      </c>
      <c r="NJ15" s="94">
        <v>60940.355136906153</v>
      </c>
      <c r="NK15" s="94">
        <v>889.30743243243239</v>
      </c>
      <c r="NL15" s="94">
        <v>0</v>
      </c>
      <c r="NM15" s="94">
        <v>0</v>
      </c>
      <c r="NN15" s="94">
        <v>0</v>
      </c>
      <c r="NO15" s="94">
        <v>0</v>
      </c>
      <c r="NP15" s="94">
        <v>0</v>
      </c>
      <c r="NQ15" s="94">
        <v>0</v>
      </c>
      <c r="NR15" s="94">
        <v>0</v>
      </c>
      <c r="NS15" s="94">
        <v>0</v>
      </c>
      <c r="NT15" s="94">
        <v>0</v>
      </c>
      <c r="NU15" s="94">
        <v>0</v>
      </c>
      <c r="NV15" s="94">
        <v>0</v>
      </c>
      <c r="NW15" s="94">
        <v>0</v>
      </c>
      <c r="NX15" s="94">
        <v>0</v>
      </c>
      <c r="NY15" s="94">
        <v>0</v>
      </c>
      <c r="NZ15" s="94">
        <v>0</v>
      </c>
      <c r="OA15" s="94">
        <v>0</v>
      </c>
      <c r="OB15" s="94">
        <v>0</v>
      </c>
      <c r="OC15" s="94">
        <v>0</v>
      </c>
      <c r="OD15" s="94">
        <v>0</v>
      </c>
      <c r="OE15" s="94">
        <v>0</v>
      </c>
      <c r="OF15" s="94">
        <v>0</v>
      </c>
      <c r="OG15" s="94">
        <v>0</v>
      </c>
      <c r="OH15" s="94">
        <v>0</v>
      </c>
      <c r="OI15" s="94">
        <v>0</v>
      </c>
      <c r="OJ15" s="94">
        <v>0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2441618.7475650935</v>
      </c>
      <c r="OQ15" s="117">
        <v>0</v>
      </c>
      <c r="OR15" s="117">
        <v>0</v>
      </c>
      <c r="OS15" s="117">
        <v>0</v>
      </c>
      <c r="OT15" s="117">
        <v>0</v>
      </c>
      <c r="OU15" s="117">
        <v>95628</v>
      </c>
      <c r="OV15" s="119">
        <v>8386437</v>
      </c>
      <c r="OW15" s="117">
        <f t="shared" si="0"/>
        <v>8482065</v>
      </c>
      <c r="OX15" s="120">
        <f t="shared" si="1"/>
        <v>10923683.747565094</v>
      </c>
      <c r="OY15" s="121">
        <f t="shared" si="2"/>
        <v>10923683.747565094</v>
      </c>
      <c r="OZ15" s="117">
        <v>0</v>
      </c>
      <c r="PA15" s="94"/>
      <c r="PB15" s="118">
        <f t="shared" si="3"/>
        <v>10923683.747565094</v>
      </c>
      <c r="PC15" s="1"/>
    </row>
    <row r="16" spans="1:419">
      <c r="A16" s="6" t="s">
        <v>273</v>
      </c>
      <c r="B16" s="6" t="s">
        <v>274</v>
      </c>
      <c r="C16" s="94">
        <v>17.888888888888889</v>
      </c>
      <c r="D16" s="94">
        <v>416.4545454545455</v>
      </c>
      <c r="E16" s="94">
        <v>27.352941176470587</v>
      </c>
      <c r="F16" s="94">
        <v>0</v>
      </c>
      <c r="G16" s="94">
        <v>87075.611860879901</v>
      </c>
      <c r="H16" s="94">
        <v>17.888888888888889</v>
      </c>
      <c r="I16" s="94">
        <v>5.4545454545454541</v>
      </c>
      <c r="J16" s="94">
        <v>2</v>
      </c>
      <c r="K16" s="94">
        <v>14</v>
      </c>
      <c r="L16" s="94">
        <v>147.1987951807229</v>
      </c>
      <c r="M16" s="94">
        <v>2</v>
      </c>
      <c r="N16" s="94">
        <v>1</v>
      </c>
      <c r="O16" s="94">
        <v>755.08648368720867</v>
      </c>
      <c r="P16" s="94">
        <v>1236.2207105064249</v>
      </c>
      <c r="Q16" s="94">
        <v>0</v>
      </c>
      <c r="R16" s="94">
        <v>1</v>
      </c>
      <c r="S16" s="94">
        <v>0</v>
      </c>
      <c r="T16" s="94">
        <v>917.80066445182729</v>
      </c>
      <c r="U16" s="94">
        <v>4328.3206225680933</v>
      </c>
      <c r="V16" s="94">
        <v>1367.2171468728038</v>
      </c>
      <c r="W16" s="94">
        <v>460.9159663865546</v>
      </c>
      <c r="X16" s="94">
        <v>14.45</v>
      </c>
      <c r="Y16" s="94">
        <v>2</v>
      </c>
      <c r="Z16" s="94">
        <v>128.08510638297872</v>
      </c>
      <c r="AA16" s="94">
        <v>6</v>
      </c>
      <c r="AB16" s="94">
        <v>96.865671641791053</v>
      </c>
      <c r="AC16" s="94">
        <v>7997.6056748300789</v>
      </c>
      <c r="AD16" s="94">
        <v>986.00344530577092</v>
      </c>
      <c r="AE16" s="94">
        <v>2387.5725593667544</v>
      </c>
      <c r="AF16" s="94">
        <v>263.21342925659474</v>
      </c>
      <c r="AG16" s="94">
        <v>0</v>
      </c>
      <c r="AH16" s="94">
        <v>13.333333333333334</v>
      </c>
      <c r="AI16" s="94">
        <v>0</v>
      </c>
      <c r="AJ16" s="94">
        <v>7.875</v>
      </c>
      <c r="AK16" s="94">
        <v>0</v>
      </c>
      <c r="AL16" s="94">
        <v>0</v>
      </c>
      <c r="AM16" s="94">
        <v>9.0909090909090899</v>
      </c>
      <c r="AN16" s="94">
        <v>130.35374149659864</v>
      </c>
      <c r="AO16" s="94">
        <v>20.774193548387096</v>
      </c>
      <c r="AP16" s="94">
        <v>13.125</v>
      </c>
      <c r="AQ16" s="94">
        <v>456.11774193548388</v>
      </c>
      <c r="AR16" s="94">
        <v>55.537313432835816</v>
      </c>
      <c r="AS16" s="94">
        <v>65.964912280701753</v>
      </c>
      <c r="AT16" s="94">
        <v>4.6428571428571432</v>
      </c>
      <c r="AU16" s="94">
        <v>33.814432989690722</v>
      </c>
      <c r="AV16" s="94">
        <v>414.30872483221481</v>
      </c>
      <c r="AW16" s="94">
        <v>1720.2162162162163</v>
      </c>
      <c r="AX16" s="94">
        <v>457.66081871345028</v>
      </c>
      <c r="AY16" s="94">
        <v>571.41902313624678</v>
      </c>
      <c r="AZ16" s="94">
        <v>585</v>
      </c>
      <c r="BA16" s="94">
        <v>156.65671641791045</v>
      </c>
      <c r="BB16" s="94">
        <v>78.379746835443029</v>
      </c>
      <c r="BC16" s="94">
        <v>202.03404255319148</v>
      </c>
      <c r="BD16" s="94">
        <v>42.589285714285715</v>
      </c>
      <c r="BE16" s="94">
        <v>181.53571428571428</v>
      </c>
      <c r="BF16" s="94">
        <v>77.67647058823529</v>
      </c>
      <c r="BG16" s="94">
        <v>1</v>
      </c>
      <c r="BH16" s="94">
        <v>64.328571428571422</v>
      </c>
      <c r="BI16" s="94">
        <v>0</v>
      </c>
      <c r="BJ16" s="94">
        <v>272.00268817204301</v>
      </c>
      <c r="BK16" s="94">
        <v>620.04175365344463</v>
      </c>
      <c r="BL16" s="94">
        <v>71.290322580645153</v>
      </c>
      <c r="BM16" s="94">
        <v>1771.0287206266319</v>
      </c>
      <c r="BN16" s="94">
        <v>1337.7348659003833</v>
      </c>
      <c r="BO16" s="94">
        <v>578.82683307332286</v>
      </c>
      <c r="BP16" s="94">
        <v>161.33333333333331</v>
      </c>
      <c r="BQ16" s="94">
        <v>541.89683860232947</v>
      </c>
      <c r="BR16" s="94">
        <v>156.36269430051814</v>
      </c>
      <c r="BS16" s="94">
        <v>49</v>
      </c>
      <c r="BT16" s="94">
        <v>263.07172995780593</v>
      </c>
      <c r="BU16" s="94">
        <v>1016.762114537445</v>
      </c>
      <c r="BV16" s="94">
        <v>344.36619718309856</v>
      </c>
      <c r="BW16" s="94">
        <v>194.0849420849421</v>
      </c>
      <c r="BX16" s="94">
        <v>30.289855072463766</v>
      </c>
      <c r="BY16" s="94">
        <v>1167.2801635991821</v>
      </c>
      <c r="BZ16" s="94">
        <v>249.97183098591549</v>
      </c>
      <c r="CA16" s="94">
        <v>0</v>
      </c>
      <c r="CB16" s="94">
        <v>101.12903225806451</v>
      </c>
      <c r="CC16" s="94">
        <v>57.904761904761905</v>
      </c>
      <c r="CD16" s="94">
        <v>42.86363636363636</v>
      </c>
      <c r="CE16" s="94">
        <v>623.35522388059701</v>
      </c>
      <c r="CF16" s="94">
        <v>180.83589743589744</v>
      </c>
      <c r="CG16" s="94">
        <v>1929.647763946519</v>
      </c>
      <c r="CH16" s="94">
        <v>18.18181818181818</v>
      </c>
      <c r="CI16" s="94">
        <v>3.2</v>
      </c>
      <c r="CJ16" s="94">
        <v>22.826086956521738</v>
      </c>
      <c r="CK16" s="94">
        <v>0</v>
      </c>
      <c r="CL16" s="94">
        <v>28.54054054054054</v>
      </c>
      <c r="CM16" s="94">
        <v>195.34358974358975</v>
      </c>
      <c r="CN16" s="94">
        <v>76.412698412698404</v>
      </c>
      <c r="CO16" s="94">
        <v>2</v>
      </c>
      <c r="CP16" s="94">
        <v>9.0909090909090899</v>
      </c>
      <c r="CQ16" s="94">
        <v>14.666666666666666</v>
      </c>
      <c r="CR16" s="94">
        <v>5.8333333333333339</v>
      </c>
      <c r="CS16" s="94">
        <v>2198.2745591939547</v>
      </c>
      <c r="CT16" s="94">
        <v>105.17094017094017</v>
      </c>
      <c r="CU16" s="94">
        <v>1820.8544866612772</v>
      </c>
      <c r="CV16" s="94">
        <v>61.818181818181813</v>
      </c>
      <c r="CW16" s="94">
        <v>567.67185628742516</v>
      </c>
      <c r="CX16" s="94">
        <v>232.79847908745248</v>
      </c>
      <c r="CY16" s="94">
        <v>4080.5254676792001</v>
      </c>
      <c r="CZ16" s="94">
        <v>22.727272727272727</v>
      </c>
      <c r="DA16" s="94">
        <v>6.666666666666667</v>
      </c>
      <c r="DB16" s="94">
        <v>1.6666666666666667</v>
      </c>
      <c r="DC16" s="94">
        <v>569.47513812154693</v>
      </c>
      <c r="DD16" s="94">
        <v>2818.7190476190476</v>
      </c>
      <c r="DE16" s="94">
        <v>73.357142857142861</v>
      </c>
      <c r="DF16" s="94">
        <v>3</v>
      </c>
      <c r="DG16" s="94">
        <v>32.741935483870968</v>
      </c>
      <c r="DH16" s="94">
        <v>136.25396825396825</v>
      </c>
      <c r="DI16" s="94">
        <v>90.163934426229503</v>
      </c>
      <c r="DJ16" s="94">
        <v>172.41450777202073</v>
      </c>
      <c r="DK16" s="94">
        <v>2</v>
      </c>
      <c r="DL16" s="94">
        <v>270.28682170542635</v>
      </c>
      <c r="DM16" s="94">
        <v>0</v>
      </c>
      <c r="DN16" s="94">
        <v>170.58563535911603</v>
      </c>
      <c r="DO16" s="94">
        <v>278.19298245614033</v>
      </c>
      <c r="DP16" s="94">
        <v>1329.8250572956456</v>
      </c>
      <c r="DQ16" s="94">
        <v>120.15286624203821</v>
      </c>
      <c r="DR16" s="94">
        <v>1578.0726141078837</v>
      </c>
      <c r="DS16" s="94">
        <v>68.518518518518519</v>
      </c>
      <c r="DT16" s="94">
        <v>81.651376146788991</v>
      </c>
      <c r="DU16" s="94">
        <v>366.82258064516128</v>
      </c>
      <c r="DV16" s="94">
        <v>575</v>
      </c>
      <c r="DW16" s="94">
        <v>170.60689655172413</v>
      </c>
      <c r="DX16" s="94">
        <v>484.21052631578942</v>
      </c>
      <c r="DY16" s="94">
        <v>306.25263157894739</v>
      </c>
      <c r="DZ16" s="94">
        <v>592.2155688622754</v>
      </c>
      <c r="EA16" s="94">
        <v>3426.6727748691096</v>
      </c>
      <c r="EB16" s="94">
        <v>44.045454545454547</v>
      </c>
      <c r="EC16" s="94">
        <v>8.125</v>
      </c>
      <c r="ED16" s="94">
        <v>113.53846153846155</v>
      </c>
      <c r="EE16" s="94">
        <v>13736.956943809959</v>
      </c>
      <c r="EF16" s="94">
        <v>10692.843759092231</v>
      </c>
      <c r="EG16" s="94">
        <v>16470.65056237219</v>
      </c>
      <c r="EH16" s="94">
        <v>14775.130166826055</v>
      </c>
      <c r="EI16" s="94">
        <v>79069.27114906584</v>
      </c>
      <c r="EJ16" s="94">
        <v>3906.9611973392462</v>
      </c>
      <c r="EK16" s="94">
        <v>3766.9897610921498</v>
      </c>
      <c r="EL16" s="94">
        <v>6533.1818996415768</v>
      </c>
      <c r="EM16" s="94">
        <v>5454.7027027027034</v>
      </c>
      <c r="EN16" s="94">
        <v>314</v>
      </c>
      <c r="EO16" s="94">
        <v>3461</v>
      </c>
      <c r="EP16" s="94">
        <v>392.806640625</v>
      </c>
      <c r="EQ16" s="94">
        <v>1822.8564002599089</v>
      </c>
      <c r="ER16" s="94">
        <v>110.7457627118644</v>
      </c>
      <c r="ES16" s="94">
        <v>2673.9588377723971</v>
      </c>
      <c r="ET16" s="94">
        <v>1198.7291666666667</v>
      </c>
      <c r="EU16" s="94">
        <v>238.54368932038835</v>
      </c>
      <c r="EV16" s="94">
        <v>12.727272727272727</v>
      </c>
      <c r="EW16" s="94">
        <v>1273.3383742911153</v>
      </c>
      <c r="EX16" s="94">
        <v>38</v>
      </c>
      <c r="EY16" s="94">
        <v>113</v>
      </c>
      <c r="EZ16" s="94">
        <v>193</v>
      </c>
      <c r="FA16" s="94">
        <v>1243</v>
      </c>
      <c r="FB16" s="94">
        <v>282.60264900662253</v>
      </c>
      <c r="FC16" s="94">
        <v>1601.068281938326</v>
      </c>
      <c r="FD16" s="94">
        <v>3732.9330640507787</v>
      </c>
      <c r="FE16" s="94">
        <v>2381.501783590963</v>
      </c>
      <c r="FF16" s="94">
        <v>191.98837209302326</v>
      </c>
      <c r="FG16" s="94">
        <v>398.19292604501607</v>
      </c>
      <c r="FH16" s="94">
        <v>218.47979797979798</v>
      </c>
      <c r="FI16" s="94">
        <v>6.8571428571428568</v>
      </c>
      <c r="FJ16" s="94">
        <v>120.91603053435114</v>
      </c>
      <c r="FK16" s="94">
        <v>3516.4941285537702</v>
      </c>
      <c r="FL16" s="94">
        <v>5279.0006014434639</v>
      </c>
      <c r="FM16" s="94">
        <v>14866.291252779838</v>
      </c>
      <c r="FN16" s="94">
        <v>1123.0877458396369</v>
      </c>
      <c r="FO16" s="94">
        <v>466.18930041152265</v>
      </c>
      <c r="FP16" s="94">
        <v>825.63369963369962</v>
      </c>
      <c r="FQ16" s="94">
        <v>1779.0270270270271</v>
      </c>
      <c r="FR16" s="94">
        <v>2996.449912126538</v>
      </c>
      <c r="FS16" s="94">
        <v>35266.539952078339</v>
      </c>
      <c r="FT16" s="94">
        <v>1059.7125000000001</v>
      </c>
      <c r="FU16" s="94">
        <v>1566.3788546255507</v>
      </c>
      <c r="FV16" s="94">
        <v>3818.7060702875401</v>
      </c>
      <c r="FW16" s="94">
        <v>236.33216783216784</v>
      </c>
      <c r="FX16" s="94">
        <v>2332.34375</v>
      </c>
      <c r="FY16" s="94">
        <v>1914.5277674245249</v>
      </c>
      <c r="FZ16" s="94">
        <v>684.34364261168378</v>
      </c>
      <c r="GA16" s="94">
        <v>1217</v>
      </c>
      <c r="GB16" s="94">
        <v>180.38554216867468</v>
      </c>
      <c r="GC16" s="94">
        <v>95.9</v>
      </c>
      <c r="GD16" s="94">
        <v>232.28654970760235</v>
      </c>
      <c r="GE16" s="94">
        <v>266.51408450704224</v>
      </c>
      <c r="GF16" s="94">
        <v>3794.1468290441176</v>
      </c>
      <c r="GG16" s="94">
        <v>1838.074398249453</v>
      </c>
      <c r="GH16" s="94">
        <v>2873.2740097666847</v>
      </c>
      <c r="GI16" s="94">
        <v>3097.3455723542115</v>
      </c>
      <c r="GJ16" s="94">
        <v>33728.406656772342</v>
      </c>
      <c r="GK16" s="94">
        <v>5677.7864351091293</v>
      </c>
      <c r="GL16" s="94">
        <v>7280.8297951582872</v>
      </c>
      <c r="GM16" s="94">
        <v>1682.9367493995196</v>
      </c>
      <c r="GN16" s="94">
        <v>6500.4856618166405</v>
      </c>
      <c r="GO16" s="94">
        <v>5440.4726249360392</v>
      </c>
      <c r="GP16" s="94">
        <v>3838.8368221941992</v>
      </c>
      <c r="GQ16" s="94">
        <v>2438.852614379085</v>
      </c>
      <c r="GR16" s="94">
        <v>1431.4077337249144</v>
      </c>
      <c r="GS16" s="94">
        <v>7953.90467369621</v>
      </c>
      <c r="GT16" s="94">
        <v>432.06278026905829</v>
      </c>
      <c r="GU16" s="94">
        <v>323.41880341880341</v>
      </c>
      <c r="GV16" s="94">
        <v>1047.2207792207794</v>
      </c>
      <c r="GW16" s="94">
        <v>236.24230769230769</v>
      </c>
      <c r="GX16" s="94">
        <v>449.88938053097348</v>
      </c>
      <c r="GY16" s="94">
        <v>218.70270270270271</v>
      </c>
      <c r="GZ16" s="94">
        <v>2800.1320206584896</v>
      </c>
      <c r="HA16" s="94">
        <v>3282.5379948914428</v>
      </c>
      <c r="HB16" s="94">
        <v>346.45714285714286</v>
      </c>
      <c r="HC16" s="94">
        <v>994.92123287671222</v>
      </c>
      <c r="HD16" s="94">
        <v>2020.9433198380566</v>
      </c>
      <c r="HE16" s="94">
        <v>690.10810810810813</v>
      </c>
      <c r="HF16" s="94">
        <v>1664.4879672299028</v>
      </c>
      <c r="HG16" s="94">
        <v>499.99101123595506</v>
      </c>
      <c r="HH16" s="94">
        <v>2655.8071748878924</v>
      </c>
      <c r="HI16" s="94">
        <v>3909.8013913043478</v>
      </c>
      <c r="HJ16" s="94">
        <v>1137.8604282315621</v>
      </c>
      <c r="HK16" s="94">
        <v>14704.425449613183</v>
      </c>
      <c r="HL16" s="94">
        <v>766.59297789336802</v>
      </c>
      <c r="HM16" s="94">
        <v>6420.9715471250738</v>
      </c>
      <c r="HN16" s="94">
        <v>5270.9282729805018</v>
      </c>
      <c r="HO16" s="94">
        <v>2357.1393841166937</v>
      </c>
      <c r="HP16" s="94">
        <v>781.79780219780218</v>
      </c>
      <c r="HQ16" s="94">
        <v>613.08344198174711</v>
      </c>
      <c r="HR16" s="94">
        <v>963.86376811594198</v>
      </c>
      <c r="HS16" s="94">
        <v>2755.064948724691</v>
      </c>
      <c r="HT16" s="94">
        <v>88.637931034482762</v>
      </c>
      <c r="HU16" s="94">
        <v>344.59459459459464</v>
      </c>
      <c r="HV16" s="94">
        <v>483.75908221797323</v>
      </c>
      <c r="HW16" s="94">
        <v>2165.5678310316816</v>
      </c>
      <c r="HX16" s="94">
        <v>1700.720792079208</v>
      </c>
      <c r="HY16" s="94">
        <v>1002.7109826589596</v>
      </c>
      <c r="HZ16" s="94">
        <v>280.90220820189273</v>
      </c>
      <c r="IA16" s="94">
        <v>608.2031602708804</v>
      </c>
      <c r="IB16" s="94">
        <v>102.66666666666666</v>
      </c>
      <c r="IC16" s="94">
        <v>426.32018561484921</v>
      </c>
      <c r="ID16" s="94">
        <v>2046.8543128353281</v>
      </c>
      <c r="IE16" s="94">
        <v>118.48888888888889</v>
      </c>
      <c r="IF16" s="94">
        <v>1944.6860465116279</v>
      </c>
      <c r="IG16" s="94">
        <v>972.80232558139528</v>
      </c>
      <c r="IH16" s="94">
        <v>1046.3013698630136</v>
      </c>
      <c r="II16" s="94">
        <v>357.81069042316255</v>
      </c>
      <c r="IJ16" s="94">
        <v>170.58031088082902</v>
      </c>
      <c r="IK16" s="94">
        <v>2708.9454796411319</v>
      </c>
      <c r="IL16" s="94">
        <v>286.47670250896056</v>
      </c>
      <c r="IM16" s="94">
        <v>432.69841269841265</v>
      </c>
      <c r="IN16" s="94">
        <v>4265.3794964028775</v>
      </c>
      <c r="IO16" s="94">
        <v>1412.264099037139</v>
      </c>
      <c r="IP16" s="94">
        <v>166.52</v>
      </c>
      <c r="IQ16" s="94">
        <v>5027.559849592647</v>
      </c>
      <c r="IR16" s="94">
        <v>4324.46926046926</v>
      </c>
      <c r="IS16" s="94">
        <v>3272.9032258064512</v>
      </c>
      <c r="IT16" s="94">
        <v>362.33928571428572</v>
      </c>
      <c r="IU16" s="94">
        <v>159.32530120481925</v>
      </c>
      <c r="IV16" s="94">
        <v>800.72541507024266</v>
      </c>
      <c r="IW16" s="94">
        <v>140.89361702127658</v>
      </c>
      <c r="IX16" s="94">
        <v>320.58823529411762</v>
      </c>
      <c r="IY16" s="94">
        <v>206.54545454545453</v>
      </c>
      <c r="IZ16" s="94">
        <v>132.39130434782609</v>
      </c>
      <c r="JA16" s="94">
        <v>137.91333333333333</v>
      </c>
      <c r="JB16" s="94">
        <v>2026.4073777064955</v>
      </c>
      <c r="JC16" s="94">
        <v>640.64191419141912</v>
      </c>
      <c r="JD16" s="94">
        <v>283.70977917981077</v>
      </c>
      <c r="JE16" s="94">
        <v>243.91003460207614</v>
      </c>
      <c r="JF16" s="94">
        <v>646.89230769230767</v>
      </c>
      <c r="JG16" s="94">
        <v>173.53636363636363</v>
      </c>
      <c r="JH16" s="94">
        <v>140.41139240506328</v>
      </c>
      <c r="JI16" s="94">
        <v>123.45394736842105</v>
      </c>
      <c r="JJ16" s="94">
        <v>75.166666666666657</v>
      </c>
      <c r="JK16" s="94">
        <v>353.78360655737703</v>
      </c>
      <c r="JL16" s="94">
        <v>324</v>
      </c>
      <c r="JM16" s="94">
        <v>212.37547892720306</v>
      </c>
      <c r="JN16" s="94">
        <v>268.11895910780669</v>
      </c>
      <c r="JO16" s="94">
        <v>6.2222222222222214</v>
      </c>
      <c r="JP16" s="94">
        <v>3563.8385521401897</v>
      </c>
      <c r="JQ16" s="94">
        <v>824.34016887816654</v>
      </c>
      <c r="JR16" s="94">
        <v>1242.5806001395674</v>
      </c>
      <c r="JS16" s="94">
        <v>224</v>
      </c>
      <c r="JT16" s="94">
        <v>111.57264957264957</v>
      </c>
      <c r="JU16" s="94">
        <v>7459.3904045155214</v>
      </c>
      <c r="JV16" s="94">
        <v>102.77647058823528</v>
      </c>
      <c r="JW16" s="94">
        <v>2107.7674267100979</v>
      </c>
      <c r="JX16" s="94">
        <v>849.75895765472308</v>
      </c>
      <c r="JY16" s="94">
        <v>357.41067285382832</v>
      </c>
      <c r="JZ16" s="94">
        <v>422.07188160676532</v>
      </c>
      <c r="KA16" s="94">
        <v>380.77223427331887</v>
      </c>
      <c r="KB16" s="94">
        <v>172.13907284768212</v>
      </c>
      <c r="KC16" s="94">
        <v>68.558823529411768</v>
      </c>
      <c r="KD16" s="94">
        <v>1292.9614147909967</v>
      </c>
      <c r="KE16" s="94">
        <v>265.22151898734177</v>
      </c>
      <c r="KF16" s="94">
        <v>935.45945945945948</v>
      </c>
      <c r="KG16" s="94">
        <v>61.818181818181813</v>
      </c>
      <c r="KH16" s="94">
        <v>300.04945054945051</v>
      </c>
      <c r="KI16" s="94">
        <v>13.176470588235293</v>
      </c>
      <c r="KJ16" s="94">
        <v>183.73205741626793</v>
      </c>
      <c r="KK16" s="94">
        <v>5</v>
      </c>
      <c r="KL16" s="94">
        <v>834.97142857142853</v>
      </c>
      <c r="KM16" s="94">
        <v>573.16</v>
      </c>
      <c r="KN16" s="94">
        <v>131.51824817518249</v>
      </c>
      <c r="KO16" s="94">
        <v>56901.262998558384</v>
      </c>
      <c r="KP16" s="94">
        <v>235</v>
      </c>
      <c r="KQ16" s="94">
        <v>3681.7872238232471</v>
      </c>
      <c r="KR16" s="94">
        <v>1318.1782945736434</v>
      </c>
      <c r="KS16" s="94">
        <v>346.91447368421052</v>
      </c>
      <c r="KT16" s="94">
        <v>315.05236907730671</v>
      </c>
      <c r="KU16" s="94">
        <v>8665.0124636166875</v>
      </c>
      <c r="KV16" s="94">
        <v>7875.107929250391</v>
      </c>
      <c r="KW16" s="94">
        <v>4524.4955715756951</v>
      </c>
      <c r="KX16" s="94">
        <v>1962.1626906531092</v>
      </c>
      <c r="KY16" s="94">
        <v>1498.3692307692306</v>
      </c>
      <c r="KZ16" s="94">
        <v>746.08627858627858</v>
      </c>
      <c r="LA16" s="94">
        <v>486.33279483037154</v>
      </c>
      <c r="LB16" s="94">
        <v>125.98492462311557</v>
      </c>
      <c r="LC16" s="94">
        <v>1926.8246073298428</v>
      </c>
      <c r="LD16" s="94">
        <v>1972.3476523476522</v>
      </c>
      <c r="LE16" s="94">
        <v>473.10515873015873</v>
      </c>
      <c r="LF16" s="94">
        <v>3414.9308430085812</v>
      </c>
      <c r="LG16" s="94">
        <v>931.54626675175496</v>
      </c>
      <c r="LH16" s="94">
        <v>397.11801242236021</v>
      </c>
      <c r="LI16" s="94">
        <v>931.30120481927713</v>
      </c>
      <c r="LJ16" s="94">
        <v>1937.5752949340736</v>
      </c>
      <c r="LK16" s="94">
        <v>134790.66204745276</v>
      </c>
      <c r="LL16" s="94">
        <v>123137.24190913142</v>
      </c>
      <c r="LM16" s="94">
        <v>345753.02310279553</v>
      </c>
      <c r="LN16" s="94">
        <v>6362.6549415774098</v>
      </c>
      <c r="LO16" s="94">
        <v>51070.562852425312</v>
      </c>
      <c r="LP16" s="94">
        <v>35557.874809773421</v>
      </c>
      <c r="LQ16" s="94">
        <v>1275.5454545454547</v>
      </c>
      <c r="LR16" s="94">
        <v>192.01219512195121</v>
      </c>
      <c r="LS16" s="94">
        <v>19852.981234473533</v>
      </c>
      <c r="LT16" s="94">
        <v>5741.6386799693009</v>
      </c>
      <c r="LU16" s="94">
        <v>715.24199743918052</v>
      </c>
      <c r="LV16" s="94">
        <v>11918.727619047619</v>
      </c>
      <c r="LW16" s="94">
        <v>3036</v>
      </c>
      <c r="LX16" s="94">
        <v>474.56857855361596</v>
      </c>
      <c r="LY16" s="94">
        <v>3319.7445925925927</v>
      </c>
      <c r="LZ16" s="94">
        <v>366.37875751503009</v>
      </c>
      <c r="MA16" s="94">
        <v>711.10565110565108</v>
      </c>
      <c r="MB16" s="94">
        <v>629.85688729874778</v>
      </c>
      <c r="MC16" s="94">
        <v>2682.7128862094951</v>
      </c>
      <c r="MD16" s="94">
        <v>1282.4277726001865</v>
      </c>
      <c r="ME16" s="94">
        <v>1304.7516853932584</v>
      </c>
      <c r="MF16" s="94">
        <v>1909.6421737466512</v>
      </c>
      <c r="MG16" s="94">
        <v>61.416666666666664</v>
      </c>
      <c r="MH16" s="94">
        <v>2322.818181818182</v>
      </c>
      <c r="MI16" s="94">
        <v>874.45609756097565</v>
      </c>
      <c r="MJ16" s="94">
        <v>240.49103942652329</v>
      </c>
      <c r="MK16" s="94">
        <v>206.56779661016949</v>
      </c>
      <c r="ML16" s="94">
        <v>4974.3159845559849</v>
      </c>
      <c r="MM16" s="94">
        <v>2182.594186902134</v>
      </c>
      <c r="MN16" s="94">
        <v>2066.6995532390174</v>
      </c>
      <c r="MO16" s="94">
        <v>4998.0065288356909</v>
      </c>
      <c r="MP16" s="94">
        <v>1545.9660537482321</v>
      </c>
      <c r="MQ16" s="94">
        <v>770.00810185185185</v>
      </c>
      <c r="MR16" s="94">
        <v>0</v>
      </c>
      <c r="MS16" s="94">
        <v>11397.858988236992</v>
      </c>
      <c r="MT16" s="94">
        <v>4970.3835263835263</v>
      </c>
      <c r="MU16" s="94">
        <v>7727.028127225255</v>
      </c>
      <c r="MV16" s="94">
        <v>345.0069284064665</v>
      </c>
      <c r="MW16" s="94">
        <v>369</v>
      </c>
      <c r="MX16" s="94">
        <v>3270.277273905157</v>
      </c>
      <c r="MY16" s="94">
        <v>6018.3885618166532</v>
      </c>
      <c r="MZ16" s="94">
        <v>1515.1080684596577</v>
      </c>
      <c r="NA16" s="94">
        <v>200.83902439024391</v>
      </c>
      <c r="NB16" s="94">
        <v>1281.6050477489769</v>
      </c>
      <c r="NC16" s="94">
        <v>3779.9310033821871</v>
      </c>
      <c r="ND16" s="94">
        <v>3677.1989409984872</v>
      </c>
      <c r="NE16" s="94">
        <v>850.94633077765616</v>
      </c>
      <c r="NF16" s="94">
        <v>5579.5424937965263</v>
      </c>
      <c r="NG16" s="94">
        <v>4026.7114178168126</v>
      </c>
      <c r="NH16" s="94">
        <v>3419.8598130841124</v>
      </c>
      <c r="NI16" s="94">
        <v>8405.2420755781168</v>
      </c>
      <c r="NJ16" s="94">
        <v>31273.249473280979</v>
      </c>
      <c r="NK16" s="94">
        <v>50564.074600177388</v>
      </c>
      <c r="NL16" s="94">
        <v>48045.967546989436</v>
      </c>
      <c r="NM16" s="94">
        <v>32443.760286790071</v>
      </c>
      <c r="NN16" s="94">
        <v>44738.612971832692</v>
      </c>
      <c r="NO16" s="94">
        <v>1654.7883211678832</v>
      </c>
      <c r="NP16" s="94">
        <v>1965.7200544464611</v>
      </c>
      <c r="NQ16" s="94">
        <v>5776.0025437201912</v>
      </c>
      <c r="NR16" s="94">
        <v>655.90087829360095</v>
      </c>
      <c r="NS16" s="94">
        <v>2730.6128133704733</v>
      </c>
      <c r="NT16" s="94">
        <v>2144.4627930682977</v>
      </c>
      <c r="NU16" s="94">
        <v>3517.2600801697713</v>
      </c>
      <c r="NV16" s="94">
        <v>256.02657807308969</v>
      </c>
      <c r="NW16" s="94">
        <v>639.29223181257703</v>
      </c>
      <c r="NX16" s="94">
        <v>4326.8829953198128</v>
      </c>
      <c r="NY16" s="94">
        <v>213.46303501945525</v>
      </c>
      <c r="NZ16" s="94">
        <v>1204.3803384367445</v>
      </c>
      <c r="OA16" s="94">
        <v>904.11461318051579</v>
      </c>
      <c r="OB16" s="94">
        <v>781.62616822429902</v>
      </c>
      <c r="OC16" s="94">
        <v>8046.6121377802083</v>
      </c>
      <c r="OD16" s="94">
        <v>3289.9853243322568</v>
      </c>
      <c r="OE16" s="94">
        <v>1862.6740331491712</v>
      </c>
      <c r="OF16" s="94">
        <v>7120.4955998147298</v>
      </c>
      <c r="OG16" s="94">
        <v>2917.9893032668401</v>
      </c>
      <c r="OH16" s="94">
        <v>2280.4754358161649</v>
      </c>
      <c r="OI16" s="94">
        <v>2405.4082864038614</v>
      </c>
      <c r="OJ16" s="94">
        <v>14890.756866860071</v>
      </c>
      <c r="OK16" s="94">
        <v>133.66</v>
      </c>
      <c r="OL16" s="94">
        <v>22722.501233881339</v>
      </c>
      <c r="OM16" s="94">
        <v>0</v>
      </c>
      <c r="ON16" s="94">
        <v>0</v>
      </c>
      <c r="OO16" s="94">
        <v>5771.2569316081326</v>
      </c>
      <c r="OP16" s="94">
        <v>1861358.5426227544</v>
      </c>
      <c r="OQ16" s="117">
        <v>1252486.4277482755</v>
      </c>
      <c r="OR16" s="117">
        <v>0</v>
      </c>
      <c r="OS16" s="117">
        <v>0</v>
      </c>
      <c r="OT16" s="117">
        <v>0</v>
      </c>
      <c r="OU16" s="117">
        <v>162373.82444407011</v>
      </c>
      <c r="OV16" s="119">
        <v>863803</v>
      </c>
      <c r="OW16" s="117">
        <f t="shared" si="0"/>
        <v>2278663.2521923454</v>
      </c>
      <c r="OX16" s="120">
        <f t="shared" si="1"/>
        <v>4140021.7948150998</v>
      </c>
      <c r="OY16" s="121">
        <f t="shared" si="2"/>
        <v>4140021.7948150998</v>
      </c>
      <c r="OZ16" s="117">
        <v>0</v>
      </c>
      <c r="PA16" s="94"/>
      <c r="PB16" s="118">
        <f t="shared" si="3"/>
        <v>4140021.7948150998</v>
      </c>
      <c r="PC16" s="1"/>
    </row>
    <row r="17" spans="1:419">
      <c r="A17" s="6" t="s">
        <v>275</v>
      </c>
      <c r="B17" s="6" t="s">
        <v>276</v>
      </c>
      <c r="C17" s="94">
        <v>70328.420420270704</v>
      </c>
      <c r="D17" s="94">
        <v>2859.8546042003231</v>
      </c>
      <c r="E17" s="94">
        <v>1812.9863945578231</v>
      </c>
      <c r="F17" s="94">
        <v>289.83333333333331</v>
      </c>
      <c r="G17" s="94">
        <v>49445.496401583303</v>
      </c>
      <c r="H17" s="94">
        <v>42633.484646194927</v>
      </c>
      <c r="I17" s="94">
        <v>2388.2302226432971</v>
      </c>
      <c r="J17" s="94">
        <v>1967.3680462839341</v>
      </c>
      <c r="K17" s="94">
        <v>586.01512287334594</v>
      </c>
      <c r="L17" s="94">
        <v>8830.4015572858734</v>
      </c>
      <c r="M17" s="94">
        <v>128.49650349650349</v>
      </c>
      <c r="N17" s="94">
        <v>1</v>
      </c>
      <c r="O17" s="94">
        <v>527.3727087576375</v>
      </c>
      <c r="P17" s="94">
        <v>228251.0943011464</v>
      </c>
      <c r="Q17" s="94">
        <v>0</v>
      </c>
      <c r="R17" s="94">
        <v>344.82432432432432</v>
      </c>
      <c r="S17" s="94">
        <v>6</v>
      </c>
      <c r="T17" s="94">
        <v>1510.473611111111</v>
      </c>
      <c r="U17" s="94">
        <v>2050.2934537246051</v>
      </c>
      <c r="V17" s="94">
        <v>5144.850474480636</v>
      </c>
      <c r="W17" s="94">
        <v>14065.377664109123</v>
      </c>
      <c r="X17" s="94">
        <v>2021.9620253164558</v>
      </c>
      <c r="Y17" s="94">
        <v>3782.6078431372548</v>
      </c>
      <c r="Z17" s="94">
        <v>6081.4436021831416</v>
      </c>
      <c r="AA17" s="94">
        <v>1672.9013906447535</v>
      </c>
      <c r="AB17" s="94">
        <v>1333.1712789827973</v>
      </c>
      <c r="AC17" s="94">
        <v>569153.26614634623</v>
      </c>
      <c r="AD17" s="94">
        <v>47696.843603286383</v>
      </c>
      <c r="AE17" s="94">
        <v>12510.978355847938</v>
      </c>
      <c r="AF17" s="94">
        <v>380.44078947368416</v>
      </c>
      <c r="AG17" s="94">
        <v>0</v>
      </c>
      <c r="AH17" s="94">
        <v>3.5</v>
      </c>
      <c r="AI17" s="94">
        <v>40.597014925373131</v>
      </c>
      <c r="AJ17" s="94">
        <v>1968.0669224211426</v>
      </c>
      <c r="AK17" s="94">
        <v>0</v>
      </c>
      <c r="AL17" s="94">
        <v>50.857740585774053</v>
      </c>
      <c r="AM17" s="94">
        <v>969.75139664804465</v>
      </c>
      <c r="AN17" s="94">
        <v>15837.021996615904</v>
      </c>
      <c r="AO17" s="94">
        <v>71199.979896656252</v>
      </c>
      <c r="AP17" s="94">
        <v>16358.534535765526</v>
      </c>
      <c r="AQ17" s="94">
        <v>31590.505202357108</v>
      </c>
      <c r="AR17" s="94">
        <v>6459.0437070446733</v>
      </c>
      <c r="AS17" s="94">
        <v>619.95548961424333</v>
      </c>
      <c r="AT17" s="94">
        <v>303.2340425531915</v>
      </c>
      <c r="AU17" s="94">
        <v>322.27454387489144</v>
      </c>
      <c r="AV17" s="94">
        <v>1895.5790297339593</v>
      </c>
      <c r="AW17" s="94">
        <v>9436.4293348680421</v>
      </c>
      <c r="AX17" s="94">
        <v>3467.1441566450817</v>
      </c>
      <c r="AY17" s="94">
        <v>4253.5654657990799</v>
      </c>
      <c r="AZ17" s="94">
        <v>1593.2864164432531</v>
      </c>
      <c r="BA17" s="94">
        <v>2073.9501876492668</v>
      </c>
      <c r="BB17" s="94">
        <v>1644.8769700050839</v>
      </c>
      <c r="BC17" s="94">
        <v>3856.5757844353834</v>
      </c>
      <c r="BD17" s="94">
        <v>2802.9098143236074</v>
      </c>
      <c r="BE17" s="94">
        <v>4064.7644326476443</v>
      </c>
      <c r="BF17" s="94">
        <v>1019.5606604450826</v>
      </c>
      <c r="BG17" s="94">
        <v>3</v>
      </c>
      <c r="BH17" s="94">
        <v>670.92452830188677</v>
      </c>
      <c r="BI17" s="94">
        <v>0</v>
      </c>
      <c r="BJ17" s="94">
        <v>6599.2348715114676</v>
      </c>
      <c r="BK17" s="94">
        <v>2638.74897792314</v>
      </c>
      <c r="BL17" s="94">
        <v>86.567164179104466</v>
      </c>
      <c r="BM17" s="94">
        <v>25703.449822939798</v>
      </c>
      <c r="BN17" s="94">
        <v>3860.5015507310586</v>
      </c>
      <c r="BO17" s="94">
        <v>4302.7157894736838</v>
      </c>
      <c r="BP17" s="94">
        <v>230.02448979591838</v>
      </c>
      <c r="BQ17" s="94">
        <v>6659.1034833748017</v>
      </c>
      <c r="BR17" s="94">
        <v>623.34160090191654</v>
      </c>
      <c r="BS17" s="94">
        <v>970.14536741214056</v>
      </c>
      <c r="BT17" s="94">
        <v>8523.5220835594137</v>
      </c>
      <c r="BU17" s="94">
        <v>6949.8449319213314</v>
      </c>
      <c r="BV17" s="94">
        <v>5161.3235570890838</v>
      </c>
      <c r="BW17" s="94">
        <v>1804.9999999999998</v>
      </c>
      <c r="BX17" s="94">
        <v>580.76970825574176</v>
      </c>
      <c r="BY17" s="94">
        <v>1571.1605337646583</v>
      </c>
      <c r="BZ17" s="94">
        <v>10866.814263481967</v>
      </c>
      <c r="CA17" s="94">
        <v>592.00358422939064</v>
      </c>
      <c r="CB17" s="94">
        <v>2240.1258698941001</v>
      </c>
      <c r="CC17" s="94">
        <v>1431.0877573131095</v>
      </c>
      <c r="CD17" s="94">
        <v>2332.7656090071646</v>
      </c>
      <c r="CE17" s="94">
        <v>8012.3622710977625</v>
      </c>
      <c r="CF17" s="94">
        <v>813.02568981921979</v>
      </c>
      <c r="CG17" s="94">
        <v>16507.140223890663</v>
      </c>
      <c r="CH17" s="94">
        <v>1454.5370457763095</v>
      </c>
      <c r="CI17" s="94">
        <v>71.818181818181827</v>
      </c>
      <c r="CJ17" s="94">
        <v>1394.7258347978911</v>
      </c>
      <c r="CK17" s="94">
        <v>14.526315789473683</v>
      </c>
      <c r="CL17" s="94">
        <v>94.127659574468083</v>
      </c>
      <c r="CM17" s="94">
        <v>1192.2173606210304</v>
      </c>
      <c r="CN17" s="94">
        <v>1493.0805687203792</v>
      </c>
      <c r="CO17" s="94">
        <v>826.26923076923072</v>
      </c>
      <c r="CP17" s="94">
        <v>2126.9312350325008</v>
      </c>
      <c r="CQ17" s="94">
        <v>529.05747126436779</v>
      </c>
      <c r="CR17" s="94">
        <v>330.76349614395883</v>
      </c>
      <c r="CS17" s="94">
        <v>6356.2386831275726</v>
      </c>
      <c r="CT17" s="94">
        <v>1392.4071082390951</v>
      </c>
      <c r="CU17" s="94">
        <v>2336.3282482903737</v>
      </c>
      <c r="CV17" s="94">
        <v>4726.2680589329138</v>
      </c>
      <c r="CW17" s="94">
        <v>2841.6779086010779</v>
      </c>
      <c r="CX17" s="94">
        <v>3833.4644987492788</v>
      </c>
      <c r="CY17" s="94">
        <v>14117.399222728493</v>
      </c>
      <c r="CZ17" s="94">
        <v>851.25925925925924</v>
      </c>
      <c r="DA17" s="94">
        <v>363.36094674556216</v>
      </c>
      <c r="DB17" s="94">
        <v>52.25</v>
      </c>
      <c r="DC17" s="94">
        <v>3859.9425170068025</v>
      </c>
      <c r="DD17" s="94">
        <v>6414.6600149663254</v>
      </c>
      <c r="DE17" s="94">
        <v>2374.9497257769654</v>
      </c>
      <c r="DF17" s="94">
        <v>301.94550408719346</v>
      </c>
      <c r="DG17" s="94">
        <v>625.3497942386831</v>
      </c>
      <c r="DH17" s="94">
        <v>3784.1825775656325</v>
      </c>
      <c r="DI17" s="94">
        <v>2875.5778938207136</v>
      </c>
      <c r="DJ17" s="94">
        <v>2060.2981884057972</v>
      </c>
      <c r="DK17" s="94">
        <v>890.19169329073486</v>
      </c>
      <c r="DL17" s="94">
        <v>3681.6866330390922</v>
      </c>
      <c r="DM17" s="94">
        <v>1086.3616331821129</v>
      </c>
      <c r="DN17" s="94">
        <v>1070.0486725663716</v>
      </c>
      <c r="DO17" s="94">
        <v>1889.7601728483978</v>
      </c>
      <c r="DP17" s="94">
        <v>3050.1838378228272</v>
      </c>
      <c r="DQ17" s="94">
        <v>626.06307222787393</v>
      </c>
      <c r="DR17" s="94">
        <v>912.77844311377237</v>
      </c>
      <c r="DS17" s="94">
        <v>1514.4084905660377</v>
      </c>
      <c r="DT17" s="94">
        <v>856.74650991917702</v>
      </c>
      <c r="DU17" s="94">
        <v>6093.9564915528808</v>
      </c>
      <c r="DV17" s="94">
        <v>7383.5222929936299</v>
      </c>
      <c r="DW17" s="94">
        <v>4088.8404893259776</v>
      </c>
      <c r="DX17" s="94">
        <v>2642.2909507445588</v>
      </c>
      <c r="DY17" s="94">
        <v>4704.8607833883907</v>
      </c>
      <c r="DZ17" s="94">
        <v>4822.2006141248721</v>
      </c>
      <c r="EA17" s="94">
        <v>8514.4066168623267</v>
      </c>
      <c r="EB17" s="94">
        <v>1031.0857142857142</v>
      </c>
      <c r="EC17" s="94">
        <v>490.45333333333338</v>
      </c>
      <c r="ED17" s="94">
        <v>15681.649719683588</v>
      </c>
      <c r="EE17" s="94">
        <v>16298.665112914892</v>
      </c>
      <c r="EF17" s="94">
        <v>81931.565395030644</v>
      </c>
      <c r="EG17" s="94">
        <v>29025.185873905852</v>
      </c>
      <c r="EH17" s="94">
        <v>6634.183923705722</v>
      </c>
      <c r="EI17" s="94">
        <v>95356.354541922236</v>
      </c>
      <c r="EJ17" s="94">
        <v>3308.7017479970868</v>
      </c>
      <c r="EK17" s="94">
        <v>16631.955297657427</v>
      </c>
      <c r="EL17" s="94">
        <v>56041.475369833759</v>
      </c>
      <c r="EM17" s="94">
        <v>11063.714257601101</v>
      </c>
      <c r="EN17" s="94">
        <v>16323</v>
      </c>
      <c r="EO17" s="94">
        <v>37445.864620141343</v>
      </c>
      <c r="EP17" s="94">
        <v>1647.1444099378882</v>
      </c>
      <c r="EQ17" s="94">
        <v>4241.6573426573423</v>
      </c>
      <c r="ER17" s="94">
        <v>6573.6225745385709</v>
      </c>
      <c r="ES17" s="94">
        <v>1561.2635173591348</v>
      </c>
      <c r="ET17" s="94">
        <v>38148.219537169774</v>
      </c>
      <c r="EU17" s="94">
        <v>1150.1951423785595</v>
      </c>
      <c r="EV17" s="94">
        <v>30.4</v>
      </c>
      <c r="EW17" s="94">
        <v>6225.4601226993864</v>
      </c>
      <c r="EX17" s="94">
        <v>668.12097669256377</v>
      </c>
      <c r="EY17" s="94">
        <v>7226</v>
      </c>
      <c r="EZ17" s="94">
        <v>3218</v>
      </c>
      <c r="FA17" s="94">
        <v>43541.194616796296</v>
      </c>
      <c r="FB17" s="94">
        <v>3667.4867702645952</v>
      </c>
      <c r="FC17" s="94">
        <v>7233.792025646163</v>
      </c>
      <c r="FD17" s="94">
        <v>13263.340715156439</v>
      </c>
      <c r="FE17" s="94">
        <v>3614.1681550860376</v>
      </c>
      <c r="FF17" s="94">
        <v>6048.2960850801483</v>
      </c>
      <c r="FG17" s="94">
        <v>8553.2589263420723</v>
      </c>
      <c r="FH17" s="94">
        <v>1678.1432506887052</v>
      </c>
      <c r="FI17" s="94">
        <v>72.090909090909093</v>
      </c>
      <c r="FJ17" s="94">
        <v>626.45812807881782</v>
      </c>
      <c r="FK17" s="94">
        <v>19096.787697565145</v>
      </c>
      <c r="FL17" s="94">
        <v>25619.913350559866</v>
      </c>
      <c r="FM17" s="94">
        <v>62193.582714933451</v>
      </c>
      <c r="FN17" s="94">
        <v>4011.934736469756</v>
      </c>
      <c r="FO17" s="94">
        <v>10594.831605237267</v>
      </c>
      <c r="FP17" s="94">
        <v>4957.4169916906903</v>
      </c>
      <c r="FQ17" s="94">
        <v>3871.3748955373558</v>
      </c>
      <c r="FR17" s="94">
        <v>2540.3821391484944</v>
      </c>
      <c r="FS17" s="94">
        <v>44177.460484318624</v>
      </c>
      <c r="FT17" s="94">
        <v>2088.4491525423728</v>
      </c>
      <c r="FU17" s="94">
        <v>3220.1370271075366</v>
      </c>
      <c r="FV17" s="94">
        <v>10371.933925748242</v>
      </c>
      <c r="FW17" s="94">
        <v>12542.211404039848</v>
      </c>
      <c r="FX17" s="94">
        <v>23772.007851067629</v>
      </c>
      <c r="FY17" s="94">
        <v>20354.853348932436</v>
      </c>
      <c r="FZ17" s="94">
        <v>156699.47002202974</v>
      </c>
      <c r="GA17" s="94">
        <v>34717.873700245043</v>
      </c>
      <c r="GB17" s="94">
        <v>1724.1728134878817</v>
      </c>
      <c r="GC17" s="94">
        <v>3423.8401510383892</v>
      </c>
      <c r="GD17" s="94">
        <v>9950.3868613138675</v>
      </c>
      <c r="GE17" s="94">
        <v>2332.2008045591688</v>
      </c>
      <c r="GF17" s="94">
        <v>7126.6614960710276</v>
      </c>
      <c r="GG17" s="94">
        <v>20680.958885582902</v>
      </c>
      <c r="GH17" s="94">
        <v>4837.4932759548146</v>
      </c>
      <c r="GI17" s="94">
        <v>488.54182509505705</v>
      </c>
      <c r="GJ17" s="94">
        <v>61073.055041757747</v>
      </c>
      <c r="GK17" s="94">
        <v>9323.5632526529153</v>
      </c>
      <c r="GL17" s="94">
        <v>5682.0605095541396</v>
      </c>
      <c r="GM17" s="94">
        <v>6864.6123301129846</v>
      </c>
      <c r="GN17" s="94">
        <v>20691.709430189938</v>
      </c>
      <c r="GO17" s="94">
        <v>9652.1919961504536</v>
      </c>
      <c r="GP17" s="94">
        <v>9317.0206310679605</v>
      </c>
      <c r="GQ17" s="94">
        <v>5943.1335271751286</v>
      </c>
      <c r="GR17" s="94">
        <v>2425.2968146718144</v>
      </c>
      <c r="GS17" s="94">
        <v>5762.3868110236226</v>
      </c>
      <c r="GT17" s="94">
        <v>2237.4676544994577</v>
      </c>
      <c r="GU17" s="94">
        <v>6773.9142127659579</v>
      </c>
      <c r="GV17" s="94">
        <v>6770.5604248183336</v>
      </c>
      <c r="GW17" s="94">
        <v>9037.4213040563191</v>
      </c>
      <c r="GX17" s="94">
        <v>6782.8874448258957</v>
      </c>
      <c r="GY17" s="94">
        <v>7979.5388184348894</v>
      </c>
      <c r="GZ17" s="94">
        <v>10015.998042316091</v>
      </c>
      <c r="HA17" s="94">
        <v>12190.430599369085</v>
      </c>
      <c r="HB17" s="94">
        <v>11154.732521674967</v>
      </c>
      <c r="HC17" s="94">
        <v>4511.9672544080604</v>
      </c>
      <c r="HD17" s="94">
        <v>7267.6095461658851</v>
      </c>
      <c r="HE17" s="94">
        <v>3947.7552469622847</v>
      </c>
      <c r="HF17" s="94">
        <v>3383.6520277369195</v>
      </c>
      <c r="HG17" s="94">
        <v>5181.0911227626111</v>
      </c>
      <c r="HH17" s="94">
        <v>8803.5511968918418</v>
      </c>
      <c r="HI17" s="94">
        <v>11126.002650356779</v>
      </c>
      <c r="HJ17" s="94">
        <v>2972.4516455696203</v>
      </c>
      <c r="HK17" s="94">
        <v>57276.808224926557</v>
      </c>
      <c r="HL17" s="94">
        <v>3031.6263736263736</v>
      </c>
      <c r="HM17" s="94">
        <v>48264.553584351219</v>
      </c>
      <c r="HN17" s="94">
        <v>12956.120616315342</v>
      </c>
      <c r="HO17" s="94">
        <v>5668.7891481585611</v>
      </c>
      <c r="HP17" s="94">
        <v>5660.375205983014</v>
      </c>
      <c r="HQ17" s="94">
        <v>15920.586788975454</v>
      </c>
      <c r="HR17" s="94">
        <v>6837.6502670151121</v>
      </c>
      <c r="HS17" s="94">
        <v>12528.062011765842</v>
      </c>
      <c r="HT17" s="94">
        <v>4797.4258296681328</v>
      </c>
      <c r="HU17" s="94">
        <v>5699.8904213398</v>
      </c>
      <c r="HV17" s="94">
        <v>3775.0858193706576</v>
      </c>
      <c r="HW17" s="94">
        <v>6929.995235069885</v>
      </c>
      <c r="HX17" s="94">
        <v>8105.8634315424606</v>
      </c>
      <c r="HY17" s="94">
        <v>1615.2365269461077</v>
      </c>
      <c r="HZ17" s="94">
        <v>2932.9303557910671</v>
      </c>
      <c r="IA17" s="94">
        <v>9808.7982230535436</v>
      </c>
      <c r="IB17" s="94">
        <v>1571.5490018148819</v>
      </c>
      <c r="IC17" s="94">
        <v>977.02190395956188</v>
      </c>
      <c r="ID17" s="94">
        <v>8282.0660425531914</v>
      </c>
      <c r="IE17" s="94">
        <v>1535.2664756446993</v>
      </c>
      <c r="IF17" s="94">
        <v>14080.752100089367</v>
      </c>
      <c r="IG17" s="94">
        <v>8091.3331210867018</v>
      </c>
      <c r="IH17" s="94">
        <v>6738.9061237679753</v>
      </c>
      <c r="II17" s="94">
        <v>4205.6727732154141</v>
      </c>
      <c r="IJ17" s="94">
        <v>2459.8297872340422</v>
      </c>
      <c r="IK17" s="94">
        <v>6692.6168551113187</v>
      </c>
      <c r="IL17" s="94">
        <v>18969.257057815459</v>
      </c>
      <c r="IM17" s="94">
        <v>5532.4475276752764</v>
      </c>
      <c r="IN17" s="94">
        <v>5048.3796545713831</v>
      </c>
      <c r="IO17" s="94">
        <v>5039.0816030902943</v>
      </c>
      <c r="IP17" s="94">
        <v>68.629032258064512</v>
      </c>
      <c r="IQ17" s="94">
        <v>13129.275664130291</v>
      </c>
      <c r="IR17" s="94">
        <v>4759.7157965796587</v>
      </c>
      <c r="IS17" s="94">
        <v>12271.185330440587</v>
      </c>
      <c r="IT17" s="94">
        <v>1700.5952380952381</v>
      </c>
      <c r="IU17" s="94">
        <v>2622.682612695492</v>
      </c>
      <c r="IV17" s="94">
        <v>24047.823032111395</v>
      </c>
      <c r="IW17" s="94">
        <v>2940.1521801082931</v>
      </c>
      <c r="IX17" s="94">
        <v>1819.3402232327408</v>
      </c>
      <c r="IY17" s="94">
        <v>752.94570582428435</v>
      </c>
      <c r="IZ17" s="94">
        <v>257.11528150134046</v>
      </c>
      <c r="JA17" s="94">
        <v>2151.6189111747849</v>
      </c>
      <c r="JB17" s="94">
        <v>8211.1000660501995</v>
      </c>
      <c r="JC17" s="94">
        <v>2870.0774193548386</v>
      </c>
      <c r="JD17" s="94">
        <v>621.54796163069545</v>
      </c>
      <c r="JE17" s="94">
        <v>1555.6330772706733</v>
      </c>
      <c r="JF17" s="94">
        <v>3886.7796774820285</v>
      </c>
      <c r="JG17" s="94">
        <v>1592.4962686567164</v>
      </c>
      <c r="JH17" s="94">
        <v>2082.4691181720814</v>
      </c>
      <c r="JI17" s="94">
        <v>1107.3672839506173</v>
      </c>
      <c r="JJ17" s="94">
        <v>5581.2601132686086</v>
      </c>
      <c r="JK17" s="94">
        <v>1778.0217391304348</v>
      </c>
      <c r="JL17" s="94">
        <v>3044.8173125314543</v>
      </c>
      <c r="JM17" s="94">
        <v>4466.0963198546115</v>
      </c>
      <c r="JN17" s="94">
        <v>2535.5216535433074</v>
      </c>
      <c r="JO17" s="94">
        <v>82.8</v>
      </c>
      <c r="JP17" s="94">
        <v>50978.29507619574</v>
      </c>
      <c r="JQ17" s="94">
        <v>18644.121274225887</v>
      </c>
      <c r="JR17" s="94">
        <v>22738.35472382103</v>
      </c>
      <c r="JS17" s="94">
        <v>3918.0791846334769</v>
      </c>
      <c r="JT17" s="94">
        <v>3635.6651285431772</v>
      </c>
      <c r="JU17" s="94">
        <v>48777.617227013223</v>
      </c>
      <c r="JV17" s="94">
        <v>377.34048257372649</v>
      </c>
      <c r="JW17" s="94">
        <v>28445.742480975961</v>
      </c>
      <c r="JX17" s="94">
        <v>6876.1136592459998</v>
      </c>
      <c r="JY17" s="94">
        <v>9976.0323810844548</v>
      </c>
      <c r="JZ17" s="94">
        <v>1518.3372664700098</v>
      </c>
      <c r="KA17" s="94">
        <v>2053.2237855946396</v>
      </c>
      <c r="KB17" s="94">
        <v>1174.6202429149798</v>
      </c>
      <c r="KC17" s="94">
        <v>211.41732283464566</v>
      </c>
      <c r="KD17" s="94">
        <v>9734.1367290317994</v>
      </c>
      <c r="KE17" s="94">
        <v>2331.5253164556962</v>
      </c>
      <c r="KF17" s="94">
        <v>11307.335865653738</v>
      </c>
      <c r="KG17" s="94">
        <v>514.78125</v>
      </c>
      <c r="KH17" s="94">
        <v>3310.4740894901147</v>
      </c>
      <c r="KI17" s="94">
        <v>717.07678729037946</v>
      </c>
      <c r="KJ17" s="94">
        <v>1641.2964285714286</v>
      </c>
      <c r="KK17" s="94">
        <v>40.943396226415096</v>
      </c>
      <c r="KL17" s="94">
        <v>4951.6523639710113</v>
      </c>
      <c r="KM17" s="94">
        <v>3671.0572806171645</v>
      </c>
      <c r="KN17" s="94">
        <v>1124.0881934566146</v>
      </c>
      <c r="KO17" s="94">
        <v>43381.795737963694</v>
      </c>
      <c r="KP17" s="94">
        <v>12901.26789473684</v>
      </c>
      <c r="KQ17" s="94">
        <v>45961.160007060789</v>
      </c>
      <c r="KR17" s="94">
        <v>1761.5371567043619</v>
      </c>
      <c r="KS17" s="94">
        <v>66278.408284193865</v>
      </c>
      <c r="KT17" s="94">
        <v>8875.9492707672798</v>
      </c>
      <c r="KU17" s="94">
        <v>161526.01626752521</v>
      </c>
      <c r="KV17" s="94">
        <v>348159.70479490311</v>
      </c>
      <c r="KW17" s="94">
        <v>24185.381139110308</v>
      </c>
      <c r="KX17" s="94">
        <v>401827.78457955609</v>
      </c>
      <c r="KY17" s="94">
        <v>67930.734059019305</v>
      </c>
      <c r="KZ17" s="94">
        <v>15257.620067739204</v>
      </c>
      <c r="LA17" s="94">
        <v>120271.18941707755</v>
      </c>
      <c r="LB17" s="94">
        <v>8428.5695711963999</v>
      </c>
      <c r="LC17" s="94">
        <v>187100.28700002251</v>
      </c>
      <c r="LD17" s="94">
        <v>128536.39920721183</v>
      </c>
      <c r="LE17" s="94">
        <v>67808.330570498467</v>
      </c>
      <c r="LF17" s="94">
        <v>346278.53175527899</v>
      </c>
      <c r="LG17" s="94">
        <v>29873.865768694843</v>
      </c>
      <c r="LH17" s="94">
        <v>43990.270809704765</v>
      </c>
      <c r="LI17" s="94">
        <v>57243.041367856873</v>
      </c>
      <c r="LJ17" s="94">
        <v>81978.137769690671</v>
      </c>
      <c r="LK17" s="94">
        <v>853855.58052013046</v>
      </c>
      <c r="LL17" s="94">
        <v>514186.28408251068</v>
      </c>
      <c r="LM17" s="94">
        <v>65709.84220293464</v>
      </c>
      <c r="LN17" s="94">
        <v>9439.9724845995897</v>
      </c>
      <c r="LO17" s="94">
        <v>14342.942337662338</v>
      </c>
      <c r="LP17" s="94">
        <v>9782.0595769175416</v>
      </c>
      <c r="LQ17" s="94">
        <v>158845.13205021765</v>
      </c>
      <c r="LR17" s="94">
        <v>30014.577834654679</v>
      </c>
      <c r="LS17" s="94">
        <v>1229604.5274905751</v>
      </c>
      <c r="LT17" s="94">
        <v>3731145.3352706064</v>
      </c>
      <c r="LU17" s="94">
        <v>401668.94155784865</v>
      </c>
      <c r="LV17" s="94">
        <v>230254.8533934585</v>
      </c>
      <c r="LW17" s="94">
        <v>146357.86659962029</v>
      </c>
      <c r="LX17" s="94">
        <v>2181.6930758988015</v>
      </c>
      <c r="LY17" s="94">
        <v>21884.110100090995</v>
      </c>
      <c r="LZ17" s="94">
        <v>40087.084981585045</v>
      </c>
      <c r="MA17" s="94">
        <v>3686.7344166222697</v>
      </c>
      <c r="MB17" s="94">
        <v>112661.80473431964</v>
      </c>
      <c r="MC17" s="94">
        <v>21334.056154910097</v>
      </c>
      <c r="MD17" s="94">
        <v>20959.185160491477</v>
      </c>
      <c r="ME17" s="94">
        <v>12911.742967157417</v>
      </c>
      <c r="MF17" s="94">
        <v>50427.366114897755</v>
      </c>
      <c r="MG17" s="94">
        <v>6943.0229061024656</v>
      </c>
      <c r="MH17" s="94">
        <v>6238.7426728527789</v>
      </c>
      <c r="MI17" s="94">
        <v>3856.9386814200093</v>
      </c>
      <c r="MJ17" s="94">
        <v>2432.3363431151242</v>
      </c>
      <c r="MK17" s="94">
        <v>3993.115124153499</v>
      </c>
      <c r="ML17" s="94">
        <v>45233.290539715279</v>
      </c>
      <c r="MM17" s="94">
        <v>16359.185836539215</v>
      </c>
      <c r="MN17" s="94">
        <v>14444.32561110638</v>
      </c>
      <c r="MO17" s="94">
        <v>30985.923504355906</v>
      </c>
      <c r="MP17" s="94">
        <v>5615.275829875518</v>
      </c>
      <c r="MQ17" s="94">
        <v>3525.9543895055504</v>
      </c>
      <c r="MR17" s="94">
        <v>0</v>
      </c>
      <c r="MS17" s="94">
        <v>116941.23914523494</v>
      </c>
      <c r="MT17" s="94">
        <v>17118.795004675812</v>
      </c>
      <c r="MU17" s="94">
        <v>26343.667649841394</v>
      </c>
      <c r="MV17" s="94">
        <v>1867.8540816326531</v>
      </c>
      <c r="MW17" s="94">
        <v>2659.8919449901769</v>
      </c>
      <c r="MX17" s="94">
        <v>24079.175663131839</v>
      </c>
      <c r="MY17" s="94">
        <v>9724.5520581113797</v>
      </c>
      <c r="MZ17" s="94">
        <v>34948.788869118231</v>
      </c>
      <c r="NA17" s="94">
        <v>6212.9549228944243</v>
      </c>
      <c r="NB17" s="94">
        <v>12773.176187612749</v>
      </c>
      <c r="NC17" s="94">
        <v>26777.708891737559</v>
      </c>
      <c r="ND17" s="94">
        <v>9455.7449159515709</v>
      </c>
      <c r="NE17" s="94">
        <v>4247.4372595713494</v>
      </c>
      <c r="NF17" s="94">
        <v>31962.410249457698</v>
      </c>
      <c r="NG17" s="94">
        <v>26111.404013936481</v>
      </c>
      <c r="NH17" s="94">
        <v>15359.48467403143</v>
      </c>
      <c r="NI17" s="94">
        <v>73043.966719062752</v>
      </c>
      <c r="NJ17" s="94">
        <v>181972.64658227499</v>
      </c>
      <c r="NK17" s="94">
        <v>64575.840067686746</v>
      </c>
      <c r="NL17" s="94">
        <v>114942.69208159257</v>
      </c>
      <c r="NM17" s="94">
        <v>57504.322216573462</v>
      </c>
      <c r="NN17" s="94">
        <v>101384.46324937489</v>
      </c>
      <c r="NO17" s="94">
        <v>28403.274097580324</v>
      </c>
      <c r="NP17" s="94">
        <v>81082.671883083283</v>
      </c>
      <c r="NQ17" s="94">
        <v>146463.35372516894</v>
      </c>
      <c r="NR17" s="94">
        <v>20599.261223837675</v>
      </c>
      <c r="NS17" s="94">
        <v>42916.556655759072</v>
      </c>
      <c r="NT17" s="94">
        <v>81769.292448665743</v>
      </c>
      <c r="NU17" s="94">
        <v>221907.340724687</v>
      </c>
      <c r="NV17" s="94">
        <v>9432.5062258480029</v>
      </c>
      <c r="NW17" s="94">
        <v>4705.4671318911369</v>
      </c>
      <c r="NX17" s="94">
        <v>17590.107382550337</v>
      </c>
      <c r="NY17" s="94">
        <v>2404.6300366300366</v>
      </c>
      <c r="NZ17" s="94">
        <v>14892.064965949628</v>
      </c>
      <c r="OA17" s="94">
        <v>12690.632666969559</v>
      </c>
      <c r="OB17" s="94">
        <v>3567.4031574894107</v>
      </c>
      <c r="OC17" s="94">
        <v>64170.199063231848</v>
      </c>
      <c r="OD17" s="94">
        <v>77516.079138260713</v>
      </c>
      <c r="OE17" s="94">
        <v>2807.6883116883114</v>
      </c>
      <c r="OF17" s="94">
        <v>17538.892677165357</v>
      </c>
      <c r="OG17" s="94">
        <v>23230.36696858623</v>
      </c>
      <c r="OH17" s="94">
        <v>12770.333648002832</v>
      </c>
      <c r="OI17" s="94">
        <v>5405.3926865671647</v>
      </c>
      <c r="OJ17" s="94">
        <v>21202.900575066007</v>
      </c>
      <c r="OK17" s="94">
        <v>2233.5770325846247</v>
      </c>
      <c r="OL17" s="94">
        <v>17729.353785623138</v>
      </c>
      <c r="OM17" s="94">
        <v>0</v>
      </c>
      <c r="ON17" s="94">
        <v>0</v>
      </c>
      <c r="OO17" s="94">
        <v>9401.6129437199252</v>
      </c>
      <c r="OP17" s="94">
        <v>15435020.522273399</v>
      </c>
      <c r="OQ17" s="117">
        <v>1614685.2756307838</v>
      </c>
      <c r="OR17" s="117">
        <v>0</v>
      </c>
      <c r="OS17" s="117">
        <v>0</v>
      </c>
      <c r="OT17" s="117">
        <v>0</v>
      </c>
      <c r="OU17" s="117">
        <v>557927.47140589333</v>
      </c>
      <c r="OV17" s="119">
        <v>13935951</v>
      </c>
      <c r="OW17" s="117">
        <f t="shared" si="0"/>
        <v>16108563.747036677</v>
      </c>
      <c r="OX17" s="120">
        <f t="shared" si="1"/>
        <v>31543584.269310076</v>
      </c>
      <c r="OY17" s="121">
        <f t="shared" si="2"/>
        <v>31543584.269310076</v>
      </c>
      <c r="OZ17" s="117">
        <v>0</v>
      </c>
      <c r="PA17" s="94"/>
      <c r="PB17" s="118">
        <f t="shared" si="3"/>
        <v>31543584.269310076</v>
      </c>
      <c r="PC17" s="1"/>
    </row>
    <row r="18" spans="1:419">
      <c r="A18" s="6" t="s">
        <v>277</v>
      </c>
      <c r="B18" s="6" t="s">
        <v>278</v>
      </c>
      <c r="C18" s="94">
        <v>8</v>
      </c>
      <c r="D18" s="94">
        <v>2</v>
      </c>
      <c r="E18" s="94">
        <v>25.071428571428573</v>
      </c>
      <c r="F18" s="94">
        <v>2</v>
      </c>
      <c r="G18" s="94">
        <v>1366.1954721148538</v>
      </c>
      <c r="H18" s="94">
        <v>11036.968011126564</v>
      </c>
      <c r="I18" s="94">
        <v>0</v>
      </c>
      <c r="J18" s="94">
        <v>0</v>
      </c>
      <c r="K18" s="94">
        <v>0</v>
      </c>
      <c r="L18" s="94">
        <v>0</v>
      </c>
      <c r="M18" s="94">
        <v>1</v>
      </c>
      <c r="N18" s="94">
        <v>0</v>
      </c>
      <c r="O18" s="94">
        <v>4</v>
      </c>
      <c r="P18" s="94">
        <v>29551.407500787896</v>
      </c>
      <c r="Q18" s="94">
        <v>0</v>
      </c>
      <c r="R18" s="94">
        <v>8</v>
      </c>
      <c r="S18" s="94">
        <v>0</v>
      </c>
      <c r="T18" s="94">
        <v>0</v>
      </c>
      <c r="U18" s="94">
        <v>0</v>
      </c>
      <c r="V18" s="94">
        <v>0</v>
      </c>
      <c r="W18" s="94">
        <v>0</v>
      </c>
      <c r="X18" s="94">
        <v>19.173913043478258</v>
      </c>
      <c r="Y18" s="94">
        <v>16.055555555555554</v>
      </c>
      <c r="Z18" s="94">
        <v>27</v>
      </c>
      <c r="AA18" s="94">
        <v>7</v>
      </c>
      <c r="AB18" s="94">
        <v>21.083333333333332</v>
      </c>
      <c r="AC18" s="94">
        <v>22004.327293875544</v>
      </c>
      <c r="AD18" s="94">
        <v>9843.5194857372444</v>
      </c>
      <c r="AE18" s="94">
        <v>50271.789936510249</v>
      </c>
      <c r="AF18" s="94">
        <v>115.03184713375796</v>
      </c>
      <c r="AG18" s="94">
        <v>0</v>
      </c>
      <c r="AH18" s="94">
        <v>231.24855491329478</v>
      </c>
      <c r="AI18" s="94">
        <v>1037.7072419106319</v>
      </c>
      <c r="AJ18" s="94">
        <v>11.818181818181818</v>
      </c>
      <c r="AK18" s="94">
        <v>0</v>
      </c>
      <c r="AL18" s="94">
        <v>0</v>
      </c>
      <c r="AM18" s="94">
        <v>11</v>
      </c>
      <c r="AN18" s="94">
        <v>74.84210526315789</v>
      </c>
      <c r="AO18" s="94">
        <v>6937.8599700470686</v>
      </c>
      <c r="AP18" s="94">
        <v>83.258064516129039</v>
      </c>
      <c r="AQ18" s="94">
        <v>1209.9170040485828</v>
      </c>
      <c r="AR18" s="94">
        <v>752.25735294117646</v>
      </c>
      <c r="AS18" s="94">
        <v>59.25</v>
      </c>
      <c r="AT18" s="94">
        <v>15.189873417721518</v>
      </c>
      <c r="AU18" s="94">
        <v>64.662420382165607</v>
      </c>
      <c r="AV18" s="94">
        <v>10435.637341052414</v>
      </c>
      <c r="AW18" s="94">
        <v>3208.0308087291401</v>
      </c>
      <c r="AX18" s="94">
        <v>2444.906309751434</v>
      </c>
      <c r="AY18" s="94">
        <v>2679.3989769820969</v>
      </c>
      <c r="AZ18" s="94">
        <v>3213.3254925022052</v>
      </c>
      <c r="BA18" s="94">
        <v>1688.3513513513512</v>
      </c>
      <c r="BB18" s="94">
        <v>2091.2533191715347</v>
      </c>
      <c r="BC18" s="94">
        <v>3047.2463199214917</v>
      </c>
      <c r="BD18" s="94">
        <v>1127.4001603849238</v>
      </c>
      <c r="BE18" s="94">
        <v>2677.2972972972975</v>
      </c>
      <c r="BF18" s="94">
        <v>343.15217391304344</v>
      </c>
      <c r="BG18" s="94">
        <v>2</v>
      </c>
      <c r="BH18" s="94">
        <v>2101.4219474497681</v>
      </c>
      <c r="BI18" s="94">
        <v>0</v>
      </c>
      <c r="BJ18" s="94">
        <v>7196.9163864604352</v>
      </c>
      <c r="BK18" s="94">
        <v>8568.5507779822656</v>
      </c>
      <c r="BL18" s="94">
        <v>5841.3902832819604</v>
      </c>
      <c r="BM18" s="94">
        <v>13604.55715253217</v>
      </c>
      <c r="BN18" s="94">
        <v>2274.9790314528204</v>
      </c>
      <c r="BO18" s="94">
        <v>7289.0722924683896</v>
      </c>
      <c r="BP18" s="94">
        <v>2001.760720944686</v>
      </c>
      <c r="BQ18" s="94">
        <v>5682.6572885528394</v>
      </c>
      <c r="BR18" s="94">
        <v>3966.8487014534194</v>
      </c>
      <c r="BS18" s="94">
        <v>6126.8719839142095</v>
      </c>
      <c r="BT18" s="94">
        <v>10854.683555756617</v>
      </c>
      <c r="BU18" s="94">
        <v>12264.808275471163</v>
      </c>
      <c r="BV18" s="94">
        <v>7574.0854021847072</v>
      </c>
      <c r="BW18" s="94">
        <v>2886.5514131088394</v>
      </c>
      <c r="BX18" s="94">
        <v>3344.1148627327234</v>
      </c>
      <c r="BY18" s="94">
        <v>9866.8539241457001</v>
      </c>
      <c r="BZ18" s="94">
        <v>13926.202256640268</v>
      </c>
      <c r="CA18" s="94">
        <v>20854.692497864882</v>
      </c>
      <c r="CB18" s="94">
        <v>755.14081145584726</v>
      </c>
      <c r="CC18" s="94">
        <v>5028.0311475409835</v>
      </c>
      <c r="CD18" s="94">
        <v>4856.1904761904761</v>
      </c>
      <c r="CE18" s="94">
        <v>5298.2256809338514</v>
      </c>
      <c r="CF18" s="94">
        <v>259.97637795275591</v>
      </c>
      <c r="CG18" s="94">
        <v>12217.881499395406</v>
      </c>
      <c r="CH18" s="94">
        <v>8540.0253583241447</v>
      </c>
      <c r="CI18" s="94">
        <v>701.50922131147547</v>
      </c>
      <c r="CJ18" s="94">
        <v>6823.5385226370136</v>
      </c>
      <c r="CK18" s="94">
        <v>17</v>
      </c>
      <c r="CL18" s="94">
        <v>896.45508390918064</v>
      </c>
      <c r="CM18" s="94">
        <v>3259.8323045267489</v>
      </c>
      <c r="CN18" s="94">
        <v>7239.0061145080599</v>
      </c>
      <c r="CO18" s="94">
        <v>5206.6577626679618</v>
      </c>
      <c r="CP18" s="94">
        <v>1183.1330612244897</v>
      </c>
      <c r="CQ18" s="94">
        <v>309.06493506493507</v>
      </c>
      <c r="CR18" s="94">
        <v>633.11627906976742</v>
      </c>
      <c r="CS18" s="94">
        <v>19606.340106595602</v>
      </c>
      <c r="CT18" s="94">
        <v>4110.0654545454545</v>
      </c>
      <c r="CU18" s="94">
        <v>11926.447724477244</v>
      </c>
      <c r="CV18" s="94">
        <v>19880.764909580608</v>
      </c>
      <c r="CW18" s="94">
        <v>5528.9738562091497</v>
      </c>
      <c r="CX18" s="94">
        <v>4514.0182094081938</v>
      </c>
      <c r="CY18" s="94">
        <v>9436.9855432372515</v>
      </c>
      <c r="CZ18" s="94">
        <v>1088.4187675070027</v>
      </c>
      <c r="DA18" s="94">
        <v>303.08372093023252</v>
      </c>
      <c r="DB18" s="94">
        <v>36.495049504950494</v>
      </c>
      <c r="DC18" s="94">
        <v>5486.4983325393041</v>
      </c>
      <c r="DD18" s="94">
        <v>28755.07885701628</v>
      </c>
      <c r="DE18" s="94">
        <v>1096.5744308231174</v>
      </c>
      <c r="DF18" s="94">
        <v>164.98013245033113</v>
      </c>
      <c r="DG18" s="94">
        <v>522.92810457516339</v>
      </c>
      <c r="DH18" s="94">
        <v>2218.2151351351354</v>
      </c>
      <c r="DI18" s="94">
        <v>1483.9305711086226</v>
      </c>
      <c r="DJ18" s="94">
        <v>3041.1010101010102</v>
      </c>
      <c r="DK18" s="94">
        <v>825.5022831050228</v>
      </c>
      <c r="DL18" s="94">
        <v>5977.7202472952085</v>
      </c>
      <c r="DM18" s="94">
        <v>2273.1931771475543</v>
      </c>
      <c r="DN18" s="94">
        <v>12644.575777202072</v>
      </c>
      <c r="DO18" s="94">
        <v>1723.7591623036649</v>
      </c>
      <c r="DP18" s="94">
        <v>957.58920187793433</v>
      </c>
      <c r="DQ18" s="94">
        <v>126.54421768707482</v>
      </c>
      <c r="DR18" s="94">
        <v>5352.5152439024387</v>
      </c>
      <c r="DS18" s="94">
        <v>33425.188386072361</v>
      </c>
      <c r="DT18" s="94">
        <v>41831.750010622774</v>
      </c>
      <c r="DU18" s="94">
        <v>78597.242554163066</v>
      </c>
      <c r="DV18" s="94">
        <v>26892.323161559289</v>
      </c>
      <c r="DW18" s="94">
        <v>2146.9678593086719</v>
      </c>
      <c r="DX18" s="94">
        <v>5340.8854349461017</v>
      </c>
      <c r="DY18" s="94">
        <v>24208.616568093083</v>
      </c>
      <c r="DZ18" s="94">
        <v>17526.928630147224</v>
      </c>
      <c r="EA18" s="94">
        <v>10639.586935166993</v>
      </c>
      <c r="EB18" s="94">
        <v>1024.2765273311898</v>
      </c>
      <c r="EC18" s="94">
        <v>63.632075471698116</v>
      </c>
      <c r="ED18" s="94">
        <v>28875.397962573359</v>
      </c>
      <c r="EE18" s="94">
        <v>1810.8552901023891</v>
      </c>
      <c r="EF18" s="94">
        <v>20391.271450858032</v>
      </c>
      <c r="EG18" s="94">
        <v>87530.627948633861</v>
      </c>
      <c r="EH18" s="94">
        <v>13962.796249454863</v>
      </c>
      <c r="EI18" s="94">
        <v>159541.49644741471</v>
      </c>
      <c r="EJ18" s="94">
        <v>11867.474777448071</v>
      </c>
      <c r="EK18" s="94">
        <v>16127.228453981746</v>
      </c>
      <c r="EL18" s="94">
        <v>76726.802814999319</v>
      </c>
      <c r="EM18" s="94">
        <v>16170.630165682727</v>
      </c>
      <c r="EN18" s="94">
        <v>14270.272240802675</v>
      </c>
      <c r="EO18" s="94">
        <v>17039.750464750465</v>
      </c>
      <c r="EP18" s="94">
        <v>1871.3248638838475</v>
      </c>
      <c r="EQ18" s="94">
        <v>7391.0090805902382</v>
      </c>
      <c r="ER18" s="94">
        <v>11196.245462084216</v>
      </c>
      <c r="ES18" s="94">
        <v>22278.222774633734</v>
      </c>
      <c r="ET18" s="94">
        <v>23143.828410738919</v>
      </c>
      <c r="EU18" s="94">
        <v>11525.217356939613</v>
      </c>
      <c r="EV18" s="94">
        <v>1318.7320574162679</v>
      </c>
      <c r="EW18" s="94">
        <v>15992.186503939807</v>
      </c>
      <c r="EX18" s="94">
        <v>3226.0091407678246</v>
      </c>
      <c r="EY18" s="94">
        <v>29004.64084303167</v>
      </c>
      <c r="EZ18" s="94">
        <v>1999</v>
      </c>
      <c r="FA18" s="94">
        <v>15928.504084890599</v>
      </c>
      <c r="FB18" s="94">
        <v>4599.474666666667</v>
      </c>
      <c r="FC18" s="94">
        <v>3940.3758889852561</v>
      </c>
      <c r="FD18" s="94">
        <v>4131.6403526758249</v>
      </c>
      <c r="FE18" s="94">
        <v>5127.7547770700639</v>
      </c>
      <c r="FF18" s="94">
        <v>7214.2609739369</v>
      </c>
      <c r="FG18" s="94">
        <v>9392.4202745512139</v>
      </c>
      <c r="FH18" s="94">
        <v>4722.4563862928353</v>
      </c>
      <c r="FI18" s="94">
        <v>88.407407407407405</v>
      </c>
      <c r="FJ18" s="94">
        <v>2246.2260711030081</v>
      </c>
      <c r="FK18" s="94">
        <v>30382.115480575027</v>
      </c>
      <c r="FL18" s="94">
        <v>44525.640785955991</v>
      </c>
      <c r="FM18" s="94">
        <v>101554.82966935817</v>
      </c>
      <c r="FN18" s="94">
        <v>3299.8375214163334</v>
      </c>
      <c r="FO18" s="94">
        <v>15685.63867733539</v>
      </c>
      <c r="FP18" s="94">
        <v>21359.82857142857</v>
      </c>
      <c r="FQ18" s="94">
        <v>3596.5768863419294</v>
      </c>
      <c r="FR18" s="94">
        <v>81943.96459421383</v>
      </c>
      <c r="FS18" s="94">
        <v>112752.44565119341</v>
      </c>
      <c r="FT18" s="94">
        <v>7687.7029816513759</v>
      </c>
      <c r="FU18" s="94">
        <v>3426.9847753434833</v>
      </c>
      <c r="FV18" s="94">
        <v>10976.401203336525</v>
      </c>
      <c r="FW18" s="94">
        <v>22428.361423144481</v>
      </c>
      <c r="FX18" s="94">
        <v>11603.809523809523</v>
      </c>
      <c r="FY18" s="94">
        <v>20743.109775901266</v>
      </c>
      <c r="FZ18" s="94">
        <v>14775.728084449451</v>
      </c>
      <c r="GA18" s="94">
        <v>43569.619479743851</v>
      </c>
      <c r="GB18" s="94">
        <v>22424.726216724925</v>
      </c>
      <c r="GC18" s="94">
        <v>852.9882648784577</v>
      </c>
      <c r="GD18" s="94">
        <v>12892.482653895573</v>
      </c>
      <c r="GE18" s="94">
        <v>2174.2483285577841</v>
      </c>
      <c r="GF18" s="94">
        <v>14427.692261387199</v>
      </c>
      <c r="GG18" s="94">
        <v>13659.728448744429</v>
      </c>
      <c r="GH18" s="94">
        <v>5558.6100326137603</v>
      </c>
      <c r="GI18" s="94">
        <v>762.39870340356561</v>
      </c>
      <c r="GJ18" s="94">
        <v>44975.77063206098</v>
      </c>
      <c r="GK18" s="94">
        <v>20076.260175974519</v>
      </c>
      <c r="GL18" s="94">
        <v>10874.775954497907</v>
      </c>
      <c r="GM18" s="94">
        <v>6866.795676732565</v>
      </c>
      <c r="GN18" s="94">
        <v>92276.064913104754</v>
      </c>
      <c r="GO18" s="94">
        <v>7324.3231869827459</v>
      </c>
      <c r="GP18" s="94">
        <v>11682.737614678899</v>
      </c>
      <c r="GQ18" s="94">
        <v>12362.169414115464</v>
      </c>
      <c r="GR18" s="94">
        <v>13700.620752152243</v>
      </c>
      <c r="GS18" s="94">
        <v>56641.591095359392</v>
      </c>
      <c r="GT18" s="94">
        <v>17786.545564272783</v>
      </c>
      <c r="GU18" s="94">
        <v>11950.170081967213</v>
      </c>
      <c r="GV18" s="94">
        <v>23680.552496500233</v>
      </c>
      <c r="GW18" s="94">
        <v>13329.021263761122</v>
      </c>
      <c r="GX18" s="94">
        <v>10331.400299209234</v>
      </c>
      <c r="GY18" s="94">
        <v>5766.3603066439528</v>
      </c>
      <c r="GZ18" s="94">
        <v>10120.598852734645</v>
      </c>
      <c r="HA18" s="94">
        <v>33885.714285714283</v>
      </c>
      <c r="HB18" s="94">
        <v>8628.4348789365395</v>
      </c>
      <c r="HC18" s="94">
        <v>5908.0705394190873</v>
      </c>
      <c r="HD18" s="94">
        <v>11364.291370490932</v>
      </c>
      <c r="HE18" s="94">
        <v>7903.9730153749606</v>
      </c>
      <c r="HF18" s="94">
        <v>2248.0998322147652</v>
      </c>
      <c r="HG18" s="94">
        <v>3539.5028089887642</v>
      </c>
      <c r="HH18" s="94">
        <v>13813.553011026293</v>
      </c>
      <c r="HI18" s="94">
        <v>13324.009263443289</v>
      </c>
      <c r="HJ18" s="94">
        <v>4974.4820245029123</v>
      </c>
      <c r="HK18" s="94">
        <v>16324.995490530113</v>
      </c>
      <c r="HL18" s="94">
        <v>1789.7873918417799</v>
      </c>
      <c r="HM18" s="94">
        <v>10799.188085327783</v>
      </c>
      <c r="HN18" s="94">
        <v>17365.127632687447</v>
      </c>
      <c r="HO18" s="94">
        <v>2315.502512562814</v>
      </c>
      <c r="HP18" s="94">
        <v>1991.0468899521529</v>
      </c>
      <c r="HQ18" s="94">
        <v>4617.4063279002876</v>
      </c>
      <c r="HR18" s="94">
        <v>3962.9086888657648</v>
      </c>
      <c r="HS18" s="94">
        <v>3317.4842995169083</v>
      </c>
      <c r="HT18" s="94">
        <v>2480.2309271296613</v>
      </c>
      <c r="HU18" s="94">
        <v>4175.8111446609937</v>
      </c>
      <c r="HV18" s="94">
        <v>3892.4833026557981</v>
      </c>
      <c r="HW18" s="94">
        <v>4214.3617463617466</v>
      </c>
      <c r="HX18" s="94">
        <v>6050.8088779284835</v>
      </c>
      <c r="HY18" s="94">
        <v>327.01954397394138</v>
      </c>
      <c r="HZ18" s="94">
        <v>1758.467336683417</v>
      </c>
      <c r="IA18" s="94">
        <v>5585.4099700354127</v>
      </c>
      <c r="IB18" s="94">
        <v>956.32574257425733</v>
      </c>
      <c r="IC18" s="94">
        <v>1006.5359477124183</v>
      </c>
      <c r="ID18" s="94">
        <v>13399.047619047618</v>
      </c>
      <c r="IE18" s="94">
        <v>1043.9068033550793</v>
      </c>
      <c r="IF18" s="94">
        <v>4575.2718978102184</v>
      </c>
      <c r="IG18" s="94">
        <v>13333.691512095051</v>
      </c>
      <c r="IH18" s="94">
        <v>6188.4991828157836</v>
      </c>
      <c r="II18" s="94">
        <v>3952.9096989966556</v>
      </c>
      <c r="IJ18" s="94">
        <v>778.99874529485567</v>
      </c>
      <c r="IK18" s="94">
        <v>6190.3002174276635</v>
      </c>
      <c r="IL18" s="94">
        <v>10996.474292793722</v>
      </c>
      <c r="IM18" s="94">
        <v>10330.530361824854</v>
      </c>
      <c r="IN18" s="94">
        <v>12839.950132318889</v>
      </c>
      <c r="IO18" s="94">
        <v>7064.6860624523988</v>
      </c>
      <c r="IP18" s="94">
        <v>179.27272727272728</v>
      </c>
      <c r="IQ18" s="94">
        <v>58593.798479766607</v>
      </c>
      <c r="IR18" s="94">
        <v>2890.7319232661089</v>
      </c>
      <c r="IS18" s="94">
        <v>7464.4178506375229</v>
      </c>
      <c r="IT18" s="94">
        <v>1092.0853391684902</v>
      </c>
      <c r="IU18" s="94">
        <v>1507.7707006369426</v>
      </c>
      <c r="IV18" s="94">
        <v>7041.8592819191754</v>
      </c>
      <c r="IW18" s="94">
        <v>2418.9765517241376</v>
      </c>
      <c r="IX18" s="94">
        <v>1918.8324661810614</v>
      </c>
      <c r="IY18" s="94">
        <v>418.24349881796689</v>
      </c>
      <c r="IZ18" s="94">
        <v>316.6028985507246</v>
      </c>
      <c r="JA18" s="94">
        <v>2290.3407671721675</v>
      </c>
      <c r="JB18" s="94">
        <v>11232.785868781542</v>
      </c>
      <c r="JC18" s="94">
        <v>3636.9839228295818</v>
      </c>
      <c r="JD18" s="94">
        <v>659.7155688622754</v>
      </c>
      <c r="JE18" s="94">
        <v>277.28282828282829</v>
      </c>
      <c r="JF18" s="94">
        <v>3989.072631314401</v>
      </c>
      <c r="JG18" s="94">
        <v>1023.4263698630137</v>
      </c>
      <c r="JH18" s="94">
        <v>948.359375</v>
      </c>
      <c r="JI18" s="94">
        <v>1924.8525671219973</v>
      </c>
      <c r="JJ18" s="94">
        <v>3969.6768998490184</v>
      </c>
      <c r="JK18" s="94">
        <v>1834.8076923076922</v>
      </c>
      <c r="JL18" s="94">
        <v>1161.2948381452318</v>
      </c>
      <c r="JM18" s="94">
        <v>780.41379310344826</v>
      </c>
      <c r="JN18" s="94">
        <v>682.19417475728153</v>
      </c>
      <c r="JO18" s="94">
        <v>10.083333333333332</v>
      </c>
      <c r="JP18" s="94">
        <v>18576.587233782877</v>
      </c>
      <c r="JQ18" s="94">
        <v>1962.9364811691962</v>
      </c>
      <c r="JR18" s="94">
        <v>2997.8553137003842</v>
      </c>
      <c r="JS18" s="94">
        <v>410.74626865671644</v>
      </c>
      <c r="JT18" s="94">
        <v>3954.9732118939191</v>
      </c>
      <c r="JU18" s="94">
        <v>11844.826384334301</v>
      </c>
      <c r="JV18" s="94">
        <v>211.14649681528664</v>
      </c>
      <c r="JW18" s="94">
        <v>7032.6446870608579</v>
      </c>
      <c r="JX18" s="94">
        <v>1632.5340838023765</v>
      </c>
      <c r="JY18" s="94">
        <v>635.19835560123329</v>
      </c>
      <c r="JZ18" s="94">
        <v>2031.2554851292052</v>
      </c>
      <c r="KA18" s="94">
        <v>781.67640186915889</v>
      </c>
      <c r="KB18" s="94">
        <v>298.1012658227848</v>
      </c>
      <c r="KC18" s="94">
        <v>118.15094339622641</v>
      </c>
      <c r="KD18" s="94">
        <v>1136.0194331983805</v>
      </c>
      <c r="KE18" s="94">
        <v>2370.5694062131342</v>
      </c>
      <c r="KF18" s="94">
        <v>8561.6047652417656</v>
      </c>
      <c r="KG18" s="94">
        <v>138.40909090909091</v>
      </c>
      <c r="KH18" s="94">
        <v>1351.7623561272851</v>
      </c>
      <c r="KI18" s="94">
        <v>228.48708487084872</v>
      </c>
      <c r="KJ18" s="94">
        <v>198.80487804878047</v>
      </c>
      <c r="KK18" s="94">
        <v>0</v>
      </c>
      <c r="KL18" s="94">
        <v>199.46387832699622</v>
      </c>
      <c r="KM18" s="94">
        <v>1086.7136678200693</v>
      </c>
      <c r="KN18" s="94">
        <v>516.51028806584361</v>
      </c>
      <c r="KO18" s="94">
        <v>434570.56161137443</v>
      </c>
      <c r="KP18" s="94">
        <v>20276.494503215101</v>
      </c>
      <c r="KQ18" s="94">
        <v>163223.8735613082</v>
      </c>
      <c r="KR18" s="94">
        <v>334.08433734939757</v>
      </c>
      <c r="KS18" s="94">
        <v>80609.73143016448</v>
      </c>
      <c r="KT18" s="94">
        <v>1217.5306013837146</v>
      </c>
      <c r="KU18" s="94">
        <v>903.71369294605813</v>
      </c>
      <c r="KV18" s="94">
        <v>336.59955752212386</v>
      </c>
      <c r="KW18" s="94">
        <v>341.64652567975827</v>
      </c>
      <c r="KX18" s="94">
        <v>509.29537366548044</v>
      </c>
      <c r="KY18" s="94">
        <v>10.3125</v>
      </c>
      <c r="KZ18" s="94">
        <v>11.333333333333332</v>
      </c>
      <c r="LA18" s="94">
        <v>1</v>
      </c>
      <c r="LB18" s="94">
        <v>10.5</v>
      </c>
      <c r="LC18" s="94">
        <v>4712.4447077409168</v>
      </c>
      <c r="LD18" s="94">
        <v>276.24505928853756</v>
      </c>
      <c r="LE18" s="94">
        <v>126.54545454545455</v>
      </c>
      <c r="LF18" s="94">
        <v>957.31232294617564</v>
      </c>
      <c r="LG18" s="94">
        <v>273.79591836734693</v>
      </c>
      <c r="LH18" s="94">
        <v>130.8497409326425</v>
      </c>
      <c r="LI18" s="94">
        <v>372.9538461538462</v>
      </c>
      <c r="LJ18" s="94">
        <v>950.11912225705328</v>
      </c>
      <c r="LK18" s="94">
        <v>20664.341085271317</v>
      </c>
      <c r="LL18" s="94">
        <v>19968.818159980783</v>
      </c>
      <c r="LM18" s="94">
        <v>7941.2062286365363</v>
      </c>
      <c r="LN18" s="94">
        <v>1035.7615894039736</v>
      </c>
      <c r="LO18" s="94">
        <v>0</v>
      </c>
      <c r="LP18" s="94">
        <v>24372.265622192677</v>
      </c>
      <c r="LQ18" s="94">
        <v>298.66666666666663</v>
      </c>
      <c r="LR18" s="94">
        <v>117.65384615384615</v>
      </c>
      <c r="LS18" s="94">
        <v>763.04347826086962</v>
      </c>
      <c r="LT18" s="94">
        <v>1493.2469374597035</v>
      </c>
      <c r="LU18" s="94">
        <v>164.45679012345678</v>
      </c>
      <c r="LV18" s="94">
        <v>43738.98533351496</v>
      </c>
      <c r="LW18" s="94">
        <v>2437447.7235118416</v>
      </c>
      <c r="LX18" s="94">
        <v>1321.1359691417551</v>
      </c>
      <c r="LY18" s="94">
        <v>2425.7723193197921</v>
      </c>
      <c r="LZ18" s="94">
        <v>2039.0581833403098</v>
      </c>
      <c r="MA18" s="94">
        <v>53.636363636363633</v>
      </c>
      <c r="MB18" s="94">
        <v>2614.161105815062</v>
      </c>
      <c r="MC18" s="94">
        <v>386.05202312138726</v>
      </c>
      <c r="MD18" s="94">
        <v>812.64600326264269</v>
      </c>
      <c r="ME18" s="94">
        <v>231.28413284132841</v>
      </c>
      <c r="MF18" s="94">
        <v>872.02634146341461</v>
      </c>
      <c r="MG18" s="94">
        <v>1340.2013221153845</v>
      </c>
      <c r="MH18" s="94">
        <v>149.58904109589042</v>
      </c>
      <c r="MI18" s="94">
        <v>98.036144578313255</v>
      </c>
      <c r="MJ18" s="94">
        <v>596.26845637583892</v>
      </c>
      <c r="MK18" s="94">
        <v>1634.8645640074212</v>
      </c>
      <c r="ML18" s="94">
        <v>11067.791299425891</v>
      </c>
      <c r="MM18" s="94">
        <v>485.18918918918916</v>
      </c>
      <c r="MN18" s="94">
        <v>707.46065989847716</v>
      </c>
      <c r="MO18" s="94">
        <v>3732.1391894759176</v>
      </c>
      <c r="MP18" s="94">
        <v>3204.5496688741723</v>
      </c>
      <c r="MQ18" s="94">
        <v>933.13904338153509</v>
      </c>
      <c r="MR18" s="94">
        <v>0</v>
      </c>
      <c r="MS18" s="94">
        <v>4819.913043478261</v>
      </c>
      <c r="MT18" s="94">
        <v>0</v>
      </c>
      <c r="MU18" s="94">
        <v>753.73087818696888</v>
      </c>
      <c r="MV18" s="94">
        <v>278.60869565217388</v>
      </c>
      <c r="MW18" s="94">
        <v>383.17206982543638</v>
      </c>
      <c r="MX18" s="94">
        <v>5430.7410909090913</v>
      </c>
      <c r="MY18" s="94">
        <v>6785.3624112447469</v>
      </c>
      <c r="MZ18" s="94">
        <v>1347.5470249520154</v>
      </c>
      <c r="NA18" s="94">
        <v>1742.2850904553961</v>
      </c>
      <c r="NB18" s="94">
        <v>3455.9885091337655</v>
      </c>
      <c r="NC18" s="94">
        <v>1048.0331753554503</v>
      </c>
      <c r="ND18" s="94">
        <v>174.2222222222222</v>
      </c>
      <c r="NE18" s="94">
        <v>78.688311688311686</v>
      </c>
      <c r="NF18" s="94">
        <v>409.90654205607478</v>
      </c>
      <c r="NG18" s="94">
        <v>1638.7916167664671</v>
      </c>
      <c r="NH18" s="94">
        <v>1410.6603305785125</v>
      </c>
      <c r="NI18" s="94">
        <v>5697.6945898778358</v>
      </c>
      <c r="NJ18" s="94">
        <v>56192.836670527882</v>
      </c>
      <c r="NK18" s="94">
        <v>8398.1214249874556</v>
      </c>
      <c r="NL18" s="94">
        <v>170287.47817833786</v>
      </c>
      <c r="NM18" s="94">
        <v>53665.02698219243</v>
      </c>
      <c r="NN18" s="94">
        <v>21784.934414697727</v>
      </c>
      <c r="NO18" s="94">
        <v>13079.055584186115</v>
      </c>
      <c r="NP18" s="94">
        <v>48740.976097082617</v>
      </c>
      <c r="NQ18" s="94">
        <v>18932.325919655228</v>
      </c>
      <c r="NR18" s="94">
        <v>6360.2262784733748</v>
      </c>
      <c r="NS18" s="94">
        <v>10712.911151555261</v>
      </c>
      <c r="NT18" s="94">
        <v>4185.6229208924951</v>
      </c>
      <c r="NU18" s="94">
        <v>6</v>
      </c>
      <c r="NV18" s="94">
        <v>3469.3643344709899</v>
      </c>
      <c r="NW18" s="94">
        <v>8851.8651732005819</v>
      </c>
      <c r="NX18" s="94">
        <v>7792.4778604768508</v>
      </c>
      <c r="NY18" s="94">
        <v>603.53280000000007</v>
      </c>
      <c r="NZ18" s="94">
        <v>425.22666666666663</v>
      </c>
      <c r="OA18" s="94">
        <v>436.90789473684214</v>
      </c>
      <c r="OB18" s="94">
        <v>1118.7342531493703</v>
      </c>
      <c r="OC18" s="94">
        <v>4675.7169134840224</v>
      </c>
      <c r="OD18" s="94">
        <v>1289.9770047169811</v>
      </c>
      <c r="OE18" s="94">
        <v>476.62809917355372</v>
      </c>
      <c r="OF18" s="94">
        <v>6300.4958283671031</v>
      </c>
      <c r="OG18" s="94">
        <v>163.32244897959183</v>
      </c>
      <c r="OH18" s="94">
        <v>55.839285714285715</v>
      </c>
      <c r="OI18" s="94">
        <v>942.75</v>
      </c>
      <c r="OJ18" s="94">
        <v>1046.6157587548637</v>
      </c>
      <c r="OK18" s="94">
        <v>1149.361510791367</v>
      </c>
      <c r="OL18" s="94">
        <v>30964.819057273191</v>
      </c>
      <c r="OM18" s="94">
        <v>0</v>
      </c>
      <c r="ON18" s="94">
        <v>0</v>
      </c>
      <c r="OO18" s="94">
        <v>5324.227109515261</v>
      </c>
      <c r="OP18" s="94">
        <v>6712984.9006990772</v>
      </c>
      <c r="OQ18" s="117">
        <v>26767.334469488731</v>
      </c>
      <c r="OR18" s="117">
        <v>0</v>
      </c>
      <c r="OS18" s="117">
        <v>0</v>
      </c>
      <c r="OT18" s="117">
        <v>0</v>
      </c>
      <c r="OU18" s="117">
        <v>279373.63179959735</v>
      </c>
      <c r="OV18" s="119">
        <v>5561340</v>
      </c>
      <c r="OW18" s="117">
        <f t="shared" si="0"/>
        <v>5867480.9662690861</v>
      </c>
      <c r="OX18" s="120">
        <f t="shared" si="1"/>
        <v>12580465.866968162</v>
      </c>
      <c r="OY18" s="121">
        <f t="shared" si="2"/>
        <v>12580465.866968162</v>
      </c>
      <c r="OZ18" s="117">
        <v>0</v>
      </c>
      <c r="PA18" s="94"/>
      <c r="PB18" s="118">
        <f t="shared" si="3"/>
        <v>12580465.866968162</v>
      </c>
      <c r="PC18" s="1"/>
    </row>
    <row r="19" spans="1:419">
      <c r="A19" s="6" t="s">
        <v>279</v>
      </c>
      <c r="B19" s="6" t="s">
        <v>280</v>
      </c>
      <c r="C19" s="94">
        <v>28.8</v>
      </c>
      <c r="D19" s="94">
        <v>4.545454545454545</v>
      </c>
      <c r="E19" s="94">
        <v>156.83168316831683</v>
      </c>
      <c r="F19" s="94">
        <v>11.200000000000001</v>
      </c>
      <c r="G19" s="94">
        <v>167.62790697674419</v>
      </c>
      <c r="H19" s="94">
        <v>59.042553191489361</v>
      </c>
      <c r="I19" s="94">
        <v>6</v>
      </c>
      <c r="J19" s="94">
        <v>9.3076923076923084</v>
      </c>
      <c r="K19" s="94">
        <v>20.8</v>
      </c>
      <c r="L19" s="94">
        <v>21.478260869565219</v>
      </c>
      <c r="M19" s="94">
        <v>2</v>
      </c>
      <c r="N19" s="94">
        <v>1</v>
      </c>
      <c r="O19" s="94">
        <v>1.5</v>
      </c>
      <c r="P19" s="94">
        <v>181.65306122448979</v>
      </c>
      <c r="Q19" s="94">
        <v>0</v>
      </c>
      <c r="R19" s="94">
        <v>8.4615384615384617</v>
      </c>
      <c r="S19" s="94">
        <v>2.5</v>
      </c>
      <c r="T19" s="94">
        <v>223.67697594501718</v>
      </c>
      <c r="U19" s="94">
        <v>79.661971830985905</v>
      </c>
      <c r="V19" s="94">
        <v>260.68656716417911</v>
      </c>
      <c r="W19" s="94">
        <v>168.41860465116278</v>
      </c>
      <c r="X19" s="94">
        <v>51.726027397260275</v>
      </c>
      <c r="Y19" s="94">
        <v>11.375</v>
      </c>
      <c r="Z19" s="94">
        <v>209.51298701298703</v>
      </c>
      <c r="AA19" s="94">
        <v>53.181818181818187</v>
      </c>
      <c r="AB19" s="94">
        <v>1</v>
      </c>
      <c r="AC19" s="94">
        <v>2066.8219063545148</v>
      </c>
      <c r="AD19" s="94">
        <v>377.77777777777777</v>
      </c>
      <c r="AE19" s="94">
        <v>916.37197231833909</v>
      </c>
      <c r="AF19" s="94">
        <v>84.641791044776113</v>
      </c>
      <c r="AG19" s="94">
        <v>0</v>
      </c>
      <c r="AH19" s="94">
        <v>3</v>
      </c>
      <c r="AI19" s="94">
        <v>0</v>
      </c>
      <c r="AJ19" s="94">
        <v>15.600000000000001</v>
      </c>
      <c r="AK19" s="94">
        <v>0</v>
      </c>
      <c r="AL19" s="94">
        <v>0</v>
      </c>
      <c r="AM19" s="94">
        <v>31.243243243243246</v>
      </c>
      <c r="AN19" s="94">
        <v>388.38356164383561</v>
      </c>
      <c r="AO19" s="94">
        <v>22.285714285714285</v>
      </c>
      <c r="AP19" s="94">
        <v>21.296296296296298</v>
      </c>
      <c r="AQ19" s="94">
        <v>29.024390243902438</v>
      </c>
      <c r="AR19" s="94">
        <v>100.86065573770492</v>
      </c>
      <c r="AS19" s="94">
        <v>146.97628458498022</v>
      </c>
      <c r="AT19" s="94">
        <v>6.096774193548387</v>
      </c>
      <c r="AU19" s="94">
        <v>31.46590909090909</v>
      </c>
      <c r="AV19" s="94">
        <v>207.05882352941174</v>
      </c>
      <c r="AW19" s="94">
        <v>641.59712230215825</v>
      </c>
      <c r="AX19" s="94">
        <v>535.22727272727275</v>
      </c>
      <c r="AY19" s="94">
        <v>848.2609523809524</v>
      </c>
      <c r="AZ19" s="94">
        <v>1518.608017817372</v>
      </c>
      <c r="BA19" s="94">
        <v>192.14601769911505</v>
      </c>
      <c r="BB19" s="94">
        <v>19.55</v>
      </c>
      <c r="BC19" s="94">
        <v>210.54545454545456</v>
      </c>
      <c r="BD19" s="94">
        <v>99.421875</v>
      </c>
      <c r="BE19" s="94">
        <v>704.71648873072365</v>
      </c>
      <c r="BF19" s="94">
        <v>97.483253588516746</v>
      </c>
      <c r="BG19" s="94">
        <v>5.25</v>
      </c>
      <c r="BH19" s="94">
        <v>14.571428571428571</v>
      </c>
      <c r="BI19" s="94">
        <v>0</v>
      </c>
      <c r="BJ19" s="94">
        <v>62.18181818181818</v>
      </c>
      <c r="BK19" s="94">
        <v>195.125</v>
      </c>
      <c r="BL19" s="94">
        <v>137.70391061452514</v>
      </c>
      <c r="BM19" s="94">
        <v>4506.0294895261331</v>
      </c>
      <c r="BN19" s="94">
        <v>2938.975458002074</v>
      </c>
      <c r="BO19" s="94">
        <v>996.625</v>
      </c>
      <c r="BP19" s="94">
        <v>46.285714285714285</v>
      </c>
      <c r="BQ19" s="94">
        <v>509.377855887522</v>
      </c>
      <c r="BR19" s="94">
        <v>87.524752475247524</v>
      </c>
      <c r="BS19" s="94">
        <v>82.382022471910119</v>
      </c>
      <c r="BT19" s="94">
        <v>2385.4972375690609</v>
      </c>
      <c r="BU19" s="94">
        <v>934.61636828644498</v>
      </c>
      <c r="BV19" s="94">
        <v>921.10020876826718</v>
      </c>
      <c r="BW19" s="94">
        <v>67.909090909090907</v>
      </c>
      <c r="BX19" s="94">
        <v>14.516129032258064</v>
      </c>
      <c r="BY19" s="94">
        <v>6594.6051194953297</v>
      </c>
      <c r="BZ19" s="94">
        <v>2679.752442996743</v>
      </c>
      <c r="CA19" s="94">
        <v>131.9245283018868</v>
      </c>
      <c r="CB19" s="94">
        <v>18.136363636363637</v>
      </c>
      <c r="CC19" s="94">
        <v>9</v>
      </c>
      <c r="CD19" s="94">
        <v>33.583333333333336</v>
      </c>
      <c r="CE19" s="94">
        <v>796.25</v>
      </c>
      <c r="CF19" s="94">
        <v>140</v>
      </c>
      <c r="CG19" s="94">
        <v>3128.7481690140844</v>
      </c>
      <c r="CH19" s="94">
        <v>44.436363636363637</v>
      </c>
      <c r="CI19" s="94">
        <v>8.4615384615384617</v>
      </c>
      <c r="CJ19" s="94">
        <v>33.657142857142858</v>
      </c>
      <c r="CK19" s="94">
        <v>4</v>
      </c>
      <c r="CL19" s="94">
        <v>59.84</v>
      </c>
      <c r="CM19" s="94">
        <v>200.64000000000001</v>
      </c>
      <c r="CN19" s="94">
        <v>3255.1713969775155</v>
      </c>
      <c r="CO19" s="94">
        <v>14.315789473684211</v>
      </c>
      <c r="CP19" s="94">
        <v>115.12781954887217</v>
      </c>
      <c r="CQ19" s="94">
        <v>3.75</v>
      </c>
      <c r="CR19" s="94">
        <v>38.210526315789473</v>
      </c>
      <c r="CS19" s="94">
        <v>6621.4776366648257</v>
      </c>
      <c r="CT19" s="94">
        <v>8</v>
      </c>
      <c r="CU19" s="94">
        <v>3076.7083926031296</v>
      </c>
      <c r="CV19" s="94">
        <v>2393.770623742455</v>
      </c>
      <c r="CW19" s="94">
        <v>1873.8561668464581</v>
      </c>
      <c r="CX19" s="94">
        <v>116</v>
      </c>
      <c r="CY19" s="94">
        <v>782.67816091954023</v>
      </c>
      <c r="CZ19" s="94">
        <v>25.081081081081081</v>
      </c>
      <c r="DA19" s="94">
        <v>22.941176470588236</v>
      </c>
      <c r="DB19" s="94">
        <v>2.625</v>
      </c>
      <c r="DC19" s="94">
        <v>351.09777777777776</v>
      </c>
      <c r="DD19" s="94">
        <v>560.81355932203383</v>
      </c>
      <c r="DE19" s="94">
        <v>20</v>
      </c>
      <c r="DF19" s="94">
        <v>1</v>
      </c>
      <c r="DG19" s="94">
        <v>18.333333333333336</v>
      </c>
      <c r="DH19" s="94">
        <v>81.534246575342465</v>
      </c>
      <c r="DI19" s="94">
        <v>103.7</v>
      </c>
      <c r="DJ19" s="94">
        <v>115.87121212121212</v>
      </c>
      <c r="DK19" s="94">
        <v>25.133333333333333</v>
      </c>
      <c r="DL19" s="94">
        <v>104.02649006622516</v>
      </c>
      <c r="DM19" s="94">
        <v>28</v>
      </c>
      <c r="DN19" s="94">
        <v>148.48101265822785</v>
      </c>
      <c r="DO19" s="94">
        <v>26.363636363636363</v>
      </c>
      <c r="DP19" s="94">
        <v>407.5852417302799</v>
      </c>
      <c r="DQ19" s="94">
        <v>41.777777777777779</v>
      </c>
      <c r="DR19" s="94">
        <v>844.60652591170822</v>
      </c>
      <c r="DS19" s="94">
        <v>13.125</v>
      </c>
      <c r="DT19" s="94">
        <v>1098.8715159755268</v>
      </c>
      <c r="DU19" s="94">
        <v>1063.8425196850394</v>
      </c>
      <c r="DV19" s="94">
        <v>237.86462882096072</v>
      </c>
      <c r="DW19" s="94">
        <v>209.62569832402235</v>
      </c>
      <c r="DX19" s="94">
        <v>172.375</v>
      </c>
      <c r="DY19" s="94">
        <v>739.41218637992836</v>
      </c>
      <c r="DZ19" s="94">
        <v>990.29502369668251</v>
      </c>
      <c r="EA19" s="94">
        <v>2561.8968537139149</v>
      </c>
      <c r="EB19" s="94">
        <v>295.2</v>
      </c>
      <c r="EC19" s="94">
        <v>485.83510638297867</v>
      </c>
      <c r="ED19" s="94">
        <v>160.44247787610621</v>
      </c>
      <c r="EE19" s="94">
        <v>29465.153562005275</v>
      </c>
      <c r="EF19" s="94">
        <v>481.04180064308684</v>
      </c>
      <c r="EG19" s="94">
        <v>23916.653951270571</v>
      </c>
      <c r="EH19" s="94">
        <v>5933.1574864235845</v>
      </c>
      <c r="EI19" s="94">
        <v>9361.8042274786112</v>
      </c>
      <c r="EJ19" s="94">
        <v>2327.0338253382533</v>
      </c>
      <c r="EK19" s="94">
        <v>305.03720930232561</v>
      </c>
      <c r="EL19" s="94">
        <v>17386.110860860859</v>
      </c>
      <c r="EM19" s="94">
        <v>5963.8638334778834</v>
      </c>
      <c r="EN19" s="94">
        <v>14725</v>
      </c>
      <c r="EO19" s="94">
        <v>3585</v>
      </c>
      <c r="EP19" s="94">
        <v>1509.8158953722334</v>
      </c>
      <c r="EQ19" s="94">
        <v>84.875</v>
      </c>
      <c r="ER19" s="94">
        <v>140</v>
      </c>
      <c r="ES19" s="94">
        <v>5936.7532421389233</v>
      </c>
      <c r="ET19" s="94">
        <v>2820.1338697878564</v>
      </c>
      <c r="EU19" s="94">
        <v>1352.2028862478778</v>
      </c>
      <c r="EV19" s="94">
        <v>31.896551724137929</v>
      </c>
      <c r="EW19" s="94">
        <v>74.032258064516128</v>
      </c>
      <c r="EX19" s="94">
        <v>2632</v>
      </c>
      <c r="EY19" s="94">
        <v>2199</v>
      </c>
      <c r="EZ19" s="94">
        <v>911</v>
      </c>
      <c r="FA19" s="94">
        <v>11211</v>
      </c>
      <c r="FB19" s="94">
        <v>241.5</v>
      </c>
      <c r="FC19" s="94">
        <v>306.75630252100842</v>
      </c>
      <c r="FD19" s="94">
        <v>173.55555555555554</v>
      </c>
      <c r="FE19" s="94">
        <v>2424.6985350809564</v>
      </c>
      <c r="FF19" s="94">
        <v>55.215686274509807</v>
      </c>
      <c r="FG19" s="94">
        <v>307.48760330578511</v>
      </c>
      <c r="FH19" s="94">
        <v>101.25</v>
      </c>
      <c r="FI19" s="94">
        <v>26.666666666666664</v>
      </c>
      <c r="FJ19" s="94">
        <v>121.27272727272727</v>
      </c>
      <c r="FK19" s="94">
        <v>1251.7596899224807</v>
      </c>
      <c r="FL19" s="94">
        <v>2244.9742990654204</v>
      </c>
      <c r="FM19" s="94">
        <v>8999.9904260411677</v>
      </c>
      <c r="FN19" s="94">
        <v>129.62091503267973</v>
      </c>
      <c r="FO19" s="94">
        <v>93.897959183673464</v>
      </c>
      <c r="FP19" s="94">
        <v>5123.5529136620544</v>
      </c>
      <c r="FQ19" s="94">
        <v>74.484536082474222</v>
      </c>
      <c r="FR19" s="94">
        <v>2562.875</v>
      </c>
      <c r="FS19" s="94">
        <v>45868.315465677028</v>
      </c>
      <c r="FT19" s="94">
        <v>820.93759999999997</v>
      </c>
      <c r="FU19" s="94">
        <v>2136.3631999999998</v>
      </c>
      <c r="FV19" s="94">
        <v>3666.5378274409231</v>
      </c>
      <c r="FW19" s="94">
        <v>2990.6948176583492</v>
      </c>
      <c r="FX19" s="94">
        <v>3469.0152431647712</v>
      </c>
      <c r="FY19" s="94">
        <v>2100.2020202020203</v>
      </c>
      <c r="FZ19" s="94">
        <v>294.43157894736845</v>
      </c>
      <c r="GA19" s="94">
        <v>751.85006045949217</v>
      </c>
      <c r="GB19" s="94">
        <v>2398.0666066606659</v>
      </c>
      <c r="GC19" s="94">
        <v>478.2593582887701</v>
      </c>
      <c r="GD19" s="94">
        <v>337.26</v>
      </c>
      <c r="GE19" s="94">
        <v>945.26522593320237</v>
      </c>
      <c r="GF19" s="94">
        <v>1035.1423641069887</v>
      </c>
      <c r="GG19" s="94">
        <v>206.19354838709677</v>
      </c>
      <c r="GH19" s="94">
        <v>245.55205047318611</v>
      </c>
      <c r="GI19" s="94">
        <v>116.04901960784314</v>
      </c>
      <c r="GJ19" s="94">
        <v>7933.1603116031165</v>
      </c>
      <c r="GK19" s="94">
        <v>2172.2478736330499</v>
      </c>
      <c r="GL19" s="94">
        <v>276.13636363636363</v>
      </c>
      <c r="GM19" s="94">
        <v>1039.1014771997432</v>
      </c>
      <c r="GN19" s="94">
        <v>26106.985048618128</v>
      </c>
      <c r="GO19" s="94">
        <v>5133.4936414114272</v>
      </c>
      <c r="GP19" s="94">
        <v>3291.5285547785552</v>
      </c>
      <c r="GQ19" s="94">
        <v>11446.186081798745</v>
      </c>
      <c r="GR19" s="94">
        <v>11970.676586610976</v>
      </c>
      <c r="GS19" s="94">
        <v>4469.1063081176171</v>
      </c>
      <c r="GT19" s="94">
        <v>751.43661971830988</v>
      </c>
      <c r="GU19" s="94">
        <v>3111.9947159841481</v>
      </c>
      <c r="GV19" s="94">
        <v>2499.6418554476804</v>
      </c>
      <c r="GW19" s="94">
        <v>134.3918918918919</v>
      </c>
      <c r="GX19" s="94">
        <v>389.65736040609136</v>
      </c>
      <c r="GY19" s="94">
        <v>38.92307692307692</v>
      </c>
      <c r="GZ19" s="94">
        <v>1136.2825572217837</v>
      </c>
      <c r="HA19" s="94">
        <v>666.02340093603743</v>
      </c>
      <c r="HB19" s="94">
        <v>424.89913544668588</v>
      </c>
      <c r="HC19" s="94">
        <v>3962.2409535972752</v>
      </c>
      <c r="HD19" s="94">
        <v>10625.125</v>
      </c>
      <c r="HE19" s="94">
        <v>1902.672628304821</v>
      </c>
      <c r="HF19" s="94">
        <v>1781.2280701754387</v>
      </c>
      <c r="HG19" s="94">
        <v>149.30597014925374</v>
      </c>
      <c r="HH19" s="94">
        <v>1814.3140794223827</v>
      </c>
      <c r="HI19" s="94">
        <v>3063.7598944591032</v>
      </c>
      <c r="HJ19" s="94">
        <v>1378.7637897469176</v>
      </c>
      <c r="HK19" s="94">
        <v>201713.19938162738</v>
      </c>
      <c r="HL19" s="94">
        <v>162.1829268292683</v>
      </c>
      <c r="HM19" s="94">
        <v>8626.2658117167011</v>
      </c>
      <c r="HN19" s="94">
        <v>1393.3117493472585</v>
      </c>
      <c r="HO19" s="94">
        <v>1825.3217436429684</v>
      </c>
      <c r="HP19" s="94">
        <v>1641.3551401869158</v>
      </c>
      <c r="HQ19" s="94">
        <v>210.03030303030303</v>
      </c>
      <c r="HR19" s="94">
        <v>2024.9658314350797</v>
      </c>
      <c r="HS19" s="94">
        <v>3975.6924742826204</v>
      </c>
      <c r="HT19" s="94">
        <v>291.38020833333337</v>
      </c>
      <c r="HU19" s="94">
        <v>726.83615819209047</v>
      </c>
      <c r="HV19" s="94">
        <v>507.76173285198558</v>
      </c>
      <c r="HW19" s="94">
        <v>1113.6225528582615</v>
      </c>
      <c r="HX19" s="94">
        <v>605.5</v>
      </c>
      <c r="HY19" s="94">
        <v>1453.320158102767</v>
      </c>
      <c r="HZ19" s="94">
        <v>431.8760162601626</v>
      </c>
      <c r="IA19" s="94">
        <v>144.76415094339623</v>
      </c>
      <c r="IB19" s="94">
        <v>16.105263157894736</v>
      </c>
      <c r="IC19" s="94">
        <v>501.23483365949119</v>
      </c>
      <c r="ID19" s="94">
        <v>3598.1572824569566</v>
      </c>
      <c r="IE19" s="94">
        <v>141.12345679012347</v>
      </c>
      <c r="IF19" s="94">
        <v>2568.786503781268</v>
      </c>
      <c r="IG19" s="94">
        <v>483.29113924050631</v>
      </c>
      <c r="IH19" s="94">
        <v>3961.396866840731</v>
      </c>
      <c r="II19" s="94">
        <v>385.98773006134968</v>
      </c>
      <c r="IJ19" s="94">
        <v>460</v>
      </c>
      <c r="IK19" s="94">
        <v>811.60319270239449</v>
      </c>
      <c r="IL19" s="94">
        <v>2374.8951647411213</v>
      </c>
      <c r="IM19" s="94">
        <v>4100.7093875620712</v>
      </c>
      <c r="IN19" s="94">
        <v>2081.4142335766423</v>
      </c>
      <c r="IO19" s="94">
        <v>2370.0999187652315</v>
      </c>
      <c r="IP19" s="94">
        <v>6.4</v>
      </c>
      <c r="IQ19" s="94">
        <v>4432.0065743132191</v>
      </c>
      <c r="IR19" s="94">
        <v>323.96456692913387</v>
      </c>
      <c r="IS19" s="94">
        <v>2359.887744593203</v>
      </c>
      <c r="IT19" s="94">
        <v>499.05579399141635</v>
      </c>
      <c r="IU19" s="94">
        <v>200.51196172248805</v>
      </c>
      <c r="IV19" s="94">
        <v>4467.3097887803769</v>
      </c>
      <c r="IW19" s="94">
        <v>412.73798076923077</v>
      </c>
      <c r="IX19" s="94">
        <v>237.36329588014982</v>
      </c>
      <c r="IY19" s="94">
        <v>38.863636363636367</v>
      </c>
      <c r="IZ19" s="94">
        <v>26.25</v>
      </c>
      <c r="JA19" s="94">
        <v>813.09764309764307</v>
      </c>
      <c r="JB19" s="94">
        <v>3385.6506425511661</v>
      </c>
      <c r="JC19" s="94">
        <v>275.47528517110266</v>
      </c>
      <c r="JD19" s="94">
        <v>9</v>
      </c>
      <c r="JE19" s="94">
        <v>31.307692307692307</v>
      </c>
      <c r="JF19" s="94">
        <v>352.75318066157763</v>
      </c>
      <c r="JG19" s="94">
        <v>600.02610966057443</v>
      </c>
      <c r="JH19" s="94">
        <v>33</v>
      </c>
      <c r="JI19" s="94">
        <v>408.57142857142856</v>
      </c>
      <c r="JJ19" s="94">
        <v>145.61585365853659</v>
      </c>
      <c r="JK19" s="94">
        <v>3.75</v>
      </c>
      <c r="JL19" s="94">
        <v>32.86486486486487</v>
      </c>
      <c r="JM19" s="94">
        <v>387.96894409937886</v>
      </c>
      <c r="JN19" s="94">
        <v>476.39501039501044</v>
      </c>
      <c r="JO19" s="94">
        <v>0</v>
      </c>
      <c r="JP19" s="94">
        <v>3383.6196760647872</v>
      </c>
      <c r="JQ19" s="94">
        <v>2</v>
      </c>
      <c r="JR19" s="94">
        <v>294.875</v>
      </c>
      <c r="JS19" s="94">
        <v>8.8888888888888893</v>
      </c>
      <c r="JT19" s="94">
        <v>504.33270676691728</v>
      </c>
      <c r="JU19" s="94">
        <v>16339.891908322694</v>
      </c>
      <c r="JV19" s="94">
        <v>31.518518518518519</v>
      </c>
      <c r="JW19" s="94">
        <v>3388.6806503412286</v>
      </c>
      <c r="JX19" s="94">
        <v>736.52795031055905</v>
      </c>
      <c r="JY19" s="94">
        <v>3155.6018735362995</v>
      </c>
      <c r="JZ19" s="94">
        <v>947.39325842696633</v>
      </c>
      <c r="KA19" s="94">
        <v>24.107142857142858</v>
      </c>
      <c r="KB19" s="94">
        <v>350.9677419354839</v>
      </c>
      <c r="KC19" s="94">
        <v>348.96275071633238</v>
      </c>
      <c r="KD19" s="94">
        <v>686.16906474820144</v>
      </c>
      <c r="KE19" s="94">
        <v>610.39290586630284</v>
      </c>
      <c r="KF19" s="94">
        <v>2080.3664516129033</v>
      </c>
      <c r="KG19" s="94">
        <v>1</v>
      </c>
      <c r="KH19" s="94">
        <v>450.29213483146066</v>
      </c>
      <c r="KI19" s="94">
        <v>2.25</v>
      </c>
      <c r="KJ19" s="94">
        <v>29</v>
      </c>
      <c r="KK19" s="94">
        <v>64.059701492537314</v>
      </c>
      <c r="KL19" s="94">
        <v>6042.2615315718758</v>
      </c>
      <c r="KM19" s="94">
        <v>12060.913970998326</v>
      </c>
      <c r="KN19" s="94">
        <v>137.43835616438358</v>
      </c>
      <c r="KO19" s="94">
        <v>7961.4959727736814</v>
      </c>
      <c r="KP19" s="94">
        <v>511</v>
      </c>
      <c r="KQ19" s="94">
        <v>16670.124546744442</v>
      </c>
      <c r="KR19" s="94">
        <v>132653.37643564609</v>
      </c>
      <c r="KS19" s="94">
        <v>33828.051509471858</v>
      </c>
      <c r="KT19" s="94">
        <v>221.21276595744681</v>
      </c>
      <c r="KU19" s="94">
        <v>2346.3747572815537</v>
      </c>
      <c r="KV19" s="94">
        <v>2154.0457915394677</v>
      </c>
      <c r="KW19" s="94">
        <v>579.64593301435411</v>
      </c>
      <c r="KX19" s="94">
        <v>1378.6740209597353</v>
      </c>
      <c r="KY19" s="94">
        <v>1080.0997732426304</v>
      </c>
      <c r="KZ19" s="94">
        <v>6</v>
      </c>
      <c r="LA19" s="94">
        <v>90.666666666666671</v>
      </c>
      <c r="LB19" s="94">
        <v>157.94466403162056</v>
      </c>
      <c r="LC19" s="94">
        <v>6377.4762153685315</v>
      </c>
      <c r="LD19" s="94">
        <v>948.81687242798353</v>
      </c>
      <c r="LE19" s="94">
        <v>14.875</v>
      </c>
      <c r="LF19" s="94">
        <v>4772.4940923737922</v>
      </c>
      <c r="LG19" s="94">
        <v>449.04330708661422</v>
      </c>
      <c r="LH19" s="94">
        <v>539.52601809954751</v>
      </c>
      <c r="LI19" s="94">
        <v>530.25</v>
      </c>
      <c r="LJ19" s="94">
        <v>43.18181818181818</v>
      </c>
      <c r="LK19" s="94">
        <v>168246.15031538196</v>
      </c>
      <c r="LL19" s="94">
        <v>105472.52382861725</v>
      </c>
      <c r="LM19" s="94">
        <v>362646.88072741346</v>
      </c>
      <c r="LN19" s="94">
        <v>14886.265374503841</v>
      </c>
      <c r="LO19" s="94">
        <v>51192.254506793412</v>
      </c>
      <c r="LP19" s="94">
        <v>10938.63875829646</v>
      </c>
      <c r="LQ19" s="94">
        <v>43.421052631578945</v>
      </c>
      <c r="LR19" s="94">
        <v>24</v>
      </c>
      <c r="LS19" s="94">
        <v>598996.54394532717</v>
      </c>
      <c r="LT19" s="94">
        <v>3832.6230613621037</v>
      </c>
      <c r="LU19" s="94">
        <v>3747.0180270405608</v>
      </c>
      <c r="LV19" s="94">
        <v>2744.1992966002344</v>
      </c>
      <c r="LW19" s="94">
        <v>4988</v>
      </c>
      <c r="LX19" s="94">
        <v>511.21718377088308</v>
      </c>
      <c r="LY19" s="94">
        <v>795.99003735990027</v>
      </c>
      <c r="LZ19" s="94">
        <v>3870.6156482010283</v>
      </c>
      <c r="MA19" s="94">
        <v>246.62857142857141</v>
      </c>
      <c r="MB19" s="94">
        <v>1049.5217853347501</v>
      </c>
      <c r="MC19" s="94">
        <v>226.16</v>
      </c>
      <c r="MD19" s="94">
        <v>2245.2218700475437</v>
      </c>
      <c r="ME19" s="94">
        <v>3002.1384388807069</v>
      </c>
      <c r="MF19" s="94">
        <v>8479.7610542743187</v>
      </c>
      <c r="MG19" s="94">
        <v>2427.3010688836102</v>
      </c>
      <c r="MH19" s="94">
        <v>1100.8803556992725</v>
      </c>
      <c r="MI19" s="94">
        <v>967.47816593886466</v>
      </c>
      <c r="MJ19" s="94">
        <v>644.57104557640753</v>
      </c>
      <c r="MK19" s="94">
        <v>1122.2614785992218</v>
      </c>
      <c r="ML19" s="94">
        <v>3296.9085794655412</v>
      </c>
      <c r="MM19" s="94">
        <v>555.70175438596493</v>
      </c>
      <c r="MN19" s="94">
        <v>2052.12</v>
      </c>
      <c r="MO19" s="94">
        <v>1143.3086124401914</v>
      </c>
      <c r="MP19" s="94">
        <v>3352.4137327793574</v>
      </c>
      <c r="MQ19" s="94">
        <v>289.15887850467288</v>
      </c>
      <c r="MR19" s="94">
        <v>0</v>
      </c>
      <c r="MS19" s="94">
        <v>1121.8097312999273</v>
      </c>
      <c r="MT19" s="94">
        <v>2927.5541418516514</v>
      </c>
      <c r="MU19" s="94">
        <v>2408.4141762452105</v>
      </c>
      <c r="MV19" s="94">
        <v>307.734375</v>
      </c>
      <c r="MW19" s="94">
        <v>360.28440366972478</v>
      </c>
      <c r="MX19" s="94">
        <v>8912.9346661564941</v>
      </c>
      <c r="MY19" s="94">
        <v>1770.4544582933845</v>
      </c>
      <c r="MZ19" s="94">
        <v>20493.852921297686</v>
      </c>
      <c r="NA19" s="94">
        <v>483.09898989898988</v>
      </c>
      <c r="NB19" s="94">
        <v>3035.4694645441386</v>
      </c>
      <c r="NC19" s="94">
        <v>6421.1054739652873</v>
      </c>
      <c r="ND19" s="94">
        <v>5865.9026833631488</v>
      </c>
      <c r="NE19" s="94">
        <v>785.05660377358481</v>
      </c>
      <c r="NF19" s="94">
        <v>173.47761194029852</v>
      </c>
      <c r="NG19" s="94">
        <v>7782.0145842403135</v>
      </c>
      <c r="NH19" s="94">
        <v>2765.0356740518214</v>
      </c>
      <c r="NI19" s="94">
        <v>15543.247024174745</v>
      </c>
      <c r="NJ19" s="94">
        <v>11132.905196914333</v>
      </c>
      <c r="NK19" s="94">
        <v>1187.0496627835682</v>
      </c>
      <c r="NL19" s="94">
        <v>40604.801186823017</v>
      </c>
      <c r="NM19" s="94">
        <v>23333.590444654685</v>
      </c>
      <c r="NN19" s="94">
        <v>49005.365580981721</v>
      </c>
      <c r="NO19" s="94">
        <v>655.08507670850759</v>
      </c>
      <c r="NP19" s="94">
        <v>5753.9582648701935</v>
      </c>
      <c r="NQ19" s="94">
        <v>9973.6113225963891</v>
      </c>
      <c r="NR19" s="94">
        <v>1905.7764245324054</v>
      </c>
      <c r="NS19" s="94">
        <v>9979.0787335173263</v>
      </c>
      <c r="NT19" s="94">
        <v>2634.7410292072323</v>
      </c>
      <c r="NU19" s="94">
        <v>16996.658655308795</v>
      </c>
      <c r="NV19" s="94">
        <v>387.63157894736844</v>
      </c>
      <c r="NW19" s="94">
        <v>1632.8718204488778</v>
      </c>
      <c r="NX19" s="94">
        <v>3462.4725355566452</v>
      </c>
      <c r="NY19" s="94">
        <v>2068.759371221282</v>
      </c>
      <c r="NZ19" s="94">
        <v>862.60770975056687</v>
      </c>
      <c r="OA19" s="94">
        <v>3076.1306098964328</v>
      </c>
      <c r="OB19" s="94">
        <v>1629.0290290290291</v>
      </c>
      <c r="OC19" s="94">
        <v>5926.5840430300314</v>
      </c>
      <c r="OD19" s="94">
        <v>5233.1016453382081</v>
      </c>
      <c r="OE19" s="94">
        <v>1109.7004310344828</v>
      </c>
      <c r="OF19" s="94">
        <v>15940.378291185349</v>
      </c>
      <c r="OG19" s="94">
        <v>1160.7667386609071</v>
      </c>
      <c r="OH19" s="94">
        <v>1292.8864265927978</v>
      </c>
      <c r="OI19" s="94">
        <v>2052.5595516113967</v>
      </c>
      <c r="OJ19" s="94">
        <v>2419.339104252917</v>
      </c>
      <c r="OK19" s="94">
        <v>54.50847457627119</v>
      </c>
      <c r="OL19" s="94">
        <v>2705.7956547269523</v>
      </c>
      <c r="OM19" s="94">
        <v>0</v>
      </c>
      <c r="ON19" s="94">
        <v>0</v>
      </c>
      <c r="OO19" s="94">
        <v>6460.7844640347512</v>
      </c>
      <c r="OP19" s="94">
        <v>2622817.2854371946</v>
      </c>
      <c r="OQ19" s="117">
        <v>724109.52881300473</v>
      </c>
      <c r="OR19" s="117">
        <v>0</v>
      </c>
      <c r="OS19" s="117">
        <v>0</v>
      </c>
      <c r="OT19" s="117">
        <v>0</v>
      </c>
      <c r="OU19" s="117">
        <v>-174813.19074744851</v>
      </c>
      <c r="OV19" s="119">
        <v>133212</v>
      </c>
      <c r="OW19" s="117">
        <f t="shared" si="0"/>
        <v>682508.33806555625</v>
      </c>
      <c r="OX19" s="120">
        <f t="shared" si="1"/>
        <v>3305325.6235027509</v>
      </c>
      <c r="OY19" s="121">
        <f t="shared" si="2"/>
        <v>3305325.6235027509</v>
      </c>
      <c r="OZ19" s="117">
        <v>0</v>
      </c>
      <c r="PA19" s="94"/>
      <c r="PB19" s="118">
        <f t="shared" si="3"/>
        <v>3305325.6235027509</v>
      </c>
      <c r="PC19" s="1"/>
    </row>
    <row r="20" spans="1:419">
      <c r="A20" s="6" t="s">
        <v>281</v>
      </c>
      <c r="B20" s="6" t="s">
        <v>282</v>
      </c>
      <c r="C20" s="94">
        <v>206.40495867768595</v>
      </c>
      <c r="D20" s="94">
        <v>2</v>
      </c>
      <c r="E20" s="94">
        <v>0</v>
      </c>
      <c r="F20" s="94">
        <v>3</v>
      </c>
      <c r="G20" s="94">
        <v>21.16</v>
      </c>
      <c r="H20" s="94">
        <v>280.54599406528189</v>
      </c>
      <c r="I20" s="94">
        <v>7</v>
      </c>
      <c r="J20" s="94">
        <v>10</v>
      </c>
      <c r="K20" s="94">
        <v>0</v>
      </c>
      <c r="L20" s="94">
        <v>16.714285714285715</v>
      </c>
      <c r="M20" s="94">
        <v>0</v>
      </c>
      <c r="N20" s="94">
        <v>0</v>
      </c>
      <c r="O20" s="94">
        <v>2</v>
      </c>
      <c r="P20" s="94">
        <v>39</v>
      </c>
      <c r="Q20" s="94">
        <v>0</v>
      </c>
      <c r="R20" s="94">
        <v>4</v>
      </c>
      <c r="S20" s="94">
        <v>0</v>
      </c>
      <c r="T20" s="94">
        <v>340.61904761904765</v>
      </c>
      <c r="U20" s="94">
        <v>5909.1966717095311</v>
      </c>
      <c r="V20" s="94">
        <v>851.0344827586207</v>
      </c>
      <c r="W20" s="94">
        <v>88.014705882352942</v>
      </c>
      <c r="X20" s="94">
        <v>549.45000000000005</v>
      </c>
      <c r="Y20" s="94">
        <v>21</v>
      </c>
      <c r="Z20" s="94">
        <v>293</v>
      </c>
      <c r="AA20" s="94">
        <v>13.928571428571429</v>
      </c>
      <c r="AB20" s="94">
        <v>6</v>
      </c>
      <c r="AC20" s="94">
        <v>14748.29093787696</v>
      </c>
      <c r="AD20" s="94">
        <v>2381.5693327023191</v>
      </c>
      <c r="AE20" s="94">
        <v>588.34813499111897</v>
      </c>
      <c r="AF20" s="94">
        <v>113.95588235294119</v>
      </c>
      <c r="AG20" s="94">
        <v>0</v>
      </c>
      <c r="AH20" s="94">
        <v>0</v>
      </c>
      <c r="AI20" s="94">
        <v>0</v>
      </c>
      <c r="AJ20" s="94">
        <v>64</v>
      </c>
      <c r="AK20" s="94">
        <v>0</v>
      </c>
      <c r="AL20" s="94">
        <v>11</v>
      </c>
      <c r="AM20" s="94">
        <v>23</v>
      </c>
      <c r="AN20" s="94">
        <v>597</v>
      </c>
      <c r="AO20" s="94">
        <v>1527</v>
      </c>
      <c r="AP20" s="94">
        <v>317</v>
      </c>
      <c r="AQ20" s="94">
        <v>897</v>
      </c>
      <c r="AR20" s="94">
        <v>51</v>
      </c>
      <c r="AS20" s="94">
        <v>96.571428571428569</v>
      </c>
      <c r="AT20" s="94">
        <v>5</v>
      </c>
      <c r="AU20" s="94">
        <v>17.45945945945946</v>
      </c>
      <c r="AV20" s="94">
        <v>1797.7980613893376</v>
      </c>
      <c r="AW20" s="94">
        <v>670</v>
      </c>
      <c r="AX20" s="94">
        <v>947.11538461538453</v>
      </c>
      <c r="AY20" s="94">
        <v>1620.0098582871226</v>
      </c>
      <c r="AZ20" s="94">
        <v>315</v>
      </c>
      <c r="BA20" s="94">
        <v>30</v>
      </c>
      <c r="BB20" s="94">
        <v>82</v>
      </c>
      <c r="BC20" s="94">
        <v>56.120000000000005</v>
      </c>
      <c r="BD20" s="94">
        <v>450.2242562929062</v>
      </c>
      <c r="BE20" s="94">
        <v>119.06422018348624</v>
      </c>
      <c r="BF20" s="94">
        <v>87.743055555555557</v>
      </c>
      <c r="BG20" s="94">
        <v>1</v>
      </c>
      <c r="BH20" s="94">
        <v>21.647058823529413</v>
      </c>
      <c r="BI20" s="94">
        <v>0</v>
      </c>
      <c r="BJ20" s="94">
        <v>5</v>
      </c>
      <c r="BK20" s="94">
        <v>58</v>
      </c>
      <c r="BL20" s="94">
        <v>25</v>
      </c>
      <c r="BM20" s="94">
        <v>5950</v>
      </c>
      <c r="BN20" s="94">
        <v>121</v>
      </c>
      <c r="BO20" s="94">
        <v>245</v>
      </c>
      <c r="BP20" s="94">
        <v>3</v>
      </c>
      <c r="BQ20" s="94">
        <v>154</v>
      </c>
      <c r="BR20" s="94">
        <v>51.652173913043477</v>
      </c>
      <c r="BS20" s="94">
        <v>1111</v>
      </c>
      <c r="BT20" s="94">
        <v>42</v>
      </c>
      <c r="BU20" s="94">
        <v>284.79858657243818</v>
      </c>
      <c r="BV20" s="94">
        <v>15</v>
      </c>
      <c r="BW20" s="94">
        <v>93.548387096774192</v>
      </c>
      <c r="BX20" s="94">
        <v>14.72</v>
      </c>
      <c r="BY20" s="94">
        <v>298.02127659574467</v>
      </c>
      <c r="BZ20" s="94">
        <v>615</v>
      </c>
      <c r="CA20" s="94">
        <v>69</v>
      </c>
      <c r="CB20" s="94">
        <v>70</v>
      </c>
      <c r="CC20" s="94">
        <v>130</v>
      </c>
      <c r="CD20" s="94">
        <v>99</v>
      </c>
      <c r="CE20" s="94">
        <v>443</v>
      </c>
      <c r="CF20" s="94">
        <v>37</v>
      </c>
      <c r="CG20" s="94">
        <v>733</v>
      </c>
      <c r="CH20" s="94">
        <v>437.68421052631578</v>
      </c>
      <c r="CI20" s="94">
        <v>150</v>
      </c>
      <c r="CJ20" s="94">
        <v>46</v>
      </c>
      <c r="CK20" s="94">
        <v>11</v>
      </c>
      <c r="CL20" s="94">
        <v>85</v>
      </c>
      <c r="CM20" s="94">
        <v>-62</v>
      </c>
      <c r="CN20" s="94">
        <v>159</v>
      </c>
      <c r="CO20" s="94">
        <v>618</v>
      </c>
      <c r="CP20" s="94">
        <v>230</v>
      </c>
      <c r="CQ20" s="94">
        <v>67</v>
      </c>
      <c r="CR20" s="94">
        <v>77</v>
      </c>
      <c r="CS20" s="94">
        <v>945</v>
      </c>
      <c r="CT20" s="94">
        <v>475</v>
      </c>
      <c r="CU20" s="94">
        <v>76</v>
      </c>
      <c r="CV20" s="94">
        <v>6561</v>
      </c>
      <c r="CW20" s="94">
        <v>1004</v>
      </c>
      <c r="CX20" s="94">
        <v>320</v>
      </c>
      <c r="CY20" s="94">
        <v>2326</v>
      </c>
      <c r="CZ20" s="94">
        <v>81</v>
      </c>
      <c r="DA20" s="94">
        <v>2</v>
      </c>
      <c r="DB20" s="94">
        <v>1</v>
      </c>
      <c r="DC20" s="94">
        <v>762</v>
      </c>
      <c r="DD20" s="94">
        <v>2940</v>
      </c>
      <c r="DE20" s="94">
        <v>753</v>
      </c>
      <c r="DF20" s="94">
        <v>1514</v>
      </c>
      <c r="DG20" s="94">
        <v>262</v>
      </c>
      <c r="DH20" s="94">
        <v>170</v>
      </c>
      <c r="DI20" s="94">
        <v>236</v>
      </c>
      <c r="DJ20" s="94">
        <v>197</v>
      </c>
      <c r="DK20" s="94">
        <v>1488</v>
      </c>
      <c r="DL20" s="94">
        <v>607</v>
      </c>
      <c r="DM20" s="94">
        <v>310</v>
      </c>
      <c r="DN20" s="94">
        <v>1025</v>
      </c>
      <c r="DO20" s="94">
        <v>134</v>
      </c>
      <c r="DP20" s="94">
        <v>860</v>
      </c>
      <c r="DQ20" s="94">
        <v>121</v>
      </c>
      <c r="DR20" s="94">
        <v>382</v>
      </c>
      <c r="DS20" s="94">
        <v>66</v>
      </c>
      <c r="DT20" s="94">
        <v>1935</v>
      </c>
      <c r="DU20" s="94">
        <v>6577.9195270159307</v>
      </c>
      <c r="DV20" s="94">
        <v>2746</v>
      </c>
      <c r="DW20" s="94">
        <v>788</v>
      </c>
      <c r="DX20" s="94">
        <v>400</v>
      </c>
      <c r="DY20" s="94">
        <v>822.83798140770261</v>
      </c>
      <c r="DZ20" s="94">
        <v>1020</v>
      </c>
      <c r="EA20" s="94">
        <v>6226.4163666121112</v>
      </c>
      <c r="EB20" s="94">
        <v>277.95045045045043</v>
      </c>
      <c r="EC20" s="94">
        <v>76.090090090090087</v>
      </c>
      <c r="ED20" s="94">
        <v>68335.767931919487</v>
      </c>
      <c r="EE20" s="94">
        <v>36978.986434424005</v>
      </c>
      <c r="EF20" s="94">
        <v>41116</v>
      </c>
      <c r="EG20" s="94">
        <v>14926.205122039197</v>
      </c>
      <c r="EH20" s="94">
        <v>8913</v>
      </c>
      <c r="EI20" s="94">
        <v>55131.945733299021</v>
      </c>
      <c r="EJ20" s="94">
        <v>4300</v>
      </c>
      <c r="EK20" s="94">
        <v>4643</v>
      </c>
      <c r="EL20" s="94">
        <v>1072703.235188036</v>
      </c>
      <c r="EM20" s="94">
        <v>388943.25727030967</v>
      </c>
      <c r="EN20" s="94">
        <v>2693</v>
      </c>
      <c r="EO20" s="94">
        <v>11051.815846670619</v>
      </c>
      <c r="EP20" s="94">
        <v>99</v>
      </c>
      <c r="EQ20" s="94">
        <v>1948</v>
      </c>
      <c r="ER20" s="94">
        <v>351</v>
      </c>
      <c r="ES20" s="94">
        <v>2139</v>
      </c>
      <c r="ET20" s="94">
        <v>21605.511864406781</v>
      </c>
      <c r="EU20" s="94">
        <v>5284</v>
      </c>
      <c r="EV20" s="94">
        <v>4</v>
      </c>
      <c r="EW20" s="94">
        <v>699</v>
      </c>
      <c r="EX20" s="94">
        <v>27</v>
      </c>
      <c r="EY20" s="94">
        <v>497</v>
      </c>
      <c r="EZ20" s="94">
        <v>844</v>
      </c>
      <c r="FA20" s="94">
        <v>6213</v>
      </c>
      <c r="FB20" s="94">
        <v>1539</v>
      </c>
      <c r="FC20" s="94">
        <v>3839</v>
      </c>
      <c r="FD20" s="94">
        <v>2412</v>
      </c>
      <c r="FE20" s="94">
        <v>1788</v>
      </c>
      <c r="FF20" s="94">
        <v>3607</v>
      </c>
      <c r="FG20" s="94">
        <v>2935</v>
      </c>
      <c r="FH20" s="94">
        <v>2208</v>
      </c>
      <c r="FI20" s="94">
        <v>-88</v>
      </c>
      <c r="FJ20" s="94">
        <v>33</v>
      </c>
      <c r="FK20" s="94">
        <v>12060</v>
      </c>
      <c r="FL20" s="94">
        <v>5784.5939246658572</v>
      </c>
      <c r="FM20" s="94">
        <v>13861.56624263109</v>
      </c>
      <c r="FN20" s="94">
        <v>322</v>
      </c>
      <c r="FO20" s="94">
        <v>16674.770115790252</v>
      </c>
      <c r="FP20" s="94">
        <v>15807.709995920033</v>
      </c>
      <c r="FQ20" s="94">
        <v>1068</v>
      </c>
      <c r="FR20" s="94">
        <v>4080</v>
      </c>
      <c r="FS20" s="94">
        <v>20269.824528848942</v>
      </c>
      <c r="FT20" s="94">
        <v>682</v>
      </c>
      <c r="FU20" s="94">
        <v>98</v>
      </c>
      <c r="FV20" s="94">
        <v>549</v>
      </c>
      <c r="FW20" s="94">
        <v>255</v>
      </c>
      <c r="FX20" s="94">
        <v>617</v>
      </c>
      <c r="FY20" s="94">
        <v>7566.0676441596852</v>
      </c>
      <c r="FZ20" s="94">
        <v>21114.995728929385</v>
      </c>
      <c r="GA20" s="94">
        <v>6052</v>
      </c>
      <c r="GB20" s="94">
        <v>4543</v>
      </c>
      <c r="GC20" s="94">
        <v>1154</v>
      </c>
      <c r="GD20" s="94">
        <v>830</v>
      </c>
      <c r="GE20" s="94">
        <v>784</v>
      </c>
      <c r="GF20" s="94">
        <v>7271</v>
      </c>
      <c r="GG20" s="94">
        <v>526</v>
      </c>
      <c r="GH20" s="94">
        <v>28785.012465805601</v>
      </c>
      <c r="GI20" s="94">
        <v>217</v>
      </c>
      <c r="GJ20" s="94">
        <v>20057.901124771124</v>
      </c>
      <c r="GK20" s="94">
        <v>3441</v>
      </c>
      <c r="GL20" s="94">
        <v>1073</v>
      </c>
      <c r="GM20" s="94">
        <v>1523</v>
      </c>
      <c r="GN20" s="94">
        <v>9556.8257985257987</v>
      </c>
      <c r="GO20" s="94">
        <v>18498.81341799756</v>
      </c>
      <c r="GP20" s="94">
        <v>2364.2608695652175</v>
      </c>
      <c r="GQ20" s="94">
        <v>2780</v>
      </c>
      <c r="GR20" s="94">
        <v>1290</v>
      </c>
      <c r="GS20" s="94">
        <v>3455</v>
      </c>
      <c r="GT20" s="94">
        <v>5139</v>
      </c>
      <c r="GU20" s="94">
        <v>1615</v>
      </c>
      <c r="GV20" s="94">
        <v>49502.698478301711</v>
      </c>
      <c r="GW20" s="94">
        <v>707</v>
      </c>
      <c r="GX20" s="94">
        <v>78</v>
      </c>
      <c r="GY20" s="94">
        <v>7321.1087293388427</v>
      </c>
      <c r="GZ20" s="94">
        <v>22840.842505320765</v>
      </c>
      <c r="HA20" s="94">
        <v>12285.630822375751</v>
      </c>
      <c r="HB20" s="94">
        <v>4734</v>
      </c>
      <c r="HC20" s="94">
        <v>1041</v>
      </c>
      <c r="HD20" s="94">
        <v>4983</v>
      </c>
      <c r="HE20" s="94">
        <v>1181</v>
      </c>
      <c r="HF20" s="94">
        <v>2202</v>
      </c>
      <c r="HG20" s="94">
        <v>5837</v>
      </c>
      <c r="HH20" s="94">
        <v>6042</v>
      </c>
      <c r="HI20" s="94">
        <v>42505.153164760835</v>
      </c>
      <c r="HJ20" s="94">
        <v>5018</v>
      </c>
      <c r="HK20" s="94">
        <v>58161.553282016306</v>
      </c>
      <c r="HL20" s="94">
        <v>738</v>
      </c>
      <c r="HM20" s="94">
        <v>29320.375692444049</v>
      </c>
      <c r="HN20" s="94">
        <v>23870.18279443002</v>
      </c>
      <c r="HO20" s="94">
        <v>7232</v>
      </c>
      <c r="HP20" s="94">
        <v>63397.098329082299</v>
      </c>
      <c r="HQ20" s="94">
        <v>18386.954846243676</v>
      </c>
      <c r="HR20" s="94">
        <v>6686.7999282253722</v>
      </c>
      <c r="HS20" s="94">
        <v>2087</v>
      </c>
      <c r="HT20" s="94">
        <v>2407</v>
      </c>
      <c r="HU20" s="94">
        <v>36074.393656985987</v>
      </c>
      <c r="HV20" s="94">
        <v>7447</v>
      </c>
      <c r="HW20" s="94">
        <v>10430.87537731781</v>
      </c>
      <c r="HX20" s="94">
        <v>12055.544543698696</v>
      </c>
      <c r="HY20" s="94">
        <v>7001.7649029982367</v>
      </c>
      <c r="HZ20" s="94">
        <v>3579</v>
      </c>
      <c r="IA20" s="94">
        <v>6978</v>
      </c>
      <c r="IB20" s="94">
        <v>3825</v>
      </c>
      <c r="IC20" s="94">
        <v>3610</v>
      </c>
      <c r="ID20" s="94">
        <v>9937.9175560879976</v>
      </c>
      <c r="IE20" s="94">
        <v>699</v>
      </c>
      <c r="IF20" s="94">
        <v>4371</v>
      </c>
      <c r="IG20" s="94">
        <v>14610.681822282362</v>
      </c>
      <c r="IH20" s="94">
        <v>15511.331038192577</v>
      </c>
      <c r="II20" s="94">
        <v>15173.964319248826</v>
      </c>
      <c r="IJ20" s="94">
        <v>7527</v>
      </c>
      <c r="IK20" s="94">
        <v>29100.58911485731</v>
      </c>
      <c r="IL20" s="94">
        <v>2711</v>
      </c>
      <c r="IM20" s="94">
        <v>1321</v>
      </c>
      <c r="IN20" s="94">
        <v>5406</v>
      </c>
      <c r="IO20" s="94">
        <v>29507.514842730223</v>
      </c>
      <c r="IP20" s="94">
        <v>340</v>
      </c>
      <c r="IQ20" s="94">
        <v>34355.970761834033</v>
      </c>
      <c r="IR20" s="94">
        <v>6670</v>
      </c>
      <c r="IS20" s="94">
        <v>10597.303345605891</v>
      </c>
      <c r="IT20" s="94">
        <v>1174</v>
      </c>
      <c r="IU20" s="94">
        <v>361</v>
      </c>
      <c r="IV20" s="94">
        <v>16088.690698999106</v>
      </c>
      <c r="IW20" s="94">
        <v>3624</v>
      </c>
      <c r="IX20" s="94">
        <v>1768</v>
      </c>
      <c r="IY20" s="94">
        <v>374</v>
      </c>
      <c r="IZ20" s="94">
        <v>447</v>
      </c>
      <c r="JA20" s="94">
        <v>1697</v>
      </c>
      <c r="JB20" s="94">
        <v>9229.9548233695659</v>
      </c>
      <c r="JC20" s="94">
        <v>1872</v>
      </c>
      <c r="JD20" s="94">
        <v>296</v>
      </c>
      <c r="JE20" s="94">
        <v>627</v>
      </c>
      <c r="JF20" s="94">
        <v>3145</v>
      </c>
      <c r="JG20" s="94">
        <v>765</v>
      </c>
      <c r="JH20" s="94">
        <v>341</v>
      </c>
      <c r="JI20" s="94">
        <v>755</v>
      </c>
      <c r="JJ20" s="94">
        <v>796</v>
      </c>
      <c r="JK20" s="94">
        <v>492</v>
      </c>
      <c r="JL20" s="94">
        <v>429</v>
      </c>
      <c r="JM20" s="94">
        <v>2027</v>
      </c>
      <c r="JN20" s="94">
        <v>2249</v>
      </c>
      <c r="JO20" s="94">
        <v>15</v>
      </c>
      <c r="JP20" s="94">
        <v>71213.216452205888</v>
      </c>
      <c r="JQ20" s="94">
        <v>9411</v>
      </c>
      <c r="JR20" s="94">
        <v>8083.8915547024953</v>
      </c>
      <c r="JS20" s="94">
        <v>723</v>
      </c>
      <c r="JT20" s="94">
        <v>10674.776249426868</v>
      </c>
      <c r="JU20" s="94">
        <v>110062.54332072537</v>
      </c>
      <c r="JV20" s="94">
        <v>113</v>
      </c>
      <c r="JW20" s="94">
        <v>12855.122217670354</v>
      </c>
      <c r="JX20" s="94">
        <v>5246</v>
      </c>
      <c r="JY20" s="94">
        <v>7306.9402552204174</v>
      </c>
      <c r="JZ20" s="94">
        <v>5198</v>
      </c>
      <c r="KA20" s="94">
        <v>3383</v>
      </c>
      <c r="KB20" s="94">
        <v>1354</v>
      </c>
      <c r="KC20" s="94">
        <v>220</v>
      </c>
      <c r="KD20" s="94">
        <v>352</v>
      </c>
      <c r="KE20" s="94">
        <v>1113</v>
      </c>
      <c r="KF20" s="94">
        <v>2584</v>
      </c>
      <c r="KG20" s="94">
        <v>108</v>
      </c>
      <c r="KH20" s="94">
        <v>763</v>
      </c>
      <c r="KI20" s="94">
        <v>10</v>
      </c>
      <c r="KJ20" s="94">
        <v>322</v>
      </c>
      <c r="KK20" s="94">
        <v>0</v>
      </c>
      <c r="KL20" s="94">
        <v>890</v>
      </c>
      <c r="KM20" s="94">
        <v>787</v>
      </c>
      <c r="KN20" s="94">
        <v>284</v>
      </c>
      <c r="KO20" s="94">
        <v>8767.8343745846068</v>
      </c>
      <c r="KP20" s="94">
        <v>2265</v>
      </c>
      <c r="KQ20" s="94">
        <v>32</v>
      </c>
      <c r="KR20" s="94">
        <v>484</v>
      </c>
      <c r="KS20" s="94">
        <v>790</v>
      </c>
      <c r="KT20" s="94">
        <v>329.97160883280759</v>
      </c>
      <c r="KU20" s="94">
        <v>7544.4467117537306</v>
      </c>
      <c r="KV20" s="94">
        <v>25893.576528941088</v>
      </c>
      <c r="KW20" s="94">
        <v>839</v>
      </c>
      <c r="KX20" s="94">
        <v>49795.131705971588</v>
      </c>
      <c r="KY20" s="94">
        <v>4195</v>
      </c>
      <c r="KZ20" s="94">
        <v>805</v>
      </c>
      <c r="LA20" s="94">
        <v>1568</v>
      </c>
      <c r="LB20" s="94">
        <v>816</v>
      </c>
      <c r="LC20" s="94">
        <v>3431</v>
      </c>
      <c r="LD20" s="94">
        <v>1291</v>
      </c>
      <c r="LE20" s="94">
        <v>437</v>
      </c>
      <c r="LF20" s="94">
        <v>20777.897548811547</v>
      </c>
      <c r="LG20" s="94">
        <v>2105</v>
      </c>
      <c r="LH20" s="94">
        <v>372</v>
      </c>
      <c r="LI20" s="94">
        <v>580</v>
      </c>
      <c r="LJ20" s="94">
        <v>1654</v>
      </c>
      <c r="LK20" s="94">
        <v>44489.212026218294</v>
      </c>
      <c r="LL20" s="94">
        <v>47257.101649711301</v>
      </c>
      <c r="LM20" s="94">
        <v>10915.838987557163</v>
      </c>
      <c r="LN20" s="94">
        <v>1232</v>
      </c>
      <c r="LO20" s="94">
        <v>3829.9450269198073</v>
      </c>
      <c r="LP20" s="94">
        <v>3472.9049452176487</v>
      </c>
      <c r="LQ20" s="94">
        <v>7447.9006236442519</v>
      </c>
      <c r="LR20" s="94">
        <v>1613.1061093247588</v>
      </c>
      <c r="LS20" s="94">
        <v>119580.38094149908</v>
      </c>
      <c r="LT20" s="94">
        <v>243900.64403581925</v>
      </c>
      <c r="LU20" s="94">
        <v>937</v>
      </c>
      <c r="LV20" s="94">
        <v>9984.4535175879391</v>
      </c>
      <c r="LW20" s="94">
        <v>2623</v>
      </c>
      <c r="LX20" s="94">
        <v>10896.574679571017</v>
      </c>
      <c r="LY20" s="94">
        <v>3737.0891787099044</v>
      </c>
      <c r="LZ20" s="94">
        <v>3340.8530465949821</v>
      </c>
      <c r="MA20" s="94">
        <v>54.845070422535208</v>
      </c>
      <c r="MB20" s="94">
        <v>2895</v>
      </c>
      <c r="MC20" s="94">
        <v>446</v>
      </c>
      <c r="MD20" s="94">
        <v>1013</v>
      </c>
      <c r="ME20" s="94">
        <v>1764.7768595041321</v>
      </c>
      <c r="MF20" s="94">
        <v>9164.7566804258095</v>
      </c>
      <c r="MG20" s="94">
        <v>2149</v>
      </c>
      <c r="MH20" s="94">
        <v>124.13333333333334</v>
      </c>
      <c r="MI20" s="94">
        <v>286</v>
      </c>
      <c r="MJ20" s="94">
        <v>1814.7261306532664</v>
      </c>
      <c r="MK20" s="94">
        <v>3232.5657285358034</v>
      </c>
      <c r="ML20" s="94">
        <v>4147.4808259587026</v>
      </c>
      <c r="MM20" s="94">
        <v>734.91279069767438</v>
      </c>
      <c r="MN20" s="94">
        <v>707.43125904486249</v>
      </c>
      <c r="MO20" s="94">
        <v>77.141176470588235</v>
      </c>
      <c r="MP20" s="94">
        <v>753.19408740359893</v>
      </c>
      <c r="MQ20" s="94">
        <v>1084.479302832244</v>
      </c>
      <c r="MR20" s="94">
        <v>0</v>
      </c>
      <c r="MS20" s="94">
        <v>3210</v>
      </c>
      <c r="MT20" s="94">
        <v>1585</v>
      </c>
      <c r="MU20" s="94">
        <v>1779.9657534246576</v>
      </c>
      <c r="MV20" s="94">
        <v>137.53846153846155</v>
      </c>
      <c r="MW20" s="94">
        <v>110.75247524752476</v>
      </c>
      <c r="MX20" s="94">
        <v>940.06698564593307</v>
      </c>
      <c r="MY20" s="94">
        <v>610.0414312617703</v>
      </c>
      <c r="MZ20" s="94">
        <v>1283.8064516129032</v>
      </c>
      <c r="NA20" s="94">
        <v>587</v>
      </c>
      <c r="NB20" s="94">
        <v>817.44886363636363</v>
      </c>
      <c r="NC20" s="94">
        <v>4665.1036963532624</v>
      </c>
      <c r="ND20" s="94">
        <v>4536.1526562181971</v>
      </c>
      <c r="NE20" s="94">
        <v>940</v>
      </c>
      <c r="NF20" s="94">
        <v>2895</v>
      </c>
      <c r="NG20" s="94">
        <v>2191.2481636935991</v>
      </c>
      <c r="NH20" s="94">
        <v>0</v>
      </c>
      <c r="NI20" s="94">
        <v>2917.7566739606127</v>
      </c>
      <c r="NJ20" s="94">
        <v>6296.746268656716</v>
      </c>
      <c r="NK20" s="94">
        <v>473.45841784989858</v>
      </c>
      <c r="NL20" s="94">
        <v>1999.912854030501</v>
      </c>
      <c r="NM20" s="94">
        <v>814.76730310262531</v>
      </c>
      <c r="NN20" s="94">
        <v>12862.311377245509</v>
      </c>
      <c r="NO20" s="94">
        <v>1937.8301075268819</v>
      </c>
      <c r="NP20" s="94">
        <v>3210.2047667002353</v>
      </c>
      <c r="NQ20" s="94">
        <v>856.05612244897952</v>
      </c>
      <c r="NR20" s="94">
        <v>279.6692913385827</v>
      </c>
      <c r="NS20" s="94">
        <v>2484.4227642276423</v>
      </c>
      <c r="NT20" s="94">
        <v>4040.9952153110048</v>
      </c>
      <c r="NU20" s="94">
        <v>7824.805371958937</v>
      </c>
      <c r="NV20" s="94">
        <v>331.21088435374151</v>
      </c>
      <c r="NW20" s="94">
        <v>448.30188679245282</v>
      </c>
      <c r="NX20" s="94">
        <v>477.14823529411763</v>
      </c>
      <c r="NY20" s="94">
        <v>215.34358974358975</v>
      </c>
      <c r="NZ20" s="94">
        <v>390.69767441860466</v>
      </c>
      <c r="OA20" s="94">
        <v>555</v>
      </c>
      <c r="OB20" s="94">
        <v>35.696969696969703</v>
      </c>
      <c r="OC20" s="94">
        <v>2288.2076271186443</v>
      </c>
      <c r="OD20" s="94">
        <v>122</v>
      </c>
      <c r="OE20" s="94">
        <v>236.65777777777777</v>
      </c>
      <c r="OF20" s="94">
        <v>577.56166982922196</v>
      </c>
      <c r="OG20" s="94">
        <v>273984.36579555552</v>
      </c>
      <c r="OH20" s="94">
        <v>13495.71138056139</v>
      </c>
      <c r="OI20" s="94">
        <v>656</v>
      </c>
      <c r="OJ20" s="94">
        <v>0</v>
      </c>
      <c r="OK20" s="94">
        <v>0</v>
      </c>
      <c r="OL20" s="94">
        <v>1063.5966469428008</v>
      </c>
      <c r="OM20" s="94">
        <v>0</v>
      </c>
      <c r="ON20" s="94">
        <v>0</v>
      </c>
      <c r="OO20" s="94">
        <v>11369.294309254647</v>
      </c>
      <c r="OP20" s="94">
        <v>4120813.2399275359</v>
      </c>
      <c r="OQ20" s="117">
        <v>2338.4637605042017</v>
      </c>
      <c r="OR20" s="117">
        <v>0</v>
      </c>
      <c r="OS20" s="117">
        <v>0</v>
      </c>
      <c r="OT20" s="117">
        <v>0</v>
      </c>
      <c r="OU20" s="117">
        <v>51260</v>
      </c>
      <c r="OV20" s="119">
        <v>3435494</v>
      </c>
      <c r="OW20" s="117">
        <f t="shared" si="0"/>
        <v>3489092.463760504</v>
      </c>
      <c r="OX20" s="120">
        <f t="shared" si="1"/>
        <v>7609905.7036880404</v>
      </c>
      <c r="OY20" s="121">
        <f t="shared" si="2"/>
        <v>7609905.7036880404</v>
      </c>
      <c r="OZ20" s="117">
        <v>0</v>
      </c>
      <c r="PA20" s="94"/>
      <c r="PB20" s="118">
        <f t="shared" si="3"/>
        <v>7609905.7036880404</v>
      </c>
      <c r="PC20" s="1"/>
    </row>
    <row r="21" spans="1:419">
      <c r="A21" s="6" t="s">
        <v>283</v>
      </c>
      <c r="B21" s="6" t="s">
        <v>284</v>
      </c>
      <c r="C21" s="94">
        <v>141.75</v>
      </c>
      <c r="D21" s="94">
        <v>1</v>
      </c>
      <c r="E21" s="94">
        <v>0</v>
      </c>
      <c r="F21" s="94">
        <v>0</v>
      </c>
      <c r="G21" s="94">
        <v>38.945454545454545</v>
      </c>
      <c r="H21" s="94">
        <v>360.61797752808991</v>
      </c>
      <c r="I21" s="94">
        <v>0</v>
      </c>
      <c r="J21" s="94">
        <v>0</v>
      </c>
      <c r="K21" s="94">
        <v>0</v>
      </c>
      <c r="L21" s="94">
        <v>23</v>
      </c>
      <c r="M21" s="94">
        <v>0</v>
      </c>
      <c r="N21" s="94">
        <v>0</v>
      </c>
      <c r="O21" s="94">
        <v>0</v>
      </c>
      <c r="P21" s="94">
        <v>36</v>
      </c>
      <c r="Q21" s="94">
        <v>0</v>
      </c>
      <c r="R21" s="94">
        <v>4</v>
      </c>
      <c r="S21" s="94">
        <v>0</v>
      </c>
      <c r="T21" s="94">
        <v>279.85882352941172</v>
      </c>
      <c r="U21" s="94">
        <v>6413.463322647558</v>
      </c>
      <c r="V21" s="94">
        <v>0</v>
      </c>
      <c r="W21" s="94">
        <v>35.696969696969703</v>
      </c>
      <c r="X21" s="94">
        <v>193.03846153846152</v>
      </c>
      <c r="Y21" s="94">
        <v>63</v>
      </c>
      <c r="Z21" s="94">
        <v>432</v>
      </c>
      <c r="AA21" s="94">
        <v>10</v>
      </c>
      <c r="AB21" s="94">
        <v>6</v>
      </c>
      <c r="AC21" s="94">
        <v>9728.3325327914281</v>
      </c>
      <c r="AD21" s="94">
        <v>1043.3263157894737</v>
      </c>
      <c r="AE21" s="94">
        <v>0</v>
      </c>
      <c r="AF21" s="94">
        <v>35.07692307692308</v>
      </c>
      <c r="AG21" s="94">
        <v>0</v>
      </c>
      <c r="AH21" s="94">
        <v>0</v>
      </c>
      <c r="AI21" s="94">
        <v>0</v>
      </c>
      <c r="AJ21" s="94">
        <v>18</v>
      </c>
      <c r="AK21" s="94">
        <v>0</v>
      </c>
      <c r="AL21" s="94">
        <v>0</v>
      </c>
      <c r="AM21" s="94">
        <v>0</v>
      </c>
      <c r="AN21" s="94">
        <v>300</v>
      </c>
      <c r="AO21" s="94">
        <v>725</v>
      </c>
      <c r="AP21" s="94">
        <v>147</v>
      </c>
      <c r="AQ21" s="94">
        <v>705</v>
      </c>
      <c r="AR21" s="94">
        <v>0</v>
      </c>
      <c r="AS21" s="94">
        <v>0</v>
      </c>
      <c r="AT21" s="94">
        <v>8</v>
      </c>
      <c r="AU21" s="94">
        <v>0</v>
      </c>
      <c r="AV21" s="94">
        <v>0</v>
      </c>
      <c r="AW21" s="94">
        <v>0</v>
      </c>
      <c r="AX21" s="94">
        <v>0</v>
      </c>
      <c r="AY21" s="94">
        <v>0</v>
      </c>
      <c r="AZ21" s="94">
        <v>0</v>
      </c>
      <c r="BA21" s="94">
        <v>0</v>
      </c>
      <c r="BB21" s="94">
        <v>0</v>
      </c>
      <c r="BC21" s="94">
        <v>0</v>
      </c>
      <c r="BD21" s="94">
        <v>0</v>
      </c>
      <c r="BE21" s="94">
        <v>0</v>
      </c>
      <c r="BF21" s="94">
        <v>0</v>
      </c>
      <c r="BG21" s="94">
        <v>0</v>
      </c>
      <c r="BH21" s="94">
        <v>0</v>
      </c>
      <c r="BI21" s="94">
        <v>0</v>
      </c>
      <c r="BJ21" s="94">
        <v>0</v>
      </c>
      <c r="BK21" s="94">
        <v>0</v>
      </c>
      <c r="BL21" s="94">
        <v>0</v>
      </c>
      <c r="BM21" s="94">
        <v>152</v>
      </c>
      <c r="BN21" s="94">
        <v>367</v>
      </c>
      <c r="BO21" s="94">
        <v>0</v>
      </c>
      <c r="BP21" s="94">
        <v>0</v>
      </c>
      <c r="BQ21" s="94">
        <v>0</v>
      </c>
      <c r="BR21" s="94">
        <v>0</v>
      </c>
      <c r="BS21" s="94">
        <v>0</v>
      </c>
      <c r="BT21" s="94">
        <v>0</v>
      </c>
      <c r="BU21" s="94">
        <v>0</v>
      </c>
      <c r="BV21" s="94">
        <v>0</v>
      </c>
      <c r="BW21" s="94">
        <v>0</v>
      </c>
      <c r="BX21" s="94">
        <v>0</v>
      </c>
      <c r="BY21" s="94">
        <v>0</v>
      </c>
      <c r="BZ21" s="94">
        <v>0</v>
      </c>
      <c r="CA21" s="94">
        <v>0</v>
      </c>
      <c r="CB21" s="94">
        <v>8</v>
      </c>
      <c r="CC21" s="94">
        <v>0</v>
      </c>
      <c r="CD21" s="94">
        <v>0</v>
      </c>
      <c r="CE21" s="94">
        <v>0</v>
      </c>
      <c r="CF21" s="94">
        <v>0</v>
      </c>
      <c r="CG21" s="94">
        <v>0</v>
      </c>
      <c r="CH21" s="94">
        <v>0</v>
      </c>
      <c r="CI21" s="94">
        <v>0</v>
      </c>
      <c r="CJ21" s="94">
        <v>0</v>
      </c>
      <c r="CK21" s="94">
        <v>0</v>
      </c>
      <c r="CL21" s="94">
        <v>0</v>
      </c>
      <c r="CM21" s="94">
        <v>0</v>
      </c>
      <c r="CN21" s="94">
        <v>0</v>
      </c>
      <c r="CO21" s="94">
        <v>0</v>
      </c>
      <c r="CP21" s="94">
        <v>107</v>
      </c>
      <c r="CQ21" s="94">
        <v>0</v>
      </c>
      <c r="CR21" s="94">
        <v>0</v>
      </c>
      <c r="CS21" s="94">
        <v>0</v>
      </c>
      <c r="CT21" s="94">
        <v>0</v>
      </c>
      <c r="CU21" s="94">
        <v>0</v>
      </c>
      <c r="CV21" s="94">
        <v>0</v>
      </c>
      <c r="CW21" s="94">
        <v>0</v>
      </c>
      <c r="CX21" s="94">
        <v>0</v>
      </c>
      <c r="CY21" s="94">
        <v>0</v>
      </c>
      <c r="CZ21" s="94">
        <v>0</v>
      </c>
      <c r="DA21" s="94">
        <v>0</v>
      </c>
      <c r="DB21" s="94">
        <v>0</v>
      </c>
      <c r="DC21" s="94">
        <v>34</v>
      </c>
      <c r="DD21" s="94">
        <v>0</v>
      </c>
      <c r="DE21" s="94">
        <v>0</v>
      </c>
      <c r="DF21" s="94">
        <v>0</v>
      </c>
      <c r="DG21" s="94">
        <v>0</v>
      </c>
      <c r="DH21" s="94">
        <v>0</v>
      </c>
      <c r="DI21" s="94">
        <v>0</v>
      </c>
      <c r="DJ21" s="94">
        <v>0</v>
      </c>
      <c r="DK21" s="94">
        <v>0</v>
      </c>
      <c r="DL21" s="94">
        <v>0</v>
      </c>
      <c r="DM21" s="94">
        <v>0</v>
      </c>
      <c r="DN21" s="94">
        <v>1676</v>
      </c>
      <c r="DO21" s="94">
        <v>0</v>
      </c>
      <c r="DP21" s="94">
        <v>0</v>
      </c>
      <c r="DQ21" s="94">
        <v>0</v>
      </c>
      <c r="DR21" s="94">
        <v>0</v>
      </c>
      <c r="DS21" s="94">
        <v>0</v>
      </c>
      <c r="DT21" s="94">
        <v>0</v>
      </c>
      <c r="DU21" s="94">
        <v>686</v>
      </c>
      <c r="DV21" s="94">
        <v>635</v>
      </c>
      <c r="DW21" s="94">
        <v>0</v>
      </c>
      <c r="DX21" s="94">
        <v>0</v>
      </c>
      <c r="DY21" s="94">
        <v>91</v>
      </c>
      <c r="DZ21" s="94">
        <v>1819</v>
      </c>
      <c r="EA21" s="94">
        <v>1483.244680851064</v>
      </c>
      <c r="EB21" s="94">
        <v>37.885714285714286</v>
      </c>
      <c r="EC21" s="94">
        <v>0</v>
      </c>
      <c r="ED21" s="94">
        <v>11543.491638359028</v>
      </c>
      <c r="EE21" s="94">
        <v>2070</v>
      </c>
      <c r="EF21" s="94">
        <v>785</v>
      </c>
      <c r="EG21" s="94">
        <v>1303</v>
      </c>
      <c r="EH21" s="94">
        <v>456</v>
      </c>
      <c r="EI21" s="94">
        <v>3799</v>
      </c>
      <c r="EJ21" s="94">
        <v>258</v>
      </c>
      <c r="EK21" s="94">
        <v>355</v>
      </c>
      <c r="EL21" s="94">
        <v>55839.911251635414</v>
      </c>
      <c r="EM21" s="94">
        <v>507607.99878896761</v>
      </c>
      <c r="EN21" s="94">
        <v>17346.282546282546</v>
      </c>
      <c r="EO21" s="94">
        <v>288806.26596355031</v>
      </c>
      <c r="EP21" s="94">
        <v>808</v>
      </c>
      <c r="EQ21" s="94">
        <v>1421</v>
      </c>
      <c r="ER21" s="94">
        <v>0</v>
      </c>
      <c r="ES21" s="94">
        <v>376732.01146253449</v>
      </c>
      <c r="ET21" s="94">
        <v>5495</v>
      </c>
      <c r="EU21" s="94">
        <v>1844</v>
      </c>
      <c r="EV21" s="94">
        <v>0</v>
      </c>
      <c r="EW21" s="94">
        <v>0</v>
      </c>
      <c r="EX21" s="94">
        <v>0</v>
      </c>
      <c r="EY21" s="94">
        <v>0</v>
      </c>
      <c r="EZ21" s="94">
        <v>0</v>
      </c>
      <c r="FA21" s="94">
        <v>335</v>
      </c>
      <c r="FB21" s="94">
        <v>825</v>
      </c>
      <c r="FC21" s="94">
        <v>19219.184985835695</v>
      </c>
      <c r="FD21" s="94">
        <v>1615</v>
      </c>
      <c r="FE21" s="94">
        <v>79399.147444930655</v>
      </c>
      <c r="FF21" s="94">
        <v>3564</v>
      </c>
      <c r="FG21" s="94">
        <v>40226.676546477007</v>
      </c>
      <c r="FH21" s="94">
        <v>3745</v>
      </c>
      <c r="FI21" s="94">
        <v>8</v>
      </c>
      <c r="FJ21" s="94">
        <v>0</v>
      </c>
      <c r="FK21" s="94">
        <v>138765.30734901296</v>
      </c>
      <c r="FL21" s="94">
        <v>8764</v>
      </c>
      <c r="FM21" s="94">
        <v>16060.86463561179</v>
      </c>
      <c r="FN21" s="94">
        <v>93</v>
      </c>
      <c r="FO21" s="94">
        <v>677</v>
      </c>
      <c r="FP21" s="94">
        <v>8242</v>
      </c>
      <c r="FQ21" s="94">
        <v>62</v>
      </c>
      <c r="FR21" s="94">
        <v>0</v>
      </c>
      <c r="FS21" s="94">
        <v>3244</v>
      </c>
      <c r="FT21" s="94">
        <v>0</v>
      </c>
      <c r="FU21" s="94">
        <v>0</v>
      </c>
      <c r="FV21" s="94">
        <v>0</v>
      </c>
      <c r="FW21" s="94">
        <v>4</v>
      </c>
      <c r="FX21" s="94">
        <v>55</v>
      </c>
      <c r="FY21" s="94">
        <v>1816</v>
      </c>
      <c r="FZ21" s="94">
        <v>7418</v>
      </c>
      <c r="GA21" s="94">
        <v>697</v>
      </c>
      <c r="GB21" s="94">
        <v>0</v>
      </c>
      <c r="GC21" s="94">
        <v>0</v>
      </c>
      <c r="GD21" s="94">
        <v>0</v>
      </c>
      <c r="GE21" s="94">
        <v>0</v>
      </c>
      <c r="GF21" s="94">
        <v>797268.70209875586</v>
      </c>
      <c r="GG21" s="94">
        <v>2718</v>
      </c>
      <c r="GH21" s="94">
        <v>4275.1890764270811</v>
      </c>
      <c r="GI21" s="94">
        <v>48</v>
      </c>
      <c r="GJ21" s="94">
        <v>9516.1463808413318</v>
      </c>
      <c r="GK21" s="94">
        <v>2008</v>
      </c>
      <c r="GL21" s="94">
        <v>1016</v>
      </c>
      <c r="GM21" s="94">
        <v>2205</v>
      </c>
      <c r="GN21" s="94">
        <v>229</v>
      </c>
      <c r="GO21" s="94">
        <v>2161</v>
      </c>
      <c r="GP21" s="94">
        <v>74</v>
      </c>
      <c r="GQ21" s="94">
        <v>863</v>
      </c>
      <c r="GR21" s="94">
        <v>1270</v>
      </c>
      <c r="GS21" s="94">
        <v>169</v>
      </c>
      <c r="GT21" s="94">
        <v>492</v>
      </c>
      <c r="GU21" s="94">
        <v>297</v>
      </c>
      <c r="GV21" s="94">
        <v>0</v>
      </c>
      <c r="GW21" s="94">
        <v>506</v>
      </c>
      <c r="GX21" s="94">
        <v>0</v>
      </c>
      <c r="GY21" s="94">
        <v>235</v>
      </c>
      <c r="GZ21" s="94">
        <v>1567</v>
      </c>
      <c r="HA21" s="94">
        <v>1812</v>
      </c>
      <c r="HB21" s="94">
        <v>857</v>
      </c>
      <c r="HC21" s="94">
        <v>442</v>
      </c>
      <c r="HD21" s="94">
        <v>1043</v>
      </c>
      <c r="HE21" s="94">
        <v>306</v>
      </c>
      <c r="HF21" s="94">
        <v>762</v>
      </c>
      <c r="HG21" s="94">
        <v>269</v>
      </c>
      <c r="HH21" s="94">
        <v>2449</v>
      </c>
      <c r="HI21" s="94">
        <v>2598</v>
      </c>
      <c r="HJ21" s="94">
        <v>1214</v>
      </c>
      <c r="HK21" s="94">
        <v>0</v>
      </c>
      <c r="HL21" s="94">
        <v>243</v>
      </c>
      <c r="HM21" s="94">
        <v>3756</v>
      </c>
      <c r="HN21" s="94">
        <v>3011</v>
      </c>
      <c r="HO21" s="94">
        <v>2284</v>
      </c>
      <c r="HP21" s="94">
        <v>2137</v>
      </c>
      <c r="HQ21" s="94">
        <v>6403</v>
      </c>
      <c r="HR21" s="94">
        <v>1321</v>
      </c>
      <c r="HS21" s="94">
        <v>788</v>
      </c>
      <c r="HT21" s="94">
        <v>577</v>
      </c>
      <c r="HU21" s="94">
        <v>2562</v>
      </c>
      <c r="HV21" s="94">
        <v>3730</v>
      </c>
      <c r="HW21" s="94">
        <v>3781</v>
      </c>
      <c r="HX21" s="94">
        <v>1280</v>
      </c>
      <c r="HY21" s="94">
        <v>2546</v>
      </c>
      <c r="HZ21" s="94">
        <v>929</v>
      </c>
      <c r="IA21" s="94">
        <v>807</v>
      </c>
      <c r="IB21" s="94">
        <v>331</v>
      </c>
      <c r="IC21" s="94">
        <v>295</v>
      </c>
      <c r="ID21" s="94">
        <v>7340</v>
      </c>
      <c r="IE21" s="94">
        <v>206</v>
      </c>
      <c r="IF21" s="94">
        <v>126</v>
      </c>
      <c r="IG21" s="94">
        <v>1216</v>
      </c>
      <c r="IH21" s="94">
        <v>11832</v>
      </c>
      <c r="II21" s="94">
        <v>21026.505653961725</v>
      </c>
      <c r="IJ21" s="94">
        <v>2100</v>
      </c>
      <c r="IK21" s="94">
        <v>15619.023322703682</v>
      </c>
      <c r="IL21" s="94">
        <v>4842</v>
      </c>
      <c r="IM21" s="94">
        <v>1453</v>
      </c>
      <c r="IN21" s="94">
        <v>1059</v>
      </c>
      <c r="IO21" s="94">
        <v>3833</v>
      </c>
      <c r="IP21" s="94">
        <v>32</v>
      </c>
      <c r="IQ21" s="94">
        <v>7755</v>
      </c>
      <c r="IR21" s="94">
        <v>412</v>
      </c>
      <c r="IS21" s="94">
        <v>791</v>
      </c>
      <c r="IT21" s="94">
        <v>43</v>
      </c>
      <c r="IU21" s="94">
        <v>146</v>
      </c>
      <c r="IV21" s="94">
        <v>816</v>
      </c>
      <c r="IW21" s="94">
        <v>895</v>
      </c>
      <c r="IX21" s="94">
        <v>361</v>
      </c>
      <c r="IY21" s="94">
        <v>0</v>
      </c>
      <c r="IZ21" s="94">
        <v>16</v>
      </c>
      <c r="JA21" s="94">
        <v>595</v>
      </c>
      <c r="JB21" s="94">
        <v>482</v>
      </c>
      <c r="JC21" s="94">
        <v>155</v>
      </c>
      <c r="JD21" s="94">
        <v>162</v>
      </c>
      <c r="JE21" s="94">
        <v>67</v>
      </c>
      <c r="JF21" s="94">
        <v>0</v>
      </c>
      <c r="JG21" s="94">
        <v>75</v>
      </c>
      <c r="JH21" s="94">
        <v>14</v>
      </c>
      <c r="JI21" s="94">
        <v>173</v>
      </c>
      <c r="JJ21" s="94">
        <v>266</v>
      </c>
      <c r="JK21" s="94">
        <v>111</v>
      </c>
      <c r="JL21" s="94">
        <v>193</v>
      </c>
      <c r="JM21" s="94">
        <v>1528</v>
      </c>
      <c r="JN21" s="94">
        <v>624</v>
      </c>
      <c r="JO21" s="94">
        <v>4</v>
      </c>
      <c r="JP21" s="94">
        <v>11544.935067330751</v>
      </c>
      <c r="JQ21" s="94">
        <v>924</v>
      </c>
      <c r="JR21" s="94">
        <v>1061</v>
      </c>
      <c r="JS21" s="94">
        <v>107</v>
      </c>
      <c r="JT21" s="94">
        <v>1028</v>
      </c>
      <c r="JU21" s="94">
        <v>43760.829322914185</v>
      </c>
      <c r="JV21" s="94">
        <v>43</v>
      </c>
      <c r="JW21" s="94">
        <v>9863.2829310846173</v>
      </c>
      <c r="JX21" s="94">
        <v>4556</v>
      </c>
      <c r="JY21" s="94">
        <v>369</v>
      </c>
      <c r="JZ21" s="94">
        <v>2301</v>
      </c>
      <c r="KA21" s="94">
        <v>1305</v>
      </c>
      <c r="KB21" s="94">
        <v>465</v>
      </c>
      <c r="KC21" s="94">
        <v>40</v>
      </c>
      <c r="KD21" s="94">
        <v>207</v>
      </c>
      <c r="KE21" s="94">
        <v>516</v>
      </c>
      <c r="KF21" s="94">
        <v>187</v>
      </c>
      <c r="KG21" s="94">
        <v>25</v>
      </c>
      <c r="KH21" s="94">
        <v>38</v>
      </c>
      <c r="KI21" s="94">
        <v>29</v>
      </c>
      <c r="KJ21" s="94">
        <v>39</v>
      </c>
      <c r="KK21" s="94">
        <v>5</v>
      </c>
      <c r="KL21" s="94">
        <v>258</v>
      </c>
      <c r="KM21" s="94">
        <v>265</v>
      </c>
      <c r="KN21" s="94">
        <v>68</v>
      </c>
      <c r="KO21" s="94">
        <v>3139</v>
      </c>
      <c r="KP21" s="94">
        <v>1200</v>
      </c>
      <c r="KQ21" s="94">
        <v>0</v>
      </c>
      <c r="KR21" s="94">
        <v>70</v>
      </c>
      <c r="KS21" s="94">
        <v>0</v>
      </c>
      <c r="KT21" s="94">
        <v>90.672897196261687</v>
      </c>
      <c r="KU21" s="94">
        <v>2330.245716133204</v>
      </c>
      <c r="KV21" s="94">
        <v>1188</v>
      </c>
      <c r="KW21" s="94">
        <v>726</v>
      </c>
      <c r="KX21" s="94">
        <v>160955.56605774545</v>
      </c>
      <c r="KY21" s="94">
        <v>1356</v>
      </c>
      <c r="KZ21" s="94">
        <v>211</v>
      </c>
      <c r="LA21" s="94">
        <v>156</v>
      </c>
      <c r="LB21" s="94">
        <v>1651</v>
      </c>
      <c r="LC21" s="94">
        <v>2045</v>
      </c>
      <c r="LD21" s="94">
        <v>4857</v>
      </c>
      <c r="LE21" s="94">
        <v>271</v>
      </c>
      <c r="LF21" s="94">
        <v>2884</v>
      </c>
      <c r="LG21" s="94">
        <v>717</v>
      </c>
      <c r="LH21" s="94">
        <v>787</v>
      </c>
      <c r="LI21" s="94">
        <v>720</v>
      </c>
      <c r="LJ21" s="94">
        <v>302</v>
      </c>
      <c r="LK21" s="94">
        <v>0</v>
      </c>
      <c r="LL21" s="94">
        <v>0</v>
      </c>
      <c r="LM21" s="94">
        <v>0</v>
      </c>
      <c r="LN21" s="94">
        <v>0</v>
      </c>
      <c r="LO21" s="94">
        <v>0</v>
      </c>
      <c r="LP21" s="94">
        <v>0</v>
      </c>
      <c r="LQ21" s="94">
        <v>909.91031390134526</v>
      </c>
      <c r="LR21" s="94">
        <v>124.89795918367348</v>
      </c>
      <c r="LS21" s="94">
        <v>12351.436740059153</v>
      </c>
      <c r="LT21" s="94">
        <v>29480.383551562358</v>
      </c>
      <c r="LU21" s="94">
        <v>0</v>
      </c>
      <c r="LV21" s="94">
        <v>1353.9389312977098</v>
      </c>
      <c r="LW21" s="94">
        <v>4240</v>
      </c>
      <c r="LX21" s="94">
        <v>438</v>
      </c>
      <c r="LY21" s="94">
        <v>1230.2117039586919</v>
      </c>
      <c r="LZ21" s="94">
        <v>754.8041884816754</v>
      </c>
      <c r="MA21" s="94">
        <v>0</v>
      </c>
      <c r="MB21" s="94">
        <v>252</v>
      </c>
      <c r="MC21" s="94">
        <v>89</v>
      </c>
      <c r="MD21" s="94">
        <v>120</v>
      </c>
      <c r="ME21" s="94">
        <v>0</v>
      </c>
      <c r="MF21" s="94">
        <v>0</v>
      </c>
      <c r="MG21" s="94">
        <v>0</v>
      </c>
      <c r="MH21" s="94">
        <v>0</v>
      </c>
      <c r="MI21" s="94">
        <v>0</v>
      </c>
      <c r="MJ21" s="94">
        <v>0</v>
      </c>
      <c r="MK21" s="94">
        <v>0</v>
      </c>
      <c r="ML21" s="94">
        <v>0</v>
      </c>
      <c r="MM21" s="94">
        <v>0</v>
      </c>
      <c r="MN21" s="94">
        <v>0</v>
      </c>
      <c r="MO21" s="94">
        <v>0</v>
      </c>
      <c r="MP21" s="94">
        <v>0</v>
      </c>
      <c r="MQ21" s="94">
        <v>0</v>
      </c>
      <c r="MR21" s="94">
        <v>0</v>
      </c>
      <c r="MS21" s="94">
        <v>0</v>
      </c>
      <c r="MT21" s="94">
        <v>0</v>
      </c>
      <c r="MU21" s="94">
        <v>432.19908466819226</v>
      </c>
      <c r="MV21" s="94">
        <v>0</v>
      </c>
      <c r="MW21" s="94">
        <v>0</v>
      </c>
      <c r="MX21" s="94">
        <v>0</v>
      </c>
      <c r="MY21" s="94">
        <v>0</v>
      </c>
      <c r="MZ21" s="94">
        <v>0</v>
      </c>
      <c r="NA21" s="94">
        <v>0</v>
      </c>
      <c r="NB21" s="94">
        <v>0</v>
      </c>
      <c r="NC21" s="94">
        <v>0</v>
      </c>
      <c r="ND21" s="94">
        <v>0</v>
      </c>
      <c r="NE21" s="94">
        <v>0</v>
      </c>
      <c r="NF21" s="94">
        <v>0</v>
      </c>
      <c r="NG21" s="94">
        <v>0</v>
      </c>
      <c r="NH21" s="94">
        <v>0</v>
      </c>
      <c r="NI21" s="94">
        <v>115.85964912280701</v>
      </c>
      <c r="NJ21" s="94">
        <v>26.25</v>
      </c>
      <c r="NK21" s="94">
        <v>48.793650793650791</v>
      </c>
      <c r="NL21" s="94">
        <v>0</v>
      </c>
      <c r="NM21" s="94">
        <v>0</v>
      </c>
      <c r="NN21" s="94">
        <v>0</v>
      </c>
      <c r="NO21" s="94">
        <v>0</v>
      </c>
      <c r="NP21" s="94">
        <v>0</v>
      </c>
      <c r="NQ21" s="94">
        <v>0</v>
      </c>
      <c r="NR21" s="94">
        <v>0</v>
      </c>
      <c r="NS21" s="94">
        <v>0</v>
      </c>
      <c r="NT21" s="94">
        <v>0</v>
      </c>
      <c r="NU21" s="94">
        <v>0</v>
      </c>
      <c r="NV21" s="94">
        <v>183.08457711442787</v>
      </c>
      <c r="NW21" s="94">
        <v>151.81714285714287</v>
      </c>
      <c r="NX21" s="94">
        <v>0</v>
      </c>
      <c r="NY21" s="94">
        <v>0</v>
      </c>
      <c r="NZ21" s="94">
        <v>0</v>
      </c>
      <c r="OA21" s="94">
        <v>0</v>
      </c>
      <c r="OB21" s="94">
        <v>25</v>
      </c>
      <c r="OC21" s="94">
        <v>0</v>
      </c>
      <c r="OD21" s="94">
        <v>0</v>
      </c>
      <c r="OE21" s="94">
        <v>0</v>
      </c>
      <c r="OF21" s="94">
        <v>0</v>
      </c>
      <c r="OG21" s="94">
        <v>25550.245356223175</v>
      </c>
      <c r="OH21" s="94">
        <v>0</v>
      </c>
      <c r="OI21" s="94">
        <v>4673</v>
      </c>
      <c r="OJ21" s="94">
        <v>0</v>
      </c>
      <c r="OK21" s="94">
        <v>0</v>
      </c>
      <c r="OL21" s="94">
        <v>0</v>
      </c>
      <c r="OM21" s="94">
        <v>0</v>
      </c>
      <c r="ON21" s="94">
        <v>0</v>
      </c>
      <c r="OO21" s="94">
        <v>2139.1481481481483</v>
      </c>
      <c r="OP21" s="94">
        <v>2950320.4593119449</v>
      </c>
      <c r="OQ21" s="117">
        <v>1749.1478468899522</v>
      </c>
      <c r="OR21" s="117">
        <v>0</v>
      </c>
      <c r="OS21" s="117">
        <v>0</v>
      </c>
      <c r="OT21" s="117">
        <v>0</v>
      </c>
      <c r="OU21" s="117">
        <v>-246531</v>
      </c>
      <c r="OV21" s="119">
        <v>1878357</v>
      </c>
      <c r="OW21" s="117">
        <f t="shared" si="0"/>
        <v>1633575.1478468899</v>
      </c>
      <c r="OX21" s="120">
        <f t="shared" si="1"/>
        <v>4583895.607158835</v>
      </c>
      <c r="OY21" s="121">
        <f t="shared" si="2"/>
        <v>4583895.607158835</v>
      </c>
      <c r="OZ21" s="117">
        <v>0</v>
      </c>
      <c r="PA21" s="94"/>
      <c r="PB21" s="118">
        <f t="shared" si="3"/>
        <v>4583895.607158835</v>
      </c>
      <c r="PC21" s="1"/>
    </row>
    <row r="22" spans="1:419">
      <c r="A22" s="6" t="s">
        <v>597</v>
      </c>
      <c r="B22" s="6" t="s">
        <v>598</v>
      </c>
      <c r="C22" s="94">
        <v>305.70491803278691</v>
      </c>
      <c r="D22" s="94">
        <v>1</v>
      </c>
      <c r="E22" s="94">
        <v>0</v>
      </c>
      <c r="F22" s="94">
        <v>0</v>
      </c>
      <c r="G22" s="94">
        <v>167.21827411167513</v>
      </c>
      <c r="H22" s="94">
        <v>322.51776649746193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135</v>
      </c>
      <c r="Q22" s="94">
        <v>0</v>
      </c>
      <c r="R22" s="94">
        <v>19.047619047619047</v>
      </c>
      <c r="S22" s="94">
        <v>0</v>
      </c>
      <c r="T22" s="94">
        <v>284.98245614035085</v>
      </c>
      <c r="U22" s="94">
        <v>396.43122676579924</v>
      </c>
      <c r="V22" s="94">
        <v>333.89473684210526</v>
      </c>
      <c r="W22" s="94">
        <v>277.52752293577981</v>
      </c>
      <c r="X22" s="94">
        <v>7</v>
      </c>
      <c r="Y22" s="94">
        <v>41</v>
      </c>
      <c r="Z22" s="94">
        <v>0</v>
      </c>
      <c r="AA22" s="94">
        <v>23.913043478260871</v>
      </c>
      <c r="AB22" s="94">
        <v>66.857142857142861</v>
      </c>
      <c r="AC22" s="94">
        <v>11</v>
      </c>
      <c r="AD22" s="94">
        <v>492.44243792325057</v>
      </c>
      <c r="AE22" s="94">
        <v>943.71755725190837</v>
      </c>
      <c r="AF22" s="94">
        <v>65.607594936708864</v>
      </c>
      <c r="AG22" s="94">
        <v>0</v>
      </c>
      <c r="AH22" s="94">
        <v>0</v>
      </c>
      <c r="AI22" s="94">
        <v>0</v>
      </c>
      <c r="AJ22" s="94">
        <v>4</v>
      </c>
      <c r="AK22" s="94">
        <v>0</v>
      </c>
      <c r="AL22" s="94">
        <v>0</v>
      </c>
      <c r="AM22" s="94">
        <v>0</v>
      </c>
      <c r="AN22" s="94">
        <v>15</v>
      </c>
      <c r="AO22" s="94">
        <v>372</v>
      </c>
      <c r="AP22" s="94">
        <v>12</v>
      </c>
      <c r="AQ22" s="94">
        <v>360</v>
      </c>
      <c r="AR22" s="94">
        <v>37</v>
      </c>
      <c r="AS22" s="94">
        <v>6</v>
      </c>
      <c r="AT22" s="94">
        <v>8</v>
      </c>
      <c r="AU22" s="94">
        <v>13</v>
      </c>
      <c r="AV22" s="94">
        <v>452.42895442359247</v>
      </c>
      <c r="AW22" s="94">
        <v>284</v>
      </c>
      <c r="AX22" s="94">
        <v>35.15</v>
      </c>
      <c r="AY22" s="94">
        <v>177.86127167630056</v>
      </c>
      <c r="AZ22" s="94">
        <v>77</v>
      </c>
      <c r="BA22" s="94">
        <v>91.761904761904759</v>
      </c>
      <c r="BB22" s="94">
        <v>27</v>
      </c>
      <c r="BC22" s="94">
        <v>198.71348314606743</v>
      </c>
      <c r="BD22" s="94">
        <v>28.785714285714288</v>
      </c>
      <c r="BE22" s="94">
        <v>73.552238805970148</v>
      </c>
      <c r="BF22" s="94">
        <v>219.40983606557378</v>
      </c>
      <c r="BG22" s="94">
        <v>1</v>
      </c>
      <c r="BH22" s="94">
        <v>80.409090909090907</v>
      </c>
      <c r="BI22" s="94">
        <v>0</v>
      </c>
      <c r="BJ22" s="94">
        <v>32</v>
      </c>
      <c r="BK22" s="94">
        <v>273</v>
      </c>
      <c r="BL22" s="94">
        <v>239</v>
      </c>
      <c r="BM22" s="94">
        <v>557</v>
      </c>
      <c r="BN22" s="94">
        <v>147</v>
      </c>
      <c r="BO22" s="94">
        <v>87</v>
      </c>
      <c r="BP22" s="94">
        <v>31</v>
      </c>
      <c r="BQ22" s="94">
        <v>168</v>
      </c>
      <c r="BR22" s="94">
        <v>36.848484848484851</v>
      </c>
      <c r="BS22" s="94">
        <v>31</v>
      </c>
      <c r="BT22" s="94">
        <v>201</v>
      </c>
      <c r="BU22" s="94">
        <v>249.50617283950618</v>
      </c>
      <c r="BV22" s="94">
        <v>149</v>
      </c>
      <c r="BW22" s="94">
        <v>30.933333333333334</v>
      </c>
      <c r="BX22" s="94">
        <v>21.028571428571428</v>
      </c>
      <c r="BY22" s="94">
        <v>192.972972972973</v>
      </c>
      <c r="BZ22" s="94">
        <v>305</v>
      </c>
      <c r="CA22" s="94">
        <v>97</v>
      </c>
      <c r="CB22" s="94">
        <v>32</v>
      </c>
      <c r="CC22" s="94">
        <v>90</v>
      </c>
      <c r="CD22" s="94">
        <v>18</v>
      </c>
      <c r="CE22" s="94">
        <v>201</v>
      </c>
      <c r="CF22" s="94">
        <v>109</v>
      </c>
      <c r="CG22" s="94">
        <v>854</v>
      </c>
      <c r="CH22" s="94">
        <v>65</v>
      </c>
      <c r="CI22" s="94">
        <v>63</v>
      </c>
      <c r="CJ22" s="94">
        <v>1531</v>
      </c>
      <c r="CK22" s="94">
        <v>0</v>
      </c>
      <c r="CL22" s="94">
        <v>135</v>
      </c>
      <c r="CM22" s="94">
        <v>225</v>
      </c>
      <c r="CN22" s="94">
        <v>723</v>
      </c>
      <c r="CO22" s="94">
        <v>68</v>
      </c>
      <c r="CP22" s="94">
        <v>785</v>
      </c>
      <c r="CQ22" s="94">
        <v>40</v>
      </c>
      <c r="CR22" s="94">
        <v>548</v>
      </c>
      <c r="CS22" s="94">
        <v>1137</v>
      </c>
      <c r="CT22" s="94">
        <v>151</v>
      </c>
      <c r="CU22" s="94">
        <v>515</v>
      </c>
      <c r="CV22" s="94">
        <v>1342</v>
      </c>
      <c r="CW22" s="94">
        <v>36</v>
      </c>
      <c r="CX22" s="94">
        <v>92</v>
      </c>
      <c r="CY22" s="94">
        <v>1223</v>
      </c>
      <c r="CZ22" s="94">
        <v>21</v>
      </c>
      <c r="DA22" s="94">
        <v>5</v>
      </c>
      <c r="DB22" s="94">
        <v>1</v>
      </c>
      <c r="DC22" s="94">
        <v>536</v>
      </c>
      <c r="DD22" s="94">
        <v>1537</v>
      </c>
      <c r="DE22" s="94">
        <v>641</v>
      </c>
      <c r="DF22" s="94">
        <v>10</v>
      </c>
      <c r="DG22" s="94">
        <v>160</v>
      </c>
      <c r="DH22" s="94">
        <v>25</v>
      </c>
      <c r="DI22" s="94">
        <v>93</v>
      </c>
      <c r="DJ22" s="94">
        <v>92</v>
      </c>
      <c r="DK22" s="94">
        <v>2</v>
      </c>
      <c r="DL22" s="94">
        <v>136</v>
      </c>
      <c r="DM22" s="94">
        <v>173</v>
      </c>
      <c r="DN22" s="94">
        <v>872</v>
      </c>
      <c r="DO22" s="94">
        <v>70</v>
      </c>
      <c r="DP22" s="94">
        <v>137</v>
      </c>
      <c r="DQ22" s="94">
        <v>26</v>
      </c>
      <c r="DR22" s="94">
        <v>115</v>
      </c>
      <c r="DS22" s="94">
        <v>844</v>
      </c>
      <c r="DT22" s="94">
        <v>1068</v>
      </c>
      <c r="DU22" s="94">
        <v>2878</v>
      </c>
      <c r="DV22" s="94">
        <v>201</v>
      </c>
      <c r="DW22" s="94">
        <v>251</v>
      </c>
      <c r="DX22" s="94">
        <v>69</v>
      </c>
      <c r="DY22" s="94">
        <v>262.56034482758622</v>
      </c>
      <c r="DZ22" s="94">
        <v>338</v>
      </c>
      <c r="EA22" s="94">
        <v>940.6734234234234</v>
      </c>
      <c r="EB22" s="94">
        <v>73.644067796610173</v>
      </c>
      <c r="EC22" s="94">
        <v>17.53846153846154</v>
      </c>
      <c r="ED22" s="94">
        <v>309</v>
      </c>
      <c r="EE22" s="94">
        <v>1148</v>
      </c>
      <c r="EF22" s="94">
        <v>278</v>
      </c>
      <c r="EG22" s="94">
        <v>1257</v>
      </c>
      <c r="EH22" s="94">
        <v>698</v>
      </c>
      <c r="EI22" s="94">
        <v>5074</v>
      </c>
      <c r="EJ22" s="94">
        <v>388</v>
      </c>
      <c r="EK22" s="94">
        <v>540</v>
      </c>
      <c r="EL22" s="94">
        <v>505</v>
      </c>
      <c r="EM22" s="94">
        <v>359</v>
      </c>
      <c r="EN22" s="94">
        <v>1471</v>
      </c>
      <c r="EO22" s="94">
        <v>2979</v>
      </c>
      <c r="EP22" s="94">
        <v>70</v>
      </c>
      <c r="EQ22" s="94">
        <v>1791</v>
      </c>
      <c r="ER22" s="94">
        <v>1855</v>
      </c>
      <c r="ES22" s="94">
        <v>1784</v>
      </c>
      <c r="ET22" s="94">
        <v>2648</v>
      </c>
      <c r="EU22" s="94">
        <v>463</v>
      </c>
      <c r="EV22" s="94">
        <v>3</v>
      </c>
      <c r="EW22" s="94">
        <v>1181</v>
      </c>
      <c r="EX22" s="94">
        <v>70</v>
      </c>
      <c r="EY22" s="94">
        <v>536</v>
      </c>
      <c r="EZ22" s="94">
        <v>35</v>
      </c>
      <c r="FA22" s="94">
        <v>1095</v>
      </c>
      <c r="FB22" s="94">
        <v>273</v>
      </c>
      <c r="FC22" s="94">
        <v>129</v>
      </c>
      <c r="FD22" s="94">
        <v>360</v>
      </c>
      <c r="FE22" s="94">
        <v>158</v>
      </c>
      <c r="FF22" s="94">
        <v>72</v>
      </c>
      <c r="FG22" s="94">
        <v>260</v>
      </c>
      <c r="FH22" s="94">
        <v>52</v>
      </c>
      <c r="FI22" s="94">
        <v>3</v>
      </c>
      <c r="FJ22" s="94">
        <v>15</v>
      </c>
      <c r="FK22" s="94">
        <v>836</v>
      </c>
      <c r="FL22" s="94">
        <v>1442</v>
      </c>
      <c r="FM22" s="94">
        <v>3632</v>
      </c>
      <c r="FN22" s="94">
        <v>150</v>
      </c>
      <c r="FO22" s="94">
        <v>522</v>
      </c>
      <c r="FP22" s="94">
        <v>295</v>
      </c>
      <c r="FQ22" s="94">
        <v>60</v>
      </c>
      <c r="FR22" s="94">
        <v>126</v>
      </c>
      <c r="FS22" s="94">
        <v>2093</v>
      </c>
      <c r="FT22" s="94">
        <v>54</v>
      </c>
      <c r="FU22" s="94">
        <v>50</v>
      </c>
      <c r="FV22" s="94">
        <v>104</v>
      </c>
      <c r="FW22" s="94">
        <v>107</v>
      </c>
      <c r="FX22" s="94">
        <v>400</v>
      </c>
      <c r="FY22" s="94">
        <v>4578</v>
      </c>
      <c r="FZ22" s="94">
        <v>605</v>
      </c>
      <c r="GA22" s="94">
        <v>412</v>
      </c>
      <c r="GB22" s="94">
        <v>128</v>
      </c>
      <c r="GC22" s="94">
        <v>172</v>
      </c>
      <c r="GD22" s="94">
        <v>114</v>
      </c>
      <c r="GE22" s="94">
        <v>67</v>
      </c>
      <c r="GF22" s="94">
        <v>157</v>
      </c>
      <c r="GG22" s="94">
        <v>451</v>
      </c>
      <c r="GH22" s="94">
        <v>768</v>
      </c>
      <c r="GI22" s="94">
        <v>4820</v>
      </c>
      <c r="GJ22" s="94">
        <v>6748.9592969472706</v>
      </c>
      <c r="GK22" s="94">
        <v>2323</v>
      </c>
      <c r="GL22" s="94">
        <v>1049</v>
      </c>
      <c r="GM22" s="94">
        <v>530</v>
      </c>
      <c r="GN22" s="94">
        <v>4097</v>
      </c>
      <c r="GO22" s="94">
        <v>732</v>
      </c>
      <c r="GP22" s="94">
        <v>622</v>
      </c>
      <c r="GQ22" s="94">
        <v>1048</v>
      </c>
      <c r="GR22" s="94">
        <v>326</v>
      </c>
      <c r="GS22" s="94">
        <v>1739</v>
      </c>
      <c r="GT22" s="94">
        <v>194</v>
      </c>
      <c r="GU22" s="94">
        <v>645</v>
      </c>
      <c r="GV22" s="94">
        <v>3458</v>
      </c>
      <c r="GW22" s="94">
        <v>2407</v>
      </c>
      <c r="GX22" s="94">
        <v>1556</v>
      </c>
      <c r="GY22" s="94">
        <v>204</v>
      </c>
      <c r="GZ22" s="94">
        <v>833</v>
      </c>
      <c r="HA22" s="94">
        <v>1384</v>
      </c>
      <c r="HB22" s="94">
        <v>210</v>
      </c>
      <c r="HC22" s="94">
        <v>314</v>
      </c>
      <c r="HD22" s="94">
        <v>555</v>
      </c>
      <c r="HE22" s="94">
        <v>241</v>
      </c>
      <c r="HF22" s="94">
        <v>200</v>
      </c>
      <c r="HG22" s="94">
        <v>186</v>
      </c>
      <c r="HH22" s="94">
        <v>839</v>
      </c>
      <c r="HI22" s="94">
        <v>2593</v>
      </c>
      <c r="HJ22" s="94">
        <v>101</v>
      </c>
      <c r="HK22" s="94">
        <v>210</v>
      </c>
      <c r="HL22" s="94">
        <v>156</v>
      </c>
      <c r="HM22" s="94">
        <v>2267</v>
      </c>
      <c r="HN22" s="94">
        <v>209</v>
      </c>
      <c r="HO22" s="94">
        <v>312</v>
      </c>
      <c r="HP22" s="94">
        <v>521</v>
      </c>
      <c r="HQ22" s="94">
        <v>125</v>
      </c>
      <c r="HR22" s="94">
        <v>226</v>
      </c>
      <c r="HS22" s="94">
        <v>62</v>
      </c>
      <c r="HT22" s="94">
        <v>17</v>
      </c>
      <c r="HU22" s="94">
        <v>210</v>
      </c>
      <c r="HV22" s="94">
        <v>54</v>
      </c>
      <c r="HW22" s="94">
        <v>206</v>
      </c>
      <c r="HX22" s="94">
        <v>110</v>
      </c>
      <c r="HY22" s="94">
        <v>89</v>
      </c>
      <c r="HZ22" s="94">
        <v>56</v>
      </c>
      <c r="IA22" s="94">
        <v>127</v>
      </c>
      <c r="IB22" s="94">
        <v>19</v>
      </c>
      <c r="IC22" s="94">
        <v>46</v>
      </c>
      <c r="ID22" s="94">
        <v>2384</v>
      </c>
      <c r="IE22" s="94">
        <v>25</v>
      </c>
      <c r="IF22" s="94">
        <v>358</v>
      </c>
      <c r="IG22" s="94">
        <v>483</v>
      </c>
      <c r="IH22" s="94">
        <v>424</v>
      </c>
      <c r="II22" s="94">
        <v>163</v>
      </c>
      <c r="IJ22" s="94">
        <v>199</v>
      </c>
      <c r="IK22" s="94">
        <v>451</v>
      </c>
      <c r="IL22" s="94">
        <v>384</v>
      </c>
      <c r="IM22" s="94">
        <v>583</v>
      </c>
      <c r="IN22" s="94">
        <v>401</v>
      </c>
      <c r="IO22" s="94">
        <v>647</v>
      </c>
      <c r="IP22" s="94">
        <v>39</v>
      </c>
      <c r="IQ22" s="94">
        <v>12873.668149374158</v>
      </c>
      <c r="IR22" s="94">
        <v>679</v>
      </c>
      <c r="IS22" s="94">
        <v>5240</v>
      </c>
      <c r="IT22" s="94">
        <v>348</v>
      </c>
      <c r="IU22" s="94">
        <v>26</v>
      </c>
      <c r="IV22" s="94">
        <v>1317</v>
      </c>
      <c r="IW22" s="94">
        <v>470</v>
      </c>
      <c r="IX22" s="94">
        <v>61</v>
      </c>
      <c r="IY22" s="94">
        <v>24</v>
      </c>
      <c r="IZ22" s="94">
        <v>36</v>
      </c>
      <c r="JA22" s="94">
        <v>91</v>
      </c>
      <c r="JB22" s="94">
        <v>1817</v>
      </c>
      <c r="JC22" s="94">
        <v>606</v>
      </c>
      <c r="JD22" s="94">
        <v>503</v>
      </c>
      <c r="JE22" s="94">
        <v>225</v>
      </c>
      <c r="JF22" s="94">
        <v>166</v>
      </c>
      <c r="JG22" s="94">
        <v>61</v>
      </c>
      <c r="JH22" s="94">
        <v>41</v>
      </c>
      <c r="JI22" s="94">
        <v>55</v>
      </c>
      <c r="JJ22" s="94">
        <v>109</v>
      </c>
      <c r="JK22" s="94">
        <v>137</v>
      </c>
      <c r="JL22" s="94">
        <v>240</v>
      </c>
      <c r="JM22" s="94">
        <v>317</v>
      </c>
      <c r="JN22" s="94">
        <v>169</v>
      </c>
      <c r="JO22" s="94">
        <v>1</v>
      </c>
      <c r="JP22" s="94">
        <v>2093</v>
      </c>
      <c r="JQ22" s="94">
        <v>364</v>
      </c>
      <c r="JR22" s="94">
        <v>233</v>
      </c>
      <c r="JS22" s="94">
        <v>26</v>
      </c>
      <c r="JT22" s="94">
        <v>700</v>
      </c>
      <c r="JU22" s="94">
        <v>5083</v>
      </c>
      <c r="JV22" s="94">
        <v>3</v>
      </c>
      <c r="JW22" s="94">
        <v>1957</v>
      </c>
      <c r="JX22" s="94">
        <v>282</v>
      </c>
      <c r="JY22" s="94">
        <v>684</v>
      </c>
      <c r="JZ22" s="94">
        <v>170</v>
      </c>
      <c r="KA22" s="94">
        <v>121</v>
      </c>
      <c r="KB22" s="94">
        <v>30</v>
      </c>
      <c r="KC22" s="94">
        <v>23</v>
      </c>
      <c r="KD22" s="94">
        <v>167</v>
      </c>
      <c r="KE22" s="94">
        <v>95</v>
      </c>
      <c r="KF22" s="94">
        <v>276</v>
      </c>
      <c r="KG22" s="94">
        <v>20</v>
      </c>
      <c r="KH22" s="94">
        <v>55</v>
      </c>
      <c r="KI22" s="94">
        <v>18</v>
      </c>
      <c r="KJ22" s="94">
        <v>51</v>
      </c>
      <c r="KK22" s="94">
        <v>7</v>
      </c>
      <c r="KL22" s="94">
        <v>68</v>
      </c>
      <c r="KM22" s="94">
        <v>469</v>
      </c>
      <c r="KN22" s="94">
        <v>221</v>
      </c>
      <c r="KO22" s="94">
        <v>2207</v>
      </c>
      <c r="KP22" s="94">
        <v>7660</v>
      </c>
      <c r="KQ22" s="94">
        <v>18</v>
      </c>
      <c r="KR22" s="94">
        <v>303</v>
      </c>
      <c r="KS22" s="94">
        <v>442</v>
      </c>
      <c r="KT22" s="94">
        <v>3362.4262693827914</v>
      </c>
      <c r="KU22" s="94">
        <v>1163.2519561815336</v>
      </c>
      <c r="KV22" s="94">
        <v>1417</v>
      </c>
      <c r="KW22" s="94">
        <v>63</v>
      </c>
      <c r="KX22" s="94">
        <v>463</v>
      </c>
      <c r="KY22" s="94">
        <v>160</v>
      </c>
      <c r="KZ22" s="94">
        <v>58</v>
      </c>
      <c r="LA22" s="94">
        <v>15</v>
      </c>
      <c r="LB22" s="94">
        <v>6</v>
      </c>
      <c r="LC22" s="94">
        <v>109</v>
      </c>
      <c r="LD22" s="94">
        <v>139</v>
      </c>
      <c r="LE22" s="94">
        <v>40</v>
      </c>
      <c r="LF22" s="94">
        <v>203</v>
      </c>
      <c r="LG22" s="94">
        <v>47</v>
      </c>
      <c r="LH22" s="94">
        <v>70</v>
      </c>
      <c r="LI22" s="94">
        <v>72</v>
      </c>
      <c r="LJ22" s="94">
        <v>36</v>
      </c>
      <c r="LK22" s="94">
        <v>5605.7932226832645</v>
      </c>
      <c r="LL22" s="94">
        <v>24178.711430855314</v>
      </c>
      <c r="LM22" s="94">
        <v>6322</v>
      </c>
      <c r="LN22" s="94">
        <v>1505</v>
      </c>
      <c r="LO22" s="94">
        <v>1458.1965944272445</v>
      </c>
      <c r="LP22" s="94">
        <v>2844.068991376078</v>
      </c>
      <c r="LQ22" s="94">
        <v>2435.135157207023</v>
      </c>
      <c r="LR22" s="94">
        <v>252.62903225806451</v>
      </c>
      <c r="LS22" s="94">
        <v>92.865168539325836</v>
      </c>
      <c r="LT22" s="94">
        <v>335</v>
      </c>
      <c r="LU22" s="94">
        <v>63</v>
      </c>
      <c r="LV22" s="94">
        <v>66.41935483870968</v>
      </c>
      <c r="LW22" s="94">
        <v>131</v>
      </c>
      <c r="LX22" s="94">
        <v>121</v>
      </c>
      <c r="LY22" s="94">
        <v>335.35573122529644</v>
      </c>
      <c r="LZ22" s="94">
        <v>13</v>
      </c>
      <c r="MA22" s="94">
        <v>71.869565217391298</v>
      </c>
      <c r="MB22" s="94">
        <v>300</v>
      </c>
      <c r="MC22" s="94">
        <v>3069</v>
      </c>
      <c r="MD22" s="94">
        <v>114</v>
      </c>
      <c r="ME22" s="94">
        <v>87.65217391304347</v>
      </c>
      <c r="MF22" s="94">
        <v>4989.5833333333339</v>
      </c>
      <c r="MG22" s="94">
        <v>1918</v>
      </c>
      <c r="MH22" s="94">
        <v>1755.8864084044649</v>
      </c>
      <c r="MI22" s="94">
        <v>0</v>
      </c>
      <c r="MJ22" s="94">
        <v>548.06557377049182</v>
      </c>
      <c r="MK22" s="94">
        <v>1663.0292716133424</v>
      </c>
      <c r="ML22" s="94">
        <v>1778.9763113367173</v>
      </c>
      <c r="MM22" s="94">
        <v>1155.7636363636364</v>
      </c>
      <c r="MN22" s="94">
        <v>829.39805825242718</v>
      </c>
      <c r="MO22" s="94">
        <v>2076.1171440786661</v>
      </c>
      <c r="MP22" s="94">
        <v>2752.6279391424619</v>
      </c>
      <c r="MQ22" s="94">
        <v>627.14126394052039</v>
      </c>
      <c r="MR22" s="94">
        <v>0</v>
      </c>
      <c r="MS22" s="94">
        <v>44516.826971294671</v>
      </c>
      <c r="MT22" s="94">
        <v>376</v>
      </c>
      <c r="MU22" s="94">
        <v>1449.0322314049586</v>
      </c>
      <c r="MV22" s="94">
        <v>1076.3866279069766</v>
      </c>
      <c r="MW22" s="94">
        <v>134.32</v>
      </c>
      <c r="MX22" s="94">
        <v>4358.5593091186183</v>
      </c>
      <c r="MY22" s="94">
        <v>473.39546599496219</v>
      </c>
      <c r="MZ22" s="94">
        <v>274</v>
      </c>
      <c r="NA22" s="94">
        <v>290</v>
      </c>
      <c r="NB22" s="94">
        <v>140.5609756097561</v>
      </c>
      <c r="NC22" s="94">
        <v>336.14590747330965</v>
      </c>
      <c r="ND22" s="94">
        <v>844.65517241379314</v>
      </c>
      <c r="NE22" s="94">
        <v>500</v>
      </c>
      <c r="NF22" s="94">
        <v>280</v>
      </c>
      <c r="NG22" s="94">
        <v>490.99522673031026</v>
      </c>
      <c r="NH22" s="94">
        <v>710.36279926335169</v>
      </c>
      <c r="NI22" s="94">
        <v>1082.6913875598086</v>
      </c>
      <c r="NJ22" s="94">
        <v>4255.4879338083201</v>
      </c>
      <c r="NK22" s="94">
        <v>8039.825831472559</v>
      </c>
      <c r="NL22" s="94">
        <v>4225.3461831093073</v>
      </c>
      <c r="NM22" s="94">
        <v>1975.6382978723404</v>
      </c>
      <c r="NN22" s="94">
        <v>19689.245740094437</v>
      </c>
      <c r="NO22" s="94">
        <v>227.8918918918919</v>
      </c>
      <c r="NP22" s="94">
        <v>2728.3383838383838</v>
      </c>
      <c r="NQ22" s="94">
        <v>8181.0458850206751</v>
      </c>
      <c r="NR22" s="94">
        <v>463.89534883720927</v>
      </c>
      <c r="NS22" s="94">
        <v>1283.9659178931061</v>
      </c>
      <c r="NT22" s="94">
        <v>1424.2056074766356</v>
      </c>
      <c r="NU22" s="94">
        <v>1336.4695863746958</v>
      </c>
      <c r="NV22" s="94">
        <v>100.52222222222223</v>
      </c>
      <c r="NW22" s="94">
        <v>451.78037383177571</v>
      </c>
      <c r="NX22" s="94">
        <v>674.85270049099836</v>
      </c>
      <c r="NY22" s="94">
        <v>442.75990099009903</v>
      </c>
      <c r="NZ22" s="94">
        <v>121.70212765957447</v>
      </c>
      <c r="OA22" s="94">
        <v>182</v>
      </c>
      <c r="OB22" s="94">
        <v>614.20959147424514</v>
      </c>
      <c r="OC22" s="94">
        <v>2615.6731684110368</v>
      </c>
      <c r="OD22" s="94">
        <v>1199</v>
      </c>
      <c r="OE22" s="94">
        <v>84</v>
      </c>
      <c r="OF22" s="94">
        <v>1106.2854291417166</v>
      </c>
      <c r="OG22" s="94">
        <v>878</v>
      </c>
      <c r="OH22" s="94">
        <v>127</v>
      </c>
      <c r="OI22" s="94">
        <v>1111</v>
      </c>
      <c r="OJ22" s="94">
        <v>597</v>
      </c>
      <c r="OK22" s="94">
        <v>144.58536585365854</v>
      </c>
      <c r="OL22" s="94">
        <v>2029.9647314161691</v>
      </c>
      <c r="OM22" s="94">
        <v>0</v>
      </c>
      <c r="ON22" s="94">
        <v>1208.1873278236915</v>
      </c>
      <c r="OO22" s="94">
        <v>30.642857142857142</v>
      </c>
      <c r="OP22" s="94">
        <v>378858.68613748474</v>
      </c>
      <c r="OQ22" s="117">
        <v>106437.94245326666</v>
      </c>
      <c r="OR22" s="117">
        <v>0</v>
      </c>
      <c r="OS22" s="117">
        <v>0</v>
      </c>
      <c r="OT22" s="117">
        <v>0</v>
      </c>
      <c r="OU22" s="117">
        <v>0</v>
      </c>
      <c r="OV22" s="119">
        <v>730</v>
      </c>
      <c r="OW22" s="117">
        <f t="shared" si="0"/>
        <v>107167.94245326666</v>
      </c>
      <c r="OX22" s="120">
        <f t="shared" si="1"/>
        <v>486026.62859075138</v>
      </c>
      <c r="OY22" s="121">
        <f t="shared" si="2"/>
        <v>486026.62859075138</v>
      </c>
      <c r="OZ22" s="117">
        <v>0</v>
      </c>
      <c r="PA22" s="94"/>
      <c r="PB22" s="118">
        <f t="shared" si="3"/>
        <v>486026.62859075138</v>
      </c>
      <c r="PC22" s="1"/>
    </row>
    <row r="23" spans="1:419">
      <c r="A23" s="6" t="s">
        <v>599</v>
      </c>
      <c r="B23" s="6" t="s">
        <v>600</v>
      </c>
      <c r="C23" s="94">
        <v>16676.327041220768</v>
      </c>
      <c r="D23" s="94">
        <v>18.94736842105263</v>
      </c>
      <c r="E23" s="94">
        <v>0</v>
      </c>
      <c r="F23" s="94">
        <v>8</v>
      </c>
      <c r="G23" s="94">
        <v>8935.5986860628818</v>
      </c>
      <c r="H23" s="94">
        <v>17541.357801566337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8681</v>
      </c>
      <c r="Q23" s="94">
        <v>0</v>
      </c>
      <c r="R23" s="94">
        <v>1029.0546075085324</v>
      </c>
      <c r="S23" s="94">
        <v>0</v>
      </c>
      <c r="T23" s="94">
        <v>15454.721636305529</v>
      </c>
      <c r="U23" s="94">
        <v>21536.65867818808</v>
      </c>
      <c r="V23" s="94">
        <v>21517.268315229951</v>
      </c>
      <c r="W23" s="94">
        <v>17900.606944931602</v>
      </c>
      <c r="X23" s="94">
        <v>426.98113207547169</v>
      </c>
      <c r="Y23" s="94">
        <v>2160</v>
      </c>
      <c r="Z23" s="94">
        <v>0</v>
      </c>
      <c r="AA23" s="94">
        <v>1204.046396023198</v>
      </c>
      <c r="AB23" s="94">
        <v>3638.8062095730916</v>
      </c>
      <c r="AC23" s="94">
        <v>692.9007874015748</v>
      </c>
      <c r="AD23" s="94">
        <v>26789.679195732457</v>
      </c>
      <c r="AE23" s="94">
        <v>56065.483963688624</v>
      </c>
      <c r="AF23" s="94">
        <v>3494.4469273743016</v>
      </c>
      <c r="AG23" s="94">
        <v>0</v>
      </c>
      <c r="AH23" s="94">
        <v>0</v>
      </c>
      <c r="AI23" s="94">
        <v>0</v>
      </c>
      <c r="AJ23" s="94">
        <v>262</v>
      </c>
      <c r="AK23" s="94">
        <v>0</v>
      </c>
      <c r="AL23" s="94">
        <v>0</v>
      </c>
      <c r="AM23" s="94">
        <v>10</v>
      </c>
      <c r="AN23" s="94">
        <v>806</v>
      </c>
      <c r="AO23" s="94">
        <v>20059.156292059219</v>
      </c>
      <c r="AP23" s="94">
        <v>650</v>
      </c>
      <c r="AQ23" s="94">
        <v>19633.072905845689</v>
      </c>
      <c r="AR23" s="94">
        <v>2449</v>
      </c>
      <c r="AS23" s="94">
        <v>370.84337349397589</v>
      </c>
      <c r="AT23" s="94">
        <v>435</v>
      </c>
      <c r="AU23" s="94">
        <v>670.2174206617151</v>
      </c>
      <c r="AV23" s="94">
        <v>24514.941228284806</v>
      </c>
      <c r="AW23" s="94">
        <v>15450</v>
      </c>
      <c r="AX23" s="94">
        <v>1920.0419675090254</v>
      </c>
      <c r="AY23" s="94">
        <v>9699.6055949984111</v>
      </c>
      <c r="AZ23" s="94">
        <v>4198</v>
      </c>
      <c r="BA23" s="94">
        <v>5022.4354523757866</v>
      </c>
      <c r="BB23" s="94">
        <v>1521</v>
      </c>
      <c r="BC23" s="94">
        <v>10891.106402532421</v>
      </c>
      <c r="BD23" s="94">
        <v>1560.8992248062016</v>
      </c>
      <c r="BE23" s="94">
        <v>3940.8726132024003</v>
      </c>
      <c r="BF23" s="94">
        <v>11901.517790495149</v>
      </c>
      <c r="BG23" s="94">
        <v>31.263157894736839</v>
      </c>
      <c r="BH23" s="94">
        <v>4299.4794290512173</v>
      </c>
      <c r="BI23" s="94">
        <v>0</v>
      </c>
      <c r="BJ23" s="94">
        <v>2105</v>
      </c>
      <c r="BK23" s="94">
        <v>14828</v>
      </c>
      <c r="BL23" s="94">
        <v>15475.025011025011</v>
      </c>
      <c r="BM23" s="94">
        <v>30455.836008560727</v>
      </c>
      <c r="BN23" s="94">
        <v>9502</v>
      </c>
      <c r="BO23" s="94">
        <v>5711</v>
      </c>
      <c r="BP23" s="94">
        <v>1990</v>
      </c>
      <c r="BQ23" s="94">
        <v>10907</v>
      </c>
      <c r="BR23" s="94">
        <v>1964.3551088777219</v>
      </c>
      <c r="BS23" s="94">
        <v>1984</v>
      </c>
      <c r="BT23" s="94">
        <v>11036</v>
      </c>
      <c r="BU23" s="94">
        <v>16148.695482079758</v>
      </c>
      <c r="BV23" s="94">
        <v>9665</v>
      </c>
      <c r="BW23" s="94">
        <v>1871.4957081545065</v>
      </c>
      <c r="BX23" s="94">
        <v>1392.2753684210527</v>
      </c>
      <c r="BY23" s="94">
        <v>10444.748224852072</v>
      </c>
      <c r="BZ23" s="94">
        <v>16640.890385384719</v>
      </c>
      <c r="CA23" s="94">
        <v>6187</v>
      </c>
      <c r="CB23" s="94">
        <v>1789</v>
      </c>
      <c r="CC23" s="94">
        <v>4897</v>
      </c>
      <c r="CD23" s="94">
        <v>1153</v>
      </c>
      <c r="CE23" s="94">
        <v>10970</v>
      </c>
      <c r="CF23" s="94">
        <v>5961</v>
      </c>
      <c r="CG23" s="94">
        <v>55218.880214142315</v>
      </c>
      <c r="CH23" s="94">
        <v>4142.560080442433</v>
      </c>
      <c r="CI23" s="94">
        <v>3443</v>
      </c>
      <c r="CJ23" s="94">
        <v>74851.302482958476</v>
      </c>
      <c r="CK23" s="94">
        <v>33</v>
      </c>
      <c r="CL23" s="94">
        <v>6008</v>
      </c>
      <c r="CM23" s="94">
        <v>15176.728917176117</v>
      </c>
      <c r="CN23" s="94">
        <v>46930.475491310703</v>
      </c>
      <c r="CO23" s="94">
        <v>4370</v>
      </c>
      <c r="CP23" s="94">
        <v>38663.901468875192</v>
      </c>
      <c r="CQ23" s="94">
        <v>2166</v>
      </c>
      <c r="CR23" s="94">
        <v>35573.714172118409</v>
      </c>
      <c r="CS23" s="94">
        <v>64485.677405413189</v>
      </c>
      <c r="CT23" s="94">
        <v>9670</v>
      </c>
      <c r="CU23" s="94">
        <v>33374.06981605351</v>
      </c>
      <c r="CV23" s="94">
        <v>87102.939891094327</v>
      </c>
      <c r="CW23" s="94">
        <v>1997</v>
      </c>
      <c r="CX23" s="94">
        <v>5990</v>
      </c>
      <c r="CY23" s="94">
        <v>43538.048473457617</v>
      </c>
      <c r="CZ23" s="94">
        <v>1317</v>
      </c>
      <c r="DA23" s="94">
        <v>251</v>
      </c>
      <c r="DB23" s="94">
        <v>74</v>
      </c>
      <c r="DC23" s="94">
        <v>34667.00948571429</v>
      </c>
      <c r="DD23" s="94">
        <v>99600.378826437867</v>
      </c>
      <c r="DE23" s="94">
        <v>35150.908289077299</v>
      </c>
      <c r="DF23" s="94">
        <v>518</v>
      </c>
      <c r="DG23" s="94">
        <v>6153</v>
      </c>
      <c r="DH23" s="94">
        <v>1302</v>
      </c>
      <c r="DI23" s="94">
        <v>6117</v>
      </c>
      <c r="DJ23" s="94">
        <v>5910</v>
      </c>
      <c r="DK23" s="94">
        <v>167</v>
      </c>
      <c r="DL23" s="94">
        <v>8817</v>
      </c>
      <c r="DM23" s="94">
        <v>11216.937689393939</v>
      </c>
      <c r="DN23" s="94">
        <v>61316.808618947696</v>
      </c>
      <c r="DO23" s="94">
        <v>3792</v>
      </c>
      <c r="DP23" s="94">
        <v>8799</v>
      </c>
      <c r="DQ23" s="94">
        <v>1727</v>
      </c>
      <c r="DR23" s="94">
        <v>7419</v>
      </c>
      <c r="DS23" s="94">
        <v>49928.844782561777</v>
      </c>
      <c r="DT23" s="94">
        <v>69125.155655525232</v>
      </c>
      <c r="DU23" s="94">
        <v>213304.61841081793</v>
      </c>
      <c r="DV23" s="94">
        <v>13065.685809111937</v>
      </c>
      <c r="DW23" s="94">
        <v>16175.519403258282</v>
      </c>
      <c r="DX23" s="94">
        <v>3824</v>
      </c>
      <c r="DY23" s="94">
        <v>17069.362935126584</v>
      </c>
      <c r="DZ23" s="94">
        <v>21808.51075452373</v>
      </c>
      <c r="EA23" s="94">
        <v>41249.832791501343</v>
      </c>
      <c r="EB23" s="94">
        <v>3855.1342005076144</v>
      </c>
      <c r="EC23" s="94">
        <v>1322.0256024096384</v>
      </c>
      <c r="ED23" s="94">
        <v>24521.182269661254</v>
      </c>
      <c r="EE23" s="94">
        <v>60961.016753960765</v>
      </c>
      <c r="EF23" s="94">
        <v>14522</v>
      </c>
      <c r="EG23" s="94">
        <v>66191.22624470765</v>
      </c>
      <c r="EH23" s="94">
        <v>36911.051055966214</v>
      </c>
      <c r="EI23" s="94">
        <v>268776.98326737178</v>
      </c>
      <c r="EJ23" s="94">
        <v>20471.17531194296</v>
      </c>
      <c r="EK23" s="94">
        <v>28680.201980942828</v>
      </c>
      <c r="EL23" s="94">
        <v>31533.150548354934</v>
      </c>
      <c r="EM23" s="94">
        <v>19056.350956130482</v>
      </c>
      <c r="EN23" s="94">
        <v>24251.913275402218</v>
      </c>
      <c r="EO23" s="94">
        <v>204850.57150800174</v>
      </c>
      <c r="EP23" s="94">
        <v>5881</v>
      </c>
      <c r="EQ23" s="94">
        <v>115719.52440376434</v>
      </c>
      <c r="ER23" s="94">
        <v>119770.13615846315</v>
      </c>
      <c r="ES23" s="94">
        <v>100118.9805564105</v>
      </c>
      <c r="ET23" s="94">
        <v>143642.42501304479</v>
      </c>
      <c r="EU23" s="94">
        <v>25153.536734337737</v>
      </c>
      <c r="EV23" s="94">
        <v>165</v>
      </c>
      <c r="EW23" s="94">
        <v>76301.483885709735</v>
      </c>
      <c r="EX23" s="94">
        <v>3831</v>
      </c>
      <c r="EY23" s="94">
        <v>36456.720098297352</v>
      </c>
      <c r="EZ23" s="94">
        <v>2284</v>
      </c>
      <c r="FA23" s="94">
        <v>70720.720120565427</v>
      </c>
      <c r="FB23" s="94">
        <v>17691.833761782349</v>
      </c>
      <c r="FC23" s="94">
        <v>7081</v>
      </c>
      <c r="FD23" s="94">
        <v>19593.644413697682</v>
      </c>
      <c r="FE23" s="94">
        <v>8542</v>
      </c>
      <c r="FF23" s="94">
        <v>4663</v>
      </c>
      <c r="FG23" s="94">
        <v>16971</v>
      </c>
      <c r="FH23" s="94">
        <v>2712</v>
      </c>
      <c r="FI23" s="94">
        <v>213</v>
      </c>
      <c r="FJ23" s="94">
        <v>1059</v>
      </c>
      <c r="FK23" s="94">
        <v>54169.253567897787</v>
      </c>
      <c r="FL23" s="94">
        <v>93044.003893835717</v>
      </c>
      <c r="FM23" s="94">
        <v>234846.79020041946</v>
      </c>
      <c r="FN23" s="94">
        <v>5965</v>
      </c>
      <c r="FO23" s="94">
        <v>33588.785347508499</v>
      </c>
      <c r="FP23" s="94">
        <v>19098.731487016004</v>
      </c>
      <c r="FQ23" s="94">
        <v>3849</v>
      </c>
      <c r="FR23" s="94">
        <v>6857</v>
      </c>
      <c r="FS23" s="94">
        <v>114397.37428608975</v>
      </c>
      <c r="FT23" s="94">
        <v>2832</v>
      </c>
      <c r="FU23" s="94">
        <v>3228</v>
      </c>
      <c r="FV23" s="94">
        <v>6731</v>
      </c>
      <c r="FW23" s="94">
        <v>8399.9583384996895</v>
      </c>
      <c r="FX23" s="94">
        <v>23526.933260790713</v>
      </c>
      <c r="FY23" s="94">
        <v>124812.60980718156</v>
      </c>
      <c r="FZ23" s="94">
        <v>36823.013396206195</v>
      </c>
      <c r="GA23" s="94">
        <v>26654.84335676473</v>
      </c>
      <c r="GB23" s="94">
        <v>8357</v>
      </c>
      <c r="GC23" s="94">
        <v>11159.18724055058</v>
      </c>
      <c r="GD23" s="94">
        <v>6226</v>
      </c>
      <c r="GE23" s="94">
        <v>4321</v>
      </c>
      <c r="GF23" s="94">
        <v>8495</v>
      </c>
      <c r="GG23" s="94">
        <v>28912.311788404273</v>
      </c>
      <c r="GH23" s="94">
        <v>49639.037284516839</v>
      </c>
      <c r="GI23" s="94">
        <v>291804.58049578033</v>
      </c>
      <c r="GJ23" s="94">
        <v>367612.63546842331</v>
      </c>
      <c r="GK23" s="94">
        <v>126519.96755076201</v>
      </c>
      <c r="GL23" s="94">
        <v>67653.586772273236</v>
      </c>
      <c r="GM23" s="94">
        <v>28756.151961073429</v>
      </c>
      <c r="GN23" s="94">
        <v>264536.90841879428</v>
      </c>
      <c r="GO23" s="94">
        <v>39860.827381302581</v>
      </c>
      <c r="GP23" s="94">
        <v>40233.776419426453</v>
      </c>
      <c r="GQ23" s="94">
        <v>57105.990937351809</v>
      </c>
      <c r="GR23" s="94">
        <v>21083.117824267782</v>
      </c>
      <c r="GS23" s="94">
        <v>112602.27157228065</v>
      </c>
      <c r="GT23" s="94">
        <v>12529.779487678972</v>
      </c>
      <c r="GU23" s="94">
        <v>35042.259720911752</v>
      </c>
      <c r="GV23" s="94">
        <v>223578.00479170392</v>
      </c>
      <c r="GW23" s="94">
        <v>130988.28547746805</v>
      </c>
      <c r="GX23" s="94">
        <v>84476.490039367156</v>
      </c>
      <c r="GY23" s="94">
        <v>13157.137965190321</v>
      </c>
      <c r="GZ23" s="94">
        <v>53875.857618421607</v>
      </c>
      <c r="HA23" s="94">
        <v>75150.043068498926</v>
      </c>
      <c r="HB23" s="94">
        <v>13586.447440585009</v>
      </c>
      <c r="HC23" s="94">
        <v>17097.92836550514</v>
      </c>
      <c r="HD23" s="94">
        <v>35512.138410403219</v>
      </c>
      <c r="HE23" s="94">
        <v>13125.056565801768</v>
      </c>
      <c r="HF23" s="94">
        <v>10871</v>
      </c>
      <c r="HG23" s="94">
        <v>11972.581447695771</v>
      </c>
      <c r="HH23" s="94">
        <v>54221.334776733616</v>
      </c>
      <c r="HI23" s="94">
        <v>167741.15370173863</v>
      </c>
      <c r="HJ23" s="94">
        <v>6480</v>
      </c>
      <c r="HK23" s="94">
        <v>13611.070028011205</v>
      </c>
      <c r="HL23" s="94">
        <v>8498</v>
      </c>
      <c r="HM23" s="94">
        <v>146747.61126650195</v>
      </c>
      <c r="HN23" s="94">
        <v>13183.072267961437</v>
      </c>
      <c r="HO23" s="94">
        <v>20134.792950485553</v>
      </c>
      <c r="HP23" s="94">
        <v>28396.917676652181</v>
      </c>
      <c r="HQ23" s="94">
        <v>8009</v>
      </c>
      <c r="HR23" s="94">
        <v>14452.82325164862</v>
      </c>
      <c r="HS23" s="94">
        <v>3203</v>
      </c>
      <c r="HT23" s="94">
        <v>912</v>
      </c>
      <c r="HU23" s="94">
        <v>13463</v>
      </c>
      <c r="HV23" s="94">
        <v>2852</v>
      </c>
      <c r="HW23" s="94">
        <v>11210.888580491674</v>
      </c>
      <c r="HX23" s="94">
        <v>7102</v>
      </c>
      <c r="HY23" s="94">
        <v>5713</v>
      </c>
      <c r="HZ23" s="94">
        <v>3082</v>
      </c>
      <c r="IA23" s="94">
        <v>6552</v>
      </c>
      <c r="IB23" s="94">
        <v>1090</v>
      </c>
      <c r="IC23" s="94">
        <v>3080</v>
      </c>
      <c r="ID23" s="94">
        <v>154530.55366718292</v>
      </c>
      <c r="IE23" s="94">
        <v>1298</v>
      </c>
      <c r="IF23" s="94">
        <v>23135.093680481172</v>
      </c>
      <c r="IG23" s="94">
        <v>26180.699224960255</v>
      </c>
      <c r="IH23" s="94">
        <v>27536.35062290369</v>
      </c>
      <c r="II23" s="94">
        <v>8734</v>
      </c>
      <c r="IJ23" s="94">
        <v>10902</v>
      </c>
      <c r="IK23" s="94">
        <v>24434.818432377546</v>
      </c>
      <c r="IL23" s="94">
        <v>24702.704154427192</v>
      </c>
      <c r="IM23" s="94">
        <v>37589.763331907758</v>
      </c>
      <c r="IN23" s="94">
        <v>21957.78806777416</v>
      </c>
      <c r="IO23" s="94">
        <v>35167.771989245433</v>
      </c>
      <c r="IP23" s="94">
        <v>2120</v>
      </c>
      <c r="IQ23" s="94">
        <v>553587.74468268757</v>
      </c>
      <c r="IR23" s="94">
        <v>43995.377631918578</v>
      </c>
      <c r="IS23" s="94">
        <v>292545.59072351886</v>
      </c>
      <c r="IT23" s="94">
        <v>18980.636448530997</v>
      </c>
      <c r="IU23" s="94">
        <v>1430</v>
      </c>
      <c r="IV23" s="94">
        <v>71672.421994424963</v>
      </c>
      <c r="IW23" s="94">
        <v>25663.731527702268</v>
      </c>
      <c r="IX23" s="94">
        <v>3253</v>
      </c>
      <c r="IY23" s="94">
        <v>1261</v>
      </c>
      <c r="IZ23" s="94">
        <v>1946</v>
      </c>
      <c r="JA23" s="94">
        <v>4886</v>
      </c>
      <c r="JB23" s="94">
        <v>98485.864804271201</v>
      </c>
      <c r="JC23" s="94">
        <v>33074.664567183463</v>
      </c>
      <c r="JD23" s="94">
        <v>27279.871193313473</v>
      </c>
      <c r="JE23" s="94">
        <v>12250.935071707952</v>
      </c>
      <c r="JF23" s="94">
        <v>9008</v>
      </c>
      <c r="JG23" s="94">
        <v>3218</v>
      </c>
      <c r="JH23" s="94">
        <v>2188</v>
      </c>
      <c r="JI23" s="94">
        <v>3013</v>
      </c>
      <c r="JJ23" s="94">
        <v>5827</v>
      </c>
      <c r="JK23" s="94">
        <v>7436</v>
      </c>
      <c r="JL23" s="94">
        <v>12982.839470861636</v>
      </c>
      <c r="JM23" s="94">
        <v>17163.979488703924</v>
      </c>
      <c r="JN23" s="94">
        <v>9200</v>
      </c>
      <c r="JO23" s="94">
        <v>63</v>
      </c>
      <c r="JP23" s="94">
        <v>112994.53045240631</v>
      </c>
      <c r="JQ23" s="94">
        <v>19970</v>
      </c>
      <c r="JR23" s="94">
        <v>12675</v>
      </c>
      <c r="JS23" s="94">
        <v>1381</v>
      </c>
      <c r="JT23" s="94">
        <v>38169.795183384886</v>
      </c>
      <c r="JU23" s="94">
        <v>276988.59821632743</v>
      </c>
      <c r="JV23" s="94">
        <v>244</v>
      </c>
      <c r="JW23" s="94">
        <v>104638.66243036212</v>
      </c>
      <c r="JX23" s="94">
        <v>15494</v>
      </c>
      <c r="JY23" s="94">
        <v>37456.956776026287</v>
      </c>
      <c r="JZ23" s="94">
        <v>9368</v>
      </c>
      <c r="KA23" s="94">
        <v>6597</v>
      </c>
      <c r="KB23" s="94">
        <v>1675</v>
      </c>
      <c r="KC23" s="94">
        <v>1184</v>
      </c>
      <c r="KD23" s="94">
        <v>9114</v>
      </c>
      <c r="KE23" s="94">
        <v>5241</v>
      </c>
      <c r="KF23" s="94">
        <v>15059.862977502642</v>
      </c>
      <c r="KG23" s="94">
        <v>1119</v>
      </c>
      <c r="KH23" s="94">
        <v>3062</v>
      </c>
      <c r="KI23" s="94">
        <v>977</v>
      </c>
      <c r="KJ23" s="94">
        <v>2783</v>
      </c>
      <c r="KK23" s="94">
        <v>159</v>
      </c>
      <c r="KL23" s="94">
        <v>3685</v>
      </c>
      <c r="KM23" s="94">
        <v>25642.931633545806</v>
      </c>
      <c r="KN23" s="94">
        <v>12108</v>
      </c>
      <c r="KO23" s="94">
        <v>155123.11461585123</v>
      </c>
      <c r="KP23" s="94">
        <v>130978.65750854494</v>
      </c>
      <c r="KQ23" s="94">
        <v>995</v>
      </c>
      <c r="KR23" s="94">
        <v>16667</v>
      </c>
      <c r="KS23" s="94">
        <v>24134.5615352524</v>
      </c>
      <c r="KT23" s="94">
        <v>217209.77484797433</v>
      </c>
      <c r="KU23" s="94">
        <v>63648.846714080071</v>
      </c>
      <c r="KV23" s="94">
        <v>77167.421359343352</v>
      </c>
      <c r="KW23" s="94">
        <v>3420</v>
      </c>
      <c r="KX23" s="94">
        <v>25205.034067829085</v>
      </c>
      <c r="KY23" s="94">
        <v>8713</v>
      </c>
      <c r="KZ23" s="94">
        <v>3121</v>
      </c>
      <c r="LA23" s="94">
        <v>906</v>
      </c>
      <c r="LB23" s="94">
        <v>268</v>
      </c>
      <c r="LC23" s="94">
        <v>5929</v>
      </c>
      <c r="LD23" s="94">
        <v>7576</v>
      </c>
      <c r="LE23" s="94">
        <v>2211</v>
      </c>
      <c r="LF23" s="94">
        <v>11095</v>
      </c>
      <c r="LG23" s="94">
        <v>2643</v>
      </c>
      <c r="LH23" s="94">
        <v>4513</v>
      </c>
      <c r="LI23" s="94">
        <v>4769</v>
      </c>
      <c r="LJ23" s="94">
        <v>2304</v>
      </c>
      <c r="LK23" s="94">
        <v>490225.54427157296</v>
      </c>
      <c r="LL23" s="94">
        <v>1567812.5503364466</v>
      </c>
      <c r="LM23" s="94">
        <v>386096.28493282065</v>
      </c>
      <c r="LN23" s="94">
        <v>81879.100484564187</v>
      </c>
      <c r="LO23" s="94">
        <v>79735.554693341983</v>
      </c>
      <c r="LP23" s="94">
        <v>157748.53060841473</v>
      </c>
      <c r="LQ23" s="94">
        <v>144616.92354117881</v>
      </c>
      <c r="LR23" s="94">
        <v>14593.70200374402</v>
      </c>
      <c r="LS23" s="94">
        <v>5924.7225524475525</v>
      </c>
      <c r="LT23" s="94">
        <v>21794.905713425043</v>
      </c>
      <c r="LU23" s="94">
        <v>4133</v>
      </c>
      <c r="LV23" s="94">
        <v>4315.6396198830407</v>
      </c>
      <c r="LW23" s="94">
        <v>1422</v>
      </c>
      <c r="LX23" s="94">
        <v>6610</v>
      </c>
      <c r="LY23" s="94">
        <v>18206.321281662698</v>
      </c>
      <c r="LZ23" s="94">
        <v>933.91768631813125</v>
      </c>
      <c r="MA23" s="94">
        <v>3869.6518771331057</v>
      </c>
      <c r="MB23" s="94">
        <v>20856.582920035329</v>
      </c>
      <c r="MC23" s="94">
        <v>136165.63920029896</v>
      </c>
      <c r="MD23" s="94">
        <v>7660</v>
      </c>
      <c r="ME23" s="94">
        <v>4830.6695464362847</v>
      </c>
      <c r="MF23" s="94">
        <v>270560.61238629837</v>
      </c>
      <c r="MG23" s="94">
        <v>85989.420248175957</v>
      </c>
      <c r="MH23" s="94">
        <v>95558.027521398224</v>
      </c>
      <c r="MI23" s="94">
        <v>0</v>
      </c>
      <c r="MJ23" s="94">
        <v>29755.231689088192</v>
      </c>
      <c r="MK23" s="94">
        <v>90547.798995224221</v>
      </c>
      <c r="ML23" s="94">
        <v>114819.46731960998</v>
      </c>
      <c r="MM23" s="94">
        <v>74548.781065419258</v>
      </c>
      <c r="MN23" s="94">
        <v>45126.601608768673</v>
      </c>
      <c r="MO23" s="94">
        <v>112950.14365571277</v>
      </c>
      <c r="MP23" s="94">
        <v>149807.51813638053</v>
      </c>
      <c r="MQ23" s="94">
        <v>33892.012295081964</v>
      </c>
      <c r="MR23" s="94">
        <v>0</v>
      </c>
      <c r="MS23" s="94">
        <v>2044180.4297634759</v>
      </c>
      <c r="MT23" s="94">
        <v>24339.993508104533</v>
      </c>
      <c r="MU23" s="94">
        <v>97957.148838619687</v>
      </c>
      <c r="MV23" s="94">
        <v>39613.13907077453</v>
      </c>
      <c r="MW23" s="94">
        <v>8646.0132255694334</v>
      </c>
      <c r="MX23" s="94">
        <v>237005.13451042894</v>
      </c>
      <c r="MY23" s="94">
        <v>30602.31247815449</v>
      </c>
      <c r="MZ23" s="94">
        <v>17665.810041989473</v>
      </c>
      <c r="NA23" s="94">
        <v>15663.764395014987</v>
      </c>
      <c r="NB23" s="94">
        <v>9067.1368460481954</v>
      </c>
      <c r="NC23" s="94">
        <v>18327.245472312705</v>
      </c>
      <c r="ND23" s="94">
        <v>45826.857895461071</v>
      </c>
      <c r="NE23" s="94">
        <v>27206.826178868803</v>
      </c>
      <c r="NF23" s="94">
        <v>18148.906692367931</v>
      </c>
      <c r="NG23" s="94">
        <v>31399.492755214051</v>
      </c>
      <c r="NH23" s="94">
        <v>38497.434217158989</v>
      </c>
      <c r="NI23" s="94">
        <v>70086.965762011881</v>
      </c>
      <c r="NJ23" s="94">
        <v>175085.91189035244</v>
      </c>
      <c r="NK23" s="94">
        <v>336549.00160675897</v>
      </c>
      <c r="NL23" s="94">
        <v>229977.25917163043</v>
      </c>
      <c r="NM23" s="94">
        <v>107604.44848634319</v>
      </c>
      <c r="NN23" s="94">
        <v>712874.18571048928</v>
      </c>
      <c r="NO23" s="94">
        <v>12485.593958638659</v>
      </c>
      <c r="NP23" s="94">
        <v>170612.97767029176</v>
      </c>
      <c r="NQ23" s="94">
        <v>288114.44088174845</v>
      </c>
      <c r="NR23" s="94">
        <v>25181.658700902502</v>
      </c>
      <c r="NS23" s="94">
        <v>69828.219644369179</v>
      </c>
      <c r="NT23" s="94">
        <v>77499.772585024897</v>
      </c>
      <c r="NU23" s="94">
        <v>86230.20198019802</v>
      </c>
      <c r="NV23" s="94">
        <v>6365.0598172728842</v>
      </c>
      <c r="NW23" s="94">
        <v>15179.374329343789</v>
      </c>
      <c r="NX23" s="94">
        <v>36656.275623433954</v>
      </c>
      <c r="NY23" s="94">
        <v>24003.316518746604</v>
      </c>
      <c r="NZ23" s="94">
        <v>6607.9126213592235</v>
      </c>
      <c r="OA23" s="94">
        <v>9850</v>
      </c>
      <c r="OB23" s="94">
        <v>33426.894941634244</v>
      </c>
      <c r="OC23" s="94">
        <v>142913.50274949262</v>
      </c>
      <c r="OD23" s="94">
        <v>77475.353185747677</v>
      </c>
      <c r="OE23" s="94">
        <v>4551.9911937377692</v>
      </c>
      <c r="OF23" s="94">
        <v>60201.019980347199</v>
      </c>
      <c r="OG23" s="94">
        <v>47819.938160582642</v>
      </c>
      <c r="OH23" s="94">
        <v>6863</v>
      </c>
      <c r="OI23" s="94">
        <v>60579.564297919387</v>
      </c>
      <c r="OJ23" s="94">
        <v>32441.84276796861</v>
      </c>
      <c r="OK23" s="94">
        <v>7680.4117470782139</v>
      </c>
      <c r="OL23" s="94">
        <v>110882.30334833573</v>
      </c>
      <c r="OM23" s="94">
        <v>0</v>
      </c>
      <c r="ON23" s="94">
        <v>65861.631608012452</v>
      </c>
      <c r="OO23" s="94">
        <v>2566.5574043261231</v>
      </c>
      <c r="OP23" s="94">
        <v>20244903.882304277</v>
      </c>
      <c r="OQ23" s="117">
        <v>4809182.5609011697</v>
      </c>
      <c r="OR23" s="117">
        <v>0</v>
      </c>
      <c r="OS23" s="117">
        <v>0</v>
      </c>
      <c r="OT23" s="117">
        <v>0</v>
      </c>
      <c r="OU23" s="117">
        <v>0</v>
      </c>
      <c r="OV23" s="119">
        <v>50647</v>
      </c>
      <c r="OW23" s="117">
        <f t="shared" si="0"/>
        <v>4859829.5609011697</v>
      </c>
      <c r="OX23" s="120">
        <f t="shared" si="1"/>
        <v>25104733.443205446</v>
      </c>
      <c r="OY23" s="121">
        <f t="shared" si="2"/>
        <v>25104733.443205446</v>
      </c>
      <c r="OZ23" s="117">
        <v>0</v>
      </c>
      <c r="PA23" s="94"/>
      <c r="PB23" s="118">
        <f t="shared" si="3"/>
        <v>25104733.443205446</v>
      </c>
      <c r="PC23" s="1"/>
    </row>
    <row r="24" spans="1:419">
      <c r="A24" s="6" t="s">
        <v>601</v>
      </c>
      <c r="B24" s="6" t="s">
        <v>602</v>
      </c>
      <c r="C24" s="94">
        <v>7330.7470511140236</v>
      </c>
      <c r="D24" s="94">
        <v>9.5238095238095237</v>
      </c>
      <c r="E24" s="94">
        <v>0</v>
      </c>
      <c r="F24" s="94">
        <v>4</v>
      </c>
      <c r="G24" s="94">
        <v>4447.9895411605939</v>
      </c>
      <c r="H24" s="94">
        <v>7838.8046382189232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3779</v>
      </c>
      <c r="Q24" s="94">
        <v>0</v>
      </c>
      <c r="R24" s="94">
        <v>460.11111111111109</v>
      </c>
      <c r="S24" s="94">
        <v>0</v>
      </c>
      <c r="T24" s="94">
        <v>6905.8126439723574</v>
      </c>
      <c r="U24" s="94">
        <v>9626.4827027027022</v>
      </c>
      <c r="V24" s="94">
        <v>9313.594839942667</v>
      </c>
      <c r="W24" s="94">
        <v>7744.7867711053086</v>
      </c>
      <c r="X24" s="94">
        <v>185.42424242424244</v>
      </c>
      <c r="Y24" s="94">
        <v>954</v>
      </c>
      <c r="Z24" s="94">
        <v>0</v>
      </c>
      <c r="AA24" s="94">
        <v>538.14262023217248</v>
      </c>
      <c r="AB24" s="94">
        <v>1600.650868878357</v>
      </c>
      <c r="AC24" s="94">
        <v>309.15094339622641</v>
      </c>
      <c r="AD24" s="94">
        <v>11779.106779095007</v>
      </c>
      <c r="AE24" s="94">
        <v>30582.101739415819</v>
      </c>
      <c r="AF24" s="94">
        <v>1561.4492078285182</v>
      </c>
      <c r="AG24" s="94">
        <v>0</v>
      </c>
      <c r="AH24" s="94">
        <v>0</v>
      </c>
      <c r="AI24" s="94">
        <v>0</v>
      </c>
      <c r="AJ24" s="94">
        <v>116</v>
      </c>
      <c r="AK24" s="94">
        <v>0</v>
      </c>
      <c r="AL24" s="94">
        <v>0</v>
      </c>
      <c r="AM24" s="94">
        <v>0</v>
      </c>
      <c r="AN24" s="94">
        <v>363</v>
      </c>
      <c r="AO24" s="94">
        <v>8422</v>
      </c>
      <c r="AP24" s="94">
        <v>292</v>
      </c>
      <c r="AQ24" s="94">
        <v>8818.1664461247638</v>
      </c>
      <c r="AR24" s="94">
        <v>1082</v>
      </c>
      <c r="AS24" s="94">
        <v>163.90243902439025</v>
      </c>
      <c r="AT24" s="94">
        <v>196</v>
      </c>
      <c r="AU24" s="94">
        <v>299.15020297699596</v>
      </c>
      <c r="AV24" s="94">
        <v>10958.053770812929</v>
      </c>
      <c r="AW24" s="94">
        <v>6823</v>
      </c>
      <c r="AX24" s="94">
        <v>844.36914600550961</v>
      </c>
      <c r="AY24" s="94">
        <v>4283.7633110584175</v>
      </c>
      <c r="AZ24" s="94">
        <v>1853</v>
      </c>
      <c r="BA24" s="94">
        <v>2214.1941021126759</v>
      </c>
      <c r="BB24" s="94">
        <v>674</v>
      </c>
      <c r="BC24" s="94">
        <v>4866.6312894683233</v>
      </c>
      <c r="BD24" s="94">
        <v>684.98034076015733</v>
      </c>
      <c r="BE24" s="94">
        <v>1734.842454394693</v>
      </c>
      <c r="BF24" s="94">
        <v>5316.0294997010169</v>
      </c>
      <c r="BG24" s="94">
        <v>13.222222222222221</v>
      </c>
      <c r="BH24" s="94">
        <v>1923.3370660694288</v>
      </c>
      <c r="BI24" s="94">
        <v>0</v>
      </c>
      <c r="BJ24" s="94">
        <v>931</v>
      </c>
      <c r="BK24" s="94">
        <v>6661</v>
      </c>
      <c r="BL24" s="94">
        <v>6731</v>
      </c>
      <c r="BM24" s="94">
        <v>13461.953435945274</v>
      </c>
      <c r="BN24" s="94">
        <v>4139</v>
      </c>
      <c r="BO24" s="94">
        <v>2478</v>
      </c>
      <c r="BP24" s="94">
        <v>866</v>
      </c>
      <c r="BQ24" s="94">
        <v>4746</v>
      </c>
      <c r="BR24" s="94">
        <v>868.73015873015868</v>
      </c>
      <c r="BS24" s="94">
        <v>862</v>
      </c>
      <c r="BT24" s="94">
        <v>4878</v>
      </c>
      <c r="BU24" s="94">
        <v>7021.2443344620997</v>
      </c>
      <c r="BV24" s="94">
        <v>4209</v>
      </c>
      <c r="BW24" s="94">
        <v>815.53355335533558</v>
      </c>
      <c r="BX24" s="94">
        <v>603.8085291557876</v>
      </c>
      <c r="BY24" s="94">
        <v>4590.8415980726759</v>
      </c>
      <c r="BZ24" s="94">
        <v>7359</v>
      </c>
      <c r="CA24" s="94">
        <v>2692</v>
      </c>
      <c r="CB24" s="94">
        <v>790</v>
      </c>
      <c r="CC24" s="94">
        <v>2163</v>
      </c>
      <c r="CD24" s="94">
        <v>508</v>
      </c>
      <c r="CE24" s="94">
        <v>4849</v>
      </c>
      <c r="CF24" s="94">
        <v>2634</v>
      </c>
      <c r="CG24" s="94">
        <v>24011.993207831958</v>
      </c>
      <c r="CH24" s="94">
        <v>1825.2597137014316</v>
      </c>
      <c r="CI24" s="94">
        <v>1547</v>
      </c>
      <c r="CJ24" s="94">
        <v>38678.891849305255</v>
      </c>
      <c r="CK24" s="94">
        <v>14</v>
      </c>
      <c r="CL24" s="94">
        <v>3401</v>
      </c>
      <c r="CM24" s="94">
        <v>6469</v>
      </c>
      <c r="CN24" s="94">
        <v>20405.629298764106</v>
      </c>
      <c r="CO24" s="94">
        <v>1889</v>
      </c>
      <c r="CP24" s="94">
        <v>22402.0123005026</v>
      </c>
      <c r="CQ24" s="94">
        <v>958</v>
      </c>
      <c r="CR24" s="94">
        <v>15466.843946188341</v>
      </c>
      <c r="CS24" s="94">
        <v>30661.955868832363</v>
      </c>
      <c r="CT24" s="94">
        <v>4211</v>
      </c>
      <c r="CU24" s="94">
        <v>14527.166924708985</v>
      </c>
      <c r="CV24" s="94">
        <v>37879.165746658924</v>
      </c>
      <c r="CW24" s="94">
        <v>890</v>
      </c>
      <c r="CX24" s="94">
        <v>2604</v>
      </c>
      <c r="CY24" s="94">
        <v>21245.144479342838</v>
      </c>
      <c r="CZ24" s="94">
        <v>579</v>
      </c>
      <c r="DA24" s="94">
        <v>109</v>
      </c>
      <c r="DB24" s="94">
        <v>34</v>
      </c>
      <c r="DC24" s="94">
        <v>15081.109470949457</v>
      </c>
      <c r="DD24" s="94">
        <v>43358.914724801645</v>
      </c>
      <c r="DE24" s="94">
        <v>15533.018450650829</v>
      </c>
      <c r="DF24" s="94">
        <v>232</v>
      </c>
      <c r="DG24" s="94">
        <v>3931</v>
      </c>
      <c r="DH24" s="94">
        <v>589</v>
      </c>
      <c r="DI24" s="94">
        <v>2668</v>
      </c>
      <c r="DJ24" s="94">
        <v>2568</v>
      </c>
      <c r="DK24" s="94">
        <v>73</v>
      </c>
      <c r="DL24" s="94">
        <v>3896</v>
      </c>
      <c r="DM24" s="94">
        <v>4959</v>
      </c>
      <c r="DN24" s="94">
        <v>24551.928845650466</v>
      </c>
      <c r="DO24" s="94">
        <v>1703</v>
      </c>
      <c r="DP24" s="94">
        <v>3887</v>
      </c>
      <c r="DQ24" s="94">
        <v>763</v>
      </c>
      <c r="DR24" s="94">
        <v>3278</v>
      </c>
      <c r="DS24" s="94">
        <v>24134.031112003209</v>
      </c>
      <c r="DT24" s="94">
        <v>30082.147548880701</v>
      </c>
      <c r="DU24" s="94">
        <v>81173.174820643908</v>
      </c>
      <c r="DV24" s="94">
        <v>5682</v>
      </c>
      <c r="DW24" s="94">
        <v>7154</v>
      </c>
      <c r="DX24" s="94">
        <v>1718</v>
      </c>
      <c r="DY24" s="94">
        <v>7168.8293380550258</v>
      </c>
      <c r="DZ24" s="94">
        <v>9492</v>
      </c>
      <c r="EA24" s="94">
        <v>17026.914243022573</v>
      </c>
      <c r="EB24" s="94">
        <v>1717.928707829408</v>
      </c>
      <c r="EC24" s="94">
        <v>503.12160566706024</v>
      </c>
      <c r="ED24" s="94">
        <v>7497</v>
      </c>
      <c r="EE24" s="94">
        <v>27544.223755481042</v>
      </c>
      <c r="EF24" s="94">
        <v>6740</v>
      </c>
      <c r="EG24" s="94">
        <v>30153.411389737648</v>
      </c>
      <c r="EH24" s="94">
        <v>16698</v>
      </c>
      <c r="EI24" s="94">
        <v>121628.41150612185</v>
      </c>
      <c r="EJ24" s="94">
        <v>9299</v>
      </c>
      <c r="EK24" s="94">
        <v>12954</v>
      </c>
      <c r="EL24" s="94">
        <v>14073</v>
      </c>
      <c r="EM24" s="94">
        <v>8653</v>
      </c>
      <c r="EN24" s="94">
        <v>11098.130998484594</v>
      </c>
      <c r="EO24" s="94">
        <v>91949.547345229163</v>
      </c>
      <c r="EP24" s="94">
        <v>2600</v>
      </c>
      <c r="EQ24" s="94">
        <v>51240.658656614833</v>
      </c>
      <c r="ER24" s="94">
        <v>52941.836649339784</v>
      </c>
      <c r="ES24" s="94">
        <v>44223.795353018082</v>
      </c>
      <c r="ET24" s="94">
        <v>64756.466736987597</v>
      </c>
      <c r="EU24" s="94">
        <v>11315.68940359004</v>
      </c>
      <c r="EV24" s="94">
        <v>75</v>
      </c>
      <c r="EW24" s="94">
        <v>33756.636866545523</v>
      </c>
      <c r="EX24" s="94">
        <v>1720</v>
      </c>
      <c r="EY24" s="94">
        <v>15118.849227490677</v>
      </c>
      <c r="EZ24" s="94">
        <v>1009</v>
      </c>
      <c r="FA24" s="94">
        <v>31306.975054016893</v>
      </c>
      <c r="FB24" s="94">
        <v>7696</v>
      </c>
      <c r="FC24" s="94">
        <v>3127</v>
      </c>
      <c r="FD24" s="94">
        <v>8821</v>
      </c>
      <c r="FE24" s="94">
        <v>3840</v>
      </c>
      <c r="FF24" s="94">
        <v>2026</v>
      </c>
      <c r="FG24" s="94">
        <v>7388</v>
      </c>
      <c r="FH24" s="94">
        <v>1197</v>
      </c>
      <c r="FI24" s="94">
        <v>93</v>
      </c>
      <c r="FJ24" s="94">
        <v>468</v>
      </c>
      <c r="FK24" s="94">
        <v>23915.770081250645</v>
      </c>
      <c r="FL24" s="94">
        <v>41234.802358339868</v>
      </c>
      <c r="FM24" s="94">
        <v>103762.0790425267</v>
      </c>
      <c r="FN24" s="94">
        <v>4265</v>
      </c>
      <c r="FO24" s="94">
        <v>14852.912113666325</v>
      </c>
      <c r="FP24" s="94">
        <v>8318</v>
      </c>
      <c r="FQ24" s="94">
        <v>1702</v>
      </c>
      <c r="FR24" s="94">
        <v>3537</v>
      </c>
      <c r="FS24" s="94">
        <v>50554.960245151473</v>
      </c>
      <c r="FT24" s="94">
        <v>1254</v>
      </c>
      <c r="FU24" s="94">
        <v>1407</v>
      </c>
      <c r="FV24" s="94">
        <v>2931</v>
      </c>
      <c r="FW24" s="94">
        <v>3938</v>
      </c>
      <c r="FX24" s="94">
        <v>10061</v>
      </c>
      <c r="FY24" s="94">
        <v>57700.576827783145</v>
      </c>
      <c r="FZ24" s="94">
        <v>17299.112956980978</v>
      </c>
      <c r="GA24" s="94">
        <v>11785</v>
      </c>
      <c r="GB24" s="94">
        <v>3634</v>
      </c>
      <c r="GC24" s="94">
        <v>4934</v>
      </c>
      <c r="GD24" s="94">
        <v>2755</v>
      </c>
      <c r="GE24" s="94">
        <v>1911</v>
      </c>
      <c r="GF24" s="94">
        <v>3813</v>
      </c>
      <c r="GG24" s="94">
        <v>12780.4821280133</v>
      </c>
      <c r="GH24" s="94">
        <v>21955.117665970101</v>
      </c>
      <c r="GI24" s="94">
        <v>126185.95331886942</v>
      </c>
      <c r="GJ24" s="94">
        <v>165111.42661851077</v>
      </c>
      <c r="GK24" s="94">
        <v>56847.737643594301</v>
      </c>
      <c r="GL24" s="94">
        <v>29941.977042123603</v>
      </c>
      <c r="GM24" s="94">
        <v>12937.237550827982</v>
      </c>
      <c r="GN24" s="94">
        <v>117054.842780027</v>
      </c>
      <c r="GO24" s="94">
        <v>17909.94974785974</v>
      </c>
      <c r="GP24" s="94">
        <v>17797.904137421501</v>
      </c>
      <c r="GQ24" s="94">
        <v>25654.09817913386</v>
      </c>
      <c r="GR24" s="94">
        <v>9320.2067909114121</v>
      </c>
      <c r="GS24" s="94">
        <v>49766.434719859797</v>
      </c>
      <c r="GT24" s="94">
        <v>5540</v>
      </c>
      <c r="GU24" s="94">
        <v>15797.435277805289</v>
      </c>
      <c r="GV24" s="94">
        <v>98832.892274923375</v>
      </c>
      <c r="GW24" s="94">
        <v>58878.917226575453</v>
      </c>
      <c r="GX24" s="94">
        <v>38044.871641259859</v>
      </c>
      <c r="GY24" s="94">
        <v>5841</v>
      </c>
      <c r="GZ24" s="94">
        <v>23796.976870163369</v>
      </c>
      <c r="HA24" s="94">
        <v>33825.814086383398</v>
      </c>
      <c r="HB24" s="94">
        <v>6019</v>
      </c>
      <c r="HC24" s="94">
        <v>7681</v>
      </c>
      <c r="HD24" s="94">
        <v>15865.228344924857</v>
      </c>
      <c r="HE24" s="94">
        <v>5900</v>
      </c>
      <c r="HF24" s="94">
        <v>4887</v>
      </c>
      <c r="HG24" s="94">
        <v>5231</v>
      </c>
      <c r="HH24" s="94">
        <v>23977.502809690312</v>
      </c>
      <c r="HI24" s="94">
        <v>74141.46112494811</v>
      </c>
      <c r="HJ24" s="94">
        <v>2867</v>
      </c>
      <c r="HK24" s="94">
        <v>5920</v>
      </c>
      <c r="HL24" s="94">
        <v>3820</v>
      </c>
      <c r="HM24" s="94">
        <v>63978.563957533726</v>
      </c>
      <c r="HN24" s="94">
        <v>5926</v>
      </c>
      <c r="HO24" s="94">
        <v>8768</v>
      </c>
      <c r="HP24" s="94">
        <v>12577.026922481818</v>
      </c>
      <c r="HQ24" s="94">
        <v>3505</v>
      </c>
      <c r="HR24" s="94">
        <v>6335</v>
      </c>
      <c r="HS24" s="94">
        <v>1477</v>
      </c>
      <c r="HT24" s="94">
        <v>404</v>
      </c>
      <c r="HU24" s="94">
        <v>5912</v>
      </c>
      <c r="HV24" s="94">
        <v>1279</v>
      </c>
      <c r="HW24" s="94">
        <v>5000</v>
      </c>
      <c r="HX24" s="94">
        <v>3135</v>
      </c>
      <c r="HY24" s="94">
        <v>2508</v>
      </c>
      <c r="HZ24" s="94">
        <v>1364</v>
      </c>
      <c r="IA24" s="94">
        <v>3050</v>
      </c>
      <c r="IB24" s="94">
        <v>482</v>
      </c>
      <c r="IC24" s="94">
        <v>1354</v>
      </c>
      <c r="ID24" s="94">
        <v>67211.130713188002</v>
      </c>
      <c r="IE24" s="94">
        <v>579</v>
      </c>
      <c r="IF24" s="94">
        <v>10088</v>
      </c>
      <c r="IG24" s="94">
        <v>11667.834964057507</v>
      </c>
      <c r="IH24" s="94">
        <v>11974</v>
      </c>
      <c r="II24" s="94">
        <v>3974</v>
      </c>
      <c r="IJ24" s="94">
        <v>4893</v>
      </c>
      <c r="IK24" s="94">
        <v>10860.941738113796</v>
      </c>
      <c r="IL24" s="94">
        <v>10786</v>
      </c>
      <c r="IM24" s="94">
        <v>16416.892396950683</v>
      </c>
      <c r="IN24" s="94">
        <v>9696</v>
      </c>
      <c r="IO24" s="94">
        <v>15544.900176865936</v>
      </c>
      <c r="IP24" s="94">
        <v>943</v>
      </c>
      <c r="IQ24" s="94">
        <v>252274.48962858945</v>
      </c>
      <c r="IR24" s="94">
        <v>19482.546946080991</v>
      </c>
      <c r="IS24" s="94">
        <v>129118.44293337924</v>
      </c>
      <c r="IT24" s="94">
        <v>8529</v>
      </c>
      <c r="IU24" s="94">
        <v>639</v>
      </c>
      <c r="IV24" s="94">
        <v>31744.84104848131</v>
      </c>
      <c r="IW24" s="94">
        <v>11492.863892458239</v>
      </c>
      <c r="IX24" s="94">
        <v>1470</v>
      </c>
      <c r="IY24" s="94">
        <v>549</v>
      </c>
      <c r="IZ24" s="94">
        <v>867</v>
      </c>
      <c r="JA24" s="94">
        <v>2180</v>
      </c>
      <c r="JB24" s="94">
        <v>44458.240446881144</v>
      </c>
      <c r="JC24" s="94">
        <v>14663.803931163853</v>
      </c>
      <c r="JD24" s="94">
        <v>12287.988975730153</v>
      </c>
      <c r="JE24" s="94">
        <v>5499</v>
      </c>
      <c r="JF24" s="94">
        <v>4004</v>
      </c>
      <c r="JG24" s="94">
        <v>1474</v>
      </c>
      <c r="JH24" s="94">
        <v>963</v>
      </c>
      <c r="JI24" s="94">
        <v>1331</v>
      </c>
      <c r="JJ24" s="94">
        <v>2605</v>
      </c>
      <c r="JK24" s="94">
        <v>3290</v>
      </c>
      <c r="JL24" s="94">
        <v>5766</v>
      </c>
      <c r="JM24" s="94">
        <v>7712</v>
      </c>
      <c r="JN24" s="94">
        <v>4082</v>
      </c>
      <c r="JO24" s="94">
        <v>29</v>
      </c>
      <c r="JP24" s="94">
        <v>51148.682276444866</v>
      </c>
      <c r="JQ24" s="94">
        <v>8814</v>
      </c>
      <c r="JR24" s="94">
        <v>5715</v>
      </c>
      <c r="JS24" s="94">
        <v>616</v>
      </c>
      <c r="JT24" s="94">
        <v>16877.916762931589</v>
      </c>
      <c r="JU24" s="94">
        <v>124371.32679851849</v>
      </c>
      <c r="JV24" s="94">
        <v>111</v>
      </c>
      <c r="JW24" s="94">
        <v>47860.669085419308</v>
      </c>
      <c r="JX24" s="94">
        <v>6882</v>
      </c>
      <c r="JY24" s="94">
        <v>16551.062050206834</v>
      </c>
      <c r="JZ24" s="94">
        <v>4148</v>
      </c>
      <c r="KA24" s="94">
        <v>2931</v>
      </c>
      <c r="KB24" s="94">
        <v>738</v>
      </c>
      <c r="KC24" s="94">
        <v>524</v>
      </c>
      <c r="KD24" s="94">
        <v>4095</v>
      </c>
      <c r="KE24" s="94">
        <v>2320</v>
      </c>
      <c r="KF24" s="94">
        <v>6669</v>
      </c>
      <c r="KG24" s="94">
        <v>508</v>
      </c>
      <c r="KH24" s="94">
        <v>1351</v>
      </c>
      <c r="KI24" s="94">
        <v>436</v>
      </c>
      <c r="KJ24" s="94">
        <v>1227</v>
      </c>
      <c r="KK24" s="94">
        <v>62</v>
      </c>
      <c r="KL24" s="94">
        <v>1665</v>
      </c>
      <c r="KM24" s="94">
        <v>11335.039403440385</v>
      </c>
      <c r="KN24" s="94">
        <v>5352</v>
      </c>
      <c r="KO24" s="94">
        <v>59194.90467973856</v>
      </c>
      <c r="KP24" s="94">
        <v>72809.117916375297</v>
      </c>
      <c r="KQ24" s="94">
        <v>439</v>
      </c>
      <c r="KR24" s="94">
        <v>7485</v>
      </c>
      <c r="KS24" s="94">
        <v>10839</v>
      </c>
      <c r="KT24" s="94">
        <v>90821.732521218175</v>
      </c>
      <c r="KU24" s="94">
        <v>28571.613683699961</v>
      </c>
      <c r="KV24" s="94">
        <v>34658.927466270579</v>
      </c>
      <c r="KW24" s="94">
        <v>1536</v>
      </c>
      <c r="KX24" s="94">
        <v>11318.131578947368</v>
      </c>
      <c r="KY24" s="94">
        <v>3913</v>
      </c>
      <c r="KZ24" s="94">
        <v>1401</v>
      </c>
      <c r="LA24" s="94">
        <v>409</v>
      </c>
      <c r="LB24" s="94">
        <v>120</v>
      </c>
      <c r="LC24" s="94">
        <v>2662</v>
      </c>
      <c r="LD24" s="94">
        <v>3402</v>
      </c>
      <c r="LE24" s="94">
        <v>993</v>
      </c>
      <c r="LF24" s="94">
        <v>4985</v>
      </c>
      <c r="LG24" s="94">
        <v>1188</v>
      </c>
      <c r="LH24" s="94">
        <v>1995</v>
      </c>
      <c r="LI24" s="94">
        <v>2108</v>
      </c>
      <c r="LJ24" s="94">
        <v>1023</v>
      </c>
      <c r="LK24" s="94">
        <v>159824.26494471321</v>
      </c>
      <c r="LL24" s="94">
        <v>736771.84603496478</v>
      </c>
      <c r="LM24" s="94">
        <v>150232.83436728385</v>
      </c>
      <c r="LN24" s="94">
        <v>36786.123492971172</v>
      </c>
      <c r="LO24" s="94">
        <v>35810.577460810622</v>
      </c>
      <c r="LP24" s="94">
        <v>69159.582578005939</v>
      </c>
      <c r="LQ24" s="94">
        <v>63862.763622271741</v>
      </c>
      <c r="LR24" s="94">
        <v>6673.0938814272149</v>
      </c>
      <c r="LS24" s="94">
        <v>2618.6305732484075</v>
      </c>
      <c r="LT24" s="94">
        <v>9479</v>
      </c>
      <c r="LU24" s="94">
        <v>1827</v>
      </c>
      <c r="LV24" s="94">
        <v>1872.394366197183</v>
      </c>
      <c r="LW24" s="94">
        <v>1675</v>
      </c>
      <c r="LX24" s="94">
        <v>2982</v>
      </c>
      <c r="LY24" s="94">
        <v>8149.1626932524205</v>
      </c>
      <c r="LZ24" s="94">
        <v>410</v>
      </c>
      <c r="MA24" s="94">
        <v>1733.3124497991969</v>
      </c>
      <c r="MB24" s="94">
        <v>9623</v>
      </c>
      <c r="MC24" s="94">
        <v>64066.568597697049</v>
      </c>
      <c r="MD24" s="94">
        <v>3269</v>
      </c>
      <c r="ME24" s="94">
        <v>2164.5723245785966</v>
      </c>
      <c r="MF24" s="94">
        <v>119017.31043126785</v>
      </c>
      <c r="MG24" s="94">
        <v>46942.529427243222</v>
      </c>
      <c r="MH24" s="94">
        <v>42702.254074003067</v>
      </c>
      <c r="MI24" s="94">
        <v>0</v>
      </c>
      <c r="MJ24" s="94">
        <v>13304.472523364486</v>
      </c>
      <c r="MK24" s="94">
        <v>40466.367112810709</v>
      </c>
      <c r="ML24" s="94">
        <v>50539.579929186708</v>
      </c>
      <c r="MM24" s="94">
        <v>32814.983143197685</v>
      </c>
      <c r="MN24" s="94">
        <v>20172.507407898811</v>
      </c>
      <c r="MO24" s="94">
        <v>50474.630977650144</v>
      </c>
      <c r="MP24" s="94">
        <v>66958.413725242834</v>
      </c>
      <c r="MQ24" s="94">
        <v>15163.713333333333</v>
      </c>
      <c r="MR24" s="94">
        <v>0</v>
      </c>
      <c r="MS24" s="94">
        <v>906856.20161209162</v>
      </c>
      <c r="MT24" s="94">
        <v>10758.095045840693</v>
      </c>
      <c r="MU24" s="94">
        <v>37141.129038720203</v>
      </c>
      <c r="MV24" s="94">
        <v>13006.386239249414</v>
      </c>
      <c r="MW24" s="94">
        <v>3803.7733499377337</v>
      </c>
      <c r="MX24" s="94">
        <v>106027.21093981618</v>
      </c>
      <c r="MY24" s="94">
        <v>13246.009138175517</v>
      </c>
      <c r="MZ24" s="94">
        <v>7808.3942747173442</v>
      </c>
      <c r="NA24" s="94">
        <v>7054</v>
      </c>
      <c r="NB24" s="94">
        <v>4000.812405063291</v>
      </c>
      <c r="NC24" s="94">
        <v>8215.7582260371964</v>
      </c>
      <c r="ND24" s="94">
        <v>20502.249135220125</v>
      </c>
      <c r="NE24" s="94">
        <v>12227</v>
      </c>
      <c r="NF24" s="94">
        <v>8012</v>
      </c>
      <c r="NG24" s="94">
        <v>13910.044484118129</v>
      </c>
      <c r="NH24" s="94">
        <v>17202.832346609259</v>
      </c>
      <c r="NI24" s="94">
        <v>72076.938080594526</v>
      </c>
      <c r="NJ24" s="94">
        <v>108500.25359953927</v>
      </c>
      <c r="NK24" s="94">
        <v>207227.83779519275</v>
      </c>
      <c r="NL24" s="94">
        <v>102777.75264331239</v>
      </c>
      <c r="NM24" s="94">
        <v>48090.711331299914</v>
      </c>
      <c r="NN24" s="94">
        <v>323099.38151723222</v>
      </c>
      <c r="NO24" s="94">
        <v>5580.977020860495</v>
      </c>
      <c r="NP24" s="94">
        <v>79334.747489834874</v>
      </c>
      <c r="NQ24" s="94">
        <v>133034.38940410849</v>
      </c>
      <c r="NR24" s="94">
        <v>11254.912051564754</v>
      </c>
      <c r="NS24" s="94">
        <v>31207.683163841808</v>
      </c>
      <c r="NT24" s="94">
        <v>34634.508287831515</v>
      </c>
      <c r="NU24" s="94">
        <v>37929.813373860183</v>
      </c>
      <c r="NV24" s="94">
        <v>2800.3951612903224</v>
      </c>
      <c r="NW24" s="94">
        <v>6929.7206854675478</v>
      </c>
      <c r="NX24" s="94">
        <v>16386.079691977076</v>
      </c>
      <c r="NY24" s="94">
        <v>10735.533442088092</v>
      </c>
      <c r="NZ24" s="94">
        <v>2955.8946345256613</v>
      </c>
      <c r="OA24" s="94">
        <v>4423</v>
      </c>
      <c r="OB24" s="94">
        <v>14470.617496268414</v>
      </c>
      <c r="OC24" s="94">
        <v>58745.457689503113</v>
      </c>
      <c r="OD24" s="94">
        <v>34267.907029406138</v>
      </c>
      <c r="OE24" s="94">
        <v>1873.6697697207251</v>
      </c>
      <c r="OF24" s="94">
        <v>26240.776600007284</v>
      </c>
      <c r="OG24" s="94">
        <v>21475.045298955323</v>
      </c>
      <c r="OH24" s="94">
        <v>3082</v>
      </c>
      <c r="OI24" s="94">
        <v>27208.905030181086</v>
      </c>
      <c r="OJ24" s="94">
        <v>14572.959520239881</v>
      </c>
      <c r="OK24" s="94">
        <v>3432.4389805097449</v>
      </c>
      <c r="OL24" s="94">
        <v>46241.120725501452</v>
      </c>
      <c r="OM24" s="94">
        <v>0</v>
      </c>
      <c r="ON24" s="94">
        <v>29433.956081873304</v>
      </c>
      <c r="OO24" s="94">
        <v>1061.6532258064515</v>
      </c>
      <c r="OP24" s="94">
        <v>9103997.1855882909</v>
      </c>
      <c r="OQ24" s="117">
        <v>2721312.4364250591</v>
      </c>
      <c r="OR24" s="117">
        <v>0</v>
      </c>
      <c r="OS24" s="117">
        <v>0</v>
      </c>
      <c r="OT24" s="117">
        <v>0</v>
      </c>
      <c r="OU24" s="117">
        <v>0</v>
      </c>
      <c r="OV24" s="119">
        <v>20021</v>
      </c>
      <c r="OW24" s="117">
        <f t="shared" si="0"/>
        <v>2741333.4364250591</v>
      </c>
      <c r="OX24" s="120">
        <f t="shared" si="1"/>
        <v>11845330.622013349</v>
      </c>
      <c r="OY24" s="121">
        <f t="shared" si="2"/>
        <v>11845330.622013349</v>
      </c>
      <c r="OZ24" s="117">
        <v>0</v>
      </c>
      <c r="PA24" s="94"/>
      <c r="PB24" s="118">
        <f t="shared" si="3"/>
        <v>11845330.622013349</v>
      </c>
      <c r="PC24" s="1"/>
    </row>
    <row r="25" spans="1:419">
      <c r="A25" s="6" t="s">
        <v>603</v>
      </c>
      <c r="B25" s="6" t="s">
        <v>1406</v>
      </c>
      <c r="C25" s="94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0</v>
      </c>
      <c r="AD25" s="94">
        <v>0</v>
      </c>
      <c r="AE25" s="94">
        <v>0</v>
      </c>
      <c r="AF25" s="94">
        <v>0</v>
      </c>
      <c r="AG25" s="94">
        <v>0</v>
      </c>
      <c r="AH25" s="94">
        <v>0</v>
      </c>
      <c r="AI25" s="94">
        <v>0</v>
      </c>
      <c r="AJ25" s="94">
        <v>0</v>
      </c>
      <c r="AK25" s="94">
        <v>0</v>
      </c>
      <c r="AL25" s="94">
        <v>0</v>
      </c>
      <c r="AM25" s="94">
        <v>0</v>
      </c>
      <c r="AN25" s="94">
        <v>0</v>
      </c>
      <c r="AO25" s="94">
        <v>0</v>
      </c>
      <c r="AP25" s="94">
        <v>0</v>
      </c>
      <c r="AQ25" s="94">
        <v>0</v>
      </c>
      <c r="AR25" s="94">
        <v>0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6558</v>
      </c>
      <c r="BK25" s="94">
        <v>4107</v>
      </c>
      <c r="BL25" s="94">
        <v>2382</v>
      </c>
      <c r="BM25" s="94">
        <v>0</v>
      </c>
      <c r="BN25" s="94">
        <v>65</v>
      </c>
      <c r="BO25" s="94">
        <v>0</v>
      </c>
      <c r="BP25" s="94">
        <v>2014</v>
      </c>
      <c r="BQ25" s="94">
        <v>848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70</v>
      </c>
      <c r="CB25" s="94">
        <v>0</v>
      </c>
      <c r="CC25" s="94">
        <v>14</v>
      </c>
      <c r="CD25" s="94">
        <v>0</v>
      </c>
      <c r="CE25" s="94">
        <v>0</v>
      </c>
      <c r="CF25" s="94">
        <v>0</v>
      </c>
      <c r="CG25" s="94">
        <v>0</v>
      </c>
      <c r="CH25" s="94">
        <v>0</v>
      </c>
      <c r="CI25" s="94">
        <v>0</v>
      </c>
      <c r="CJ25" s="94">
        <v>0</v>
      </c>
      <c r="CK25" s="94">
        <v>0</v>
      </c>
      <c r="CL25" s="94">
        <v>0</v>
      </c>
      <c r="CM25" s="94">
        <v>89</v>
      </c>
      <c r="CN25" s="94">
        <v>0</v>
      </c>
      <c r="CO25" s="94">
        <v>0</v>
      </c>
      <c r="CP25" s="94">
        <v>0</v>
      </c>
      <c r="CQ25" s="94">
        <v>0</v>
      </c>
      <c r="CR25" s="94">
        <v>0</v>
      </c>
      <c r="CS25" s="94">
        <v>0</v>
      </c>
      <c r="CT25" s="94">
        <v>0</v>
      </c>
      <c r="CU25" s="94">
        <v>0</v>
      </c>
      <c r="CV25" s="94">
        <v>0</v>
      </c>
      <c r="CW25" s="94">
        <v>0</v>
      </c>
      <c r="CX25" s="94">
        <v>0</v>
      </c>
      <c r="CY25" s="94">
        <v>0</v>
      </c>
      <c r="CZ25" s="94">
        <v>0</v>
      </c>
      <c r="DA25" s="94">
        <v>0</v>
      </c>
      <c r="DB25" s="94">
        <v>0</v>
      </c>
      <c r="DC25" s="94">
        <v>677</v>
      </c>
      <c r="DD25" s="94">
        <v>0</v>
      </c>
      <c r="DE25" s="94">
        <v>0</v>
      </c>
      <c r="DF25" s="94">
        <v>0</v>
      </c>
      <c r="DG25" s="94">
        <v>0</v>
      </c>
      <c r="DH25" s="94">
        <v>0</v>
      </c>
      <c r="DI25" s="94">
        <v>0</v>
      </c>
      <c r="DJ25" s="94">
        <v>0</v>
      </c>
      <c r="DK25" s="94">
        <v>0</v>
      </c>
      <c r="DL25" s="94">
        <v>2710</v>
      </c>
      <c r="DM25" s="94">
        <v>537</v>
      </c>
      <c r="DN25" s="94">
        <v>750</v>
      </c>
      <c r="DO25" s="94">
        <v>810</v>
      </c>
      <c r="DP25" s="94">
        <v>571</v>
      </c>
      <c r="DQ25" s="94">
        <v>260</v>
      </c>
      <c r="DR25" s="94">
        <v>21730.965142857141</v>
      </c>
      <c r="DS25" s="94">
        <v>12363.91772428884</v>
      </c>
      <c r="DT25" s="94">
        <v>3100</v>
      </c>
      <c r="DU25" s="94">
        <v>0</v>
      </c>
      <c r="DV25" s="94">
        <v>0</v>
      </c>
      <c r="DW25" s="94">
        <v>0</v>
      </c>
      <c r="DX25" s="94">
        <v>0</v>
      </c>
      <c r="DY25" s="94">
        <v>0</v>
      </c>
      <c r="DZ25" s="94">
        <v>0</v>
      </c>
      <c r="EA25" s="94">
        <v>0</v>
      </c>
      <c r="EB25" s="94">
        <v>0</v>
      </c>
      <c r="EC25" s="94">
        <v>0</v>
      </c>
      <c r="ED25" s="94">
        <v>124608.52334422291</v>
      </c>
      <c r="EE25" s="94">
        <v>33174.015908139467</v>
      </c>
      <c r="EF25" s="94">
        <v>14661</v>
      </c>
      <c r="EG25" s="94">
        <v>20100.22545903955</v>
      </c>
      <c r="EH25" s="94">
        <v>12560</v>
      </c>
      <c r="EI25" s="94">
        <v>63256.995786205371</v>
      </c>
      <c r="EJ25" s="94">
        <v>5814</v>
      </c>
      <c r="EK25" s="94">
        <v>11084</v>
      </c>
      <c r="EL25" s="94">
        <v>3217</v>
      </c>
      <c r="EM25" s="94">
        <v>6419</v>
      </c>
      <c r="EN25" s="94">
        <v>28813.91233789756</v>
      </c>
      <c r="EO25" s="94">
        <v>81737.269691806869</v>
      </c>
      <c r="EP25" s="94">
        <v>1563</v>
      </c>
      <c r="EQ25" s="94">
        <v>12258</v>
      </c>
      <c r="ER25" s="94">
        <v>4294</v>
      </c>
      <c r="ES25" s="94">
        <v>71849.963182831139</v>
      </c>
      <c r="ET25" s="94">
        <v>51492.684431045935</v>
      </c>
      <c r="EU25" s="94">
        <v>826</v>
      </c>
      <c r="EV25" s="94">
        <v>0</v>
      </c>
      <c r="EW25" s="94">
        <v>13690.477313167259</v>
      </c>
      <c r="EX25" s="94">
        <v>347</v>
      </c>
      <c r="EY25" s="94">
        <v>1949</v>
      </c>
      <c r="EZ25" s="94">
        <v>0</v>
      </c>
      <c r="FA25" s="94">
        <v>1424</v>
      </c>
      <c r="FB25" s="94">
        <v>0</v>
      </c>
      <c r="FC25" s="94">
        <v>131</v>
      </c>
      <c r="FD25" s="94">
        <v>23</v>
      </c>
      <c r="FE25" s="94">
        <v>1045</v>
      </c>
      <c r="FF25" s="94">
        <v>0</v>
      </c>
      <c r="FG25" s="94">
        <v>0</v>
      </c>
      <c r="FH25" s="94">
        <v>0</v>
      </c>
      <c r="FI25" s="94">
        <v>141</v>
      </c>
      <c r="FJ25" s="94">
        <v>0</v>
      </c>
      <c r="FK25" s="94">
        <v>5304</v>
      </c>
      <c r="FL25" s="94">
        <v>25581.662186895359</v>
      </c>
      <c r="FM25" s="94">
        <v>5798</v>
      </c>
      <c r="FN25" s="94">
        <v>0</v>
      </c>
      <c r="FO25" s="94">
        <v>0</v>
      </c>
      <c r="FP25" s="94">
        <v>651</v>
      </c>
      <c r="FQ25" s="94">
        <v>0</v>
      </c>
      <c r="FR25" s="94">
        <v>0</v>
      </c>
      <c r="FS25" s="94">
        <v>8492</v>
      </c>
      <c r="FT25" s="94">
        <v>0</v>
      </c>
      <c r="FU25" s="94">
        <v>0</v>
      </c>
      <c r="FV25" s="94">
        <v>0</v>
      </c>
      <c r="FW25" s="94">
        <v>0</v>
      </c>
      <c r="FX25" s="94">
        <v>0</v>
      </c>
      <c r="FY25" s="94">
        <v>2431</v>
      </c>
      <c r="FZ25" s="94">
        <v>0</v>
      </c>
      <c r="GA25" s="94">
        <v>0</v>
      </c>
      <c r="GB25" s="94">
        <v>150</v>
      </c>
      <c r="GC25" s="94">
        <v>0</v>
      </c>
      <c r="GD25" s="94">
        <v>0</v>
      </c>
      <c r="GE25" s="94">
        <v>0</v>
      </c>
      <c r="GF25" s="94">
        <v>0</v>
      </c>
      <c r="GG25" s="94">
        <v>0</v>
      </c>
      <c r="GH25" s="94">
        <v>94847.072008977746</v>
      </c>
      <c r="GI25" s="94">
        <v>0</v>
      </c>
      <c r="GJ25" s="94">
        <v>533911.36080811382</v>
      </c>
      <c r="GK25" s="94">
        <v>0</v>
      </c>
      <c r="GL25" s="94">
        <v>0</v>
      </c>
      <c r="GM25" s="94">
        <v>51126.444997834558</v>
      </c>
      <c r="GN25" s="94">
        <v>751061.29861152975</v>
      </c>
      <c r="GO25" s="94">
        <v>0</v>
      </c>
      <c r="GP25" s="94">
        <v>80738.327794790937</v>
      </c>
      <c r="GQ25" s="94">
        <v>0</v>
      </c>
      <c r="GR25" s="94">
        <v>0</v>
      </c>
      <c r="GS25" s="94">
        <v>186917.40359321825</v>
      </c>
      <c r="GT25" s="94">
        <v>0</v>
      </c>
      <c r="GU25" s="94">
        <v>99560.75664858603</v>
      </c>
      <c r="GV25" s="94">
        <v>0</v>
      </c>
      <c r="GW25" s="94">
        <v>6707</v>
      </c>
      <c r="GX25" s="94">
        <v>24660.739612613073</v>
      </c>
      <c r="GY25" s="94">
        <v>17</v>
      </c>
      <c r="GZ25" s="94">
        <v>0</v>
      </c>
      <c r="HA25" s="94">
        <v>0</v>
      </c>
      <c r="HB25" s="94">
        <v>0</v>
      </c>
      <c r="HC25" s="94">
        <v>0</v>
      </c>
      <c r="HD25" s="94">
        <v>0</v>
      </c>
      <c r="HE25" s="94">
        <v>0</v>
      </c>
      <c r="HF25" s="94">
        <v>0</v>
      </c>
      <c r="HG25" s="94">
        <v>0</v>
      </c>
      <c r="HH25" s="94">
        <v>0</v>
      </c>
      <c r="HI25" s="94">
        <v>0</v>
      </c>
      <c r="HJ25" s="94">
        <v>0</v>
      </c>
      <c r="HK25" s="94">
        <v>0</v>
      </c>
      <c r="HL25" s="94">
        <v>0</v>
      </c>
      <c r="HM25" s="94">
        <v>0</v>
      </c>
      <c r="HN25" s="94">
        <v>0</v>
      </c>
      <c r="HO25" s="94">
        <v>0</v>
      </c>
      <c r="HP25" s="94">
        <v>0</v>
      </c>
      <c r="HQ25" s="94">
        <v>0</v>
      </c>
      <c r="HR25" s="94">
        <v>0</v>
      </c>
      <c r="HS25" s="94">
        <v>0</v>
      </c>
      <c r="HT25" s="94">
        <v>0</v>
      </c>
      <c r="HU25" s="94">
        <v>0</v>
      </c>
      <c r="HV25" s="94">
        <v>0</v>
      </c>
      <c r="HW25" s="94">
        <v>0</v>
      </c>
      <c r="HX25" s="94">
        <v>0</v>
      </c>
      <c r="HY25" s="94">
        <v>0</v>
      </c>
      <c r="HZ25" s="94">
        <v>0</v>
      </c>
      <c r="IA25" s="94">
        <v>0</v>
      </c>
      <c r="IB25" s="94">
        <v>0</v>
      </c>
      <c r="IC25" s="94">
        <v>0</v>
      </c>
      <c r="ID25" s="94">
        <v>0</v>
      </c>
      <c r="IE25" s="94">
        <v>0</v>
      </c>
      <c r="IF25" s="94">
        <v>0</v>
      </c>
      <c r="IG25" s="94">
        <v>0</v>
      </c>
      <c r="IH25" s="94">
        <v>0</v>
      </c>
      <c r="II25" s="94">
        <v>0</v>
      </c>
      <c r="IJ25" s="94">
        <v>0</v>
      </c>
      <c r="IK25" s="94">
        <v>0</v>
      </c>
      <c r="IL25" s="94">
        <v>0</v>
      </c>
      <c r="IM25" s="94">
        <v>0</v>
      </c>
      <c r="IN25" s="94">
        <v>0</v>
      </c>
      <c r="IO25" s="94">
        <v>0</v>
      </c>
      <c r="IP25" s="94">
        <v>0</v>
      </c>
      <c r="IQ25" s="94">
        <v>0</v>
      </c>
      <c r="IR25" s="94">
        <v>0</v>
      </c>
      <c r="IS25" s="94">
        <v>203417.79265520343</v>
      </c>
      <c r="IT25" s="94">
        <v>0</v>
      </c>
      <c r="IU25" s="94">
        <v>0</v>
      </c>
      <c r="IV25" s="94">
        <v>0</v>
      </c>
      <c r="IW25" s="94">
        <v>0</v>
      </c>
      <c r="IX25" s="94">
        <v>0</v>
      </c>
      <c r="IY25" s="94">
        <v>0</v>
      </c>
      <c r="IZ25" s="94">
        <v>0</v>
      </c>
      <c r="JA25" s="94">
        <v>0</v>
      </c>
      <c r="JB25" s="94">
        <v>0</v>
      </c>
      <c r="JC25" s="94">
        <v>0</v>
      </c>
      <c r="JD25" s="94">
        <v>0</v>
      </c>
      <c r="JE25" s="94">
        <v>0</v>
      </c>
      <c r="JF25" s="94">
        <v>0</v>
      </c>
      <c r="JG25" s="94">
        <v>0</v>
      </c>
      <c r="JH25" s="94">
        <v>0</v>
      </c>
      <c r="JI25" s="94">
        <v>0</v>
      </c>
      <c r="JJ25" s="94">
        <v>0</v>
      </c>
      <c r="JK25" s="94">
        <v>0</v>
      </c>
      <c r="JL25" s="94">
        <v>0</v>
      </c>
      <c r="JM25" s="94">
        <v>0</v>
      </c>
      <c r="JN25" s="94">
        <v>0</v>
      </c>
      <c r="JO25" s="94">
        <v>0</v>
      </c>
      <c r="JP25" s="94">
        <v>0</v>
      </c>
      <c r="JQ25" s="94">
        <v>0</v>
      </c>
      <c r="JR25" s="94">
        <v>0</v>
      </c>
      <c r="JS25" s="94">
        <v>0</v>
      </c>
      <c r="JT25" s="94">
        <v>0</v>
      </c>
      <c r="JU25" s="94">
        <v>0</v>
      </c>
      <c r="JV25" s="94">
        <v>0</v>
      </c>
      <c r="JW25" s="94">
        <v>0</v>
      </c>
      <c r="JX25" s="94">
        <v>0</v>
      </c>
      <c r="JY25" s="94">
        <v>0</v>
      </c>
      <c r="JZ25" s="94">
        <v>0</v>
      </c>
      <c r="KA25" s="94">
        <v>0</v>
      </c>
      <c r="KB25" s="94">
        <v>0</v>
      </c>
      <c r="KC25" s="94">
        <v>0</v>
      </c>
      <c r="KD25" s="94">
        <v>0</v>
      </c>
      <c r="KE25" s="94">
        <v>0</v>
      </c>
      <c r="KF25" s="94">
        <v>0</v>
      </c>
      <c r="KG25" s="94">
        <v>0</v>
      </c>
      <c r="KH25" s="94">
        <v>0</v>
      </c>
      <c r="KI25" s="94">
        <v>0</v>
      </c>
      <c r="KJ25" s="94">
        <v>0</v>
      </c>
      <c r="KK25" s="94">
        <v>0</v>
      </c>
      <c r="KL25" s="94">
        <v>0</v>
      </c>
      <c r="KM25" s="94">
        <v>0</v>
      </c>
      <c r="KN25" s="94">
        <v>0</v>
      </c>
      <c r="KO25" s="94">
        <v>4639</v>
      </c>
      <c r="KP25" s="94">
        <v>0</v>
      </c>
      <c r="KQ25" s="94">
        <v>0</v>
      </c>
      <c r="KR25" s="94">
        <v>1146</v>
      </c>
      <c r="KS25" s="94">
        <v>146539.77666600945</v>
      </c>
      <c r="KT25" s="94">
        <v>37</v>
      </c>
      <c r="KU25" s="94">
        <v>0</v>
      </c>
      <c r="KV25" s="94">
        <v>0</v>
      </c>
      <c r="KW25" s="94">
        <v>0</v>
      </c>
      <c r="KX25" s="94">
        <v>0</v>
      </c>
      <c r="KY25" s="94">
        <v>0</v>
      </c>
      <c r="KZ25" s="94">
        <v>0</v>
      </c>
      <c r="LA25" s="94">
        <v>0</v>
      </c>
      <c r="LB25" s="94">
        <v>0</v>
      </c>
      <c r="LC25" s="94">
        <v>0</v>
      </c>
      <c r="LD25" s="94">
        <v>0</v>
      </c>
      <c r="LE25" s="94">
        <v>0</v>
      </c>
      <c r="LF25" s="94">
        <v>0</v>
      </c>
      <c r="LG25" s="94">
        <v>0</v>
      </c>
      <c r="LH25" s="94">
        <v>0</v>
      </c>
      <c r="LI25" s="94">
        <v>0</v>
      </c>
      <c r="LJ25" s="94">
        <v>0</v>
      </c>
      <c r="LK25" s="94">
        <v>0</v>
      </c>
      <c r="LL25" s="94">
        <v>1745</v>
      </c>
      <c r="LM25" s="94">
        <v>85</v>
      </c>
      <c r="LN25" s="94">
        <v>11</v>
      </c>
      <c r="LO25" s="94">
        <v>0</v>
      </c>
      <c r="LP25" s="94">
        <v>2702</v>
      </c>
      <c r="LQ25" s="94">
        <v>0</v>
      </c>
      <c r="LR25" s="94">
        <v>0</v>
      </c>
      <c r="LS25" s="94">
        <v>0</v>
      </c>
      <c r="LT25" s="94">
        <v>0</v>
      </c>
      <c r="LU25" s="94">
        <v>0</v>
      </c>
      <c r="LV25" s="94">
        <v>0</v>
      </c>
      <c r="LW25" s="94">
        <v>0</v>
      </c>
      <c r="LX25" s="94">
        <v>0</v>
      </c>
      <c r="LY25" s="94">
        <v>0</v>
      </c>
      <c r="LZ25" s="94">
        <v>0</v>
      </c>
      <c r="MA25" s="94">
        <v>0</v>
      </c>
      <c r="MB25" s="94">
        <v>0</v>
      </c>
      <c r="MC25" s="94">
        <v>0</v>
      </c>
      <c r="MD25" s="94">
        <v>0</v>
      </c>
      <c r="ME25" s="94">
        <v>0</v>
      </c>
      <c r="MF25" s="94">
        <v>0</v>
      </c>
      <c r="MG25" s="94">
        <v>0</v>
      </c>
      <c r="MH25" s="94">
        <v>0</v>
      </c>
      <c r="MI25" s="94">
        <v>0</v>
      </c>
      <c r="MJ25" s="94">
        <v>0</v>
      </c>
      <c r="MK25" s="94">
        <v>0</v>
      </c>
      <c r="ML25" s="94">
        <v>0</v>
      </c>
      <c r="MM25" s="94">
        <v>0</v>
      </c>
      <c r="MN25" s="94">
        <v>0</v>
      </c>
      <c r="MO25" s="94">
        <v>0</v>
      </c>
      <c r="MP25" s="94">
        <v>0</v>
      </c>
      <c r="MQ25" s="94">
        <v>0</v>
      </c>
      <c r="MR25" s="94">
        <v>0</v>
      </c>
      <c r="MS25" s="94">
        <v>0</v>
      </c>
      <c r="MT25" s="94">
        <v>0</v>
      </c>
      <c r="MU25" s="94">
        <v>0</v>
      </c>
      <c r="MV25" s="94">
        <v>0</v>
      </c>
      <c r="MW25" s="94">
        <v>0</v>
      </c>
      <c r="MX25" s="94">
        <v>0</v>
      </c>
      <c r="MY25" s="94">
        <v>0</v>
      </c>
      <c r="MZ25" s="94">
        <v>0</v>
      </c>
      <c r="NA25" s="94">
        <v>0</v>
      </c>
      <c r="NB25" s="94">
        <v>0</v>
      </c>
      <c r="NC25" s="94">
        <v>0</v>
      </c>
      <c r="ND25" s="94">
        <v>0</v>
      </c>
      <c r="NE25" s="94">
        <v>0</v>
      </c>
      <c r="NF25" s="94">
        <v>0</v>
      </c>
      <c r="NG25" s="94">
        <v>0</v>
      </c>
      <c r="NH25" s="94">
        <v>0</v>
      </c>
      <c r="NI25" s="94">
        <v>0</v>
      </c>
      <c r="NJ25" s="94">
        <v>0</v>
      </c>
      <c r="NK25" s="94">
        <v>0</v>
      </c>
      <c r="NL25" s="94">
        <v>0</v>
      </c>
      <c r="NM25" s="94">
        <v>24</v>
      </c>
      <c r="NN25" s="94">
        <v>0</v>
      </c>
      <c r="NO25" s="94">
        <v>2331</v>
      </c>
      <c r="NP25" s="94">
        <v>60151</v>
      </c>
      <c r="NQ25" s="94">
        <v>1401</v>
      </c>
      <c r="NR25" s="94">
        <v>0</v>
      </c>
      <c r="NS25" s="94">
        <v>0</v>
      </c>
      <c r="NT25" s="94">
        <v>35713.201861943686</v>
      </c>
      <c r="NU25" s="94">
        <v>6523</v>
      </c>
      <c r="NV25" s="94">
        <v>0</v>
      </c>
      <c r="NW25" s="94">
        <v>0</v>
      </c>
      <c r="NX25" s="94">
        <v>0</v>
      </c>
      <c r="NY25" s="94">
        <v>0</v>
      </c>
      <c r="NZ25" s="94">
        <v>0</v>
      </c>
      <c r="OA25" s="94">
        <v>0</v>
      </c>
      <c r="OB25" s="94">
        <v>0</v>
      </c>
      <c r="OC25" s="94">
        <v>923</v>
      </c>
      <c r="OD25" s="94">
        <v>1227</v>
      </c>
      <c r="OE25" s="94">
        <v>0</v>
      </c>
      <c r="OF25" s="94">
        <v>0</v>
      </c>
      <c r="OG25" s="94">
        <v>0</v>
      </c>
      <c r="OH25" s="94">
        <v>0</v>
      </c>
      <c r="OI25" s="94">
        <v>0</v>
      </c>
      <c r="OJ25" s="94">
        <v>0</v>
      </c>
      <c r="OK25" s="94">
        <v>0</v>
      </c>
      <c r="OL25" s="94">
        <v>0</v>
      </c>
      <c r="OM25" s="94">
        <v>0</v>
      </c>
      <c r="ON25" s="94">
        <v>0</v>
      </c>
      <c r="OO25" s="94">
        <v>5</v>
      </c>
      <c r="OP25" s="94">
        <v>2972712.787767218</v>
      </c>
      <c r="OQ25" s="117">
        <v>0</v>
      </c>
      <c r="OR25" s="117">
        <v>0</v>
      </c>
      <c r="OS25" s="117">
        <v>0</v>
      </c>
      <c r="OT25" s="117">
        <v>0</v>
      </c>
      <c r="OU25" s="117">
        <v>0</v>
      </c>
      <c r="OV25" s="119">
        <v>0</v>
      </c>
      <c r="OW25" s="117">
        <f t="shared" si="0"/>
        <v>0</v>
      </c>
      <c r="OX25" s="120">
        <f t="shared" si="1"/>
        <v>2972712.787767218</v>
      </c>
      <c r="OY25" s="121">
        <f t="shared" si="2"/>
        <v>2972712.787767218</v>
      </c>
      <c r="OZ25" s="117">
        <v>0</v>
      </c>
      <c r="PA25" s="94"/>
      <c r="PB25" s="118">
        <f t="shared" si="3"/>
        <v>2972712.787767218</v>
      </c>
      <c r="PC25" s="1"/>
    </row>
    <row r="26" spans="1:419">
      <c r="A26" s="6" t="s">
        <v>605</v>
      </c>
      <c r="B26" s="6" t="s">
        <v>606</v>
      </c>
      <c r="C26" s="94">
        <v>0</v>
      </c>
      <c r="D26" s="94">
        <v>0</v>
      </c>
      <c r="E26" s="94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3300.9563621533443</v>
      </c>
      <c r="Q26" s="94">
        <v>0</v>
      </c>
      <c r="R26" s="94">
        <v>367.95081967213116</v>
      </c>
      <c r="S26" s="94">
        <v>0</v>
      </c>
      <c r="T26" s="94">
        <v>0</v>
      </c>
      <c r="U26" s="94">
        <v>0</v>
      </c>
      <c r="V26" s="94">
        <v>0</v>
      </c>
      <c r="W26" s="94">
        <v>0</v>
      </c>
      <c r="X26" s="94">
        <v>0</v>
      </c>
      <c r="Y26" s="94">
        <v>0</v>
      </c>
      <c r="Z26" s="94">
        <v>0</v>
      </c>
      <c r="AA26" s="94">
        <v>0</v>
      </c>
      <c r="AB26" s="94">
        <v>0</v>
      </c>
      <c r="AC26" s="94">
        <v>4424.2418136020151</v>
      </c>
      <c r="AD26" s="94">
        <v>0</v>
      </c>
      <c r="AE26" s="94">
        <v>1302.9383378016084</v>
      </c>
      <c r="AF26" s="94">
        <v>0</v>
      </c>
      <c r="AG26" s="94">
        <v>0</v>
      </c>
      <c r="AH26" s="94">
        <v>10</v>
      </c>
      <c r="AI26" s="94">
        <v>0</v>
      </c>
      <c r="AJ26" s="94">
        <v>0</v>
      </c>
      <c r="AK26" s="94">
        <v>0</v>
      </c>
      <c r="AL26" s="94">
        <v>0</v>
      </c>
      <c r="AM26" s="94">
        <v>0</v>
      </c>
      <c r="AN26" s="94">
        <v>0</v>
      </c>
      <c r="AO26" s="94">
        <v>0</v>
      </c>
      <c r="AP26" s="94">
        <v>0</v>
      </c>
      <c r="AQ26" s="94">
        <v>0</v>
      </c>
      <c r="AR26" s="94">
        <v>95</v>
      </c>
      <c r="AS26" s="94">
        <v>0</v>
      </c>
      <c r="AT26" s="94">
        <v>0</v>
      </c>
      <c r="AU26" s="94">
        <v>53.942857142857143</v>
      </c>
      <c r="AV26" s="94">
        <v>700.95694716242667</v>
      </c>
      <c r="AW26" s="94">
        <v>1739.3179368745189</v>
      </c>
      <c r="AX26" s="94">
        <v>2702.8975859546449</v>
      </c>
      <c r="AY26" s="94">
        <v>4354.4077063264776</v>
      </c>
      <c r="AZ26" s="94">
        <v>4148.3093333333327</v>
      </c>
      <c r="BA26" s="94">
        <v>813.83259259259262</v>
      </c>
      <c r="BB26" s="94">
        <v>0</v>
      </c>
      <c r="BC26" s="94">
        <v>300.88235294117646</v>
      </c>
      <c r="BD26" s="94">
        <v>0</v>
      </c>
      <c r="BE26" s="94">
        <v>983.59754601226996</v>
      </c>
      <c r="BF26" s="94">
        <v>130.16666666666666</v>
      </c>
      <c r="BG26" s="94">
        <v>0</v>
      </c>
      <c r="BH26" s="94">
        <v>415.82781456953643</v>
      </c>
      <c r="BI26" s="94">
        <v>0</v>
      </c>
      <c r="BJ26" s="94">
        <v>38</v>
      </c>
      <c r="BK26" s="94">
        <v>1746</v>
      </c>
      <c r="BL26" s="94">
        <v>687</v>
      </c>
      <c r="BM26" s="94">
        <v>6790.3336602589252</v>
      </c>
      <c r="BN26" s="94">
        <v>1051.0434782608695</v>
      </c>
      <c r="BO26" s="94">
        <v>52</v>
      </c>
      <c r="BP26" s="94">
        <v>1521.7587672688628</v>
      </c>
      <c r="BQ26" s="94">
        <v>2700.3972075108327</v>
      </c>
      <c r="BR26" s="94">
        <v>1344</v>
      </c>
      <c r="BS26" s="94">
        <v>0</v>
      </c>
      <c r="BT26" s="94">
        <v>45581.443634835006</v>
      </c>
      <c r="BU26" s="94">
        <v>109.95833333333333</v>
      </c>
      <c r="BV26" s="94">
        <v>1217.2018348623853</v>
      </c>
      <c r="BW26" s="94">
        <v>0</v>
      </c>
      <c r="BX26" s="94">
        <v>0</v>
      </c>
      <c r="BY26" s="94">
        <v>500.29176470588237</v>
      </c>
      <c r="BZ26" s="94">
        <v>2699.458137347131</v>
      </c>
      <c r="CA26" s="94">
        <v>26</v>
      </c>
      <c r="CB26" s="94">
        <v>352</v>
      </c>
      <c r="CC26" s="94">
        <v>0</v>
      </c>
      <c r="CD26" s="94">
        <v>0</v>
      </c>
      <c r="CE26" s="94">
        <v>23738.820968834691</v>
      </c>
      <c r="CF26" s="94">
        <v>130</v>
      </c>
      <c r="CG26" s="94">
        <v>6899.3041782729806</v>
      </c>
      <c r="CH26" s="94">
        <v>2287.9970149253732</v>
      </c>
      <c r="CI26" s="94">
        <v>601</v>
      </c>
      <c r="CJ26" s="94">
        <v>3823.7639247510147</v>
      </c>
      <c r="CK26" s="94">
        <v>0</v>
      </c>
      <c r="CL26" s="94">
        <v>0</v>
      </c>
      <c r="CM26" s="94">
        <v>1395.0875000000001</v>
      </c>
      <c r="CN26" s="94">
        <v>3235.5078167115903</v>
      </c>
      <c r="CO26" s="94">
        <v>580.804143126177</v>
      </c>
      <c r="CP26" s="94">
        <v>637</v>
      </c>
      <c r="CQ26" s="94">
        <v>698</v>
      </c>
      <c r="CR26" s="94">
        <v>846</v>
      </c>
      <c r="CS26" s="94">
        <v>10973.027972874788</v>
      </c>
      <c r="CT26" s="94">
        <v>0</v>
      </c>
      <c r="CU26" s="94">
        <v>0</v>
      </c>
      <c r="CV26" s="94">
        <v>29892.115336560986</v>
      </c>
      <c r="CW26" s="94">
        <v>5373.0984323733137</v>
      </c>
      <c r="CX26" s="94">
        <v>829.45176110260331</v>
      </c>
      <c r="CY26" s="94">
        <v>33729.670453811894</v>
      </c>
      <c r="CZ26" s="94">
        <v>2034.024829600779</v>
      </c>
      <c r="DA26" s="94">
        <v>341</v>
      </c>
      <c r="DB26" s="94">
        <v>0</v>
      </c>
      <c r="DC26" s="94">
        <v>8550.788071570576</v>
      </c>
      <c r="DD26" s="94">
        <v>20296.112063686465</v>
      </c>
      <c r="DE26" s="94">
        <v>15</v>
      </c>
      <c r="DF26" s="94">
        <v>60</v>
      </c>
      <c r="DG26" s="94">
        <v>1462</v>
      </c>
      <c r="DH26" s="94">
        <v>1298.8776978417266</v>
      </c>
      <c r="DI26" s="94">
        <v>4475.5043478260868</v>
      </c>
      <c r="DJ26" s="94">
        <v>26</v>
      </c>
      <c r="DK26" s="94">
        <v>0</v>
      </c>
      <c r="DL26" s="94">
        <v>869</v>
      </c>
      <c r="DM26" s="94">
        <v>410</v>
      </c>
      <c r="DN26" s="94">
        <v>5552.1757917996565</v>
      </c>
      <c r="DO26" s="94">
        <v>0</v>
      </c>
      <c r="DP26" s="94">
        <v>684</v>
      </c>
      <c r="DQ26" s="94">
        <v>91</v>
      </c>
      <c r="DR26" s="94">
        <v>508</v>
      </c>
      <c r="DS26" s="94">
        <v>11</v>
      </c>
      <c r="DT26" s="94">
        <v>1434.827664399093</v>
      </c>
      <c r="DU26" s="94">
        <v>2547.5633062589586</v>
      </c>
      <c r="DV26" s="94">
        <v>0</v>
      </c>
      <c r="DW26" s="94">
        <v>7052.5193370165744</v>
      </c>
      <c r="DX26" s="94">
        <v>21</v>
      </c>
      <c r="DY26" s="94">
        <v>1761.4707952146377</v>
      </c>
      <c r="DZ26" s="94">
        <v>1525.5870535714284</v>
      </c>
      <c r="EA26" s="94">
        <v>7870.1192579505305</v>
      </c>
      <c r="EB26" s="94">
        <v>11053.917213528521</v>
      </c>
      <c r="EC26" s="94">
        <v>1018.0907063197026</v>
      </c>
      <c r="ED26" s="94">
        <v>79</v>
      </c>
      <c r="EE26" s="94">
        <v>0</v>
      </c>
      <c r="EF26" s="94">
        <v>0</v>
      </c>
      <c r="EG26" s="94">
        <v>0</v>
      </c>
      <c r="EH26" s="94">
        <v>0</v>
      </c>
      <c r="EI26" s="94">
        <v>0</v>
      </c>
      <c r="EJ26" s="94">
        <v>0</v>
      </c>
      <c r="EK26" s="94">
        <v>0</v>
      </c>
      <c r="EL26" s="94">
        <v>108</v>
      </c>
      <c r="EM26" s="94">
        <v>0</v>
      </c>
      <c r="EN26" s="94">
        <v>5428.856767411301</v>
      </c>
      <c r="EO26" s="94">
        <v>9603.0721451755671</v>
      </c>
      <c r="EP26" s="94">
        <v>0</v>
      </c>
      <c r="EQ26" s="94">
        <v>29181.113177750485</v>
      </c>
      <c r="ER26" s="94">
        <v>1068.3124215809285</v>
      </c>
      <c r="ES26" s="94">
        <v>115544.33692421991</v>
      </c>
      <c r="ET26" s="94">
        <v>10917.49567604667</v>
      </c>
      <c r="EU26" s="94">
        <v>0</v>
      </c>
      <c r="EV26" s="94">
        <v>0</v>
      </c>
      <c r="EW26" s="94">
        <v>7919.3165388828038</v>
      </c>
      <c r="EX26" s="94">
        <v>23</v>
      </c>
      <c r="EY26" s="94">
        <v>106</v>
      </c>
      <c r="EZ26" s="94">
        <v>290</v>
      </c>
      <c r="FA26" s="94">
        <v>23447.57746008789</v>
      </c>
      <c r="FB26" s="94">
        <v>2152.3378628783198</v>
      </c>
      <c r="FC26" s="94">
        <v>2025.4947498455836</v>
      </c>
      <c r="FD26" s="94">
        <v>7834.235643564356</v>
      </c>
      <c r="FE26" s="94">
        <v>18604.504273504273</v>
      </c>
      <c r="FF26" s="94">
        <v>10950.111829537105</v>
      </c>
      <c r="FG26" s="94">
        <v>11142.929032258064</v>
      </c>
      <c r="FH26" s="94">
        <v>0</v>
      </c>
      <c r="FI26" s="94">
        <v>94</v>
      </c>
      <c r="FJ26" s="94">
        <v>588</v>
      </c>
      <c r="FK26" s="94">
        <v>7488.5981191222572</v>
      </c>
      <c r="FL26" s="94">
        <v>13726.741283588719</v>
      </c>
      <c r="FM26" s="94">
        <v>149525.75029577126</v>
      </c>
      <c r="FN26" s="94">
        <v>0</v>
      </c>
      <c r="FO26" s="94">
        <v>2617.2275132275131</v>
      </c>
      <c r="FP26" s="94">
        <v>3648.6408114558471</v>
      </c>
      <c r="FQ26" s="94">
        <v>502</v>
      </c>
      <c r="FR26" s="94">
        <v>837</v>
      </c>
      <c r="FS26" s="94">
        <v>179101.07512281611</v>
      </c>
      <c r="FT26" s="94">
        <v>10521.524060286907</v>
      </c>
      <c r="FU26" s="94">
        <v>832</v>
      </c>
      <c r="FV26" s="94">
        <v>9075.2710551790897</v>
      </c>
      <c r="FW26" s="94">
        <v>8289.2610695802196</v>
      </c>
      <c r="FX26" s="94">
        <v>31662.342456248556</v>
      </c>
      <c r="FY26" s="94">
        <v>319</v>
      </c>
      <c r="FZ26" s="94">
        <v>474</v>
      </c>
      <c r="GA26" s="94">
        <v>821</v>
      </c>
      <c r="GB26" s="94">
        <v>6446.1465076660988</v>
      </c>
      <c r="GC26" s="94">
        <v>0</v>
      </c>
      <c r="GD26" s="94">
        <v>1765.0776053215077</v>
      </c>
      <c r="GE26" s="94">
        <v>5741.244005641749</v>
      </c>
      <c r="GF26" s="94">
        <v>30815.069618706209</v>
      </c>
      <c r="GG26" s="94">
        <v>2881.1327077747987</v>
      </c>
      <c r="GH26" s="94">
        <v>21908.021062881155</v>
      </c>
      <c r="GI26" s="94">
        <v>188454.35325989727</v>
      </c>
      <c r="GJ26" s="94">
        <v>414610.57897302706</v>
      </c>
      <c r="GK26" s="94">
        <v>4200.1964816084082</v>
      </c>
      <c r="GL26" s="94">
        <v>5583.4833294474238</v>
      </c>
      <c r="GM26" s="94">
        <v>2231.0860869565217</v>
      </c>
      <c r="GN26" s="94">
        <v>16418.137747704204</v>
      </c>
      <c r="GO26" s="94">
        <v>79462.33544133477</v>
      </c>
      <c r="GP26" s="94">
        <v>13525.85011854448</v>
      </c>
      <c r="GQ26" s="94">
        <v>21244.872461106308</v>
      </c>
      <c r="GR26" s="94">
        <v>9723.8623767514273</v>
      </c>
      <c r="GS26" s="94">
        <v>42370.341230401784</v>
      </c>
      <c r="GT26" s="94">
        <v>7497.6118457813373</v>
      </c>
      <c r="GU26" s="94">
        <v>35759.14331848552</v>
      </c>
      <c r="GV26" s="94">
        <v>100343.32256762213</v>
      </c>
      <c r="GW26" s="94">
        <v>22252.125587682182</v>
      </c>
      <c r="GX26" s="94">
        <v>38747.998073074923</v>
      </c>
      <c r="GY26" s="94">
        <v>7531.3354072398188</v>
      </c>
      <c r="GZ26" s="94">
        <v>62851.305504340075</v>
      </c>
      <c r="HA26" s="94">
        <v>89024.216462691111</v>
      </c>
      <c r="HB26" s="94">
        <v>57091.640645903986</v>
      </c>
      <c r="HC26" s="94">
        <v>44790.990584113431</v>
      </c>
      <c r="HD26" s="94">
        <v>1099.0339285714285</v>
      </c>
      <c r="HE26" s="94">
        <v>3426.7702448210921</v>
      </c>
      <c r="HF26" s="94">
        <v>21157.655316433669</v>
      </c>
      <c r="HG26" s="94">
        <v>1204.7613941018767</v>
      </c>
      <c r="HH26" s="94">
        <v>9783.5550146056485</v>
      </c>
      <c r="HI26" s="94">
        <v>81554.97012990131</v>
      </c>
      <c r="HJ26" s="94">
        <v>5058.4947341381967</v>
      </c>
      <c r="HK26" s="94">
        <v>121382.1182797584</v>
      </c>
      <c r="HL26" s="94">
        <v>1185</v>
      </c>
      <c r="HM26" s="94">
        <v>70323.838993841433</v>
      </c>
      <c r="HN26" s="94">
        <v>3923.8245283018864</v>
      </c>
      <c r="HO26" s="94">
        <v>32054.058106600292</v>
      </c>
      <c r="HP26" s="94">
        <v>3500.2802547770702</v>
      </c>
      <c r="HQ26" s="94">
        <v>8105.6259054111633</v>
      </c>
      <c r="HR26" s="94">
        <v>32813.373998692172</v>
      </c>
      <c r="HS26" s="94">
        <v>8555.6016825164588</v>
      </c>
      <c r="HT26" s="94">
        <v>4582.4722891566262</v>
      </c>
      <c r="HU26" s="94">
        <v>35033.713489361704</v>
      </c>
      <c r="HV26" s="94">
        <v>225</v>
      </c>
      <c r="HW26" s="94">
        <v>3429.1954192833396</v>
      </c>
      <c r="HX26" s="94">
        <v>14517.189484237497</v>
      </c>
      <c r="HY26" s="94">
        <v>2192.2144670050761</v>
      </c>
      <c r="HZ26" s="94">
        <v>4299.1660231660235</v>
      </c>
      <c r="IA26" s="94">
        <v>6330.0544260243978</v>
      </c>
      <c r="IB26" s="94">
        <v>5000.3042836041359</v>
      </c>
      <c r="IC26" s="94">
        <v>1510.145283018868</v>
      </c>
      <c r="ID26" s="94">
        <v>8240.6890234894363</v>
      </c>
      <c r="IE26" s="94">
        <v>218</v>
      </c>
      <c r="IF26" s="94">
        <v>12741.774254049446</v>
      </c>
      <c r="IG26" s="94">
        <v>5911.5789869608825</v>
      </c>
      <c r="IH26" s="94">
        <v>62031.716506560799</v>
      </c>
      <c r="II26" s="94">
        <v>19206.044111502419</v>
      </c>
      <c r="IJ26" s="94">
        <v>2652.4520153550861</v>
      </c>
      <c r="IK26" s="94">
        <v>39097.461872287662</v>
      </c>
      <c r="IL26" s="94">
        <v>34206.596606364146</v>
      </c>
      <c r="IM26" s="94">
        <v>42894.789091506493</v>
      </c>
      <c r="IN26" s="94">
        <v>70067.408883018565</v>
      </c>
      <c r="IO26" s="94">
        <v>5919.9940898345158</v>
      </c>
      <c r="IP26" s="94">
        <v>3901.1696910250121</v>
      </c>
      <c r="IQ26" s="94">
        <v>417868.157522047</v>
      </c>
      <c r="IR26" s="94">
        <v>13234.339061190276</v>
      </c>
      <c r="IS26" s="94">
        <v>101702.18028683182</v>
      </c>
      <c r="IT26" s="94">
        <v>9</v>
      </c>
      <c r="IU26" s="94">
        <v>1586.8277972027972</v>
      </c>
      <c r="IV26" s="94">
        <v>16664.851075126095</v>
      </c>
      <c r="IW26" s="94">
        <v>563</v>
      </c>
      <c r="IX26" s="94">
        <v>9091.6095890410961</v>
      </c>
      <c r="IY26" s="94">
        <v>1026.424280350438</v>
      </c>
      <c r="IZ26" s="94">
        <v>710</v>
      </c>
      <c r="JA26" s="94">
        <v>4151.0099231754157</v>
      </c>
      <c r="JB26" s="94">
        <v>44754.090704608461</v>
      </c>
      <c r="JC26" s="94">
        <v>13643.762382864792</v>
      </c>
      <c r="JD26" s="94">
        <v>3502.13592946363</v>
      </c>
      <c r="JE26" s="94">
        <v>9</v>
      </c>
      <c r="JF26" s="94">
        <v>3527.0839186691314</v>
      </c>
      <c r="JG26" s="94">
        <v>25366.195013477089</v>
      </c>
      <c r="JH26" s="94">
        <v>19540.580700256192</v>
      </c>
      <c r="JI26" s="94">
        <v>9124.5481826413143</v>
      </c>
      <c r="JJ26" s="94">
        <v>15897.479519254355</v>
      </c>
      <c r="JK26" s="94">
        <v>4706.9907866761159</v>
      </c>
      <c r="JL26" s="94">
        <v>5539.3787010506203</v>
      </c>
      <c r="JM26" s="94">
        <v>19619.113292871592</v>
      </c>
      <c r="JN26" s="94">
        <v>1924.1238805970149</v>
      </c>
      <c r="JO26" s="94">
        <v>156</v>
      </c>
      <c r="JP26" s="94">
        <v>74688.459169167589</v>
      </c>
      <c r="JQ26" s="94">
        <v>8954.3844921499513</v>
      </c>
      <c r="JR26" s="94">
        <v>8713.000859722024</v>
      </c>
      <c r="JS26" s="94">
        <v>4299.3610854147391</v>
      </c>
      <c r="JT26" s="94">
        <v>47549.794596004991</v>
      </c>
      <c r="JU26" s="94">
        <v>80347.14570155261</v>
      </c>
      <c r="JV26" s="94">
        <v>248</v>
      </c>
      <c r="JW26" s="94">
        <v>3907.0506072874491</v>
      </c>
      <c r="JX26" s="94">
        <v>1126</v>
      </c>
      <c r="JY26" s="94">
        <v>0</v>
      </c>
      <c r="JZ26" s="94">
        <v>0</v>
      </c>
      <c r="KA26" s="94">
        <v>3072.4315545243621</v>
      </c>
      <c r="KB26" s="94">
        <v>2985.0714285714284</v>
      </c>
      <c r="KC26" s="94">
        <v>0</v>
      </c>
      <c r="KD26" s="94">
        <v>2741.4086349760141</v>
      </c>
      <c r="KE26" s="94">
        <v>1209.5711422845691</v>
      </c>
      <c r="KF26" s="94">
        <v>887.39385065885801</v>
      </c>
      <c r="KG26" s="94">
        <v>727</v>
      </c>
      <c r="KH26" s="94">
        <v>3493.429203539823</v>
      </c>
      <c r="KI26" s="94">
        <v>285</v>
      </c>
      <c r="KJ26" s="94">
        <v>890.4666666666667</v>
      </c>
      <c r="KK26" s="94">
        <v>31</v>
      </c>
      <c r="KL26" s="94">
        <v>4262.0772958006464</v>
      </c>
      <c r="KM26" s="94">
        <v>51</v>
      </c>
      <c r="KN26" s="94">
        <v>0</v>
      </c>
      <c r="KO26" s="94">
        <v>9188609.069758324</v>
      </c>
      <c r="KP26" s="94">
        <v>0</v>
      </c>
      <c r="KQ26" s="94">
        <v>914498.99426160462</v>
      </c>
      <c r="KR26" s="94">
        <v>10296.695153974695</v>
      </c>
      <c r="KS26" s="94">
        <v>460709.00404738262</v>
      </c>
      <c r="KT26" s="94">
        <v>10627.869612538094</v>
      </c>
      <c r="KU26" s="94">
        <v>26031.392933865274</v>
      </c>
      <c r="KV26" s="94">
        <v>44523.707651278281</v>
      </c>
      <c r="KW26" s="94">
        <v>9218.9367899796089</v>
      </c>
      <c r="KX26" s="94">
        <v>11679.722558667676</v>
      </c>
      <c r="KY26" s="94">
        <v>167</v>
      </c>
      <c r="KZ26" s="94">
        <v>386</v>
      </c>
      <c r="LA26" s="94">
        <v>1343.732097725358</v>
      </c>
      <c r="LB26" s="94">
        <v>1337.178231292517</v>
      </c>
      <c r="LC26" s="94">
        <v>11977.446601941747</v>
      </c>
      <c r="LD26" s="94">
        <v>7510.4766672964297</v>
      </c>
      <c r="LE26" s="94">
        <v>4667.9409209383148</v>
      </c>
      <c r="LF26" s="94">
        <v>7654.5406457893878</v>
      </c>
      <c r="LG26" s="94">
        <v>150</v>
      </c>
      <c r="LH26" s="94">
        <v>3361.3322759714511</v>
      </c>
      <c r="LI26" s="94">
        <v>6268.5300535608012</v>
      </c>
      <c r="LJ26" s="94">
        <v>6251.2453151618392</v>
      </c>
      <c r="LK26" s="94">
        <v>39277.685118566922</v>
      </c>
      <c r="LL26" s="94">
        <v>66414.868388575458</v>
      </c>
      <c r="LM26" s="94">
        <v>783227.36209429672</v>
      </c>
      <c r="LN26" s="94">
        <v>59123.763196619249</v>
      </c>
      <c r="LO26" s="94">
        <v>83428.047280309969</v>
      </c>
      <c r="LP26" s="94">
        <v>193756.563130508</v>
      </c>
      <c r="LQ26" s="94">
        <v>1637.6705399863295</v>
      </c>
      <c r="LR26" s="94">
        <v>453.22250639386186</v>
      </c>
      <c r="LS26" s="94">
        <v>450670.30526321137</v>
      </c>
      <c r="LT26" s="94">
        <v>1366.4926739926741</v>
      </c>
      <c r="LU26" s="94">
        <v>1797.3587674247981</v>
      </c>
      <c r="LV26" s="94">
        <v>608.8845401174168</v>
      </c>
      <c r="LW26" s="94">
        <v>655</v>
      </c>
      <c r="LX26" s="94">
        <v>2186.8075801749269</v>
      </c>
      <c r="LY26" s="94">
        <v>1883.7835294117647</v>
      </c>
      <c r="LZ26" s="94">
        <v>288</v>
      </c>
      <c r="MA26" s="94">
        <v>47.169811320754718</v>
      </c>
      <c r="MB26" s="94">
        <v>620</v>
      </c>
      <c r="MC26" s="94">
        <v>1046</v>
      </c>
      <c r="MD26" s="94">
        <v>378</v>
      </c>
      <c r="ME26" s="94">
        <v>3354.2687963859312</v>
      </c>
      <c r="MF26" s="94">
        <v>7367.6755261945</v>
      </c>
      <c r="MG26" s="94">
        <v>42526.637851158208</v>
      </c>
      <c r="MH26" s="94">
        <v>2179.622754491018</v>
      </c>
      <c r="MI26" s="94">
        <v>1783.9269131556321</v>
      </c>
      <c r="MJ26" s="94">
        <v>3162.3158105939006</v>
      </c>
      <c r="MK26" s="94">
        <v>1677.9801526717556</v>
      </c>
      <c r="ML26" s="94">
        <v>33042.129393574985</v>
      </c>
      <c r="MM26" s="94">
        <v>15276.418499805675</v>
      </c>
      <c r="MN26" s="94">
        <v>13489.58166019909</v>
      </c>
      <c r="MO26" s="94">
        <v>20654.424040472833</v>
      </c>
      <c r="MP26" s="94">
        <v>11457.956746591442</v>
      </c>
      <c r="MQ26" s="94">
        <v>7442.5665547109775</v>
      </c>
      <c r="MR26" s="94">
        <v>0</v>
      </c>
      <c r="MS26" s="94">
        <v>598589.85800313565</v>
      </c>
      <c r="MT26" s="94">
        <v>42474.423447116555</v>
      </c>
      <c r="MU26" s="94">
        <v>18055.801231046389</v>
      </c>
      <c r="MV26" s="94">
        <v>2149.8651315789475</v>
      </c>
      <c r="MW26" s="94">
        <v>4256.9514755959135</v>
      </c>
      <c r="MX26" s="94">
        <v>59383.864191540975</v>
      </c>
      <c r="MY26" s="94">
        <v>0</v>
      </c>
      <c r="MZ26" s="94">
        <v>1095.2183908045977</v>
      </c>
      <c r="NA26" s="94">
        <v>13042.846070460704</v>
      </c>
      <c r="NB26" s="94">
        <v>7533.9581690382311</v>
      </c>
      <c r="NC26" s="94">
        <v>6032.3618964767293</v>
      </c>
      <c r="ND26" s="94">
        <v>6673.1064223009398</v>
      </c>
      <c r="NE26" s="94">
        <v>6028.276515151515</v>
      </c>
      <c r="NF26" s="94">
        <v>10963.524437372131</v>
      </c>
      <c r="NG26" s="94">
        <v>3416.6425855513307</v>
      </c>
      <c r="NH26" s="94">
        <v>4639.2348822406111</v>
      </c>
      <c r="NI26" s="94">
        <v>17347.539162867801</v>
      </c>
      <c r="NJ26" s="94">
        <v>95261.359066427278</v>
      </c>
      <c r="NK26" s="94">
        <v>33972.391766853398</v>
      </c>
      <c r="NL26" s="94">
        <v>97648.660318090959</v>
      </c>
      <c r="NM26" s="94">
        <v>55502.749844151796</v>
      </c>
      <c r="NN26" s="94">
        <v>227069.15010248224</v>
      </c>
      <c r="NO26" s="94">
        <v>7155.3892040849405</v>
      </c>
      <c r="NP26" s="94">
        <v>206141.28132926859</v>
      </c>
      <c r="NQ26" s="94">
        <v>209951.86413420702</v>
      </c>
      <c r="NR26" s="94">
        <v>3787.2262937962068</v>
      </c>
      <c r="NS26" s="94">
        <v>172491.06090606321</v>
      </c>
      <c r="NT26" s="94">
        <v>3947.4202345241342</v>
      </c>
      <c r="NU26" s="94">
        <v>6819.2463169241828</v>
      </c>
      <c r="NV26" s="94">
        <v>4916.7029778569613</v>
      </c>
      <c r="NW26" s="94">
        <v>15862.469407478997</v>
      </c>
      <c r="NX26" s="94">
        <v>51771.31412325929</v>
      </c>
      <c r="NY26" s="94">
        <v>2113.0536756126021</v>
      </c>
      <c r="NZ26" s="94">
        <v>2200.282321899736</v>
      </c>
      <c r="OA26" s="94">
        <v>3131.2619236883943</v>
      </c>
      <c r="OB26" s="94">
        <v>0</v>
      </c>
      <c r="OC26" s="94">
        <v>437075.00338343054</v>
      </c>
      <c r="OD26" s="94">
        <v>17065.112469437652</v>
      </c>
      <c r="OE26" s="94">
        <v>12847.577172256097</v>
      </c>
      <c r="OF26" s="94">
        <v>27819.493225534185</v>
      </c>
      <c r="OG26" s="94">
        <v>27840.158149683612</v>
      </c>
      <c r="OH26" s="94">
        <v>1155.3948256467941</v>
      </c>
      <c r="OI26" s="94">
        <v>4823.0242634315427</v>
      </c>
      <c r="OJ26" s="94">
        <v>8762.0465538089484</v>
      </c>
      <c r="OK26" s="94">
        <v>0</v>
      </c>
      <c r="OL26" s="94">
        <v>160723.99901902341</v>
      </c>
      <c r="OM26" s="94">
        <v>0</v>
      </c>
      <c r="ON26" s="94">
        <v>0</v>
      </c>
      <c r="OO26" s="94">
        <v>19388.769971848607</v>
      </c>
      <c r="OP26" s="94">
        <v>19380928.207769103</v>
      </c>
      <c r="OQ26" s="117">
        <v>7411040.4404247776</v>
      </c>
      <c r="OR26" s="117">
        <v>0</v>
      </c>
      <c r="OS26" s="117">
        <v>0</v>
      </c>
      <c r="OT26" s="117">
        <v>0</v>
      </c>
      <c r="OU26" s="117">
        <v>0</v>
      </c>
      <c r="OV26" s="119">
        <v>4336</v>
      </c>
      <c r="OW26" s="117">
        <f t="shared" si="0"/>
        <v>7415376.4404247776</v>
      </c>
      <c r="OX26" s="120">
        <f t="shared" si="1"/>
        <v>26796304.648193881</v>
      </c>
      <c r="OY26" s="121">
        <f t="shared" si="2"/>
        <v>26796304.648193881</v>
      </c>
      <c r="OZ26" s="117">
        <v>0</v>
      </c>
      <c r="PA26" s="94"/>
      <c r="PB26" s="118">
        <f t="shared" si="3"/>
        <v>26796304.648193881</v>
      </c>
      <c r="PC26" s="1"/>
    </row>
    <row r="27" spans="1:419">
      <c r="A27" s="6" t="s">
        <v>607</v>
      </c>
      <c r="B27" s="6" t="s">
        <v>608</v>
      </c>
      <c r="C27" s="94">
        <v>0</v>
      </c>
      <c r="D27" s="94">
        <v>0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</v>
      </c>
      <c r="W27" s="94">
        <v>0</v>
      </c>
      <c r="X27" s="94">
        <v>0</v>
      </c>
      <c r="Y27" s="94">
        <v>0</v>
      </c>
      <c r="Z27" s="94">
        <v>0</v>
      </c>
      <c r="AA27" s="94">
        <v>0</v>
      </c>
      <c r="AB27" s="94">
        <v>0</v>
      </c>
      <c r="AC27" s="94">
        <v>0</v>
      </c>
      <c r="AD27" s="94">
        <v>0</v>
      </c>
      <c r="AE27" s="94">
        <v>164.00985221674875</v>
      </c>
      <c r="AF27" s="94">
        <v>0</v>
      </c>
      <c r="AG27" s="94">
        <v>0</v>
      </c>
      <c r="AH27" s="94">
        <v>0</v>
      </c>
      <c r="AI27" s="94">
        <v>0</v>
      </c>
      <c r="AJ27" s="94">
        <v>0</v>
      </c>
      <c r="AK27" s="94">
        <v>0</v>
      </c>
      <c r="AL27" s="94">
        <v>0</v>
      </c>
      <c r="AM27" s="94">
        <v>0</v>
      </c>
      <c r="AN27" s="94">
        <v>0</v>
      </c>
      <c r="AO27" s="94">
        <v>0</v>
      </c>
      <c r="AP27" s="94">
        <v>0</v>
      </c>
      <c r="AQ27" s="94">
        <v>0</v>
      </c>
      <c r="AR27" s="94">
        <v>0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10041</v>
      </c>
      <c r="BL27" s="94">
        <v>6183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7049</v>
      </c>
      <c r="CB27" s="94">
        <v>0</v>
      </c>
      <c r="CC27" s="94">
        <v>6405</v>
      </c>
      <c r="CD27" s="94">
        <v>0</v>
      </c>
      <c r="CE27" s="94">
        <v>2208</v>
      </c>
      <c r="CF27" s="94">
        <v>0</v>
      </c>
      <c r="CG27" s="94">
        <v>0</v>
      </c>
      <c r="CH27" s="94">
        <v>0</v>
      </c>
      <c r="CI27" s="94">
        <v>0</v>
      </c>
      <c r="CJ27" s="94">
        <v>4555</v>
      </c>
      <c r="CK27" s="94">
        <v>0</v>
      </c>
      <c r="CL27" s="94">
        <v>0</v>
      </c>
      <c r="CM27" s="94">
        <v>1699</v>
      </c>
      <c r="CN27" s="94">
        <v>0</v>
      </c>
      <c r="CO27" s="94">
        <v>0</v>
      </c>
      <c r="CP27" s="94">
        <v>1204</v>
      </c>
      <c r="CQ27" s="94">
        <v>0</v>
      </c>
      <c r="CR27" s="94">
        <v>0</v>
      </c>
      <c r="CS27" s="94">
        <v>42</v>
      </c>
      <c r="CT27" s="94">
        <v>0</v>
      </c>
      <c r="CU27" s="94">
        <v>0</v>
      </c>
      <c r="CV27" s="94">
        <v>76696.762961868793</v>
      </c>
      <c r="CW27" s="94">
        <v>0</v>
      </c>
      <c r="CX27" s="94">
        <v>0</v>
      </c>
      <c r="CY27" s="94">
        <v>0</v>
      </c>
      <c r="CZ27" s="94">
        <v>0</v>
      </c>
      <c r="DA27" s="94">
        <v>0</v>
      </c>
      <c r="DB27" s="94">
        <v>0</v>
      </c>
      <c r="DC27" s="94">
        <v>0</v>
      </c>
      <c r="DD27" s="94">
        <v>1244</v>
      </c>
      <c r="DE27" s="94">
        <v>0</v>
      </c>
      <c r="DF27" s="94">
        <v>240</v>
      </c>
      <c r="DG27" s="94">
        <v>0</v>
      </c>
      <c r="DH27" s="94">
        <v>0</v>
      </c>
      <c r="DI27" s="94">
        <v>0</v>
      </c>
      <c r="DJ27" s="94">
        <v>0</v>
      </c>
      <c r="DK27" s="94">
        <v>0</v>
      </c>
      <c r="DL27" s="94">
        <v>0</v>
      </c>
      <c r="DM27" s="94">
        <v>0</v>
      </c>
      <c r="DN27" s="94">
        <v>0</v>
      </c>
      <c r="DO27" s="94">
        <v>0</v>
      </c>
      <c r="DP27" s="94">
        <v>0</v>
      </c>
      <c r="DQ27" s="94">
        <v>0</v>
      </c>
      <c r="DR27" s="94">
        <v>0</v>
      </c>
      <c r="DS27" s="94">
        <v>0</v>
      </c>
      <c r="DT27" s="94">
        <v>68070.991204419886</v>
      </c>
      <c r="DU27" s="94">
        <v>54788.468536314918</v>
      </c>
      <c r="DV27" s="94">
        <v>0</v>
      </c>
      <c r="DW27" s="94">
        <v>0</v>
      </c>
      <c r="DX27" s="94">
        <v>0</v>
      </c>
      <c r="DY27" s="94">
        <v>0</v>
      </c>
      <c r="DZ27" s="94">
        <v>0</v>
      </c>
      <c r="EA27" s="94">
        <v>0</v>
      </c>
      <c r="EB27" s="94">
        <v>0</v>
      </c>
      <c r="EC27" s="94">
        <v>0</v>
      </c>
      <c r="ED27" s="94">
        <v>0</v>
      </c>
      <c r="EE27" s="94">
        <v>101990.29803614235</v>
      </c>
      <c r="EF27" s="94">
        <v>66660.446722743902</v>
      </c>
      <c r="EG27" s="94">
        <v>63517.598216847262</v>
      </c>
      <c r="EH27" s="94">
        <v>42361.453792247608</v>
      </c>
      <c r="EI27" s="94">
        <v>350173.33418631461</v>
      </c>
      <c r="EJ27" s="94">
        <v>25031.557923843538</v>
      </c>
      <c r="EK27" s="94">
        <v>15023.573530807937</v>
      </c>
      <c r="EL27" s="94">
        <v>0</v>
      </c>
      <c r="EM27" s="94">
        <v>11207</v>
      </c>
      <c r="EN27" s="94">
        <v>28433</v>
      </c>
      <c r="EO27" s="94">
        <v>165341.12425149701</v>
      </c>
      <c r="EP27" s="94">
        <v>0</v>
      </c>
      <c r="EQ27" s="94">
        <v>99435.265663683109</v>
      </c>
      <c r="ER27" s="94">
        <v>0</v>
      </c>
      <c r="ES27" s="94">
        <v>11086</v>
      </c>
      <c r="ET27" s="94">
        <v>119130.80381723339</v>
      </c>
      <c r="EU27" s="94">
        <v>103754.37425186408</v>
      </c>
      <c r="EV27" s="94">
        <v>0</v>
      </c>
      <c r="EW27" s="94">
        <v>14938.797198293214</v>
      </c>
      <c r="EX27" s="94">
        <v>0</v>
      </c>
      <c r="EY27" s="94">
        <v>30816.984579901153</v>
      </c>
      <c r="EZ27" s="94">
        <v>0</v>
      </c>
      <c r="FA27" s="94">
        <v>11222.095575791764</v>
      </c>
      <c r="FB27" s="94">
        <v>0</v>
      </c>
      <c r="FC27" s="94">
        <v>530</v>
      </c>
      <c r="FD27" s="94">
        <v>12304.924488725748</v>
      </c>
      <c r="FE27" s="94">
        <v>0</v>
      </c>
      <c r="FF27" s="94">
        <v>0</v>
      </c>
      <c r="FG27" s="94">
        <v>0</v>
      </c>
      <c r="FH27" s="94">
        <v>0</v>
      </c>
      <c r="FI27" s="94">
        <v>1</v>
      </c>
      <c r="FJ27" s="94">
        <v>4295</v>
      </c>
      <c r="FK27" s="94">
        <v>41201.914739503765</v>
      </c>
      <c r="FL27" s="94">
        <v>46</v>
      </c>
      <c r="FM27" s="94">
        <v>0</v>
      </c>
      <c r="FN27" s="94">
        <v>0</v>
      </c>
      <c r="FO27" s="94">
        <v>0</v>
      </c>
      <c r="FP27" s="94">
        <v>0</v>
      </c>
      <c r="FQ27" s="94">
        <v>0</v>
      </c>
      <c r="FR27" s="94">
        <v>0</v>
      </c>
      <c r="FS27" s="94">
        <v>0</v>
      </c>
      <c r="FT27" s="94">
        <v>0</v>
      </c>
      <c r="FU27" s="94">
        <v>0</v>
      </c>
      <c r="FV27" s="94">
        <v>0</v>
      </c>
      <c r="FW27" s="94">
        <v>0</v>
      </c>
      <c r="FX27" s="94">
        <v>0</v>
      </c>
      <c r="FY27" s="94">
        <v>0</v>
      </c>
      <c r="FZ27" s="94">
        <v>0</v>
      </c>
      <c r="GA27" s="94">
        <v>0</v>
      </c>
      <c r="GB27" s="94">
        <v>0</v>
      </c>
      <c r="GC27" s="94">
        <v>0</v>
      </c>
      <c r="GD27" s="94">
        <v>0</v>
      </c>
      <c r="GE27" s="94">
        <v>0</v>
      </c>
      <c r="GF27" s="94">
        <v>0</v>
      </c>
      <c r="GG27" s="94">
        <v>0</v>
      </c>
      <c r="GH27" s="94">
        <v>0</v>
      </c>
      <c r="GI27" s="94">
        <v>0</v>
      </c>
      <c r="GJ27" s="94">
        <v>0</v>
      </c>
      <c r="GK27" s="94">
        <v>0</v>
      </c>
      <c r="GL27" s="94">
        <v>0</v>
      </c>
      <c r="GM27" s="94">
        <v>0</v>
      </c>
      <c r="GN27" s="94">
        <v>0</v>
      </c>
      <c r="GO27" s="94">
        <v>0</v>
      </c>
      <c r="GP27" s="94">
        <v>0</v>
      </c>
      <c r="GQ27" s="94">
        <v>0</v>
      </c>
      <c r="GR27" s="94">
        <v>0</v>
      </c>
      <c r="GS27" s="94">
        <v>0</v>
      </c>
      <c r="GT27" s="94">
        <v>0</v>
      </c>
      <c r="GU27" s="94">
        <v>0</v>
      </c>
      <c r="GV27" s="94">
        <v>0</v>
      </c>
      <c r="GW27" s="94">
        <v>0</v>
      </c>
      <c r="GX27" s="94">
        <v>0</v>
      </c>
      <c r="GY27" s="94">
        <v>0</v>
      </c>
      <c r="GZ27" s="94">
        <v>0</v>
      </c>
      <c r="HA27" s="94">
        <v>0</v>
      </c>
      <c r="HB27" s="94">
        <v>0</v>
      </c>
      <c r="HC27" s="94">
        <v>0</v>
      </c>
      <c r="HD27" s="94">
        <v>0</v>
      </c>
      <c r="HE27" s="94">
        <v>0</v>
      </c>
      <c r="HF27" s="94">
        <v>0</v>
      </c>
      <c r="HG27" s="94">
        <v>0</v>
      </c>
      <c r="HH27" s="94">
        <v>0</v>
      </c>
      <c r="HI27" s="94">
        <v>0</v>
      </c>
      <c r="HJ27" s="94">
        <v>0</v>
      </c>
      <c r="HK27" s="94">
        <v>0</v>
      </c>
      <c r="HL27" s="94">
        <v>0</v>
      </c>
      <c r="HM27" s="94">
        <v>0</v>
      </c>
      <c r="HN27" s="94">
        <v>0</v>
      </c>
      <c r="HO27" s="94">
        <v>0</v>
      </c>
      <c r="HP27" s="94">
        <v>0</v>
      </c>
      <c r="HQ27" s="94">
        <v>3486</v>
      </c>
      <c r="HR27" s="94">
        <v>0</v>
      </c>
      <c r="HS27" s="94">
        <v>0</v>
      </c>
      <c r="HT27" s="94">
        <v>0</v>
      </c>
      <c r="HU27" s="94">
        <v>0</v>
      </c>
      <c r="HV27" s="94">
        <v>0</v>
      </c>
      <c r="HW27" s="94">
        <v>0</v>
      </c>
      <c r="HX27" s="94">
        <v>0</v>
      </c>
      <c r="HY27" s="94">
        <v>0</v>
      </c>
      <c r="HZ27" s="94">
        <v>0</v>
      </c>
      <c r="IA27" s="94">
        <v>0</v>
      </c>
      <c r="IB27" s="94">
        <v>0</v>
      </c>
      <c r="IC27" s="94">
        <v>0</v>
      </c>
      <c r="ID27" s="94">
        <v>0</v>
      </c>
      <c r="IE27" s="94">
        <v>0</v>
      </c>
      <c r="IF27" s="94">
        <v>0</v>
      </c>
      <c r="IG27" s="94">
        <v>0</v>
      </c>
      <c r="IH27" s="94">
        <v>0</v>
      </c>
      <c r="II27" s="94">
        <v>0</v>
      </c>
      <c r="IJ27" s="94">
        <v>0</v>
      </c>
      <c r="IK27" s="94">
        <v>0</v>
      </c>
      <c r="IL27" s="94">
        <v>0</v>
      </c>
      <c r="IM27" s="94">
        <v>0</v>
      </c>
      <c r="IN27" s="94">
        <v>0</v>
      </c>
      <c r="IO27" s="94">
        <v>0</v>
      </c>
      <c r="IP27" s="94">
        <v>0</v>
      </c>
      <c r="IQ27" s="94">
        <v>602</v>
      </c>
      <c r="IR27" s="94">
        <v>0</v>
      </c>
      <c r="IS27" s="94">
        <v>67381.77411901686</v>
      </c>
      <c r="IT27" s="94">
        <v>0</v>
      </c>
      <c r="IU27" s="94">
        <v>0</v>
      </c>
      <c r="IV27" s="94">
        <v>0</v>
      </c>
      <c r="IW27" s="94">
        <v>0</v>
      </c>
      <c r="IX27" s="94">
        <v>378</v>
      </c>
      <c r="IY27" s="94">
        <v>0</v>
      </c>
      <c r="IZ27" s="94">
        <v>1413</v>
      </c>
      <c r="JA27" s="94">
        <v>136</v>
      </c>
      <c r="JB27" s="94">
        <v>6</v>
      </c>
      <c r="JC27" s="94">
        <v>0</v>
      </c>
      <c r="JD27" s="94">
        <v>25</v>
      </c>
      <c r="JE27" s="94">
        <v>0</v>
      </c>
      <c r="JF27" s="94">
        <v>0</v>
      </c>
      <c r="JG27" s="94">
        <v>0</v>
      </c>
      <c r="JH27" s="94">
        <v>0</v>
      </c>
      <c r="JI27" s="94">
        <v>0</v>
      </c>
      <c r="JJ27" s="94">
        <v>0</v>
      </c>
      <c r="JK27" s="94">
        <v>0</v>
      </c>
      <c r="JL27" s="94">
        <v>0</v>
      </c>
      <c r="JM27" s="94">
        <v>0</v>
      </c>
      <c r="JN27" s="94">
        <v>0</v>
      </c>
      <c r="JO27" s="94">
        <v>0</v>
      </c>
      <c r="JP27" s="94">
        <v>0</v>
      </c>
      <c r="JQ27" s="94">
        <v>0</v>
      </c>
      <c r="JR27" s="94">
        <v>0</v>
      </c>
      <c r="JS27" s="94">
        <v>0</v>
      </c>
      <c r="JT27" s="94">
        <v>0</v>
      </c>
      <c r="JU27" s="94">
        <v>0</v>
      </c>
      <c r="JV27" s="94">
        <v>0</v>
      </c>
      <c r="JW27" s="94">
        <v>0</v>
      </c>
      <c r="JX27" s="94">
        <v>0</v>
      </c>
      <c r="JY27" s="94">
        <v>0</v>
      </c>
      <c r="JZ27" s="94">
        <v>0</v>
      </c>
      <c r="KA27" s="94">
        <v>0</v>
      </c>
      <c r="KB27" s="94">
        <v>0</v>
      </c>
      <c r="KC27" s="94">
        <v>0</v>
      </c>
      <c r="KD27" s="94">
        <v>0</v>
      </c>
      <c r="KE27" s="94">
        <v>0</v>
      </c>
      <c r="KF27" s="94">
        <v>0</v>
      </c>
      <c r="KG27" s="94">
        <v>0</v>
      </c>
      <c r="KH27" s="94">
        <v>0</v>
      </c>
      <c r="KI27" s="94">
        <v>0</v>
      </c>
      <c r="KJ27" s="94">
        <v>0</v>
      </c>
      <c r="KK27" s="94">
        <v>0</v>
      </c>
      <c r="KL27" s="94">
        <v>0</v>
      </c>
      <c r="KM27" s="94">
        <v>0</v>
      </c>
      <c r="KN27" s="94">
        <v>0</v>
      </c>
      <c r="KO27" s="94">
        <v>0</v>
      </c>
      <c r="KP27" s="94">
        <v>0</v>
      </c>
      <c r="KQ27" s="94">
        <v>0</v>
      </c>
      <c r="KR27" s="94">
        <v>0</v>
      </c>
      <c r="KS27" s="94">
        <v>435140.88181331824</v>
      </c>
      <c r="KT27" s="94">
        <v>0</v>
      </c>
      <c r="KU27" s="94">
        <v>2942.5766030347527</v>
      </c>
      <c r="KV27" s="94">
        <v>7519</v>
      </c>
      <c r="KW27" s="94">
        <v>0</v>
      </c>
      <c r="KX27" s="94">
        <v>70</v>
      </c>
      <c r="KY27" s="94">
        <v>149</v>
      </c>
      <c r="KZ27" s="94">
        <v>0</v>
      </c>
      <c r="LA27" s="94">
        <v>71</v>
      </c>
      <c r="LB27" s="94">
        <v>13</v>
      </c>
      <c r="LC27" s="94">
        <v>0</v>
      </c>
      <c r="LD27" s="94">
        <v>0</v>
      </c>
      <c r="LE27" s="94">
        <v>0</v>
      </c>
      <c r="LF27" s="94">
        <v>3</v>
      </c>
      <c r="LG27" s="94">
        <v>0</v>
      </c>
      <c r="LH27" s="94">
        <v>0</v>
      </c>
      <c r="LI27" s="94">
        <v>0</v>
      </c>
      <c r="LJ27" s="94">
        <v>20</v>
      </c>
      <c r="LK27" s="94">
        <v>10338.242081904378</v>
      </c>
      <c r="LL27" s="94">
        <v>28305.985084794378</v>
      </c>
      <c r="LM27" s="94">
        <v>2429</v>
      </c>
      <c r="LN27" s="94">
        <v>514</v>
      </c>
      <c r="LO27" s="94">
        <v>686</v>
      </c>
      <c r="LP27" s="94">
        <v>891.15610217596975</v>
      </c>
      <c r="LQ27" s="94">
        <v>0</v>
      </c>
      <c r="LR27" s="94">
        <v>0</v>
      </c>
      <c r="LS27" s="94">
        <v>89.314814814814824</v>
      </c>
      <c r="LT27" s="94">
        <v>399</v>
      </c>
      <c r="LU27" s="94">
        <v>0</v>
      </c>
      <c r="LV27" s="94">
        <v>6</v>
      </c>
      <c r="LW27" s="94">
        <v>44</v>
      </c>
      <c r="LX27" s="94">
        <v>1522</v>
      </c>
      <c r="LY27" s="94">
        <v>7</v>
      </c>
      <c r="LZ27" s="94">
        <v>2</v>
      </c>
      <c r="MA27" s="94">
        <v>0</v>
      </c>
      <c r="MB27" s="94">
        <v>474</v>
      </c>
      <c r="MC27" s="94">
        <v>602</v>
      </c>
      <c r="MD27" s="94">
        <v>90</v>
      </c>
      <c r="ME27" s="94">
        <v>0</v>
      </c>
      <c r="MF27" s="94">
        <v>5</v>
      </c>
      <c r="MG27" s="94">
        <v>0</v>
      </c>
      <c r="MH27" s="94">
        <v>0</v>
      </c>
      <c r="MI27" s="94">
        <v>12</v>
      </c>
      <c r="MJ27" s="94">
        <v>0</v>
      </c>
      <c r="MK27" s="94">
        <v>318.70985915492957</v>
      </c>
      <c r="ML27" s="94">
        <v>4618.5036057692305</v>
      </c>
      <c r="MM27" s="94">
        <v>788.44</v>
      </c>
      <c r="MN27" s="94">
        <v>188.4406779661017</v>
      </c>
      <c r="MO27" s="94">
        <v>3280.3319076133448</v>
      </c>
      <c r="MP27" s="94">
        <v>202.65671641791045</v>
      </c>
      <c r="MQ27" s="94">
        <v>1823.1612090680101</v>
      </c>
      <c r="MR27" s="94">
        <v>0</v>
      </c>
      <c r="MS27" s="94">
        <v>1938</v>
      </c>
      <c r="MT27" s="94">
        <v>0</v>
      </c>
      <c r="MU27" s="94">
        <v>0</v>
      </c>
      <c r="MV27" s="94">
        <v>0</v>
      </c>
      <c r="MW27" s="94">
        <v>0</v>
      </c>
      <c r="MX27" s="94">
        <v>0</v>
      </c>
      <c r="MY27" s="94">
        <v>0</v>
      </c>
      <c r="MZ27" s="94">
        <v>421.33791748526522</v>
      </c>
      <c r="NA27" s="94">
        <v>0</v>
      </c>
      <c r="NB27" s="94">
        <v>9</v>
      </c>
      <c r="NC27" s="94">
        <v>108.08695652173913</v>
      </c>
      <c r="ND27" s="94">
        <v>0</v>
      </c>
      <c r="NE27" s="94">
        <v>0</v>
      </c>
      <c r="NF27" s="94">
        <v>0</v>
      </c>
      <c r="NG27" s="94">
        <v>0</v>
      </c>
      <c r="NH27" s="94">
        <v>142.64492753623188</v>
      </c>
      <c r="NI27" s="94">
        <v>429.97142857142859</v>
      </c>
      <c r="NJ27" s="94">
        <v>0</v>
      </c>
      <c r="NK27" s="94">
        <v>3789.8687943262412</v>
      </c>
      <c r="NL27" s="94">
        <v>121116.85246910127</v>
      </c>
      <c r="NM27" s="94">
        <v>697.22860238353201</v>
      </c>
      <c r="NN27" s="94">
        <v>0</v>
      </c>
      <c r="NO27" s="94">
        <v>0</v>
      </c>
      <c r="NP27" s="94">
        <v>0</v>
      </c>
      <c r="NQ27" s="94">
        <v>4859.1231806886763</v>
      </c>
      <c r="NR27" s="94">
        <v>2384.011412268188</v>
      </c>
      <c r="NS27" s="94">
        <v>3107.450341167551</v>
      </c>
      <c r="NT27" s="94">
        <v>0</v>
      </c>
      <c r="NU27" s="94">
        <v>0</v>
      </c>
      <c r="NV27" s="94">
        <v>0</v>
      </c>
      <c r="NW27" s="94">
        <v>0</v>
      </c>
      <c r="NX27" s="94">
        <v>0</v>
      </c>
      <c r="NY27" s="94">
        <v>0</v>
      </c>
      <c r="NZ27" s="94">
        <v>0</v>
      </c>
      <c r="OA27" s="94">
        <v>0</v>
      </c>
      <c r="OB27" s="94">
        <v>150.82285714285715</v>
      </c>
      <c r="OC27" s="94">
        <v>0</v>
      </c>
      <c r="OD27" s="94">
        <v>339</v>
      </c>
      <c r="OE27" s="94">
        <v>23</v>
      </c>
      <c r="OF27" s="94">
        <v>10129.579368493503</v>
      </c>
      <c r="OG27" s="94">
        <v>0</v>
      </c>
      <c r="OH27" s="94">
        <v>0</v>
      </c>
      <c r="OI27" s="94">
        <v>0</v>
      </c>
      <c r="OJ27" s="94">
        <v>0</v>
      </c>
      <c r="OK27" s="94">
        <v>0</v>
      </c>
      <c r="OL27" s="94">
        <v>18098.644678598921</v>
      </c>
      <c r="OM27" s="94">
        <v>0</v>
      </c>
      <c r="ON27" s="94">
        <v>0</v>
      </c>
      <c r="OO27" s="94">
        <v>5740.9420097388229</v>
      </c>
      <c r="OP27" s="94">
        <v>2309571.5190693331</v>
      </c>
      <c r="OQ27" s="117">
        <v>944126.88596113818</v>
      </c>
      <c r="OR27" s="117">
        <v>0</v>
      </c>
      <c r="OS27" s="117">
        <v>0</v>
      </c>
      <c r="OT27" s="117">
        <v>0</v>
      </c>
      <c r="OU27" s="117">
        <v>0</v>
      </c>
      <c r="OV27" s="119">
        <v>817</v>
      </c>
      <c r="OW27" s="117">
        <f t="shared" si="0"/>
        <v>944943.88596113818</v>
      </c>
      <c r="OX27" s="120">
        <f t="shared" si="1"/>
        <v>3254515.4050304713</v>
      </c>
      <c r="OY27" s="121">
        <f t="shared" si="2"/>
        <v>3254515.4050304713</v>
      </c>
      <c r="OZ27" s="117">
        <v>0</v>
      </c>
      <c r="PA27" s="94"/>
      <c r="PB27" s="118">
        <f t="shared" si="3"/>
        <v>3254515.4050304713</v>
      </c>
      <c r="PC27" s="1"/>
    </row>
    <row r="28" spans="1:419" ht="13.5">
      <c r="PC28" s="1"/>
    </row>
    <row r="29" spans="1:419" ht="13.5">
      <c r="PC29" s="1"/>
    </row>
    <row r="30" spans="1:419" ht="13.5">
      <c r="PC30" s="1"/>
    </row>
    <row r="31" spans="1:419" ht="13.5">
      <c r="PC31" s="1"/>
    </row>
    <row r="32" spans="1:419" ht="13.5">
      <c r="A32" s="4"/>
      <c r="B32" s="3"/>
      <c r="C32" s="7" t="s">
        <v>3</v>
      </c>
      <c r="D32" s="7" t="s">
        <v>5</v>
      </c>
      <c r="E32" s="7" t="s">
        <v>7</v>
      </c>
      <c r="F32" s="7" t="s">
        <v>9</v>
      </c>
      <c r="G32" s="7" t="s">
        <v>11</v>
      </c>
      <c r="H32" s="7" t="s">
        <v>13</v>
      </c>
      <c r="I32" s="7" t="s">
        <v>15</v>
      </c>
      <c r="J32" s="7" t="s">
        <v>17</v>
      </c>
      <c r="K32" s="7" t="s">
        <v>19</v>
      </c>
      <c r="L32" s="7" t="s">
        <v>21</v>
      </c>
      <c r="M32" s="7" t="s">
        <v>23</v>
      </c>
      <c r="N32" s="7" t="s">
        <v>25</v>
      </c>
      <c r="O32" s="7" t="s">
        <v>27</v>
      </c>
      <c r="P32" s="7" t="s">
        <v>29</v>
      </c>
      <c r="Q32" s="7" t="s">
        <v>31</v>
      </c>
      <c r="R32" s="7" t="s">
        <v>33</v>
      </c>
      <c r="S32" s="7" t="s">
        <v>35</v>
      </c>
      <c r="T32" s="7" t="s">
        <v>37</v>
      </c>
      <c r="U32" s="7" t="s">
        <v>39</v>
      </c>
      <c r="V32" s="7" t="s">
        <v>41</v>
      </c>
      <c r="W32" s="7" t="s">
        <v>43</v>
      </c>
      <c r="X32" s="7" t="s">
        <v>45</v>
      </c>
      <c r="Y32" s="7" t="s">
        <v>47</v>
      </c>
      <c r="Z32" s="7" t="s">
        <v>49</v>
      </c>
      <c r="AA32" s="7" t="s">
        <v>51</v>
      </c>
      <c r="AB32" s="7" t="s">
        <v>53</v>
      </c>
      <c r="AC32" s="7" t="s">
        <v>55</v>
      </c>
      <c r="AD32" s="7" t="s">
        <v>57</v>
      </c>
      <c r="AE32" s="7" t="s">
        <v>59</v>
      </c>
      <c r="AF32" s="7" t="s">
        <v>61</v>
      </c>
      <c r="AG32" s="7" t="s">
        <v>63</v>
      </c>
      <c r="AH32" s="7" t="s">
        <v>65</v>
      </c>
      <c r="AI32" s="7" t="s">
        <v>67</v>
      </c>
      <c r="AJ32" s="7" t="s">
        <v>69</v>
      </c>
      <c r="AK32" s="7" t="s">
        <v>71</v>
      </c>
      <c r="AL32" s="7" t="s">
        <v>73</v>
      </c>
      <c r="AM32" s="7" t="s">
        <v>75</v>
      </c>
      <c r="AN32" s="7" t="s">
        <v>77</v>
      </c>
      <c r="AO32" s="7" t="s">
        <v>79</v>
      </c>
      <c r="AP32" s="7" t="s">
        <v>81</v>
      </c>
      <c r="AQ32" s="7" t="s">
        <v>83</v>
      </c>
      <c r="AR32" s="7" t="s">
        <v>85</v>
      </c>
      <c r="AS32" s="7" t="s">
        <v>87</v>
      </c>
      <c r="AT32" s="7" t="s">
        <v>89</v>
      </c>
      <c r="AU32" s="7" t="s">
        <v>91</v>
      </c>
      <c r="AV32" s="7" t="s">
        <v>93</v>
      </c>
      <c r="AW32" s="7" t="s">
        <v>95</v>
      </c>
      <c r="AX32" s="7" t="s">
        <v>97</v>
      </c>
      <c r="AY32" s="7" t="s">
        <v>99</v>
      </c>
      <c r="AZ32" s="7" t="s">
        <v>101</v>
      </c>
      <c r="BA32" s="7" t="s">
        <v>103</v>
      </c>
      <c r="BB32" s="7" t="s">
        <v>105</v>
      </c>
      <c r="BC32" s="7" t="s">
        <v>107</v>
      </c>
      <c r="BD32" s="7" t="s">
        <v>109</v>
      </c>
      <c r="BE32" s="7" t="s">
        <v>111</v>
      </c>
      <c r="BF32" s="7" t="s">
        <v>113</v>
      </c>
      <c r="BG32" s="7" t="s">
        <v>115</v>
      </c>
      <c r="BH32" s="7" t="s">
        <v>117</v>
      </c>
      <c r="BI32" s="7" t="s">
        <v>119</v>
      </c>
      <c r="BJ32" s="7" t="s">
        <v>121</v>
      </c>
      <c r="BK32" s="7" t="s">
        <v>123</v>
      </c>
      <c r="BL32" s="7" t="s">
        <v>125</v>
      </c>
      <c r="BM32" s="7" t="s">
        <v>127</v>
      </c>
      <c r="BN32" s="7" t="s">
        <v>129</v>
      </c>
      <c r="BO32" s="7" t="s">
        <v>131</v>
      </c>
      <c r="BP32" s="7" t="s">
        <v>133</v>
      </c>
      <c r="BQ32" s="7" t="s">
        <v>135</v>
      </c>
      <c r="BR32" s="7" t="s">
        <v>137</v>
      </c>
      <c r="BS32" s="7" t="s">
        <v>139</v>
      </c>
      <c r="BT32" s="7" t="s">
        <v>141</v>
      </c>
      <c r="BU32" s="7" t="s">
        <v>143</v>
      </c>
      <c r="BV32" s="7" t="s">
        <v>145</v>
      </c>
      <c r="BW32" s="7" t="s">
        <v>147</v>
      </c>
      <c r="BX32" s="7" t="s">
        <v>149</v>
      </c>
      <c r="BY32" s="7" t="s">
        <v>151</v>
      </c>
      <c r="BZ32" s="7" t="s">
        <v>153</v>
      </c>
      <c r="CA32" s="7" t="s">
        <v>155</v>
      </c>
      <c r="CB32" s="7" t="s">
        <v>157</v>
      </c>
      <c r="CC32" s="7" t="s">
        <v>159</v>
      </c>
      <c r="CD32" s="7" t="s">
        <v>161</v>
      </c>
      <c r="CE32" s="7" t="s">
        <v>163</v>
      </c>
      <c r="CF32" s="7" t="s">
        <v>165</v>
      </c>
      <c r="CG32" s="7" t="s">
        <v>167</v>
      </c>
      <c r="CH32" s="7" t="s">
        <v>169</v>
      </c>
      <c r="CI32" s="7" t="s">
        <v>171</v>
      </c>
      <c r="CJ32" s="7" t="s">
        <v>173</v>
      </c>
      <c r="CK32" s="7" t="s">
        <v>175</v>
      </c>
      <c r="CL32" s="7" t="s">
        <v>177</v>
      </c>
      <c r="CM32" s="7" t="s">
        <v>179</v>
      </c>
      <c r="CN32" s="7" t="s">
        <v>181</v>
      </c>
      <c r="CO32" s="7" t="s">
        <v>183</v>
      </c>
      <c r="CP32" s="7" t="s">
        <v>185</v>
      </c>
      <c r="CQ32" s="7" t="s">
        <v>187</v>
      </c>
      <c r="CR32" s="7" t="s">
        <v>189</v>
      </c>
      <c r="CS32" s="7" t="s">
        <v>191</v>
      </c>
      <c r="CT32" s="7" t="s">
        <v>193</v>
      </c>
      <c r="CU32" s="7" t="s">
        <v>195</v>
      </c>
      <c r="CV32" s="7" t="s">
        <v>197</v>
      </c>
      <c r="CW32" s="7" t="s">
        <v>199</v>
      </c>
      <c r="CX32" s="7" t="s">
        <v>201</v>
      </c>
      <c r="CY32" s="7" t="s">
        <v>203</v>
      </c>
      <c r="CZ32" s="7" t="s">
        <v>205</v>
      </c>
      <c r="DA32" s="7" t="s">
        <v>207</v>
      </c>
      <c r="DB32" s="7" t="s">
        <v>209</v>
      </c>
      <c r="DC32" s="7" t="s">
        <v>211</v>
      </c>
      <c r="DD32" s="7" t="s">
        <v>213</v>
      </c>
      <c r="DE32" s="7" t="s">
        <v>215</v>
      </c>
      <c r="DF32" s="7" t="s">
        <v>217</v>
      </c>
      <c r="DG32" s="7" t="s">
        <v>219</v>
      </c>
      <c r="DH32" s="7" t="s">
        <v>221</v>
      </c>
      <c r="DI32" s="7" t="s">
        <v>223</v>
      </c>
      <c r="DJ32" s="7" t="s">
        <v>225</v>
      </c>
      <c r="DK32" s="7" t="s">
        <v>227</v>
      </c>
      <c r="DL32" s="7" t="s">
        <v>229</v>
      </c>
      <c r="DM32" s="7" t="s">
        <v>231</v>
      </c>
      <c r="DN32" s="7" t="s">
        <v>233</v>
      </c>
      <c r="DO32" s="7" t="s">
        <v>235</v>
      </c>
      <c r="DP32" s="7" t="s">
        <v>237</v>
      </c>
      <c r="DQ32" s="7" t="s">
        <v>239</v>
      </c>
      <c r="DR32" s="7" t="s">
        <v>241</v>
      </c>
      <c r="DS32" s="7" t="s">
        <v>243</v>
      </c>
      <c r="DT32" s="7" t="s">
        <v>245</v>
      </c>
      <c r="DU32" s="7" t="s">
        <v>247</v>
      </c>
      <c r="DV32" s="7" t="s">
        <v>249</v>
      </c>
      <c r="DW32" s="7" t="s">
        <v>251</v>
      </c>
      <c r="DX32" s="7" t="s">
        <v>253</v>
      </c>
      <c r="DY32" s="7" t="s">
        <v>255</v>
      </c>
      <c r="DZ32" s="7" t="s">
        <v>257</v>
      </c>
      <c r="EA32" s="7" t="s">
        <v>259</v>
      </c>
      <c r="EB32" s="7" t="s">
        <v>261</v>
      </c>
      <c r="EC32" s="7" t="s">
        <v>263</v>
      </c>
      <c r="ED32" s="7" t="s">
        <v>265</v>
      </c>
      <c r="EE32" s="7" t="s">
        <v>267</v>
      </c>
      <c r="EF32" s="7" t="s">
        <v>269</v>
      </c>
      <c r="EG32" s="7" t="s">
        <v>271</v>
      </c>
      <c r="EH32" s="7" t="s">
        <v>273</v>
      </c>
      <c r="EI32" s="7" t="s">
        <v>275</v>
      </c>
      <c r="EJ32" s="7" t="s">
        <v>277</v>
      </c>
      <c r="EK32" s="7" t="s">
        <v>279</v>
      </c>
      <c r="EL32" s="7" t="s">
        <v>281</v>
      </c>
      <c r="EM32" s="7" t="s">
        <v>283</v>
      </c>
      <c r="EN32" s="7" t="s">
        <v>285</v>
      </c>
      <c r="EO32" s="7" t="s">
        <v>287</v>
      </c>
      <c r="EP32" s="7" t="s">
        <v>289</v>
      </c>
      <c r="EQ32" s="7" t="s">
        <v>291</v>
      </c>
      <c r="ER32" s="7" t="s">
        <v>293</v>
      </c>
      <c r="ES32" s="7" t="s">
        <v>295</v>
      </c>
      <c r="ET32" s="7" t="s">
        <v>297</v>
      </c>
      <c r="EU32" s="7" t="s">
        <v>299</v>
      </c>
      <c r="EV32" s="7" t="s">
        <v>301</v>
      </c>
      <c r="EW32" s="7" t="s">
        <v>303</v>
      </c>
      <c r="EX32" s="7" t="s">
        <v>305</v>
      </c>
      <c r="EY32" s="7" t="s">
        <v>307</v>
      </c>
      <c r="EZ32" s="7" t="s">
        <v>309</v>
      </c>
      <c r="FA32" s="7" t="s">
        <v>311</v>
      </c>
      <c r="FB32" s="7" t="s">
        <v>313</v>
      </c>
      <c r="FC32" s="7" t="s">
        <v>315</v>
      </c>
      <c r="FD32" s="7" t="s">
        <v>317</v>
      </c>
      <c r="FE32" s="7" t="s">
        <v>319</v>
      </c>
      <c r="FF32" s="7" t="s">
        <v>321</v>
      </c>
      <c r="FG32" s="7" t="s">
        <v>323</v>
      </c>
      <c r="FH32" s="7" t="s">
        <v>325</v>
      </c>
      <c r="FI32" s="7" t="s">
        <v>327</v>
      </c>
      <c r="FJ32" s="7" t="s">
        <v>329</v>
      </c>
      <c r="FK32" s="7" t="s">
        <v>331</v>
      </c>
      <c r="FL32" s="7" t="s">
        <v>333</v>
      </c>
      <c r="FM32" s="7" t="s">
        <v>335</v>
      </c>
      <c r="FN32" s="7" t="s">
        <v>337</v>
      </c>
      <c r="FO32" s="7" t="s">
        <v>339</v>
      </c>
      <c r="FP32" s="7" t="s">
        <v>341</v>
      </c>
      <c r="FQ32" s="7" t="s">
        <v>343</v>
      </c>
      <c r="FR32" s="7" t="s">
        <v>345</v>
      </c>
      <c r="FS32" s="7" t="s">
        <v>347</v>
      </c>
      <c r="FT32" s="7" t="s">
        <v>349</v>
      </c>
      <c r="FU32" s="7" t="s">
        <v>351</v>
      </c>
      <c r="FV32" s="7" t="s">
        <v>353</v>
      </c>
      <c r="FW32" s="7" t="s">
        <v>355</v>
      </c>
      <c r="FX32" s="7" t="s">
        <v>357</v>
      </c>
      <c r="FY32" s="7" t="s">
        <v>359</v>
      </c>
      <c r="FZ32" s="7" t="s">
        <v>361</v>
      </c>
      <c r="GA32" s="7" t="s">
        <v>363</v>
      </c>
      <c r="GB32" s="7" t="s">
        <v>365</v>
      </c>
      <c r="GC32" s="7" t="s">
        <v>367</v>
      </c>
      <c r="GD32" s="7" t="s">
        <v>369</v>
      </c>
      <c r="GE32" s="7" t="s">
        <v>371</v>
      </c>
      <c r="GF32" s="7" t="s">
        <v>373</v>
      </c>
      <c r="GG32" s="7" t="s">
        <v>375</v>
      </c>
      <c r="GH32" s="7" t="s">
        <v>377</v>
      </c>
      <c r="GI32" s="7" t="s">
        <v>379</v>
      </c>
      <c r="GJ32" s="7" t="s">
        <v>381</v>
      </c>
      <c r="GK32" s="7" t="s">
        <v>383</v>
      </c>
      <c r="GL32" s="7" t="s">
        <v>385</v>
      </c>
      <c r="GM32" s="7" t="s">
        <v>387</v>
      </c>
      <c r="GN32" s="7" t="s">
        <v>389</v>
      </c>
      <c r="GO32" s="7" t="s">
        <v>391</v>
      </c>
      <c r="GP32" s="7" t="s">
        <v>393</v>
      </c>
      <c r="GQ32" s="7" t="s">
        <v>395</v>
      </c>
      <c r="GR32" s="7" t="s">
        <v>397</v>
      </c>
      <c r="GS32" s="7" t="s">
        <v>399</v>
      </c>
      <c r="GT32" s="7" t="s">
        <v>401</v>
      </c>
      <c r="GU32" s="7" t="s">
        <v>403</v>
      </c>
      <c r="GV32" s="7" t="s">
        <v>405</v>
      </c>
      <c r="GW32" s="7" t="s">
        <v>407</v>
      </c>
      <c r="GX32" s="7" t="s">
        <v>409</v>
      </c>
      <c r="GY32" s="7" t="s">
        <v>411</v>
      </c>
      <c r="GZ32" s="7" t="s">
        <v>413</v>
      </c>
      <c r="HA32" s="7" t="s">
        <v>415</v>
      </c>
      <c r="HB32" s="7" t="s">
        <v>417</v>
      </c>
      <c r="HC32" s="7" t="s">
        <v>419</v>
      </c>
      <c r="HD32" s="7" t="s">
        <v>421</v>
      </c>
      <c r="HE32" s="7" t="s">
        <v>423</v>
      </c>
      <c r="HF32" s="7" t="s">
        <v>425</v>
      </c>
      <c r="HG32" s="7" t="s">
        <v>427</v>
      </c>
      <c r="HH32" s="7" t="s">
        <v>429</v>
      </c>
      <c r="HI32" s="7" t="s">
        <v>431</v>
      </c>
      <c r="HJ32" s="7" t="s">
        <v>433</v>
      </c>
      <c r="HK32" s="7" t="s">
        <v>435</v>
      </c>
      <c r="HL32" s="7" t="s">
        <v>437</v>
      </c>
      <c r="HM32" s="7" t="s">
        <v>439</v>
      </c>
      <c r="HN32" s="7" t="s">
        <v>441</v>
      </c>
      <c r="HO32" s="7" t="s">
        <v>443</v>
      </c>
      <c r="HP32" s="7" t="s">
        <v>445</v>
      </c>
      <c r="HQ32" s="7" t="s">
        <v>447</v>
      </c>
      <c r="HR32" s="7" t="s">
        <v>449</v>
      </c>
      <c r="HS32" s="7" t="s">
        <v>451</v>
      </c>
      <c r="HT32" s="7" t="s">
        <v>453</v>
      </c>
      <c r="HU32" s="7" t="s">
        <v>455</v>
      </c>
      <c r="HV32" s="7" t="s">
        <v>457</v>
      </c>
      <c r="HW32" s="7" t="s">
        <v>459</v>
      </c>
      <c r="HX32" s="7" t="s">
        <v>461</v>
      </c>
      <c r="HY32" s="7" t="s">
        <v>463</v>
      </c>
      <c r="HZ32" s="7" t="s">
        <v>465</v>
      </c>
      <c r="IA32" s="7" t="s">
        <v>467</v>
      </c>
      <c r="IB32" s="7" t="s">
        <v>469</v>
      </c>
      <c r="IC32" s="7" t="s">
        <v>471</v>
      </c>
      <c r="ID32" s="7" t="s">
        <v>473</v>
      </c>
      <c r="IE32" s="7" t="s">
        <v>475</v>
      </c>
      <c r="IF32" s="7" t="s">
        <v>477</v>
      </c>
      <c r="IG32" s="7" t="s">
        <v>479</v>
      </c>
      <c r="IH32" s="7" t="s">
        <v>481</v>
      </c>
      <c r="II32" s="7" t="s">
        <v>483</v>
      </c>
      <c r="IJ32" s="7" t="s">
        <v>485</v>
      </c>
      <c r="IK32" s="7" t="s">
        <v>487</v>
      </c>
      <c r="IL32" s="7" t="s">
        <v>489</v>
      </c>
      <c r="IM32" s="7" t="s">
        <v>491</v>
      </c>
      <c r="IN32" s="7" t="s">
        <v>493</v>
      </c>
      <c r="IO32" s="7" t="s">
        <v>495</v>
      </c>
      <c r="IP32" s="7" t="s">
        <v>497</v>
      </c>
      <c r="IQ32" s="7" t="s">
        <v>499</v>
      </c>
      <c r="IR32" s="7" t="s">
        <v>501</v>
      </c>
      <c r="IS32" s="7" t="s">
        <v>503</v>
      </c>
      <c r="IT32" s="7" t="s">
        <v>505</v>
      </c>
      <c r="IU32" s="7" t="s">
        <v>507</v>
      </c>
      <c r="IV32" s="7" t="s">
        <v>509</v>
      </c>
      <c r="IW32" s="7" t="s">
        <v>511</v>
      </c>
      <c r="IX32" s="7" t="s">
        <v>513</v>
      </c>
      <c r="IY32" s="7" t="s">
        <v>515</v>
      </c>
      <c r="IZ32" s="7" t="s">
        <v>517</v>
      </c>
      <c r="JA32" s="7" t="s">
        <v>519</v>
      </c>
      <c r="JB32" s="7" t="s">
        <v>521</v>
      </c>
      <c r="JC32" s="7" t="s">
        <v>523</v>
      </c>
      <c r="JD32" s="7" t="s">
        <v>525</v>
      </c>
      <c r="JE32" s="7" t="s">
        <v>527</v>
      </c>
      <c r="JF32" s="7" t="s">
        <v>529</v>
      </c>
      <c r="JG32" s="7" t="s">
        <v>531</v>
      </c>
      <c r="JH32" s="7" t="s">
        <v>533</v>
      </c>
      <c r="JI32" s="7" t="s">
        <v>535</v>
      </c>
      <c r="JJ32" s="7" t="s">
        <v>537</v>
      </c>
      <c r="JK32" s="7" t="s">
        <v>539</v>
      </c>
      <c r="JL32" s="7" t="s">
        <v>541</v>
      </c>
      <c r="JM32" s="7" t="s">
        <v>543</v>
      </c>
      <c r="JN32" s="7" t="s">
        <v>545</v>
      </c>
      <c r="JO32" s="7" t="s">
        <v>547</v>
      </c>
      <c r="JP32" s="7" t="s">
        <v>549</v>
      </c>
      <c r="JQ32" s="7" t="s">
        <v>551</v>
      </c>
      <c r="JR32" s="7" t="s">
        <v>553</v>
      </c>
      <c r="JS32" s="7" t="s">
        <v>555</v>
      </c>
      <c r="JT32" s="7" t="s">
        <v>557</v>
      </c>
      <c r="JU32" s="7" t="s">
        <v>559</v>
      </c>
      <c r="JV32" s="7" t="s">
        <v>561</v>
      </c>
      <c r="JW32" s="7" t="s">
        <v>563</v>
      </c>
      <c r="JX32" s="7" t="s">
        <v>565</v>
      </c>
      <c r="JY32" s="7" t="s">
        <v>567</v>
      </c>
      <c r="JZ32" s="7" t="s">
        <v>569</v>
      </c>
      <c r="KA32" s="7" t="s">
        <v>571</v>
      </c>
      <c r="KB32" s="7" t="s">
        <v>573</v>
      </c>
      <c r="KC32" s="7" t="s">
        <v>575</v>
      </c>
      <c r="KD32" s="7" t="s">
        <v>577</v>
      </c>
      <c r="KE32" s="7" t="s">
        <v>579</v>
      </c>
      <c r="KF32" s="7" t="s">
        <v>581</v>
      </c>
      <c r="KG32" s="7" t="s">
        <v>583</v>
      </c>
      <c r="KH32" s="7" t="s">
        <v>585</v>
      </c>
      <c r="KI32" s="7" t="s">
        <v>587</v>
      </c>
      <c r="KJ32" s="7" t="s">
        <v>589</v>
      </c>
      <c r="KK32" s="7" t="s">
        <v>591</v>
      </c>
      <c r="KL32" s="7" t="s">
        <v>593</v>
      </c>
      <c r="KM32" s="7" t="s">
        <v>595</v>
      </c>
      <c r="KN32" s="7" t="s">
        <v>597</v>
      </c>
      <c r="KO32" s="7" t="s">
        <v>599</v>
      </c>
      <c r="KP32" s="7" t="s">
        <v>601</v>
      </c>
      <c r="KQ32" s="7" t="s">
        <v>603</v>
      </c>
      <c r="KR32" s="7" t="s">
        <v>605</v>
      </c>
      <c r="KS32" s="7" t="s">
        <v>607</v>
      </c>
      <c r="KT32" s="7" t="s">
        <v>609</v>
      </c>
      <c r="KU32" s="7" t="s">
        <v>611</v>
      </c>
      <c r="KV32" s="7" t="s">
        <v>613</v>
      </c>
      <c r="KW32" s="7" t="s">
        <v>615</v>
      </c>
      <c r="KX32" s="7" t="s">
        <v>617</v>
      </c>
      <c r="KY32" s="7" t="s">
        <v>619</v>
      </c>
      <c r="KZ32" s="7" t="s">
        <v>621</v>
      </c>
      <c r="LA32" s="7" t="s">
        <v>623</v>
      </c>
      <c r="LB32" s="7" t="s">
        <v>625</v>
      </c>
      <c r="LC32" s="7" t="s">
        <v>627</v>
      </c>
      <c r="LD32" s="7" t="s">
        <v>629</v>
      </c>
      <c r="LE32" s="7" t="s">
        <v>631</v>
      </c>
      <c r="LF32" s="7" t="s">
        <v>633</v>
      </c>
      <c r="LG32" s="7" t="s">
        <v>635</v>
      </c>
      <c r="LH32" s="7" t="s">
        <v>637</v>
      </c>
      <c r="LI32" s="7" t="s">
        <v>639</v>
      </c>
      <c r="LJ32" s="7" t="s">
        <v>641</v>
      </c>
      <c r="LK32" s="7" t="s">
        <v>643</v>
      </c>
      <c r="LL32" s="7" t="s">
        <v>645</v>
      </c>
      <c r="LM32" s="7" t="s">
        <v>647</v>
      </c>
      <c r="LN32" s="7" t="s">
        <v>649</v>
      </c>
      <c r="LO32" s="7" t="s">
        <v>651</v>
      </c>
      <c r="LP32" s="7" t="s">
        <v>653</v>
      </c>
      <c r="LQ32" s="7" t="s">
        <v>655</v>
      </c>
      <c r="LR32" s="7" t="s">
        <v>657</v>
      </c>
      <c r="LS32" s="7" t="s">
        <v>659</v>
      </c>
      <c r="LT32" s="7" t="s">
        <v>661</v>
      </c>
      <c r="LU32" s="7" t="s">
        <v>663</v>
      </c>
      <c r="LV32" s="7" t="s">
        <v>665</v>
      </c>
      <c r="LW32" s="7" t="s">
        <v>667</v>
      </c>
      <c r="LX32" s="7" t="s">
        <v>669</v>
      </c>
      <c r="LY32" s="7" t="s">
        <v>671</v>
      </c>
      <c r="LZ32" s="7" t="s">
        <v>673</v>
      </c>
      <c r="MA32" s="7" t="s">
        <v>675</v>
      </c>
      <c r="MB32" s="7" t="s">
        <v>677</v>
      </c>
      <c r="MC32" s="7" t="s">
        <v>679</v>
      </c>
      <c r="MD32" s="7" t="s">
        <v>681</v>
      </c>
      <c r="ME32" s="7" t="s">
        <v>683</v>
      </c>
      <c r="MF32" s="7" t="s">
        <v>685</v>
      </c>
      <c r="MG32" s="7" t="s">
        <v>687</v>
      </c>
      <c r="MH32" s="7" t="s">
        <v>689</v>
      </c>
      <c r="MI32" s="7" t="s">
        <v>691</v>
      </c>
      <c r="MJ32" s="7" t="s">
        <v>693</v>
      </c>
      <c r="MK32" s="7" t="s">
        <v>695</v>
      </c>
      <c r="ML32" s="7" t="s">
        <v>697</v>
      </c>
      <c r="MM32" s="7" t="s">
        <v>699</v>
      </c>
      <c r="MN32" s="7" t="s">
        <v>701</v>
      </c>
      <c r="MO32" s="7" t="s">
        <v>703</v>
      </c>
      <c r="MP32" s="7" t="s">
        <v>705</v>
      </c>
      <c r="MQ32" s="7" t="s">
        <v>707</v>
      </c>
      <c r="MR32" s="7" t="s">
        <v>709</v>
      </c>
      <c r="MS32" s="7" t="s">
        <v>711</v>
      </c>
      <c r="MT32" s="7" t="s">
        <v>713</v>
      </c>
      <c r="MU32" s="7" t="s">
        <v>715</v>
      </c>
      <c r="MV32" s="7" t="s">
        <v>717</v>
      </c>
      <c r="MW32" s="7" t="s">
        <v>719</v>
      </c>
      <c r="MX32" s="7" t="s">
        <v>721</v>
      </c>
      <c r="MY32" s="7" t="s">
        <v>723</v>
      </c>
      <c r="MZ32" s="7" t="s">
        <v>725</v>
      </c>
      <c r="NA32" s="7" t="s">
        <v>727</v>
      </c>
      <c r="NB32" s="7" t="s">
        <v>729</v>
      </c>
      <c r="NC32" s="7" t="s">
        <v>731</v>
      </c>
      <c r="ND32" s="7" t="s">
        <v>733</v>
      </c>
      <c r="NE32" s="7" t="s">
        <v>735</v>
      </c>
      <c r="NF32" s="7" t="s">
        <v>737</v>
      </c>
      <c r="NG32" s="7" t="s">
        <v>739</v>
      </c>
      <c r="NH32" s="7" t="s">
        <v>741</v>
      </c>
      <c r="NI32" s="7" t="s">
        <v>743</v>
      </c>
      <c r="NJ32" s="7" t="s">
        <v>745</v>
      </c>
      <c r="NK32" s="7" t="s">
        <v>747</v>
      </c>
      <c r="NL32" s="7" t="s">
        <v>749</v>
      </c>
      <c r="NM32" s="7" t="s">
        <v>751</v>
      </c>
      <c r="NN32" s="7" t="s">
        <v>753</v>
      </c>
      <c r="NO32" s="7" t="s">
        <v>755</v>
      </c>
      <c r="NP32" s="7" t="s">
        <v>757</v>
      </c>
      <c r="NQ32" s="7" t="s">
        <v>759</v>
      </c>
      <c r="NR32" s="7" t="s">
        <v>761</v>
      </c>
      <c r="NS32" s="7" t="s">
        <v>763</v>
      </c>
      <c r="NT32" s="7" t="s">
        <v>765</v>
      </c>
      <c r="NU32" s="7" t="s">
        <v>767</v>
      </c>
      <c r="NV32" s="7" t="s">
        <v>769</v>
      </c>
      <c r="NW32" s="7" t="s">
        <v>771</v>
      </c>
      <c r="NX32" s="7" t="s">
        <v>773</v>
      </c>
      <c r="NY32" s="7" t="s">
        <v>775</v>
      </c>
      <c r="NZ32" s="7" t="s">
        <v>777</v>
      </c>
      <c r="OA32" s="7" t="s">
        <v>779</v>
      </c>
      <c r="OB32" s="7" t="s">
        <v>781</v>
      </c>
      <c r="OC32" s="7" t="s">
        <v>783</v>
      </c>
      <c r="OD32" s="7" t="s">
        <v>785</v>
      </c>
      <c r="OE32" s="7" t="s">
        <v>787</v>
      </c>
      <c r="OF32" s="7" t="s">
        <v>789</v>
      </c>
      <c r="OG32" s="7" t="s">
        <v>791</v>
      </c>
      <c r="OH32" s="7" t="s">
        <v>793</v>
      </c>
      <c r="OI32" s="7" t="s">
        <v>795</v>
      </c>
      <c r="OJ32" s="7" t="s">
        <v>797</v>
      </c>
      <c r="OK32" s="7" t="s">
        <v>799</v>
      </c>
      <c r="OL32" s="7" t="s">
        <v>801</v>
      </c>
      <c r="OM32" s="7" t="s">
        <v>803</v>
      </c>
      <c r="ON32" s="7" t="s">
        <v>805</v>
      </c>
      <c r="OO32" s="7" t="s">
        <v>807</v>
      </c>
      <c r="OP32" s="7" t="s">
        <v>809</v>
      </c>
      <c r="OQ32" s="7" t="s">
        <v>810</v>
      </c>
      <c r="OR32" s="7" t="s">
        <v>811</v>
      </c>
      <c r="OS32" s="7" t="s">
        <v>812</v>
      </c>
      <c r="OT32" s="7" t="s">
        <v>813</v>
      </c>
      <c r="OU32" s="7" t="s">
        <v>814</v>
      </c>
      <c r="OV32" s="7" t="s">
        <v>815</v>
      </c>
      <c r="OW32" s="7" t="s">
        <v>816</v>
      </c>
      <c r="OX32" s="7" t="s">
        <v>817</v>
      </c>
      <c r="OY32" s="7" t="s">
        <v>818</v>
      </c>
      <c r="OZ32" s="7" t="s">
        <v>819</v>
      </c>
      <c r="PA32" s="7"/>
      <c r="PB32" s="7" t="s">
        <v>820</v>
      </c>
      <c r="PC32" s="1"/>
    </row>
    <row r="33" spans="1:419" ht="13.5">
      <c r="A33" s="5" t="s">
        <v>1</v>
      </c>
      <c r="B33" s="5" t="s">
        <v>2</v>
      </c>
      <c r="C33" s="7" t="s">
        <v>4</v>
      </c>
      <c r="D33" s="7" t="s">
        <v>6</v>
      </c>
      <c r="E33" s="7" t="s">
        <v>8</v>
      </c>
      <c r="F33" s="7" t="s">
        <v>10</v>
      </c>
      <c r="G33" s="7" t="s">
        <v>12</v>
      </c>
      <c r="H33" s="7" t="s">
        <v>14</v>
      </c>
      <c r="I33" s="7" t="s">
        <v>16</v>
      </c>
      <c r="J33" s="7" t="s">
        <v>18</v>
      </c>
      <c r="K33" s="7" t="s">
        <v>20</v>
      </c>
      <c r="L33" s="7" t="s">
        <v>22</v>
      </c>
      <c r="M33" s="7" t="s">
        <v>24</v>
      </c>
      <c r="N33" s="7" t="s">
        <v>26</v>
      </c>
      <c r="O33" s="7" t="s">
        <v>28</v>
      </c>
      <c r="P33" s="7" t="s">
        <v>30</v>
      </c>
      <c r="Q33" s="7" t="s">
        <v>32</v>
      </c>
      <c r="R33" s="7" t="s">
        <v>34</v>
      </c>
      <c r="S33" s="7" t="s">
        <v>36</v>
      </c>
      <c r="T33" s="7" t="s">
        <v>38</v>
      </c>
      <c r="U33" s="7" t="s">
        <v>40</v>
      </c>
      <c r="V33" s="7" t="s">
        <v>42</v>
      </c>
      <c r="W33" s="7" t="s">
        <v>44</v>
      </c>
      <c r="X33" s="7" t="s">
        <v>46</v>
      </c>
      <c r="Y33" s="7" t="s">
        <v>48</v>
      </c>
      <c r="Z33" s="7" t="s">
        <v>50</v>
      </c>
      <c r="AA33" s="7" t="s">
        <v>52</v>
      </c>
      <c r="AB33" s="7" t="s">
        <v>54</v>
      </c>
      <c r="AC33" s="7" t="s">
        <v>56</v>
      </c>
      <c r="AD33" s="7" t="s">
        <v>58</v>
      </c>
      <c r="AE33" s="7" t="s">
        <v>60</v>
      </c>
      <c r="AF33" s="7" t="s">
        <v>62</v>
      </c>
      <c r="AG33" s="7" t="s">
        <v>64</v>
      </c>
      <c r="AH33" s="7" t="s">
        <v>66</v>
      </c>
      <c r="AI33" s="7" t="s">
        <v>68</v>
      </c>
      <c r="AJ33" s="7" t="s">
        <v>70</v>
      </c>
      <c r="AK33" s="7" t="s">
        <v>72</v>
      </c>
      <c r="AL33" s="7" t="s">
        <v>74</v>
      </c>
      <c r="AM33" s="7" t="s">
        <v>76</v>
      </c>
      <c r="AN33" s="7" t="s">
        <v>78</v>
      </c>
      <c r="AO33" s="7" t="s">
        <v>80</v>
      </c>
      <c r="AP33" s="7" t="s">
        <v>82</v>
      </c>
      <c r="AQ33" s="7" t="s">
        <v>84</v>
      </c>
      <c r="AR33" s="7" t="s">
        <v>86</v>
      </c>
      <c r="AS33" s="7" t="s">
        <v>88</v>
      </c>
      <c r="AT33" s="7" t="s">
        <v>90</v>
      </c>
      <c r="AU33" s="7" t="s">
        <v>92</v>
      </c>
      <c r="AV33" s="7" t="s">
        <v>94</v>
      </c>
      <c r="AW33" s="7" t="s">
        <v>96</v>
      </c>
      <c r="AX33" s="7" t="s">
        <v>98</v>
      </c>
      <c r="AY33" s="7" t="s">
        <v>100</v>
      </c>
      <c r="AZ33" s="7" t="s">
        <v>102</v>
      </c>
      <c r="BA33" s="7" t="s">
        <v>104</v>
      </c>
      <c r="BB33" s="7" t="s">
        <v>106</v>
      </c>
      <c r="BC33" s="7" t="s">
        <v>108</v>
      </c>
      <c r="BD33" s="7" t="s">
        <v>110</v>
      </c>
      <c r="BE33" s="7" t="s">
        <v>112</v>
      </c>
      <c r="BF33" s="7" t="s">
        <v>114</v>
      </c>
      <c r="BG33" s="7" t="s">
        <v>116</v>
      </c>
      <c r="BH33" s="7" t="s">
        <v>118</v>
      </c>
      <c r="BI33" s="7" t="s">
        <v>120</v>
      </c>
      <c r="BJ33" s="7" t="s">
        <v>122</v>
      </c>
      <c r="BK33" s="7" t="s">
        <v>124</v>
      </c>
      <c r="BL33" s="7" t="s">
        <v>126</v>
      </c>
      <c r="BM33" s="7" t="s">
        <v>128</v>
      </c>
      <c r="BN33" s="7" t="s">
        <v>130</v>
      </c>
      <c r="BO33" s="7" t="s">
        <v>132</v>
      </c>
      <c r="BP33" s="7" t="s">
        <v>134</v>
      </c>
      <c r="BQ33" s="7" t="s">
        <v>136</v>
      </c>
      <c r="BR33" s="7" t="s">
        <v>138</v>
      </c>
      <c r="BS33" s="7" t="s">
        <v>140</v>
      </c>
      <c r="BT33" s="7" t="s">
        <v>142</v>
      </c>
      <c r="BU33" s="7" t="s">
        <v>144</v>
      </c>
      <c r="BV33" s="7" t="s">
        <v>146</v>
      </c>
      <c r="BW33" s="7" t="s">
        <v>148</v>
      </c>
      <c r="BX33" s="7" t="s">
        <v>150</v>
      </c>
      <c r="BY33" s="7" t="s">
        <v>152</v>
      </c>
      <c r="BZ33" s="7" t="s">
        <v>154</v>
      </c>
      <c r="CA33" s="7" t="s">
        <v>156</v>
      </c>
      <c r="CB33" s="7" t="s">
        <v>158</v>
      </c>
      <c r="CC33" s="7" t="s">
        <v>160</v>
      </c>
      <c r="CD33" s="7" t="s">
        <v>162</v>
      </c>
      <c r="CE33" s="7" t="s">
        <v>164</v>
      </c>
      <c r="CF33" s="7" t="s">
        <v>166</v>
      </c>
      <c r="CG33" s="7" t="s">
        <v>168</v>
      </c>
      <c r="CH33" s="7" t="s">
        <v>170</v>
      </c>
      <c r="CI33" s="7" t="s">
        <v>172</v>
      </c>
      <c r="CJ33" s="7" t="s">
        <v>174</v>
      </c>
      <c r="CK33" s="7" t="s">
        <v>176</v>
      </c>
      <c r="CL33" s="7" t="s">
        <v>178</v>
      </c>
      <c r="CM33" s="7" t="s">
        <v>180</v>
      </c>
      <c r="CN33" s="7" t="s">
        <v>182</v>
      </c>
      <c r="CO33" s="7" t="s">
        <v>184</v>
      </c>
      <c r="CP33" s="7" t="s">
        <v>186</v>
      </c>
      <c r="CQ33" s="7" t="s">
        <v>188</v>
      </c>
      <c r="CR33" s="7" t="s">
        <v>190</v>
      </c>
      <c r="CS33" s="7" t="s">
        <v>192</v>
      </c>
      <c r="CT33" s="7" t="s">
        <v>194</v>
      </c>
      <c r="CU33" s="7" t="s">
        <v>196</v>
      </c>
      <c r="CV33" s="7" t="s">
        <v>198</v>
      </c>
      <c r="CW33" s="7" t="s">
        <v>200</v>
      </c>
      <c r="CX33" s="7" t="s">
        <v>202</v>
      </c>
      <c r="CY33" s="7" t="s">
        <v>204</v>
      </c>
      <c r="CZ33" s="7" t="s">
        <v>206</v>
      </c>
      <c r="DA33" s="7" t="s">
        <v>208</v>
      </c>
      <c r="DB33" s="7" t="s">
        <v>210</v>
      </c>
      <c r="DC33" s="7" t="s">
        <v>212</v>
      </c>
      <c r="DD33" s="7" t="s">
        <v>214</v>
      </c>
      <c r="DE33" s="7" t="s">
        <v>216</v>
      </c>
      <c r="DF33" s="7" t="s">
        <v>218</v>
      </c>
      <c r="DG33" s="7" t="s">
        <v>220</v>
      </c>
      <c r="DH33" s="7" t="s">
        <v>222</v>
      </c>
      <c r="DI33" s="7" t="s">
        <v>224</v>
      </c>
      <c r="DJ33" s="7" t="s">
        <v>226</v>
      </c>
      <c r="DK33" s="7" t="s">
        <v>228</v>
      </c>
      <c r="DL33" s="7" t="s">
        <v>230</v>
      </c>
      <c r="DM33" s="7" t="s">
        <v>232</v>
      </c>
      <c r="DN33" s="7" t="s">
        <v>234</v>
      </c>
      <c r="DO33" s="7" t="s">
        <v>236</v>
      </c>
      <c r="DP33" s="7" t="s">
        <v>238</v>
      </c>
      <c r="DQ33" s="7" t="s">
        <v>240</v>
      </c>
      <c r="DR33" s="7" t="s">
        <v>242</v>
      </c>
      <c r="DS33" s="7" t="s">
        <v>244</v>
      </c>
      <c r="DT33" s="7" t="s">
        <v>246</v>
      </c>
      <c r="DU33" s="7" t="s">
        <v>248</v>
      </c>
      <c r="DV33" s="7" t="s">
        <v>250</v>
      </c>
      <c r="DW33" s="7" t="s">
        <v>252</v>
      </c>
      <c r="DX33" s="7" t="s">
        <v>254</v>
      </c>
      <c r="DY33" s="7" t="s">
        <v>256</v>
      </c>
      <c r="DZ33" s="7" t="s">
        <v>258</v>
      </c>
      <c r="EA33" s="7" t="s">
        <v>260</v>
      </c>
      <c r="EB33" s="7" t="s">
        <v>262</v>
      </c>
      <c r="EC33" s="7" t="s">
        <v>264</v>
      </c>
      <c r="ED33" s="7" t="s">
        <v>266</v>
      </c>
      <c r="EE33" s="7" t="s">
        <v>268</v>
      </c>
      <c r="EF33" s="7" t="s">
        <v>270</v>
      </c>
      <c r="EG33" s="7" t="s">
        <v>272</v>
      </c>
      <c r="EH33" s="7" t="s">
        <v>274</v>
      </c>
      <c r="EI33" s="7" t="s">
        <v>276</v>
      </c>
      <c r="EJ33" s="7" t="s">
        <v>278</v>
      </c>
      <c r="EK33" s="7" t="s">
        <v>280</v>
      </c>
      <c r="EL33" s="7" t="s">
        <v>282</v>
      </c>
      <c r="EM33" s="7" t="s">
        <v>284</v>
      </c>
      <c r="EN33" s="7" t="s">
        <v>286</v>
      </c>
      <c r="EO33" s="7" t="s">
        <v>288</v>
      </c>
      <c r="EP33" s="7" t="s">
        <v>290</v>
      </c>
      <c r="EQ33" s="7" t="s">
        <v>292</v>
      </c>
      <c r="ER33" s="7" t="s">
        <v>294</v>
      </c>
      <c r="ES33" s="7" t="s">
        <v>296</v>
      </c>
      <c r="ET33" s="7" t="s">
        <v>298</v>
      </c>
      <c r="EU33" s="7" t="s">
        <v>300</v>
      </c>
      <c r="EV33" s="7" t="s">
        <v>302</v>
      </c>
      <c r="EW33" s="7" t="s">
        <v>304</v>
      </c>
      <c r="EX33" s="7" t="s">
        <v>306</v>
      </c>
      <c r="EY33" s="7" t="s">
        <v>308</v>
      </c>
      <c r="EZ33" s="7" t="s">
        <v>310</v>
      </c>
      <c r="FA33" s="7" t="s">
        <v>312</v>
      </c>
      <c r="FB33" s="7" t="s">
        <v>314</v>
      </c>
      <c r="FC33" s="7" t="s">
        <v>316</v>
      </c>
      <c r="FD33" s="7" t="s">
        <v>318</v>
      </c>
      <c r="FE33" s="7" t="s">
        <v>320</v>
      </c>
      <c r="FF33" s="7" t="s">
        <v>322</v>
      </c>
      <c r="FG33" s="7" t="s">
        <v>324</v>
      </c>
      <c r="FH33" s="7" t="s">
        <v>326</v>
      </c>
      <c r="FI33" s="7" t="s">
        <v>328</v>
      </c>
      <c r="FJ33" s="7" t="s">
        <v>330</v>
      </c>
      <c r="FK33" s="7" t="s">
        <v>332</v>
      </c>
      <c r="FL33" s="7" t="s">
        <v>334</v>
      </c>
      <c r="FM33" s="7" t="s">
        <v>336</v>
      </c>
      <c r="FN33" s="7" t="s">
        <v>338</v>
      </c>
      <c r="FO33" s="7" t="s">
        <v>340</v>
      </c>
      <c r="FP33" s="7" t="s">
        <v>342</v>
      </c>
      <c r="FQ33" s="7" t="s">
        <v>344</v>
      </c>
      <c r="FR33" s="7" t="s">
        <v>346</v>
      </c>
      <c r="FS33" s="7" t="s">
        <v>348</v>
      </c>
      <c r="FT33" s="7" t="s">
        <v>350</v>
      </c>
      <c r="FU33" s="7" t="s">
        <v>352</v>
      </c>
      <c r="FV33" s="7" t="s">
        <v>354</v>
      </c>
      <c r="FW33" s="7" t="s">
        <v>356</v>
      </c>
      <c r="FX33" s="7" t="s">
        <v>358</v>
      </c>
      <c r="FY33" s="7" t="s">
        <v>360</v>
      </c>
      <c r="FZ33" s="7" t="s">
        <v>362</v>
      </c>
      <c r="GA33" s="7" t="s">
        <v>364</v>
      </c>
      <c r="GB33" s="7" t="s">
        <v>366</v>
      </c>
      <c r="GC33" s="7" t="s">
        <v>368</v>
      </c>
      <c r="GD33" s="7" t="s">
        <v>370</v>
      </c>
      <c r="GE33" s="7" t="s">
        <v>372</v>
      </c>
      <c r="GF33" s="7" t="s">
        <v>374</v>
      </c>
      <c r="GG33" s="7" t="s">
        <v>376</v>
      </c>
      <c r="GH33" s="7" t="s">
        <v>378</v>
      </c>
      <c r="GI33" s="7" t="s">
        <v>380</v>
      </c>
      <c r="GJ33" s="7" t="s">
        <v>382</v>
      </c>
      <c r="GK33" s="7" t="s">
        <v>384</v>
      </c>
      <c r="GL33" s="7" t="s">
        <v>386</v>
      </c>
      <c r="GM33" s="7" t="s">
        <v>388</v>
      </c>
      <c r="GN33" s="7" t="s">
        <v>390</v>
      </c>
      <c r="GO33" s="7" t="s">
        <v>392</v>
      </c>
      <c r="GP33" s="7" t="s">
        <v>394</v>
      </c>
      <c r="GQ33" s="7" t="s">
        <v>396</v>
      </c>
      <c r="GR33" s="7" t="s">
        <v>398</v>
      </c>
      <c r="GS33" s="7" t="s">
        <v>400</v>
      </c>
      <c r="GT33" s="7" t="s">
        <v>402</v>
      </c>
      <c r="GU33" s="7" t="s">
        <v>404</v>
      </c>
      <c r="GV33" s="7" t="s">
        <v>406</v>
      </c>
      <c r="GW33" s="7" t="s">
        <v>408</v>
      </c>
      <c r="GX33" s="7" t="s">
        <v>410</v>
      </c>
      <c r="GY33" s="7" t="s">
        <v>412</v>
      </c>
      <c r="GZ33" s="7" t="s">
        <v>414</v>
      </c>
      <c r="HA33" s="7" t="s">
        <v>416</v>
      </c>
      <c r="HB33" s="7" t="s">
        <v>418</v>
      </c>
      <c r="HC33" s="7" t="s">
        <v>420</v>
      </c>
      <c r="HD33" s="7" t="s">
        <v>422</v>
      </c>
      <c r="HE33" s="7" t="s">
        <v>424</v>
      </c>
      <c r="HF33" s="7" t="s">
        <v>426</v>
      </c>
      <c r="HG33" s="7" t="s">
        <v>428</v>
      </c>
      <c r="HH33" s="7" t="s">
        <v>430</v>
      </c>
      <c r="HI33" s="7" t="s">
        <v>432</v>
      </c>
      <c r="HJ33" s="7" t="s">
        <v>434</v>
      </c>
      <c r="HK33" s="7" t="s">
        <v>436</v>
      </c>
      <c r="HL33" s="7" t="s">
        <v>438</v>
      </c>
      <c r="HM33" s="7" t="s">
        <v>440</v>
      </c>
      <c r="HN33" s="7" t="s">
        <v>442</v>
      </c>
      <c r="HO33" s="7" t="s">
        <v>444</v>
      </c>
      <c r="HP33" s="7" t="s">
        <v>446</v>
      </c>
      <c r="HQ33" s="7" t="s">
        <v>448</v>
      </c>
      <c r="HR33" s="7" t="s">
        <v>450</v>
      </c>
      <c r="HS33" s="7" t="s">
        <v>452</v>
      </c>
      <c r="HT33" s="7" t="s">
        <v>454</v>
      </c>
      <c r="HU33" s="7" t="s">
        <v>456</v>
      </c>
      <c r="HV33" s="7" t="s">
        <v>458</v>
      </c>
      <c r="HW33" s="7" t="s">
        <v>460</v>
      </c>
      <c r="HX33" s="7" t="s">
        <v>462</v>
      </c>
      <c r="HY33" s="7" t="s">
        <v>464</v>
      </c>
      <c r="HZ33" s="7" t="s">
        <v>466</v>
      </c>
      <c r="IA33" s="7" t="s">
        <v>468</v>
      </c>
      <c r="IB33" s="7" t="s">
        <v>470</v>
      </c>
      <c r="IC33" s="7" t="s">
        <v>472</v>
      </c>
      <c r="ID33" s="7" t="s">
        <v>474</v>
      </c>
      <c r="IE33" s="7" t="s">
        <v>476</v>
      </c>
      <c r="IF33" s="7" t="s">
        <v>478</v>
      </c>
      <c r="IG33" s="7" t="s">
        <v>480</v>
      </c>
      <c r="IH33" s="7" t="s">
        <v>482</v>
      </c>
      <c r="II33" s="7" t="s">
        <v>484</v>
      </c>
      <c r="IJ33" s="7" t="s">
        <v>486</v>
      </c>
      <c r="IK33" s="7" t="s">
        <v>488</v>
      </c>
      <c r="IL33" s="7" t="s">
        <v>490</v>
      </c>
      <c r="IM33" s="7" t="s">
        <v>492</v>
      </c>
      <c r="IN33" s="7" t="s">
        <v>494</v>
      </c>
      <c r="IO33" s="7" t="s">
        <v>496</v>
      </c>
      <c r="IP33" s="7" t="s">
        <v>498</v>
      </c>
      <c r="IQ33" s="7" t="s">
        <v>500</v>
      </c>
      <c r="IR33" s="7" t="s">
        <v>502</v>
      </c>
      <c r="IS33" s="7" t="s">
        <v>504</v>
      </c>
      <c r="IT33" s="7" t="s">
        <v>506</v>
      </c>
      <c r="IU33" s="7" t="s">
        <v>508</v>
      </c>
      <c r="IV33" s="7" t="s">
        <v>510</v>
      </c>
      <c r="IW33" s="7" t="s">
        <v>512</v>
      </c>
      <c r="IX33" s="7" t="s">
        <v>514</v>
      </c>
      <c r="IY33" s="7" t="s">
        <v>516</v>
      </c>
      <c r="IZ33" s="7" t="s">
        <v>518</v>
      </c>
      <c r="JA33" s="7" t="s">
        <v>520</v>
      </c>
      <c r="JB33" s="7" t="s">
        <v>522</v>
      </c>
      <c r="JC33" s="7" t="s">
        <v>524</v>
      </c>
      <c r="JD33" s="7" t="s">
        <v>526</v>
      </c>
      <c r="JE33" s="7" t="s">
        <v>528</v>
      </c>
      <c r="JF33" s="7" t="s">
        <v>530</v>
      </c>
      <c r="JG33" s="7" t="s">
        <v>532</v>
      </c>
      <c r="JH33" s="7" t="s">
        <v>534</v>
      </c>
      <c r="JI33" s="7" t="s">
        <v>536</v>
      </c>
      <c r="JJ33" s="7" t="s">
        <v>538</v>
      </c>
      <c r="JK33" s="7" t="s">
        <v>540</v>
      </c>
      <c r="JL33" s="7" t="s">
        <v>542</v>
      </c>
      <c r="JM33" s="7" t="s">
        <v>544</v>
      </c>
      <c r="JN33" s="7" t="s">
        <v>546</v>
      </c>
      <c r="JO33" s="7" t="s">
        <v>548</v>
      </c>
      <c r="JP33" s="7" t="s">
        <v>550</v>
      </c>
      <c r="JQ33" s="7" t="s">
        <v>552</v>
      </c>
      <c r="JR33" s="7" t="s">
        <v>554</v>
      </c>
      <c r="JS33" s="7" t="s">
        <v>556</v>
      </c>
      <c r="JT33" s="7" t="s">
        <v>558</v>
      </c>
      <c r="JU33" s="7" t="s">
        <v>560</v>
      </c>
      <c r="JV33" s="7" t="s">
        <v>562</v>
      </c>
      <c r="JW33" s="7" t="s">
        <v>564</v>
      </c>
      <c r="JX33" s="7" t="s">
        <v>566</v>
      </c>
      <c r="JY33" s="7" t="s">
        <v>568</v>
      </c>
      <c r="JZ33" s="7" t="s">
        <v>570</v>
      </c>
      <c r="KA33" s="7" t="s">
        <v>572</v>
      </c>
      <c r="KB33" s="7" t="s">
        <v>574</v>
      </c>
      <c r="KC33" s="7" t="s">
        <v>576</v>
      </c>
      <c r="KD33" s="7" t="s">
        <v>578</v>
      </c>
      <c r="KE33" s="7" t="s">
        <v>580</v>
      </c>
      <c r="KF33" s="7" t="s">
        <v>582</v>
      </c>
      <c r="KG33" s="7" t="s">
        <v>584</v>
      </c>
      <c r="KH33" s="7" t="s">
        <v>586</v>
      </c>
      <c r="KI33" s="7" t="s">
        <v>588</v>
      </c>
      <c r="KJ33" s="7" t="s">
        <v>590</v>
      </c>
      <c r="KK33" s="7" t="s">
        <v>592</v>
      </c>
      <c r="KL33" s="7" t="s">
        <v>594</v>
      </c>
      <c r="KM33" s="7" t="s">
        <v>596</v>
      </c>
      <c r="KN33" s="7" t="s">
        <v>598</v>
      </c>
      <c r="KO33" s="7" t="s">
        <v>600</v>
      </c>
      <c r="KP33" s="7" t="s">
        <v>602</v>
      </c>
      <c r="KQ33" s="7" t="s">
        <v>604</v>
      </c>
      <c r="KR33" s="7" t="s">
        <v>606</v>
      </c>
      <c r="KS33" s="7" t="s">
        <v>608</v>
      </c>
      <c r="KT33" s="7" t="s">
        <v>610</v>
      </c>
      <c r="KU33" s="7" t="s">
        <v>612</v>
      </c>
      <c r="KV33" s="7" t="s">
        <v>614</v>
      </c>
      <c r="KW33" s="7" t="s">
        <v>616</v>
      </c>
      <c r="KX33" s="7" t="s">
        <v>618</v>
      </c>
      <c r="KY33" s="7" t="s">
        <v>620</v>
      </c>
      <c r="KZ33" s="7" t="s">
        <v>622</v>
      </c>
      <c r="LA33" s="7" t="s">
        <v>624</v>
      </c>
      <c r="LB33" s="7" t="s">
        <v>626</v>
      </c>
      <c r="LC33" s="7" t="s">
        <v>628</v>
      </c>
      <c r="LD33" s="7" t="s">
        <v>630</v>
      </c>
      <c r="LE33" s="7" t="s">
        <v>632</v>
      </c>
      <c r="LF33" s="7" t="s">
        <v>634</v>
      </c>
      <c r="LG33" s="7" t="s">
        <v>636</v>
      </c>
      <c r="LH33" s="7" t="s">
        <v>638</v>
      </c>
      <c r="LI33" s="7" t="s">
        <v>640</v>
      </c>
      <c r="LJ33" s="7" t="s">
        <v>642</v>
      </c>
      <c r="LK33" s="7" t="s">
        <v>644</v>
      </c>
      <c r="LL33" s="7" t="s">
        <v>646</v>
      </c>
      <c r="LM33" s="7" t="s">
        <v>648</v>
      </c>
      <c r="LN33" s="7" t="s">
        <v>650</v>
      </c>
      <c r="LO33" s="7" t="s">
        <v>652</v>
      </c>
      <c r="LP33" s="7" t="s">
        <v>654</v>
      </c>
      <c r="LQ33" s="7" t="s">
        <v>656</v>
      </c>
      <c r="LR33" s="7" t="s">
        <v>658</v>
      </c>
      <c r="LS33" s="7" t="s">
        <v>660</v>
      </c>
      <c r="LT33" s="7" t="s">
        <v>662</v>
      </c>
      <c r="LU33" s="7" t="s">
        <v>664</v>
      </c>
      <c r="LV33" s="7" t="s">
        <v>666</v>
      </c>
      <c r="LW33" s="7" t="s">
        <v>668</v>
      </c>
      <c r="LX33" s="7" t="s">
        <v>670</v>
      </c>
      <c r="LY33" s="7" t="s">
        <v>672</v>
      </c>
      <c r="LZ33" s="7" t="s">
        <v>674</v>
      </c>
      <c r="MA33" s="7" t="s">
        <v>676</v>
      </c>
      <c r="MB33" s="7" t="s">
        <v>678</v>
      </c>
      <c r="MC33" s="7" t="s">
        <v>680</v>
      </c>
      <c r="MD33" s="7" t="s">
        <v>682</v>
      </c>
      <c r="ME33" s="7" t="s">
        <v>684</v>
      </c>
      <c r="MF33" s="7" t="s">
        <v>686</v>
      </c>
      <c r="MG33" s="7" t="s">
        <v>688</v>
      </c>
      <c r="MH33" s="7" t="s">
        <v>690</v>
      </c>
      <c r="MI33" s="7" t="s">
        <v>692</v>
      </c>
      <c r="MJ33" s="7" t="s">
        <v>694</v>
      </c>
      <c r="MK33" s="7" t="s">
        <v>696</v>
      </c>
      <c r="ML33" s="7" t="s">
        <v>698</v>
      </c>
      <c r="MM33" s="7" t="s">
        <v>700</v>
      </c>
      <c r="MN33" s="7" t="s">
        <v>702</v>
      </c>
      <c r="MO33" s="7" t="s">
        <v>704</v>
      </c>
      <c r="MP33" s="7" t="s">
        <v>706</v>
      </c>
      <c r="MQ33" s="7" t="s">
        <v>708</v>
      </c>
      <c r="MR33" s="7" t="s">
        <v>710</v>
      </c>
      <c r="MS33" s="7" t="s">
        <v>712</v>
      </c>
      <c r="MT33" s="7" t="s">
        <v>714</v>
      </c>
      <c r="MU33" s="7" t="s">
        <v>716</v>
      </c>
      <c r="MV33" s="7" t="s">
        <v>718</v>
      </c>
      <c r="MW33" s="7" t="s">
        <v>720</v>
      </c>
      <c r="MX33" s="7" t="s">
        <v>722</v>
      </c>
      <c r="MY33" s="7" t="s">
        <v>724</v>
      </c>
      <c r="MZ33" s="7" t="s">
        <v>726</v>
      </c>
      <c r="NA33" s="7" t="s">
        <v>728</v>
      </c>
      <c r="NB33" s="7" t="s">
        <v>730</v>
      </c>
      <c r="NC33" s="7" t="s">
        <v>732</v>
      </c>
      <c r="ND33" s="7" t="s">
        <v>734</v>
      </c>
      <c r="NE33" s="7" t="s">
        <v>736</v>
      </c>
      <c r="NF33" s="7" t="s">
        <v>738</v>
      </c>
      <c r="NG33" s="7" t="s">
        <v>740</v>
      </c>
      <c r="NH33" s="7" t="s">
        <v>742</v>
      </c>
      <c r="NI33" s="7" t="s">
        <v>744</v>
      </c>
      <c r="NJ33" s="7" t="s">
        <v>746</v>
      </c>
      <c r="NK33" s="7" t="s">
        <v>748</v>
      </c>
      <c r="NL33" s="7" t="s">
        <v>750</v>
      </c>
      <c r="NM33" s="7" t="s">
        <v>752</v>
      </c>
      <c r="NN33" s="7" t="s">
        <v>754</v>
      </c>
      <c r="NO33" s="7" t="s">
        <v>756</v>
      </c>
      <c r="NP33" s="7" t="s">
        <v>758</v>
      </c>
      <c r="NQ33" s="7" t="s">
        <v>760</v>
      </c>
      <c r="NR33" s="7" t="s">
        <v>762</v>
      </c>
      <c r="NS33" s="7" t="s">
        <v>764</v>
      </c>
      <c r="NT33" s="7" t="s">
        <v>766</v>
      </c>
      <c r="NU33" s="7" t="s">
        <v>768</v>
      </c>
      <c r="NV33" s="7" t="s">
        <v>770</v>
      </c>
      <c r="NW33" s="7" t="s">
        <v>772</v>
      </c>
      <c r="NX33" s="7" t="s">
        <v>774</v>
      </c>
      <c r="NY33" s="7" t="s">
        <v>776</v>
      </c>
      <c r="NZ33" s="7" t="s">
        <v>778</v>
      </c>
      <c r="OA33" s="7" t="s">
        <v>780</v>
      </c>
      <c r="OB33" s="7" t="s">
        <v>782</v>
      </c>
      <c r="OC33" s="7" t="s">
        <v>784</v>
      </c>
      <c r="OD33" s="7" t="s">
        <v>786</v>
      </c>
      <c r="OE33" s="7" t="s">
        <v>788</v>
      </c>
      <c r="OF33" s="7" t="s">
        <v>790</v>
      </c>
      <c r="OG33" s="7" t="s">
        <v>792</v>
      </c>
      <c r="OH33" s="7" t="s">
        <v>794</v>
      </c>
      <c r="OI33" s="7" t="s">
        <v>796</v>
      </c>
      <c r="OJ33" s="7" t="s">
        <v>798</v>
      </c>
      <c r="OK33" s="7" t="s">
        <v>800</v>
      </c>
      <c r="OL33" s="7" t="s">
        <v>802</v>
      </c>
      <c r="OM33" s="7" t="s">
        <v>804</v>
      </c>
      <c r="ON33" s="7" t="s">
        <v>806</v>
      </c>
      <c r="OO33" s="7" t="s">
        <v>808</v>
      </c>
      <c r="OP33" s="7" t="s">
        <v>821</v>
      </c>
      <c r="OQ33" s="7" t="s">
        <v>822</v>
      </c>
      <c r="OR33" s="7" t="s">
        <v>823</v>
      </c>
      <c r="OS33" s="7" t="s">
        <v>824</v>
      </c>
      <c r="OT33" s="7" t="s">
        <v>825</v>
      </c>
      <c r="OU33" s="7" t="s">
        <v>826</v>
      </c>
      <c r="OV33" s="7" t="s">
        <v>827</v>
      </c>
      <c r="OW33" s="7" t="s">
        <v>828</v>
      </c>
      <c r="OX33" s="7" t="s">
        <v>829</v>
      </c>
      <c r="OY33" s="7" t="s">
        <v>830</v>
      </c>
      <c r="OZ33" s="7" t="s">
        <v>831</v>
      </c>
      <c r="PA33" s="7"/>
      <c r="PB33" s="7" t="s">
        <v>832</v>
      </c>
      <c r="PC33" s="1"/>
    </row>
    <row r="34" spans="1:419" ht="13.5"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44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44"/>
      <c r="HE34" s="44"/>
      <c r="HF34" s="44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44"/>
      <c r="HR34" s="44"/>
      <c r="HS34" s="44"/>
      <c r="HT34" s="44"/>
      <c r="HU34" s="44"/>
      <c r="HV34" s="44"/>
      <c r="HW34" s="44"/>
      <c r="HX34" s="44"/>
      <c r="HY34" s="44"/>
      <c r="HZ34" s="44"/>
      <c r="IA34" s="44"/>
      <c r="IB34" s="44"/>
      <c r="IC34" s="44"/>
      <c r="ID34" s="44"/>
      <c r="IE34" s="44"/>
      <c r="IF34" s="44"/>
      <c r="IG34" s="44"/>
      <c r="IH34" s="44"/>
      <c r="II34" s="44"/>
      <c r="IJ34" s="44"/>
      <c r="IK34" s="44"/>
      <c r="IL34" s="44"/>
      <c r="IM34" s="44"/>
      <c r="IN34" s="44"/>
      <c r="IO34" s="44"/>
      <c r="IP34" s="44"/>
      <c r="IQ34" s="44"/>
      <c r="IR34" s="44"/>
      <c r="IS34" s="44"/>
      <c r="IT34" s="44"/>
      <c r="IU34" s="44"/>
      <c r="IV34" s="44"/>
      <c r="IW34" s="44"/>
      <c r="IX34" s="44"/>
      <c r="IY34" s="44"/>
      <c r="IZ34" s="44"/>
      <c r="JA34" s="44"/>
      <c r="JB34" s="44"/>
      <c r="JC34" s="44"/>
      <c r="JD34" s="44"/>
      <c r="JE34" s="44"/>
      <c r="JF34" s="44"/>
      <c r="JG34" s="44"/>
      <c r="JH34" s="44"/>
      <c r="JI34" s="44"/>
      <c r="JJ34" s="44"/>
      <c r="JK34" s="44"/>
      <c r="JL34" s="44"/>
      <c r="JM34" s="44"/>
      <c r="JN34" s="44"/>
      <c r="JO34" s="44"/>
      <c r="JP34" s="44"/>
      <c r="JQ34" s="44"/>
      <c r="JR34" s="44"/>
      <c r="JS34" s="44"/>
      <c r="JT34" s="44"/>
      <c r="JU34" s="44"/>
      <c r="JV34" s="44"/>
      <c r="JW34" s="44"/>
      <c r="JX34" s="44"/>
      <c r="JY34" s="44"/>
      <c r="JZ34" s="44"/>
      <c r="KA34" s="44"/>
      <c r="KB34" s="44"/>
      <c r="KC34" s="44"/>
      <c r="KD34" s="44"/>
      <c r="KE34" s="44"/>
      <c r="KF34" s="44"/>
      <c r="KG34" s="44"/>
      <c r="KH34" s="44"/>
      <c r="KI34" s="44"/>
      <c r="KJ34" s="44"/>
      <c r="KK34" s="44"/>
      <c r="KL34" s="44"/>
      <c r="KM34" s="44"/>
      <c r="KN34" s="44"/>
      <c r="KO34" s="44"/>
      <c r="KP34" s="44"/>
      <c r="KQ34" s="44"/>
      <c r="KR34" s="44"/>
      <c r="KS34" s="44"/>
      <c r="KT34" s="44"/>
      <c r="KU34" s="44"/>
      <c r="KV34" s="44"/>
      <c r="KW34" s="44"/>
      <c r="KX34" s="44"/>
      <c r="KY34" s="44"/>
      <c r="KZ34" s="44"/>
      <c r="LA34" s="44"/>
      <c r="LB34" s="44"/>
      <c r="LC34" s="44"/>
      <c r="LD34" s="44"/>
      <c r="LE34" s="44"/>
      <c r="LF34" s="44"/>
      <c r="LG34" s="44"/>
      <c r="LH34" s="44"/>
      <c r="LI34" s="44"/>
      <c r="LJ34" s="44"/>
      <c r="LK34" s="44"/>
      <c r="LL34" s="44"/>
      <c r="LM34" s="44"/>
      <c r="LN34" s="44"/>
      <c r="LO34" s="44"/>
      <c r="LP34" s="44"/>
      <c r="LQ34" s="44"/>
      <c r="LR34" s="44"/>
      <c r="LS34" s="44"/>
      <c r="LT34" s="44"/>
      <c r="LU34" s="44"/>
      <c r="LV34" s="44"/>
      <c r="LW34" s="44"/>
      <c r="LX34" s="44"/>
      <c r="LY34" s="44"/>
      <c r="LZ34" s="44"/>
      <c r="MA34" s="44"/>
      <c r="MB34" s="44"/>
      <c r="MC34" s="44"/>
      <c r="MD34" s="44"/>
      <c r="ME34" s="44"/>
      <c r="MF34" s="44"/>
      <c r="MG34" s="44"/>
      <c r="MH34" s="44"/>
      <c r="MI34" s="44"/>
      <c r="MJ34" s="44"/>
      <c r="MK34" s="44"/>
      <c r="ML34" s="44"/>
      <c r="MM34" s="44"/>
      <c r="MN34" s="44"/>
      <c r="MO34" s="44"/>
      <c r="MP34" s="44"/>
      <c r="MQ34" s="44"/>
      <c r="MR34" s="44"/>
      <c r="MS34" s="44"/>
      <c r="MT34" s="44"/>
      <c r="MU34" s="44"/>
      <c r="MV34" s="44"/>
      <c r="MW34" s="44"/>
      <c r="MX34" s="44"/>
      <c r="MY34" s="44"/>
      <c r="MZ34" s="44"/>
      <c r="NA34" s="44"/>
      <c r="NB34" s="44"/>
      <c r="NC34" s="44"/>
      <c r="ND34" s="44"/>
      <c r="NE34" s="44"/>
      <c r="NF34" s="44"/>
      <c r="NG34" s="44"/>
      <c r="NH34" s="44"/>
      <c r="NI34" s="44"/>
      <c r="NJ34" s="44"/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  <c r="OC34" s="44"/>
      <c r="OD34" s="44"/>
      <c r="OE34" s="44"/>
      <c r="OF34" s="44"/>
      <c r="OG34" s="44"/>
      <c r="OH34" s="44"/>
      <c r="OI34" s="44"/>
      <c r="OJ34" s="44"/>
      <c r="OK34" s="44"/>
      <c r="OL34" s="44"/>
      <c r="OM34" s="44"/>
      <c r="ON34" s="44"/>
      <c r="OO34" s="44"/>
      <c r="OP34" s="44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  <c r="PC34" s="1"/>
    </row>
    <row r="35" spans="1:419" ht="13.5">
      <c r="A35" s="6" t="s">
        <v>61</v>
      </c>
      <c r="B35" s="6" t="s">
        <v>62</v>
      </c>
      <c r="C35" s="8">
        <f>IF('배출량 추정'!C36=0,0,'배출량 추정'!C66*'국산거래표(기초)'!C7/'배출량 추정'!C36)</f>
        <v>0</v>
      </c>
      <c r="D35" s="8">
        <f>IF('배출량 추정'!D36=0,0,'배출량 추정'!D66*'국산거래표(기초)'!D7/'배출량 추정'!D36)</f>
        <v>0</v>
      </c>
      <c r="E35" s="8">
        <f>IF('배출량 추정'!E36=0,0,'배출량 추정'!E66*'국산거래표(기초)'!E7/'배출량 추정'!E36)</f>
        <v>0</v>
      </c>
      <c r="F35" s="8">
        <f>IF('배출량 추정'!F36=0,0,'배출량 추정'!F66*'국산거래표(기초)'!F7/'배출량 추정'!F36)</f>
        <v>0</v>
      </c>
      <c r="G35" s="8">
        <f>IF('배출량 추정'!G36=0,0,'배출량 추정'!G66*'국산거래표(기초)'!G7/'배출량 추정'!G36)</f>
        <v>0</v>
      </c>
      <c r="H35" s="8">
        <f>IF('배출량 추정'!H36=0,0,'배출량 추정'!H66*'국산거래표(기초)'!H7/'배출량 추정'!H36)</f>
        <v>0</v>
      </c>
      <c r="I35" s="8">
        <f>IF('배출량 추정'!I36=0,0,'배출량 추정'!I66*'국산거래표(기초)'!I7/'배출량 추정'!I36)</f>
        <v>0</v>
      </c>
      <c r="J35" s="8">
        <f>IF('배출량 추정'!J36=0,0,'배출량 추정'!J66*'국산거래표(기초)'!J7/'배출량 추정'!J36)</f>
        <v>0</v>
      </c>
      <c r="K35" s="8">
        <f>IF('배출량 추정'!K36=0,0,'배출량 추정'!K66*'국산거래표(기초)'!K7/'배출량 추정'!K36)</f>
        <v>0</v>
      </c>
      <c r="L35" s="8">
        <f>IF('배출량 추정'!L36=0,0,'배출량 추정'!L66*'국산거래표(기초)'!L7/'배출량 추정'!L36)</f>
        <v>0</v>
      </c>
      <c r="M35" s="8">
        <f>IF('배출량 추정'!M36=0,0,'배출량 추정'!M66*'국산거래표(기초)'!M7/'배출량 추정'!M36)</f>
        <v>0</v>
      </c>
      <c r="N35" s="8">
        <f>IF('배출량 추정'!N36=0,0,'배출량 추정'!N66*'국산거래표(기초)'!N7/'배출량 추정'!N36)</f>
        <v>0</v>
      </c>
      <c r="O35" s="8">
        <f>IF('배출량 추정'!O36=0,0,'배출량 추정'!O66*'국산거래표(기초)'!O7/'배출량 추정'!O36)</f>
        <v>0</v>
      </c>
      <c r="P35" s="8">
        <f>IF('배출량 추정'!P36=0,0,'배출량 추정'!P66*'국산거래표(기초)'!P7/'배출량 추정'!P36)</f>
        <v>0</v>
      </c>
      <c r="Q35" s="8">
        <f>IF('배출량 추정'!Q36=0,0,'배출량 추정'!Q66*'국산거래표(기초)'!Q7/'배출량 추정'!Q36)</f>
        <v>0</v>
      </c>
      <c r="R35" s="8">
        <f>IF('배출량 추정'!R36=0,0,'배출량 추정'!R66*'국산거래표(기초)'!R7/'배출량 추정'!R36)</f>
        <v>0</v>
      </c>
      <c r="S35" s="8">
        <f>IF('배출량 추정'!S36=0,0,'배출량 추정'!S66*'국산거래표(기초)'!S7/'배출량 추정'!S36)</f>
        <v>0</v>
      </c>
      <c r="T35" s="8">
        <f>IF('배출량 추정'!T36=0,0,'배출량 추정'!T66*'국산거래표(기초)'!T7/'배출량 추정'!T36)</f>
        <v>0</v>
      </c>
      <c r="U35" s="8">
        <f>IF('배출량 추정'!U36=0,0,'배출량 추정'!U66*'국산거래표(기초)'!U7/'배출량 추정'!U36)</f>
        <v>0</v>
      </c>
      <c r="V35" s="8">
        <f>IF('배출량 추정'!V36=0,0,'배출량 추정'!V66*'국산거래표(기초)'!V7/'배출량 추정'!V36)</f>
        <v>0</v>
      </c>
      <c r="W35" s="8">
        <f>IF('배출량 추정'!W36=0,0,'배출량 추정'!W66*'국산거래표(기초)'!W7/'배출량 추정'!W36)</f>
        <v>0</v>
      </c>
      <c r="X35" s="8">
        <f>IF('배출량 추정'!X36=0,0,'배출량 추정'!X66*'국산거래표(기초)'!X7/'배출량 추정'!X36)</f>
        <v>0</v>
      </c>
      <c r="Y35" s="8">
        <f>IF('배출량 추정'!Y36=0,0,'배출량 추정'!Y66*'국산거래표(기초)'!Y7/'배출량 추정'!Y36)</f>
        <v>0</v>
      </c>
      <c r="Z35" s="8">
        <f>IF('배출량 추정'!Z36=0,0,'배출량 추정'!Z66*'국산거래표(기초)'!Z7/'배출량 추정'!Z36)</f>
        <v>0</v>
      </c>
      <c r="AA35" s="8">
        <f>IF('배출량 추정'!AA36=0,0,'배출량 추정'!AA66*'국산거래표(기초)'!AA7/'배출량 추정'!AA36)</f>
        <v>0</v>
      </c>
      <c r="AB35" s="8">
        <f>IF('배출량 추정'!AB36=0,0,'배출량 추정'!AB66*'국산거래표(기초)'!AB7/'배출량 추정'!AB36)</f>
        <v>0</v>
      </c>
      <c r="AC35" s="8">
        <f>IF('배출량 추정'!AC36=0,0,'배출량 추정'!AC66*'국산거래표(기초)'!AC7/'배출량 추정'!AC36)</f>
        <v>0</v>
      </c>
      <c r="AD35" s="8">
        <f>IF('배출량 추정'!AD36=0,0,'배출량 추정'!AD66*'국산거래표(기초)'!AD7/'배출량 추정'!AD36)</f>
        <v>0</v>
      </c>
      <c r="AE35" s="8">
        <f>IF('배출량 추정'!AE36=0,0,'배출량 추정'!AE66*'국산거래표(기초)'!AE7/'배출량 추정'!AE36)</f>
        <v>0</v>
      </c>
      <c r="AF35" s="8">
        <f>IF('배출량 추정'!AF36=0,0,'배출량 추정'!AF66*'국산거래표(기초)'!AF7/'배출량 추정'!AF36)</f>
        <v>0</v>
      </c>
      <c r="AG35" s="8">
        <f>IF('배출량 추정'!AG36=0,0,'배출량 추정'!AG66*'국산거래표(기초)'!AG7/'배출량 추정'!AG36)</f>
        <v>0</v>
      </c>
      <c r="AH35" s="8">
        <f>IF('배출량 추정'!AH36=0,0,'배출량 추정'!AH66*'국산거래표(기초)'!AH7/'배출량 추정'!AH36)</f>
        <v>0</v>
      </c>
      <c r="AI35" s="8">
        <f>IF('배출량 추정'!AI36=0,0,'배출량 추정'!AI66*'국산거래표(기초)'!AI7/'배출량 추정'!AI36)</f>
        <v>0</v>
      </c>
      <c r="AJ35" s="8">
        <f>IF('배출량 추정'!AJ36=0,0,'배출량 추정'!AJ66*'국산거래표(기초)'!AJ7/'배출량 추정'!AJ36)</f>
        <v>0</v>
      </c>
      <c r="AK35" s="8">
        <f>IF('배출량 추정'!AK36=0,0,'배출량 추정'!AK66*'국산거래표(기초)'!AK7/'배출량 추정'!AK36)</f>
        <v>0</v>
      </c>
      <c r="AL35" s="8">
        <f>IF('배출량 추정'!AL36=0,0,'배출량 추정'!AL66*'국산거래표(기초)'!AL7/'배출량 추정'!AL36)</f>
        <v>0</v>
      </c>
      <c r="AM35" s="8">
        <f>IF('배출량 추정'!AM36=0,0,'배출량 추정'!AM66*'국산거래표(기초)'!AM7/'배출량 추정'!AM36)</f>
        <v>0</v>
      </c>
      <c r="AN35" s="8">
        <f>IF('배출량 추정'!AN36=0,0,'배출량 추정'!AN66*'국산거래표(기초)'!AN7/'배출량 추정'!AN36)</f>
        <v>0</v>
      </c>
      <c r="AO35" s="8">
        <f>IF('배출량 추정'!AO36=0,0,'배출량 추정'!AO66*'국산거래표(기초)'!AO7/'배출량 추정'!AO36)</f>
        <v>0</v>
      </c>
      <c r="AP35" s="8">
        <f>IF('배출량 추정'!AP36=0,0,'배출량 추정'!AP66*'국산거래표(기초)'!AP7/'배출량 추정'!AP36)</f>
        <v>0</v>
      </c>
      <c r="AQ35" s="8">
        <f>IF('배출량 추정'!AQ36=0,0,'배출량 추정'!AQ66*'국산거래표(기초)'!AQ7/'배출량 추정'!AQ36)</f>
        <v>0</v>
      </c>
      <c r="AR35" s="8">
        <f>IF('배출량 추정'!AR36=0,0,'배출량 추정'!AR66*'국산거래표(기초)'!AR7/'배출량 추정'!AR36)</f>
        <v>0</v>
      </c>
      <c r="AS35" s="8">
        <f>IF('배출량 추정'!AS36=0,0,'배출량 추정'!AS66*'국산거래표(기초)'!AS7/'배출량 추정'!AS36)</f>
        <v>0</v>
      </c>
      <c r="AT35" s="8">
        <f>IF('배출량 추정'!AT36=0,0,'배출량 추정'!AT66*'국산거래표(기초)'!AT7/'배출량 추정'!AT36)</f>
        <v>0</v>
      </c>
      <c r="AU35" s="8">
        <f>IF('배출량 추정'!AU36=0,0,'배출량 추정'!AU66*'국산거래표(기초)'!AU7/'배출량 추정'!AU36)</f>
        <v>0</v>
      </c>
      <c r="AV35" s="8">
        <f>IF('배출량 추정'!AV36=0,0,'배출량 추정'!AV66*'국산거래표(기초)'!AV7/'배출량 추정'!AV36)</f>
        <v>0</v>
      </c>
      <c r="AW35" s="8">
        <f>IF('배출량 추정'!AW36=0,0,'배출량 추정'!AW66*'국산거래표(기초)'!AW7/'배출량 추정'!AW36)</f>
        <v>0</v>
      </c>
      <c r="AX35" s="8">
        <f>IF('배출량 추정'!AX36=0,0,'배출량 추정'!AX66*'국산거래표(기초)'!AX7/'배출량 추정'!AX36)</f>
        <v>0</v>
      </c>
      <c r="AY35" s="8">
        <f>IF('배출량 추정'!AY36=0,0,'배출량 추정'!AY66*'국산거래표(기초)'!AY7/'배출량 추정'!AY36)</f>
        <v>0</v>
      </c>
      <c r="AZ35" s="8">
        <f>IF('배출량 추정'!AZ36=0,0,'배출량 추정'!AZ66*'국산거래표(기초)'!AZ7/'배출량 추정'!AZ36)</f>
        <v>0</v>
      </c>
      <c r="BA35" s="8">
        <f>IF('배출량 추정'!BA36=0,0,'배출량 추정'!BA66*'국산거래표(기초)'!BA7/'배출량 추정'!BA36)</f>
        <v>0</v>
      </c>
      <c r="BB35" s="8">
        <f>IF('배출량 추정'!BB36=0,0,'배출량 추정'!BB66*'국산거래표(기초)'!BB7/'배출량 추정'!BB36)</f>
        <v>0</v>
      </c>
      <c r="BC35" s="8">
        <f>IF('배출량 추정'!BC36=0,0,'배출량 추정'!BC66*'국산거래표(기초)'!BC7/'배출량 추정'!BC36)</f>
        <v>0</v>
      </c>
      <c r="BD35" s="8">
        <f>IF('배출량 추정'!BD36=0,0,'배출량 추정'!BD66*'국산거래표(기초)'!BD7/'배출량 추정'!BD36)</f>
        <v>0</v>
      </c>
      <c r="BE35" s="8">
        <f>IF('배출량 추정'!BE36=0,0,'배출량 추정'!BE66*'국산거래표(기초)'!BE7/'배출량 추정'!BE36)</f>
        <v>0</v>
      </c>
      <c r="BF35" s="8">
        <f>IF('배출량 추정'!BF36=0,0,'배출량 추정'!BF66*'국산거래표(기초)'!BF7/'배출량 추정'!BF36)</f>
        <v>0</v>
      </c>
      <c r="BG35" s="8">
        <f>IF('배출량 추정'!BG36=0,0,'배출량 추정'!BG66*'국산거래표(기초)'!BG7/'배출량 추정'!BG36)</f>
        <v>0</v>
      </c>
      <c r="BH35" s="8">
        <f>IF('배출량 추정'!BH36=0,0,'배출량 추정'!BH66*'국산거래표(기초)'!BH7/'배출량 추정'!BH36)</f>
        <v>0</v>
      </c>
      <c r="BI35" s="8">
        <f>IF('배출량 추정'!BI36=0,0,'배출량 추정'!BI66*'국산거래표(기초)'!BI7/'배출량 추정'!BI36)</f>
        <v>0</v>
      </c>
      <c r="BJ35" s="8">
        <f>IF('배출량 추정'!BJ36=0,0,'배출량 추정'!BJ66*'국산거래표(기초)'!BJ7/'배출량 추정'!BJ36)</f>
        <v>0</v>
      </c>
      <c r="BK35" s="8">
        <f>IF('배출량 추정'!BK36=0,0,'배출량 추정'!BK66*'국산거래표(기초)'!BK7/'배출량 추정'!BK36)</f>
        <v>0</v>
      </c>
      <c r="BL35" s="8">
        <f>IF('배출량 추정'!BL36=0,0,'배출량 추정'!BL66*'국산거래표(기초)'!BL7/'배출량 추정'!BL36)</f>
        <v>0</v>
      </c>
      <c r="BM35" s="8">
        <f>IF('배출량 추정'!BM36=0,0,'배출량 추정'!BM66*'국산거래표(기초)'!BM7/'배출량 추정'!BM36)</f>
        <v>0</v>
      </c>
      <c r="BN35" s="8">
        <f>IF('배출량 추정'!BN36=0,0,'배출량 추정'!BN66*'국산거래표(기초)'!BN7/'배출량 추정'!BN36)</f>
        <v>0</v>
      </c>
      <c r="BO35" s="8">
        <f>IF('배출량 추정'!BO36=0,0,'배출량 추정'!BO66*'국산거래표(기초)'!BO7/'배출량 추정'!BO36)</f>
        <v>0</v>
      </c>
      <c r="BP35" s="8">
        <f>IF('배출량 추정'!BP36=0,0,'배출량 추정'!BP66*'국산거래표(기초)'!BP7/'배출량 추정'!BP36)</f>
        <v>0</v>
      </c>
      <c r="BQ35" s="8">
        <f>IF('배출량 추정'!BQ36=0,0,'배출량 추정'!BQ66*'국산거래표(기초)'!BQ7/'배출량 추정'!BQ36)</f>
        <v>0</v>
      </c>
      <c r="BR35" s="8">
        <f>IF('배출량 추정'!BR36=0,0,'배출량 추정'!BR66*'국산거래표(기초)'!BR7/'배출량 추정'!BR36)</f>
        <v>0</v>
      </c>
      <c r="BS35" s="8">
        <f>IF('배출량 추정'!BS36=0,0,'배출량 추정'!BS66*'국산거래표(기초)'!BS7/'배출량 추정'!BS36)</f>
        <v>0</v>
      </c>
      <c r="BT35" s="8">
        <f>IF('배출량 추정'!BT36=0,0,'배출량 추정'!BT66*'국산거래표(기초)'!BT7/'배출량 추정'!BT36)</f>
        <v>0</v>
      </c>
      <c r="BU35" s="8">
        <f>IF('배출량 추정'!BU36=0,0,'배출량 추정'!BU66*'국산거래표(기초)'!BU7/'배출량 추정'!BU36)</f>
        <v>0</v>
      </c>
      <c r="BV35" s="8">
        <f>IF('배출량 추정'!BV36=0,0,'배출량 추정'!BV66*'국산거래표(기초)'!BV7/'배출량 추정'!BV36)</f>
        <v>0</v>
      </c>
      <c r="BW35" s="8">
        <f>IF('배출량 추정'!BW36=0,0,'배출량 추정'!BW66*'국산거래표(기초)'!BW7/'배출량 추정'!BW36)</f>
        <v>0</v>
      </c>
      <c r="BX35" s="8">
        <f>IF('배출량 추정'!BX36=0,0,'배출량 추정'!BX66*'국산거래표(기초)'!BX7/'배출량 추정'!BX36)</f>
        <v>0</v>
      </c>
      <c r="BY35" s="8">
        <f>IF('배출량 추정'!BY36=0,0,'배출량 추정'!BY66*'국산거래표(기초)'!BY7/'배출량 추정'!BY36)</f>
        <v>0</v>
      </c>
      <c r="BZ35" s="8">
        <f>IF('배출량 추정'!BZ36=0,0,'배출량 추정'!BZ66*'국산거래표(기초)'!BZ7/'배출량 추정'!BZ36)</f>
        <v>0</v>
      </c>
      <c r="CA35" s="8">
        <f>IF('배출량 추정'!CA36=0,0,'배출량 추정'!CA66*'국산거래표(기초)'!CA7/'배출량 추정'!CA36)</f>
        <v>0</v>
      </c>
      <c r="CB35" s="8">
        <f>IF('배출량 추정'!CB36=0,0,'배출량 추정'!CB66*'국산거래표(기초)'!CB7/'배출량 추정'!CB36)</f>
        <v>0</v>
      </c>
      <c r="CC35" s="8">
        <f>IF('배출량 추정'!CC36=0,0,'배출량 추정'!CC66*'국산거래표(기초)'!CC7/'배출량 추정'!CC36)</f>
        <v>0</v>
      </c>
      <c r="CD35" s="8">
        <f>IF('배출량 추정'!CD36=0,0,'배출량 추정'!CD66*'국산거래표(기초)'!CD7/'배출량 추정'!CD36)</f>
        <v>0</v>
      </c>
      <c r="CE35" s="8">
        <f>IF('배출량 추정'!CE36=0,0,'배출량 추정'!CE66*'국산거래표(기초)'!CE7/'배출량 추정'!CE36)</f>
        <v>0</v>
      </c>
      <c r="CF35" s="8">
        <f>IF('배출량 추정'!CF36=0,0,'배출량 추정'!CF66*'국산거래표(기초)'!CF7/'배출량 추정'!CF36)</f>
        <v>0</v>
      </c>
      <c r="CG35" s="8">
        <f>IF('배출량 추정'!CG36=0,0,'배출량 추정'!CG66*'국산거래표(기초)'!CG7/'배출량 추정'!CG36)</f>
        <v>0</v>
      </c>
      <c r="CH35" s="8">
        <f>IF('배출량 추정'!CH36=0,0,'배출량 추정'!CH66*'국산거래표(기초)'!CH7/'배출량 추정'!CH36)</f>
        <v>0</v>
      </c>
      <c r="CI35" s="8">
        <f>IF('배출량 추정'!CI36=0,0,'배출량 추정'!CI66*'국산거래표(기초)'!CI7/'배출량 추정'!CI36)</f>
        <v>0</v>
      </c>
      <c r="CJ35" s="8">
        <f>IF('배출량 추정'!CJ36=0,0,'배출량 추정'!CJ66*'국산거래표(기초)'!CJ7/'배출량 추정'!CJ36)</f>
        <v>0</v>
      </c>
      <c r="CK35" s="8">
        <f>IF('배출량 추정'!CK36=0,0,'배출량 추정'!CK66*'국산거래표(기초)'!CK7/'배출량 추정'!CK36)</f>
        <v>0</v>
      </c>
      <c r="CL35" s="8">
        <f>IF('배출량 추정'!CL36=0,0,'배출량 추정'!CL66*'국산거래표(기초)'!CL7/'배출량 추정'!CL36)</f>
        <v>0</v>
      </c>
      <c r="CM35" s="8">
        <f>IF('배출량 추정'!CM36=0,0,'배출량 추정'!CM66*'국산거래표(기초)'!CM7/'배출량 추정'!CM36)</f>
        <v>0</v>
      </c>
      <c r="CN35" s="8">
        <f>IF('배출량 추정'!CN36=0,0,'배출량 추정'!CN66*'국산거래표(기초)'!CN7/'배출량 추정'!CN36)</f>
        <v>0</v>
      </c>
      <c r="CO35" s="8">
        <f>IF('배출량 추정'!CO36=0,0,'배출량 추정'!CO66*'국산거래표(기초)'!CO7/'배출량 추정'!CO36)</f>
        <v>0</v>
      </c>
      <c r="CP35" s="8">
        <f>IF('배출량 추정'!CP36=0,0,'배출량 추정'!CP66*'국산거래표(기초)'!CP7/'배출량 추정'!CP36)</f>
        <v>0</v>
      </c>
      <c r="CQ35" s="8">
        <f>IF('배출량 추정'!CQ36=0,0,'배출량 추정'!CQ66*'국산거래표(기초)'!CQ7/'배출량 추정'!CQ36)</f>
        <v>0</v>
      </c>
      <c r="CR35" s="8">
        <f>IF('배출량 추정'!CR36=0,0,'배출량 추정'!CR66*'국산거래표(기초)'!CR7/'배출량 추정'!CR36)</f>
        <v>0</v>
      </c>
      <c r="CS35" s="8">
        <f>IF('배출량 추정'!CS36=0,0,'배출량 추정'!CS66*'국산거래표(기초)'!CS7/'배출량 추정'!CS36)</f>
        <v>0</v>
      </c>
      <c r="CT35" s="8">
        <f>IF('배출량 추정'!CT36=0,0,'배출량 추정'!CT66*'국산거래표(기초)'!CT7/'배출량 추정'!CT36)</f>
        <v>0</v>
      </c>
      <c r="CU35" s="8">
        <f>IF('배출량 추정'!CU36=0,0,'배출량 추정'!CU66*'국산거래표(기초)'!CU7/'배출량 추정'!CU36)</f>
        <v>0</v>
      </c>
      <c r="CV35" s="8">
        <f>IF('배출량 추정'!CV36=0,0,'배출량 추정'!CV66*'국산거래표(기초)'!CV7/'배출량 추정'!CV36)</f>
        <v>0</v>
      </c>
      <c r="CW35" s="8">
        <f>IF('배출량 추정'!CW36=0,0,'배출량 추정'!CW66*'국산거래표(기초)'!CW7/'배출량 추정'!CW36)</f>
        <v>0</v>
      </c>
      <c r="CX35" s="8">
        <f>IF('배출량 추정'!CX36=0,0,'배출량 추정'!CX66*'국산거래표(기초)'!CX7/'배출량 추정'!CX36)</f>
        <v>0</v>
      </c>
      <c r="CY35" s="8">
        <f>IF('배출량 추정'!CY36=0,0,'배출량 추정'!CY66*'국산거래표(기초)'!CY7/'배출량 추정'!CY36)</f>
        <v>0</v>
      </c>
      <c r="CZ35" s="8">
        <f>IF('배출량 추정'!CZ36=0,0,'배출량 추정'!CZ66*'국산거래표(기초)'!CZ7/'배출량 추정'!CZ36)</f>
        <v>0</v>
      </c>
      <c r="DA35" s="8">
        <f>IF('배출량 추정'!DA36=0,0,'배출량 추정'!DA66*'국산거래표(기초)'!DA7/'배출량 추정'!DA36)</f>
        <v>0</v>
      </c>
      <c r="DB35" s="8">
        <f>IF('배출량 추정'!DB36=0,0,'배출량 추정'!DB66*'국산거래표(기초)'!DB7/'배출량 추정'!DB36)</f>
        <v>0</v>
      </c>
      <c r="DC35" s="8">
        <f>IF('배출량 추정'!DC36=0,0,'배출량 추정'!DC66*'국산거래표(기초)'!DC7/'배출량 추정'!DC36)</f>
        <v>0</v>
      </c>
      <c r="DD35" s="8">
        <f>IF('배출량 추정'!DD36=0,0,'배출량 추정'!DD66*'국산거래표(기초)'!DD7/'배출량 추정'!DD36)</f>
        <v>0</v>
      </c>
      <c r="DE35" s="8">
        <f>IF('배출량 추정'!DE36=0,0,'배출량 추정'!DE66*'국산거래표(기초)'!DE7/'배출량 추정'!DE36)</f>
        <v>0</v>
      </c>
      <c r="DF35" s="8">
        <f>IF('배출량 추정'!DF36=0,0,'배출량 추정'!DF66*'국산거래표(기초)'!DF7/'배출량 추정'!DF36)</f>
        <v>0</v>
      </c>
      <c r="DG35" s="8">
        <f>IF('배출량 추정'!DG36=0,0,'배출량 추정'!DG66*'국산거래표(기초)'!DG7/'배출량 추정'!DG36)</f>
        <v>0</v>
      </c>
      <c r="DH35" s="8">
        <f>IF('배출량 추정'!DH36=0,0,'배출량 추정'!DH66*'국산거래표(기초)'!DH7/'배출량 추정'!DH36)</f>
        <v>0</v>
      </c>
      <c r="DI35" s="8">
        <f>IF('배출량 추정'!DI36=0,0,'배출량 추정'!DI66*'국산거래표(기초)'!DI7/'배출량 추정'!DI36)</f>
        <v>0</v>
      </c>
      <c r="DJ35" s="8">
        <f>IF('배출량 추정'!DJ36=0,0,'배출량 추정'!DJ66*'국산거래표(기초)'!DJ7/'배출량 추정'!DJ36)</f>
        <v>0</v>
      </c>
      <c r="DK35" s="8">
        <f>IF('배출량 추정'!DK36=0,0,'배출량 추정'!DK66*'국산거래표(기초)'!DK7/'배출량 추정'!DK36)</f>
        <v>0</v>
      </c>
      <c r="DL35" s="8">
        <f>IF('배출량 추정'!DL36=0,0,'배출량 추정'!DL66*'국산거래표(기초)'!DL7/'배출량 추정'!DL36)</f>
        <v>0</v>
      </c>
      <c r="DM35" s="8">
        <f>IF('배출량 추정'!DM36=0,0,'배출량 추정'!DM66*'국산거래표(기초)'!DM7/'배출량 추정'!DM36)</f>
        <v>0</v>
      </c>
      <c r="DN35" s="8">
        <f>IF('배출량 추정'!DN36=0,0,'배출량 추정'!DN66*'국산거래표(기초)'!DN7/'배출량 추정'!DN36)</f>
        <v>0</v>
      </c>
      <c r="DO35" s="8">
        <f>IF('배출량 추정'!DO36=0,0,'배출량 추정'!DO66*'국산거래표(기초)'!DO7/'배출량 추정'!DO36)</f>
        <v>0</v>
      </c>
      <c r="DP35" s="8">
        <f>IF('배출량 추정'!DP36=0,0,'배출량 추정'!DP66*'국산거래표(기초)'!DP7/'배출량 추정'!DP36)</f>
        <v>0</v>
      </c>
      <c r="DQ35" s="8">
        <f>IF('배출량 추정'!DQ36=0,0,'배출량 추정'!DQ66*'국산거래표(기초)'!DQ7/'배출량 추정'!DQ36)</f>
        <v>0</v>
      </c>
      <c r="DR35" s="8">
        <f>IF('배출량 추정'!DR36=0,0,'배출량 추정'!DR66*'국산거래표(기초)'!DR7/'배출량 추정'!DR36)</f>
        <v>0</v>
      </c>
      <c r="DS35" s="8">
        <f>IF('배출량 추정'!DS36=0,0,'배출량 추정'!DS66*'국산거래표(기초)'!DS7/'배출량 추정'!DS36)</f>
        <v>0</v>
      </c>
      <c r="DT35" s="8">
        <f>IF('배출량 추정'!DT36=0,0,'배출량 추정'!DT66*'국산거래표(기초)'!DT7/'배출량 추정'!DT36)</f>
        <v>0</v>
      </c>
      <c r="DU35" s="8">
        <f>IF('배출량 추정'!DU36=0,0,'배출량 추정'!DU66*'국산거래표(기초)'!DU7/'배출량 추정'!DU36)</f>
        <v>0</v>
      </c>
      <c r="DV35" s="8">
        <f>IF('배출량 추정'!DV36=0,0,'배출량 추정'!DV66*'국산거래표(기초)'!DV7/'배출량 추정'!DV36)</f>
        <v>0</v>
      </c>
      <c r="DW35" s="8">
        <f>IF('배출량 추정'!DW36=0,0,'배출량 추정'!DW66*'국산거래표(기초)'!DW7/'배출량 추정'!DW36)</f>
        <v>0</v>
      </c>
      <c r="DX35" s="8">
        <f>IF('배출량 추정'!DX36=0,0,'배출량 추정'!DX66*'국산거래표(기초)'!DX7/'배출량 추정'!DX36)</f>
        <v>0</v>
      </c>
      <c r="DY35" s="8">
        <f>IF('배출량 추정'!DY36=0,0,'배출량 추정'!DY66*'국산거래표(기초)'!DY7/'배출량 추정'!DY36)</f>
        <v>0</v>
      </c>
      <c r="DZ35" s="8">
        <f>IF('배출량 추정'!DZ36=0,0,'배출량 추정'!DZ66*'국산거래표(기초)'!DZ7/'배출량 추정'!DZ36)</f>
        <v>0</v>
      </c>
      <c r="EA35" s="8">
        <f>IF('배출량 추정'!EA36=0,0,'배출량 추정'!EA66*'국산거래표(기초)'!EA7/'배출량 추정'!EA36)</f>
        <v>0</v>
      </c>
      <c r="EB35" s="8">
        <f>IF('배출량 추정'!EB36=0,0,'배출량 추정'!EB66*'국산거래표(기초)'!EB7/'배출량 추정'!EB36)</f>
        <v>0</v>
      </c>
      <c r="EC35" s="8">
        <f>IF('배출량 추정'!EC36=0,0,'배출량 추정'!EC66*'국산거래표(기초)'!EC7/'배출량 추정'!EC36)</f>
        <v>888.61199999999997</v>
      </c>
      <c r="ED35" s="8">
        <f>IF('배출량 추정'!ED36=0,0,'배출량 추정'!ED66*'국산거래표(기초)'!ED7/'배출량 추정'!ED36)</f>
        <v>0</v>
      </c>
      <c r="EE35" s="8">
        <f>IF('배출량 추정'!EE36=0,0,'배출량 추정'!EE66*'국산거래표(기초)'!EE7/'배출량 추정'!EE36)</f>
        <v>0</v>
      </c>
      <c r="EF35" s="8">
        <f>IF('배출량 추정'!EF36=0,0,'배출량 추정'!EF66*'국산거래표(기초)'!EF7/'배출량 추정'!EF36)</f>
        <v>0</v>
      </c>
      <c r="EG35" s="8">
        <f>IF('배출량 추정'!EG36=0,0,'배출량 추정'!EG66*'국산거래표(기초)'!EG7/'배출량 추정'!EG36)</f>
        <v>0</v>
      </c>
      <c r="EH35" s="8">
        <f>IF('배출량 추정'!EH36=0,0,'배출량 추정'!EH66*'국산거래표(기초)'!EH7/'배출량 추정'!EH36)</f>
        <v>0</v>
      </c>
      <c r="EI35" s="8">
        <f>IF('배출량 추정'!EI36=0,0,'배출량 추정'!EI66*'국산거래표(기초)'!EI7/'배출량 추정'!EI36)</f>
        <v>0</v>
      </c>
      <c r="EJ35" s="8">
        <f>IF('배출량 추정'!EJ36=0,0,'배출량 추정'!EJ66*'국산거래표(기초)'!EJ7/'배출량 추정'!EJ36)</f>
        <v>0</v>
      </c>
      <c r="EK35" s="8">
        <f>IF('배출량 추정'!EK36=0,0,'배출량 추정'!EK66*'국산거래표(기초)'!EK7/'배출량 추정'!EK36)</f>
        <v>0</v>
      </c>
      <c r="EL35" s="8">
        <f>IF('배출량 추정'!EL36=0,0,'배출량 추정'!EL66*'국산거래표(기초)'!EL7/'배출량 추정'!EL36)</f>
        <v>0</v>
      </c>
      <c r="EM35" s="8">
        <f>IF('배출량 추정'!EM36=0,0,'배출량 추정'!EM66*'국산거래표(기초)'!EM7/'배출량 추정'!EM36)</f>
        <v>0</v>
      </c>
      <c r="EN35" s="8">
        <f>IF('배출량 추정'!EN36=0,0,'배출량 추정'!EN66*'국산거래표(기초)'!EN7/'배출량 추정'!EN36)</f>
        <v>0</v>
      </c>
      <c r="EO35" s="8">
        <f>IF('배출량 추정'!EO36=0,0,'배출량 추정'!EO66*'국산거래표(기초)'!EO7/'배출량 추정'!EO36)</f>
        <v>0</v>
      </c>
      <c r="EP35" s="8">
        <f>IF('배출량 추정'!EP36=0,0,'배출량 추정'!EP66*'국산거래표(기초)'!EP7/'배출량 추정'!EP36)</f>
        <v>0</v>
      </c>
      <c r="EQ35" s="8">
        <f>IF('배출량 추정'!EQ36=0,0,'배출량 추정'!EQ66*'국산거래표(기초)'!EQ7/'배출량 추정'!EQ36)</f>
        <v>0</v>
      </c>
      <c r="ER35" s="8">
        <f>IF('배출량 추정'!ER36=0,0,'배출량 추정'!ER66*'국산거래표(기초)'!ER7/'배출량 추정'!ER36)</f>
        <v>0</v>
      </c>
      <c r="ES35" s="8">
        <f>IF('배출량 추정'!ES36=0,0,'배출량 추정'!ES66*'국산거래표(기초)'!ES7/'배출량 추정'!ES36)</f>
        <v>0.75207824860838324</v>
      </c>
      <c r="ET35" s="8">
        <f>IF('배출량 추정'!ET36=0,0,'배출량 추정'!ET66*'국산거래표(기초)'!ET7/'배출량 추정'!ET36)</f>
        <v>0</v>
      </c>
      <c r="EU35" s="8">
        <f>IF('배출량 추정'!EU36=0,0,'배출량 추정'!EU66*'국산거래표(기초)'!EU7/'배출량 추정'!EU36)</f>
        <v>0</v>
      </c>
      <c r="EV35" s="8">
        <f>IF('배출량 추정'!EV36=0,0,'배출량 추정'!EV66*'국산거래표(기초)'!EV7/'배출량 추정'!EV36)</f>
        <v>0</v>
      </c>
      <c r="EW35" s="8">
        <f>IF('배출량 추정'!EW36=0,0,'배출량 추정'!EW66*'국산거래표(기초)'!EW7/'배출량 추정'!EW36)</f>
        <v>0</v>
      </c>
      <c r="EX35" s="8">
        <f>IF('배출량 추정'!EX36=0,0,'배출량 추정'!EX66*'국산거래표(기초)'!EX7/'배출량 추정'!EX36)</f>
        <v>0</v>
      </c>
      <c r="EY35" s="8">
        <f>IF('배출량 추정'!EY36=0,0,'배출량 추정'!EY66*'국산거래표(기초)'!EY7/'배출량 추정'!EY36)</f>
        <v>0</v>
      </c>
      <c r="EZ35" s="8">
        <f>IF('배출량 추정'!EZ36=0,0,'배출량 추정'!EZ66*'국산거래표(기초)'!EZ7/'배출량 추정'!EZ36)</f>
        <v>0</v>
      </c>
      <c r="FA35" s="8">
        <f>IF('배출량 추정'!FA36=0,0,'배출량 추정'!FA66*'국산거래표(기초)'!FA7/'배출량 추정'!FA36)</f>
        <v>0</v>
      </c>
      <c r="FB35" s="8">
        <f>IF('배출량 추정'!FB36=0,0,'배출량 추정'!FB66*'국산거래표(기초)'!FB7/'배출량 추정'!FB36)</f>
        <v>0</v>
      </c>
      <c r="FC35" s="8">
        <f>IF('배출량 추정'!FC36=0,0,'배출량 추정'!FC66*'국산거래표(기초)'!FC7/'배출량 추정'!FC36)</f>
        <v>0</v>
      </c>
      <c r="FD35" s="8">
        <f>IF('배출량 추정'!FD36=0,0,'배출량 추정'!FD66*'국산거래표(기초)'!FD7/'배출량 추정'!FD36)</f>
        <v>0</v>
      </c>
      <c r="FE35" s="8">
        <f>IF('배출량 추정'!FE36=0,0,'배출량 추정'!FE66*'국산거래표(기초)'!FE7/'배출량 추정'!FE36)</f>
        <v>0</v>
      </c>
      <c r="FF35" s="8">
        <f>IF('배출량 추정'!FF36=0,0,'배출량 추정'!FF66*'국산거래표(기초)'!FF7/'배출량 추정'!FF36)</f>
        <v>0</v>
      </c>
      <c r="FG35" s="8">
        <f>IF('배출량 추정'!FG36=0,0,'배출량 추정'!FG66*'국산거래표(기초)'!FG7/'배출량 추정'!FG36)</f>
        <v>0</v>
      </c>
      <c r="FH35" s="8">
        <f>IF('배출량 추정'!FH36=0,0,'배출량 추정'!FH66*'국산거래표(기초)'!FH7/'배출량 추정'!FH36)</f>
        <v>0</v>
      </c>
      <c r="FI35" s="8">
        <f>IF('배출량 추정'!FI36=0,0,'배출량 추정'!FI66*'국산거래표(기초)'!FI7/'배출량 추정'!FI36)</f>
        <v>0</v>
      </c>
      <c r="FJ35" s="8">
        <f>IF('배출량 추정'!FJ36=0,0,'배출량 추정'!FJ66*'국산거래표(기초)'!FJ7/'배출량 추정'!FJ36)</f>
        <v>0</v>
      </c>
      <c r="FK35" s="8">
        <f>IF('배출량 추정'!FK36=0,0,'배출량 추정'!FK66*'국산거래표(기초)'!FK7/'배출량 추정'!FK36)</f>
        <v>0</v>
      </c>
      <c r="FL35" s="8">
        <f>IF('배출량 추정'!FL36=0,0,'배출량 추정'!FL66*'국산거래표(기초)'!FL7/'배출량 추정'!FL36)</f>
        <v>0</v>
      </c>
      <c r="FM35" s="8">
        <f>IF('배출량 추정'!FM36=0,0,'배출량 추정'!FM66*'국산거래표(기초)'!FM7/'배출량 추정'!FM36)</f>
        <v>0</v>
      </c>
      <c r="FN35" s="8">
        <f>IF('배출량 추정'!FN36=0,0,'배출량 추정'!FN66*'국산거래표(기초)'!FN7/'배출량 추정'!FN36)</f>
        <v>0</v>
      </c>
      <c r="FO35" s="8">
        <f>IF('배출량 추정'!FO36=0,0,'배출량 추정'!FO66*'국산거래표(기초)'!FO7/'배출량 추정'!FO36)</f>
        <v>0</v>
      </c>
      <c r="FP35" s="8">
        <f>IF('배출량 추정'!FP36=0,0,'배출량 추정'!FP66*'국산거래표(기초)'!FP7/'배출량 추정'!FP36)</f>
        <v>0</v>
      </c>
      <c r="FQ35" s="8">
        <f>IF('배출량 추정'!FQ36=0,0,'배출량 추정'!FQ66*'국산거래표(기초)'!FQ7/'배출량 추정'!FQ36)</f>
        <v>0</v>
      </c>
      <c r="FR35" s="8">
        <f>IF('배출량 추정'!FR36=0,0,'배출량 추정'!FR66*'국산거래표(기초)'!FR7/'배출량 추정'!FR36)</f>
        <v>0</v>
      </c>
      <c r="FS35" s="8">
        <f>IF('배출량 추정'!FS36=0,0,'배출량 추정'!FS66*'국산거래표(기초)'!FS7/'배출량 추정'!FS36)</f>
        <v>0</v>
      </c>
      <c r="FT35" s="8">
        <f>IF('배출량 추정'!FT36=0,0,'배출량 추정'!FT66*'국산거래표(기초)'!FT7/'배출량 추정'!FT36)</f>
        <v>0</v>
      </c>
      <c r="FU35" s="8">
        <f>IF('배출량 추정'!FU36=0,0,'배출량 추정'!FU66*'국산거래표(기초)'!FU7/'배출량 추정'!FU36)</f>
        <v>0</v>
      </c>
      <c r="FV35" s="8">
        <f>IF('배출량 추정'!FV36=0,0,'배출량 추정'!FV66*'국산거래표(기초)'!FV7/'배출량 추정'!FV36)</f>
        <v>0</v>
      </c>
      <c r="FW35" s="8">
        <f>IF('배출량 추정'!FW36=0,0,'배출량 추정'!FW66*'국산거래표(기초)'!FW7/'배출량 추정'!FW36)</f>
        <v>0</v>
      </c>
      <c r="FX35" s="8">
        <f>IF('배출량 추정'!FX36=0,0,'배출량 추정'!FX66*'국산거래표(기초)'!FX7/'배출량 추정'!FX36)</f>
        <v>0</v>
      </c>
      <c r="FY35" s="8">
        <f>IF('배출량 추정'!FY36=0,0,'배출량 추정'!FY66*'국산거래표(기초)'!FY7/'배출량 추정'!FY36)</f>
        <v>0</v>
      </c>
      <c r="FZ35" s="8">
        <f>IF('배출량 추정'!FZ36=0,0,'배출량 추정'!FZ66*'국산거래표(기초)'!FZ7/'배출량 추정'!FZ36)</f>
        <v>0</v>
      </c>
      <c r="GA35" s="8">
        <f>IF('배출량 추정'!GA36=0,0,'배출량 추정'!GA66*'국산거래표(기초)'!GA7/'배출량 추정'!GA36)</f>
        <v>0</v>
      </c>
      <c r="GB35" s="8">
        <f>IF('배출량 추정'!GB36=0,0,'배출량 추정'!GB66*'국산거래표(기초)'!GB7/'배출량 추정'!GB36)</f>
        <v>3.6684686888259961</v>
      </c>
      <c r="GC35" s="8">
        <f>IF('배출량 추정'!GC36=0,0,'배출량 추정'!GC66*'국산거래표(기초)'!GC7/'배출량 추정'!GC36)</f>
        <v>0</v>
      </c>
      <c r="GD35" s="8">
        <f>IF('배출량 추정'!GD36=0,0,'배출량 추정'!GD66*'국산거래표(기초)'!GD7/'배출량 추정'!GD36)</f>
        <v>0</v>
      </c>
      <c r="GE35" s="8">
        <f>IF('배출량 추정'!GE36=0,0,'배출량 추정'!GE66*'국산거래표(기초)'!GE7/'배출량 추정'!GE36)</f>
        <v>0</v>
      </c>
      <c r="GF35" s="8">
        <f>IF('배출량 추정'!GF36=0,0,'배출량 추정'!GF66*'국산거래표(기초)'!GF7/'배출량 추정'!GF36)</f>
        <v>0</v>
      </c>
      <c r="GG35" s="8">
        <f>IF('배출량 추정'!GG36=0,0,'배출량 추정'!GG66*'국산거래표(기초)'!GG7/'배출량 추정'!GG36)</f>
        <v>0</v>
      </c>
      <c r="GH35" s="8">
        <f>IF('배출량 추정'!GH36=0,0,'배출량 추정'!GH66*'국산거래표(기초)'!GH7/'배출량 추정'!GH36)</f>
        <v>99.940047965920016</v>
      </c>
      <c r="GI35" s="8">
        <f>IF('배출량 추정'!GI36=0,0,'배출량 추정'!GI66*'국산거래표(기초)'!GI7/'배출량 추정'!GI36)</f>
        <v>0</v>
      </c>
      <c r="GJ35" s="8">
        <f>IF('배출량 추정'!GJ36=0,0,'배출량 추정'!GJ66*'국산거래표(기초)'!GJ7/'배출량 추정'!GJ36)</f>
        <v>5.3195930389492405</v>
      </c>
      <c r="GK35" s="8">
        <f>IF('배출량 추정'!GK36=0,0,'배출량 추정'!GK66*'국산거래표(기초)'!GK7/'배출량 추정'!GK36)</f>
        <v>0</v>
      </c>
      <c r="GL35" s="8">
        <f>IF('배출량 추정'!GL36=0,0,'배출량 추정'!GL66*'국산거래표(기초)'!GL7/'배출량 추정'!GL36)</f>
        <v>0</v>
      </c>
      <c r="GM35" s="8">
        <f>IF('배출량 추정'!GM36=0,0,'배출량 추정'!GM66*'국산거래표(기초)'!GM7/'배출량 추정'!GM36)</f>
        <v>0</v>
      </c>
      <c r="GN35" s="8">
        <f>IF('배출량 추정'!GN36=0,0,'배출량 추정'!GN66*'국산거래표(기초)'!GN7/'배출량 추정'!GN36)</f>
        <v>0</v>
      </c>
      <c r="GO35" s="8">
        <f>IF('배출량 추정'!GO36=0,0,'배출량 추정'!GO66*'국산거래표(기초)'!GO7/'배출량 추정'!GO36)</f>
        <v>0</v>
      </c>
      <c r="GP35" s="8">
        <f>IF('배출량 추정'!GP36=0,0,'배출량 추정'!GP66*'국산거래표(기초)'!GP7/'배출량 추정'!GP36)</f>
        <v>0</v>
      </c>
      <c r="GQ35" s="8">
        <f>IF('배출량 추정'!GQ36=0,0,'배출량 추정'!GQ66*'국산거래표(기초)'!GQ7/'배출량 추정'!GQ36)</f>
        <v>0.53223579996173975</v>
      </c>
      <c r="GR35" s="8">
        <f>IF('배출량 추정'!GR36=0,0,'배출량 추정'!GR66*'국산거래표(기초)'!GR7/'배출량 추정'!GR36)</f>
        <v>0</v>
      </c>
      <c r="GS35" s="8">
        <f>IF('배출량 추정'!GS36=0,0,'배출량 추정'!GS66*'국산거래표(기초)'!GS7/'배출량 추정'!GS36)</f>
        <v>0</v>
      </c>
      <c r="GT35" s="8">
        <f>IF('배출량 추정'!GT36=0,0,'배출량 추정'!GT66*'국산거래표(기초)'!GT7/'배출량 추정'!GT36)</f>
        <v>0</v>
      </c>
      <c r="GU35" s="8">
        <f>IF('배출량 추정'!GU36=0,0,'배출량 추정'!GU66*'국산거래표(기초)'!GU7/'배출량 추정'!GU36)</f>
        <v>0.15874081666890547</v>
      </c>
      <c r="GV35" s="8">
        <f>IF('배출량 추정'!GV36=0,0,'배출량 추정'!GV66*'국산거래표(기초)'!GV7/'배출량 추정'!GV36)</f>
        <v>0</v>
      </c>
      <c r="GW35" s="8">
        <f>IF('배출량 추정'!GW36=0,0,'배출량 추정'!GW66*'국산거래표(기초)'!GW7/'배출량 추정'!GW36)</f>
        <v>11.019899422881934</v>
      </c>
      <c r="GX35" s="8">
        <f>IF('배출량 추정'!GX36=0,0,'배출량 추정'!GX66*'국산거래표(기초)'!GX7/'배출량 추정'!GX36)</f>
        <v>0</v>
      </c>
      <c r="GY35" s="8">
        <f>IF('배출량 추정'!GY36=0,0,'배출량 추정'!GY66*'국산거래표(기초)'!GY7/'배출량 추정'!GY36)</f>
        <v>0</v>
      </c>
      <c r="GZ35" s="8">
        <f>IF('배출량 추정'!GZ36=0,0,'배출량 추정'!GZ66*'국산거래표(기초)'!GZ7/'배출량 추정'!GZ36)</f>
        <v>0</v>
      </c>
      <c r="HA35" s="8">
        <f>IF('배출량 추정'!HA36=0,0,'배출량 추정'!HA66*'국산거래표(기초)'!HA7/'배출량 추정'!HA36)</f>
        <v>0</v>
      </c>
      <c r="HB35" s="8">
        <f>IF('배출량 추정'!HB36=0,0,'배출량 추정'!HB66*'국산거래표(기초)'!HB7/'배출량 추정'!HB36)</f>
        <v>0</v>
      </c>
      <c r="HC35" s="8">
        <f>IF('배출량 추정'!HC36=0,0,'배출량 추정'!HC66*'국산거래표(기초)'!HC7/'배출량 추정'!HC36)</f>
        <v>0</v>
      </c>
      <c r="HD35" s="8">
        <f>IF('배출량 추정'!HD36=0,0,'배출량 추정'!HD66*'국산거래표(기초)'!HD7/'배출량 추정'!HD36)</f>
        <v>0</v>
      </c>
      <c r="HE35" s="8">
        <f>IF('배출량 추정'!HE36=0,0,'배출량 추정'!HE66*'국산거래표(기초)'!HE7/'배출량 추정'!HE36)</f>
        <v>0</v>
      </c>
      <c r="HF35" s="8">
        <f>IF('배출량 추정'!HF36=0,0,'배출량 추정'!HF66*'국산거래표(기초)'!HF7/'배출량 추정'!HF36)</f>
        <v>0</v>
      </c>
      <c r="HG35" s="8">
        <f>IF('배출량 추정'!HG36=0,0,'배출량 추정'!HG66*'국산거래표(기초)'!HG7/'배출량 추정'!HG36)</f>
        <v>0</v>
      </c>
      <c r="HH35" s="8">
        <f>IF('배출량 추정'!HH36=0,0,'배출량 추정'!HH66*'국산거래표(기초)'!HH7/'배출량 추정'!HH36)</f>
        <v>0</v>
      </c>
      <c r="HI35" s="8">
        <f>IF('배출량 추정'!HI36=0,0,'배출량 추정'!HI66*'국산거래표(기초)'!HI7/'배출량 추정'!HI36)</f>
        <v>0</v>
      </c>
      <c r="HJ35" s="8">
        <f>IF('배출량 추정'!HJ36=0,0,'배출량 추정'!HJ66*'국산거래표(기초)'!HJ7/'배출량 추정'!HJ36)</f>
        <v>0</v>
      </c>
      <c r="HK35" s="8">
        <f>IF('배출량 추정'!HK36=0,0,'배출량 추정'!HK66*'국산거래표(기초)'!HK7/'배출량 추정'!HK36)</f>
        <v>0</v>
      </c>
      <c r="HL35" s="8">
        <f>IF('배출량 추정'!HL36=0,0,'배출량 추정'!HL66*'국산거래표(기초)'!HL7/'배출량 추정'!HL36)</f>
        <v>0</v>
      </c>
      <c r="HM35" s="8">
        <f>IF('배출량 추정'!HM36=0,0,'배출량 추정'!HM66*'국산거래표(기초)'!HM7/'배출량 추정'!HM36)</f>
        <v>0</v>
      </c>
      <c r="HN35" s="8">
        <f>IF('배출량 추정'!HN36=0,0,'배출량 추정'!HN66*'국산거래표(기초)'!HN7/'배출량 추정'!HN36)</f>
        <v>0</v>
      </c>
      <c r="HO35" s="8">
        <f>IF('배출량 추정'!HO36=0,0,'배출량 추정'!HO66*'국산거래표(기초)'!HO7/'배출량 추정'!HO36)</f>
        <v>0</v>
      </c>
      <c r="HP35" s="8">
        <f>IF('배출량 추정'!HP36=0,0,'배출량 추정'!HP66*'국산거래표(기초)'!HP7/'배출량 추정'!HP36)</f>
        <v>0</v>
      </c>
      <c r="HQ35" s="8">
        <f>IF('배출량 추정'!HQ36=0,0,'배출량 추정'!HQ66*'국산거래표(기초)'!HQ7/'배출량 추정'!HQ36)</f>
        <v>0</v>
      </c>
      <c r="HR35" s="8">
        <f>IF('배출량 추정'!HR36=0,0,'배출량 추정'!HR66*'국산거래표(기초)'!HR7/'배출량 추정'!HR36)</f>
        <v>0</v>
      </c>
      <c r="HS35" s="8">
        <f>IF('배출량 추정'!HS36=0,0,'배출량 추정'!HS66*'국산거래표(기초)'!HS7/'배출량 추정'!HS36)</f>
        <v>0</v>
      </c>
      <c r="HT35" s="8">
        <f>IF('배출량 추정'!HT36=0,0,'배출량 추정'!HT66*'국산거래표(기초)'!HT7/'배출량 추정'!HT36)</f>
        <v>0</v>
      </c>
      <c r="HU35" s="8">
        <f>IF('배출량 추정'!HU36=0,0,'배출량 추정'!HU66*'국산거래표(기초)'!HU7/'배출량 추정'!HU36)</f>
        <v>0</v>
      </c>
      <c r="HV35" s="8">
        <f>IF('배출량 추정'!HV36=0,0,'배출량 추정'!HV66*'국산거래표(기초)'!HV7/'배출량 추정'!HV36)</f>
        <v>0</v>
      </c>
      <c r="HW35" s="8">
        <f>IF('배출량 추정'!HW36=0,0,'배출량 추정'!HW66*'국산거래표(기초)'!HW7/'배출량 추정'!HW36)</f>
        <v>0</v>
      </c>
      <c r="HX35" s="8">
        <f>IF('배출량 추정'!HX36=0,0,'배출량 추정'!HX66*'국산거래표(기초)'!HX7/'배출량 추정'!HX36)</f>
        <v>0</v>
      </c>
      <c r="HY35" s="8">
        <f>IF('배출량 추정'!HY36=0,0,'배출량 추정'!HY66*'국산거래표(기초)'!HY7/'배출량 추정'!HY36)</f>
        <v>0</v>
      </c>
      <c r="HZ35" s="8">
        <f>IF('배출량 추정'!HZ36=0,0,'배출량 추정'!HZ66*'국산거래표(기초)'!HZ7/'배출량 추정'!HZ36)</f>
        <v>0</v>
      </c>
      <c r="IA35" s="8">
        <f>IF('배출량 추정'!IA36=0,0,'배출량 추정'!IA66*'국산거래표(기초)'!IA7/'배출량 추정'!IA36)</f>
        <v>0</v>
      </c>
      <c r="IB35" s="8">
        <f>IF('배출량 추정'!IB36=0,0,'배출량 추정'!IB66*'국산거래표(기초)'!IB7/'배출량 추정'!IB36)</f>
        <v>0</v>
      </c>
      <c r="IC35" s="8">
        <f>IF('배출량 추정'!IC36=0,0,'배출량 추정'!IC66*'국산거래표(기초)'!IC7/'배출량 추정'!IC36)</f>
        <v>0</v>
      </c>
      <c r="ID35" s="8">
        <f>IF('배출량 추정'!ID36=0,0,'배출량 추정'!ID66*'국산거래표(기초)'!ID7/'배출량 추정'!ID36)</f>
        <v>0</v>
      </c>
      <c r="IE35" s="8">
        <f>IF('배출량 추정'!IE36=0,0,'배출량 추정'!IE66*'국산거래표(기초)'!IE7/'배출량 추정'!IE36)</f>
        <v>0</v>
      </c>
      <c r="IF35" s="8">
        <f>IF('배출량 추정'!IF36=0,0,'배출량 추정'!IF66*'국산거래표(기초)'!IF7/'배출량 추정'!IF36)</f>
        <v>0</v>
      </c>
      <c r="IG35" s="8">
        <f>IF('배출량 추정'!IG36=0,0,'배출량 추정'!IG66*'국산거래표(기초)'!IG7/'배출량 추정'!IG36)</f>
        <v>0</v>
      </c>
      <c r="IH35" s="8">
        <f>IF('배출량 추정'!IH36=0,0,'배출량 추정'!IH66*'국산거래표(기초)'!IH7/'배출량 추정'!IH36)</f>
        <v>0</v>
      </c>
      <c r="II35" s="8">
        <f>IF('배출량 추정'!II36=0,0,'배출량 추정'!II66*'국산거래표(기초)'!II7/'배출량 추정'!II36)</f>
        <v>0</v>
      </c>
      <c r="IJ35" s="8">
        <f>IF('배출량 추정'!IJ36=0,0,'배출량 추정'!IJ66*'국산거래표(기초)'!IJ7/'배출량 추정'!IJ36)</f>
        <v>0</v>
      </c>
      <c r="IK35" s="8">
        <f>IF('배출량 추정'!IK36=0,0,'배출량 추정'!IK66*'국산거래표(기초)'!IK7/'배출량 추정'!IK36)</f>
        <v>0</v>
      </c>
      <c r="IL35" s="8">
        <f>IF('배출량 추정'!IL36=0,0,'배출량 추정'!IL66*'국산거래표(기초)'!IL7/'배출량 추정'!IL36)</f>
        <v>0</v>
      </c>
      <c r="IM35" s="8">
        <f>IF('배출량 추정'!IM36=0,0,'배출량 추정'!IM66*'국산거래표(기초)'!IM7/'배출량 추정'!IM36)</f>
        <v>0</v>
      </c>
      <c r="IN35" s="8">
        <f>IF('배출량 추정'!IN36=0,0,'배출량 추정'!IN66*'국산거래표(기초)'!IN7/'배출량 추정'!IN36)</f>
        <v>0</v>
      </c>
      <c r="IO35" s="8">
        <f>IF('배출량 추정'!IO36=0,0,'배출량 추정'!IO66*'국산거래표(기초)'!IO7/'배출량 추정'!IO36)</f>
        <v>0</v>
      </c>
      <c r="IP35" s="8">
        <f>IF('배출량 추정'!IP36=0,0,'배출량 추정'!IP66*'국산거래표(기초)'!IP7/'배출량 추정'!IP36)</f>
        <v>0</v>
      </c>
      <c r="IQ35" s="8">
        <f>IF('배출량 추정'!IQ36=0,0,'배출량 추정'!IQ66*'국산거래표(기초)'!IQ7/'배출량 추정'!IQ36)</f>
        <v>0</v>
      </c>
      <c r="IR35" s="8">
        <f>IF('배출량 추정'!IR36=0,0,'배출량 추정'!IR66*'국산거래표(기초)'!IR7/'배출량 추정'!IR36)</f>
        <v>0</v>
      </c>
      <c r="IS35" s="8">
        <f>IF('배출량 추정'!IS36=0,0,'배출량 추정'!IS66*'국산거래표(기초)'!IS7/'배출량 추정'!IS36)</f>
        <v>0</v>
      </c>
      <c r="IT35" s="8">
        <f>IF('배출량 추정'!IT36=0,0,'배출량 추정'!IT66*'국산거래표(기초)'!IT7/'배출량 추정'!IT36)</f>
        <v>0</v>
      </c>
      <c r="IU35" s="8">
        <f>IF('배출량 추정'!IU36=0,0,'배출량 추정'!IU66*'국산거래표(기초)'!IU7/'배출량 추정'!IU36)</f>
        <v>0</v>
      </c>
      <c r="IV35" s="8">
        <f>IF('배출량 추정'!IV36=0,0,'배출량 추정'!IV66*'국산거래표(기초)'!IV7/'배출량 추정'!IV36)</f>
        <v>0</v>
      </c>
      <c r="IW35" s="8">
        <f>IF('배출량 추정'!IW36=0,0,'배출량 추정'!IW66*'국산거래표(기초)'!IW7/'배출량 추정'!IW36)</f>
        <v>0</v>
      </c>
      <c r="IX35" s="8">
        <f>IF('배출량 추정'!IX36=0,0,'배출량 추정'!IX66*'국산거래표(기초)'!IX7/'배출량 추정'!IX36)</f>
        <v>0</v>
      </c>
      <c r="IY35" s="8">
        <f>IF('배출량 추정'!IY36=0,0,'배출량 추정'!IY66*'국산거래표(기초)'!IY7/'배출량 추정'!IY36)</f>
        <v>0</v>
      </c>
      <c r="IZ35" s="8">
        <f>IF('배출량 추정'!IZ36=0,0,'배출량 추정'!IZ66*'국산거래표(기초)'!IZ7/'배출량 추정'!IZ36)</f>
        <v>0</v>
      </c>
      <c r="JA35" s="8">
        <f>IF('배출량 추정'!JA36=0,0,'배출량 추정'!JA66*'국산거래표(기초)'!JA7/'배출량 추정'!JA36)</f>
        <v>0</v>
      </c>
      <c r="JB35" s="8">
        <f>IF('배출량 추정'!JB36=0,0,'배출량 추정'!JB66*'국산거래표(기초)'!JB7/'배출량 추정'!JB36)</f>
        <v>0</v>
      </c>
      <c r="JC35" s="8">
        <f>IF('배출량 추정'!JC36=0,0,'배출량 추정'!JC66*'국산거래표(기초)'!JC7/'배출량 추정'!JC36)</f>
        <v>0</v>
      </c>
      <c r="JD35" s="8">
        <f>IF('배출량 추정'!JD36=0,0,'배출량 추정'!JD66*'국산거래표(기초)'!JD7/'배출량 추정'!JD36)</f>
        <v>0</v>
      </c>
      <c r="JE35" s="8">
        <f>IF('배출량 추정'!JE36=0,0,'배출량 추정'!JE66*'국산거래표(기초)'!JE7/'배출량 추정'!JE36)</f>
        <v>0</v>
      </c>
      <c r="JF35" s="8">
        <f>IF('배출량 추정'!JF36=0,0,'배출량 추정'!JF66*'국산거래표(기초)'!JF7/'배출량 추정'!JF36)</f>
        <v>0</v>
      </c>
      <c r="JG35" s="8">
        <f>IF('배출량 추정'!JG36=0,0,'배출량 추정'!JG66*'국산거래표(기초)'!JG7/'배출량 추정'!JG36)</f>
        <v>0</v>
      </c>
      <c r="JH35" s="8">
        <f>IF('배출량 추정'!JH36=0,0,'배출량 추정'!JH66*'국산거래표(기초)'!JH7/'배출량 추정'!JH36)</f>
        <v>0</v>
      </c>
      <c r="JI35" s="8">
        <f>IF('배출량 추정'!JI36=0,0,'배출량 추정'!JI66*'국산거래표(기초)'!JI7/'배출량 추정'!JI36)</f>
        <v>0</v>
      </c>
      <c r="JJ35" s="8">
        <f>IF('배출량 추정'!JJ36=0,0,'배출량 추정'!JJ66*'국산거래표(기초)'!JJ7/'배출량 추정'!JJ36)</f>
        <v>0</v>
      </c>
      <c r="JK35" s="8">
        <f>IF('배출량 추정'!JK36=0,0,'배출량 추정'!JK66*'국산거래표(기초)'!JK7/'배출량 추정'!JK36)</f>
        <v>0</v>
      </c>
      <c r="JL35" s="8">
        <f>IF('배출량 추정'!JL36=0,0,'배출량 추정'!JL66*'국산거래표(기초)'!JL7/'배출량 추정'!JL36)</f>
        <v>0</v>
      </c>
      <c r="JM35" s="8">
        <f>IF('배출량 추정'!JM36=0,0,'배출량 추정'!JM66*'국산거래표(기초)'!JM7/'배출량 추정'!JM36)</f>
        <v>0</v>
      </c>
      <c r="JN35" s="8">
        <f>IF('배출량 추정'!JN36=0,0,'배출량 추정'!JN66*'국산거래표(기초)'!JN7/'배출량 추정'!JN36)</f>
        <v>0</v>
      </c>
      <c r="JO35" s="8">
        <f>IF('배출량 추정'!JO36=0,0,'배출량 추정'!JO66*'국산거래표(기초)'!JO7/'배출량 추정'!JO36)</f>
        <v>0</v>
      </c>
      <c r="JP35" s="8">
        <f>IF('배출량 추정'!JP36=0,0,'배출량 추정'!JP66*'국산거래표(기초)'!JP7/'배출량 추정'!JP36)</f>
        <v>0</v>
      </c>
      <c r="JQ35" s="8">
        <f>IF('배출량 추정'!JQ36=0,0,'배출량 추정'!JQ66*'국산거래표(기초)'!JQ7/'배출량 추정'!JQ36)</f>
        <v>0</v>
      </c>
      <c r="JR35" s="8">
        <f>IF('배출량 추정'!JR36=0,0,'배출량 추정'!JR66*'국산거래표(기초)'!JR7/'배출량 추정'!JR36)</f>
        <v>0</v>
      </c>
      <c r="JS35" s="8">
        <f>IF('배출량 추정'!JS36=0,0,'배출량 추정'!JS66*'국산거래표(기초)'!JS7/'배출량 추정'!JS36)</f>
        <v>0</v>
      </c>
      <c r="JT35" s="8">
        <f>IF('배출량 추정'!JT36=0,0,'배출량 추정'!JT66*'국산거래표(기초)'!JT7/'배출량 추정'!JT36)</f>
        <v>0</v>
      </c>
      <c r="JU35" s="8">
        <f>IF('배출량 추정'!JU36=0,0,'배출량 추정'!JU66*'국산거래표(기초)'!JU7/'배출량 추정'!JU36)</f>
        <v>0</v>
      </c>
      <c r="JV35" s="8">
        <f>IF('배출량 추정'!JV36=0,0,'배출량 추정'!JV66*'국산거래표(기초)'!JV7/'배출량 추정'!JV36)</f>
        <v>0</v>
      </c>
      <c r="JW35" s="8">
        <f>IF('배출량 추정'!JW36=0,0,'배출량 추정'!JW66*'국산거래표(기초)'!JW7/'배출량 추정'!JW36)</f>
        <v>0</v>
      </c>
      <c r="JX35" s="8">
        <f>IF('배출량 추정'!JX36=0,0,'배출량 추정'!JX66*'국산거래표(기초)'!JX7/'배출량 추정'!JX36)</f>
        <v>0</v>
      </c>
      <c r="JY35" s="8">
        <f>IF('배출량 추정'!JY36=0,0,'배출량 추정'!JY66*'국산거래표(기초)'!JY7/'배출량 추정'!JY36)</f>
        <v>0</v>
      </c>
      <c r="JZ35" s="8">
        <f>IF('배출량 추정'!JZ36=0,0,'배출량 추정'!JZ66*'국산거래표(기초)'!JZ7/'배출량 추정'!JZ36)</f>
        <v>0</v>
      </c>
      <c r="KA35" s="8">
        <f>IF('배출량 추정'!KA36=0,0,'배출량 추정'!KA66*'국산거래표(기초)'!KA7/'배출량 추정'!KA36)</f>
        <v>0</v>
      </c>
      <c r="KB35" s="8">
        <f>IF('배출량 추정'!KB36=0,0,'배출량 추정'!KB66*'국산거래표(기초)'!KB7/'배출량 추정'!KB36)</f>
        <v>0</v>
      </c>
      <c r="KC35" s="8">
        <f>IF('배출량 추정'!KC36=0,0,'배출량 추정'!KC66*'국산거래표(기초)'!KC7/'배출량 추정'!KC36)</f>
        <v>0</v>
      </c>
      <c r="KD35" s="8">
        <f>IF('배출량 추정'!KD36=0,0,'배출량 추정'!KD66*'국산거래표(기초)'!KD7/'배출량 추정'!KD36)</f>
        <v>0</v>
      </c>
      <c r="KE35" s="8">
        <f>IF('배출량 추정'!KE36=0,0,'배출량 추정'!KE66*'국산거래표(기초)'!KE7/'배출량 추정'!KE36)</f>
        <v>0</v>
      </c>
      <c r="KF35" s="8">
        <f>IF('배출량 추정'!KF36=0,0,'배출량 추정'!KF66*'국산거래표(기초)'!KF7/'배출량 추정'!KF36)</f>
        <v>0</v>
      </c>
      <c r="KG35" s="8">
        <f>IF('배출량 추정'!KG36=0,0,'배출량 추정'!KG66*'국산거래표(기초)'!KG7/'배출량 추정'!KG36)</f>
        <v>0</v>
      </c>
      <c r="KH35" s="8">
        <f>IF('배출량 추정'!KH36=0,0,'배출량 추정'!KH66*'국산거래표(기초)'!KH7/'배출량 추정'!KH36)</f>
        <v>0</v>
      </c>
      <c r="KI35" s="8">
        <f>IF('배출량 추정'!KI36=0,0,'배출량 추정'!KI66*'국산거래표(기초)'!KI7/'배출량 추정'!KI36)</f>
        <v>0</v>
      </c>
      <c r="KJ35" s="8">
        <f>IF('배출량 추정'!KJ36=0,0,'배출량 추정'!KJ66*'국산거래표(기초)'!KJ7/'배출량 추정'!KJ36)</f>
        <v>0</v>
      </c>
      <c r="KK35" s="8">
        <f>IF('배출량 추정'!KK36=0,0,'배출량 추정'!KK66*'국산거래표(기초)'!KK7/'배출량 추정'!KK36)</f>
        <v>0</v>
      </c>
      <c r="KL35" s="8">
        <f>IF('배출량 추정'!KL36=0,0,'배출량 추정'!KL66*'국산거래표(기초)'!KL7/'배출량 추정'!KL36)</f>
        <v>0</v>
      </c>
      <c r="KM35" s="8">
        <f>IF('배출량 추정'!KM36=0,0,'배출량 추정'!KM66*'국산거래표(기초)'!KM7/'배출량 추정'!KM36)</f>
        <v>0</v>
      </c>
      <c r="KN35" s="8">
        <f>IF('배출량 추정'!KN36=0,0,'배출량 추정'!KN66*'국산거래표(기초)'!KN7/'배출량 추정'!KN36)</f>
        <v>0</v>
      </c>
      <c r="KO35" s="8">
        <f>IF('배출량 추정'!KO36=0,0,'배출량 추정'!KO66*'국산거래표(기초)'!KO7/'배출량 추정'!KO36)</f>
        <v>33.98311233638676</v>
      </c>
      <c r="KP35" s="8">
        <f>IF('배출량 추정'!KP36=0,0,'배출량 추정'!KP66*'국산거래표(기초)'!KP7/'배출량 추정'!KP36)</f>
        <v>0</v>
      </c>
      <c r="KQ35" s="8">
        <f>IF('배출량 추정'!KQ36=0,0,'배출량 추정'!KQ66*'국산거래표(기초)'!KQ7/'배출량 추정'!KQ36)</f>
        <v>0</v>
      </c>
      <c r="KR35" s="8">
        <f>IF('배출량 추정'!KR36=0,0,'배출량 추정'!KR66*'국산거래표(기초)'!KR7/'배출량 추정'!KR36)</f>
        <v>0</v>
      </c>
      <c r="KS35" s="8">
        <f>IF('배출량 추정'!KS36=0,0,'배출량 추정'!KS66*'국산거래표(기초)'!KS7/'배출량 추정'!KS36)</f>
        <v>0</v>
      </c>
      <c r="KT35" s="8">
        <f>IF('배출량 추정'!KT36=0,0,'배출량 추정'!KT66*'국산거래표(기초)'!KT7/'배출량 추정'!KT36)</f>
        <v>0</v>
      </c>
      <c r="KU35" s="8">
        <f>IF('배출량 추정'!KU36=0,0,'배출량 추정'!KU66*'국산거래표(기초)'!KU7/'배출량 추정'!KU36)</f>
        <v>0</v>
      </c>
      <c r="KV35" s="8">
        <f>IF('배출량 추정'!KV36=0,0,'배출량 추정'!KV66*'국산거래표(기초)'!KV7/'배출량 추정'!KV36)</f>
        <v>0</v>
      </c>
      <c r="KW35" s="8">
        <f>IF('배출량 추정'!KW36=0,0,'배출량 추정'!KW66*'국산거래표(기초)'!KW7/'배출량 추정'!KW36)</f>
        <v>0</v>
      </c>
      <c r="KX35" s="8">
        <f>IF('배출량 추정'!KX36=0,0,'배출량 추정'!KX66*'국산거래표(기초)'!KX7/'배출량 추정'!KX36)</f>
        <v>0</v>
      </c>
      <c r="KY35" s="8">
        <f>IF('배출량 추정'!KY36=0,0,'배출량 추정'!KY66*'국산거래표(기초)'!KY7/'배출량 추정'!KY36)</f>
        <v>0</v>
      </c>
      <c r="KZ35" s="8">
        <f>IF('배출량 추정'!KZ36=0,0,'배출량 추정'!KZ66*'국산거래표(기초)'!KZ7/'배출량 추정'!KZ36)</f>
        <v>0</v>
      </c>
      <c r="LA35" s="8">
        <f>IF('배출량 추정'!LA36=0,0,'배출량 추정'!LA66*'국산거래표(기초)'!LA7/'배출량 추정'!LA36)</f>
        <v>0</v>
      </c>
      <c r="LB35" s="8">
        <f>IF('배출량 추정'!LB36=0,0,'배출량 추정'!LB66*'국산거래표(기초)'!LB7/'배출량 추정'!LB36)</f>
        <v>0</v>
      </c>
      <c r="LC35" s="8">
        <f>IF('배출량 추정'!LC36=0,0,'배출량 추정'!LC66*'국산거래표(기초)'!LC7/'배출량 추정'!LC36)</f>
        <v>0</v>
      </c>
      <c r="LD35" s="8">
        <f>IF('배출량 추정'!LD36=0,0,'배출량 추정'!LD66*'국산거래표(기초)'!LD7/'배출량 추정'!LD36)</f>
        <v>0</v>
      </c>
      <c r="LE35" s="8">
        <f>IF('배출량 추정'!LE36=0,0,'배출량 추정'!LE66*'국산거래표(기초)'!LE7/'배출량 추정'!LE36)</f>
        <v>0</v>
      </c>
      <c r="LF35" s="8">
        <f>IF('배출량 추정'!LF36=0,0,'배출량 추정'!LF66*'국산거래표(기초)'!LF7/'배출량 추정'!LF36)</f>
        <v>0</v>
      </c>
      <c r="LG35" s="8">
        <f>IF('배출량 추정'!LG36=0,0,'배출량 추정'!LG66*'국산거래표(기초)'!LG7/'배출량 추정'!LG36)</f>
        <v>0</v>
      </c>
      <c r="LH35" s="8">
        <f>IF('배출량 추정'!LH36=0,0,'배출량 추정'!LH66*'국산거래표(기초)'!LH7/'배출량 추정'!LH36)</f>
        <v>0</v>
      </c>
      <c r="LI35" s="8">
        <f>IF('배출량 추정'!LI36=0,0,'배출량 추정'!LI66*'국산거래표(기초)'!LI7/'배출량 추정'!LI36)</f>
        <v>0</v>
      </c>
      <c r="LJ35" s="8">
        <f>IF('배출량 추정'!LJ36=0,0,'배출량 추정'!LJ66*'국산거래표(기초)'!LJ7/'배출량 추정'!LJ36)</f>
        <v>0</v>
      </c>
      <c r="LK35" s="8">
        <f>IF('배출량 추정'!LK36=0,0,'배출량 추정'!LK66*'국산거래표(기초)'!LK7/'배출량 추정'!LK36)</f>
        <v>0</v>
      </c>
      <c r="LL35" s="8">
        <f>IF('배출량 추정'!LL36=0,0,'배출량 추정'!LL66*'국산거래표(기초)'!LL7/'배출량 추정'!LL36)</f>
        <v>0</v>
      </c>
      <c r="LM35" s="8">
        <f>IF('배출량 추정'!LM36=0,0,'배출량 추정'!LM66*'국산거래표(기초)'!LM7/'배출량 추정'!LM36)</f>
        <v>0</v>
      </c>
      <c r="LN35" s="8">
        <f>IF('배출량 추정'!LN36=0,0,'배출량 추정'!LN66*'국산거래표(기초)'!LN7/'배출량 추정'!LN36)</f>
        <v>0</v>
      </c>
      <c r="LO35" s="8">
        <f>IF('배출량 추정'!LO36=0,0,'배출량 추정'!LO66*'국산거래표(기초)'!LO7/'배출량 추정'!LO36)</f>
        <v>0</v>
      </c>
      <c r="LP35" s="8">
        <f>IF('배출량 추정'!LP36=0,0,'배출량 추정'!LP66*'국산거래표(기초)'!LP7/'배출량 추정'!LP36)</f>
        <v>0</v>
      </c>
      <c r="LQ35" s="8">
        <f>IF('배출량 추정'!LQ36=0,0,'배출량 추정'!LQ66*'국산거래표(기초)'!LQ7/'배출량 추정'!LQ36)</f>
        <v>0</v>
      </c>
      <c r="LR35" s="8">
        <f>IF('배출량 추정'!LR36=0,0,'배출량 추정'!LR66*'국산거래표(기초)'!LR7/'배출량 추정'!LR36)</f>
        <v>0</v>
      </c>
      <c r="LS35" s="8">
        <f>IF('배출량 추정'!LS36=0,0,'배출량 추정'!LS66*'국산거래표(기초)'!LS7/'배출량 추정'!LS36)</f>
        <v>0</v>
      </c>
      <c r="LT35" s="8">
        <f>IF('배출량 추정'!LT36=0,0,'배출량 추정'!LT66*'국산거래표(기초)'!LT7/'배출량 추정'!LT36)</f>
        <v>0</v>
      </c>
      <c r="LU35" s="8">
        <f>IF('배출량 추정'!LU36=0,0,'배출량 추정'!LU66*'국산거래표(기초)'!LU7/'배출량 추정'!LU36)</f>
        <v>0</v>
      </c>
      <c r="LV35" s="8">
        <f>IF('배출량 추정'!LV36=0,0,'배출량 추정'!LV66*'국산거래표(기초)'!LV7/'배출량 추정'!LV36)</f>
        <v>0</v>
      </c>
      <c r="LW35" s="8">
        <f>IF('배출량 추정'!LW36=0,0,'배출량 추정'!LW66*'국산거래표(기초)'!LW7/'배출량 추정'!LW36)</f>
        <v>0</v>
      </c>
      <c r="LX35" s="8">
        <f>IF('배출량 추정'!LX36=0,0,'배출량 추정'!LX66*'국산거래표(기초)'!LX7/'배출량 추정'!LX36)</f>
        <v>0</v>
      </c>
      <c r="LY35" s="8">
        <f>IF('배출량 추정'!LY36=0,0,'배출량 추정'!LY66*'국산거래표(기초)'!LY7/'배출량 추정'!LY36)</f>
        <v>0</v>
      </c>
      <c r="LZ35" s="8">
        <f>IF('배출량 추정'!LZ36=0,0,'배출량 추정'!LZ66*'국산거래표(기초)'!LZ7/'배출량 추정'!LZ36)</f>
        <v>0</v>
      </c>
      <c r="MA35" s="8">
        <f>IF('배출량 추정'!MA36=0,0,'배출량 추정'!MA66*'국산거래표(기초)'!MA7/'배출량 추정'!MA36)</f>
        <v>0</v>
      </c>
      <c r="MB35" s="8">
        <f>IF('배출량 추정'!MB36=0,0,'배출량 추정'!MB66*'국산거래표(기초)'!MB7/'배출량 추정'!MB36)</f>
        <v>0</v>
      </c>
      <c r="MC35" s="8">
        <f>IF('배출량 추정'!MC36=0,0,'배출량 추정'!MC66*'국산거래표(기초)'!MC7/'배출량 추정'!MC36)</f>
        <v>0</v>
      </c>
      <c r="MD35" s="8">
        <f>IF('배출량 추정'!MD36=0,0,'배출량 추정'!MD66*'국산거래표(기초)'!MD7/'배출량 추정'!MD36)</f>
        <v>0</v>
      </c>
      <c r="ME35" s="8">
        <f>IF('배출량 추정'!ME36=0,0,'배출량 추정'!ME66*'국산거래표(기초)'!ME7/'배출량 추정'!ME36)</f>
        <v>0</v>
      </c>
      <c r="MF35" s="8">
        <f>IF('배출량 추정'!MF36=0,0,'배출량 추정'!MF66*'국산거래표(기초)'!MF7/'배출량 추정'!MF36)</f>
        <v>0</v>
      </c>
      <c r="MG35" s="8">
        <f>IF('배출량 추정'!MG36=0,0,'배출량 추정'!MG66*'국산거래표(기초)'!MG7/'배출량 추정'!MG36)</f>
        <v>0</v>
      </c>
      <c r="MH35" s="8">
        <f>IF('배출량 추정'!MH36=0,0,'배출량 추정'!MH66*'국산거래표(기초)'!MH7/'배출량 추정'!MH36)</f>
        <v>0</v>
      </c>
      <c r="MI35" s="8">
        <f>IF('배출량 추정'!MI36=0,0,'배출량 추정'!MI66*'국산거래표(기초)'!MI7/'배출량 추정'!MI36)</f>
        <v>0</v>
      </c>
      <c r="MJ35" s="8">
        <f>IF('배출량 추정'!MJ36=0,0,'배출량 추정'!MJ66*'국산거래표(기초)'!MJ7/'배출량 추정'!MJ36)</f>
        <v>0</v>
      </c>
      <c r="MK35" s="8">
        <f>IF('배출량 추정'!MK36=0,0,'배출량 추정'!MK66*'국산거래표(기초)'!MK7/'배출량 추정'!MK36)</f>
        <v>0</v>
      </c>
      <c r="ML35" s="8">
        <f>IF('배출량 추정'!ML36=0,0,'배출량 추정'!ML66*'국산거래표(기초)'!ML7/'배출량 추정'!ML36)</f>
        <v>0</v>
      </c>
      <c r="MM35" s="8">
        <f>IF('배출량 추정'!MM36=0,0,'배출량 추정'!MM66*'국산거래표(기초)'!MM7/'배출량 추정'!MM36)</f>
        <v>0</v>
      </c>
      <c r="MN35" s="8">
        <f>IF('배출량 추정'!MN36=0,0,'배출량 추정'!MN66*'국산거래표(기초)'!MN7/'배출량 추정'!MN36)</f>
        <v>0</v>
      </c>
      <c r="MO35" s="8">
        <f>IF('배출량 추정'!MO36=0,0,'배출량 추정'!MO66*'국산거래표(기초)'!MO7/'배출량 추정'!MO36)</f>
        <v>0</v>
      </c>
      <c r="MP35" s="8">
        <f>IF('배출량 추정'!MP36=0,0,'배출량 추정'!MP66*'국산거래표(기초)'!MP7/'배출량 추정'!MP36)</f>
        <v>0</v>
      </c>
      <c r="MQ35" s="8">
        <f>IF('배출량 추정'!MQ36=0,0,'배출량 추정'!MQ66*'국산거래표(기초)'!MQ7/'배출량 추정'!MQ36)</f>
        <v>0</v>
      </c>
      <c r="MR35" s="8">
        <f>IF('배출량 추정'!MR36=0,0,'배출량 추정'!MR66*'국산거래표(기초)'!MR7/'배출량 추정'!MR36)</f>
        <v>0</v>
      </c>
      <c r="MS35" s="8">
        <f>IF('배출량 추정'!MS36=0,0,'배출량 추정'!MS66*'국산거래표(기초)'!MS7/'배출량 추정'!MS36)</f>
        <v>0</v>
      </c>
      <c r="MT35" s="8">
        <f>IF('배출량 추정'!MT36=0,0,'배출량 추정'!MT66*'국산거래표(기초)'!MT7/'배출량 추정'!MT36)</f>
        <v>0</v>
      </c>
      <c r="MU35" s="8">
        <f>IF('배출량 추정'!MU36=0,0,'배출량 추정'!MU66*'국산거래표(기초)'!MU7/'배출량 추정'!MU36)</f>
        <v>0</v>
      </c>
      <c r="MV35" s="8">
        <f>IF('배출량 추정'!MV36=0,0,'배출량 추정'!MV66*'국산거래표(기초)'!MV7/'배출량 추정'!MV36)</f>
        <v>0</v>
      </c>
      <c r="MW35" s="8">
        <f>IF('배출량 추정'!MW36=0,0,'배출량 추정'!MW66*'국산거래표(기초)'!MW7/'배출량 추정'!MW36)</f>
        <v>0</v>
      </c>
      <c r="MX35" s="8">
        <f>IF('배출량 추정'!MX36=0,0,'배출량 추정'!MX66*'국산거래표(기초)'!MX7/'배출량 추정'!MX36)</f>
        <v>0</v>
      </c>
      <c r="MY35" s="8">
        <f>IF('배출량 추정'!MY36=0,0,'배출량 추정'!MY66*'국산거래표(기초)'!MY7/'배출량 추정'!MY36)</f>
        <v>0</v>
      </c>
      <c r="MZ35" s="8">
        <f>IF('배출량 추정'!MZ36=0,0,'배출량 추정'!MZ66*'국산거래표(기초)'!MZ7/'배출량 추정'!MZ36)</f>
        <v>0</v>
      </c>
      <c r="NA35" s="8">
        <f>IF('배출량 추정'!NA36=0,0,'배출량 추정'!NA66*'국산거래표(기초)'!NA7/'배출량 추정'!NA36)</f>
        <v>0</v>
      </c>
      <c r="NB35" s="8">
        <f>IF('배출량 추정'!NB36=0,0,'배출량 추정'!NB66*'국산거래표(기초)'!NB7/'배출량 추정'!NB36)</f>
        <v>0</v>
      </c>
      <c r="NC35" s="8">
        <f>IF('배출량 추정'!NC36=0,0,'배출량 추정'!NC66*'국산거래표(기초)'!NC7/'배출량 추정'!NC36)</f>
        <v>0</v>
      </c>
      <c r="ND35" s="8">
        <f>IF('배출량 추정'!ND36=0,0,'배출량 추정'!ND66*'국산거래표(기초)'!ND7/'배출량 추정'!ND36)</f>
        <v>0</v>
      </c>
      <c r="NE35" s="8">
        <f>IF('배출량 추정'!NE36=0,0,'배출량 추정'!NE66*'국산거래표(기초)'!NE7/'배출량 추정'!NE36)</f>
        <v>0</v>
      </c>
      <c r="NF35" s="8">
        <f>IF('배출량 추정'!NF36=0,0,'배출량 추정'!NF66*'국산거래표(기초)'!NF7/'배출량 추정'!NF36)</f>
        <v>0</v>
      </c>
      <c r="NG35" s="8">
        <f>IF('배출량 추정'!NG36=0,0,'배출량 추정'!NG66*'국산거래표(기초)'!NG7/'배출량 추정'!NG36)</f>
        <v>0</v>
      </c>
      <c r="NH35" s="8">
        <f>IF('배출량 추정'!NH36=0,0,'배출량 추정'!NH66*'국산거래표(기초)'!NH7/'배출량 추정'!NH36)</f>
        <v>0</v>
      </c>
      <c r="NI35" s="8">
        <f>IF('배출량 추정'!NI36=0,0,'배출량 추정'!NI66*'국산거래표(기초)'!NI7/'배출량 추정'!NI36)</f>
        <v>0</v>
      </c>
      <c r="NJ35" s="8">
        <f>IF('배출량 추정'!NJ36=0,0,'배출량 추정'!NJ66*'국산거래표(기초)'!NJ7/'배출량 추정'!NJ36)</f>
        <v>0</v>
      </c>
      <c r="NK35" s="8">
        <f>IF('배출량 추정'!NK36=0,0,'배출량 추정'!NK66*'국산거래표(기초)'!NK7/'배출량 추정'!NK36)</f>
        <v>0</v>
      </c>
      <c r="NL35" s="8">
        <f>IF('배출량 추정'!NL36=0,0,'배출량 추정'!NL66*'국산거래표(기초)'!NL7/'배출량 추정'!NL36)</f>
        <v>0</v>
      </c>
      <c r="NM35" s="8">
        <f>IF('배출량 추정'!NM36=0,0,'배출량 추정'!NM66*'국산거래표(기초)'!NM7/'배출량 추정'!NM36)</f>
        <v>0</v>
      </c>
      <c r="NN35" s="8">
        <f>IF('배출량 추정'!NN36=0,0,'배출량 추정'!NN66*'국산거래표(기초)'!NN7/'배출량 추정'!NN36)</f>
        <v>0</v>
      </c>
      <c r="NO35" s="8">
        <f>IF('배출량 추정'!NO36=0,0,'배출량 추정'!NO66*'국산거래표(기초)'!NO7/'배출량 추정'!NO36)</f>
        <v>0</v>
      </c>
      <c r="NP35" s="8">
        <f>IF('배출량 추정'!NP36=0,0,'배출량 추정'!NP66*'국산거래표(기초)'!NP7/'배출량 추정'!NP36)</f>
        <v>0</v>
      </c>
      <c r="NQ35" s="8">
        <f>IF('배출량 추정'!NQ36=0,0,'배출량 추정'!NQ66*'국산거래표(기초)'!NQ7/'배출량 추정'!NQ36)</f>
        <v>0</v>
      </c>
      <c r="NR35" s="8">
        <f>IF('배출량 추정'!NR36=0,0,'배출량 추정'!NR66*'국산거래표(기초)'!NR7/'배출량 추정'!NR36)</f>
        <v>0</v>
      </c>
      <c r="NS35" s="8">
        <f>IF('배출량 추정'!NS36=0,0,'배출량 추정'!NS66*'국산거래표(기초)'!NS7/'배출량 추정'!NS36)</f>
        <v>0</v>
      </c>
      <c r="NT35" s="8">
        <f>IF('배출량 추정'!NT36=0,0,'배출량 추정'!NT66*'국산거래표(기초)'!NT7/'배출량 추정'!NT36)</f>
        <v>0</v>
      </c>
      <c r="NU35" s="8">
        <f>IF('배출량 추정'!NU36=0,0,'배출량 추정'!NU66*'국산거래표(기초)'!NU7/'배출량 추정'!NU36)</f>
        <v>0</v>
      </c>
      <c r="NV35" s="8">
        <f>IF('배출량 추정'!NV36=0,0,'배출량 추정'!NV66*'국산거래표(기초)'!NV7/'배출량 추정'!NV36)</f>
        <v>0</v>
      </c>
      <c r="NW35" s="8">
        <f>IF('배출량 추정'!NW36=0,0,'배출량 추정'!NW66*'국산거래표(기초)'!NW7/'배출량 추정'!NW36)</f>
        <v>0</v>
      </c>
      <c r="NX35" s="8">
        <f>IF('배출량 추정'!NX36=0,0,'배출량 추정'!NX66*'국산거래표(기초)'!NX7/'배출량 추정'!NX36)</f>
        <v>0</v>
      </c>
      <c r="NY35" s="8">
        <f>IF('배출량 추정'!NY36=0,0,'배출량 추정'!NY66*'국산거래표(기초)'!NY7/'배출량 추정'!NY36)</f>
        <v>0</v>
      </c>
      <c r="NZ35" s="8">
        <f>IF('배출량 추정'!NZ36=0,0,'배출량 추정'!NZ66*'국산거래표(기초)'!NZ7/'배출량 추정'!NZ36)</f>
        <v>0</v>
      </c>
      <c r="OA35" s="8">
        <f>IF('배출량 추정'!OA36=0,0,'배출량 추정'!OA66*'국산거래표(기초)'!OA7/'배출량 추정'!OA36)</f>
        <v>0</v>
      </c>
      <c r="OB35" s="8">
        <f>IF('배출량 추정'!OB36=0,0,'배출량 추정'!OB66*'국산거래표(기초)'!OB7/'배출량 추정'!OB36)</f>
        <v>0</v>
      </c>
      <c r="OC35" s="8">
        <f>IF('배출량 추정'!OC36=0,0,'배출량 추정'!OC66*'국산거래표(기초)'!OC7/'배출량 추정'!OC36)</f>
        <v>0</v>
      </c>
      <c r="OD35" s="8">
        <f>IF('배출량 추정'!OD36=0,0,'배출량 추정'!OD66*'국산거래표(기초)'!OD7/'배출량 추정'!OD36)</f>
        <v>0</v>
      </c>
      <c r="OE35" s="8">
        <f>IF('배출량 추정'!OE36=0,0,'배출량 추정'!OE66*'국산거래표(기초)'!OE7/'배출량 추정'!OE36)</f>
        <v>0</v>
      </c>
      <c r="OF35" s="8">
        <f>IF('배출량 추정'!OF36=0,0,'배출량 추정'!OF66*'국산거래표(기초)'!OF7/'배출량 추정'!OF36)</f>
        <v>0</v>
      </c>
      <c r="OG35" s="8">
        <f>IF('배출량 추정'!OG36=0,0,'배출량 추정'!OG66*'국산거래표(기초)'!OG7/'배출량 추정'!OG36)</f>
        <v>0</v>
      </c>
      <c r="OH35" s="8">
        <f>IF('배출량 추정'!OH36=0,0,'배출량 추정'!OH66*'국산거래표(기초)'!OH7/'배출량 추정'!OH36)</f>
        <v>0</v>
      </c>
      <c r="OI35" s="8">
        <f>IF('배출량 추정'!OI36=0,0,'배출량 추정'!OI66*'국산거래표(기초)'!OI7/'배출량 추정'!OI36)</f>
        <v>0</v>
      </c>
      <c r="OJ35" s="8">
        <f>IF('배출량 추정'!OJ36=0,0,'배출량 추정'!OJ66*'국산거래표(기초)'!OJ7/'배출량 추정'!OJ36)</f>
        <v>0</v>
      </c>
      <c r="OK35" s="8">
        <f>IF('배출량 추정'!OK36=0,0,'배출량 추정'!OK66*'국산거래표(기초)'!OK7/'배출량 추정'!OK36)</f>
        <v>0</v>
      </c>
      <c r="OL35" s="8">
        <f>IF('배출량 추정'!OL36=0,0,'배출량 추정'!OL66*'국산거래표(기초)'!OL7/'배출량 추정'!OL36)</f>
        <v>0</v>
      </c>
      <c r="OM35" s="8">
        <f>IF('배출량 추정'!OM36=0,0,'배출량 추정'!OM66*'국산거래표(기초)'!OM7/'배출량 추정'!OM36)</f>
        <v>0</v>
      </c>
      <c r="ON35" s="8">
        <f>IF('배출량 추정'!ON36=0,0,'배출량 추정'!ON66*'국산거래표(기초)'!ON7/'배출량 추정'!ON36)</f>
        <v>0</v>
      </c>
      <c r="OO35" s="8">
        <f>IF('배출량 추정'!OO36=0,0,'배출량 추정'!OO66*'국산거래표(기초)'!OO7/'배출량 추정'!OO36)</f>
        <v>12.447211355402199</v>
      </c>
      <c r="OP35" s="8">
        <f>SUM(C35:OO35)</f>
        <v>1056.4333876736055</v>
      </c>
      <c r="OQ35" s="8">
        <f>IF('배출량 추정'!OQ36=0,0,'배출량 추정'!OQ66*'국산거래표(기초)'!OQ7/'배출량 추정'!OQ36)</f>
        <v>0</v>
      </c>
      <c r="OR35" s="8">
        <f>IF('배출량 추정'!OR36=0,0,'배출량 추정'!OR66*'국산거래표(기초)'!OR7/'배출량 추정'!OR36)</f>
        <v>0</v>
      </c>
      <c r="OS35" s="8">
        <f>IF('배출량 추정'!OS36=0,0,'배출량 추정'!OS66*'국산거래표(기초)'!OS7/'배출량 추정'!OS36)</f>
        <v>0</v>
      </c>
      <c r="OT35" s="8">
        <f>IF('배출량 추정'!OT36=0,0,'배출량 추정'!OT66*'국산거래표(기초)'!OT7/'배출량 추정'!OT36)</f>
        <v>0</v>
      </c>
      <c r="OU35" s="8">
        <f>IF('배출량 추정'!OU36=0,0,'배출량 추정'!OU66*'국산거래표(기초)'!OU7/'배출량 추정'!OU36)</f>
        <v>-9.7696436254238286</v>
      </c>
      <c r="OV35" s="8">
        <f>IF('배출량 추정'!OV36=0,0,'배출량 추정'!OV66*'국산거래표(기초)'!OV7/'배출량 추정'!OV36)</f>
        <v>4.2227963244302655</v>
      </c>
      <c r="OW35" s="8">
        <f>SUM(OQ35:OV35)</f>
        <v>-5.546847300993563</v>
      </c>
      <c r="OX35" s="8">
        <f>OW35+OP35</f>
        <v>1050.886540372612</v>
      </c>
      <c r="OY35" s="8">
        <f>OX35</f>
        <v>1050.886540372612</v>
      </c>
      <c r="OZ35" s="8">
        <v>0</v>
      </c>
      <c r="PA35" s="8"/>
      <c r="PB35" s="8">
        <f>OX35</f>
        <v>1050.886540372612</v>
      </c>
      <c r="PC35" s="1"/>
    </row>
    <row r="36" spans="1:419" ht="13.5">
      <c r="A36" s="6" t="s">
        <v>63</v>
      </c>
      <c r="B36" s="6" t="s">
        <v>64</v>
      </c>
      <c r="C36" s="8">
        <f>IF('배출량 추정'!C37=0,0,'배출량 추정'!C67*'국산거래표(기초)'!C8/'배출량 추정'!C37)</f>
        <v>0</v>
      </c>
      <c r="D36" s="8">
        <f>IF('배출량 추정'!D37=0,0,'배출량 추정'!D67*'국산거래표(기초)'!D8/'배출량 추정'!D37)</f>
        <v>0</v>
      </c>
      <c r="E36" s="8">
        <f>IF('배출량 추정'!E37=0,0,'배출량 추정'!E67*'국산거래표(기초)'!E8/'배출량 추정'!E37)</f>
        <v>0</v>
      </c>
      <c r="F36" s="8">
        <f>IF('배출량 추정'!F37=0,0,'배출량 추정'!F67*'국산거래표(기초)'!F8/'배출량 추정'!F37)</f>
        <v>0</v>
      </c>
      <c r="G36" s="8">
        <f>IF('배출량 추정'!G37=0,0,'배출량 추정'!G67*'국산거래표(기초)'!G8/'배출량 추정'!G37)</f>
        <v>0</v>
      </c>
      <c r="H36" s="8">
        <f>IF('배출량 추정'!H37=0,0,'배출량 추정'!H67*'국산거래표(기초)'!H8/'배출량 추정'!H37)</f>
        <v>0</v>
      </c>
      <c r="I36" s="8">
        <f>IF('배출량 추정'!I37=0,0,'배출량 추정'!I67*'국산거래표(기초)'!I8/'배출량 추정'!I37)</f>
        <v>0</v>
      </c>
      <c r="J36" s="8">
        <f>IF('배출량 추정'!J37=0,0,'배출량 추정'!J67*'국산거래표(기초)'!J8/'배출량 추정'!J37)</f>
        <v>0</v>
      </c>
      <c r="K36" s="8">
        <f>IF('배출량 추정'!K37=0,0,'배출량 추정'!K67*'국산거래표(기초)'!K8/'배출량 추정'!K37)</f>
        <v>0</v>
      </c>
      <c r="L36" s="8">
        <f>IF('배출량 추정'!L37=0,0,'배출량 추정'!L67*'국산거래표(기초)'!L8/'배출량 추정'!L37)</f>
        <v>0</v>
      </c>
      <c r="M36" s="8">
        <f>IF('배출량 추정'!M37=0,0,'배출량 추정'!M67*'국산거래표(기초)'!M8/'배출량 추정'!M37)</f>
        <v>0</v>
      </c>
      <c r="N36" s="8">
        <f>IF('배출량 추정'!N37=0,0,'배출량 추정'!N67*'국산거래표(기초)'!N8/'배출량 추정'!N37)</f>
        <v>0</v>
      </c>
      <c r="O36" s="8">
        <f>IF('배출량 추정'!O37=0,0,'배출량 추정'!O67*'국산거래표(기초)'!O8/'배출량 추정'!O37)</f>
        <v>0</v>
      </c>
      <c r="P36" s="8">
        <f>IF('배출량 추정'!P37=0,0,'배출량 추정'!P67*'국산거래표(기초)'!P8/'배출량 추정'!P37)</f>
        <v>0</v>
      </c>
      <c r="Q36" s="8">
        <f>IF('배출량 추정'!Q37=0,0,'배출량 추정'!Q67*'국산거래표(기초)'!Q8/'배출량 추정'!Q37)</f>
        <v>0</v>
      </c>
      <c r="R36" s="8">
        <f>IF('배출량 추정'!R37=0,0,'배출량 추정'!R67*'국산거래표(기초)'!R8/'배출량 추정'!R37)</f>
        <v>0</v>
      </c>
      <c r="S36" s="8">
        <f>IF('배출량 추정'!S37=0,0,'배출량 추정'!S67*'국산거래표(기초)'!S8/'배출량 추정'!S37)</f>
        <v>0</v>
      </c>
      <c r="T36" s="8">
        <f>IF('배출량 추정'!T37=0,0,'배출량 추정'!T67*'국산거래표(기초)'!T8/'배출량 추정'!T37)</f>
        <v>0</v>
      </c>
      <c r="U36" s="8">
        <f>IF('배출량 추정'!U37=0,0,'배출량 추정'!U67*'국산거래표(기초)'!U8/'배출량 추정'!U37)</f>
        <v>0</v>
      </c>
      <c r="V36" s="8">
        <f>IF('배출량 추정'!V37=0,0,'배출량 추정'!V67*'국산거래표(기초)'!V8/'배출량 추정'!V37)</f>
        <v>0</v>
      </c>
      <c r="W36" s="8">
        <f>IF('배출량 추정'!W37=0,0,'배출량 추정'!W67*'국산거래표(기초)'!W8/'배출량 추정'!W37)</f>
        <v>0</v>
      </c>
      <c r="X36" s="8">
        <f>IF('배출량 추정'!X37=0,0,'배출량 추정'!X67*'국산거래표(기초)'!X8/'배출량 추정'!X37)</f>
        <v>0</v>
      </c>
      <c r="Y36" s="8">
        <f>IF('배출량 추정'!Y37=0,0,'배출량 추정'!Y67*'국산거래표(기초)'!Y8/'배출량 추정'!Y37)</f>
        <v>0</v>
      </c>
      <c r="Z36" s="8">
        <f>IF('배출량 추정'!Z37=0,0,'배출량 추정'!Z67*'국산거래표(기초)'!Z8/'배출량 추정'!Z37)</f>
        <v>0</v>
      </c>
      <c r="AA36" s="8">
        <f>IF('배출량 추정'!AA37=0,0,'배출량 추정'!AA67*'국산거래표(기초)'!AA8/'배출량 추정'!AA37)</f>
        <v>0</v>
      </c>
      <c r="AB36" s="8">
        <f>IF('배출량 추정'!AB37=0,0,'배출량 추정'!AB67*'국산거래표(기초)'!AB8/'배출량 추정'!AB37)</f>
        <v>0</v>
      </c>
      <c r="AC36" s="8">
        <f>IF('배출량 추정'!AC37=0,0,'배출량 추정'!AC67*'국산거래표(기초)'!AC8/'배출량 추정'!AC37)</f>
        <v>0</v>
      </c>
      <c r="AD36" s="8">
        <f>IF('배출량 추정'!AD37=0,0,'배출량 추정'!AD67*'국산거래표(기초)'!AD8/'배출량 추정'!AD37)</f>
        <v>0</v>
      </c>
      <c r="AE36" s="8">
        <f>IF('배출량 추정'!AE37=0,0,'배출량 추정'!AE67*'국산거래표(기초)'!AE8/'배출량 추정'!AE37)</f>
        <v>0</v>
      </c>
      <c r="AF36" s="8">
        <f>IF('배출량 추정'!AF37=0,0,'배출량 추정'!AF67*'국산거래표(기초)'!AF8/'배출량 추정'!AF37)</f>
        <v>0</v>
      </c>
      <c r="AG36" s="8">
        <f>IF('배출량 추정'!AG37=0,0,'배출량 추정'!AG67*'국산거래표(기초)'!AG8/'배출량 추정'!AG37)</f>
        <v>0</v>
      </c>
      <c r="AH36" s="8">
        <f>IF('배출량 추정'!AH37=0,0,'배출량 추정'!AH67*'국산거래표(기초)'!AH8/'배출량 추정'!AH37)</f>
        <v>0</v>
      </c>
      <c r="AI36" s="8">
        <f>IF('배출량 추정'!AI37=0,0,'배출량 추정'!AI67*'국산거래표(기초)'!AI8/'배출량 추정'!AI37)</f>
        <v>0</v>
      </c>
      <c r="AJ36" s="8">
        <f>IF('배출량 추정'!AJ37=0,0,'배출량 추정'!AJ67*'국산거래표(기초)'!AJ8/'배출량 추정'!AJ37)</f>
        <v>0</v>
      </c>
      <c r="AK36" s="8">
        <f>IF('배출량 추정'!AK37=0,0,'배출량 추정'!AK67*'국산거래표(기초)'!AK8/'배출량 추정'!AK37)</f>
        <v>0</v>
      </c>
      <c r="AL36" s="8">
        <f>IF('배출량 추정'!AL37=0,0,'배출량 추정'!AL67*'국산거래표(기초)'!AL8/'배출량 추정'!AL37)</f>
        <v>0</v>
      </c>
      <c r="AM36" s="8">
        <f>IF('배출량 추정'!AM37=0,0,'배출량 추정'!AM67*'국산거래표(기초)'!AM8/'배출량 추정'!AM37)</f>
        <v>0</v>
      </c>
      <c r="AN36" s="8">
        <f>IF('배출량 추정'!AN37=0,0,'배출량 추정'!AN67*'국산거래표(기초)'!AN8/'배출량 추정'!AN37)</f>
        <v>0</v>
      </c>
      <c r="AO36" s="8">
        <f>IF('배출량 추정'!AO37=0,0,'배출량 추정'!AO67*'국산거래표(기초)'!AO8/'배출량 추정'!AO37)</f>
        <v>0</v>
      </c>
      <c r="AP36" s="8">
        <f>IF('배출량 추정'!AP37=0,0,'배출량 추정'!AP67*'국산거래표(기초)'!AP8/'배출량 추정'!AP37)</f>
        <v>0</v>
      </c>
      <c r="AQ36" s="8">
        <f>IF('배출량 추정'!AQ37=0,0,'배출량 추정'!AQ67*'국산거래표(기초)'!AQ8/'배출량 추정'!AQ37)</f>
        <v>0</v>
      </c>
      <c r="AR36" s="8">
        <f>IF('배출량 추정'!AR37=0,0,'배출량 추정'!AR67*'국산거래표(기초)'!AR8/'배출량 추정'!AR37)</f>
        <v>0</v>
      </c>
      <c r="AS36" s="8">
        <f>IF('배출량 추정'!AS37=0,0,'배출량 추정'!AS67*'국산거래표(기초)'!AS8/'배출량 추정'!AS37)</f>
        <v>0</v>
      </c>
      <c r="AT36" s="8">
        <f>IF('배출량 추정'!AT37=0,0,'배출량 추정'!AT67*'국산거래표(기초)'!AT8/'배출량 추정'!AT37)</f>
        <v>0</v>
      </c>
      <c r="AU36" s="8">
        <f>IF('배출량 추정'!AU37=0,0,'배출량 추정'!AU67*'국산거래표(기초)'!AU8/'배출량 추정'!AU37)</f>
        <v>0</v>
      </c>
      <c r="AV36" s="8">
        <f>IF('배출량 추정'!AV37=0,0,'배출량 추정'!AV67*'국산거래표(기초)'!AV8/'배출량 추정'!AV37)</f>
        <v>0</v>
      </c>
      <c r="AW36" s="8">
        <f>IF('배출량 추정'!AW37=0,0,'배출량 추정'!AW67*'국산거래표(기초)'!AW8/'배출량 추정'!AW37)</f>
        <v>0</v>
      </c>
      <c r="AX36" s="8">
        <f>IF('배출량 추정'!AX37=0,0,'배출량 추정'!AX67*'국산거래표(기초)'!AX8/'배출량 추정'!AX37)</f>
        <v>0</v>
      </c>
      <c r="AY36" s="8">
        <f>IF('배출량 추정'!AY37=0,0,'배출량 추정'!AY67*'국산거래표(기초)'!AY8/'배출량 추정'!AY37)</f>
        <v>0</v>
      </c>
      <c r="AZ36" s="8">
        <f>IF('배출량 추정'!AZ37=0,0,'배출량 추정'!AZ67*'국산거래표(기초)'!AZ8/'배출량 추정'!AZ37)</f>
        <v>0</v>
      </c>
      <c r="BA36" s="8">
        <f>IF('배출량 추정'!BA37=0,0,'배출량 추정'!BA67*'국산거래표(기초)'!BA8/'배출량 추정'!BA37)</f>
        <v>0</v>
      </c>
      <c r="BB36" s="8">
        <f>IF('배출량 추정'!BB37=0,0,'배출량 추정'!BB67*'국산거래표(기초)'!BB8/'배출량 추정'!BB37)</f>
        <v>0</v>
      </c>
      <c r="BC36" s="8">
        <f>IF('배출량 추정'!BC37=0,0,'배출량 추정'!BC67*'국산거래표(기초)'!BC8/'배출량 추정'!BC37)</f>
        <v>0</v>
      </c>
      <c r="BD36" s="8">
        <f>IF('배출량 추정'!BD37=0,0,'배출량 추정'!BD67*'국산거래표(기초)'!BD8/'배출량 추정'!BD37)</f>
        <v>0</v>
      </c>
      <c r="BE36" s="8">
        <f>IF('배출량 추정'!BE37=0,0,'배출량 추정'!BE67*'국산거래표(기초)'!BE8/'배출량 추정'!BE37)</f>
        <v>0</v>
      </c>
      <c r="BF36" s="8">
        <f>IF('배출량 추정'!BF37=0,0,'배출량 추정'!BF67*'국산거래표(기초)'!BF8/'배출량 추정'!BF37)</f>
        <v>0</v>
      </c>
      <c r="BG36" s="8">
        <f>IF('배출량 추정'!BG37=0,0,'배출량 추정'!BG67*'국산거래표(기초)'!BG8/'배출량 추정'!BG37)</f>
        <v>0</v>
      </c>
      <c r="BH36" s="8">
        <f>IF('배출량 추정'!BH37=0,0,'배출량 추정'!BH67*'국산거래표(기초)'!BH8/'배출량 추정'!BH37)</f>
        <v>0</v>
      </c>
      <c r="BI36" s="8">
        <f>IF('배출량 추정'!BI37=0,0,'배출량 추정'!BI67*'국산거래표(기초)'!BI8/'배출량 추정'!BI37)</f>
        <v>0</v>
      </c>
      <c r="BJ36" s="8">
        <f>IF('배출량 추정'!BJ37=0,0,'배출량 추정'!BJ67*'국산거래표(기초)'!BJ8/'배출량 추정'!BJ37)</f>
        <v>0</v>
      </c>
      <c r="BK36" s="8">
        <f>IF('배출량 추정'!BK37=0,0,'배출량 추정'!BK67*'국산거래표(기초)'!BK8/'배출량 추정'!BK37)</f>
        <v>0</v>
      </c>
      <c r="BL36" s="8">
        <f>IF('배출량 추정'!BL37=0,0,'배출량 추정'!BL67*'국산거래표(기초)'!BL8/'배출량 추정'!BL37)</f>
        <v>0</v>
      </c>
      <c r="BM36" s="8">
        <f>IF('배출량 추정'!BM37=0,0,'배출량 추정'!BM67*'국산거래표(기초)'!BM8/'배출량 추정'!BM37)</f>
        <v>0</v>
      </c>
      <c r="BN36" s="8">
        <f>IF('배출량 추정'!BN37=0,0,'배출량 추정'!BN67*'국산거래표(기초)'!BN8/'배출량 추정'!BN37)</f>
        <v>0</v>
      </c>
      <c r="BO36" s="8">
        <f>IF('배출량 추정'!BO37=0,0,'배출량 추정'!BO67*'국산거래표(기초)'!BO8/'배출량 추정'!BO37)</f>
        <v>0</v>
      </c>
      <c r="BP36" s="8">
        <f>IF('배출량 추정'!BP37=0,0,'배출량 추정'!BP67*'국산거래표(기초)'!BP8/'배출량 추정'!BP37)</f>
        <v>0</v>
      </c>
      <c r="BQ36" s="8">
        <f>IF('배출량 추정'!BQ37=0,0,'배출량 추정'!BQ67*'국산거래표(기초)'!BQ8/'배출량 추정'!BQ37)</f>
        <v>0</v>
      </c>
      <c r="BR36" s="8">
        <f>IF('배출량 추정'!BR37=0,0,'배출량 추정'!BR67*'국산거래표(기초)'!BR8/'배출량 추정'!BR37)</f>
        <v>0</v>
      </c>
      <c r="BS36" s="8">
        <f>IF('배출량 추정'!BS37=0,0,'배출량 추정'!BS67*'국산거래표(기초)'!BS8/'배출량 추정'!BS37)</f>
        <v>0</v>
      </c>
      <c r="BT36" s="8">
        <f>IF('배출량 추정'!BT37=0,0,'배출량 추정'!BT67*'국산거래표(기초)'!BT8/'배출량 추정'!BT37)</f>
        <v>0</v>
      </c>
      <c r="BU36" s="8">
        <f>IF('배출량 추정'!BU37=0,0,'배출량 추정'!BU67*'국산거래표(기초)'!BU8/'배출량 추정'!BU37)</f>
        <v>0</v>
      </c>
      <c r="BV36" s="8">
        <f>IF('배출량 추정'!BV37=0,0,'배출량 추정'!BV67*'국산거래표(기초)'!BV8/'배출량 추정'!BV37)</f>
        <v>0</v>
      </c>
      <c r="BW36" s="8">
        <f>IF('배출량 추정'!BW37=0,0,'배출량 추정'!BW67*'국산거래표(기초)'!BW8/'배출량 추정'!BW37)</f>
        <v>0</v>
      </c>
      <c r="BX36" s="8">
        <f>IF('배출량 추정'!BX37=0,0,'배출량 추정'!BX67*'국산거래표(기초)'!BX8/'배출량 추정'!BX37)</f>
        <v>0</v>
      </c>
      <c r="BY36" s="8">
        <f>IF('배출량 추정'!BY37=0,0,'배출량 추정'!BY67*'국산거래표(기초)'!BY8/'배출량 추정'!BY37)</f>
        <v>0</v>
      </c>
      <c r="BZ36" s="8">
        <f>IF('배출량 추정'!BZ37=0,0,'배출량 추정'!BZ67*'국산거래표(기초)'!BZ8/'배출량 추정'!BZ37)</f>
        <v>0</v>
      </c>
      <c r="CA36" s="8">
        <f>IF('배출량 추정'!CA37=0,0,'배출량 추정'!CA67*'국산거래표(기초)'!CA8/'배출량 추정'!CA37)</f>
        <v>0</v>
      </c>
      <c r="CB36" s="8">
        <f>IF('배출량 추정'!CB37=0,0,'배출량 추정'!CB67*'국산거래표(기초)'!CB8/'배출량 추정'!CB37)</f>
        <v>0</v>
      </c>
      <c r="CC36" s="8">
        <f>IF('배출량 추정'!CC37=0,0,'배출량 추정'!CC67*'국산거래표(기초)'!CC8/'배출량 추정'!CC37)</f>
        <v>0</v>
      </c>
      <c r="CD36" s="8">
        <f>IF('배출량 추정'!CD37=0,0,'배출량 추정'!CD67*'국산거래표(기초)'!CD8/'배출량 추정'!CD37)</f>
        <v>0</v>
      </c>
      <c r="CE36" s="8">
        <f>IF('배출량 추정'!CE37=0,0,'배출량 추정'!CE67*'국산거래표(기초)'!CE8/'배출량 추정'!CE37)</f>
        <v>0</v>
      </c>
      <c r="CF36" s="8">
        <f>IF('배출량 추정'!CF37=0,0,'배출량 추정'!CF67*'국산거래표(기초)'!CF8/'배출량 추정'!CF37)</f>
        <v>0</v>
      </c>
      <c r="CG36" s="8">
        <f>IF('배출량 추정'!CG37=0,0,'배출량 추정'!CG67*'국산거래표(기초)'!CG8/'배출량 추정'!CG37)</f>
        <v>0</v>
      </c>
      <c r="CH36" s="8">
        <f>IF('배출량 추정'!CH37=0,0,'배출량 추정'!CH67*'국산거래표(기초)'!CH8/'배출량 추정'!CH37)</f>
        <v>0</v>
      </c>
      <c r="CI36" s="8">
        <f>IF('배출량 추정'!CI37=0,0,'배출량 추정'!CI67*'국산거래표(기초)'!CI8/'배출량 추정'!CI37)</f>
        <v>0</v>
      </c>
      <c r="CJ36" s="8">
        <f>IF('배출량 추정'!CJ37=0,0,'배출량 추정'!CJ67*'국산거래표(기초)'!CJ8/'배출량 추정'!CJ37)</f>
        <v>0</v>
      </c>
      <c r="CK36" s="8">
        <f>IF('배출량 추정'!CK37=0,0,'배출량 추정'!CK67*'국산거래표(기초)'!CK8/'배출량 추정'!CK37)</f>
        <v>0</v>
      </c>
      <c r="CL36" s="8">
        <f>IF('배출량 추정'!CL37=0,0,'배출량 추정'!CL67*'국산거래표(기초)'!CL8/'배출량 추정'!CL37)</f>
        <v>0</v>
      </c>
      <c r="CM36" s="8">
        <f>IF('배출량 추정'!CM37=0,0,'배출량 추정'!CM67*'국산거래표(기초)'!CM8/'배출량 추정'!CM37)</f>
        <v>0</v>
      </c>
      <c r="CN36" s="8">
        <f>IF('배출량 추정'!CN37=0,0,'배출량 추정'!CN67*'국산거래표(기초)'!CN8/'배출량 추정'!CN37)</f>
        <v>0</v>
      </c>
      <c r="CO36" s="8">
        <f>IF('배출량 추정'!CO37=0,0,'배출량 추정'!CO67*'국산거래표(기초)'!CO8/'배출량 추정'!CO37)</f>
        <v>0</v>
      </c>
      <c r="CP36" s="8">
        <f>IF('배출량 추정'!CP37=0,0,'배출량 추정'!CP67*'국산거래표(기초)'!CP8/'배출량 추정'!CP37)</f>
        <v>0</v>
      </c>
      <c r="CQ36" s="8">
        <f>IF('배출량 추정'!CQ37=0,0,'배출량 추정'!CQ67*'국산거래표(기초)'!CQ8/'배출량 추정'!CQ37)</f>
        <v>0</v>
      </c>
      <c r="CR36" s="8">
        <f>IF('배출량 추정'!CR37=0,0,'배출량 추정'!CR67*'국산거래표(기초)'!CR8/'배출량 추정'!CR37)</f>
        <v>0</v>
      </c>
      <c r="CS36" s="8">
        <f>IF('배출량 추정'!CS37=0,0,'배출량 추정'!CS67*'국산거래표(기초)'!CS8/'배출량 추정'!CS37)</f>
        <v>0</v>
      </c>
      <c r="CT36" s="8">
        <f>IF('배출량 추정'!CT37=0,0,'배출량 추정'!CT67*'국산거래표(기초)'!CT8/'배출량 추정'!CT37)</f>
        <v>0</v>
      </c>
      <c r="CU36" s="8">
        <f>IF('배출량 추정'!CU37=0,0,'배출량 추정'!CU67*'국산거래표(기초)'!CU8/'배출량 추정'!CU37)</f>
        <v>0</v>
      </c>
      <c r="CV36" s="8">
        <f>IF('배출량 추정'!CV37=0,0,'배출량 추정'!CV67*'국산거래표(기초)'!CV8/'배출량 추정'!CV37)</f>
        <v>0</v>
      </c>
      <c r="CW36" s="8">
        <f>IF('배출량 추정'!CW37=0,0,'배출량 추정'!CW67*'국산거래표(기초)'!CW8/'배출량 추정'!CW37)</f>
        <v>0</v>
      </c>
      <c r="CX36" s="8">
        <f>IF('배출량 추정'!CX37=0,0,'배출량 추정'!CX67*'국산거래표(기초)'!CX8/'배출량 추정'!CX37)</f>
        <v>0</v>
      </c>
      <c r="CY36" s="8">
        <f>IF('배출량 추정'!CY37=0,0,'배출량 추정'!CY67*'국산거래표(기초)'!CY8/'배출량 추정'!CY37)</f>
        <v>0</v>
      </c>
      <c r="CZ36" s="8">
        <f>IF('배출량 추정'!CZ37=0,0,'배출량 추정'!CZ67*'국산거래표(기초)'!CZ8/'배출량 추정'!CZ37)</f>
        <v>0</v>
      </c>
      <c r="DA36" s="8">
        <f>IF('배출량 추정'!DA37=0,0,'배출량 추정'!DA67*'국산거래표(기초)'!DA8/'배출량 추정'!DA37)</f>
        <v>0</v>
      </c>
      <c r="DB36" s="8">
        <f>IF('배출량 추정'!DB37=0,0,'배출량 추정'!DB67*'국산거래표(기초)'!DB8/'배출량 추정'!DB37)</f>
        <v>0</v>
      </c>
      <c r="DC36" s="8">
        <f>IF('배출량 추정'!DC37=0,0,'배출량 추정'!DC67*'국산거래표(기초)'!DC8/'배출량 추정'!DC37)</f>
        <v>0</v>
      </c>
      <c r="DD36" s="8">
        <f>IF('배출량 추정'!DD37=0,0,'배출량 추정'!DD67*'국산거래표(기초)'!DD8/'배출량 추정'!DD37)</f>
        <v>0</v>
      </c>
      <c r="DE36" s="8">
        <f>IF('배출량 추정'!DE37=0,0,'배출량 추정'!DE67*'국산거래표(기초)'!DE8/'배출량 추정'!DE37)</f>
        <v>0</v>
      </c>
      <c r="DF36" s="8">
        <f>IF('배출량 추정'!DF37=0,0,'배출량 추정'!DF67*'국산거래표(기초)'!DF8/'배출량 추정'!DF37)</f>
        <v>0</v>
      </c>
      <c r="DG36" s="8">
        <f>IF('배출량 추정'!DG37=0,0,'배출량 추정'!DG67*'국산거래표(기초)'!DG8/'배출량 추정'!DG37)</f>
        <v>0</v>
      </c>
      <c r="DH36" s="8">
        <f>IF('배출량 추정'!DH37=0,0,'배출량 추정'!DH67*'국산거래표(기초)'!DH8/'배출량 추정'!DH37)</f>
        <v>0</v>
      </c>
      <c r="DI36" s="8">
        <f>IF('배출량 추정'!DI37=0,0,'배출량 추정'!DI67*'국산거래표(기초)'!DI8/'배출량 추정'!DI37)</f>
        <v>0</v>
      </c>
      <c r="DJ36" s="8">
        <f>IF('배출량 추정'!DJ37=0,0,'배출량 추정'!DJ67*'국산거래표(기초)'!DJ8/'배출량 추정'!DJ37)</f>
        <v>0</v>
      </c>
      <c r="DK36" s="8">
        <f>IF('배출량 추정'!DK37=0,0,'배출량 추정'!DK67*'국산거래표(기초)'!DK8/'배출량 추정'!DK37)</f>
        <v>0</v>
      </c>
      <c r="DL36" s="8">
        <f>IF('배출량 추정'!DL37=0,0,'배출량 추정'!DL67*'국산거래표(기초)'!DL8/'배출량 추정'!DL37)</f>
        <v>0</v>
      </c>
      <c r="DM36" s="8">
        <f>IF('배출량 추정'!DM37=0,0,'배출량 추정'!DM67*'국산거래표(기초)'!DM8/'배출량 추정'!DM37)</f>
        <v>0</v>
      </c>
      <c r="DN36" s="8">
        <f>IF('배출량 추정'!DN37=0,0,'배출량 추정'!DN67*'국산거래표(기초)'!DN8/'배출량 추정'!DN37)</f>
        <v>0</v>
      </c>
      <c r="DO36" s="8">
        <f>IF('배출량 추정'!DO37=0,0,'배출량 추정'!DO67*'국산거래표(기초)'!DO8/'배출량 추정'!DO37)</f>
        <v>0</v>
      </c>
      <c r="DP36" s="8">
        <f>IF('배출량 추정'!DP37=0,0,'배출량 추정'!DP67*'국산거래표(기초)'!DP8/'배출량 추정'!DP37)</f>
        <v>0</v>
      </c>
      <c r="DQ36" s="8">
        <f>IF('배출량 추정'!DQ37=0,0,'배출량 추정'!DQ67*'국산거래표(기초)'!DQ8/'배출량 추정'!DQ37)</f>
        <v>0</v>
      </c>
      <c r="DR36" s="8">
        <f>IF('배출량 추정'!DR37=0,0,'배출량 추정'!DR67*'국산거래표(기초)'!DR8/'배출량 추정'!DR37)</f>
        <v>0</v>
      </c>
      <c r="DS36" s="8">
        <f>IF('배출량 추정'!DS37=0,0,'배출량 추정'!DS67*'국산거래표(기초)'!DS8/'배출량 추정'!DS37)</f>
        <v>0</v>
      </c>
      <c r="DT36" s="8">
        <f>IF('배출량 추정'!DT37=0,0,'배출량 추정'!DT67*'국산거래표(기초)'!DT8/'배출량 추정'!DT37)</f>
        <v>0</v>
      </c>
      <c r="DU36" s="8">
        <f>IF('배출량 추정'!DU37=0,0,'배출량 추정'!DU67*'국산거래표(기초)'!DU8/'배출량 추정'!DU37)</f>
        <v>0</v>
      </c>
      <c r="DV36" s="8">
        <f>IF('배출량 추정'!DV37=0,0,'배출량 추정'!DV67*'국산거래표(기초)'!DV8/'배출량 추정'!DV37)</f>
        <v>0</v>
      </c>
      <c r="DW36" s="8">
        <f>IF('배출량 추정'!DW37=0,0,'배출량 추정'!DW67*'국산거래표(기초)'!DW8/'배출량 추정'!DW37)</f>
        <v>0</v>
      </c>
      <c r="DX36" s="8">
        <f>IF('배출량 추정'!DX37=0,0,'배출량 추정'!DX67*'국산거래표(기초)'!DX8/'배출량 추정'!DX37)</f>
        <v>0</v>
      </c>
      <c r="DY36" s="8">
        <f>IF('배출량 추정'!DY37=0,0,'배출량 추정'!DY67*'국산거래표(기초)'!DY8/'배출량 추정'!DY37)</f>
        <v>0</v>
      </c>
      <c r="DZ36" s="8">
        <f>IF('배출량 추정'!DZ37=0,0,'배출량 추정'!DZ67*'국산거래표(기초)'!DZ8/'배출량 추정'!DZ37)</f>
        <v>0</v>
      </c>
      <c r="EA36" s="8">
        <f>IF('배출량 추정'!EA37=0,0,'배출량 추정'!EA67*'국산거래표(기초)'!EA8/'배출량 추정'!EA37)</f>
        <v>0</v>
      </c>
      <c r="EB36" s="8">
        <f>IF('배출량 추정'!EB37=0,0,'배출량 추정'!EB67*'국산거래표(기초)'!EB8/'배출량 추정'!EB37)</f>
        <v>0</v>
      </c>
      <c r="EC36" s="8">
        <f>IF('배출량 추정'!EC37=0,0,'배출량 추정'!EC67*'국산거래표(기초)'!EC8/'배출량 추정'!EC37)</f>
        <v>0</v>
      </c>
      <c r="ED36" s="8">
        <f>IF('배출량 추정'!ED37=0,0,'배출량 추정'!ED67*'국산거래표(기초)'!ED8/'배출량 추정'!ED37)</f>
        <v>0</v>
      </c>
      <c r="EE36" s="8">
        <f>IF('배출량 추정'!EE37=0,0,'배출량 추정'!EE67*'국산거래표(기초)'!EE8/'배출량 추정'!EE37)</f>
        <v>0</v>
      </c>
      <c r="EF36" s="8">
        <f>IF('배출량 추정'!EF37=0,0,'배출량 추정'!EF67*'국산거래표(기초)'!EF8/'배출량 추정'!EF37)</f>
        <v>0</v>
      </c>
      <c r="EG36" s="8">
        <f>IF('배출량 추정'!EG37=0,0,'배출량 추정'!EG67*'국산거래표(기초)'!EG8/'배출량 추정'!EG37)</f>
        <v>0</v>
      </c>
      <c r="EH36" s="8">
        <f>IF('배출량 추정'!EH37=0,0,'배출량 추정'!EH67*'국산거래표(기초)'!EH8/'배출량 추정'!EH37)</f>
        <v>0</v>
      </c>
      <c r="EI36" s="8">
        <f>IF('배출량 추정'!EI37=0,0,'배출량 추정'!EI67*'국산거래표(기초)'!EI8/'배출량 추정'!EI37)</f>
        <v>0</v>
      </c>
      <c r="EJ36" s="8">
        <f>IF('배출량 추정'!EJ37=0,0,'배출량 추정'!EJ67*'국산거래표(기초)'!EJ8/'배출량 추정'!EJ37)</f>
        <v>0</v>
      </c>
      <c r="EK36" s="8">
        <f>IF('배출량 추정'!EK37=0,0,'배출량 추정'!EK67*'국산거래표(기초)'!EK8/'배출량 추정'!EK37)</f>
        <v>0</v>
      </c>
      <c r="EL36" s="8">
        <f>IF('배출량 추정'!EL37=0,0,'배출량 추정'!EL67*'국산거래표(기초)'!EL8/'배출량 추정'!EL37)</f>
        <v>0</v>
      </c>
      <c r="EM36" s="8">
        <f>IF('배출량 추정'!EM37=0,0,'배출량 추정'!EM67*'국산거래표(기초)'!EM8/'배출량 추정'!EM37)</f>
        <v>0</v>
      </c>
      <c r="EN36" s="8">
        <f>IF('배출량 추정'!EN37=0,0,'배출량 추정'!EN67*'국산거래표(기초)'!EN8/'배출량 추정'!EN37)</f>
        <v>0</v>
      </c>
      <c r="EO36" s="8">
        <f>IF('배출량 추정'!EO37=0,0,'배출량 추정'!EO67*'국산거래표(기초)'!EO8/'배출량 추정'!EO37)</f>
        <v>0</v>
      </c>
      <c r="EP36" s="8">
        <f>IF('배출량 추정'!EP37=0,0,'배출량 추정'!EP67*'국산거래표(기초)'!EP8/'배출량 추정'!EP37)</f>
        <v>0</v>
      </c>
      <c r="EQ36" s="8">
        <f>IF('배출량 추정'!EQ37=0,0,'배출량 추정'!EQ67*'국산거래표(기초)'!EQ8/'배출량 추정'!EQ37)</f>
        <v>0</v>
      </c>
      <c r="ER36" s="8">
        <f>IF('배출량 추정'!ER37=0,0,'배출량 추정'!ER67*'국산거래표(기초)'!ER8/'배출량 추정'!ER37)</f>
        <v>0</v>
      </c>
      <c r="ES36" s="8">
        <f>IF('배출량 추정'!ES37=0,0,'배출량 추정'!ES67*'국산거래표(기초)'!ES8/'배출량 추정'!ES37)</f>
        <v>0</v>
      </c>
      <c r="ET36" s="8">
        <f>IF('배출량 추정'!ET37=0,0,'배출량 추정'!ET67*'국산거래표(기초)'!ET8/'배출량 추정'!ET37)</f>
        <v>0</v>
      </c>
      <c r="EU36" s="8">
        <f>IF('배출량 추정'!EU37=0,0,'배출량 추정'!EU67*'국산거래표(기초)'!EU8/'배출량 추정'!EU37)</f>
        <v>0</v>
      </c>
      <c r="EV36" s="8">
        <f>IF('배출량 추정'!EV37=0,0,'배출량 추정'!EV67*'국산거래표(기초)'!EV8/'배출량 추정'!EV37)</f>
        <v>0</v>
      </c>
      <c r="EW36" s="8">
        <f>IF('배출량 추정'!EW37=0,0,'배출량 추정'!EW67*'국산거래표(기초)'!EW8/'배출량 추정'!EW37)</f>
        <v>0</v>
      </c>
      <c r="EX36" s="8">
        <f>IF('배출량 추정'!EX37=0,0,'배출량 추정'!EX67*'국산거래표(기초)'!EX8/'배출량 추정'!EX37)</f>
        <v>0</v>
      </c>
      <c r="EY36" s="8">
        <f>IF('배출량 추정'!EY37=0,0,'배출량 추정'!EY67*'국산거래표(기초)'!EY8/'배출량 추정'!EY37)</f>
        <v>0</v>
      </c>
      <c r="EZ36" s="8">
        <f>IF('배출량 추정'!EZ37=0,0,'배출량 추정'!EZ67*'국산거래표(기초)'!EZ8/'배출량 추정'!EZ37)</f>
        <v>0</v>
      </c>
      <c r="FA36" s="8">
        <f>IF('배출량 추정'!FA37=0,0,'배출량 추정'!FA67*'국산거래표(기초)'!FA8/'배출량 추정'!FA37)</f>
        <v>0</v>
      </c>
      <c r="FB36" s="8">
        <f>IF('배출량 추정'!FB37=0,0,'배출량 추정'!FB67*'국산거래표(기초)'!FB8/'배출량 추정'!FB37)</f>
        <v>0</v>
      </c>
      <c r="FC36" s="8">
        <f>IF('배출량 추정'!FC37=0,0,'배출량 추정'!FC67*'국산거래표(기초)'!FC8/'배출량 추정'!FC37)</f>
        <v>0</v>
      </c>
      <c r="FD36" s="8">
        <f>IF('배출량 추정'!FD37=0,0,'배출량 추정'!FD67*'국산거래표(기초)'!FD8/'배출량 추정'!FD37)</f>
        <v>0</v>
      </c>
      <c r="FE36" s="8">
        <f>IF('배출량 추정'!FE37=0,0,'배출량 추정'!FE67*'국산거래표(기초)'!FE8/'배출량 추정'!FE37)</f>
        <v>0</v>
      </c>
      <c r="FF36" s="8">
        <f>IF('배출량 추정'!FF37=0,0,'배출량 추정'!FF67*'국산거래표(기초)'!FF8/'배출량 추정'!FF37)</f>
        <v>0</v>
      </c>
      <c r="FG36" s="8">
        <f>IF('배출량 추정'!FG37=0,0,'배출량 추정'!FG67*'국산거래표(기초)'!FG8/'배출량 추정'!FG37)</f>
        <v>0</v>
      </c>
      <c r="FH36" s="8">
        <f>IF('배출량 추정'!FH37=0,0,'배출량 추정'!FH67*'국산거래표(기초)'!FH8/'배출량 추정'!FH37)</f>
        <v>0</v>
      </c>
      <c r="FI36" s="8">
        <f>IF('배출량 추정'!FI37=0,0,'배출량 추정'!FI67*'국산거래표(기초)'!FI8/'배출량 추정'!FI37)</f>
        <v>0</v>
      </c>
      <c r="FJ36" s="8">
        <f>IF('배출량 추정'!FJ37=0,0,'배출량 추정'!FJ67*'국산거래표(기초)'!FJ8/'배출량 추정'!FJ37)</f>
        <v>0</v>
      </c>
      <c r="FK36" s="8">
        <f>IF('배출량 추정'!FK37=0,0,'배출량 추정'!FK67*'국산거래표(기초)'!FK8/'배출량 추정'!FK37)</f>
        <v>0</v>
      </c>
      <c r="FL36" s="8">
        <f>IF('배출량 추정'!FL37=0,0,'배출량 추정'!FL67*'국산거래표(기초)'!FL8/'배출량 추정'!FL37)</f>
        <v>0</v>
      </c>
      <c r="FM36" s="8">
        <f>IF('배출량 추정'!FM37=0,0,'배출량 추정'!FM67*'국산거래표(기초)'!FM8/'배출량 추정'!FM37)</f>
        <v>0</v>
      </c>
      <c r="FN36" s="8">
        <f>IF('배출량 추정'!FN37=0,0,'배출량 추정'!FN67*'국산거래표(기초)'!FN8/'배출량 추정'!FN37)</f>
        <v>0</v>
      </c>
      <c r="FO36" s="8">
        <f>IF('배출량 추정'!FO37=0,0,'배출량 추정'!FO67*'국산거래표(기초)'!FO8/'배출량 추정'!FO37)</f>
        <v>0</v>
      </c>
      <c r="FP36" s="8">
        <f>IF('배출량 추정'!FP37=0,0,'배출량 추정'!FP67*'국산거래표(기초)'!FP8/'배출량 추정'!FP37)</f>
        <v>0</v>
      </c>
      <c r="FQ36" s="8">
        <f>IF('배출량 추정'!FQ37=0,0,'배출량 추정'!FQ67*'국산거래표(기초)'!FQ8/'배출량 추정'!FQ37)</f>
        <v>0</v>
      </c>
      <c r="FR36" s="8">
        <f>IF('배출량 추정'!FR37=0,0,'배출량 추정'!FR67*'국산거래표(기초)'!FR8/'배출량 추정'!FR37)</f>
        <v>0</v>
      </c>
      <c r="FS36" s="8">
        <f>IF('배출량 추정'!FS37=0,0,'배출량 추정'!FS67*'국산거래표(기초)'!FS8/'배출량 추정'!FS37)</f>
        <v>0</v>
      </c>
      <c r="FT36" s="8">
        <f>IF('배출량 추정'!FT37=0,0,'배출량 추정'!FT67*'국산거래표(기초)'!FT8/'배출량 추정'!FT37)</f>
        <v>0</v>
      </c>
      <c r="FU36" s="8">
        <f>IF('배출량 추정'!FU37=0,0,'배출량 추정'!FU67*'국산거래표(기초)'!FU8/'배출량 추정'!FU37)</f>
        <v>0</v>
      </c>
      <c r="FV36" s="8">
        <f>IF('배출량 추정'!FV37=0,0,'배출량 추정'!FV67*'국산거래표(기초)'!FV8/'배출량 추정'!FV37)</f>
        <v>0</v>
      </c>
      <c r="FW36" s="8">
        <f>IF('배출량 추정'!FW37=0,0,'배출량 추정'!FW67*'국산거래표(기초)'!FW8/'배출량 추정'!FW37)</f>
        <v>0</v>
      </c>
      <c r="FX36" s="8">
        <f>IF('배출량 추정'!FX37=0,0,'배출량 추정'!FX67*'국산거래표(기초)'!FX8/'배출량 추정'!FX37)</f>
        <v>0</v>
      </c>
      <c r="FY36" s="8">
        <f>IF('배출량 추정'!FY37=0,0,'배출량 추정'!FY67*'국산거래표(기초)'!FY8/'배출량 추정'!FY37)</f>
        <v>0</v>
      </c>
      <c r="FZ36" s="8">
        <f>IF('배출량 추정'!FZ37=0,0,'배출량 추정'!FZ67*'국산거래표(기초)'!FZ8/'배출량 추정'!FZ37)</f>
        <v>0</v>
      </c>
      <c r="GA36" s="8">
        <f>IF('배출량 추정'!GA37=0,0,'배출량 추정'!GA67*'국산거래표(기초)'!GA8/'배출량 추정'!GA37)</f>
        <v>0</v>
      </c>
      <c r="GB36" s="8">
        <f>IF('배출량 추정'!GB37=0,0,'배출량 추정'!GB67*'국산거래표(기초)'!GB8/'배출량 추정'!GB37)</f>
        <v>0</v>
      </c>
      <c r="GC36" s="8">
        <f>IF('배출량 추정'!GC37=0,0,'배출량 추정'!GC67*'국산거래표(기초)'!GC8/'배출량 추정'!GC37)</f>
        <v>0</v>
      </c>
      <c r="GD36" s="8">
        <f>IF('배출량 추정'!GD37=0,0,'배출량 추정'!GD67*'국산거래표(기초)'!GD8/'배출량 추정'!GD37)</f>
        <v>0</v>
      </c>
      <c r="GE36" s="8">
        <f>IF('배출량 추정'!GE37=0,0,'배출량 추정'!GE67*'국산거래표(기초)'!GE8/'배출량 추정'!GE37)</f>
        <v>0</v>
      </c>
      <c r="GF36" s="8">
        <f>IF('배출량 추정'!GF37=0,0,'배출량 추정'!GF67*'국산거래표(기초)'!GF8/'배출량 추정'!GF37)</f>
        <v>0</v>
      </c>
      <c r="GG36" s="8">
        <f>IF('배출량 추정'!GG37=0,0,'배출량 추정'!GG67*'국산거래표(기초)'!GG8/'배출량 추정'!GG37)</f>
        <v>0</v>
      </c>
      <c r="GH36" s="8">
        <f>IF('배출량 추정'!GH37=0,0,'배출량 추정'!GH67*'국산거래표(기초)'!GH8/'배출량 추정'!GH37)</f>
        <v>0</v>
      </c>
      <c r="GI36" s="8">
        <f>IF('배출량 추정'!GI37=0,0,'배출량 추정'!GI67*'국산거래표(기초)'!GI8/'배출량 추정'!GI37)</f>
        <v>0</v>
      </c>
      <c r="GJ36" s="8">
        <f>IF('배출량 추정'!GJ37=0,0,'배출량 추정'!GJ67*'국산거래표(기초)'!GJ8/'배출량 추정'!GJ37)</f>
        <v>0</v>
      </c>
      <c r="GK36" s="8">
        <f>IF('배출량 추정'!GK37=0,0,'배출량 추정'!GK67*'국산거래표(기초)'!GK8/'배출량 추정'!GK37)</f>
        <v>0</v>
      </c>
      <c r="GL36" s="8">
        <f>IF('배출량 추정'!GL37=0,0,'배출량 추정'!GL67*'국산거래표(기초)'!GL8/'배출량 추정'!GL37)</f>
        <v>0</v>
      </c>
      <c r="GM36" s="8">
        <f>IF('배출량 추정'!GM37=0,0,'배출량 추정'!GM67*'국산거래표(기초)'!GM8/'배출량 추정'!GM37)</f>
        <v>0</v>
      </c>
      <c r="GN36" s="8">
        <f>IF('배출량 추정'!GN37=0,0,'배출량 추정'!GN67*'국산거래표(기초)'!GN8/'배출량 추정'!GN37)</f>
        <v>0</v>
      </c>
      <c r="GO36" s="8">
        <f>IF('배출량 추정'!GO37=0,0,'배출량 추정'!GO67*'국산거래표(기초)'!GO8/'배출량 추정'!GO37)</f>
        <v>0</v>
      </c>
      <c r="GP36" s="8">
        <f>IF('배출량 추정'!GP37=0,0,'배출량 추정'!GP67*'국산거래표(기초)'!GP8/'배출량 추정'!GP37)</f>
        <v>0</v>
      </c>
      <c r="GQ36" s="8">
        <f>IF('배출량 추정'!GQ37=0,0,'배출량 추정'!GQ67*'국산거래표(기초)'!GQ8/'배출량 추정'!GQ37)</f>
        <v>0</v>
      </c>
      <c r="GR36" s="8">
        <f>IF('배출량 추정'!GR37=0,0,'배출량 추정'!GR67*'국산거래표(기초)'!GR8/'배출량 추정'!GR37)</f>
        <v>0</v>
      </c>
      <c r="GS36" s="8">
        <f>IF('배출량 추정'!GS37=0,0,'배출량 추정'!GS67*'국산거래표(기초)'!GS8/'배출량 추정'!GS37)</f>
        <v>0</v>
      </c>
      <c r="GT36" s="8">
        <f>IF('배출량 추정'!GT37=0,0,'배출량 추정'!GT67*'국산거래표(기초)'!GT8/'배출량 추정'!GT37)</f>
        <v>0</v>
      </c>
      <c r="GU36" s="8">
        <f>IF('배출량 추정'!GU37=0,0,'배출량 추정'!GU67*'국산거래표(기초)'!GU8/'배출량 추정'!GU37)</f>
        <v>0</v>
      </c>
      <c r="GV36" s="8">
        <f>IF('배출량 추정'!GV37=0,0,'배출량 추정'!GV67*'국산거래표(기초)'!GV8/'배출량 추정'!GV37)</f>
        <v>0</v>
      </c>
      <c r="GW36" s="8">
        <f>IF('배출량 추정'!GW37=0,0,'배출량 추정'!GW67*'국산거래표(기초)'!GW8/'배출량 추정'!GW37)</f>
        <v>0</v>
      </c>
      <c r="GX36" s="8">
        <f>IF('배출량 추정'!GX37=0,0,'배출량 추정'!GX67*'국산거래표(기초)'!GX8/'배출량 추정'!GX37)</f>
        <v>0</v>
      </c>
      <c r="GY36" s="8">
        <f>IF('배출량 추정'!GY37=0,0,'배출량 추정'!GY67*'국산거래표(기초)'!GY8/'배출량 추정'!GY37)</f>
        <v>0</v>
      </c>
      <c r="GZ36" s="8">
        <f>IF('배출량 추정'!GZ37=0,0,'배출량 추정'!GZ67*'국산거래표(기초)'!GZ8/'배출량 추정'!GZ37)</f>
        <v>0</v>
      </c>
      <c r="HA36" s="8">
        <f>IF('배출량 추정'!HA37=0,0,'배출량 추정'!HA67*'국산거래표(기초)'!HA8/'배출량 추정'!HA37)</f>
        <v>0</v>
      </c>
      <c r="HB36" s="8">
        <f>IF('배출량 추정'!HB37=0,0,'배출량 추정'!HB67*'국산거래표(기초)'!HB8/'배출량 추정'!HB37)</f>
        <v>0</v>
      </c>
      <c r="HC36" s="8">
        <f>IF('배출량 추정'!HC37=0,0,'배출량 추정'!HC67*'국산거래표(기초)'!HC8/'배출량 추정'!HC37)</f>
        <v>0</v>
      </c>
      <c r="HD36" s="8">
        <f>IF('배출량 추정'!HD37=0,0,'배출량 추정'!HD67*'국산거래표(기초)'!HD8/'배출량 추정'!HD37)</f>
        <v>0</v>
      </c>
      <c r="HE36" s="8">
        <f>IF('배출량 추정'!HE37=0,0,'배출량 추정'!HE67*'국산거래표(기초)'!HE8/'배출량 추정'!HE37)</f>
        <v>0</v>
      </c>
      <c r="HF36" s="8">
        <f>IF('배출량 추정'!HF37=0,0,'배출량 추정'!HF67*'국산거래표(기초)'!HF8/'배출량 추정'!HF37)</f>
        <v>0</v>
      </c>
      <c r="HG36" s="8">
        <f>IF('배출량 추정'!HG37=0,0,'배출량 추정'!HG67*'국산거래표(기초)'!HG8/'배출량 추정'!HG37)</f>
        <v>0</v>
      </c>
      <c r="HH36" s="8">
        <f>IF('배출량 추정'!HH37=0,0,'배출량 추정'!HH67*'국산거래표(기초)'!HH8/'배출량 추정'!HH37)</f>
        <v>0</v>
      </c>
      <c r="HI36" s="8">
        <f>IF('배출량 추정'!HI37=0,0,'배출량 추정'!HI67*'국산거래표(기초)'!HI8/'배출량 추정'!HI37)</f>
        <v>0</v>
      </c>
      <c r="HJ36" s="8">
        <f>IF('배출량 추정'!HJ37=0,0,'배출량 추정'!HJ67*'국산거래표(기초)'!HJ8/'배출량 추정'!HJ37)</f>
        <v>0</v>
      </c>
      <c r="HK36" s="8">
        <f>IF('배출량 추정'!HK37=0,0,'배출량 추정'!HK67*'국산거래표(기초)'!HK8/'배출량 추정'!HK37)</f>
        <v>0</v>
      </c>
      <c r="HL36" s="8">
        <f>IF('배출량 추정'!HL37=0,0,'배출량 추정'!HL67*'국산거래표(기초)'!HL8/'배출량 추정'!HL37)</f>
        <v>0</v>
      </c>
      <c r="HM36" s="8">
        <f>IF('배출량 추정'!HM37=0,0,'배출량 추정'!HM67*'국산거래표(기초)'!HM8/'배출량 추정'!HM37)</f>
        <v>0</v>
      </c>
      <c r="HN36" s="8">
        <f>IF('배출량 추정'!HN37=0,0,'배출량 추정'!HN67*'국산거래표(기초)'!HN8/'배출량 추정'!HN37)</f>
        <v>0</v>
      </c>
      <c r="HO36" s="8">
        <f>IF('배출량 추정'!HO37=0,0,'배출량 추정'!HO67*'국산거래표(기초)'!HO8/'배출량 추정'!HO37)</f>
        <v>0</v>
      </c>
      <c r="HP36" s="8">
        <f>IF('배출량 추정'!HP37=0,0,'배출량 추정'!HP67*'국산거래표(기초)'!HP8/'배출량 추정'!HP37)</f>
        <v>0</v>
      </c>
      <c r="HQ36" s="8">
        <f>IF('배출량 추정'!HQ37=0,0,'배출량 추정'!HQ67*'국산거래표(기초)'!HQ8/'배출량 추정'!HQ37)</f>
        <v>0</v>
      </c>
      <c r="HR36" s="8">
        <f>IF('배출량 추정'!HR37=0,0,'배출량 추정'!HR67*'국산거래표(기초)'!HR8/'배출량 추정'!HR37)</f>
        <v>0</v>
      </c>
      <c r="HS36" s="8">
        <f>IF('배출량 추정'!HS37=0,0,'배출량 추정'!HS67*'국산거래표(기초)'!HS8/'배출량 추정'!HS37)</f>
        <v>0</v>
      </c>
      <c r="HT36" s="8">
        <f>IF('배출량 추정'!HT37=0,0,'배출량 추정'!HT67*'국산거래표(기초)'!HT8/'배출량 추정'!HT37)</f>
        <v>0</v>
      </c>
      <c r="HU36" s="8">
        <f>IF('배출량 추정'!HU37=0,0,'배출량 추정'!HU67*'국산거래표(기초)'!HU8/'배출량 추정'!HU37)</f>
        <v>0</v>
      </c>
      <c r="HV36" s="8">
        <f>IF('배출량 추정'!HV37=0,0,'배출량 추정'!HV67*'국산거래표(기초)'!HV8/'배출량 추정'!HV37)</f>
        <v>0</v>
      </c>
      <c r="HW36" s="8">
        <f>IF('배출량 추정'!HW37=0,0,'배출량 추정'!HW67*'국산거래표(기초)'!HW8/'배출량 추정'!HW37)</f>
        <v>0</v>
      </c>
      <c r="HX36" s="8">
        <f>IF('배출량 추정'!HX37=0,0,'배출량 추정'!HX67*'국산거래표(기초)'!HX8/'배출량 추정'!HX37)</f>
        <v>0</v>
      </c>
      <c r="HY36" s="8">
        <f>IF('배출량 추정'!HY37=0,0,'배출량 추정'!HY67*'국산거래표(기초)'!HY8/'배출량 추정'!HY37)</f>
        <v>0</v>
      </c>
      <c r="HZ36" s="8">
        <f>IF('배출량 추정'!HZ37=0,0,'배출량 추정'!HZ67*'국산거래표(기초)'!HZ8/'배출량 추정'!HZ37)</f>
        <v>0</v>
      </c>
      <c r="IA36" s="8">
        <f>IF('배출량 추정'!IA37=0,0,'배출량 추정'!IA67*'국산거래표(기초)'!IA8/'배출량 추정'!IA37)</f>
        <v>0</v>
      </c>
      <c r="IB36" s="8">
        <f>IF('배출량 추정'!IB37=0,0,'배출량 추정'!IB67*'국산거래표(기초)'!IB8/'배출량 추정'!IB37)</f>
        <v>0</v>
      </c>
      <c r="IC36" s="8">
        <f>IF('배출량 추정'!IC37=0,0,'배출량 추정'!IC67*'국산거래표(기초)'!IC8/'배출량 추정'!IC37)</f>
        <v>0</v>
      </c>
      <c r="ID36" s="8">
        <f>IF('배출량 추정'!ID37=0,0,'배출량 추정'!ID67*'국산거래표(기초)'!ID8/'배출량 추정'!ID37)</f>
        <v>0</v>
      </c>
      <c r="IE36" s="8">
        <f>IF('배출량 추정'!IE37=0,0,'배출량 추정'!IE67*'국산거래표(기초)'!IE8/'배출량 추정'!IE37)</f>
        <v>0</v>
      </c>
      <c r="IF36" s="8">
        <f>IF('배출량 추정'!IF37=0,0,'배출량 추정'!IF67*'국산거래표(기초)'!IF8/'배출량 추정'!IF37)</f>
        <v>0</v>
      </c>
      <c r="IG36" s="8">
        <f>IF('배출량 추정'!IG37=0,0,'배출량 추정'!IG67*'국산거래표(기초)'!IG8/'배출량 추정'!IG37)</f>
        <v>0</v>
      </c>
      <c r="IH36" s="8">
        <f>IF('배출량 추정'!IH37=0,0,'배출량 추정'!IH67*'국산거래표(기초)'!IH8/'배출량 추정'!IH37)</f>
        <v>0</v>
      </c>
      <c r="II36" s="8">
        <f>IF('배출량 추정'!II37=0,0,'배출량 추정'!II67*'국산거래표(기초)'!II8/'배출량 추정'!II37)</f>
        <v>0</v>
      </c>
      <c r="IJ36" s="8">
        <f>IF('배출량 추정'!IJ37=0,0,'배출량 추정'!IJ67*'국산거래표(기초)'!IJ8/'배출량 추정'!IJ37)</f>
        <v>0</v>
      </c>
      <c r="IK36" s="8">
        <f>IF('배출량 추정'!IK37=0,0,'배출량 추정'!IK67*'국산거래표(기초)'!IK8/'배출량 추정'!IK37)</f>
        <v>0</v>
      </c>
      <c r="IL36" s="8">
        <f>IF('배출량 추정'!IL37=0,0,'배출량 추정'!IL67*'국산거래표(기초)'!IL8/'배출량 추정'!IL37)</f>
        <v>0</v>
      </c>
      <c r="IM36" s="8">
        <f>IF('배출량 추정'!IM37=0,0,'배출량 추정'!IM67*'국산거래표(기초)'!IM8/'배출량 추정'!IM37)</f>
        <v>0</v>
      </c>
      <c r="IN36" s="8">
        <f>IF('배출량 추정'!IN37=0,0,'배출량 추정'!IN67*'국산거래표(기초)'!IN8/'배출량 추정'!IN37)</f>
        <v>0</v>
      </c>
      <c r="IO36" s="8">
        <f>IF('배출량 추정'!IO37=0,0,'배출량 추정'!IO67*'국산거래표(기초)'!IO8/'배출량 추정'!IO37)</f>
        <v>0</v>
      </c>
      <c r="IP36" s="8">
        <f>IF('배출량 추정'!IP37=0,0,'배출량 추정'!IP67*'국산거래표(기초)'!IP8/'배출량 추정'!IP37)</f>
        <v>0</v>
      </c>
      <c r="IQ36" s="8">
        <f>IF('배출량 추정'!IQ37=0,0,'배출량 추정'!IQ67*'국산거래표(기초)'!IQ8/'배출량 추정'!IQ37)</f>
        <v>0</v>
      </c>
      <c r="IR36" s="8">
        <f>IF('배출량 추정'!IR37=0,0,'배출량 추정'!IR67*'국산거래표(기초)'!IR8/'배출량 추정'!IR37)</f>
        <v>0</v>
      </c>
      <c r="IS36" s="8">
        <f>IF('배출량 추정'!IS37=0,0,'배출량 추정'!IS67*'국산거래표(기초)'!IS8/'배출량 추정'!IS37)</f>
        <v>0</v>
      </c>
      <c r="IT36" s="8">
        <f>IF('배출량 추정'!IT37=0,0,'배출량 추정'!IT67*'국산거래표(기초)'!IT8/'배출량 추정'!IT37)</f>
        <v>0</v>
      </c>
      <c r="IU36" s="8">
        <f>IF('배출량 추정'!IU37=0,0,'배출량 추정'!IU67*'국산거래표(기초)'!IU8/'배출량 추정'!IU37)</f>
        <v>0</v>
      </c>
      <c r="IV36" s="8">
        <f>IF('배출량 추정'!IV37=0,0,'배출량 추정'!IV67*'국산거래표(기초)'!IV8/'배출량 추정'!IV37)</f>
        <v>0</v>
      </c>
      <c r="IW36" s="8">
        <f>IF('배출량 추정'!IW37=0,0,'배출량 추정'!IW67*'국산거래표(기초)'!IW8/'배출량 추정'!IW37)</f>
        <v>0</v>
      </c>
      <c r="IX36" s="8">
        <f>IF('배출량 추정'!IX37=0,0,'배출량 추정'!IX67*'국산거래표(기초)'!IX8/'배출량 추정'!IX37)</f>
        <v>0</v>
      </c>
      <c r="IY36" s="8">
        <f>IF('배출량 추정'!IY37=0,0,'배출량 추정'!IY67*'국산거래표(기초)'!IY8/'배출량 추정'!IY37)</f>
        <v>0</v>
      </c>
      <c r="IZ36" s="8">
        <f>IF('배출량 추정'!IZ37=0,0,'배출량 추정'!IZ67*'국산거래표(기초)'!IZ8/'배출량 추정'!IZ37)</f>
        <v>0</v>
      </c>
      <c r="JA36" s="8">
        <f>IF('배출량 추정'!JA37=0,0,'배출량 추정'!JA67*'국산거래표(기초)'!JA8/'배출량 추정'!JA37)</f>
        <v>0</v>
      </c>
      <c r="JB36" s="8">
        <f>IF('배출량 추정'!JB37=0,0,'배출량 추정'!JB67*'국산거래표(기초)'!JB8/'배출량 추정'!JB37)</f>
        <v>0</v>
      </c>
      <c r="JC36" s="8">
        <f>IF('배출량 추정'!JC37=0,0,'배출량 추정'!JC67*'국산거래표(기초)'!JC8/'배출량 추정'!JC37)</f>
        <v>0</v>
      </c>
      <c r="JD36" s="8">
        <f>IF('배출량 추정'!JD37=0,0,'배출량 추정'!JD67*'국산거래표(기초)'!JD8/'배출량 추정'!JD37)</f>
        <v>0</v>
      </c>
      <c r="JE36" s="8">
        <f>IF('배출량 추정'!JE37=0,0,'배출량 추정'!JE67*'국산거래표(기초)'!JE8/'배출량 추정'!JE37)</f>
        <v>0</v>
      </c>
      <c r="JF36" s="8">
        <f>IF('배출량 추정'!JF37=0,0,'배출량 추정'!JF67*'국산거래표(기초)'!JF8/'배출량 추정'!JF37)</f>
        <v>0</v>
      </c>
      <c r="JG36" s="8">
        <f>IF('배출량 추정'!JG37=0,0,'배출량 추정'!JG67*'국산거래표(기초)'!JG8/'배출량 추정'!JG37)</f>
        <v>0</v>
      </c>
      <c r="JH36" s="8">
        <f>IF('배출량 추정'!JH37=0,0,'배출량 추정'!JH67*'국산거래표(기초)'!JH8/'배출량 추정'!JH37)</f>
        <v>0</v>
      </c>
      <c r="JI36" s="8">
        <f>IF('배출량 추정'!JI37=0,0,'배출량 추정'!JI67*'국산거래표(기초)'!JI8/'배출량 추정'!JI37)</f>
        <v>0</v>
      </c>
      <c r="JJ36" s="8">
        <f>IF('배출량 추정'!JJ37=0,0,'배출량 추정'!JJ67*'국산거래표(기초)'!JJ8/'배출량 추정'!JJ37)</f>
        <v>0</v>
      </c>
      <c r="JK36" s="8">
        <f>IF('배출량 추정'!JK37=0,0,'배출량 추정'!JK67*'국산거래표(기초)'!JK8/'배출량 추정'!JK37)</f>
        <v>0</v>
      </c>
      <c r="JL36" s="8">
        <f>IF('배출량 추정'!JL37=0,0,'배출량 추정'!JL67*'국산거래표(기초)'!JL8/'배출량 추정'!JL37)</f>
        <v>0</v>
      </c>
      <c r="JM36" s="8">
        <f>IF('배출량 추정'!JM37=0,0,'배출량 추정'!JM67*'국산거래표(기초)'!JM8/'배출량 추정'!JM37)</f>
        <v>0</v>
      </c>
      <c r="JN36" s="8">
        <f>IF('배출량 추정'!JN37=0,0,'배출량 추정'!JN67*'국산거래표(기초)'!JN8/'배출량 추정'!JN37)</f>
        <v>0</v>
      </c>
      <c r="JO36" s="8">
        <f>IF('배출량 추정'!JO37=0,0,'배출량 추정'!JO67*'국산거래표(기초)'!JO8/'배출량 추정'!JO37)</f>
        <v>0</v>
      </c>
      <c r="JP36" s="8">
        <f>IF('배출량 추정'!JP37=0,0,'배출량 추정'!JP67*'국산거래표(기초)'!JP8/'배출량 추정'!JP37)</f>
        <v>0</v>
      </c>
      <c r="JQ36" s="8">
        <f>IF('배출량 추정'!JQ37=0,0,'배출량 추정'!JQ67*'국산거래표(기초)'!JQ8/'배출량 추정'!JQ37)</f>
        <v>0</v>
      </c>
      <c r="JR36" s="8">
        <f>IF('배출량 추정'!JR37=0,0,'배출량 추정'!JR67*'국산거래표(기초)'!JR8/'배출량 추정'!JR37)</f>
        <v>0</v>
      </c>
      <c r="JS36" s="8">
        <f>IF('배출량 추정'!JS37=0,0,'배출량 추정'!JS67*'국산거래표(기초)'!JS8/'배출량 추정'!JS37)</f>
        <v>0</v>
      </c>
      <c r="JT36" s="8">
        <f>IF('배출량 추정'!JT37=0,0,'배출량 추정'!JT67*'국산거래표(기초)'!JT8/'배출량 추정'!JT37)</f>
        <v>0</v>
      </c>
      <c r="JU36" s="8">
        <f>IF('배출량 추정'!JU37=0,0,'배출량 추정'!JU67*'국산거래표(기초)'!JU8/'배출량 추정'!JU37)</f>
        <v>0</v>
      </c>
      <c r="JV36" s="8">
        <f>IF('배출량 추정'!JV37=0,0,'배출량 추정'!JV67*'국산거래표(기초)'!JV8/'배출량 추정'!JV37)</f>
        <v>0</v>
      </c>
      <c r="JW36" s="8">
        <f>IF('배출량 추정'!JW37=0,0,'배출량 추정'!JW67*'국산거래표(기초)'!JW8/'배출량 추정'!JW37)</f>
        <v>0</v>
      </c>
      <c r="JX36" s="8">
        <f>IF('배출량 추정'!JX37=0,0,'배출량 추정'!JX67*'국산거래표(기초)'!JX8/'배출량 추정'!JX37)</f>
        <v>0</v>
      </c>
      <c r="JY36" s="8">
        <f>IF('배출량 추정'!JY37=0,0,'배출량 추정'!JY67*'국산거래표(기초)'!JY8/'배출량 추정'!JY37)</f>
        <v>0</v>
      </c>
      <c r="JZ36" s="8">
        <f>IF('배출량 추정'!JZ37=0,0,'배출량 추정'!JZ67*'국산거래표(기초)'!JZ8/'배출량 추정'!JZ37)</f>
        <v>0</v>
      </c>
      <c r="KA36" s="8">
        <f>IF('배출량 추정'!KA37=0,0,'배출량 추정'!KA67*'국산거래표(기초)'!KA8/'배출량 추정'!KA37)</f>
        <v>0</v>
      </c>
      <c r="KB36" s="8">
        <f>IF('배출량 추정'!KB37=0,0,'배출량 추정'!KB67*'국산거래표(기초)'!KB8/'배출량 추정'!KB37)</f>
        <v>0</v>
      </c>
      <c r="KC36" s="8">
        <f>IF('배출량 추정'!KC37=0,0,'배출량 추정'!KC67*'국산거래표(기초)'!KC8/'배출량 추정'!KC37)</f>
        <v>0</v>
      </c>
      <c r="KD36" s="8">
        <f>IF('배출량 추정'!KD37=0,0,'배출량 추정'!KD67*'국산거래표(기초)'!KD8/'배출량 추정'!KD37)</f>
        <v>0</v>
      </c>
      <c r="KE36" s="8">
        <f>IF('배출량 추정'!KE37=0,0,'배출량 추정'!KE67*'국산거래표(기초)'!KE8/'배출량 추정'!KE37)</f>
        <v>0</v>
      </c>
      <c r="KF36" s="8">
        <f>IF('배출량 추정'!KF37=0,0,'배출량 추정'!KF67*'국산거래표(기초)'!KF8/'배출량 추정'!KF37)</f>
        <v>0</v>
      </c>
      <c r="KG36" s="8">
        <f>IF('배출량 추정'!KG37=0,0,'배출량 추정'!KG67*'국산거래표(기초)'!KG8/'배출량 추정'!KG37)</f>
        <v>0</v>
      </c>
      <c r="KH36" s="8">
        <f>IF('배출량 추정'!KH37=0,0,'배출량 추정'!KH67*'국산거래표(기초)'!KH8/'배출량 추정'!KH37)</f>
        <v>0</v>
      </c>
      <c r="KI36" s="8">
        <f>IF('배출량 추정'!KI37=0,0,'배출량 추정'!KI67*'국산거래표(기초)'!KI8/'배출량 추정'!KI37)</f>
        <v>0</v>
      </c>
      <c r="KJ36" s="8">
        <f>IF('배출량 추정'!KJ37=0,0,'배출량 추정'!KJ67*'국산거래표(기초)'!KJ8/'배출량 추정'!KJ37)</f>
        <v>0</v>
      </c>
      <c r="KK36" s="8">
        <f>IF('배출량 추정'!KK37=0,0,'배출량 추정'!KK67*'국산거래표(기초)'!KK8/'배출량 추정'!KK37)</f>
        <v>0</v>
      </c>
      <c r="KL36" s="8">
        <f>IF('배출량 추정'!KL37=0,0,'배출량 추정'!KL67*'국산거래표(기초)'!KL8/'배출량 추정'!KL37)</f>
        <v>0</v>
      </c>
      <c r="KM36" s="8">
        <f>IF('배출량 추정'!KM37=0,0,'배출량 추정'!KM67*'국산거래표(기초)'!KM8/'배출량 추정'!KM37)</f>
        <v>0</v>
      </c>
      <c r="KN36" s="8">
        <f>IF('배출량 추정'!KN37=0,0,'배출량 추정'!KN67*'국산거래표(기초)'!KN8/'배출량 추정'!KN37)</f>
        <v>0</v>
      </c>
      <c r="KO36" s="8">
        <f>IF('배출량 추정'!KO37=0,0,'배출량 추정'!KO67*'국산거래표(기초)'!KO8/'배출량 추정'!KO37)</f>
        <v>0</v>
      </c>
      <c r="KP36" s="8">
        <f>IF('배출량 추정'!KP37=0,0,'배출량 추정'!KP67*'국산거래표(기초)'!KP8/'배출량 추정'!KP37)</f>
        <v>0</v>
      </c>
      <c r="KQ36" s="8">
        <f>IF('배출량 추정'!KQ37=0,0,'배출량 추정'!KQ67*'국산거래표(기초)'!KQ8/'배출량 추정'!KQ37)</f>
        <v>0</v>
      </c>
      <c r="KR36" s="8">
        <f>IF('배출량 추정'!KR37=0,0,'배출량 추정'!KR67*'국산거래표(기초)'!KR8/'배출량 추정'!KR37)</f>
        <v>0</v>
      </c>
      <c r="KS36" s="8">
        <f>IF('배출량 추정'!KS37=0,0,'배출량 추정'!KS67*'국산거래표(기초)'!KS8/'배출량 추정'!KS37)</f>
        <v>0</v>
      </c>
      <c r="KT36" s="8">
        <f>IF('배출량 추정'!KT37=0,0,'배출량 추정'!KT67*'국산거래표(기초)'!KT8/'배출량 추정'!KT37)</f>
        <v>0</v>
      </c>
      <c r="KU36" s="8">
        <f>IF('배출량 추정'!KU37=0,0,'배출량 추정'!KU67*'국산거래표(기초)'!KU8/'배출량 추정'!KU37)</f>
        <v>0</v>
      </c>
      <c r="KV36" s="8">
        <f>IF('배출량 추정'!KV37=0,0,'배출량 추정'!KV67*'국산거래표(기초)'!KV8/'배출량 추정'!KV37)</f>
        <v>0</v>
      </c>
      <c r="KW36" s="8">
        <f>IF('배출량 추정'!KW37=0,0,'배출량 추정'!KW67*'국산거래표(기초)'!KW8/'배출량 추정'!KW37)</f>
        <v>0</v>
      </c>
      <c r="KX36" s="8">
        <f>IF('배출량 추정'!KX37=0,0,'배출량 추정'!KX67*'국산거래표(기초)'!KX8/'배출량 추정'!KX37)</f>
        <v>0</v>
      </c>
      <c r="KY36" s="8">
        <f>IF('배출량 추정'!KY37=0,0,'배출량 추정'!KY67*'국산거래표(기초)'!KY8/'배출량 추정'!KY37)</f>
        <v>0</v>
      </c>
      <c r="KZ36" s="8">
        <f>IF('배출량 추정'!KZ37=0,0,'배출량 추정'!KZ67*'국산거래표(기초)'!KZ8/'배출량 추정'!KZ37)</f>
        <v>0</v>
      </c>
      <c r="LA36" s="8">
        <f>IF('배출량 추정'!LA37=0,0,'배출량 추정'!LA67*'국산거래표(기초)'!LA8/'배출량 추정'!LA37)</f>
        <v>0</v>
      </c>
      <c r="LB36" s="8">
        <f>IF('배출량 추정'!LB37=0,0,'배출량 추정'!LB67*'국산거래표(기초)'!LB8/'배출량 추정'!LB37)</f>
        <v>0</v>
      </c>
      <c r="LC36" s="8">
        <f>IF('배출량 추정'!LC37=0,0,'배출량 추정'!LC67*'국산거래표(기초)'!LC8/'배출량 추정'!LC37)</f>
        <v>0</v>
      </c>
      <c r="LD36" s="8">
        <f>IF('배출량 추정'!LD37=0,0,'배출량 추정'!LD67*'국산거래표(기초)'!LD8/'배출량 추정'!LD37)</f>
        <v>0</v>
      </c>
      <c r="LE36" s="8">
        <f>IF('배출량 추정'!LE37=0,0,'배출량 추정'!LE67*'국산거래표(기초)'!LE8/'배출량 추정'!LE37)</f>
        <v>0</v>
      </c>
      <c r="LF36" s="8">
        <f>IF('배출량 추정'!LF37=0,0,'배출량 추정'!LF67*'국산거래표(기초)'!LF8/'배출량 추정'!LF37)</f>
        <v>0</v>
      </c>
      <c r="LG36" s="8">
        <f>IF('배출량 추정'!LG37=0,0,'배출량 추정'!LG67*'국산거래표(기초)'!LG8/'배출량 추정'!LG37)</f>
        <v>0</v>
      </c>
      <c r="LH36" s="8">
        <f>IF('배출량 추정'!LH37=0,0,'배출량 추정'!LH67*'국산거래표(기초)'!LH8/'배출량 추정'!LH37)</f>
        <v>0</v>
      </c>
      <c r="LI36" s="8">
        <f>IF('배출량 추정'!LI37=0,0,'배출량 추정'!LI67*'국산거래표(기초)'!LI8/'배출량 추정'!LI37)</f>
        <v>0</v>
      </c>
      <c r="LJ36" s="8">
        <f>IF('배출량 추정'!LJ37=0,0,'배출량 추정'!LJ67*'국산거래표(기초)'!LJ8/'배출량 추정'!LJ37)</f>
        <v>0</v>
      </c>
      <c r="LK36" s="8">
        <f>IF('배출량 추정'!LK37=0,0,'배출량 추정'!LK67*'국산거래표(기초)'!LK8/'배출량 추정'!LK37)</f>
        <v>0</v>
      </c>
      <c r="LL36" s="8">
        <f>IF('배출량 추정'!LL37=0,0,'배출량 추정'!LL67*'국산거래표(기초)'!LL8/'배출량 추정'!LL37)</f>
        <v>0</v>
      </c>
      <c r="LM36" s="8">
        <f>IF('배출량 추정'!LM37=0,0,'배출량 추정'!LM67*'국산거래표(기초)'!LM8/'배출량 추정'!LM37)</f>
        <v>0</v>
      </c>
      <c r="LN36" s="8">
        <f>IF('배출량 추정'!LN37=0,0,'배출량 추정'!LN67*'국산거래표(기초)'!LN8/'배출량 추정'!LN37)</f>
        <v>0</v>
      </c>
      <c r="LO36" s="8">
        <f>IF('배출량 추정'!LO37=0,0,'배출량 추정'!LO67*'국산거래표(기초)'!LO8/'배출량 추정'!LO37)</f>
        <v>0</v>
      </c>
      <c r="LP36" s="8">
        <f>IF('배출량 추정'!LP37=0,0,'배출량 추정'!LP67*'국산거래표(기초)'!LP8/'배출량 추정'!LP37)</f>
        <v>0</v>
      </c>
      <c r="LQ36" s="8">
        <f>IF('배출량 추정'!LQ37=0,0,'배출량 추정'!LQ67*'국산거래표(기초)'!LQ8/'배출량 추정'!LQ37)</f>
        <v>0</v>
      </c>
      <c r="LR36" s="8">
        <f>IF('배출량 추정'!LR37=0,0,'배출량 추정'!LR67*'국산거래표(기초)'!LR8/'배출량 추정'!LR37)</f>
        <v>0</v>
      </c>
      <c r="LS36" s="8">
        <f>IF('배출량 추정'!LS37=0,0,'배출량 추정'!LS67*'국산거래표(기초)'!LS8/'배출량 추정'!LS37)</f>
        <v>0</v>
      </c>
      <c r="LT36" s="8">
        <f>IF('배출량 추정'!LT37=0,0,'배출량 추정'!LT67*'국산거래표(기초)'!LT8/'배출량 추정'!LT37)</f>
        <v>0</v>
      </c>
      <c r="LU36" s="8">
        <f>IF('배출량 추정'!LU37=0,0,'배출량 추정'!LU67*'국산거래표(기초)'!LU8/'배출량 추정'!LU37)</f>
        <v>0</v>
      </c>
      <c r="LV36" s="8">
        <f>IF('배출량 추정'!LV37=0,0,'배출량 추정'!LV67*'국산거래표(기초)'!LV8/'배출량 추정'!LV37)</f>
        <v>0</v>
      </c>
      <c r="LW36" s="8">
        <f>IF('배출량 추정'!LW37=0,0,'배출량 추정'!LW67*'국산거래표(기초)'!LW8/'배출량 추정'!LW37)</f>
        <v>0</v>
      </c>
      <c r="LX36" s="8">
        <f>IF('배출량 추정'!LX37=0,0,'배출량 추정'!LX67*'국산거래표(기초)'!LX8/'배출량 추정'!LX37)</f>
        <v>0</v>
      </c>
      <c r="LY36" s="8">
        <f>IF('배출량 추정'!LY37=0,0,'배출량 추정'!LY67*'국산거래표(기초)'!LY8/'배출량 추정'!LY37)</f>
        <v>0</v>
      </c>
      <c r="LZ36" s="8">
        <f>IF('배출량 추정'!LZ37=0,0,'배출량 추정'!LZ67*'국산거래표(기초)'!LZ8/'배출량 추정'!LZ37)</f>
        <v>0</v>
      </c>
      <c r="MA36" s="8">
        <f>IF('배출량 추정'!MA37=0,0,'배출량 추정'!MA67*'국산거래표(기초)'!MA8/'배출량 추정'!MA37)</f>
        <v>0</v>
      </c>
      <c r="MB36" s="8">
        <f>IF('배출량 추정'!MB37=0,0,'배출량 추정'!MB67*'국산거래표(기초)'!MB8/'배출량 추정'!MB37)</f>
        <v>0</v>
      </c>
      <c r="MC36" s="8">
        <f>IF('배출량 추정'!MC37=0,0,'배출량 추정'!MC67*'국산거래표(기초)'!MC8/'배출량 추정'!MC37)</f>
        <v>0</v>
      </c>
      <c r="MD36" s="8">
        <f>IF('배출량 추정'!MD37=0,0,'배출량 추정'!MD67*'국산거래표(기초)'!MD8/'배출량 추정'!MD37)</f>
        <v>0</v>
      </c>
      <c r="ME36" s="8">
        <f>IF('배출량 추정'!ME37=0,0,'배출량 추정'!ME67*'국산거래표(기초)'!ME8/'배출량 추정'!ME37)</f>
        <v>0</v>
      </c>
      <c r="MF36" s="8">
        <f>IF('배출량 추정'!MF37=0,0,'배출량 추정'!MF67*'국산거래표(기초)'!MF8/'배출량 추정'!MF37)</f>
        <v>0</v>
      </c>
      <c r="MG36" s="8">
        <f>IF('배출량 추정'!MG37=0,0,'배출량 추정'!MG67*'국산거래표(기초)'!MG8/'배출량 추정'!MG37)</f>
        <v>0</v>
      </c>
      <c r="MH36" s="8">
        <f>IF('배출량 추정'!MH37=0,0,'배출량 추정'!MH67*'국산거래표(기초)'!MH8/'배출량 추정'!MH37)</f>
        <v>0</v>
      </c>
      <c r="MI36" s="8">
        <f>IF('배출량 추정'!MI37=0,0,'배출량 추정'!MI67*'국산거래표(기초)'!MI8/'배출량 추정'!MI37)</f>
        <v>0</v>
      </c>
      <c r="MJ36" s="8">
        <f>IF('배출량 추정'!MJ37=0,0,'배출량 추정'!MJ67*'국산거래표(기초)'!MJ8/'배출량 추정'!MJ37)</f>
        <v>0</v>
      </c>
      <c r="MK36" s="8">
        <f>IF('배출량 추정'!MK37=0,0,'배출량 추정'!MK67*'국산거래표(기초)'!MK8/'배출량 추정'!MK37)</f>
        <v>0</v>
      </c>
      <c r="ML36" s="8">
        <f>IF('배출량 추정'!ML37=0,0,'배출량 추정'!ML67*'국산거래표(기초)'!ML8/'배출량 추정'!ML37)</f>
        <v>0</v>
      </c>
      <c r="MM36" s="8">
        <f>IF('배출량 추정'!MM37=0,0,'배출량 추정'!MM67*'국산거래표(기초)'!MM8/'배출량 추정'!MM37)</f>
        <v>0</v>
      </c>
      <c r="MN36" s="8">
        <f>IF('배출량 추정'!MN37=0,0,'배출량 추정'!MN67*'국산거래표(기초)'!MN8/'배출량 추정'!MN37)</f>
        <v>0</v>
      </c>
      <c r="MO36" s="8">
        <f>IF('배출량 추정'!MO37=0,0,'배출량 추정'!MO67*'국산거래표(기초)'!MO8/'배출량 추정'!MO37)</f>
        <v>0</v>
      </c>
      <c r="MP36" s="8">
        <f>IF('배출량 추정'!MP37=0,0,'배출량 추정'!MP67*'국산거래표(기초)'!MP8/'배출량 추정'!MP37)</f>
        <v>0</v>
      </c>
      <c r="MQ36" s="8">
        <f>IF('배출량 추정'!MQ37=0,0,'배출량 추정'!MQ67*'국산거래표(기초)'!MQ8/'배출량 추정'!MQ37)</f>
        <v>0</v>
      </c>
      <c r="MR36" s="8">
        <f>IF('배출량 추정'!MR37=0,0,'배출량 추정'!MR67*'국산거래표(기초)'!MR8/'배출량 추정'!MR37)</f>
        <v>0</v>
      </c>
      <c r="MS36" s="8">
        <f>IF('배출량 추정'!MS37=0,0,'배출량 추정'!MS67*'국산거래표(기초)'!MS8/'배출량 추정'!MS37)</f>
        <v>0</v>
      </c>
      <c r="MT36" s="8">
        <f>IF('배출량 추정'!MT37=0,0,'배출량 추정'!MT67*'국산거래표(기초)'!MT8/'배출량 추정'!MT37)</f>
        <v>0</v>
      </c>
      <c r="MU36" s="8">
        <f>IF('배출량 추정'!MU37=0,0,'배출량 추정'!MU67*'국산거래표(기초)'!MU8/'배출량 추정'!MU37)</f>
        <v>0</v>
      </c>
      <c r="MV36" s="8">
        <f>IF('배출량 추정'!MV37=0,0,'배출량 추정'!MV67*'국산거래표(기초)'!MV8/'배출량 추정'!MV37)</f>
        <v>0</v>
      </c>
      <c r="MW36" s="8">
        <f>IF('배출량 추정'!MW37=0,0,'배출량 추정'!MW67*'국산거래표(기초)'!MW8/'배출량 추정'!MW37)</f>
        <v>0</v>
      </c>
      <c r="MX36" s="8">
        <f>IF('배출량 추정'!MX37=0,0,'배출량 추정'!MX67*'국산거래표(기초)'!MX8/'배출량 추정'!MX37)</f>
        <v>0</v>
      </c>
      <c r="MY36" s="8">
        <f>IF('배출량 추정'!MY37=0,0,'배출량 추정'!MY67*'국산거래표(기초)'!MY8/'배출량 추정'!MY37)</f>
        <v>0</v>
      </c>
      <c r="MZ36" s="8">
        <f>IF('배출량 추정'!MZ37=0,0,'배출량 추정'!MZ67*'국산거래표(기초)'!MZ8/'배출량 추정'!MZ37)</f>
        <v>0</v>
      </c>
      <c r="NA36" s="8">
        <f>IF('배출량 추정'!NA37=0,0,'배출량 추정'!NA67*'국산거래표(기초)'!NA8/'배출량 추정'!NA37)</f>
        <v>0</v>
      </c>
      <c r="NB36" s="8">
        <f>IF('배출량 추정'!NB37=0,0,'배출량 추정'!NB67*'국산거래표(기초)'!NB8/'배출량 추정'!NB37)</f>
        <v>0</v>
      </c>
      <c r="NC36" s="8">
        <f>IF('배출량 추정'!NC37=0,0,'배출량 추정'!NC67*'국산거래표(기초)'!NC8/'배출량 추정'!NC37)</f>
        <v>0</v>
      </c>
      <c r="ND36" s="8">
        <f>IF('배출량 추정'!ND37=0,0,'배출량 추정'!ND67*'국산거래표(기초)'!ND8/'배출량 추정'!ND37)</f>
        <v>0</v>
      </c>
      <c r="NE36" s="8">
        <f>IF('배출량 추정'!NE37=0,0,'배출량 추정'!NE67*'국산거래표(기초)'!NE8/'배출량 추정'!NE37)</f>
        <v>0</v>
      </c>
      <c r="NF36" s="8">
        <f>IF('배출량 추정'!NF37=0,0,'배출량 추정'!NF67*'국산거래표(기초)'!NF8/'배출량 추정'!NF37)</f>
        <v>0</v>
      </c>
      <c r="NG36" s="8">
        <f>IF('배출량 추정'!NG37=0,0,'배출량 추정'!NG67*'국산거래표(기초)'!NG8/'배출량 추정'!NG37)</f>
        <v>0</v>
      </c>
      <c r="NH36" s="8">
        <f>IF('배출량 추정'!NH37=0,0,'배출량 추정'!NH67*'국산거래표(기초)'!NH8/'배출량 추정'!NH37)</f>
        <v>0</v>
      </c>
      <c r="NI36" s="8">
        <f>IF('배출량 추정'!NI37=0,0,'배출량 추정'!NI67*'국산거래표(기초)'!NI8/'배출량 추정'!NI37)</f>
        <v>0</v>
      </c>
      <c r="NJ36" s="8">
        <f>IF('배출량 추정'!NJ37=0,0,'배출량 추정'!NJ67*'국산거래표(기초)'!NJ8/'배출량 추정'!NJ37)</f>
        <v>0</v>
      </c>
      <c r="NK36" s="8">
        <f>IF('배출량 추정'!NK37=0,0,'배출량 추정'!NK67*'국산거래표(기초)'!NK8/'배출량 추정'!NK37)</f>
        <v>0</v>
      </c>
      <c r="NL36" s="8">
        <f>IF('배출량 추정'!NL37=0,0,'배출량 추정'!NL67*'국산거래표(기초)'!NL8/'배출량 추정'!NL37)</f>
        <v>0</v>
      </c>
      <c r="NM36" s="8">
        <f>IF('배출량 추정'!NM37=0,0,'배출량 추정'!NM67*'국산거래표(기초)'!NM8/'배출량 추정'!NM37)</f>
        <v>0</v>
      </c>
      <c r="NN36" s="8">
        <f>IF('배출량 추정'!NN37=0,0,'배출량 추정'!NN67*'국산거래표(기초)'!NN8/'배출량 추정'!NN37)</f>
        <v>0</v>
      </c>
      <c r="NO36" s="8">
        <f>IF('배출량 추정'!NO37=0,0,'배출량 추정'!NO67*'국산거래표(기초)'!NO8/'배출량 추정'!NO37)</f>
        <v>0</v>
      </c>
      <c r="NP36" s="8">
        <f>IF('배출량 추정'!NP37=0,0,'배출량 추정'!NP67*'국산거래표(기초)'!NP8/'배출량 추정'!NP37)</f>
        <v>0</v>
      </c>
      <c r="NQ36" s="8">
        <f>IF('배출량 추정'!NQ37=0,0,'배출량 추정'!NQ67*'국산거래표(기초)'!NQ8/'배출량 추정'!NQ37)</f>
        <v>0</v>
      </c>
      <c r="NR36" s="8">
        <f>IF('배출량 추정'!NR37=0,0,'배출량 추정'!NR67*'국산거래표(기초)'!NR8/'배출량 추정'!NR37)</f>
        <v>0</v>
      </c>
      <c r="NS36" s="8">
        <f>IF('배출량 추정'!NS37=0,0,'배출량 추정'!NS67*'국산거래표(기초)'!NS8/'배출량 추정'!NS37)</f>
        <v>0</v>
      </c>
      <c r="NT36" s="8">
        <f>IF('배출량 추정'!NT37=0,0,'배출량 추정'!NT67*'국산거래표(기초)'!NT8/'배출량 추정'!NT37)</f>
        <v>0</v>
      </c>
      <c r="NU36" s="8">
        <f>IF('배출량 추정'!NU37=0,0,'배출량 추정'!NU67*'국산거래표(기초)'!NU8/'배출량 추정'!NU37)</f>
        <v>0</v>
      </c>
      <c r="NV36" s="8">
        <f>IF('배출량 추정'!NV37=0,0,'배출량 추정'!NV67*'국산거래표(기초)'!NV8/'배출량 추정'!NV37)</f>
        <v>0</v>
      </c>
      <c r="NW36" s="8">
        <f>IF('배출량 추정'!NW37=0,0,'배출량 추정'!NW67*'국산거래표(기초)'!NW8/'배출량 추정'!NW37)</f>
        <v>0</v>
      </c>
      <c r="NX36" s="8">
        <f>IF('배출량 추정'!NX37=0,0,'배출량 추정'!NX67*'국산거래표(기초)'!NX8/'배출량 추정'!NX37)</f>
        <v>0</v>
      </c>
      <c r="NY36" s="8">
        <f>IF('배출량 추정'!NY37=0,0,'배출량 추정'!NY67*'국산거래표(기초)'!NY8/'배출량 추정'!NY37)</f>
        <v>0</v>
      </c>
      <c r="NZ36" s="8">
        <f>IF('배출량 추정'!NZ37=0,0,'배출량 추정'!NZ67*'국산거래표(기초)'!NZ8/'배출량 추정'!NZ37)</f>
        <v>0</v>
      </c>
      <c r="OA36" s="8">
        <f>IF('배출량 추정'!OA37=0,0,'배출량 추정'!OA67*'국산거래표(기초)'!OA8/'배출량 추정'!OA37)</f>
        <v>0</v>
      </c>
      <c r="OB36" s="8">
        <f>IF('배출량 추정'!OB37=0,0,'배출량 추정'!OB67*'국산거래표(기초)'!OB8/'배출량 추정'!OB37)</f>
        <v>0</v>
      </c>
      <c r="OC36" s="8">
        <f>IF('배출량 추정'!OC37=0,0,'배출량 추정'!OC67*'국산거래표(기초)'!OC8/'배출량 추정'!OC37)</f>
        <v>0</v>
      </c>
      <c r="OD36" s="8">
        <f>IF('배출량 추정'!OD37=0,0,'배출량 추정'!OD67*'국산거래표(기초)'!OD8/'배출량 추정'!OD37)</f>
        <v>0</v>
      </c>
      <c r="OE36" s="8">
        <f>IF('배출량 추정'!OE37=0,0,'배출량 추정'!OE67*'국산거래표(기초)'!OE8/'배출량 추정'!OE37)</f>
        <v>0</v>
      </c>
      <c r="OF36" s="8">
        <f>IF('배출량 추정'!OF37=0,0,'배출량 추정'!OF67*'국산거래표(기초)'!OF8/'배출량 추정'!OF37)</f>
        <v>0</v>
      </c>
      <c r="OG36" s="8">
        <f>IF('배출량 추정'!OG37=0,0,'배출량 추정'!OG67*'국산거래표(기초)'!OG8/'배출량 추정'!OG37)</f>
        <v>0</v>
      </c>
      <c r="OH36" s="8">
        <f>IF('배출량 추정'!OH37=0,0,'배출량 추정'!OH67*'국산거래표(기초)'!OH8/'배출량 추정'!OH37)</f>
        <v>0</v>
      </c>
      <c r="OI36" s="8">
        <f>IF('배출량 추정'!OI37=0,0,'배출량 추정'!OI67*'국산거래표(기초)'!OI8/'배출량 추정'!OI37)</f>
        <v>0</v>
      </c>
      <c r="OJ36" s="8">
        <f>IF('배출량 추정'!OJ37=0,0,'배출량 추정'!OJ67*'국산거래표(기초)'!OJ8/'배출량 추정'!OJ37)</f>
        <v>0</v>
      </c>
      <c r="OK36" s="8">
        <f>IF('배출량 추정'!OK37=0,0,'배출량 추정'!OK67*'국산거래표(기초)'!OK8/'배출량 추정'!OK37)</f>
        <v>0</v>
      </c>
      <c r="OL36" s="8">
        <f>IF('배출량 추정'!OL37=0,0,'배출량 추정'!OL67*'국산거래표(기초)'!OL8/'배출량 추정'!OL37)</f>
        <v>0</v>
      </c>
      <c r="OM36" s="8">
        <f>IF('배출량 추정'!OM37=0,0,'배출량 추정'!OM67*'국산거래표(기초)'!OM8/'배출량 추정'!OM37)</f>
        <v>0</v>
      </c>
      <c r="ON36" s="8">
        <f>IF('배출량 추정'!ON37=0,0,'배출량 추정'!ON67*'국산거래표(기초)'!ON8/'배출량 추정'!ON37)</f>
        <v>0</v>
      </c>
      <c r="OO36" s="8">
        <f>IF('배출량 추정'!OO37=0,0,'배출량 추정'!OO67*'국산거래표(기초)'!OO8/'배출량 추정'!OO37)</f>
        <v>0</v>
      </c>
      <c r="OP36" s="8">
        <f t="shared" ref="OP36:OP55" si="4">SUM(C36:OO36)</f>
        <v>0</v>
      </c>
      <c r="OQ36" s="8">
        <f>IF('배출량 추정'!OQ37=0,0,'배출량 추정'!OQ67*'국산거래표(기초)'!OQ8/'배출량 추정'!OQ37)</f>
        <v>0</v>
      </c>
      <c r="OR36" s="8">
        <f>IF('배출량 추정'!OR37=0,0,'배출량 추정'!OR67*'국산거래표(기초)'!OR8/'배출량 추정'!OR37)</f>
        <v>0</v>
      </c>
      <c r="OS36" s="8">
        <f>IF('배출량 추정'!OS37=0,0,'배출량 추정'!OS67*'국산거래표(기초)'!OS8/'배출량 추정'!OS37)</f>
        <v>0</v>
      </c>
      <c r="OT36" s="8">
        <f>IF('배출량 추정'!OT37=0,0,'배출량 추정'!OT67*'국산거래표(기초)'!OT8/'배출량 추정'!OT37)</f>
        <v>0</v>
      </c>
      <c r="OU36" s="8">
        <f>IF('배출량 추정'!OU37=0,0,'배출량 추정'!OU67*'국산거래표(기초)'!OU8/'배출량 추정'!OU37)</f>
        <v>0</v>
      </c>
      <c r="OV36" s="8">
        <f>IF('배출량 추정'!OV37=0,0,'배출량 추정'!OV67*'국산거래표(기초)'!OV8/'배출량 추정'!OV37)</f>
        <v>0</v>
      </c>
      <c r="OW36" s="8">
        <f t="shared" ref="OW36:OW55" si="5">SUM(OQ36:OV36)</f>
        <v>0</v>
      </c>
      <c r="OX36" s="8">
        <f t="shared" ref="OX36:OX55" si="6">OW36+OP36</f>
        <v>0</v>
      </c>
      <c r="OY36" s="8">
        <f t="shared" ref="OY36:OY55" si="7">OX36</f>
        <v>0</v>
      </c>
      <c r="OZ36" s="8">
        <v>0</v>
      </c>
      <c r="PA36" s="8"/>
      <c r="PB36" s="8">
        <f t="shared" ref="PB36:PB55" si="8">OX36</f>
        <v>0</v>
      </c>
      <c r="PC36" s="1"/>
    </row>
    <row r="37" spans="1:419" ht="13.5">
      <c r="A37" s="6" t="s">
        <v>65</v>
      </c>
      <c r="B37" s="6" t="s">
        <v>66</v>
      </c>
      <c r="C37" s="8">
        <f>IF('배출량 추정'!C38=0,0,'배출량 추정'!C68*'국산거래표(기초)'!C9/'배출량 추정'!C38)</f>
        <v>0</v>
      </c>
      <c r="D37" s="8">
        <f>IF('배출량 추정'!D38=0,0,'배출량 추정'!D68*'국산거래표(기초)'!D9/'배출량 추정'!D38)</f>
        <v>0</v>
      </c>
      <c r="E37" s="8">
        <f>IF('배출량 추정'!E38=0,0,'배출량 추정'!E68*'국산거래표(기초)'!E9/'배출량 추정'!E38)</f>
        <v>0</v>
      </c>
      <c r="F37" s="8">
        <f>IF('배출량 추정'!F38=0,0,'배출량 추정'!F68*'국산거래표(기초)'!F9/'배출량 추정'!F38)</f>
        <v>0</v>
      </c>
      <c r="G37" s="8">
        <f>IF('배출량 추정'!G38=0,0,'배출량 추정'!G68*'국산거래표(기초)'!G9/'배출량 추정'!G38)</f>
        <v>0</v>
      </c>
      <c r="H37" s="8">
        <f>IF('배출량 추정'!H38=0,0,'배출량 추정'!H68*'국산거래표(기초)'!H9/'배출량 추정'!H38)</f>
        <v>0</v>
      </c>
      <c r="I37" s="8">
        <f>IF('배출량 추정'!I38=0,0,'배출량 추정'!I68*'국산거래표(기초)'!I9/'배출량 추정'!I38)</f>
        <v>0</v>
      </c>
      <c r="J37" s="8">
        <f>IF('배출량 추정'!J38=0,0,'배출량 추정'!J68*'국산거래표(기초)'!J9/'배출량 추정'!J38)</f>
        <v>0</v>
      </c>
      <c r="K37" s="8">
        <f>IF('배출량 추정'!K38=0,0,'배출량 추정'!K68*'국산거래표(기초)'!K9/'배출량 추정'!K38)</f>
        <v>0</v>
      </c>
      <c r="L37" s="8">
        <f>IF('배출량 추정'!L38=0,0,'배출량 추정'!L68*'국산거래표(기초)'!L9/'배출량 추정'!L38)</f>
        <v>0</v>
      </c>
      <c r="M37" s="8">
        <f>IF('배출량 추정'!M38=0,0,'배출량 추정'!M68*'국산거래표(기초)'!M9/'배출량 추정'!M38)</f>
        <v>0</v>
      </c>
      <c r="N37" s="8">
        <f>IF('배출량 추정'!N38=0,0,'배출량 추정'!N68*'국산거래표(기초)'!N9/'배출량 추정'!N38)</f>
        <v>0</v>
      </c>
      <c r="O37" s="8">
        <f>IF('배출량 추정'!O38=0,0,'배출량 추정'!O68*'국산거래표(기초)'!O9/'배출량 추정'!O38)</f>
        <v>0</v>
      </c>
      <c r="P37" s="8">
        <f>IF('배출량 추정'!P38=0,0,'배출량 추정'!P68*'국산거래표(기초)'!P9/'배출량 추정'!P38)</f>
        <v>0</v>
      </c>
      <c r="Q37" s="8">
        <f>IF('배출량 추정'!Q38=0,0,'배출량 추정'!Q68*'국산거래표(기초)'!Q9/'배출량 추정'!Q38)</f>
        <v>0</v>
      </c>
      <c r="R37" s="8">
        <f>IF('배출량 추정'!R38=0,0,'배출량 추정'!R68*'국산거래표(기초)'!R9/'배출량 추정'!R38)</f>
        <v>0</v>
      </c>
      <c r="S37" s="8">
        <f>IF('배출량 추정'!S38=0,0,'배출량 추정'!S68*'국산거래표(기초)'!S9/'배출량 추정'!S38)</f>
        <v>0</v>
      </c>
      <c r="T37" s="8">
        <f>IF('배출량 추정'!T38=0,0,'배출량 추정'!T68*'국산거래표(기초)'!T9/'배출량 추정'!T38)</f>
        <v>0</v>
      </c>
      <c r="U37" s="8">
        <f>IF('배출량 추정'!U38=0,0,'배출량 추정'!U68*'국산거래표(기초)'!U9/'배출량 추정'!U38)</f>
        <v>0</v>
      </c>
      <c r="V37" s="8">
        <f>IF('배출량 추정'!V38=0,0,'배출량 추정'!V68*'국산거래표(기초)'!V9/'배출량 추정'!V38)</f>
        <v>0</v>
      </c>
      <c r="W37" s="8">
        <f>IF('배출량 추정'!W38=0,0,'배출량 추정'!W68*'국산거래표(기초)'!W9/'배출량 추정'!W38)</f>
        <v>0</v>
      </c>
      <c r="X37" s="8">
        <f>IF('배출량 추정'!X38=0,0,'배출량 추정'!X68*'국산거래표(기초)'!X9/'배출량 추정'!X38)</f>
        <v>0</v>
      </c>
      <c r="Y37" s="8">
        <f>IF('배출량 추정'!Y38=0,0,'배출량 추정'!Y68*'국산거래표(기초)'!Y9/'배출량 추정'!Y38)</f>
        <v>0</v>
      </c>
      <c r="Z37" s="8">
        <f>IF('배출량 추정'!Z38=0,0,'배출량 추정'!Z68*'국산거래표(기초)'!Z9/'배출량 추정'!Z38)</f>
        <v>0</v>
      </c>
      <c r="AA37" s="8">
        <f>IF('배출량 추정'!AA38=0,0,'배출량 추정'!AA68*'국산거래표(기초)'!AA9/'배출량 추정'!AA38)</f>
        <v>0</v>
      </c>
      <c r="AB37" s="8">
        <f>IF('배출량 추정'!AB38=0,0,'배출량 추정'!AB68*'국산거래표(기초)'!AB9/'배출량 추정'!AB38)</f>
        <v>0</v>
      </c>
      <c r="AC37" s="8">
        <f>IF('배출량 추정'!AC38=0,0,'배출량 추정'!AC68*'국산거래표(기초)'!AC9/'배출량 추정'!AC38)</f>
        <v>0</v>
      </c>
      <c r="AD37" s="8">
        <f>IF('배출량 추정'!AD38=0,0,'배출량 추정'!AD68*'국산거래표(기초)'!AD9/'배출량 추정'!AD38)</f>
        <v>0</v>
      </c>
      <c r="AE37" s="8">
        <f>IF('배출량 추정'!AE38=0,0,'배출량 추정'!AE68*'국산거래표(기초)'!AE9/'배출량 추정'!AE38)</f>
        <v>0</v>
      </c>
      <c r="AF37" s="8">
        <f>IF('배출량 추정'!AF38=0,0,'배출량 추정'!AF68*'국산거래표(기초)'!AF9/'배출량 추정'!AF38)</f>
        <v>0</v>
      </c>
      <c r="AG37" s="8">
        <f>IF('배출량 추정'!AG38=0,0,'배출량 추정'!AG68*'국산거래표(기초)'!AG9/'배출량 추정'!AG38)</f>
        <v>0</v>
      </c>
      <c r="AH37" s="8">
        <f>IF('배출량 추정'!AH38=0,0,'배출량 추정'!AH68*'국산거래표(기초)'!AH9/'배출량 추정'!AH38)</f>
        <v>0</v>
      </c>
      <c r="AI37" s="8">
        <f>IF('배출량 추정'!AI38=0,0,'배출량 추정'!AI68*'국산거래표(기초)'!AI9/'배출량 추정'!AI38)</f>
        <v>0</v>
      </c>
      <c r="AJ37" s="8">
        <f>IF('배출량 추정'!AJ38=0,0,'배출량 추정'!AJ68*'국산거래표(기초)'!AJ9/'배출량 추정'!AJ38)</f>
        <v>0</v>
      </c>
      <c r="AK37" s="8">
        <f>IF('배출량 추정'!AK38=0,0,'배출량 추정'!AK68*'국산거래표(기초)'!AK9/'배출량 추정'!AK38)</f>
        <v>0</v>
      </c>
      <c r="AL37" s="8">
        <f>IF('배출량 추정'!AL38=0,0,'배출량 추정'!AL68*'국산거래표(기초)'!AL9/'배출량 추정'!AL38)</f>
        <v>0</v>
      </c>
      <c r="AM37" s="8">
        <f>IF('배출량 추정'!AM38=0,0,'배출량 추정'!AM68*'국산거래표(기초)'!AM9/'배출량 추정'!AM38)</f>
        <v>0</v>
      </c>
      <c r="AN37" s="8">
        <f>IF('배출량 추정'!AN38=0,0,'배출량 추정'!AN68*'국산거래표(기초)'!AN9/'배출량 추정'!AN38)</f>
        <v>0</v>
      </c>
      <c r="AO37" s="8">
        <f>IF('배출량 추정'!AO38=0,0,'배출량 추정'!AO68*'국산거래표(기초)'!AO9/'배출량 추정'!AO38)</f>
        <v>0</v>
      </c>
      <c r="AP37" s="8">
        <f>IF('배출량 추정'!AP38=0,0,'배출량 추정'!AP68*'국산거래표(기초)'!AP9/'배출량 추정'!AP38)</f>
        <v>0</v>
      </c>
      <c r="AQ37" s="8">
        <f>IF('배출량 추정'!AQ38=0,0,'배출량 추정'!AQ68*'국산거래표(기초)'!AQ9/'배출량 추정'!AQ38)</f>
        <v>0</v>
      </c>
      <c r="AR37" s="8">
        <f>IF('배출량 추정'!AR38=0,0,'배출량 추정'!AR68*'국산거래표(기초)'!AR9/'배출량 추정'!AR38)</f>
        <v>0</v>
      </c>
      <c r="AS37" s="8">
        <f>IF('배출량 추정'!AS38=0,0,'배출량 추정'!AS68*'국산거래표(기초)'!AS9/'배출량 추정'!AS38)</f>
        <v>0</v>
      </c>
      <c r="AT37" s="8">
        <f>IF('배출량 추정'!AT38=0,0,'배출량 추정'!AT68*'국산거래표(기초)'!AT9/'배출량 추정'!AT38)</f>
        <v>0</v>
      </c>
      <c r="AU37" s="8">
        <f>IF('배출량 추정'!AU38=0,0,'배출량 추정'!AU68*'국산거래표(기초)'!AU9/'배출량 추정'!AU38)</f>
        <v>0</v>
      </c>
      <c r="AV37" s="8">
        <f>IF('배출량 추정'!AV38=0,0,'배출량 추정'!AV68*'국산거래표(기초)'!AV9/'배출량 추정'!AV38)</f>
        <v>0</v>
      </c>
      <c r="AW37" s="8">
        <f>IF('배출량 추정'!AW38=0,0,'배출량 추정'!AW68*'국산거래표(기초)'!AW9/'배출량 추정'!AW38)</f>
        <v>0</v>
      </c>
      <c r="AX37" s="8">
        <f>IF('배출량 추정'!AX38=0,0,'배출량 추정'!AX68*'국산거래표(기초)'!AX9/'배출량 추정'!AX38)</f>
        <v>0</v>
      </c>
      <c r="AY37" s="8">
        <f>IF('배출량 추정'!AY38=0,0,'배출량 추정'!AY68*'국산거래표(기초)'!AY9/'배출량 추정'!AY38)</f>
        <v>0</v>
      </c>
      <c r="AZ37" s="8">
        <f>IF('배출량 추정'!AZ38=0,0,'배출량 추정'!AZ68*'국산거래표(기초)'!AZ9/'배출량 추정'!AZ38)</f>
        <v>0</v>
      </c>
      <c r="BA37" s="8">
        <f>IF('배출량 추정'!BA38=0,0,'배출량 추정'!BA68*'국산거래표(기초)'!BA9/'배출량 추정'!BA38)</f>
        <v>0</v>
      </c>
      <c r="BB37" s="8">
        <f>IF('배출량 추정'!BB38=0,0,'배출량 추정'!BB68*'국산거래표(기초)'!BB9/'배출량 추정'!BB38)</f>
        <v>0</v>
      </c>
      <c r="BC37" s="8">
        <f>IF('배출량 추정'!BC38=0,0,'배출량 추정'!BC68*'국산거래표(기초)'!BC9/'배출량 추정'!BC38)</f>
        <v>0</v>
      </c>
      <c r="BD37" s="8">
        <f>IF('배출량 추정'!BD38=0,0,'배출량 추정'!BD68*'국산거래표(기초)'!BD9/'배출량 추정'!BD38)</f>
        <v>0</v>
      </c>
      <c r="BE37" s="8">
        <f>IF('배출량 추정'!BE38=0,0,'배출량 추정'!BE68*'국산거래표(기초)'!BE9/'배출량 추정'!BE38)</f>
        <v>0</v>
      </c>
      <c r="BF37" s="8">
        <f>IF('배출량 추정'!BF38=0,0,'배출량 추정'!BF68*'국산거래표(기초)'!BF9/'배출량 추정'!BF38)</f>
        <v>0</v>
      </c>
      <c r="BG37" s="8">
        <f>IF('배출량 추정'!BG38=0,0,'배출량 추정'!BG68*'국산거래표(기초)'!BG9/'배출량 추정'!BG38)</f>
        <v>0</v>
      </c>
      <c r="BH37" s="8">
        <f>IF('배출량 추정'!BH38=0,0,'배출량 추정'!BH68*'국산거래표(기초)'!BH9/'배출량 추정'!BH38)</f>
        <v>0</v>
      </c>
      <c r="BI37" s="8">
        <f>IF('배출량 추정'!BI38=0,0,'배출량 추정'!BI68*'국산거래표(기초)'!BI9/'배출량 추정'!BI38)</f>
        <v>0</v>
      </c>
      <c r="BJ37" s="8">
        <f>IF('배출량 추정'!BJ38=0,0,'배출량 추정'!BJ68*'국산거래표(기초)'!BJ9/'배출량 추정'!BJ38)</f>
        <v>0</v>
      </c>
      <c r="BK37" s="8">
        <f>IF('배출량 추정'!BK38=0,0,'배출량 추정'!BK68*'국산거래표(기초)'!BK9/'배출량 추정'!BK38)</f>
        <v>0</v>
      </c>
      <c r="BL37" s="8">
        <f>IF('배출량 추정'!BL38=0,0,'배출량 추정'!BL68*'국산거래표(기초)'!BL9/'배출량 추정'!BL38)</f>
        <v>0</v>
      </c>
      <c r="BM37" s="8">
        <f>IF('배출량 추정'!BM38=0,0,'배출량 추정'!BM68*'국산거래표(기초)'!BM9/'배출량 추정'!BM38)</f>
        <v>0</v>
      </c>
      <c r="BN37" s="8">
        <f>IF('배출량 추정'!BN38=0,0,'배출량 추정'!BN68*'국산거래표(기초)'!BN9/'배출량 추정'!BN38)</f>
        <v>0</v>
      </c>
      <c r="BO37" s="8">
        <f>IF('배출량 추정'!BO38=0,0,'배출량 추정'!BO68*'국산거래표(기초)'!BO9/'배출량 추정'!BO38)</f>
        <v>0</v>
      </c>
      <c r="BP37" s="8">
        <f>IF('배출량 추정'!BP38=0,0,'배출량 추정'!BP68*'국산거래표(기초)'!BP9/'배출량 추정'!BP38)</f>
        <v>0</v>
      </c>
      <c r="BQ37" s="8">
        <f>IF('배출량 추정'!BQ38=0,0,'배출량 추정'!BQ68*'국산거래표(기초)'!BQ9/'배출량 추정'!BQ38)</f>
        <v>0</v>
      </c>
      <c r="BR37" s="8">
        <f>IF('배출량 추정'!BR38=0,0,'배출량 추정'!BR68*'국산거래표(기초)'!BR9/'배출량 추정'!BR38)</f>
        <v>0</v>
      </c>
      <c r="BS37" s="8">
        <f>IF('배출량 추정'!BS38=0,0,'배출량 추정'!BS68*'국산거래표(기초)'!BS9/'배출량 추정'!BS38)</f>
        <v>0</v>
      </c>
      <c r="BT37" s="8">
        <f>IF('배출량 추정'!BT38=0,0,'배출량 추정'!BT68*'국산거래표(기초)'!BT9/'배출량 추정'!BT38)</f>
        <v>0</v>
      </c>
      <c r="BU37" s="8">
        <f>IF('배출량 추정'!BU38=0,0,'배출량 추정'!BU68*'국산거래표(기초)'!BU9/'배출량 추정'!BU38)</f>
        <v>0</v>
      </c>
      <c r="BV37" s="8">
        <f>IF('배출량 추정'!BV38=0,0,'배출량 추정'!BV68*'국산거래표(기초)'!BV9/'배출량 추정'!BV38)</f>
        <v>0</v>
      </c>
      <c r="BW37" s="8">
        <f>IF('배출량 추정'!BW38=0,0,'배출량 추정'!BW68*'국산거래표(기초)'!BW9/'배출량 추정'!BW38)</f>
        <v>0</v>
      </c>
      <c r="BX37" s="8">
        <f>IF('배출량 추정'!BX38=0,0,'배출량 추정'!BX68*'국산거래표(기초)'!BX9/'배출량 추정'!BX38)</f>
        <v>0</v>
      </c>
      <c r="BY37" s="8">
        <f>IF('배출량 추정'!BY38=0,0,'배출량 추정'!BY68*'국산거래표(기초)'!BY9/'배출량 추정'!BY38)</f>
        <v>0</v>
      </c>
      <c r="BZ37" s="8">
        <f>IF('배출량 추정'!BZ38=0,0,'배출량 추정'!BZ68*'국산거래표(기초)'!BZ9/'배출량 추정'!BZ38)</f>
        <v>0</v>
      </c>
      <c r="CA37" s="8">
        <f>IF('배출량 추정'!CA38=0,0,'배출량 추정'!CA68*'국산거래표(기초)'!CA9/'배출량 추정'!CA38)</f>
        <v>0</v>
      </c>
      <c r="CB37" s="8">
        <f>IF('배출량 추정'!CB38=0,0,'배출량 추정'!CB68*'국산거래표(기초)'!CB9/'배출량 추정'!CB38)</f>
        <v>0</v>
      </c>
      <c r="CC37" s="8">
        <f>IF('배출량 추정'!CC38=0,0,'배출량 추정'!CC68*'국산거래표(기초)'!CC9/'배출량 추정'!CC38)</f>
        <v>0</v>
      </c>
      <c r="CD37" s="8">
        <f>IF('배출량 추정'!CD38=0,0,'배출량 추정'!CD68*'국산거래표(기초)'!CD9/'배출량 추정'!CD38)</f>
        <v>0</v>
      </c>
      <c r="CE37" s="8">
        <f>IF('배출량 추정'!CE38=0,0,'배출량 추정'!CE68*'국산거래표(기초)'!CE9/'배출량 추정'!CE38)</f>
        <v>0</v>
      </c>
      <c r="CF37" s="8">
        <f>IF('배출량 추정'!CF38=0,0,'배출량 추정'!CF68*'국산거래표(기초)'!CF9/'배출량 추정'!CF38)</f>
        <v>0</v>
      </c>
      <c r="CG37" s="8">
        <f>IF('배출량 추정'!CG38=0,0,'배출량 추정'!CG68*'국산거래표(기초)'!CG9/'배출량 추정'!CG38)</f>
        <v>0</v>
      </c>
      <c r="CH37" s="8">
        <f>IF('배출량 추정'!CH38=0,0,'배출량 추정'!CH68*'국산거래표(기초)'!CH9/'배출량 추정'!CH38)</f>
        <v>0</v>
      </c>
      <c r="CI37" s="8">
        <f>IF('배출량 추정'!CI38=0,0,'배출량 추정'!CI68*'국산거래표(기초)'!CI9/'배출량 추정'!CI38)</f>
        <v>0</v>
      </c>
      <c r="CJ37" s="8">
        <f>IF('배출량 추정'!CJ38=0,0,'배출량 추정'!CJ68*'국산거래표(기초)'!CJ9/'배출량 추정'!CJ38)</f>
        <v>0</v>
      </c>
      <c r="CK37" s="8">
        <f>IF('배출량 추정'!CK38=0,0,'배출량 추정'!CK68*'국산거래표(기초)'!CK9/'배출량 추정'!CK38)</f>
        <v>0</v>
      </c>
      <c r="CL37" s="8">
        <f>IF('배출량 추정'!CL38=0,0,'배출량 추정'!CL68*'국산거래표(기초)'!CL9/'배출량 추정'!CL38)</f>
        <v>0</v>
      </c>
      <c r="CM37" s="8">
        <f>IF('배출량 추정'!CM38=0,0,'배출량 추정'!CM68*'국산거래표(기초)'!CM9/'배출량 추정'!CM38)</f>
        <v>0</v>
      </c>
      <c r="CN37" s="8">
        <f>IF('배출량 추정'!CN38=0,0,'배출량 추정'!CN68*'국산거래표(기초)'!CN9/'배출량 추정'!CN38)</f>
        <v>0</v>
      </c>
      <c r="CO37" s="8">
        <f>IF('배출량 추정'!CO38=0,0,'배출량 추정'!CO68*'국산거래표(기초)'!CO9/'배출량 추정'!CO38)</f>
        <v>0</v>
      </c>
      <c r="CP37" s="8">
        <f>IF('배출량 추정'!CP38=0,0,'배출량 추정'!CP68*'국산거래표(기초)'!CP9/'배출량 추정'!CP38)</f>
        <v>0</v>
      </c>
      <c r="CQ37" s="8">
        <f>IF('배출량 추정'!CQ38=0,0,'배출량 추정'!CQ68*'국산거래표(기초)'!CQ9/'배출량 추정'!CQ38)</f>
        <v>0</v>
      </c>
      <c r="CR37" s="8">
        <f>IF('배출량 추정'!CR38=0,0,'배출량 추정'!CR68*'국산거래표(기초)'!CR9/'배출량 추정'!CR38)</f>
        <v>0</v>
      </c>
      <c r="CS37" s="8">
        <f>IF('배출량 추정'!CS38=0,0,'배출량 추정'!CS68*'국산거래표(기초)'!CS9/'배출량 추정'!CS38)</f>
        <v>0</v>
      </c>
      <c r="CT37" s="8">
        <f>IF('배출량 추정'!CT38=0,0,'배출량 추정'!CT68*'국산거래표(기초)'!CT9/'배출량 추정'!CT38)</f>
        <v>0</v>
      </c>
      <c r="CU37" s="8">
        <f>IF('배출량 추정'!CU38=0,0,'배출량 추정'!CU68*'국산거래표(기초)'!CU9/'배출량 추정'!CU38)</f>
        <v>0</v>
      </c>
      <c r="CV37" s="8">
        <f>IF('배출량 추정'!CV38=0,0,'배출량 추정'!CV68*'국산거래표(기초)'!CV9/'배출량 추정'!CV38)</f>
        <v>0</v>
      </c>
      <c r="CW37" s="8">
        <f>IF('배출량 추정'!CW38=0,0,'배출량 추정'!CW68*'국산거래표(기초)'!CW9/'배출량 추정'!CW38)</f>
        <v>0</v>
      </c>
      <c r="CX37" s="8">
        <f>IF('배출량 추정'!CX38=0,0,'배출량 추정'!CX68*'국산거래표(기초)'!CX9/'배출량 추정'!CX38)</f>
        <v>0</v>
      </c>
      <c r="CY37" s="8">
        <f>IF('배출량 추정'!CY38=0,0,'배출량 추정'!CY68*'국산거래표(기초)'!CY9/'배출량 추정'!CY38)</f>
        <v>0</v>
      </c>
      <c r="CZ37" s="8">
        <f>IF('배출량 추정'!CZ38=0,0,'배출량 추정'!CZ68*'국산거래표(기초)'!CZ9/'배출량 추정'!CZ38)</f>
        <v>0</v>
      </c>
      <c r="DA37" s="8">
        <f>IF('배출량 추정'!DA38=0,0,'배출량 추정'!DA68*'국산거래표(기초)'!DA9/'배출량 추정'!DA38)</f>
        <v>0</v>
      </c>
      <c r="DB37" s="8">
        <f>IF('배출량 추정'!DB38=0,0,'배출량 추정'!DB68*'국산거래표(기초)'!DB9/'배출량 추정'!DB38)</f>
        <v>0</v>
      </c>
      <c r="DC37" s="8">
        <f>IF('배출량 추정'!DC38=0,0,'배출량 추정'!DC68*'국산거래표(기초)'!DC9/'배출량 추정'!DC38)</f>
        <v>0</v>
      </c>
      <c r="DD37" s="8">
        <f>IF('배출량 추정'!DD38=0,0,'배출량 추정'!DD68*'국산거래표(기초)'!DD9/'배출량 추정'!DD38)</f>
        <v>0</v>
      </c>
      <c r="DE37" s="8">
        <f>IF('배출량 추정'!DE38=0,0,'배출량 추정'!DE68*'국산거래표(기초)'!DE9/'배출량 추정'!DE38)</f>
        <v>0</v>
      </c>
      <c r="DF37" s="8">
        <f>IF('배출량 추정'!DF38=0,0,'배출량 추정'!DF68*'국산거래표(기초)'!DF9/'배출량 추정'!DF38)</f>
        <v>0</v>
      </c>
      <c r="DG37" s="8">
        <f>IF('배출량 추정'!DG38=0,0,'배출량 추정'!DG68*'국산거래표(기초)'!DG9/'배출량 추정'!DG38)</f>
        <v>0</v>
      </c>
      <c r="DH37" s="8">
        <f>IF('배출량 추정'!DH38=0,0,'배출량 추정'!DH68*'국산거래표(기초)'!DH9/'배출량 추정'!DH38)</f>
        <v>0</v>
      </c>
      <c r="DI37" s="8">
        <f>IF('배출량 추정'!DI38=0,0,'배출량 추정'!DI68*'국산거래표(기초)'!DI9/'배출량 추정'!DI38)</f>
        <v>0</v>
      </c>
      <c r="DJ37" s="8">
        <f>IF('배출량 추정'!DJ38=0,0,'배출량 추정'!DJ68*'국산거래표(기초)'!DJ9/'배출량 추정'!DJ38)</f>
        <v>0</v>
      </c>
      <c r="DK37" s="8">
        <f>IF('배출량 추정'!DK38=0,0,'배출량 추정'!DK68*'국산거래표(기초)'!DK9/'배출량 추정'!DK38)</f>
        <v>0</v>
      </c>
      <c r="DL37" s="8">
        <f>IF('배출량 추정'!DL38=0,0,'배출량 추정'!DL68*'국산거래표(기초)'!DL9/'배출량 추정'!DL38)</f>
        <v>0</v>
      </c>
      <c r="DM37" s="8">
        <f>IF('배출량 추정'!DM38=0,0,'배출량 추정'!DM68*'국산거래표(기초)'!DM9/'배출량 추정'!DM38)</f>
        <v>0</v>
      </c>
      <c r="DN37" s="8">
        <f>IF('배출량 추정'!DN38=0,0,'배출량 추정'!DN68*'국산거래표(기초)'!DN9/'배출량 추정'!DN38)</f>
        <v>0</v>
      </c>
      <c r="DO37" s="8">
        <f>IF('배출량 추정'!DO38=0,0,'배출량 추정'!DO68*'국산거래표(기초)'!DO9/'배출량 추정'!DO38)</f>
        <v>0</v>
      </c>
      <c r="DP37" s="8">
        <f>IF('배출량 추정'!DP38=0,0,'배출량 추정'!DP68*'국산거래표(기초)'!DP9/'배출량 추정'!DP38)</f>
        <v>0</v>
      </c>
      <c r="DQ37" s="8">
        <f>IF('배출량 추정'!DQ38=0,0,'배출량 추정'!DQ68*'국산거래표(기초)'!DQ9/'배출량 추정'!DQ38)</f>
        <v>0</v>
      </c>
      <c r="DR37" s="8">
        <f>IF('배출량 추정'!DR38=0,0,'배출량 추정'!DR68*'국산거래표(기초)'!DR9/'배출량 추정'!DR38)</f>
        <v>0</v>
      </c>
      <c r="DS37" s="8">
        <f>IF('배출량 추정'!DS38=0,0,'배출량 추정'!DS68*'국산거래표(기초)'!DS9/'배출량 추정'!DS38)</f>
        <v>0</v>
      </c>
      <c r="DT37" s="8">
        <f>IF('배출량 추정'!DT38=0,0,'배출량 추정'!DT68*'국산거래표(기초)'!DT9/'배출량 추정'!DT38)</f>
        <v>0</v>
      </c>
      <c r="DU37" s="8">
        <f>IF('배출량 추정'!DU38=0,0,'배출량 추정'!DU68*'국산거래표(기초)'!DU9/'배출량 추정'!DU38)</f>
        <v>0</v>
      </c>
      <c r="DV37" s="8">
        <f>IF('배출량 추정'!DV38=0,0,'배출량 추정'!DV68*'국산거래표(기초)'!DV9/'배출량 추정'!DV38)</f>
        <v>0</v>
      </c>
      <c r="DW37" s="8">
        <f>IF('배출량 추정'!DW38=0,0,'배출량 추정'!DW68*'국산거래표(기초)'!DW9/'배출량 추정'!DW38)</f>
        <v>0</v>
      </c>
      <c r="DX37" s="8">
        <f>IF('배출량 추정'!DX38=0,0,'배출량 추정'!DX68*'국산거래표(기초)'!DX9/'배출량 추정'!DX38)</f>
        <v>0</v>
      </c>
      <c r="DY37" s="8">
        <f>IF('배출량 추정'!DY38=0,0,'배출량 추정'!DY68*'국산거래표(기초)'!DY9/'배출량 추정'!DY38)</f>
        <v>0</v>
      </c>
      <c r="DZ37" s="8">
        <f>IF('배출량 추정'!DZ38=0,0,'배출량 추정'!DZ68*'국산거래표(기초)'!DZ9/'배출량 추정'!DZ38)</f>
        <v>0</v>
      </c>
      <c r="EA37" s="8">
        <f>IF('배출량 추정'!EA38=0,0,'배출량 추정'!EA68*'국산거래표(기초)'!EA9/'배출량 추정'!EA38)</f>
        <v>0</v>
      </c>
      <c r="EB37" s="8">
        <f>IF('배출량 추정'!EB38=0,0,'배출량 추정'!EB68*'국산거래표(기초)'!EB9/'배출량 추정'!EB38)</f>
        <v>0</v>
      </c>
      <c r="EC37" s="8">
        <f>IF('배출량 추정'!EC38=0,0,'배출량 추정'!EC68*'국산거래표(기초)'!EC9/'배출량 추정'!EC38)</f>
        <v>0</v>
      </c>
      <c r="ED37" s="8">
        <f>IF('배출량 추정'!ED38=0,0,'배출량 추정'!ED68*'국산거래표(기초)'!ED9/'배출량 추정'!ED38)</f>
        <v>0</v>
      </c>
      <c r="EE37" s="8">
        <f>IF('배출량 추정'!EE38=0,0,'배출량 추정'!EE68*'국산거래표(기초)'!EE9/'배출량 추정'!EE38)</f>
        <v>6.3476222682998982</v>
      </c>
      <c r="EF37" s="8">
        <f>IF('배출량 추정'!EF38=0,0,'배출량 추정'!EF68*'국산거래표(기초)'!EF9/'배출량 추정'!EF38)</f>
        <v>16.268986968402647</v>
      </c>
      <c r="EG37" s="8">
        <f>IF('배출량 추정'!EG38=0,0,'배출량 추정'!EG68*'국산거래표(기초)'!EG9/'배출량 추정'!EG38)</f>
        <v>3.3016723509791546</v>
      </c>
      <c r="EH37" s="8">
        <f>IF('배출량 추정'!EH38=0,0,'배출량 추정'!EH68*'국산거래표(기초)'!EH9/'배출량 추정'!EH38)</f>
        <v>5.2662453028487768</v>
      </c>
      <c r="EI37" s="8">
        <f>IF('배출량 추정'!EI38=0,0,'배출량 추정'!EI68*'국산거래표(기초)'!EI9/'배출량 추정'!EI38)</f>
        <v>9.5506431773626588</v>
      </c>
      <c r="EJ37" s="8">
        <f>IF('배출량 추정'!EJ38=0,0,'배출량 추정'!EJ68*'국산거래표(기초)'!EJ9/'배출량 추정'!EJ38)</f>
        <v>6.3092685934668422</v>
      </c>
      <c r="EK37" s="8">
        <f>IF('배출량 추정'!EK38=0,0,'배출량 추정'!EK68*'국산거래표(기초)'!EK9/'배출량 추정'!EK38)</f>
        <v>0.7450363177241679</v>
      </c>
      <c r="EL37" s="8">
        <f>IF('배출량 추정'!EL38=0,0,'배출량 추정'!EL68*'국산거래표(기초)'!EL9/'배출량 추정'!EL38)</f>
        <v>0.89376029749800368</v>
      </c>
      <c r="EM37" s="8">
        <f>IF('배출량 추정'!EM38=0,0,'배출량 추정'!EM68*'국산거래표(기초)'!EM9/'배출량 추정'!EM38)</f>
        <v>1.6133010758323711</v>
      </c>
      <c r="EN37" s="8">
        <f>IF('배출량 추정'!EN38=0,0,'배출량 추정'!EN68*'국산거래표(기초)'!EN9/'배출량 추정'!EN38)</f>
        <v>0</v>
      </c>
      <c r="EO37" s="8">
        <f>IF('배출량 추정'!EO38=0,0,'배출량 추정'!EO68*'국산거래표(기초)'!EO9/'배출량 추정'!EO38)</f>
        <v>0</v>
      </c>
      <c r="EP37" s="8">
        <f>IF('배출량 추정'!EP38=0,0,'배출량 추정'!EP68*'국산거래표(기초)'!EP9/'배출량 추정'!EP38)</f>
        <v>0</v>
      </c>
      <c r="EQ37" s="8">
        <f>IF('배출량 추정'!EQ38=0,0,'배출량 추정'!EQ68*'국산거래표(기초)'!EQ9/'배출량 추정'!EQ38)</f>
        <v>0</v>
      </c>
      <c r="ER37" s="8">
        <f>IF('배출량 추정'!ER38=0,0,'배출량 추정'!ER68*'국산거래표(기초)'!ER9/'배출량 추정'!ER38)</f>
        <v>0</v>
      </c>
      <c r="ES37" s="8">
        <f>IF('배출량 추정'!ES38=0,0,'배출량 추정'!ES68*'국산거래표(기초)'!ES9/'배출량 추정'!ES38)</f>
        <v>0</v>
      </c>
      <c r="ET37" s="8">
        <f>IF('배출량 추정'!ET38=0,0,'배출량 추정'!ET68*'국산거래표(기초)'!ET9/'배출량 추정'!ET38)</f>
        <v>0</v>
      </c>
      <c r="EU37" s="8">
        <f>IF('배출량 추정'!EU38=0,0,'배출량 추정'!EU68*'국산거래표(기초)'!EU9/'배출량 추정'!EU38)</f>
        <v>0</v>
      </c>
      <c r="EV37" s="8">
        <f>IF('배출량 추정'!EV38=0,0,'배출량 추정'!EV68*'국산거래표(기초)'!EV9/'배출량 추정'!EV38)</f>
        <v>0</v>
      </c>
      <c r="EW37" s="8">
        <f>IF('배출량 추정'!EW38=0,0,'배출량 추정'!EW68*'국산거래표(기초)'!EW9/'배출량 추정'!EW38)</f>
        <v>0</v>
      </c>
      <c r="EX37" s="8">
        <f>IF('배출량 추정'!EX38=0,0,'배출량 추정'!EX68*'국산거래표(기초)'!EX9/'배출량 추정'!EX38)</f>
        <v>0</v>
      </c>
      <c r="EY37" s="8">
        <f>IF('배출량 추정'!EY38=0,0,'배출량 추정'!EY68*'국산거래표(기초)'!EY9/'배출량 추정'!EY38)</f>
        <v>0</v>
      </c>
      <c r="EZ37" s="8">
        <f>IF('배출량 추정'!EZ38=0,0,'배출량 추정'!EZ68*'국산거래표(기초)'!EZ9/'배출량 추정'!EZ38)</f>
        <v>0</v>
      </c>
      <c r="FA37" s="8">
        <f>IF('배출량 추정'!FA38=0,0,'배출량 추정'!FA68*'국산거래표(기초)'!FA9/'배출량 추정'!FA38)</f>
        <v>0</v>
      </c>
      <c r="FB37" s="8">
        <f>IF('배출량 추정'!FB38=0,0,'배출량 추정'!FB68*'국산거래표(기초)'!FB9/'배출량 추정'!FB38)</f>
        <v>0</v>
      </c>
      <c r="FC37" s="8">
        <f>IF('배출량 추정'!FC38=0,0,'배출량 추정'!FC68*'국산거래표(기초)'!FC9/'배출량 추정'!FC38)</f>
        <v>0</v>
      </c>
      <c r="FD37" s="8">
        <f>IF('배출량 추정'!FD38=0,0,'배출량 추정'!FD68*'국산거래표(기초)'!FD9/'배출량 추정'!FD38)</f>
        <v>0</v>
      </c>
      <c r="FE37" s="8">
        <f>IF('배출량 추정'!FE38=0,0,'배출량 추정'!FE68*'국산거래표(기초)'!FE9/'배출량 추정'!FE38)</f>
        <v>0</v>
      </c>
      <c r="FF37" s="8">
        <f>IF('배출량 추정'!FF38=0,0,'배출량 추정'!FF68*'국산거래표(기초)'!FF9/'배출량 추정'!FF38)</f>
        <v>0</v>
      </c>
      <c r="FG37" s="8">
        <f>IF('배출량 추정'!FG38=0,0,'배출량 추정'!FG68*'국산거래표(기초)'!FG9/'배출량 추정'!FG38)</f>
        <v>0</v>
      </c>
      <c r="FH37" s="8">
        <f>IF('배출량 추정'!FH38=0,0,'배출량 추정'!FH68*'국산거래표(기초)'!FH9/'배출량 추정'!FH38)</f>
        <v>0</v>
      </c>
      <c r="FI37" s="8">
        <f>IF('배출량 추정'!FI38=0,0,'배출량 추정'!FI68*'국산거래표(기초)'!FI9/'배출량 추정'!FI38)</f>
        <v>0</v>
      </c>
      <c r="FJ37" s="8">
        <f>IF('배출량 추정'!FJ38=0,0,'배출량 추정'!FJ68*'국산거래표(기초)'!FJ9/'배출량 추정'!FJ38)</f>
        <v>0</v>
      </c>
      <c r="FK37" s="8">
        <f>IF('배출량 추정'!FK38=0,0,'배출량 추정'!FK68*'국산거래표(기초)'!FK9/'배출량 추정'!FK38)</f>
        <v>0</v>
      </c>
      <c r="FL37" s="8">
        <f>IF('배출량 추정'!FL38=0,0,'배출량 추정'!FL68*'국산거래표(기초)'!FL9/'배출량 추정'!FL38)</f>
        <v>0</v>
      </c>
      <c r="FM37" s="8">
        <f>IF('배출량 추정'!FM38=0,0,'배출량 추정'!FM68*'국산거래표(기초)'!FM9/'배출량 추정'!FM38)</f>
        <v>0</v>
      </c>
      <c r="FN37" s="8">
        <f>IF('배출량 추정'!FN38=0,0,'배출량 추정'!FN68*'국산거래표(기초)'!FN9/'배출량 추정'!FN38)</f>
        <v>0</v>
      </c>
      <c r="FO37" s="8">
        <f>IF('배출량 추정'!FO38=0,0,'배출량 추정'!FO68*'국산거래표(기초)'!FO9/'배출량 추정'!FO38)</f>
        <v>0</v>
      </c>
      <c r="FP37" s="8">
        <f>IF('배출량 추정'!FP38=0,0,'배출량 추정'!FP68*'국산거래표(기초)'!FP9/'배출량 추정'!FP38)</f>
        <v>0</v>
      </c>
      <c r="FQ37" s="8">
        <f>IF('배출량 추정'!FQ38=0,0,'배출량 추정'!FQ68*'국산거래표(기초)'!FQ9/'배출량 추정'!FQ38)</f>
        <v>0</v>
      </c>
      <c r="FR37" s="8">
        <f>IF('배출량 추정'!FR38=0,0,'배출량 추정'!FR68*'국산거래표(기초)'!FR9/'배출량 추정'!FR38)</f>
        <v>0</v>
      </c>
      <c r="FS37" s="8">
        <f>IF('배출량 추정'!FS38=0,0,'배출량 추정'!FS68*'국산거래표(기초)'!FS9/'배출량 추정'!FS38)</f>
        <v>0</v>
      </c>
      <c r="FT37" s="8">
        <f>IF('배출량 추정'!FT38=0,0,'배출량 추정'!FT68*'국산거래표(기초)'!FT9/'배출량 추정'!FT38)</f>
        <v>0</v>
      </c>
      <c r="FU37" s="8">
        <f>IF('배출량 추정'!FU38=0,0,'배출량 추정'!FU68*'국산거래표(기초)'!FU9/'배출량 추정'!FU38)</f>
        <v>0</v>
      </c>
      <c r="FV37" s="8">
        <f>IF('배출량 추정'!FV38=0,0,'배출량 추정'!FV68*'국산거래표(기초)'!FV9/'배출량 추정'!FV38)</f>
        <v>0</v>
      </c>
      <c r="FW37" s="8">
        <f>IF('배출량 추정'!FW38=0,0,'배출량 추정'!FW68*'국산거래표(기초)'!FW9/'배출량 추정'!FW38)</f>
        <v>0</v>
      </c>
      <c r="FX37" s="8">
        <f>IF('배출량 추정'!FX38=0,0,'배출량 추정'!FX68*'국산거래표(기초)'!FX9/'배출량 추정'!FX38)</f>
        <v>0</v>
      </c>
      <c r="FY37" s="8">
        <f>IF('배출량 추정'!FY38=0,0,'배출량 추정'!FY68*'국산거래표(기초)'!FY9/'배출량 추정'!FY38)</f>
        <v>0</v>
      </c>
      <c r="FZ37" s="8">
        <f>IF('배출량 추정'!FZ38=0,0,'배출량 추정'!FZ68*'국산거래표(기초)'!FZ9/'배출량 추정'!FZ38)</f>
        <v>0</v>
      </c>
      <c r="GA37" s="8">
        <f>IF('배출량 추정'!GA38=0,0,'배출량 추정'!GA68*'국산거래표(기초)'!GA9/'배출량 추정'!GA38)</f>
        <v>0</v>
      </c>
      <c r="GB37" s="8">
        <f>IF('배출량 추정'!GB38=0,0,'배출량 추정'!GB68*'국산거래표(기초)'!GB9/'배출량 추정'!GB38)</f>
        <v>0</v>
      </c>
      <c r="GC37" s="8">
        <f>IF('배출량 추정'!GC38=0,0,'배출량 추정'!GC68*'국산거래표(기초)'!GC9/'배출량 추정'!GC38)</f>
        <v>0</v>
      </c>
      <c r="GD37" s="8">
        <f>IF('배출량 추정'!GD38=0,0,'배출량 추정'!GD68*'국산거래표(기초)'!GD9/'배출량 추정'!GD38)</f>
        <v>0</v>
      </c>
      <c r="GE37" s="8">
        <f>IF('배출량 추정'!GE38=0,0,'배출량 추정'!GE68*'국산거래표(기초)'!GE9/'배출량 추정'!GE38)</f>
        <v>0</v>
      </c>
      <c r="GF37" s="8">
        <f>IF('배출량 추정'!GF38=0,0,'배출량 추정'!GF68*'국산거래표(기초)'!GF9/'배출량 추정'!GF38)</f>
        <v>0</v>
      </c>
      <c r="GG37" s="8">
        <f>IF('배출량 추정'!GG38=0,0,'배출량 추정'!GG68*'국산거래표(기초)'!GG9/'배출량 추정'!GG38)</f>
        <v>0</v>
      </c>
      <c r="GH37" s="8">
        <f>IF('배출량 추정'!GH38=0,0,'배출량 추정'!GH68*'국산거래표(기초)'!GH9/'배출량 추정'!GH38)</f>
        <v>0</v>
      </c>
      <c r="GI37" s="8">
        <f>IF('배출량 추정'!GI38=0,0,'배출량 추정'!GI68*'국산거래표(기초)'!GI9/'배출량 추정'!GI38)</f>
        <v>0</v>
      </c>
      <c r="GJ37" s="8">
        <f>IF('배출량 추정'!GJ38=0,0,'배출량 추정'!GJ68*'국산거래표(기초)'!GJ9/'배출량 추정'!GJ38)</f>
        <v>0</v>
      </c>
      <c r="GK37" s="8">
        <f>IF('배출량 추정'!GK38=0,0,'배출량 추정'!GK68*'국산거래표(기초)'!GK9/'배출량 추정'!GK38)</f>
        <v>0</v>
      </c>
      <c r="GL37" s="8">
        <f>IF('배출량 추정'!GL38=0,0,'배출량 추정'!GL68*'국산거래표(기초)'!GL9/'배출량 추정'!GL38)</f>
        <v>0</v>
      </c>
      <c r="GM37" s="8">
        <f>IF('배출량 추정'!GM38=0,0,'배출량 추정'!GM68*'국산거래표(기초)'!GM9/'배출량 추정'!GM38)</f>
        <v>0</v>
      </c>
      <c r="GN37" s="8">
        <f>IF('배출량 추정'!GN38=0,0,'배출량 추정'!GN68*'국산거래표(기초)'!GN9/'배출량 추정'!GN38)</f>
        <v>0</v>
      </c>
      <c r="GO37" s="8">
        <f>IF('배출량 추정'!GO38=0,0,'배출량 추정'!GO68*'국산거래표(기초)'!GO9/'배출량 추정'!GO38)</f>
        <v>0</v>
      </c>
      <c r="GP37" s="8">
        <f>IF('배출량 추정'!GP38=0,0,'배출량 추정'!GP68*'국산거래표(기초)'!GP9/'배출량 추정'!GP38)</f>
        <v>0</v>
      </c>
      <c r="GQ37" s="8">
        <f>IF('배출량 추정'!GQ38=0,0,'배출량 추정'!GQ68*'국산거래표(기초)'!GQ9/'배출량 추정'!GQ38)</f>
        <v>0</v>
      </c>
      <c r="GR37" s="8">
        <f>IF('배출량 추정'!GR38=0,0,'배출량 추정'!GR68*'국산거래표(기초)'!GR9/'배출량 추정'!GR38)</f>
        <v>0</v>
      </c>
      <c r="GS37" s="8">
        <f>IF('배출량 추정'!GS38=0,0,'배출량 추정'!GS68*'국산거래표(기초)'!GS9/'배출량 추정'!GS38)</f>
        <v>0</v>
      </c>
      <c r="GT37" s="8">
        <f>IF('배출량 추정'!GT38=0,0,'배출량 추정'!GT68*'국산거래표(기초)'!GT9/'배출량 추정'!GT38)</f>
        <v>0</v>
      </c>
      <c r="GU37" s="8">
        <f>IF('배출량 추정'!GU38=0,0,'배출량 추정'!GU68*'국산거래표(기초)'!GU9/'배출량 추정'!GU38)</f>
        <v>0</v>
      </c>
      <c r="GV37" s="8">
        <f>IF('배출량 추정'!GV38=0,0,'배출량 추정'!GV68*'국산거래표(기초)'!GV9/'배출량 추정'!GV38)</f>
        <v>0</v>
      </c>
      <c r="GW37" s="8">
        <f>IF('배출량 추정'!GW38=0,0,'배출량 추정'!GW68*'국산거래표(기초)'!GW9/'배출량 추정'!GW38)</f>
        <v>0</v>
      </c>
      <c r="GX37" s="8">
        <f>IF('배출량 추정'!GX38=0,0,'배출량 추정'!GX68*'국산거래표(기초)'!GX9/'배출량 추정'!GX38)</f>
        <v>0</v>
      </c>
      <c r="GY37" s="8">
        <f>IF('배출량 추정'!GY38=0,0,'배출량 추정'!GY68*'국산거래표(기초)'!GY9/'배출량 추정'!GY38)</f>
        <v>0</v>
      </c>
      <c r="GZ37" s="8">
        <f>IF('배출량 추정'!GZ38=0,0,'배출량 추정'!GZ68*'국산거래표(기초)'!GZ9/'배출량 추정'!GZ38)</f>
        <v>0</v>
      </c>
      <c r="HA37" s="8">
        <f>IF('배출량 추정'!HA38=0,0,'배출량 추정'!HA68*'국산거래표(기초)'!HA9/'배출량 추정'!HA38)</f>
        <v>0</v>
      </c>
      <c r="HB37" s="8">
        <f>IF('배출량 추정'!HB38=0,0,'배출량 추정'!HB68*'국산거래표(기초)'!HB9/'배출량 추정'!HB38)</f>
        <v>0</v>
      </c>
      <c r="HC37" s="8">
        <f>IF('배출량 추정'!HC38=0,0,'배출량 추정'!HC68*'국산거래표(기초)'!HC9/'배출량 추정'!HC38)</f>
        <v>0</v>
      </c>
      <c r="HD37" s="8">
        <f>IF('배출량 추정'!HD38=0,0,'배출량 추정'!HD68*'국산거래표(기초)'!HD9/'배출량 추정'!HD38)</f>
        <v>0</v>
      </c>
      <c r="HE37" s="8">
        <f>IF('배출량 추정'!HE38=0,0,'배출량 추정'!HE68*'국산거래표(기초)'!HE9/'배출량 추정'!HE38)</f>
        <v>0</v>
      </c>
      <c r="HF37" s="8">
        <f>IF('배출량 추정'!HF38=0,0,'배출량 추정'!HF68*'국산거래표(기초)'!HF9/'배출량 추정'!HF38)</f>
        <v>0</v>
      </c>
      <c r="HG37" s="8">
        <f>IF('배출량 추정'!HG38=0,0,'배출량 추정'!HG68*'국산거래표(기초)'!HG9/'배출량 추정'!HG38)</f>
        <v>0</v>
      </c>
      <c r="HH37" s="8">
        <f>IF('배출량 추정'!HH38=0,0,'배출량 추정'!HH68*'국산거래표(기초)'!HH9/'배출량 추정'!HH38)</f>
        <v>0</v>
      </c>
      <c r="HI37" s="8">
        <f>IF('배출량 추정'!HI38=0,0,'배출량 추정'!HI68*'국산거래표(기초)'!HI9/'배출량 추정'!HI38)</f>
        <v>0</v>
      </c>
      <c r="HJ37" s="8">
        <f>IF('배출량 추정'!HJ38=0,0,'배출량 추정'!HJ68*'국산거래표(기초)'!HJ9/'배출량 추정'!HJ38)</f>
        <v>0</v>
      </c>
      <c r="HK37" s="8">
        <f>IF('배출량 추정'!HK38=0,0,'배출량 추정'!HK68*'국산거래표(기초)'!HK9/'배출량 추정'!HK38)</f>
        <v>0</v>
      </c>
      <c r="HL37" s="8">
        <f>IF('배출량 추정'!HL38=0,0,'배출량 추정'!HL68*'국산거래표(기초)'!HL9/'배출량 추정'!HL38)</f>
        <v>0</v>
      </c>
      <c r="HM37" s="8">
        <f>IF('배출량 추정'!HM38=0,0,'배출량 추정'!HM68*'국산거래표(기초)'!HM9/'배출량 추정'!HM38)</f>
        <v>0</v>
      </c>
      <c r="HN37" s="8">
        <f>IF('배출량 추정'!HN38=0,0,'배출량 추정'!HN68*'국산거래표(기초)'!HN9/'배출량 추정'!HN38)</f>
        <v>0</v>
      </c>
      <c r="HO37" s="8">
        <f>IF('배출량 추정'!HO38=0,0,'배출량 추정'!HO68*'국산거래표(기초)'!HO9/'배출량 추정'!HO38)</f>
        <v>0</v>
      </c>
      <c r="HP37" s="8">
        <f>IF('배출량 추정'!HP38=0,0,'배출량 추정'!HP68*'국산거래표(기초)'!HP9/'배출량 추정'!HP38)</f>
        <v>0</v>
      </c>
      <c r="HQ37" s="8">
        <f>IF('배출량 추정'!HQ38=0,0,'배출량 추정'!HQ68*'국산거래표(기초)'!HQ9/'배출량 추정'!HQ38)</f>
        <v>0</v>
      </c>
      <c r="HR37" s="8">
        <f>IF('배출량 추정'!HR38=0,0,'배출량 추정'!HR68*'국산거래표(기초)'!HR9/'배출량 추정'!HR38)</f>
        <v>0</v>
      </c>
      <c r="HS37" s="8">
        <f>IF('배출량 추정'!HS38=0,0,'배출량 추정'!HS68*'국산거래표(기초)'!HS9/'배출량 추정'!HS38)</f>
        <v>0</v>
      </c>
      <c r="HT37" s="8">
        <f>IF('배출량 추정'!HT38=0,0,'배출량 추정'!HT68*'국산거래표(기초)'!HT9/'배출량 추정'!HT38)</f>
        <v>0</v>
      </c>
      <c r="HU37" s="8">
        <f>IF('배출량 추정'!HU38=0,0,'배출량 추정'!HU68*'국산거래표(기초)'!HU9/'배출량 추정'!HU38)</f>
        <v>0</v>
      </c>
      <c r="HV37" s="8">
        <f>IF('배출량 추정'!HV38=0,0,'배출량 추정'!HV68*'국산거래표(기초)'!HV9/'배출량 추정'!HV38)</f>
        <v>0</v>
      </c>
      <c r="HW37" s="8">
        <f>IF('배출량 추정'!HW38=0,0,'배출량 추정'!HW68*'국산거래표(기초)'!HW9/'배출량 추정'!HW38)</f>
        <v>0</v>
      </c>
      <c r="HX37" s="8">
        <f>IF('배출량 추정'!HX38=0,0,'배출량 추정'!HX68*'국산거래표(기초)'!HX9/'배출량 추정'!HX38)</f>
        <v>0</v>
      </c>
      <c r="HY37" s="8">
        <f>IF('배출량 추정'!HY38=0,0,'배출량 추정'!HY68*'국산거래표(기초)'!HY9/'배출량 추정'!HY38)</f>
        <v>0</v>
      </c>
      <c r="HZ37" s="8">
        <f>IF('배출량 추정'!HZ38=0,0,'배출량 추정'!HZ68*'국산거래표(기초)'!HZ9/'배출량 추정'!HZ38)</f>
        <v>0</v>
      </c>
      <c r="IA37" s="8">
        <f>IF('배출량 추정'!IA38=0,0,'배출량 추정'!IA68*'국산거래표(기초)'!IA9/'배출량 추정'!IA38)</f>
        <v>0</v>
      </c>
      <c r="IB37" s="8">
        <f>IF('배출량 추정'!IB38=0,0,'배출량 추정'!IB68*'국산거래표(기초)'!IB9/'배출량 추정'!IB38)</f>
        <v>0</v>
      </c>
      <c r="IC37" s="8">
        <f>IF('배출량 추정'!IC38=0,0,'배출량 추정'!IC68*'국산거래표(기초)'!IC9/'배출량 추정'!IC38)</f>
        <v>0</v>
      </c>
      <c r="ID37" s="8">
        <f>IF('배출량 추정'!ID38=0,0,'배출량 추정'!ID68*'국산거래표(기초)'!ID9/'배출량 추정'!ID38)</f>
        <v>0</v>
      </c>
      <c r="IE37" s="8">
        <f>IF('배출량 추정'!IE38=0,0,'배출량 추정'!IE68*'국산거래표(기초)'!IE9/'배출량 추정'!IE38)</f>
        <v>0</v>
      </c>
      <c r="IF37" s="8">
        <f>IF('배출량 추정'!IF38=0,0,'배출량 추정'!IF68*'국산거래표(기초)'!IF9/'배출량 추정'!IF38)</f>
        <v>0</v>
      </c>
      <c r="IG37" s="8">
        <f>IF('배출량 추정'!IG38=0,0,'배출량 추정'!IG68*'국산거래표(기초)'!IG9/'배출량 추정'!IG38)</f>
        <v>0</v>
      </c>
      <c r="IH37" s="8">
        <f>IF('배출량 추정'!IH38=0,0,'배출량 추정'!IH68*'국산거래표(기초)'!IH9/'배출량 추정'!IH38)</f>
        <v>0</v>
      </c>
      <c r="II37" s="8">
        <f>IF('배출량 추정'!II38=0,0,'배출량 추정'!II68*'국산거래표(기초)'!II9/'배출량 추정'!II38)</f>
        <v>0</v>
      </c>
      <c r="IJ37" s="8">
        <f>IF('배출량 추정'!IJ38=0,0,'배출량 추정'!IJ68*'국산거래표(기초)'!IJ9/'배출량 추정'!IJ38)</f>
        <v>0</v>
      </c>
      <c r="IK37" s="8">
        <f>IF('배출량 추정'!IK38=0,0,'배출량 추정'!IK68*'국산거래표(기초)'!IK9/'배출량 추정'!IK38)</f>
        <v>0</v>
      </c>
      <c r="IL37" s="8">
        <f>IF('배출량 추정'!IL38=0,0,'배출량 추정'!IL68*'국산거래표(기초)'!IL9/'배출량 추정'!IL38)</f>
        <v>0</v>
      </c>
      <c r="IM37" s="8">
        <f>IF('배출량 추정'!IM38=0,0,'배출량 추정'!IM68*'국산거래표(기초)'!IM9/'배출량 추정'!IM38)</f>
        <v>0</v>
      </c>
      <c r="IN37" s="8">
        <f>IF('배출량 추정'!IN38=0,0,'배출량 추정'!IN68*'국산거래표(기초)'!IN9/'배출량 추정'!IN38)</f>
        <v>0</v>
      </c>
      <c r="IO37" s="8">
        <f>IF('배출량 추정'!IO38=0,0,'배출량 추정'!IO68*'국산거래표(기초)'!IO9/'배출량 추정'!IO38)</f>
        <v>0</v>
      </c>
      <c r="IP37" s="8">
        <f>IF('배출량 추정'!IP38=0,0,'배출량 추정'!IP68*'국산거래표(기초)'!IP9/'배출량 추정'!IP38)</f>
        <v>0</v>
      </c>
      <c r="IQ37" s="8">
        <f>IF('배출량 추정'!IQ38=0,0,'배출량 추정'!IQ68*'국산거래표(기초)'!IQ9/'배출량 추정'!IQ38)</f>
        <v>0</v>
      </c>
      <c r="IR37" s="8">
        <f>IF('배출량 추정'!IR38=0,0,'배출량 추정'!IR68*'국산거래표(기초)'!IR9/'배출량 추정'!IR38)</f>
        <v>0</v>
      </c>
      <c r="IS37" s="8">
        <f>IF('배출량 추정'!IS38=0,0,'배출량 추정'!IS68*'국산거래표(기초)'!IS9/'배출량 추정'!IS38)</f>
        <v>0</v>
      </c>
      <c r="IT37" s="8">
        <f>IF('배출량 추정'!IT38=0,0,'배출량 추정'!IT68*'국산거래표(기초)'!IT9/'배출량 추정'!IT38)</f>
        <v>0</v>
      </c>
      <c r="IU37" s="8">
        <f>IF('배출량 추정'!IU38=0,0,'배출량 추정'!IU68*'국산거래표(기초)'!IU9/'배출량 추정'!IU38)</f>
        <v>0</v>
      </c>
      <c r="IV37" s="8">
        <f>IF('배출량 추정'!IV38=0,0,'배출량 추정'!IV68*'국산거래표(기초)'!IV9/'배출량 추정'!IV38)</f>
        <v>0</v>
      </c>
      <c r="IW37" s="8">
        <f>IF('배출량 추정'!IW38=0,0,'배출량 추정'!IW68*'국산거래표(기초)'!IW9/'배출량 추정'!IW38)</f>
        <v>0</v>
      </c>
      <c r="IX37" s="8">
        <f>IF('배출량 추정'!IX38=0,0,'배출량 추정'!IX68*'국산거래표(기초)'!IX9/'배출량 추정'!IX38)</f>
        <v>0</v>
      </c>
      <c r="IY37" s="8">
        <f>IF('배출량 추정'!IY38=0,0,'배출량 추정'!IY68*'국산거래표(기초)'!IY9/'배출량 추정'!IY38)</f>
        <v>0</v>
      </c>
      <c r="IZ37" s="8">
        <f>IF('배출량 추정'!IZ38=0,0,'배출량 추정'!IZ68*'국산거래표(기초)'!IZ9/'배출량 추정'!IZ38)</f>
        <v>0</v>
      </c>
      <c r="JA37" s="8">
        <f>IF('배출량 추정'!JA38=0,0,'배출량 추정'!JA68*'국산거래표(기초)'!JA9/'배출량 추정'!JA38)</f>
        <v>0</v>
      </c>
      <c r="JB37" s="8">
        <f>IF('배출량 추정'!JB38=0,0,'배출량 추정'!JB68*'국산거래표(기초)'!JB9/'배출량 추정'!JB38)</f>
        <v>0</v>
      </c>
      <c r="JC37" s="8">
        <f>IF('배출량 추정'!JC38=0,0,'배출량 추정'!JC68*'국산거래표(기초)'!JC9/'배출량 추정'!JC38)</f>
        <v>0</v>
      </c>
      <c r="JD37" s="8">
        <f>IF('배출량 추정'!JD38=0,0,'배출량 추정'!JD68*'국산거래표(기초)'!JD9/'배출량 추정'!JD38)</f>
        <v>0</v>
      </c>
      <c r="JE37" s="8">
        <f>IF('배출량 추정'!JE38=0,0,'배출량 추정'!JE68*'국산거래표(기초)'!JE9/'배출량 추정'!JE38)</f>
        <v>0</v>
      </c>
      <c r="JF37" s="8">
        <f>IF('배출량 추정'!JF38=0,0,'배출량 추정'!JF68*'국산거래표(기초)'!JF9/'배출량 추정'!JF38)</f>
        <v>0</v>
      </c>
      <c r="JG37" s="8">
        <f>IF('배출량 추정'!JG38=0,0,'배출량 추정'!JG68*'국산거래표(기초)'!JG9/'배출량 추정'!JG38)</f>
        <v>0</v>
      </c>
      <c r="JH37" s="8">
        <f>IF('배출량 추정'!JH38=0,0,'배출량 추정'!JH68*'국산거래표(기초)'!JH9/'배출량 추정'!JH38)</f>
        <v>0</v>
      </c>
      <c r="JI37" s="8">
        <f>IF('배출량 추정'!JI38=0,0,'배출량 추정'!JI68*'국산거래표(기초)'!JI9/'배출량 추정'!JI38)</f>
        <v>0</v>
      </c>
      <c r="JJ37" s="8">
        <f>IF('배출량 추정'!JJ38=0,0,'배출량 추정'!JJ68*'국산거래표(기초)'!JJ9/'배출량 추정'!JJ38)</f>
        <v>0</v>
      </c>
      <c r="JK37" s="8">
        <f>IF('배출량 추정'!JK38=0,0,'배출량 추정'!JK68*'국산거래표(기초)'!JK9/'배출량 추정'!JK38)</f>
        <v>0</v>
      </c>
      <c r="JL37" s="8">
        <f>IF('배출량 추정'!JL38=0,0,'배출량 추정'!JL68*'국산거래표(기초)'!JL9/'배출량 추정'!JL38)</f>
        <v>0</v>
      </c>
      <c r="JM37" s="8">
        <f>IF('배출량 추정'!JM38=0,0,'배출량 추정'!JM68*'국산거래표(기초)'!JM9/'배출량 추정'!JM38)</f>
        <v>0</v>
      </c>
      <c r="JN37" s="8">
        <f>IF('배출량 추정'!JN38=0,0,'배출량 추정'!JN68*'국산거래표(기초)'!JN9/'배출량 추정'!JN38)</f>
        <v>0</v>
      </c>
      <c r="JO37" s="8">
        <f>IF('배출량 추정'!JO38=0,0,'배출량 추정'!JO68*'국산거래표(기초)'!JO9/'배출량 추정'!JO38)</f>
        <v>0</v>
      </c>
      <c r="JP37" s="8">
        <f>IF('배출량 추정'!JP38=0,0,'배출량 추정'!JP68*'국산거래표(기초)'!JP9/'배출량 추정'!JP38)</f>
        <v>0</v>
      </c>
      <c r="JQ37" s="8">
        <f>IF('배출량 추정'!JQ38=0,0,'배출량 추정'!JQ68*'국산거래표(기초)'!JQ9/'배출량 추정'!JQ38)</f>
        <v>0</v>
      </c>
      <c r="JR37" s="8">
        <f>IF('배출량 추정'!JR38=0,0,'배출량 추정'!JR68*'국산거래표(기초)'!JR9/'배출량 추정'!JR38)</f>
        <v>0</v>
      </c>
      <c r="JS37" s="8">
        <f>IF('배출량 추정'!JS38=0,0,'배출량 추정'!JS68*'국산거래표(기초)'!JS9/'배출량 추정'!JS38)</f>
        <v>0</v>
      </c>
      <c r="JT37" s="8">
        <f>IF('배출량 추정'!JT38=0,0,'배출량 추정'!JT68*'국산거래표(기초)'!JT9/'배출량 추정'!JT38)</f>
        <v>0</v>
      </c>
      <c r="JU37" s="8">
        <f>IF('배출량 추정'!JU38=0,0,'배출량 추정'!JU68*'국산거래표(기초)'!JU9/'배출량 추정'!JU38)</f>
        <v>0</v>
      </c>
      <c r="JV37" s="8">
        <f>IF('배출량 추정'!JV38=0,0,'배출량 추정'!JV68*'국산거래표(기초)'!JV9/'배출량 추정'!JV38)</f>
        <v>0</v>
      </c>
      <c r="JW37" s="8">
        <f>IF('배출량 추정'!JW38=0,0,'배출량 추정'!JW68*'국산거래표(기초)'!JW9/'배출량 추정'!JW38)</f>
        <v>0</v>
      </c>
      <c r="JX37" s="8">
        <f>IF('배출량 추정'!JX38=0,0,'배출량 추정'!JX68*'국산거래표(기초)'!JX9/'배출량 추정'!JX38)</f>
        <v>0</v>
      </c>
      <c r="JY37" s="8">
        <f>IF('배출량 추정'!JY38=0,0,'배출량 추정'!JY68*'국산거래표(기초)'!JY9/'배출량 추정'!JY38)</f>
        <v>0</v>
      </c>
      <c r="JZ37" s="8">
        <f>IF('배출량 추정'!JZ38=0,0,'배출량 추정'!JZ68*'국산거래표(기초)'!JZ9/'배출량 추정'!JZ38)</f>
        <v>0</v>
      </c>
      <c r="KA37" s="8">
        <f>IF('배출량 추정'!KA38=0,0,'배출량 추정'!KA68*'국산거래표(기초)'!KA9/'배출량 추정'!KA38)</f>
        <v>0</v>
      </c>
      <c r="KB37" s="8">
        <f>IF('배출량 추정'!KB38=0,0,'배출량 추정'!KB68*'국산거래표(기초)'!KB9/'배출량 추정'!KB38)</f>
        <v>0</v>
      </c>
      <c r="KC37" s="8">
        <f>IF('배출량 추정'!KC38=0,0,'배출량 추정'!KC68*'국산거래표(기초)'!KC9/'배출량 추정'!KC38)</f>
        <v>0</v>
      </c>
      <c r="KD37" s="8">
        <f>IF('배출량 추정'!KD38=0,0,'배출량 추정'!KD68*'국산거래표(기초)'!KD9/'배출량 추정'!KD38)</f>
        <v>0</v>
      </c>
      <c r="KE37" s="8">
        <f>IF('배출량 추정'!KE38=0,0,'배출량 추정'!KE68*'국산거래표(기초)'!KE9/'배출량 추정'!KE38)</f>
        <v>0</v>
      </c>
      <c r="KF37" s="8">
        <f>IF('배출량 추정'!KF38=0,0,'배출량 추정'!KF68*'국산거래표(기초)'!KF9/'배출량 추정'!KF38)</f>
        <v>0</v>
      </c>
      <c r="KG37" s="8">
        <f>IF('배출량 추정'!KG38=0,0,'배출량 추정'!KG68*'국산거래표(기초)'!KG9/'배출량 추정'!KG38)</f>
        <v>0</v>
      </c>
      <c r="KH37" s="8">
        <f>IF('배출량 추정'!KH38=0,0,'배출량 추정'!KH68*'국산거래표(기초)'!KH9/'배출량 추정'!KH38)</f>
        <v>0</v>
      </c>
      <c r="KI37" s="8">
        <f>IF('배출량 추정'!KI38=0,0,'배출량 추정'!KI68*'국산거래표(기초)'!KI9/'배출량 추정'!KI38)</f>
        <v>0</v>
      </c>
      <c r="KJ37" s="8">
        <f>IF('배출량 추정'!KJ38=0,0,'배출량 추정'!KJ68*'국산거래표(기초)'!KJ9/'배출량 추정'!KJ38)</f>
        <v>0</v>
      </c>
      <c r="KK37" s="8">
        <f>IF('배출량 추정'!KK38=0,0,'배출량 추정'!KK68*'국산거래표(기초)'!KK9/'배출량 추정'!KK38)</f>
        <v>0</v>
      </c>
      <c r="KL37" s="8">
        <f>IF('배출량 추정'!KL38=0,0,'배출량 추정'!KL68*'국산거래표(기초)'!KL9/'배출량 추정'!KL38)</f>
        <v>0</v>
      </c>
      <c r="KM37" s="8">
        <f>IF('배출량 추정'!KM38=0,0,'배출량 추정'!KM68*'국산거래표(기초)'!KM9/'배출량 추정'!KM38)</f>
        <v>0</v>
      </c>
      <c r="KN37" s="8">
        <f>IF('배출량 추정'!KN38=0,0,'배출량 추정'!KN68*'국산거래표(기초)'!KN9/'배출량 추정'!KN38)</f>
        <v>0</v>
      </c>
      <c r="KO37" s="8">
        <f>IF('배출량 추정'!KO38=0,0,'배출량 추정'!KO68*'국산거래표(기초)'!KO9/'배출량 추정'!KO38)</f>
        <v>0</v>
      </c>
      <c r="KP37" s="8">
        <f>IF('배출량 추정'!KP38=0,0,'배출량 추정'!KP68*'국산거래표(기초)'!KP9/'배출량 추정'!KP38)</f>
        <v>0</v>
      </c>
      <c r="KQ37" s="8">
        <f>IF('배출량 추정'!KQ38=0,0,'배출량 추정'!KQ68*'국산거래표(기초)'!KQ9/'배출량 추정'!KQ38)</f>
        <v>0</v>
      </c>
      <c r="KR37" s="8">
        <f>IF('배출량 추정'!KR38=0,0,'배출량 추정'!KR68*'국산거래표(기초)'!KR9/'배출량 추정'!KR38)</f>
        <v>0</v>
      </c>
      <c r="KS37" s="8">
        <f>IF('배출량 추정'!KS38=0,0,'배출량 추정'!KS68*'국산거래표(기초)'!KS9/'배출량 추정'!KS38)</f>
        <v>0</v>
      </c>
      <c r="KT37" s="8">
        <f>IF('배출량 추정'!KT38=0,0,'배출량 추정'!KT68*'국산거래표(기초)'!KT9/'배출량 추정'!KT38)</f>
        <v>0</v>
      </c>
      <c r="KU37" s="8">
        <f>IF('배출량 추정'!KU38=0,0,'배출량 추정'!KU68*'국산거래표(기초)'!KU9/'배출량 추정'!KU38)</f>
        <v>0</v>
      </c>
      <c r="KV37" s="8">
        <f>IF('배출량 추정'!KV38=0,0,'배출량 추정'!KV68*'국산거래표(기초)'!KV9/'배출량 추정'!KV38)</f>
        <v>0</v>
      </c>
      <c r="KW37" s="8">
        <f>IF('배출량 추정'!KW38=0,0,'배출량 추정'!KW68*'국산거래표(기초)'!KW9/'배출량 추정'!KW38)</f>
        <v>0</v>
      </c>
      <c r="KX37" s="8">
        <f>IF('배출량 추정'!KX38=0,0,'배출량 추정'!KX68*'국산거래표(기초)'!KX9/'배출량 추정'!KX38)</f>
        <v>0</v>
      </c>
      <c r="KY37" s="8">
        <f>IF('배출량 추정'!KY38=0,0,'배출량 추정'!KY68*'국산거래표(기초)'!KY9/'배출량 추정'!KY38)</f>
        <v>0</v>
      </c>
      <c r="KZ37" s="8">
        <f>IF('배출량 추정'!KZ38=0,0,'배출량 추정'!KZ68*'국산거래표(기초)'!KZ9/'배출량 추정'!KZ38)</f>
        <v>0</v>
      </c>
      <c r="LA37" s="8">
        <f>IF('배출량 추정'!LA38=0,0,'배출량 추정'!LA68*'국산거래표(기초)'!LA9/'배출량 추정'!LA38)</f>
        <v>0</v>
      </c>
      <c r="LB37" s="8">
        <f>IF('배출량 추정'!LB38=0,0,'배출량 추정'!LB68*'국산거래표(기초)'!LB9/'배출량 추정'!LB38)</f>
        <v>0</v>
      </c>
      <c r="LC37" s="8">
        <f>IF('배출량 추정'!LC38=0,0,'배출량 추정'!LC68*'국산거래표(기초)'!LC9/'배출량 추정'!LC38)</f>
        <v>0</v>
      </c>
      <c r="LD37" s="8">
        <f>IF('배출량 추정'!LD38=0,0,'배출량 추정'!LD68*'국산거래표(기초)'!LD9/'배출량 추정'!LD38)</f>
        <v>0</v>
      </c>
      <c r="LE37" s="8">
        <f>IF('배출량 추정'!LE38=0,0,'배출량 추정'!LE68*'국산거래표(기초)'!LE9/'배출량 추정'!LE38)</f>
        <v>0</v>
      </c>
      <c r="LF37" s="8">
        <f>IF('배출량 추정'!LF38=0,0,'배출량 추정'!LF68*'국산거래표(기초)'!LF9/'배출량 추정'!LF38)</f>
        <v>0</v>
      </c>
      <c r="LG37" s="8">
        <f>IF('배출량 추정'!LG38=0,0,'배출량 추정'!LG68*'국산거래표(기초)'!LG9/'배출량 추정'!LG38)</f>
        <v>0</v>
      </c>
      <c r="LH37" s="8">
        <f>IF('배출량 추정'!LH38=0,0,'배출량 추정'!LH68*'국산거래표(기초)'!LH9/'배출량 추정'!LH38)</f>
        <v>0</v>
      </c>
      <c r="LI37" s="8">
        <f>IF('배출량 추정'!LI38=0,0,'배출량 추정'!LI68*'국산거래표(기초)'!LI9/'배출량 추정'!LI38)</f>
        <v>0</v>
      </c>
      <c r="LJ37" s="8">
        <f>IF('배출량 추정'!LJ38=0,0,'배출량 추정'!LJ68*'국산거래표(기초)'!LJ9/'배출량 추정'!LJ38)</f>
        <v>0</v>
      </c>
      <c r="LK37" s="8">
        <f>IF('배출량 추정'!LK38=0,0,'배출량 추정'!LK68*'국산거래표(기초)'!LK9/'배출량 추정'!LK38)</f>
        <v>0</v>
      </c>
      <c r="LL37" s="8">
        <f>IF('배출량 추정'!LL38=0,0,'배출량 추정'!LL68*'국산거래표(기초)'!LL9/'배출량 추정'!LL38)</f>
        <v>0</v>
      </c>
      <c r="LM37" s="8">
        <f>IF('배출량 추정'!LM38=0,0,'배출량 추정'!LM68*'국산거래표(기초)'!LM9/'배출량 추정'!LM38)</f>
        <v>0</v>
      </c>
      <c r="LN37" s="8">
        <f>IF('배출량 추정'!LN38=0,0,'배출량 추정'!LN68*'국산거래표(기초)'!LN9/'배출량 추정'!LN38)</f>
        <v>0</v>
      </c>
      <c r="LO37" s="8">
        <f>IF('배출량 추정'!LO38=0,0,'배출량 추정'!LO68*'국산거래표(기초)'!LO9/'배출량 추정'!LO38)</f>
        <v>0</v>
      </c>
      <c r="LP37" s="8">
        <f>IF('배출량 추정'!LP38=0,0,'배출량 추정'!LP68*'국산거래표(기초)'!LP9/'배출량 추정'!LP38)</f>
        <v>0</v>
      </c>
      <c r="LQ37" s="8">
        <f>IF('배출량 추정'!LQ38=0,0,'배출량 추정'!LQ68*'국산거래표(기초)'!LQ9/'배출량 추정'!LQ38)</f>
        <v>0</v>
      </c>
      <c r="LR37" s="8">
        <f>IF('배출량 추정'!LR38=0,0,'배출량 추정'!LR68*'국산거래표(기초)'!LR9/'배출량 추정'!LR38)</f>
        <v>0</v>
      </c>
      <c r="LS37" s="8">
        <f>IF('배출량 추정'!LS38=0,0,'배출량 추정'!LS68*'국산거래표(기초)'!LS9/'배출량 추정'!LS38)</f>
        <v>0</v>
      </c>
      <c r="LT37" s="8">
        <f>IF('배출량 추정'!LT38=0,0,'배출량 추정'!LT68*'국산거래표(기초)'!LT9/'배출량 추정'!LT38)</f>
        <v>0</v>
      </c>
      <c r="LU37" s="8">
        <f>IF('배출량 추정'!LU38=0,0,'배출량 추정'!LU68*'국산거래표(기초)'!LU9/'배출량 추정'!LU38)</f>
        <v>0</v>
      </c>
      <c r="LV37" s="8">
        <f>IF('배출량 추정'!LV38=0,0,'배출량 추정'!LV68*'국산거래표(기초)'!LV9/'배출량 추정'!LV38)</f>
        <v>0</v>
      </c>
      <c r="LW37" s="8">
        <f>IF('배출량 추정'!LW38=0,0,'배출량 추정'!LW68*'국산거래표(기초)'!LW9/'배출량 추정'!LW38)</f>
        <v>0</v>
      </c>
      <c r="LX37" s="8">
        <f>IF('배출량 추정'!LX38=0,0,'배출량 추정'!LX68*'국산거래표(기초)'!LX9/'배출량 추정'!LX38)</f>
        <v>0</v>
      </c>
      <c r="LY37" s="8">
        <f>IF('배출량 추정'!LY38=0,0,'배출량 추정'!LY68*'국산거래표(기초)'!LY9/'배출량 추정'!LY38)</f>
        <v>0</v>
      </c>
      <c r="LZ37" s="8">
        <f>IF('배출량 추정'!LZ38=0,0,'배출량 추정'!LZ68*'국산거래표(기초)'!LZ9/'배출량 추정'!LZ38)</f>
        <v>0</v>
      </c>
      <c r="MA37" s="8">
        <f>IF('배출량 추정'!MA38=0,0,'배출량 추정'!MA68*'국산거래표(기초)'!MA9/'배출량 추정'!MA38)</f>
        <v>0</v>
      </c>
      <c r="MB37" s="8">
        <f>IF('배출량 추정'!MB38=0,0,'배출량 추정'!MB68*'국산거래표(기초)'!MB9/'배출량 추정'!MB38)</f>
        <v>0</v>
      </c>
      <c r="MC37" s="8">
        <f>IF('배출량 추정'!MC38=0,0,'배출량 추정'!MC68*'국산거래표(기초)'!MC9/'배출량 추정'!MC38)</f>
        <v>0</v>
      </c>
      <c r="MD37" s="8">
        <f>IF('배출량 추정'!MD38=0,0,'배출량 추정'!MD68*'국산거래표(기초)'!MD9/'배출량 추정'!MD38)</f>
        <v>0</v>
      </c>
      <c r="ME37" s="8">
        <f>IF('배출량 추정'!ME38=0,0,'배출량 추정'!ME68*'국산거래표(기초)'!ME9/'배출량 추정'!ME38)</f>
        <v>0</v>
      </c>
      <c r="MF37" s="8">
        <f>IF('배출량 추정'!MF38=0,0,'배출량 추정'!MF68*'국산거래표(기초)'!MF9/'배출량 추정'!MF38)</f>
        <v>0</v>
      </c>
      <c r="MG37" s="8">
        <f>IF('배출량 추정'!MG38=0,0,'배출량 추정'!MG68*'국산거래표(기초)'!MG9/'배출량 추정'!MG38)</f>
        <v>0</v>
      </c>
      <c r="MH37" s="8">
        <f>IF('배출량 추정'!MH38=0,0,'배출량 추정'!MH68*'국산거래표(기초)'!MH9/'배출량 추정'!MH38)</f>
        <v>0</v>
      </c>
      <c r="MI37" s="8">
        <f>IF('배출량 추정'!MI38=0,0,'배출량 추정'!MI68*'국산거래표(기초)'!MI9/'배출량 추정'!MI38)</f>
        <v>0</v>
      </c>
      <c r="MJ37" s="8">
        <f>IF('배출량 추정'!MJ38=0,0,'배출량 추정'!MJ68*'국산거래표(기초)'!MJ9/'배출량 추정'!MJ38)</f>
        <v>0</v>
      </c>
      <c r="MK37" s="8">
        <f>IF('배출량 추정'!MK38=0,0,'배출량 추정'!MK68*'국산거래표(기초)'!MK9/'배출량 추정'!MK38)</f>
        <v>0</v>
      </c>
      <c r="ML37" s="8">
        <f>IF('배출량 추정'!ML38=0,0,'배출량 추정'!ML68*'국산거래표(기초)'!ML9/'배출량 추정'!ML38)</f>
        <v>0</v>
      </c>
      <c r="MM37" s="8">
        <f>IF('배출량 추정'!MM38=0,0,'배출량 추정'!MM68*'국산거래표(기초)'!MM9/'배출량 추정'!MM38)</f>
        <v>0</v>
      </c>
      <c r="MN37" s="8">
        <f>IF('배출량 추정'!MN38=0,0,'배출량 추정'!MN68*'국산거래표(기초)'!MN9/'배출량 추정'!MN38)</f>
        <v>0</v>
      </c>
      <c r="MO37" s="8">
        <f>IF('배출량 추정'!MO38=0,0,'배출량 추정'!MO68*'국산거래표(기초)'!MO9/'배출량 추정'!MO38)</f>
        <v>0</v>
      </c>
      <c r="MP37" s="8">
        <f>IF('배출량 추정'!MP38=0,0,'배출량 추정'!MP68*'국산거래표(기초)'!MP9/'배출량 추정'!MP38)</f>
        <v>0</v>
      </c>
      <c r="MQ37" s="8">
        <f>IF('배출량 추정'!MQ38=0,0,'배출량 추정'!MQ68*'국산거래표(기초)'!MQ9/'배출량 추정'!MQ38)</f>
        <v>0</v>
      </c>
      <c r="MR37" s="8">
        <f>IF('배출량 추정'!MR38=0,0,'배출량 추정'!MR68*'국산거래표(기초)'!MR9/'배출량 추정'!MR38)</f>
        <v>0</v>
      </c>
      <c r="MS37" s="8">
        <f>IF('배출량 추정'!MS38=0,0,'배출량 추정'!MS68*'국산거래표(기초)'!MS9/'배출량 추정'!MS38)</f>
        <v>0</v>
      </c>
      <c r="MT37" s="8">
        <f>IF('배출량 추정'!MT38=0,0,'배출량 추정'!MT68*'국산거래표(기초)'!MT9/'배출량 추정'!MT38)</f>
        <v>0</v>
      </c>
      <c r="MU37" s="8">
        <f>IF('배출량 추정'!MU38=0,0,'배출량 추정'!MU68*'국산거래표(기초)'!MU9/'배출량 추정'!MU38)</f>
        <v>0</v>
      </c>
      <c r="MV37" s="8">
        <f>IF('배출량 추정'!MV38=0,0,'배출량 추정'!MV68*'국산거래표(기초)'!MV9/'배출량 추정'!MV38)</f>
        <v>0</v>
      </c>
      <c r="MW37" s="8">
        <f>IF('배출량 추정'!MW38=0,0,'배출량 추정'!MW68*'국산거래표(기초)'!MW9/'배출량 추정'!MW38)</f>
        <v>0</v>
      </c>
      <c r="MX37" s="8">
        <f>IF('배출량 추정'!MX38=0,0,'배출량 추정'!MX68*'국산거래표(기초)'!MX9/'배출량 추정'!MX38)</f>
        <v>0</v>
      </c>
      <c r="MY37" s="8">
        <f>IF('배출량 추정'!MY38=0,0,'배출량 추정'!MY68*'국산거래표(기초)'!MY9/'배출량 추정'!MY38)</f>
        <v>0</v>
      </c>
      <c r="MZ37" s="8">
        <f>IF('배출량 추정'!MZ38=0,0,'배출량 추정'!MZ68*'국산거래표(기초)'!MZ9/'배출량 추정'!MZ38)</f>
        <v>0</v>
      </c>
      <c r="NA37" s="8">
        <f>IF('배출량 추정'!NA38=0,0,'배출량 추정'!NA68*'국산거래표(기초)'!NA9/'배출량 추정'!NA38)</f>
        <v>0</v>
      </c>
      <c r="NB37" s="8">
        <f>IF('배출량 추정'!NB38=0,0,'배출량 추정'!NB68*'국산거래표(기초)'!NB9/'배출량 추정'!NB38)</f>
        <v>0</v>
      </c>
      <c r="NC37" s="8">
        <f>IF('배출량 추정'!NC38=0,0,'배출량 추정'!NC68*'국산거래표(기초)'!NC9/'배출량 추정'!NC38)</f>
        <v>0</v>
      </c>
      <c r="ND37" s="8">
        <f>IF('배출량 추정'!ND38=0,0,'배출량 추정'!ND68*'국산거래표(기초)'!ND9/'배출량 추정'!ND38)</f>
        <v>0</v>
      </c>
      <c r="NE37" s="8">
        <f>IF('배출량 추정'!NE38=0,0,'배출량 추정'!NE68*'국산거래표(기초)'!NE9/'배출량 추정'!NE38)</f>
        <v>0</v>
      </c>
      <c r="NF37" s="8">
        <f>IF('배출량 추정'!NF38=0,0,'배출량 추정'!NF68*'국산거래표(기초)'!NF9/'배출량 추정'!NF38)</f>
        <v>0</v>
      </c>
      <c r="NG37" s="8">
        <f>IF('배출량 추정'!NG38=0,0,'배출량 추정'!NG68*'국산거래표(기초)'!NG9/'배출량 추정'!NG38)</f>
        <v>0</v>
      </c>
      <c r="NH37" s="8">
        <f>IF('배출량 추정'!NH38=0,0,'배출량 추정'!NH68*'국산거래표(기초)'!NH9/'배출량 추정'!NH38)</f>
        <v>0</v>
      </c>
      <c r="NI37" s="8">
        <f>IF('배출량 추정'!NI38=0,0,'배출량 추정'!NI68*'국산거래표(기초)'!NI9/'배출량 추정'!NI38)</f>
        <v>0</v>
      </c>
      <c r="NJ37" s="8">
        <f>IF('배출량 추정'!NJ38=0,0,'배출량 추정'!NJ68*'국산거래표(기초)'!NJ9/'배출량 추정'!NJ38)</f>
        <v>0</v>
      </c>
      <c r="NK37" s="8">
        <f>IF('배출량 추정'!NK38=0,0,'배출량 추정'!NK68*'국산거래표(기초)'!NK9/'배출량 추정'!NK38)</f>
        <v>0</v>
      </c>
      <c r="NL37" s="8">
        <f>IF('배출량 추정'!NL38=0,0,'배출량 추정'!NL68*'국산거래표(기초)'!NL9/'배출량 추정'!NL38)</f>
        <v>0</v>
      </c>
      <c r="NM37" s="8">
        <f>IF('배출량 추정'!NM38=0,0,'배출량 추정'!NM68*'국산거래표(기초)'!NM9/'배출량 추정'!NM38)</f>
        <v>0</v>
      </c>
      <c r="NN37" s="8">
        <f>IF('배출량 추정'!NN38=0,0,'배출량 추정'!NN68*'국산거래표(기초)'!NN9/'배출량 추정'!NN38)</f>
        <v>0</v>
      </c>
      <c r="NO37" s="8">
        <f>IF('배출량 추정'!NO38=0,0,'배출량 추정'!NO68*'국산거래표(기초)'!NO9/'배출량 추정'!NO38)</f>
        <v>0</v>
      </c>
      <c r="NP37" s="8">
        <f>IF('배출량 추정'!NP38=0,0,'배출량 추정'!NP68*'국산거래표(기초)'!NP9/'배출량 추정'!NP38)</f>
        <v>0</v>
      </c>
      <c r="NQ37" s="8">
        <f>IF('배출량 추정'!NQ38=0,0,'배출량 추정'!NQ68*'국산거래표(기초)'!NQ9/'배출량 추정'!NQ38)</f>
        <v>0</v>
      </c>
      <c r="NR37" s="8">
        <f>IF('배출량 추정'!NR38=0,0,'배출량 추정'!NR68*'국산거래표(기초)'!NR9/'배출량 추정'!NR38)</f>
        <v>0</v>
      </c>
      <c r="NS37" s="8">
        <f>IF('배출량 추정'!NS38=0,0,'배출량 추정'!NS68*'국산거래표(기초)'!NS9/'배출량 추정'!NS38)</f>
        <v>0</v>
      </c>
      <c r="NT37" s="8">
        <f>IF('배출량 추정'!NT38=0,0,'배출량 추정'!NT68*'국산거래표(기초)'!NT9/'배출량 추정'!NT38)</f>
        <v>0</v>
      </c>
      <c r="NU37" s="8">
        <f>IF('배출량 추정'!NU38=0,0,'배출량 추정'!NU68*'국산거래표(기초)'!NU9/'배출량 추정'!NU38)</f>
        <v>0</v>
      </c>
      <c r="NV37" s="8">
        <f>IF('배출량 추정'!NV38=0,0,'배출량 추정'!NV68*'국산거래표(기초)'!NV9/'배출량 추정'!NV38)</f>
        <v>0</v>
      </c>
      <c r="NW37" s="8">
        <f>IF('배출량 추정'!NW38=0,0,'배출량 추정'!NW68*'국산거래표(기초)'!NW9/'배출량 추정'!NW38)</f>
        <v>0</v>
      </c>
      <c r="NX37" s="8">
        <f>IF('배출량 추정'!NX38=0,0,'배출량 추정'!NX68*'국산거래표(기초)'!NX9/'배출량 추정'!NX38)</f>
        <v>0</v>
      </c>
      <c r="NY37" s="8">
        <f>IF('배출량 추정'!NY38=0,0,'배출량 추정'!NY68*'국산거래표(기초)'!NY9/'배출량 추정'!NY38)</f>
        <v>0</v>
      </c>
      <c r="NZ37" s="8">
        <f>IF('배출량 추정'!NZ38=0,0,'배출량 추정'!NZ68*'국산거래표(기초)'!NZ9/'배출량 추정'!NZ38)</f>
        <v>0</v>
      </c>
      <c r="OA37" s="8">
        <f>IF('배출량 추정'!OA38=0,0,'배출량 추정'!OA68*'국산거래표(기초)'!OA9/'배출량 추정'!OA38)</f>
        <v>0</v>
      </c>
      <c r="OB37" s="8">
        <f>IF('배출량 추정'!OB38=0,0,'배출량 추정'!OB68*'국산거래표(기초)'!OB9/'배출량 추정'!OB38)</f>
        <v>0</v>
      </c>
      <c r="OC37" s="8">
        <f>IF('배출량 추정'!OC38=0,0,'배출량 추정'!OC68*'국산거래표(기초)'!OC9/'배출량 추정'!OC38)</f>
        <v>0</v>
      </c>
      <c r="OD37" s="8">
        <f>IF('배출량 추정'!OD38=0,0,'배출량 추정'!OD68*'국산거래표(기초)'!OD9/'배출량 추정'!OD38)</f>
        <v>0</v>
      </c>
      <c r="OE37" s="8">
        <f>IF('배출량 추정'!OE38=0,0,'배출량 추정'!OE68*'국산거래표(기초)'!OE9/'배출량 추정'!OE38)</f>
        <v>0</v>
      </c>
      <c r="OF37" s="8">
        <f>IF('배출량 추정'!OF38=0,0,'배출량 추정'!OF68*'국산거래표(기초)'!OF9/'배출량 추정'!OF38)</f>
        <v>0</v>
      </c>
      <c r="OG37" s="8">
        <f>IF('배출량 추정'!OG38=0,0,'배출량 추정'!OG68*'국산거래표(기초)'!OG9/'배출량 추정'!OG38)</f>
        <v>0</v>
      </c>
      <c r="OH37" s="8">
        <f>IF('배출량 추정'!OH38=0,0,'배출량 추정'!OH68*'국산거래표(기초)'!OH9/'배출량 추정'!OH38)</f>
        <v>0</v>
      </c>
      <c r="OI37" s="8">
        <f>IF('배출량 추정'!OI38=0,0,'배출량 추정'!OI68*'국산거래표(기초)'!OI9/'배출량 추정'!OI38)</f>
        <v>0</v>
      </c>
      <c r="OJ37" s="8">
        <f>IF('배출량 추정'!OJ38=0,0,'배출량 추정'!OJ68*'국산거래표(기초)'!OJ9/'배출량 추정'!OJ38)</f>
        <v>0</v>
      </c>
      <c r="OK37" s="8">
        <f>IF('배출량 추정'!OK38=0,0,'배출량 추정'!OK68*'국산거래표(기초)'!OK9/'배출량 추정'!OK38)</f>
        <v>0</v>
      </c>
      <c r="OL37" s="8">
        <f>IF('배출량 추정'!OL38=0,0,'배출량 추정'!OL68*'국산거래표(기초)'!OL9/'배출량 추정'!OL38)</f>
        <v>0</v>
      </c>
      <c r="OM37" s="8">
        <f>IF('배출량 추정'!OM38=0,0,'배출량 추정'!OM68*'국산거래표(기초)'!OM9/'배출량 추정'!OM38)</f>
        <v>0</v>
      </c>
      <c r="ON37" s="8">
        <f>IF('배출량 추정'!ON38=0,0,'배출량 추정'!ON68*'국산거래표(기초)'!ON9/'배출량 추정'!ON38)</f>
        <v>0</v>
      </c>
      <c r="OO37" s="8">
        <f>IF('배출량 추정'!OO38=0,0,'배출량 추정'!OO68*'국산거래표(기초)'!OO9/'배출량 추정'!OO38)</f>
        <v>0</v>
      </c>
      <c r="OP37" s="8">
        <f t="shared" si="4"/>
        <v>50.29653635241452</v>
      </c>
      <c r="OQ37" s="8">
        <f>IF('배출량 추정'!OQ38=0,0,'배출량 추정'!OQ68*'국산거래표(기초)'!OQ9/'배출량 추정'!OQ38)</f>
        <v>0</v>
      </c>
      <c r="OR37" s="8">
        <f>IF('배출량 추정'!OR38=0,0,'배출량 추정'!OR68*'국산거래표(기초)'!OR9/'배출량 추정'!OR38)</f>
        <v>0</v>
      </c>
      <c r="OS37" s="8">
        <f>IF('배출량 추정'!OS38=0,0,'배출량 추정'!OS68*'국산거래표(기초)'!OS9/'배출량 추정'!OS38)</f>
        <v>0</v>
      </c>
      <c r="OT37" s="8">
        <f>IF('배출량 추정'!OT38=0,0,'배출량 추정'!OT68*'국산거래표(기초)'!OT9/'배출량 추정'!OT38)</f>
        <v>0</v>
      </c>
      <c r="OU37" s="8">
        <f>IF('배출량 추정'!OU38=0,0,'배출량 추정'!OU68*'국산거래표(기초)'!OU9/'배출량 추정'!OU38)</f>
        <v>2.1246282824833686E-2</v>
      </c>
      <c r="OV37" s="8">
        <f>IF('배출량 추정'!OV38=0,0,'배출량 추정'!OV68*'국산거래표(기초)'!OV9/'배출량 추정'!OV38)</f>
        <v>2.8328377099778243E-3</v>
      </c>
      <c r="OW37" s="8">
        <f t="shared" si="5"/>
        <v>2.407912053481151E-2</v>
      </c>
      <c r="OX37" s="8">
        <f t="shared" si="6"/>
        <v>50.320615472949335</v>
      </c>
      <c r="OY37" s="8">
        <f t="shared" si="7"/>
        <v>50.320615472949335</v>
      </c>
      <c r="OZ37" s="8">
        <v>0</v>
      </c>
      <c r="PA37" s="8"/>
      <c r="PB37" s="8">
        <f t="shared" si="8"/>
        <v>50.320615472949335</v>
      </c>
      <c r="PC37" s="1"/>
    </row>
    <row r="38" spans="1:419" ht="13.5">
      <c r="A38" s="6" t="s">
        <v>67</v>
      </c>
      <c r="B38" s="6" t="s">
        <v>68</v>
      </c>
      <c r="C38" s="8">
        <f>IF('배출량 추정'!C39=0,0,'배출량 추정'!C69*'국산거래표(기초)'!C10/'배출량 추정'!C39)</f>
        <v>0</v>
      </c>
      <c r="D38" s="8">
        <f>IF('배출량 추정'!D39=0,0,'배출량 추정'!D69*'국산거래표(기초)'!D10/'배출량 추정'!D39)</f>
        <v>0</v>
      </c>
      <c r="E38" s="8">
        <f>IF('배출량 추정'!E39=0,0,'배출량 추정'!E69*'국산거래표(기초)'!E10/'배출량 추정'!E39)</f>
        <v>0</v>
      </c>
      <c r="F38" s="8">
        <f>IF('배출량 추정'!F39=0,0,'배출량 추정'!F69*'국산거래표(기초)'!F10/'배출량 추정'!F39)</f>
        <v>0</v>
      </c>
      <c r="G38" s="8">
        <f>IF('배출량 추정'!G39=0,0,'배출량 추정'!G69*'국산거래표(기초)'!G10/'배출량 추정'!G39)</f>
        <v>0</v>
      </c>
      <c r="H38" s="8">
        <f>IF('배출량 추정'!H39=0,0,'배출량 추정'!H69*'국산거래표(기초)'!H10/'배출량 추정'!H39)</f>
        <v>0</v>
      </c>
      <c r="I38" s="8">
        <f>IF('배출량 추정'!I39=0,0,'배출량 추정'!I69*'국산거래표(기초)'!I10/'배출량 추정'!I39)</f>
        <v>0</v>
      </c>
      <c r="J38" s="8">
        <f>IF('배출량 추정'!J39=0,0,'배출량 추정'!J69*'국산거래표(기초)'!J10/'배출량 추정'!J39)</f>
        <v>0</v>
      </c>
      <c r="K38" s="8">
        <f>IF('배출량 추정'!K39=0,0,'배출량 추정'!K69*'국산거래표(기초)'!K10/'배출량 추정'!K39)</f>
        <v>0</v>
      </c>
      <c r="L38" s="8">
        <f>IF('배출량 추정'!L39=0,0,'배출량 추정'!L69*'국산거래표(기초)'!L10/'배출량 추정'!L39)</f>
        <v>0</v>
      </c>
      <c r="M38" s="8">
        <f>IF('배출량 추정'!M39=0,0,'배출량 추정'!M69*'국산거래표(기초)'!M10/'배출량 추정'!M39)</f>
        <v>0</v>
      </c>
      <c r="N38" s="8">
        <f>IF('배출량 추정'!N39=0,0,'배출량 추정'!N69*'국산거래표(기초)'!N10/'배출량 추정'!N39)</f>
        <v>0</v>
      </c>
      <c r="O38" s="8">
        <f>IF('배출량 추정'!O39=0,0,'배출량 추정'!O69*'국산거래표(기초)'!O10/'배출량 추정'!O39)</f>
        <v>0</v>
      </c>
      <c r="P38" s="8">
        <f>IF('배출량 추정'!P39=0,0,'배출량 추정'!P69*'국산거래표(기초)'!P10/'배출량 추정'!P39)</f>
        <v>0</v>
      </c>
      <c r="Q38" s="8">
        <f>IF('배출량 추정'!Q39=0,0,'배출량 추정'!Q69*'국산거래표(기초)'!Q10/'배출량 추정'!Q39)</f>
        <v>0</v>
      </c>
      <c r="R38" s="8">
        <f>IF('배출량 추정'!R39=0,0,'배출량 추정'!R69*'국산거래표(기초)'!R10/'배출량 추정'!R39)</f>
        <v>0</v>
      </c>
      <c r="S38" s="8">
        <f>IF('배출량 추정'!S39=0,0,'배출량 추정'!S69*'국산거래표(기초)'!S10/'배출량 추정'!S39)</f>
        <v>0</v>
      </c>
      <c r="T38" s="8">
        <f>IF('배출량 추정'!T39=0,0,'배출량 추정'!T69*'국산거래표(기초)'!T10/'배출량 추정'!T39)</f>
        <v>0</v>
      </c>
      <c r="U38" s="8">
        <f>IF('배출량 추정'!U39=0,0,'배출량 추정'!U69*'국산거래표(기초)'!U10/'배출량 추정'!U39)</f>
        <v>0</v>
      </c>
      <c r="V38" s="8">
        <f>IF('배출량 추정'!V39=0,0,'배출량 추정'!V69*'국산거래표(기초)'!V10/'배출량 추정'!V39)</f>
        <v>0</v>
      </c>
      <c r="W38" s="8">
        <f>IF('배출량 추정'!W39=0,0,'배출량 추정'!W69*'국산거래표(기초)'!W10/'배출량 추정'!W39)</f>
        <v>0</v>
      </c>
      <c r="X38" s="8">
        <f>IF('배출량 추정'!X39=0,0,'배출량 추정'!X69*'국산거래표(기초)'!X10/'배출량 추정'!X39)</f>
        <v>0</v>
      </c>
      <c r="Y38" s="8">
        <f>IF('배출량 추정'!Y39=0,0,'배출량 추정'!Y69*'국산거래표(기초)'!Y10/'배출량 추정'!Y39)</f>
        <v>0</v>
      </c>
      <c r="Z38" s="8">
        <f>IF('배출량 추정'!Z39=0,0,'배출량 추정'!Z69*'국산거래표(기초)'!Z10/'배출량 추정'!Z39)</f>
        <v>0</v>
      </c>
      <c r="AA38" s="8">
        <f>IF('배출량 추정'!AA39=0,0,'배출량 추정'!AA69*'국산거래표(기초)'!AA10/'배출량 추정'!AA39)</f>
        <v>0</v>
      </c>
      <c r="AB38" s="8">
        <f>IF('배출량 추정'!AB39=0,0,'배출량 추정'!AB69*'국산거래표(기초)'!AB10/'배출량 추정'!AB39)</f>
        <v>0</v>
      </c>
      <c r="AC38" s="8">
        <f>IF('배출량 추정'!AC39=0,0,'배출량 추정'!AC69*'국산거래표(기초)'!AC10/'배출량 추정'!AC39)</f>
        <v>0</v>
      </c>
      <c r="AD38" s="8">
        <f>IF('배출량 추정'!AD39=0,0,'배출량 추정'!AD69*'국산거래표(기초)'!AD10/'배출량 추정'!AD39)</f>
        <v>0</v>
      </c>
      <c r="AE38" s="8">
        <f>IF('배출량 추정'!AE39=0,0,'배출량 추정'!AE69*'국산거래표(기초)'!AE10/'배출량 추정'!AE39)</f>
        <v>0</v>
      </c>
      <c r="AF38" s="8">
        <f>IF('배출량 추정'!AF39=0,0,'배출량 추정'!AF69*'국산거래표(기초)'!AF10/'배출량 추정'!AF39)</f>
        <v>0</v>
      </c>
      <c r="AG38" s="8">
        <f>IF('배출량 추정'!AG39=0,0,'배출량 추정'!AG69*'국산거래표(기초)'!AG10/'배출량 추정'!AG39)</f>
        <v>0</v>
      </c>
      <c r="AH38" s="8">
        <f>IF('배출량 추정'!AH39=0,0,'배출량 추정'!AH69*'국산거래표(기초)'!AH10/'배출량 추정'!AH39)</f>
        <v>0</v>
      </c>
      <c r="AI38" s="8">
        <f>IF('배출량 추정'!AI39=0,0,'배출량 추정'!AI69*'국산거래표(기초)'!AI10/'배출량 추정'!AI39)</f>
        <v>0</v>
      </c>
      <c r="AJ38" s="8">
        <f>IF('배출량 추정'!AJ39=0,0,'배출량 추정'!AJ69*'국산거래표(기초)'!AJ10/'배출량 추정'!AJ39)</f>
        <v>0</v>
      </c>
      <c r="AK38" s="8">
        <f>IF('배출량 추정'!AK39=0,0,'배출량 추정'!AK69*'국산거래표(기초)'!AK10/'배출량 추정'!AK39)</f>
        <v>0</v>
      </c>
      <c r="AL38" s="8">
        <f>IF('배출량 추정'!AL39=0,0,'배출량 추정'!AL69*'국산거래표(기초)'!AL10/'배출량 추정'!AL39)</f>
        <v>0</v>
      </c>
      <c r="AM38" s="8">
        <f>IF('배출량 추정'!AM39=0,0,'배출량 추정'!AM69*'국산거래표(기초)'!AM10/'배출량 추정'!AM39)</f>
        <v>0</v>
      </c>
      <c r="AN38" s="8">
        <f>IF('배출량 추정'!AN39=0,0,'배출량 추정'!AN69*'국산거래표(기초)'!AN10/'배출량 추정'!AN39)</f>
        <v>0</v>
      </c>
      <c r="AO38" s="8">
        <f>IF('배출량 추정'!AO39=0,0,'배출량 추정'!AO69*'국산거래표(기초)'!AO10/'배출량 추정'!AO39)</f>
        <v>0</v>
      </c>
      <c r="AP38" s="8">
        <f>IF('배출량 추정'!AP39=0,0,'배출량 추정'!AP69*'국산거래표(기초)'!AP10/'배출량 추정'!AP39)</f>
        <v>0</v>
      </c>
      <c r="AQ38" s="8">
        <f>IF('배출량 추정'!AQ39=0,0,'배출량 추정'!AQ69*'국산거래표(기초)'!AQ10/'배출량 추정'!AQ39)</f>
        <v>0</v>
      </c>
      <c r="AR38" s="8">
        <f>IF('배출량 추정'!AR39=0,0,'배출량 추정'!AR69*'국산거래표(기초)'!AR10/'배출량 추정'!AR39)</f>
        <v>0</v>
      </c>
      <c r="AS38" s="8">
        <f>IF('배출량 추정'!AS39=0,0,'배출량 추정'!AS69*'국산거래표(기초)'!AS10/'배출량 추정'!AS39)</f>
        <v>0</v>
      </c>
      <c r="AT38" s="8">
        <f>IF('배출량 추정'!AT39=0,0,'배출량 추정'!AT69*'국산거래표(기초)'!AT10/'배출량 추정'!AT39)</f>
        <v>0</v>
      </c>
      <c r="AU38" s="8">
        <f>IF('배출량 추정'!AU39=0,0,'배출량 추정'!AU69*'국산거래표(기초)'!AU10/'배출량 추정'!AU39)</f>
        <v>0</v>
      </c>
      <c r="AV38" s="8">
        <f>IF('배출량 추정'!AV39=0,0,'배출량 추정'!AV69*'국산거래표(기초)'!AV10/'배출량 추정'!AV39)</f>
        <v>0</v>
      </c>
      <c r="AW38" s="8">
        <f>IF('배출량 추정'!AW39=0,0,'배출량 추정'!AW69*'국산거래표(기초)'!AW10/'배출량 추정'!AW39)</f>
        <v>0</v>
      </c>
      <c r="AX38" s="8">
        <f>IF('배출량 추정'!AX39=0,0,'배출량 추정'!AX69*'국산거래표(기초)'!AX10/'배출량 추정'!AX39)</f>
        <v>0</v>
      </c>
      <c r="AY38" s="8">
        <f>IF('배출량 추정'!AY39=0,0,'배출량 추정'!AY69*'국산거래표(기초)'!AY10/'배출량 추정'!AY39)</f>
        <v>0</v>
      </c>
      <c r="AZ38" s="8">
        <f>IF('배출량 추정'!AZ39=0,0,'배출량 추정'!AZ69*'국산거래표(기초)'!AZ10/'배출량 추정'!AZ39)</f>
        <v>0</v>
      </c>
      <c r="BA38" s="8">
        <f>IF('배출량 추정'!BA39=0,0,'배출량 추정'!BA69*'국산거래표(기초)'!BA10/'배출량 추정'!BA39)</f>
        <v>0</v>
      </c>
      <c r="BB38" s="8">
        <f>IF('배출량 추정'!BB39=0,0,'배출량 추정'!BB69*'국산거래표(기초)'!BB10/'배출량 추정'!BB39)</f>
        <v>0</v>
      </c>
      <c r="BC38" s="8">
        <f>IF('배출량 추정'!BC39=0,0,'배출량 추정'!BC69*'국산거래표(기초)'!BC10/'배출량 추정'!BC39)</f>
        <v>0</v>
      </c>
      <c r="BD38" s="8">
        <f>IF('배출량 추정'!BD39=0,0,'배출량 추정'!BD69*'국산거래표(기초)'!BD10/'배출량 추정'!BD39)</f>
        <v>0</v>
      </c>
      <c r="BE38" s="8">
        <f>IF('배출량 추정'!BE39=0,0,'배출량 추정'!BE69*'국산거래표(기초)'!BE10/'배출량 추정'!BE39)</f>
        <v>0</v>
      </c>
      <c r="BF38" s="8">
        <f>IF('배출량 추정'!BF39=0,0,'배출량 추정'!BF69*'국산거래표(기초)'!BF10/'배출량 추정'!BF39)</f>
        <v>0</v>
      </c>
      <c r="BG38" s="8">
        <f>IF('배출량 추정'!BG39=0,0,'배출량 추정'!BG69*'국산거래표(기초)'!BG10/'배출량 추정'!BG39)</f>
        <v>0</v>
      </c>
      <c r="BH38" s="8">
        <f>IF('배출량 추정'!BH39=0,0,'배출량 추정'!BH69*'국산거래표(기초)'!BH10/'배출량 추정'!BH39)</f>
        <v>0</v>
      </c>
      <c r="BI38" s="8">
        <f>IF('배출량 추정'!BI39=0,0,'배출량 추정'!BI69*'국산거래표(기초)'!BI10/'배출량 추정'!BI39)</f>
        <v>0</v>
      </c>
      <c r="BJ38" s="8">
        <f>IF('배출량 추정'!BJ39=0,0,'배출량 추정'!BJ69*'국산거래표(기초)'!BJ10/'배출량 추정'!BJ39)</f>
        <v>0</v>
      </c>
      <c r="BK38" s="8">
        <f>IF('배출량 추정'!BK39=0,0,'배출량 추정'!BK69*'국산거래표(기초)'!BK10/'배출량 추정'!BK39)</f>
        <v>0</v>
      </c>
      <c r="BL38" s="8">
        <f>IF('배출량 추정'!BL39=0,0,'배출량 추정'!BL69*'국산거래표(기초)'!BL10/'배출량 추정'!BL39)</f>
        <v>0</v>
      </c>
      <c r="BM38" s="8">
        <f>IF('배출량 추정'!BM39=0,0,'배출량 추정'!BM69*'국산거래표(기초)'!BM10/'배출량 추정'!BM39)</f>
        <v>0</v>
      </c>
      <c r="BN38" s="8">
        <f>IF('배출량 추정'!BN39=0,0,'배출량 추정'!BN69*'국산거래표(기초)'!BN10/'배출량 추정'!BN39)</f>
        <v>0</v>
      </c>
      <c r="BO38" s="8">
        <f>IF('배출량 추정'!BO39=0,0,'배출량 추정'!BO69*'국산거래표(기초)'!BO10/'배출량 추정'!BO39)</f>
        <v>0</v>
      </c>
      <c r="BP38" s="8">
        <f>IF('배출량 추정'!BP39=0,0,'배출량 추정'!BP69*'국산거래표(기초)'!BP10/'배출량 추정'!BP39)</f>
        <v>0</v>
      </c>
      <c r="BQ38" s="8">
        <f>IF('배출량 추정'!BQ39=0,0,'배출량 추정'!BQ69*'국산거래표(기초)'!BQ10/'배출량 추정'!BQ39)</f>
        <v>0</v>
      </c>
      <c r="BR38" s="8">
        <f>IF('배출량 추정'!BR39=0,0,'배출량 추정'!BR69*'국산거래표(기초)'!BR10/'배출량 추정'!BR39)</f>
        <v>0</v>
      </c>
      <c r="BS38" s="8">
        <f>IF('배출량 추정'!BS39=0,0,'배출량 추정'!BS69*'국산거래표(기초)'!BS10/'배출량 추정'!BS39)</f>
        <v>0</v>
      </c>
      <c r="BT38" s="8">
        <f>IF('배출량 추정'!BT39=0,0,'배출량 추정'!BT69*'국산거래표(기초)'!BT10/'배출량 추정'!BT39)</f>
        <v>0</v>
      </c>
      <c r="BU38" s="8">
        <f>IF('배출량 추정'!BU39=0,0,'배출량 추정'!BU69*'국산거래표(기초)'!BU10/'배출량 추정'!BU39)</f>
        <v>0</v>
      </c>
      <c r="BV38" s="8">
        <f>IF('배출량 추정'!BV39=0,0,'배출량 추정'!BV69*'국산거래표(기초)'!BV10/'배출량 추정'!BV39)</f>
        <v>0</v>
      </c>
      <c r="BW38" s="8">
        <f>IF('배출량 추정'!BW39=0,0,'배출량 추정'!BW69*'국산거래표(기초)'!BW10/'배출량 추정'!BW39)</f>
        <v>0</v>
      </c>
      <c r="BX38" s="8">
        <f>IF('배출량 추정'!BX39=0,0,'배출량 추정'!BX69*'국산거래표(기초)'!BX10/'배출량 추정'!BX39)</f>
        <v>0</v>
      </c>
      <c r="BY38" s="8">
        <f>IF('배출량 추정'!BY39=0,0,'배출량 추정'!BY69*'국산거래표(기초)'!BY10/'배출량 추정'!BY39)</f>
        <v>0</v>
      </c>
      <c r="BZ38" s="8">
        <f>IF('배출량 추정'!BZ39=0,0,'배출량 추정'!BZ69*'국산거래표(기초)'!BZ10/'배출량 추정'!BZ39)</f>
        <v>0</v>
      </c>
      <c r="CA38" s="8">
        <f>IF('배출량 추정'!CA39=0,0,'배출량 추정'!CA69*'국산거래표(기초)'!CA10/'배출량 추정'!CA39)</f>
        <v>0</v>
      </c>
      <c r="CB38" s="8">
        <f>IF('배출량 추정'!CB39=0,0,'배출량 추정'!CB69*'국산거래표(기초)'!CB10/'배출량 추정'!CB39)</f>
        <v>0</v>
      </c>
      <c r="CC38" s="8">
        <f>IF('배출량 추정'!CC39=0,0,'배출량 추정'!CC69*'국산거래표(기초)'!CC10/'배출량 추정'!CC39)</f>
        <v>0</v>
      </c>
      <c r="CD38" s="8">
        <f>IF('배출량 추정'!CD39=0,0,'배출량 추정'!CD69*'국산거래표(기초)'!CD10/'배출량 추정'!CD39)</f>
        <v>0</v>
      </c>
      <c r="CE38" s="8">
        <f>IF('배출량 추정'!CE39=0,0,'배출량 추정'!CE69*'국산거래표(기초)'!CE10/'배출량 추정'!CE39)</f>
        <v>0</v>
      </c>
      <c r="CF38" s="8">
        <f>IF('배출량 추정'!CF39=0,0,'배출량 추정'!CF69*'국산거래표(기초)'!CF10/'배출량 추정'!CF39)</f>
        <v>0</v>
      </c>
      <c r="CG38" s="8">
        <f>IF('배출량 추정'!CG39=0,0,'배출량 추정'!CG69*'국산거래표(기초)'!CG10/'배출량 추정'!CG39)</f>
        <v>0</v>
      </c>
      <c r="CH38" s="8">
        <f>IF('배출량 추정'!CH39=0,0,'배출량 추정'!CH69*'국산거래표(기초)'!CH10/'배출량 추정'!CH39)</f>
        <v>0</v>
      </c>
      <c r="CI38" s="8">
        <f>IF('배출량 추정'!CI39=0,0,'배출량 추정'!CI69*'국산거래표(기초)'!CI10/'배출량 추정'!CI39)</f>
        <v>0</v>
      </c>
      <c r="CJ38" s="8">
        <f>IF('배출량 추정'!CJ39=0,0,'배출량 추정'!CJ69*'국산거래표(기초)'!CJ10/'배출량 추정'!CJ39)</f>
        <v>0</v>
      </c>
      <c r="CK38" s="8">
        <f>IF('배출량 추정'!CK39=0,0,'배출량 추정'!CK69*'국산거래표(기초)'!CK10/'배출량 추정'!CK39)</f>
        <v>0</v>
      </c>
      <c r="CL38" s="8">
        <f>IF('배출량 추정'!CL39=0,0,'배출량 추정'!CL69*'국산거래표(기초)'!CL10/'배출량 추정'!CL39)</f>
        <v>0</v>
      </c>
      <c r="CM38" s="8">
        <f>IF('배출량 추정'!CM39=0,0,'배출량 추정'!CM69*'국산거래표(기초)'!CM10/'배출량 추정'!CM39)</f>
        <v>0</v>
      </c>
      <c r="CN38" s="8">
        <f>IF('배출량 추정'!CN39=0,0,'배출량 추정'!CN69*'국산거래표(기초)'!CN10/'배출량 추정'!CN39)</f>
        <v>0</v>
      </c>
      <c r="CO38" s="8">
        <f>IF('배출량 추정'!CO39=0,0,'배출량 추정'!CO69*'국산거래표(기초)'!CO10/'배출량 추정'!CO39)</f>
        <v>0</v>
      </c>
      <c r="CP38" s="8">
        <f>IF('배출량 추정'!CP39=0,0,'배출량 추정'!CP69*'국산거래표(기초)'!CP10/'배출량 추정'!CP39)</f>
        <v>0</v>
      </c>
      <c r="CQ38" s="8">
        <f>IF('배출량 추정'!CQ39=0,0,'배출량 추정'!CQ69*'국산거래표(기초)'!CQ10/'배출량 추정'!CQ39)</f>
        <v>0</v>
      </c>
      <c r="CR38" s="8">
        <f>IF('배출량 추정'!CR39=0,0,'배출량 추정'!CR69*'국산거래표(기초)'!CR10/'배출량 추정'!CR39)</f>
        <v>0</v>
      </c>
      <c r="CS38" s="8">
        <f>IF('배출량 추정'!CS39=0,0,'배출량 추정'!CS69*'국산거래표(기초)'!CS10/'배출량 추정'!CS39)</f>
        <v>0</v>
      </c>
      <c r="CT38" s="8">
        <f>IF('배출량 추정'!CT39=0,0,'배출량 추정'!CT69*'국산거래표(기초)'!CT10/'배출량 추정'!CT39)</f>
        <v>0</v>
      </c>
      <c r="CU38" s="8">
        <f>IF('배출량 추정'!CU39=0,0,'배출량 추정'!CU69*'국산거래표(기초)'!CU10/'배출량 추정'!CU39)</f>
        <v>0</v>
      </c>
      <c r="CV38" s="8">
        <f>IF('배출량 추정'!CV39=0,0,'배출량 추정'!CV69*'국산거래표(기초)'!CV10/'배출량 추정'!CV39)</f>
        <v>0</v>
      </c>
      <c r="CW38" s="8">
        <f>IF('배출량 추정'!CW39=0,0,'배출량 추정'!CW69*'국산거래표(기초)'!CW10/'배출량 추정'!CW39)</f>
        <v>0</v>
      </c>
      <c r="CX38" s="8">
        <f>IF('배출량 추정'!CX39=0,0,'배출량 추정'!CX69*'국산거래표(기초)'!CX10/'배출량 추정'!CX39)</f>
        <v>0</v>
      </c>
      <c r="CY38" s="8">
        <f>IF('배출량 추정'!CY39=0,0,'배출량 추정'!CY69*'국산거래표(기초)'!CY10/'배출량 추정'!CY39)</f>
        <v>0</v>
      </c>
      <c r="CZ38" s="8">
        <f>IF('배출량 추정'!CZ39=0,0,'배출량 추정'!CZ69*'국산거래표(기초)'!CZ10/'배출량 추정'!CZ39)</f>
        <v>0</v>
      </c>
      <c r="DA38" s="8">
        <f>IF('배출량 추정'!DA39=0,0,'배출량 추정'!DA69*'국산거래표(기초)'!DA10/'배출량 추정'!DA39)</f>
        <v>0</v>
      </c>
      <c r="DB38" s="8">
        <f>IF('배출량 추정'!DB39=0,0,'배출량 추정'!DB69*'국산거래표(기초)'!DB10/'배출량 추정'!DB39)</f>
        <v>0</v>
      </c>
      <c r="DC38" s="8">
        <f>IF('배출량 추정'!DC39=0,0,'배출량 추정'!DC69*'국산거래표(기초)'!DC10/'배출량 추정'!DC39)</f>
        <v>0</v>
      </c>
      <c r="DD38" s="8">
        <f>IF('배출량 추정'!DD39=0,0,'배출량 추정'!DD69*'국산거래표(기초)'!DD10/'배출량 추정'!DD39)</f>
        <v>0</v>
      </c>
      <c r="DE38" s="8">
        <f>IF('배출량 추정'!DE39=0,0,'배출량 추정'!DE69*'국산거래표(기초)'!DE10/'배출량 추정'!DE39)</f>
        <v>0</v>
      </c>
      <c r="DF38" s="8">
        <f>IF('배출량 추정'!DF39=0,0,'배출량 추정'!DF69*'국산거래표(기초)'!DF10/'배출량 추정'!DF39)</f>
        <v>0</v>
      </c>
      <c r="DG38" s="8">
        <f>IF('배출량 추정'!DG39=0,0,'배출량 추정'!DG69*'국산거래표(기초)'!DG10/'배출량 추정'!DG39)</f>
        <v>0</v>
      </c>
      <c r="DH38" s="8">
        <f>IF('배출량 추정'!DH39=0,0,'배출량 추정'!DH69*'국산거래표(기초)'!DH10/'배출량 추정'!DH39)</f>
        <v>0</v>
      </c>
      <c r="DI38" s="8">
        <f>IF('배출량 추정'!DI39=0,0,'배출량 추정'!DI69*'국산거래표(기초)'!DI10/'배출량 추정'!DI39)</f>
        <v>0</v>
      </c>
      <c r="DJ38" s="8">
        <f>IF('배출량 추정'!DJ39=0,0,'배출량 추정'!DJ69*'국산거래표(기초)'!DJ10/'배출량 추정'!DJ39)</f>
        <v>0</v>
      </c>
      <c r="DK38" s="8">
        <f>IF('배출량 추정'!DK39=0,0,'배출량 추정'!DK69*'국산거래표(기초)'!DK10/'배출량 추정'!DK39)</f>
        <v>0</v>
      </c>
      <c r="DL38" s="8">
        <f>IF('배출량 추정'!DL39=0,0,'배출량 추정'!DL69*'국산거래표(기초)'!DL10/'배출량 추정'!DL39)</f>
        <v>0</v>
      </c>
      <c r="DM38" s="8">
        <f>IF('배출량 추정'!DM39=0,0,'배출량 추정'!DM69*'국산거래표(기초)'!DM10/'배출량 추정'!DM39)</f>
        <v>0</v>
      </c>
      <c r="DN38" s="8">
        <f>IF('배출량 추정'!DN39=0,0,'배출량 추정'!DN69*'국산거래표(기초)'!DN10/'배출량 추정'!DN39)</f>
        <v>0</v>
      </c>
      <c r="DO38" s="8">
        <f>IF('배출량 추정'!DO39=0,0,'배출량 추정'!DO69*'국산거래표(기초)'!DO10/'배출량 추정'!DO39)</f>
        <v>0</v>
      </c>
      <c r="DP38" s="8">
        <f>IF('배출량 추정'!DP39=0,0,'배출량 추정'!DP69*'국산거래표(기초)'!DP10/'배출량 추정'!DP39)</f>
        <v>0</v>
      </c>
      <c r="DQ38" s="8">
        <f>IF('배출량 추정'!DQ39=0,0,'배출량 추정'!DQ69*'국산거래표(기초)'!DQ10/'배출량 추정'!DQ39)</f>
        <v>0</v>
      </c>
      <c r="DR38" s="8">
        <f>IF('배출량 추정'!DR39=0,0,'배출량 추정'!DR69*'국산거래표(기초)'!DR10/'배출량 추정'!DR39)</f>
        <v>0</v>
      </c>
      <c r="DS38" s="8">
        <f>IF('배출량 추정'!DS39=0,0,'배출량 추정'!DS69*'국산거래표(기초)'!DS10/'배출량 추정'!DS39)</f>
        <v>0</v>
      </c>
      <c r="DT38" s="8">
        <f>IF('배출량 추정'!DT39=0,0,'배출량 추정'!DT69*'국산거래표(기초)'!DT10/'배출량 추정'!DT39)</f>
        <v>0</v>
      </c>
      <c r="DU38" s="8">
        <f>IF('배출량 추정'!DU39=0,0,'배출량 추정'!DU69*'국산거래표(기초)'!DU10/'배출량 추정'!DU39)</f>
        <v>0</v>
      </c>
      <c r="DV38" s="8">
        <f>IF('배출량 추정'!DV39=0,0,'배출량 추정'!DV69*'국산거래표(기초)'!DV10/'배출량 추정'!DV39)</f>
        <v>0</v>
      </c>
      <c r="DW38" s="8">
        <f>IF('배출량 추정'!DW39=0,0,'배출량 추정'!DW69*'국산거래표(기초)'!DW10/'배출량 추정'!DW39)</f>
        <v>0</v>
      </c>
      <c r="DX38" s="8">
        <f>IF('배출량 추정'!DX39=0,0,'배출량 추정'!DX69*'국산거래표(기초)'!DX10/'배출량 추정'!DX39)</f>
        <v>0</v>
      </c>
      <c r="DY38" s="8">
        <f>IF('배출량 추정'!DY39=0,0,'배출량 추정'!DY69*'국산거래표(기초)'!DY10/'배출량 추정'!DY39)</f>
        <v>0</v>
      </c>
      <c r="DZ38" s="8">
        <f>IF('배출량 추정'!DZ39=0,0,'배출량 추정'!DZ69*'국산거래표(기초)'!DZ10/'배출량 추정'!DZ39)</f>
        <v>0</v>
      </c>
      <c r="EA38" s="8">
        <f>IF('배출량 추정'!EA39=0,0,'배출량 추정'!EA69*'국산거래표(기초)'!EA10/'배출량 추정'!EA39)</f>
        <v>0</v>
      </c>
      <c r="EB38" s="8">
        <f>IF('배출량 추정'!EB39=0,0,'배출량 추정'!EB69*'국산거래표(기초)'!EB10/'배출량 추정'!EB39)</f>
        <v>0</v>
      </c>
      <c r="EC38" s="8">
        <f>IF('배출량 추정'!EC39=0,0,'배출량 추정'!EC69*'국산거래표(기초)'!EC10/'배출량 추정'!EC39)</f>
        <v>0</v>
      </c>
      <c r="ED38" s="8">
        <f>IF('배출량 추정'!ED39=0,0,'배출량 추정'!ED69*'국산거래표(기초)'!ED10/'배출량 추정'!ED39)</f>
        <v>0</v>
      </c>
      <c r="EE38" s="8">
        <f>IF('배출량 추정'!EE39=0,0,'배출량 추정'!EE69*'국산거래표(기초)'!EE10/'배출량 추정'!EE39)</f>
        <v>0</v>
      </c>
      <c r="EF38" s="8">
        <f>IF('배출량 추정'!EF39=0,0,'배출량 추정'!EF69*'국산거래표(기초)'!EF10/'배출량 추정'!EF39)</f>
        <v>0</v>
      </c>
      <c r="EG38" s="8">
        <f>IF('배출량 추정'!EG39=0,0,'배출량 추정'!EG69*'국산거래표(기초)'!EG10/'배출량 추정'!EG39)</f>
        <v>0</v>
      </c>
      <c r="EH38" s="8">
        <f>IF('배출량 추정'!EH39=0,0,'배출량 추정'!EH69*'국산거래표(기초)'!EH10/'배출량 추정'!EH39)</f>
        <v>0</v>
      </c>
      <c r="EI38" s="8">
        <f>IF('배출량 추정'!EI39=0,0,'배출량 추정'!EI69*'국산거래표(기초)'!EI10/'배출량 추정'!EI39)</f>
        <v>0</v>
      </c>
      <c r="EJ38" s="8">
        <f>IF('배출량 추정'!EJ39=0,0,'배출량 추정'!EJ69*'국산거래표(기초)'!EJ10/'배출량 추정'!EJ39)</f>
        <v>0</v>
      </c>
      <c r="EK38" s="8">
        <f>IF('배출량 추정'!EK39=0,0,'배출량 추정'!EK69*'국산거래표(기초)'!EK10/'배출량 추정'!EK39)</f>
        <v>0</v>
      </c>
      <c r="EL38" s="8">
        <f>IF('배출량 추정'!EL39=0,0,'배출량 추정'!EL69*'국산거래표(기초)'!EL10/'배출량 추정'!EL39)</f>
        <v>0</v>
      </c>
      <c r="EM38" s="8">
        <f>IF('배출량 추정'!EM39=0,0,'배출량 추정'!EM69*'국산거래표(기초)'!EM10/'배출량 추정'!EM39)</f>
        <v>0</v>
      </c>
      <c r="EN38" s="8">
        <f>IF('배출량 추정'!EN39=0,0,'배출량 추정'!EN69*'국산거래표(기초)'!EN10/'배출량 추정'!EN39)</f>
        <v>0</v>
      </c>
      <c r="EO38" s="8">
        <f>IF('배출량 추정'!EO39=0,0,'배출량 추정'!EO69*'국산거래표(기초)'!EO10/'배출량 추정'!EO39)</f>
        <v>0</v>
      </c>
      <c r="EP38" s="8">
        <f>IF('배출량 추정'!EP39=0,0,'배출량 추정'!EP69*'국산거래표(기초)'!EP10/'배출량 추정'!EP39)</f>
        <v>0</v>
      </c>
      <c r="EQ38" s="8">
        <f>IF('배출량 추정'!EQ39=0,0,'배출량 추정'!EQ69*'국산거래표(기초)'!EQ10/'배출량 추정'!EQ39)</f>
        <v>0</v>
      </c>
      <c r="ER38" s="8">
        <f>IF('배출량 추정'!ER39=0,0,'배출량 추정'!ER69*'국산거래표(기초)'!ER10/'배출량 추정'!ER39)</f>
        <v>0</v>
      </c>
      <c r="ES38" s="8">
        <f>IF('배출량 추정'!ES39=0,0,'배출량 추정'!ES69*'국산거래표(기초)'!ES10/'배출량 추정'!ES39)</f>
        <v>0</v>
      </c>
      <c r="ET38" s="8">
        <f>IF('배출량 추정'!ET39=0,0,'배출량 추정'!ET69*'국산거래표(기초)'!ET10/'배출량 추정'!ET39)</f>
        <v>0</v>
      </c>
      <c r="EU38" s="8">
        <f>IF('배출량 추정'!EU39=0,0,'배출량 추정'!EU69*'국산거래표(기초)'!EU10/'배출량 추정'!EU39)</f>
        <v>0</v>
      </c>
      <c r="EV38" s="8">
        <f>IF('배출량 추정'!EV39=0,0,'배출량 추정'!EV69*'국산거래표(기초)'!EV10/'배출량 추정'!EV39)</f>
        <v>0</v>
      </c>
      <c r="EW38" s="8">
        <f>IF('배출량 추정'!EW39=0,0,'배출량 추정'!EW69*'국산거래표(기초)'!EW10/'배출량 추정'!EW39)</f>
        <v>0</v>
      </c>
      <c r="EX38" s="8">
        <f>IF('배출량 추정'!EX39=0,0,'배출량 추정'!EX69*'국산거래표(기초)'!EX10/'배출량 추정'!EX39)</f>
        <v>0</v>
      </c>
      <c r="EY38" s="8">
        <f>IF('배출량 추정'!EY39=0,0,'배출량 추정'!EY69*'국산거래표(기초)'!EY10/'배출량 추정'!EY39)</f>
        <v>0</v>
      </c>
      <c r="EZ38" s="8">
        <f>IF('배출량 추정'!EZ39=0,0,'배출량 추정'!EZ69*'국산거래표(기초)'!EZ10/'배출량 추정'!EZ39)</f>
        <v>0</v>
      </c>
      <c r="FA38" s="8">
        <f>IF('배출량 추정'!FA39=0,0,'배출량 추정'!FA69*'국산거래표(기초)'!FA10/'배출량 추정'!FA39)</f>
        <v>0</v>
      </c>
      <c r="FB38" s="8">
        <f>IF('배출량 추정'!FB39=0,0,'배출량 추정'!FB69*'국산거래표(기초)'!FB10/'배출량 추정'!FB39)</f>
        <v>0</v>
      </c>
      <c r="FC38" s="8">
        <f>IF('배출량 추정'!FC39=0,0,'배출량 추정'!FC69*'국산거래표(기초)'!FC10/'배출량 추정'!FC39)</f>
        <v>0</v>
      </c>
      <c r="FD38" s="8">
        <f>IF('배출량 추정'!FD39=0,0,'배출량 추정'!FD69*'국산거래표(기초)'!FD10/'배출량 추정'!FD39)</f>
        <v>0</v>
      </c>
      <c r="FE38" s="8">
        <f>IF('배출량 추정'!FE39=0,0,'배출량 추정'!FE69*'국산거래표(기초)'!FE10/'배출량 추정'!FE39)</f>
        <v>0</v>
      </c>
      <c r="FF38" s="8">
        <f>IF('배출량 추정'!FF39=0,0,'배출량 추정'!FF69*'국산거래표(기초)'!FF10/'배출량 추정'!FF39)</f>
        <v>0</v>
      </c>
      <c r="FG38" s="8">
        <f>IF('배출량 추정'!FG39=0,0,'배출량 추정'!FG69*'국산거래표(기초)'!FG10/'배출량 추정'!FG39)</f>
        <v>0</v>
      </c>
      <c r="FH38" s="8">
        <f>IF('배출량 추정'!FH39=0,0,'배출량 추정'!FH69*'국산거래표(기초)'!FH10/'배출량 추정'!FH39)</f>
        <v>0</v>
      </c>
      <c r="FI38" s="8">
        <f>IF('배출량 추정'!FI39=0,0,'배출량 추정'!FI69*'국산거래표(기초)'!FI10/'배출량 추정'!FI39)</f>
        <v>0</v>
      </c>
      <c r="FJ38" s="8">
        <f>IF('배출량 추정'!FJ39=0,0,'배출량 추정'!FJ69*'국산거래표(기초)'!FJ10/'배출량 추정'!FJ39)</f>
        <v>0</v>
      </c>
      <c r="FK38" s="8">
        <f>IF('배출량 추정'!FK39=0,0,'배출량 추정'!FK69*'국산거래표(기초)'!FK10/'배출량 추정'!FK39)</f>
        <v>0</v>
      </c>
      <c r="FL38" s="8">
        <f>IF('배출량 추정'!FL39=0,0,'배출량 추정'!FL69*'국산거래표(기초)'!FL10/'배출량 추정'!FL39)</f>
        <v>0</v>
      </c>
      <c r="FM38" s="8">
        <f>IF('배출량 추정'!FM39=0,0,'배출량 추정'!FM69*'국산거래표(기초)'!FM10/'배출량 추정'!FM39)</f>
        <v>0</v>
      </c>
      <c r="FN38" s="8">
        <f>IF('배출량 추정'!FN39=0,0,'배출량 추정'!FN69*'국산거래표(기초)'!FN10/'배출량 추정'!FN39)</f>
        <v>0</v>
      </c>
      <c r="FO38" s="8">
        <f>IF('배출량 추정'!FO39=0,0,'배출량 추정'!FO69*'국산거래표(기초)'!FO10/'배출량 추정'!FO39)</f>
        <v>0</v>
      </c>
      <c r="FP38" s="8">
        <f>IF('배출량 추정'!FP39=0,0,'배출량 추정'!FP69*'국산거래표(기초)'!FP10/'배출량 추정'!FP39)</f>
        <v>0</v>
      </c>
      <c r="FQ38" s="8">
        <f>IF('배출량 추정'!FQ39=0,0,'배출량 추정'!FQ69*'국산거래표(기초)'!FQ10/'배출량 추정'!FQ39)</f>
        <v>0</v>
      </c>
      <c r="FR38" s="8">
        <f>IF('배출량 추정'!FR39=0,0,'배출량 추정'!FR69*'국산거래표(기초)'!FR10/'배출량 추정'!FR39)</f>
        <v>0</v>
      </c>
      <c r="FS38" s="8">
        <f>IF('배출량 추정'!FS39=0,0,'배출량 추정'!FS69*'국산거래표(기초)'!FS10/'배출량 추정'!FS39)</f>
        <v>0</v>
      </c>
      <c r="FT38" s="8">
        <f>IF('배출량 추정'!FT39=0,0,'배출량 추정'!FT69*'국산거래표(기초)'!FT10/'배출량 추정'!FT39)</f>
        <v>0</v>
      </c>
      <c r="FU38" s="8">
        <f>IF('배출량 추정'!FU39=0,0,'배출량 추정'!FU69*'국산거래표(기초)'!FU10/'배출량 추정'!FU39)</f>
        <v>0</v>
      </c>
      <c r="FV38" s="8">
        <f>IF('배출량 추정'!FV39=0,0,'배출량 추정'!FV69*'국산거래표(기초)'!FV10/'배출량 추정'!FV39)</f>
        <v>0</v>
      </c>
      <c r="FW38" s="8">
        <f>IF('배출량 추정'!FW39=0,0,'배출량 추정'!FW69*'국산거래표(기초)'!FW10/'배출량 추정'!FW39)</f>
        <v>0</v>
      </c>
      <c r="FX38" s="8">
        <f>IF('배출량 추정'!FX39=0,0,'배출량 추정'!FX69*'국산거래표(기초)'!FX10/'배출량 추정'!FX39)</f>
        <v>0</v>
      </c>
      <c r="FY38" s="8">
        <f>IF('배출량 추정'!FY39=0,0,'배출량 추정'!FY69*'국산거래표(기초)'!FY10/'배출량 추정'!FY39)</f>
        <v>0</v>
      </c>
      <c r="FZ38" s="8">
        <f>IF('배출량 추정'!FZ39=0,0,'배출량 추정'!FZ69*'국산거래표(기초)'!FZ10/'배출량 추정'!FZ39)</f>
        <v>0</v>
      </c>
      <c r="GA38" s="8">
        <f>IF('배출량 추정'!GA39=0,0,'배출량 추정'!GA69*'국산거래표(기초)'!GA10/'배출량 추정'!GA39)</f>
        <v>0</v>
      </c>
      <c r="GB38" s="8">
        <f>IF('배출량 추정'!GB39=0,0,'배출량 추정'!GB69*'국산거래표(기초)'!GB10/'배출량 추정'!GB39)</f>
        <v>0</v>
      </c>
      <c r="GC38" s="8">
        <f>IF('배출량 추정'!GC39=0,0,'배출량 추정'!GC69*'국산거래표(기초)'!GC10/'배출량 추정'!GC39)</f>
        <v>0</v>
      </c>
      <c r="GD38" s="8">
        <f>IF('배출량 추정'!GD39=0,0,'배출량 추정'!GD69*'국산거래표(기초)'!GD10/'배출량 추정'!GD39)</f>
        <v>0</v>
      </c>
      <c r="GE38" s="8">
        <f>IF('배출량 추정'!GE39=0,0,'배출량 추정'!GE69*'국산거래표(기초)'!GE10/'배출량 추정'!GE39)</f>
        <v>0</v>
      </c>
      <c r="GF38" s="8">
        <f>IF('배출량 추정'!GF39=0,0,'배출량 추정'!GF69*'국산거래표(기초)'!GF10/'배출량 추정'!GF39)</f>
        <v>0</v>
      </c>
      <c r="GG38" s="8">
        <f>IF('배출량 추정'!GG39=0,0,'배출량 추정'!GG69*'국산거래표(기초)'!GG10/'배출량 추정'!GG39)</f>
        <v>0</v>
      </c>
      <c r="GH38" s="8">
        <f>IF('배출량 추정'!GH39=0,0,'배출량 추정'!GH69*'국산거래표(기초)'!GH10/'배출량 추정'!GH39)</f>
        <v>0</v>
      </c>
      <c r="GI38" s="8">
        <f>IF('배출량 추정'!GI39=0,0,'배출량 추정'!GI69*'국산거래표(기초)'!GI10/'배출량 추정'!GI39)</f>
        <v>0</v>
      </c>
      <c r="GJ38" s="8">
        <f>IF('배출량 추정'!GJ39=0,0,'배출량 추정'!GJ69*'국산거래표(기초)'!GJ10/'배출량 추정'!GJ39)</f>
        <v>0</v>
      </c>
      <c r="GK38" s="8">
        <f>IF('배출량 추정'!GK39=0,0,'배출량 추정'!GK69*'국산거래표(기초)'!GK10/'배출량 추정'!GK39)</f>
        <v>0</v>
      </c>
      <c r="GL38" s="8">
        <f>IF('배출량 추정'!GL39=0,0,'배출량 추정'!GL69*'국산거래표(기초)'!GL10/'배출량 추정'!GL39)</f>
        <v>0</v>
      </c>
      <c r="GM38" s="8">
        <f>IF('배출량 추정'!GM39=0,0,'배출량 추정'!GM69*'국산거래표(기초)'!GM10/'배출량 추정'!GM39)</f>
        <v>0</v>
      </c>
      <c r="GN38" s="8">
        <f>IF('배출량 추정'!GN39=0,0,'배출량 추정'!GN69*'국산거래표(기초)'!GN10/'배출량 추정'!GN39)</f>
        <v>0</v>
      </c>
      <c r="GO38" s="8">
        <f>IF('배출량 추정'!GO39=0,0,'배출량 추정'!GO69*'국산거래표(기초)'!GO10/'배출량 추정'!GO39)</f>
        <v>0</v>
      </c>
      <c r="GP38" s="8">
        <f>IF('배출량 추정'!GP39=0,0,'배출량 추정'!GP69*'국산거래표(기초)'!GP10/'배출량 추정'!GP39)</f>
        <v>0</v>
      </c>
      <c r="GQ38" s="8">
        <f>IF('배출량 추정'!GQ39=0,0,'배출량 추정'!GQ69*'국산거래표(기초)'!GQ10/'배출량 추정'!GQ39)</f>
        <v>0</v>
      </c>
      <c r="GR38" s="8">
        <f>IF('배출량 추정'!GR39=0,0,'배출량 추정'!GR69*'국산거래표(기초)'!GR10/'배출량 추정'!GR39)</f>
        <v>0</v>
      </c>
      <c r="GS38" s="8">
        <f>IF('배출량 추정'!GS39=0,0,'배출량 추정'!GS69*'국산거래표(기초)'!GS10/'배출량 추정'!GS39)</f>
        <v>0</v>
      </c>
      <c r="GT38" s="8">
        <f>IF('배출량 추정'!GT39=0,0,'배출량 추정'!GT69*'국산거래표(기초)'!GT10/'배출량 추정'!GT39)</f>
        <v>0</v>
      </c>
      <c r="GU38" s="8">
        <f>IF('배출량 추정'!GU39=0,0,'배출량 추정'!GU69*'국산거래표(기초)'!GU10/'배출량 추정'!GU39)</f>
        <v>0</v>
      </c>
      <c r="GV38" s="8">
        <f>IF('배출량 추정'!GV39=0,0,'배출량 추정'!GV69*'국산거래표(기초)'!GV10/'배출량 추정'!GV39)</f>
        <v>0</v>
      </c>
      <c r="GW38" s="8">
        <f>IF('배출량 추정'!GW39=0,0,'배출량 추정'!GW69*'국산거래표(기초)'!GW10/'배출량 추정'!GW39)</f>
        <v>0</v>
      </c>
      <c r="GX38" s="8">
        <f>IF('배출량 추정'!GX39=0,0,'배출량 추정'!GX69*'국산거래표(기초)'!GX10/'배출량 추정'!GX39)</f>
        <v>0</v>
      </c>
      <c r="GY38" s="8">
        <f>IF('배출량 추정'!GY39=0,0,'배출량 추정'!GY69*'국산거래표(기초)'!GY10/'배출량 추정'!GY39)</f>
        <v>0</v>
      </c>
      <c r="GZ38" s="8">
        <f>IF('배출량 추정'!GZ39=0,0,'배출량 추정'!GZ69*'국산거래표(기초)'!GZ10/'배출량 추정'!GZ39)</f>
        <v>0</v>
      </c>
      <c r="HA38" s="8">
        <f>IF('배출량 추정'!HA39=0,0,'배출량 추정'!HA69*'국산거래표(기초)'!HA10/'배출량 추정'!HA39)</f>
        <v>0</v>
      </c>
      <c r="HB38" s="8">
        <f>IF('배출량 추정'!HB39=0,0,'배출량 추정'!HB69*'국산거래표(기초)'!HB10/'배출량 추정'!HB39)</f>
        <v>0</v>
      </c>
      <c r="HC38" s="8">
        <f>IF('배출량 추정'!HC39=0,0,'배출량 추정'!HC69*'국산거래표(기초)'!HC10/'배출량 추정'!HC39)</f>
        <v>0</v>
      </c>
      <c r="HD38" s="8">
        <f>IF('배출량 추정'!HD39=0,0,'배출량 추정'!HD69*'국산거래표(기초)'!HD10/'배출량 추정'!HD39)</f>
        <v>0</v>
      </c>
      <c r="HE38" s="8">
        <f>IF('배출량 추정'!HE39=0,0,'배출량 추정'!HE69*'국산거래표(기초)'!HE10/'배출량 추정'!HE39)</f>
        <v>0</v>
      </c>
      <c r="HF38" s="8">
        <f>IF('배출량 추정'!HF39=0,0,'배출량 추정'!HF69*'국산거래표(기초)'!HF10/'배출량 추정'!HF39)</f>
        <v>0</v>
      </c>
      <c r="HG38" s="8">
        <f>IF('배출량 추정'!HG39=0,0,'배출량 추정'!HG69*'국산거래표(기초)'!HG10/'배출량 추정'!HG39)</f>
        <v>0</v>
      </c>
      <c r="HH38" s="8">
        <f>IF('배출량 추정'!HH39=0,0,'배출량 추정'!HH69*'국산거래표(기초)'!HH10/'배출량 추정'!HH39)</f>
        <v>0</v>
      </c>
      <c r="HI38" s="8">
        <f>IF('배출량 추정'!HI39=0,0,'배출량 추정'!HI69*'국산거래표(기초)'!HI10/'배출량 추정'!HI39)</f>
        <v>0</v>
      </c>
      <c r="HJ38" s="8">
        <f>IF('배출량 추정'!HJ39=0,0,'배출량 추정'!HJ69*'국산거래표(기초)'!HJ10/'배출량 추정'!HJ39)</f>
        <v>0</v>
      </c>
      <c r="HK38" s="8">
        <f>IF('배출량 추정'!HK39=0,0,'배출량 추정'!HK69*'국산거래표(기초)'!HK10/'배출량 추정'!HK39)</f>
        <v>0</v>
      </c>
      <c r="HL38" s="8">
        <f>IF('배출량 추정'!HL39=0,0,'배출량 추정'!HL69*'국산거래표(기초)'!HL10/'배출량 추정'!HL39)</f>
        <v>0</v>
      </c>
      <c r="HM38" s="8">
        <f>IF('배출량 추정'!HM39=0,0,'배출량 추정'!HM69*'국산거래표(기초)'!HM10/'배출량 추정'!HM39)</f>
        <v>0</v>
      </c>
      <c r="HN38" s="8">
        <f>IF('배출량 추정'!HN39=0,0,'배출량 추정'!HN69*'국산거래표(기초)'!HN10/'배출량 추정'!HN39)</f>
        <v>0</v>
      </c>
      <c r="HO38" s="8">
        <f>IF('배출량 추정'!HO39=0,0,'배출량 추정'!HO69*'국산거래표(기초)'!HO10/'배출량 추정'!HO39)</f>
        <v>0</v>
      </c>
      <c r="HP38" s="8">
        <f>IF('배출량 추정'!HP39=0,0,'배출량 추정'!HP69*'국산거래표(기초)'!HP10/'배출량 추정'!HP39)</f>
        <v>0</v>
      </c>
      <c r="HQ38" s="8">
        <f>IF('배출량 추정'!HQ39=0,0,'배출량 추정'!HQ69*'국산거래표(기초)'!HQ10/'배출량 추정'!HQ39)</f>
        <v>0</v>
      </c>
      <c r="HR38" s="8">
        <f>IF('배출량 추정'!HR39=0,0,'배출량 추정'!HR69*'국산거래표(기초)'!HR10/'배출량 추정'!HR39)</f>
        <v>0</v>
      </c>
      <c r="HS38" s="8">
        <f>IF('배출량 추정'!HS39=0,0,'배출량 추정'!HS69*'국산거래표(기초)'!HS10/'배출량 추정'!HS39)</f>
        <v>0</v>
      </c>
      <c r="HT38" s="8">
        <f>IF('배출량 추정'!HT39=0,0,'배출량 추정'!HT69*'국산거래표(기초)'!HT10/'배출량 추정'!HT39)</f>
        <v>0</v>
      </c>
      <c r="HU38" s="8">
        <f>IF('배출량 추정'!HU39=0,0,'배출량 추정'!HU69*'국산거래표(기초)'!HU10/'배출량 추정'!HU39)</f>
        <v>0</v>
      </c>
      <c r="HV38" s="8">
        <f>IF('배출량 추정'!HV39=0,0,'배출량 추정'!HV69*'국산거래표(기초)'!HV10/'배출량 추정'!HV39)</f>
        <v>0</v>
      </c>
      <c r="HW38" s="8">
        <f>IF('배출량 추정'!HW39=0,0,'배출량 추정'!HW69*'국산거래표(기초)'!HW10/'배출량 추정'!HW39)</f>
        <v>0</v>
      </c>
      <c r="HX38" s="8">
        <f>IF('배출량 추정'!HX39=0,0,'배출량 추정'!HX69*'국산거래표(기초)'!HX10/'배출량 추정'!HX39)</f>
        <v>0</v>
      </c>
      <c r="HY38" s="8">
        <f>IF('배출량 추정'!HY39=0,0,'배출량 추정'!HY69*'국산거래표(기초)'!HY10/'배출량 추정'!HY39)</f>
        <v>0</v>
      </c>
      <c r="HZ38" s="8">
        <f>IF('배출량 추정'!HZ39=0,0,'배출량 추정'!HZ69*'국산거래표(기초)'!HZ10/'배출량 추정'!HZ39)</f>
        <v>0</v>
      </c>
      <c r="IA38" s="8">
        <f>IF('배출량 추정'!IA39=0,0,'배출량 추정'!IA69*'국산거래표(기초)'!IA10/'배출량 추정'!IA39)</f>
        <v>0</v>
      </c>
      <c r="IB38" s="8">
        <f>IF('배출량 추정'!IB39=0,0,'배출량 추정'!IB69*'국산거래표(기초)'!IB10/'배출량 추정'!IB39)</f>
        <v>0</v>
      </c>
      <c r="IC38" s="8">
        <f>IF('배출량 추정'!IC39=0,0,'배출량 추정'!IC69*'국산거래표(기초)'!IC10/'배출량 추정'!IC39)</f>
        <v>0</v>
      </c>
      <c r="ID38" s="8">
        <f>IF('배출량 추정'!ID39=0,0,'배출량 추정'!ID69*'국산거래표(기초)'!ID10/'배출량 추정'!ID39)</f>
        <v>0</v>
      </c>
      <c r="IE38" s="8">
        <f>IF('배출량 추정'!IE39=0,0,'배출량 추정'!IE69*'국산거래표(기초)'!IE10/'배출량 추정'!IE39)</f>
        <v>0</v>
      </c>
      <c r="IF38" s="8">
        <f>IF('배출량 추정'!IF39=0,0,'배출량 추정'!IF69*'국산거래표(기초)'!IF10/'배출량 추정'!IF39)</f>
        <v>0</v>
      </c>
      <c r="IG38" s="8">
        <f>IF('배출량 추정'!IG39=0,0,'배출량 추정'!IG69*'국산거래표(기초)'!IG10/'배출량 추정'!IG39)</f>
        <v>0</v>
      </c>
      <c r="IH38" s="8">
        <f>IF('배출량 추정'!IH39=0,0,'배출량 추정'!IH69*'국산거래표(기초)'!IH10/'배출량 추정'!IH39)</f>
        <v>0</v>
      </c>
      <c r="II38" s="8">
        <f>IF('배출량 추정'!II39=0,0,'배출량 추정'!II69*'국산거래표(기초)'!II10/'배출량 추정'!II39)</f>
        <v>0</v>
      </c>
      <c r="IJ38" s="8">
        <f>IF('배출량 추정'!IJ39=0,0,'배출량 추정'!IJ69*'국산거래표(기초)'!IJ10/'배출량 추정'!IJ39)</f>
        <v>0</v>
      </c>
      <c r="IK38" s="8">
        <f>IF('배출량 추정'!IK39=0,0,'배출량 추정'!IK69*'국산거래표(기초)'!IK10/'배출량 추정'!IK39)</f>
        <v>0</v>
      </c>
      <c r="IL38" s="8">
        <f>IF('배출량 추정'!IL39=0,0,'배출량 추정'!IL69*'국산거래표(기초)'!IL10/'배출량 추정'!IL39)</f>
        <v>0</v>
      </c>
      <c r="IM38" s="8">
        <f>IF('배출량 추정'!IM39=0,0,'배출량 추정'!IM69*'국산거래표(기초)'!IM10/'배출량 추정'!IM39)</f>
        <v>0</v>
      </c>
      <c r="IN38" s="8">
        <f>IF('배출량 추정'!IN39=0,0,'배출량 추정'!IN69*'국산거래표(기초)'!IN10/'배출량 추정'!IN39)</f>
        <v>0</v>
      </c>
      <c r="IO38" s="8">
        <f>IF('배출량 추정'!IO39=0,0,'배출량 추정'!IO69*'국산거래표(기초)'!IO10/'배출량 추정'!IO39)</f>
        <v>0</v>
      </c>
      <c r="IP38" s="8">
        <f>IF('배출량 추정'!IP39=0,0,'배출량 추정'!IP69*'국산거래표(기초)'!IP10/'배출량 추정'!IP39)</f>
        <v>0</v>
      </c>
      <c r="IQ38" s="8">
        <f>IF('배출량 추정'!IQ39=0,0,'배출량 추정'!IQ69*'국산거래표(기초)'!IQ10/'배출량 추정'!IQ39)</f>
        <v>0</v>
      </c>
      <c r="IR38" s="8">
        <f>IF('배출량 추정'!IR39=0,0,'배출량 추정'!IR69*'국산거래표(기초)'!IR10/'배출량 추정'!IR39)</f>
        <v>0</v>
      </c>
      <c r="IS38" s="8">
        <f>IF('배출량 추정'!IS39=0,0,'배출량 추정'!IS69*'국산거래표(기초)'!IS10/'배출량 추정'!IS39)</f>
        <v>0</v>
      </c>
      <c r="IT38" s="8">
        <f>IF('배출량 추정'!IT39=0,0,'배출량 추정'!IT69*'국산거래표(기초)'!IT10/'배출량 추정'!IT39)</f>
        <v>0</v>
      </c>
      <c r="IU38" s="8">
        <f>IF('배출량 추정'!IU39=0,0,'배출량 추정'!IU69*'국산거래표(기초)'!IU10/'배출량 추정'!IU39)</f>
        <v>0</v>
      </c>
      <c r="IV38" s="8">
        <f>IF('배출량 추정'!IV39=0,0,'배출량 추정'!IV69*'국산거래표(기초)'!IV10/'배출량 추정'!IV39)</f>
        <v>0</v>
      </c>
      <c r="IW38" s="8">
        <f>IF('배출량 추정'!IW39=0,0,'배출량 추정'!IW69*'국산거래표(기초)'!IW10/'배출량 추정'!IW39)</f>
        <v>0</v>
      </c>
      <c r="IX38" s="8">
        <f>IF('배출량 추정'!IX39=0,0,'배출량 추정'!IX69*'국산거래표(기초)'!IX10/'배출량 추정'!IX39)</f>
        <v>0</v>
      </c>
      <c r="IY38" s="8">
        <f>IF('배출량 추정'!IY39=0,0,'배출량 추정'!IY69*'국산거래표(기초)'!IY10/'배출량 추정'!IY39)</f>
        <v>0</v>
      </c>
      <c r="IZ38" s="8">
        <f>IF('배출량 추정'!IZ39=0,0,'배출량 추정'!IZ69*'국산거래표(기초)'!IZ10/'배출량 추정'!IZ39)</f>
        <v>0</v>
      </c>
      <c r="JA38" s="8">
        <f>IF('배출량 추정'!JA39=0,0,'배출량 추정'!JA69*'국산거래표(기초)'!JA10/'배출량 추정'!JA39)</f>
        <v>0</v>
      </c>
      <c r="JB38" s="8">
        <f>IF('배출량 추정'!JB39=0,0,'배출량 추정'!JB69*'국산거래표(기초)'!JB10/'배출량 추정'!JB39)</f>
        <v>0</v>
      </c>
      <c r="JC38" s="8">
        <f>IF('배출량 추정'!JC39=0,0,'배출량 추정'!JC69*'국산거래표(기초)'!JC10/'배출량 추정'!JC39)</f>
        <v>0</v>
      </c>
      <c r="JD38" s="8">
        <f>IF('배출량 추정'!JD39=0,0,'배출량 추정'!JD69*'국산거래표(기초)'!JD10/'배출량 추정'!JD39)</f>
        <v>0</v>
      </c>
      <c r="JE38" s="8">
        <f>IF('배출량 추정'!JE39=0,0,'배출량 추정'!JE69*'국산거래표(기초)'!JE10/'배출량 추정'!JE39)</f>
        <v>0</v>
      </c>
      <c r="JF38" s="8">
        <f>IF('배출량 추정'!JF39=0,0,'배출량 추정'!JF69*'국산거래표(기초)'!JF10/'배출량 추정'!JF39)</f>
        <v>0</v>
      </c>
      <c r="JG38" s="8">
        <f>IF('배출량 추정'!JG39=0,0,'배출량 추정'!JG69*'국산거래표(기초)'!JG10/'배출량 추정'!JG39)</f>
        <v>0</v>
      </c>
      <c r="JH38" s="8">
        <f>IF('배출량 추정'!JH39=0,0,'배출량 추정'!JH69*'국산거래표(기초)'!JH10/'배출량 추정'!JH39)</f>
        <v>0</v>
      </c>
      <c r="JI38" s="8">
        <f>IF('배출량 추정'!JI39=0,0,'배출량 추정'!JI69*'국산거래표(기초)'!JI10/'배출량 추정'!JI39)</f>
        <v>0</v>
      </c>
      <c r="JJ38" s="8">
        <f>IF('배출량 추정'!JJ39=0,0,'배출량 추정'!JJ69*'국산거래표(기초)'!JJ10/'배출량 추정'!JJ39)</f>
        <v>0</v>
      </c>
      <c r="JK38" s="8">
        <f>IF('배출량 추정'!JK39=0,0,'배출량 추정'!JK69*'국산거래표(기초)'!JK10/'배출량 추정'!JK39)</f>
        <v>0</v>
      </c>
      <c r="JL38" s="8">
        <f>IF('배출량 추정'!JL39=0,0,'배출량 추정'!JL69*'국산거래표(기초)'!JL10/'배출량 추정'!JL39)</f>
        <v>0</v>
      </c>
      <c r="JM38" s="8">
        <f>IF('배출량 추정'!JM39=0,0,'배출량 추정'!JM69*'국산거래표(기초)'!JM10/'배출량 추정'!JM39)</f>
        <v>0</v>
      </c>
      <c r="JN38" s="8">
        <f>IF('배출량 추정'!JN39=0,0,'배출량 추정'!JN69*'국산거래표(기초)'!JN10/'배출량 추정'!JN39)</f>
        <v>0</v>
      </c>
      <c r="JO38" s="8">
        <f>IF('배출량 추정'!JO39=0,0,'배출량 추정'!JO69*'국산거래표(기초)'!JO10/'배출량 추정'!JO39)</f>
        <v>0</v>
      </c>
      <c r="JP38" s="8">
        <f>IF('배출량 추정'!JP39=0,0,'배출량 추정'!JP69*'국산거래표(기초)'!JP10/'배출량 추정'!JP39)</f>
        <v>0</v>
      </c>
      <c r="JQ38" s="8">
        <f>IF('배출량 추정'!JQ39=0,0,'배출량 추정'!JQ69*'국산거래표(기초)'!JQ10/'배출량 추정'!JQ39)</f>
        <v>0</v>
      </c>
      <c r="JR38" s="8">
        <f>IF('배출량 추정'!JR39=0,0,'배출량 추정'!JR69*'국산거래표(기초)'!JR10/'배출량 추정'!JR39)</f>
        <v>0</v>
      </c>
      <c r="JS38" s="8">
        <f>IF('배출량 추정'!JS39=0,0,'배출량 추정'!JS69*'국산거래표(기초)'!JS10/'배출량 추정'!JS39)</f>
        <v>0</v>
      </c>
      <c r="JT38" s="8">
        <f>IF('배출량 추정'!JT39=0,0,'배출량 추정'!JT69*'국산거래표(기초)'!JT10/'배출량 추정'!JT39)</f>
        <v>0</v>
      </c>
      <c r="JU38" s="8">
        <f>IF('배출량 추정'!JU39=0,0,'배출량 추정'!JU69*'국산거래표(기초)'!JU10/'배출량 추정'!JU39)</f>
        <v>0</v>
      </c>
      <c r="JV38" s="8">
        <f>IF('배출량 추정'!JV39=0,0,'배출량 추정'!JV69*'국산거래표(기초)'!JV10/'배출량 추정'!JV39)</f>
        <v>0</v>
      </c>
      <c r="JW38" s="8">
        <f>IF('배출량 추정'!JW39=0,0,'배출량 추정'!JW69*'국산거래표(기초)'!JW10/'배출량 추정'!JW39)</f>
        <v>0</v>
      </c>
      <c r="JX38" s="8">
        <f>IF('배출량 추정'!JX39=0,0,'배출량 추정'!JX69*'국산거래표(기초)'!JX10/'배출량 추정'!JX39)</f>
        <v>0</v>
      </c>
      <c r="JY38" s="8">
        <f>IF('배출량 추정'!JY39=0,0,'배출량 추정'!JY69*'국산거래표(기초)'!JY10/'배출량 추정'!JY39)</f>
        <v>0</v>
      </c>
      <c r="JZ38" s="8">
        <f>IF('배출량 추정'!JZ39=0,0,'배출량 추정'!JZ69*'국산거래표(기초)'!JZ10/'배출량 추정'!JZ39)</f>
        <v>0</v>
      </c>
      <c r="KA38" s="8">
        <f>IF('배출량 추정'!KA39=0,0,'배출량 추정'!KA69*'국산거래표(기초)'!KA10/'배출량 추정'!KA39)</f>
        <v>0</v>
      </c>
      <c r="KB38" s="8">
        <f>IF('배출량 추정'!KB39=0,0,'배출량 추정'!KB69*'국산거래표(기초)'!KB10/'배출량 추정'!KB39)</f>
        <v>0</v>
      </c>
      <c r="KC38" s="8">
        <f>IF('배출량 추정'!KC39=0,0,'배출량 추정'!KC69*'국산거래표(기초)'!KC10/'배출량 추정'!KC39)</f>
        <v>0</v>
      </c>
      <c r="KD38" s="8">
        <f>IF('배출량 추정'!KD39=0,0,'배출량 추정'!KD69*'국산거래표(기초)'!KD10/'배출량 추정'!KD39)</f>
        <v>0</v>
      </c>
      <c r="KE38" s="8">
        <f>IF('배출량 추정'!KE39=0,0,'배출량 추정'!KE69*'국산거래표(기초)'!KE10/'배출량 추정'!KE39)</f>
        <v>0</v>
      </c>
      <c r="KF38" s="8">
        <f>IF('배출량 추정'!KF39=0,0,'배출량 추정'!KF69*'국산거래표(기초)'!KF10/'배출량 추정'!KF39)</f>
        <v>0</v>
      </c>
      <c r="KG38" s="8">
        <f>IF('배출량 추정'!KG39=0,0,'배출량 추정'!KG69*'국산거래표(기초)'!KG10/'배출량 추정'!KG39)</f>
        <v>0</v>
      </c>
      <c r="KH38" s="8">
        <f>IF('배출량 추정'!KH39=0,0,'배출량 추정'!KH69*'국산거래표(기초)'!KH10/'배출량 추정'!KH39)</f>
        <v>0</v>
      </c>
      <c r="KI38" s="8">
        <f>IF('배출량 추정'!KI39=0,0,'배출량 추정'!KI69*'국산거래표(기초)'!KI10/'배출량 추정'!KI39)</f>
        <v>0</v>
      </c>
      <c r="KJ38" s="8">
        <f>IF('배출량 추정'!KJ39=0,0,'배출량 추정'!KJ69*'국산거래표(기초)'!KJ10/'배출량 추정'!KJ39)</f>
        <v>0</v>
      </c>
      <c r="KK38" s="8">
        <f>IF('배출량 추정'!KK39=0,0,'배출량 추정'!KK69*'국산거래표(기초)'!KK10/'배출량 추정'!KK39)</f>
        <v>0</v>
      </c>
      <c r="KL38" s="8">
        <f>IF('배출량 추정'!KL39=0,0,'배출량 추정'!KL69*'국산거래표(기초)'!KL10/'배출량 추정'!KL39)</f>
        <v>0</v>
      </c>
      <c r="KM38" s="8">
        <f>IF('배출량 추정'!KM39=0,0,'배출량 추정'!KM69*'국산거래표(기초)'!KM10/'배출량 추정'!KM39)</f>
        <v>0</v>
      </c>
      <c r="KN38" s="8">
        <f>IF('배출량 추정'!KN39=0,0,'배출량 추정'!KN69*'국산거래표(기초)'!KN10/'배출량 추정'!KN39)</f>
        <v>0</v>
      </c>
      <c r="KO38" s="8">
        <f>IF('배출량 추정'!KO39=0,0,'배출량 추정'!KO69*'국산거래표(기초)'!KO10/'배출량 추정'!KO39)</f>
        <v>0</v>
      </c>
      <c r="KP38" s="8">
        <f>IF('배출량 추정'!KP39=0,0,'배출량 추정'!KP69*'국산거래표(기초)'!KP10/'배출량 추정'!KP39)</f>
        <v>0</v>
      </c>
      <c r="KQ38" s="8">
        <f>IF('배출량 추정'!KQ39=0,0,'배출량 추정'!KQ69*'국산거래표(기초)'!KQ10/'배출량 추정'!KQ39)</f>
        <v>0</v>
      </c>
      <c r="KR38" s="8">
        <f>IF('배출량 추정'!KR39=0,0,'배출량 추정'!KR69*'국산거래표(기초)'!KR10/'배출량 추정'!KR39)</f>
        <v>354.65165672426366</v>
      </c>
      <c r="KS38" s="8">
        <f>IF('배출량 추정'!KS39=0,0,'배출량 추정'!KS69*'국산거래표(기초)'!KS10/'배출량 추정'!KS39)</f>
        <v>0</v>
      </c>
      <c r="KT38" s="8">
        <f>IF('배출량 추정'!KT39=0,0,'배출량 추정'!KT69*'국산거래표(기초)'!KT10/'배출량 추정'!KT39)</f>
        <v>0</v>
      </c>
      <c r="KU38" s="8">
        <f>IF('배출량 추정'!KU39=0,0,'배출량 추정'!KU69*'국산거래표(기초)'!KU10/'배출량 추정'!KU39)</f>
        <v>0</v>
      </c>
      <c r="KV38" s="8">
        <f>IF('배출량 추정'!KV39=0,0,'배출량 추정'!KV69*'국산거래표(기초)'!KV10/'배출량 추정'!KV39)</f>
        <v>0</v>
      </c>
      <c r="KW38" s="8">
        <f>IF('배출량 추정'!KW39=0,0,'배출량 추정'!KW69*'국산거래표(기초)'!KW10/'배출량 추정'!KW39)</f>
        <v>0</v>
      </c>
      <c r="KX38" s="8">
        <f>IF('배출량 추정'!KX39=0,0,'배출량 추정'!KX69*'국산거래표(기초)'!KX10/'배출량 추정'!KX39)</f>
        <v>0</v>
      </c>
      <c r="KY38" s="8">
        <f>IF('배출량 추정'!KY39=0,0,'배출량 추정'!KY69*'국산거래표(기초)'!KY10/'배출량 추정'!KY39)</f>
        <v>0</v>
      </c>
      <c r="KZ38" s="8">
        <f>IF('배출량 추정'!KZ39=0,0,'배출량 추정'!KZ69*'국산거래표(기초)'!KZ10/'배출량 추정'!KZ39)</f>
        <v>0</v>
      </c>
      <c r="LA38" s="8">
        <f>IF('배출량 추정'!LA39=0,0,'배출량 추정'!LA69*'국산거래표(기초)'!LA10/'배출량 추정'!LA39)</f>
        <v>0</v>
      </c>
      <c r="LB38" s="8">
        <f>IF('배출량 추정'!LB39=0,0,'배출량 추정'!LB69*'국산거래표(기초)'!LB10/'배출량 추정'!LB39)</f>
        <v>0</v>
      </c>
      <c r="LC38" s="8">
        <f>IF('배출량 추정'!LC39=0,0,'배출량 추정'!LC69*'국산거래표(기초)'!LC10/'배출량 추정'!LC39)</f>
        <v>0</v>
      </c>
      <c r="LD38" s="8">
        <f>IF('배출량 추정'!LD39=0,0,'배출량 추정'!LD69*'국산거래표(기초)'!LD10/'배출량 추정'!LD39)</f>
        <v>0</v>
      </c>
      <c r="LE38" s="8">
        <f>IF('배출량 추정'!LE39=0,0,'배출량 추정'!LE69*'국산거래표(기초)'!LE10/'배출량 추정'!LE39)</f>
        <v>0</v>
      </c>
      <c r="LF38" s="8">
        <f>IF('배출량 추정'!LF39=0,0,'배출량 추정'!LF69*'국산거래표(기초)'!LF10/'배출량 추정'!LF39)</f>
        <v>0</v>
      </c>
      <c r="LG38" s="8">
        <f>IF('배출량 추정'!LG39=0,0,'배출량 추정'!LG69*'국산거래표(기초)'!LG10/'배출량 추정'!LG39)</f>
        <v>0</v>
      </c>
      <c r="LH38" s="8">
        <f>IF('배출량 추정'!LH39=0,0,'배출량 추정'!LH69*'국산거래표(기초)'!LH10/'배출량 추정'!LH39)</f>
        <v>0</v>
      </c>
      <c r="LI38" s="8">
        <f>IF('배출량 추정'!LI39=0,0,'배출량 추정'!LI69*'국산거래표(기초)'!LI10/'배출량 추정'!LI39)</f>
        <v>0</v>
      </c>
      <c r="LJ38" s="8">
        <f>IF('배출량 추정'!LJ39=0,0,'배출량 추정'!LJ69*'국산거래표(기초)'!LJ10/'배출량 추정'!LJ39)</f>
        <v>0</v>
      </c>
      <c r="LK38" s="8">
        <f>IF('배출량 추정'!LK39=0,0,'배출량 추정'!LK69*'국산거래표(기초)'!LK10/'배출량 추정'!LK39)</f>
        <v>0</v>
      </c>
      <c r="LL38" s="8">
        <f>IF('배출량 추정'!LL39=0,0,'배출량 추정'!LL69*'국산거래표(기초)'!LL10/'배출량 추정'!LL39)</f>
        <v>0</v>
      </c>
      <c r="LM38" s="8">
        <f>IF('배출량 추정'!LM39=0,0,'배출량 추정'!LM69*'국산거래표(기초)'!LM10/'배출량 추정'!LM39)</f>
        <v>0</v>
      </c>
      <c r="LN38" s="8">
        <f>IF('배출량 추정'!LN39=0,0,'배출량 추정'!LN69*'국산거래표(기초)'!LN10/'배출량 추정'!LN39)</f>
        <v>0</v>
      </c>
      <c r="LO38" s="8">
        <f>IF('배출량 추정'!LO39=0,0,'배출량 추정'!LO69*'국산거래표(기초)'!LO10/'배출량 추정'!LO39)</f>
        <v>0</v>
      </c>
      <c r="LP38" s="8">
        <f>IF('배출량 추정'!LP39=0,0,'배출량 추정'!LP69*'국산거래표(기초)'!LP10/'배출량 추정'!LP39)</f>
        <v>0</v>
      </c>
      <c r="LQ38" s="8">
        <f>IF('배출량 추정'!LQ39=0,0,'배출량 추정'!LQ69*'국산거래표(기초)'!LQ10/'배출량 추정'!LQ39)</f>
        <v>0</v>
      </c>
      <c r="LR38" s="8">
        <f>IF('배출량 추정'!LR39=0,0,'배출량 추정'!LR69*'국산거래표(기초)'!LR10/'배출량 추정'!LR39)</f>
        <v>0</v>
      </c>
      <c r="LS38" s="8">
        <f>IF('배출량 추정'!LS39=0,0,'배출량 추정'!LS69*'국산거래표(기초)'!LS10/'배출량 추정'!LS39)</f>
        <v>0</v>
      </c>
      <c r="LT38" s="8">
        <f>IF('배출량 추정'!LT39=0,0,'배출량 추정'!LT69*'국산거래표(기초)'!LT10/'배출량 추정'!LT39)</f>
        <v>0</v>
      </c>
      <c r="LU38" s="8">
        <f>IF('배출량 추정'!LU39=0,0,'배출량 추정'!LU69*'국산거래표(기초)'!LU10/'배출량 추정'!LU39)</f>
        <v>0</v>
      </c>
      <c r="LV38" s="8">
        <f>IF('배출량 추정'!LV39=0,0,'배출량 추정'!LV69*'국산거래표(기초)'!LV10/'배출량 추정'!LV39)</f>
        <v>0</v>
      </c>
      <c r="LW38" s="8">
        <f>IF('배출량 추정'!LW39=0,0,'배출량 추정'!LW69*'국산거래표(기초)'!LW10/'배출량 추정'!LW39)</f>
        <v>0</v>
      </c>
      <c r="LX38" s="8">
        <f>IF('배출량 추정'!LX39=0,0,'배출량 추정'!LX69*'국산거래표(기초)'!LX10/'배출량 추정'!LX39)</f>
        <v>0</v>
      </c>
      <c r="LY38" s="8">
        <f>IF('배출량 추정'!LY39=0,0,'배출량 추정'!LY69*'국산거래표(기초)'!LY10/'배출량 추정'!LY39)</f>
        <v>0</v>
      </c>
      <c r="LZ38" s="8">
        <f>IF('배출량 추정'!LZ39=0,0,'배출량 추정'!LZ69*'국산거래표(기초)'!LZ10/'배출량 추정'!LZ39)</f>
        <v>0</v>
      </c>
      <c r="MA38" s="8">
        <f>IF('배출량 추정'!MA39=0,0,'배출량 추정'!MA69*'국산거래표(기초)'!MA10/'배출량 추정'!MA39)</f>
        <v>0</v>
      </c>
      <c r="MB38" s="8">
        <f>IF('배출량 추정'!MB39=0,0,'배출량 추정'!MB69*'국산거래표(기초)'!MB10/'배출량 추정'!MB39)</f>
        <v>0</v>
      </c>
      <c r="MC38" s="8">
        <f>IF('배출량 추정'!MC39=0,0,'배출량 추정'!MC69*'국산거래표(기초)'!MC10/'배출량 추정'!MC39)</f>
        <v>0</v>
      </c>
      <c r="MD38" s="8">
        <f>IF('배출량 추정'!MD39=0,0,'배출량 추정'!MD69*'국산거래표(기초)'!MD10/'배출량 추정'!MD39)</f>
        <v>0</v>
      </c>
      <c r="ME38" s="8">
        <f>IF('배출량 추정'!ME39=0,0,'배출량 추정'!ME69*'국산거래표(기초)'!ME10/'배출량 추정'!ME39)</f>
        <v>0</v>
      </c>
      <c r="MF38" s="8">
        <f>IF('배출량 추정'!MF39=0,0,'배출량 추정'!MF69*'국산거래표(기초)'!MF10/'배출량 추정'!MF39)</f>
        <v>0</v>
      </c>
      <c r="MG38" s="8">
        <f>IF('배출량 추정'!MG39=0,0,'배출량 추정'!MG69*'국산거래표(기초)'!MG10/'배출량 추정'!MG39)</f>
        <v>0</v>
      </c>
      <c r="MH38" s="8">
        <f>IF('배출량 추정'!MH39=0,0,'배출량 추정'!MH69*'국산거래표(기초)'!MH10/'배출량 추정'!MH39)</f>
        <v>0</v>
      </c>
      <c r="MI38" s="8">
        <f>IF('배출량 추정'!MI39=0,0,'배출량 추정'!MI69*'국산거래표(기초)'!MI10/'배출량 추정'!MI39)</f>
        <v>0</v>
      </c>
      <c r="MJ38" s="8">
        <f>IF('배출량 추정'!MJ39=0,0,'배출량 추정'!MJ69*'국산거래표(기초)'!MJ10/'배출량 추정'!MJ39)</f>
        <v>0</v>
      </c>
      <c r="MK38" s="8">
        <f>IF('배출량 추정'!MK39=0,0,'배출량 추정'!MK69*'국산거래표(기초)'!MK10/'배출량 추정'!MK39)</f>
        <v>0</v>
      </c>
      <c r="ML38" s="8">
        <f>IF('배출량 추정'!ML39=0,0,'배출량 추정'!ML69*'국산거래표(기초)'!ML10/'배출량 추정'!ML39)</f>
        <v>0</v>
      </c>
      <c r="MM38" s="8">
        <f>IF('배출량 추정'!MM39=0,0,'배출량 추정'!MM69*'국산거래표(기초)'!MM10/'배출량 추정'!MM39)</f>
        <v>0</v>
      </c>
      <c r="MN38" s="8">
        <f>IF('배출량 추정'!MN39=0,0,'배출량 추정'!MN69*'국산거래표(기초)'!MN10/'배출량 추정'!MN39)</f>
        <v>0</v>
      </c>
      <c r="MO38" s="8">
        <f>IF('배출량 추정'!MO39=0,0,'배출량 추정'!MO69*'국산거래표(기초)'!MO10/'배출량 추정'!MO39)</f>
        <v>0</v>
      </c>
      <c r="MP38" s="8">
        <f>IF('배출량 추정'!MP39=0,0,'배출량 추정'!MP69*'국산거래표(기초)'!MP10/'배출량 추정'!MP39)</f>
        <v>0</v>
      </c>
      <c r="MQ38" s="8">
        <f>IF('배출량 추정'!MQ39=0,0,'배출량 추정'!MQ69*'국산거래표(기초)'!MQ10/'배출량 추정'!MQ39)</f>
        <v>0</v>
      </c>
      <c r="MR38" s="8">
        <f>IF('배출량 추정'!MR39=0,0,'배출량 추정'!MR69*'국산거래표(기초)'!MR10/'배출량 추정'!MR39)</f>
        <v>0</v>
      </c>
      <c r="MS38" s="8">
        <f>IF('배출량 추정'!MS39=0,0,'배출량 추정'!MS69*'국산거래표(기초)'!MS10/'배출량 추정'!MS39)</f>
        <v>0</v>
      </c>
      <c r="MT38" s="8">
        <f>IF('배출량 추정'!MT39=0,0,'배출량 추정'!MT69*'국산거래표(기초)'!MT10/'배출량 추정'!MT39)</f>
        <v>0</v>
      </c>
      <c r="MU38" s="8">
        <f>IF('배출량 추정'!MU39=0,0,'배출량 추정'!MU69*'국산거래표(기초)'!MU10/'배출량 추정'!MU39)</f>
        <v>0</v>
      </c>
      <c r="MV38" s="8">
        <f>IF('배출량 추정'!MV39=0,0,'배출량 추정'!MV69*'국산거래표(기초)'!MV10/'배출량 추정'!MV39)</f>
        <v>0</v>
      </c>
      <c r="MW38" s="8">
        <f>IF('배출량 추정'!MW39=0,0,'배출량 추정'!MW69*'국산거래표(기초)'!MW10/'배출량 추정'!MW39)</f>
        <v>0</v>
      </c>
      <c r="MX38" s="8">
        <f>IF('배출량 추정'!MX39=0,0,'배출량 추정'!MX69*'국산거래표(기초)'!MX10/'배출량 추정'!MX39)</f>
        <v>0</v>
      </c>
      <c r="MY38" s="8">
        <f>IF('배출량 추정'!MY39=0,0,'배출량 추정'!MY69*'국산거래표(기초)'!MY10/'배출량 추정'!MY39)</f>
        <v>0</v>
      </c>
      <c r="MZ38" s="8">
        <f>IF('배출량 추정'!MZ39=0,0,'배출량 추정'!MZ69*'국산거래표(기초)'!MZ10/'배출량 추정'!MZ39)</f>
        <v>0</v>
      </c>
      <c r="NA38" s="8">
        <f>IF('배출량 추정'!NA39=0,0,'배출량 추정'!NA69*'국산거래표(기초)'!NA10/'배출량 추정'!NA39)</f>
        <v>0</v>
      </c>
      <c r="NB38" s="8">
        <f>IF('배출량 추정'!NB39=0,0,'배출량 추정'!NB69*'국산거래표(기초)'!NB10/'배출량 추정'!NB39)</f>
        <v>0</v>
      </c>
      <c r="NC38" s="8">
        <f>IF('배출량 추정'!NC39=0,0,'배출량 추정'!NC69*'국산거래표(기초)'!NC10/'배출량 추정'!NC39)</f>
        <v>0</v>
      </c>
      <c r="ND38" s="8">
        <f>IF('배출량 추정'!ND39=0,0,'배출량 추정'!ND69*'국산거래표(기초)'!ND10/'배출량 추정'!ND39)</f>
        <v>0</v>
      </c>
      <c r="NE38" s="8">
        <f>IF('배출량 추정'!NE39=0,0,'배출량 추정'!NE69*'국산거래표(기초)'!NE10/'배출량 추정'!NE39)</f>
        <v>0</v>
      </c>
      <c r="NF38" s="8">
        <f>IF('배출량 추정'!NF39=0,0,'배출량 추정'!NF69*'국산거래표(기초)'!NF10/'배출량 추정'!NF39)</f>
        <v>0</v>
      </c>
      <c r="NG38" s="8">
        <f>IF('배출량 추정'!NG39=0,0,'배출량 추정'!NG69*'국산거래표(기초)'!NG10/'배출량 추정'!NG39)</f>
        <v>0</v>
      </c>
      <c r="NH38" s="8">
        <f>IF('배출량 추정'!NH39=0,0,'배출량 추정'!NH69*'국산거래표(기초)'!NH10/'배출량 추정'!NH39)</f>
        <v>0</v>
      </c>
      <c r="NI38" s="8">
        <f>IF('배출량 추정'!NI39=0,0,'배출량 추정'!NI69*'국산거래표(기초)'!NI10/'배출량 추정'!NI39)</f>
        <v>0</v>
      </c>
      <c r="NJ38" s="8">
        <f>IF('배출량 추정'!NJ39=0,0,'배출량 추정'!NJ69*'국산거래표(기초)'!NJ10/'배출량 추정'!NJ39)</f>
        <v>0</v>
      </c>
      <c r="NK38" s="8">
        <f>IF('배출량 추정'!NK39=0,0,'배출량 추정'!NK69*'국산거래표(기초)'!NK10/'배출량 추정'!NK39)</f>
        <v>0</v>
      </c>
      <c r="NL38" s="8">
        <f>IF('배출량 추정'!NL39=0,0,'배출량 추정'!NL69*'국산거래표(기초)'!NL10/'배출량 추정'!NL39)</f>
        <v>0</v>
      </c>
      <c r="NM38" s="8">
        <f>IF('배출량 추정'!NM39=0,0,'배출량 추정'!NM69*'국산거래표(기초)'!NM10/'배출량 추정'!NM39)</f>
        <v>0</v>
      </c>
      <c r="NN38" s="8">
        <f>IF('배출량 추정'!NN39=0,0,'배출량 추정'!NN69*'국산거래표(기초)'!NN10/'배출량 추정'!NN39)</f>
        <v>0</v>
      </c>
      <c r="NO38" s="8">
        <f>IF('배출량 추정'!NO39=0,0,'배출량 추정'!NO69*'국산거래표(기초)'!NO10/'배출량 추정'!NO39)</f>
        <v>0</v>
      </c>
      <c r="NP38" s="8">
        <f>IF('배출량 추정'!NP39=0,0,'배출량 추정'!NP69*'국산거래표(기초)'!NP10/'배출량 추정'!NP39)</f>
        <v>0</v>
      </c>
      <c r="NQ38" s="8">
        <f>IF('배출량 추정'!NQ39=0,0,'배출량 추정'!NQ69*'국산거래표(기초)'!NQ10/'배출량 추정'!NQ39)</f>
        <v>0</v>
      </c>
      <c r="NR38" s="8">
        <f>IF('배출량 추정'!NR39=0,0,'배출량 추정'!NR69*'국산거래표(기초)'!NR10/'배출량 추정'!NR39)</f>
        <v>0</v>
      </c>
      <c r="NS38" s="8">
        <f>IF('배출량 추정'!NS39=0,0,'배출량 추정'!NS69*'국산거래표(기초)'!NS10/'배출량 추정'!NS39)</f>
        <v>0</v>
      </c>
      <c r="NT38" s="8">
        <f>IF('배출량 추정'!NT39=0,0,'배출량 추정'!NT69*'국산거래표(기초)'!NT10/'배출량 추정'!NT39)</f>
        <v>0</v>
      </c>
      <c r="NU38" s="8">
        <f>IF('배출량 추정'!NU39=0,0,'배출량 추정'!NU69*'국산거래표(기초)'!NU10/'배출량 추정'!NU39)</f>
        <v>0</v>
      </c>
      <c r="NV38" s="8">
        <f>IF('배출량 추정'!NV39=0,0,'배출량 추정'!NV69*'국산거래표(기초)'!NV10/'배출량 추정'!NV39)</f>
        <v>0</v>
      </c>
      <c r="NW38" s="8">
        <f>IF('배출량 추정'!NW39=0,0,'배출량 추정'!NW69*'국산거래표(기초)'!NW10/'배출량 추정'!NW39)</f>
        <v>0</v>
      </c>
      <c r="NX38" s="8">
        <f>IF('배출량 추정'!NX39=0,0,'배출량 추정'!NX69*'국산거래표(기초)'!NX10/'배출량 추정'!NX39)</f>
        <v>0</v>
      </c>
      <c r="NY38" s="8">
        <f>IF('배출량 추정'!NY39=0,0,'배출량 추정'!NY69*'국산거래표(기초)'!NY10/'배출량 추정'!NY39)</f>
        <v>0</v>
      </c>
      <c r="NZ38" s="8">
        <f>IF('배출량 추정'!NZ39=0,0,'배출량 추정'!NZ69*'국산거래표(기초)'!NZ10/'배출량 추정'!NZ39)</f>
        <v>0</v>
      </c>
      <c r="OA38" s="8">
        <f>IF('배출량 추정'!OA39=0,0,'배출량 추정'!OA69*'국산거래표(기초)'!OA10/'배출량 추정'!OA39)</f>
        <v>0</v>
      </c>
      <c r="OB38" s="8">
        <f>IF('배출량 추정'!OB39=0,0,'배출량 추정'!OB69*'국산거래표(기초)'!OB10/'배출량 추정'!OB39)</f>
        <v>0</v>
      </c>
      <c r="OC38" s="8">
        <f>IF('배출량 추정'!OC39=0,0,'배출량 추정'!OC69*'국산거래표(기초)'!OC10/'배출량 추정'!OC39)</f>
        <v>0</v>
      </c>
      <c r="OD38" s="8">
        <f>IF('배출량 추정'!OD39=0,0,'배출량 추정'!OD69*'국산거래표(기초)'!OD10/'배출량 추정'!OD39)</f>
        <v>0</v>
      </c>
      <c r="OE38" s="8">
        <f>IF('배출량 추정'!OE39=0,0,'배출량 추정'!OE69*'국산거래표(기초)'!OE10/'배출량 추정'!OE39)</f>
        <v>0</v>
      </c>
      <c r="OF38" s="8">
        <f>IF('배출량 추정'!OF39=0,0,'배출량 추정'!OF69*'국산거래표(기초)'!OF10/'배출량 추정'!OF39)</f>
        <v>0</v>
      </c>
      <c r="OG38" s="8">
        <f>IF('배출량 추정'!OG39=0,0,'배출량 추정'!OG69*'국산거래표(기초)'!OG10/'배출량 추정'!OG39)</f>
        <v>0</v>
      </c>
      <c r="OH38" s="8">
        <f>IF('배출량 추정'!OH39=0,0,'배출량 추정'!OH69*'국산거래표(기초)'!OH10/'배출량 추정'!OH39)</f>
        <v>0</v>
      </c>
      <c r="OI38" s="8">
        <f>IF('배출량 추정'!OI39=0,0,'배출량 추정'!OI69*'국산거래표(기초)'!OI10/'배출량 추정'!OI39)</f>
        <v>0</v>
      </c>
      <c r="OJ38" s="8">
        <f>IF('배출량 추정'!OJ39=0,0,'배출량 추정'!OJ69*'국산거래표(기초)'!OJ10/'배출량 추정'!OJ39)</f>
        <v>0</v>
      </c>
      <c r="OK38" s="8">
        <f>IF('배출량 추정'!OK39=0,0,'배출량 추정'!OK69*'국산거래표(기초)'!OK10/'배출량 추정'!OK39)</f>
        <v>0</v>
      </c>
      <c r="OL38" s="8">
        <f>IF('배출량 추정'!OL39=0,0,'배출량 추정'!OL69*'국산거래표(기초)'!OL10/'배출량 추정'!OL39)</f>
        <v>0</v>
      </c>
      <c r="OM38" s="8">
        <f>IF('배출량 추정'!OM39=0,0,'배출량 추정'!OM69*'국산거래표(기초)'!OM10/'배출량 추정'!OM39)</f>
        <v>0</v>
      </c>
      <c r="ON38" s="8">
        <f>IF('배출량 추정'!ON39=0,0,'배출량 추정'!ON69*'국산거래표(기초)'!ON10/'배출량 추정'!ON39)</f>
        <v>0</v>
      </c>
      <c r="OO38" s="8">
        <f>IF('배출량 추정'!OO39=0,0,'배출량 추정'!OO69*'국산거래표(기초)'!OO10/'배출량 추정'!OO39)</f>
        <v>0</v>
      </c>
      <c r="OP38" s="8">
        <f t="shared" si="4"/>
        <v>354.65165672426366</v>
      </c>
      <c r="OQ38" s="8">
        <f>IF('배출량 추정'!OQ39=0,0,'배출량 추정'!OQ69*'국산거래표(기초)'!OQ10/'배출량 추정'!OQ39)</f>
        <v>0</v>
      </c>
      <c r="OR38" s="8">
        <f>IF('배출량 추정'!OR39=0,0,'배출량 추정'!OR69*'국산거래표(기초)'!OR10/'배출량 추정'!OR39)</f>
        <v>0</v>
      </c>
      <c r="OS38" s="8">
        <f>IF('배출량 추정'!OS39=0,0,'배출량 추정'!OS69*'국산거래표(기초)'!OS10/'배출량 추정'!OS39)</f>
        <v>0</v>
      </c>
      <c r="OT38" s="8">
        <f>IF('배출량 추정'!OT39=0,0,'배출량 추정'!OT69*'국산거래표(기초)'!OT10/'배출량 추정'!OT39)</f>
        <v>0</v>
      </c>
      <c r="OU38" s="8">
        <f>IF('배출량 추정'!OU39=0,0,'배출량 추정'!OU69*'국산거래표(기초)'!OU10/'배출량 추정'!OU39)</f>
        <v>4.3555430841257037</v>
      </c>
      <c r="OV38" s="8">
        <f>IF('배출량 추정'!OV39=0,0,'배출량 추정'!OV69*'국산거래표(기초)'!OV10/'배출량 추정'!OV39)</f>
        <v>0</v>
      </c>
      <c r="OW38" s="8">
        <f t="shared" si="5"/>
        <v>4.3555430841257037</v>
      </c>
      <c r="OX38" s="8">
        <f t="shared" si="6"/>
        <v>359.00719980838937</v>
      </c>
      <c r="OY38" s="8">
        <f t="shared" si="7"/>
        <v>359.00719980838937</v>
      </c>
      <c r="OZ38" s="8">
        <v>0</v>
      </c>
      <c r="PA38" s="8"/>
      <c r="PB38" s="8">
        <f t="shared" si="8"/>
        <v>359.00719980838937</v>
      </c>
      <c r="PC38" s="1"/>
    </row>
    <row r="39" spans="1:419" ht="13.5">
      <c r="A39" s="6" t="s">
        <v>263</v>
      </c>
      <c r="B39" s="6" t="s">
        <v>264</v>
      </c>
      <c r="C39" s="8">
        <f>IF('배출량 추정'!C40=0,0,'배출량 추정'!C70*'국산거래표(기초)'!C11/'배출량 추정'!C40)</f>
        <v>0</v>
      </c>
      <c r="D39" s="8">
        <f>IF('배출량 추정'!D40=0,0,'배출량 추정'!D70*'국산거래표(기초)'!D11/'배출량 추정'!D40)</f>
        <v>0</v>
      </c>
      <c r="E39" s="8">
        <f>IF('배출량 추정'!E40=0,0,'배출량 추정'!E70*'국산거래표(기초)'!E11/'배출량 추정'!E40)</f>
        <v>0</v>
      </c>
      <c r="F39" s="8">
        <f>IF('배출량 추정'!F40=0,0,'배출량 추정'!F70*'국산거래표(기초)'!F11/'배출량 추정'!F40)</f>
        <v>0</v>
      </c>
      <c r="G39" s="8">
        <f>IF('배출량 추정'!G40=0,0,'배출량 추정'!G70*'국산거래표(기초)'!G11/'배출량 추정'!G40)</f>
        <v>290.30383165426809</v>
      </c>
      <c r="H39" s="8">
        <f>IF('배출량 추정'!H40=0,0,'배출량 추정'!H70*'국산거래표(기초)'!H11/'배출량 추정'!H40)</f>
        <v>12.86519571966981</v>
      </c>
      <c r="I39" s="8">
        <f>IF('배출량 추정'!I40=0,0,'배출량 추정'!I70*'국산거래표(기초)'!I11/'배출량 추정'!I40)</f>
        <v>0</v>
      </c>
      <c r="J39" s="8">
        <f>IF('배출량 추정'!J40=0,0,'배출량 추정'!J70*'국산거래표(기초)'!J11/'배출량 추정'!J40)</f>
        <v>0</v>
      </c>
      <c r="K39" s="8">
        <f>IF('배출량 추정'!K40=0,0,'배출량 추정'!K70*'국산거래표(기초)'!K11/'배출량 추정'!K40)</f>
        <v>0</v>
      </c>
      <c r="L39" s="8">
        <f>IF('배출량 추정'!L40=0,0,'배출량 추정'!L70*'국산거래표(기초)'!L11/'배출량 추정'!L40)</f>
        <v>0</v>
      </c>
      <c r="M39" s="8">
        <f>IF('배출량 추정'!M40=0,0,'배출량 추정'!M70*'국산거래표(기초)'!M11/'배출량 추정'!M40)</f>
        <v>0</v>
      </c>
      <c r="N39" s="8">
        <f>IF('배출량 추정'!N40=0,0,'배출량 추정'!N70*'국산거래표(기초)'!N11/'배출량 추정'!N40)</f>
        <v>0</v>
      </c>
      <c r="O39" s="8">
        <f>IF('배출량 추정'!O40=0,0,'배출량 추정'!O70*'국산거래표(기초)'!O11/'배출량 추정'!O40)</f>
        <v>0</v>
      </c>
      <c r="P39" s="8">
        <f>IF('배출량 추정'!P40=0,0,'배출량 추정'!P70*'국산거래표(기초)'!P11/'배출량 추정'!P40)</f>
        <v>167.53002418131913</v>
      </c>
      <c r="Q39" s="8">
        <f>IF('배출량 추정'!Q40=0,0,'배출량 추정'!Q70*'국산거래표(기초)'!Q11/'배출량 추정'!Q40)</f>
        <v>0</v>
      </c>
      <c r="R39" s="8">
        <f>IF('배출량 추정'!R40=0,0,'배출량 추정'!R70*'국산거래표(기초)'!R11/'배출량 추정'!R40)</f>
        <v>0</v>
      </c>
      <c r="S39" s="8">
        <f>IF('배출량 추정'!S40=0,0,'배출량 추정'!S70*'국산거래표(기초)'!S11/'배출량 추정'!S40)</f>
        <v>0</v>
      </c>
      <c r="T39" s="8">
        <f>IF('배출량 추정'!T40=0,0,'배출량 추정'!T70*'국산거래표(기초)'!T11/'배출량 추정'!T40)</f>
        <v>0</v>
      </c>
      <c r="U39" s="8">
        <f>IF('배출량 추정'!U40=0,0,'배출량 추정'!U70*'국산거래표(기초)'!U11/'배출량 추정'!U40)</f>
        <v>0</v>
      </c>
      <c r="V39" s="8">
        <f>IF('배출량 추정'!V40=0,0,'배출량 추정'!V70*'국산거래표(기초)'!V11/'배출량 추정'!V40)</f>
        <v>72.914532643532539</v>
      </c>
      <c r="W39" s="8">
        <f>IF('배출량 추정'!W40=0,0,'배출량 추정'!W70*'국산거래표(기초)'!W11/'배출량 추정'!W40)</f>
        <v>6.8864686588675061</v>
      </c>
      <c r="X39" s="8">
        <f>IF('배출량 추정'!X40=0,0,'배출량 추정'!X70*'국산거래표(기초)'!X11/'배출량 추정'!X40)</f>
        <v>10.707868323352738</v>
      </c>
      <c r="Y39" s="8">
        <f>IF('배출량 추정'!Y40=0,0,'배출량 추정'!Y70*'국산거래표(기초)'!Y11/'배출량 추정'!Y40)</f>
        <v>0</v>
      </c>
      <c r="Z39" s="8">
        <f>IF('배출량 추정'!Z40=0,0,'배출량 추정'!Z70*'국산거래표(기초)'!Z11/'배출량 추정'!Z40)</f>
        <v>0</v>
      </c>
      <c r="AA39" s="8">
        <f>IF('배출량 추정'!AA40=0,0,'배출량 추정'!AA70*'국산거래표(기초)'!AA11/'배출량 추정'!AA40)</f>
        <v>0</v>
      </c>
      <c r="AB39" s="8">
        <f>IF('배출량 추정'!AB40=0,0,'배출량 추정'!AB70*'국산거래표(기초)'!AB11/'배출량 추정'!AB40)</f>
        <v>0</v>
      </c>
      <c r="AC39" s="8">
        <f>IF('배출량 추정'!AC40=0,0,'배출량 추정'!AC70*'국산거래표(기초)'!AC11/'배출량 추정'!AC40)</f>
        <v>0</v>
      </c>
      <c r="AD39" s="8">
        <f>IF('배출량 추정'!AD40=0,0,'배출량 추정'!AD70*'국산거래표(기초)'!AD11/'배출량 추정'!AD40)</f>
        <v>41.057390442850227</v>
      </c>
      <c r="AE39" s="8">
        <f>IF('배출량 추정'!AE40=0,0,'배출량 추정'!AE70*'국산거래표(기초)'!AE11/'배출량 추정'!AE40)</f>
        <v>0</v>
      </c>
      <c r="AF39" s="8">
        <f>IF('배출량 추정'!AF40=0,0,'배출량 추정'!AF70*'국산거래표(기초)'!AF11/'배출량 추정'!AF40)</f>
        <v>0</v>
      </c>
      <c r="AG39" s="8">
        <f>IF('배출량 추정'!AG40=0,0,'배출량 추정'!AG70*'국산거래표(기초)'!AG11/'배출량 추정'!AG40)</f>
        <v>0</v>
      </c>
      <c r="AH39" s="8">
        <f>IF('배출량 추정'!AH40=0,0,'배출량 추정'!AH70*'국산거래표(기초)'!AH11/'배출량 추정'!AH40)</f>
        <v>0</v>
      </c>
      <c r="AI39" s="8">
        <f>IF('배출량 추정'!AI40=0,0,'배출량 추정'!AI70*'국산거래표(기초)'!AI11/'배출량 추정'!AI40)</f>
        <v>0</v>
      </c>
      <c r="AJ39" s="8">
        <f>IF('배출량 추정'!AJ40=0,0,'배출량 추정'!AJ70*'국산거래표(기초)'!AJ11/'배출량 추정'!AJ40)</f>
        <v>0</v>
      </c>
      <c r="AK39" s="8">
        <f>IF('배출량 추정'!AK40=0,0,'배출량 추정'!AK70*'국산거래표(기초)'!AK11/'배출량 추정'!AK40)</f>
        <v>0</v>
      </c>
      <c r="AL39" s="8">
        <f>IF('배출량 추정'!AL40=0,0,'배출량 추정'!AL70*'국산거래표(기초)'!AL11/'배출량 추정'!AL40)</f>
        <v>0</v>
      </c>
      <c r="AM39" s="8">
        <f>IF('배출량 추정'!AM40=0,0,'배출량 추정'!AM70*'국산거래표(기초)'!AM11/'배출량 추정'!AM40)</f>
        <v>0</v>
      </c>
      <c r="AN39" s="8">
        <f>IF('배출량 추정'!AN40=0,0,'배출량 추정'!AN70*'국산거래표(기초)'!AN11/'배출량 추정'!AN40)</f>
        <v>0</v>
      </c>
      <c r="AO39" s="8">
        <f>IF('배출량 추정'!AO40=0,0,'배출량 추정'!AO70*'국산거래표(기초)'!AO11/'배출량 추정'!AO40)</f>
        <v>0</v>
      </c>
      <c r="AP39" s="8">
        <f>IF('배출량 추정'!AP40=0,0,'배출량 추정'!AP70*'국산거래표(기초)'!AP11/'배출량 추정'!AP40)</f>
        <v>0</v>
      </c>
      <c r="AQ39" s="8">
        <f>IF('배출량 추정'!AQ40=0,0,'배출량 추정'!AQ70*'국산거래표(기초)'!AQ11/'배출량 추정'!AQ40)</f>
        <v>0</v>
      </c>
      <c r="AR39" s="8">
        <f>IF('배출량 추정'!AR40=0,0,'배출량 추정'!AR70*'국산거래표(기초)'!AR11/'배출량 추정'!AR40)</f>
        <v>0</v>
      </c>
      <c r="AS39" s="8">
        <f>IF('배출량 추정'!AS40=0,0,'배출량 추정'!AS70*'국산거래표(기초)'!AS11/'배출량 추정'!AS40)</f>
        <v>0</v>
      </c>
      <c r="AT39" s="8">
        <f>IF('배출량 추정'!AT40=0,0,'배출량 추정'!AT70*'국산거래표(기초)'!AT11/'배출량 추정'!AT40)</f>
        <v>0</v>
      </c>
      <c r="AU39" s="8">
        <f>IF('배출량 추정'!AU40=0,0,'배출량 추정'!AU70*'국산거래표(기초)'!AU11/'배출량 추정'!AU40)</f>
        <v>0</v>
      </c>
      <c r="AV39" s="8">
        <f>IF('배출량 추정'!AV40=0,0,'배출량 추정'!AV70*'국산거래표(기초)'!AV11/'배출량 추정'!AV40)</f>
        <v>0</v>
      </c>
      <c r="AW39" s="8">
        <f>IF('배출량 추정'!AW40=0,0,'배출량 추정'!AW70*'국산거래표(기초)'!AW11/'배출량 추정'!AW40)</f>
        <v>0</v>
      </c>
      <c r="AX39" s="8">
        <f>IF('배출량 추정'!AX40=0,0,'배출량 추정'!AX70*'국산거래표(기초)'!AX11/'배출량 추정'!AX40)</f>
        <v>0</v>
      </c>
      <c r="AY39" s="8">
        <f>IF('배출량 추정'!AY40=0,0,'배출량 추정'!AY70*'국산거래표(기초)'!AY11/'배출량 추정'!AY40)</f>
        <v>0</v>
      </c>
      <c r="AZ39" s="8">
        <f>IF('배출량 추정'!AZ40=0,0,'배출량 추정'!AZ70*'국산거래표(기초)'!AZ11/'배출량 추정'!AZ40)</f>
        <v>0</v>
      </c>
      <c r="BA39" s="8">
        <f>IF('배출량 추정'!BA40=0,0,'배출량 추정'!BA70*'국산거래표(기초)'!BA11/'배출량 추정'!BA40)</f>
        <v>0</v>
      </c>
      <c r="BB39" s="8">
        <f>IF('배출량 추정'!BB40=0,0,'배출량 추정'!BB70*'국산거래표(기초)'!BB11/'배출량 추정'!BB40)</f>
        <v>0</v>
      </c>
      <c r="BC39" s="8">
        <f>IF('배출량 추정'!BC40=0,0,'배출량 추정'!BC70*'국산거래표(기초)'!BC11/'배출량 추정'!BC40)</f>
        <v>0</v>
      </c>
      <c r="BD39" s="8">
        <f>IF('배출량 추정'!BD40=0,0,'배출량 추정'!BD70*'국산거래표(기초)'!BD11/'배출량 추정'!BD40)</f>
        <v>0</v>
      </c>
      <c r="BE39" s="8">
        <f>IF('배출량 추정'!BE40=0,0,'배출량 추정'!BE70*'국산거래표(기초)'!BE11/'배출량 추정'!BE40)</f>
        <v>0</v>
      </c>
      <c r="BF39" s="8">
        <f>IF('배출량 추정'!BF40=0,0,'배출량 추정'!BF70*'국산거래표(기초)'!BF11/'배출량 추정'!BF40)</f>
        <v>0</v>
      </c>
      <c r="BG39" s="8">
        <f>IF('배출량 추정'!BG40=0,0,'배출량 추정'!BG70*'국산거래표(기초)'!BG11/'배출량 추정'!BG40)</f>
        <v>0</v>
      </c>
      <c r="BH39" s="8">
        <f>IF('배출량 추정'!BH40=0,0,'배출량 추정'!BH70*'국산거래표(기초)'!BH11/'배출량 추정'!BH40)</f>
        <v>0</v>
      </c>
      <c r="BI39" s="8">
        <f>IF('배출량 추정'!BI40=0,0,'배출량 추정'!BI70*'국산거래표(기초)'!BI11/'배출량 추정'!BI40)</f>
        <v>0</v>
      </c>
      <c r="BJ39" s="8">
        <f>IF('배출량 추정'!BJ40=0,0,'배출량 추정'!BJ70*'국산거래표(기초)'!BJ11/'배출량 추정'!BJ40)</f>
        <v>0</v>
      </c>
      <c r="BK39" s="8">
        <f>IF('배출량 추정'!BK40=0,0,'배출량 추정'!BK70*'국산거래표(기초)'!BK11/'배출량 추정'!BK40)</f>
        <v>0</v>
      </c>
      <c r="BL39" s="8">
        <f>IF('배출량 추정'!BL40=0,0,'배출량 추정'!BL70*'국산거래표(기초)'!BL11/'배출량 추정'!BL40)</f>
        <v>0</v>
      </c>
      <c r="BM39" s="8">
        <f>IF('배출량 추정'!BM40=0,0,'배출량 추정'!BM70*'국산거래표(기초)'!BM11/'배출량 추정'!BM40)</f>
        <v>0</v>
      </c>
      <c r="BN39" s="8">
        <f>IF('배출량 추정'!BN40=0,0,'배출량 추정'!BN70*'국산거래표(기초)'!BN11/'배출량 추정'!BN40)</f>
        <v>0</v>
      </c>
      <c r="BO39" s="8">
        <f>IF('배출량 추정'!BO40=0,0,'배출량 추정'!BO70*'국산거래표(기초)'!BO11/'배출량 추정'!BO40)</f>
        <v>0</v>
      </c>
      <c r="BP39" s="8">
        <f>IF('배출량 추정'!BP40=0,0,'배출량 추정'!BP70*'국산거래표(기초)'!BP11/'배출량 추정'!BP40)</f>
        <v>0</v>
      </c>
      <c r="BQ39" s="8">
        <f>IF('배출량 추정'!BQ40=0,0,'배출량 추정'!BQ70*'국산거래표(기초)'!BQ11/'배출량 추정'!BQ40)</f>
        <v>0</v>
      </c>
      <c r="BR39" s="8">
        <f>IF('배출량 추정'!BR40=0,0,'배출량 추정'!BR70*'국산거래표(기초)'!BR11/'배출량 추정'!BR40)</f>
        <v>0</v>
      </c>
      <c r="BS39" s="8">
        <f>IF('배출량 추정'!BS40=0,0,'배출량 추정'!BS70*'국산거래표(기초)'!BS11/'배출량 추정'!BS40)</f>
        <v>0</v>
      </c>
      <c r="BT39" s="8">
        <f>IF('배출량 추정'!BT40=0,0,'배출량 추정'!BT70*'국산거래표(기초)'!BT11/'배출량 추정'!BT40)</f>
        <v>0</v>
      </c>
      <c r="BU39" s="8">
        <f>IF('배출량 추정'!BU40=0,0,'배출량 추정'!BU70*'국산거래표(기초)'!BU11/'배출량 추정'!BU40)</f>
        <v>0</v>
      </c>
      <c r="BV39" s="8">
        <f>IF('배출량 추정'!BV40=0,0,'배출량 추정'!BV70*'국산거래표(기초)'!BV11/'배출량 추정'!BV40)</f>
        <v>0</v>
      </c>
      <c r="BW39" s="8">
        <f>IF('배출량 추정'!BW40=0,0,'배출량 추정'!BW70*'국산거래표(기초)'!BW11/'배출량 추정'!BW40)</f>
        <v>0</v>
      </c>
      <c r="BX39" s="8">
        <f>IF('배출량 추정'!BX40=0,0,'배출량 추정'!BX70*'국산거래표(기초)'!BX11/'배출량 추정'!BX40)</f>
        <v>0</v>
      </c>
      <c r="BY39" s="8">
        <f>IF('배출량 추정'!BY40=0,0,'배출량 추정'!BY70*'국산거래표(기초)'!BY11/'배출량 추정'!BY40)</f>
        <v>0</v>
      </c>
      <c r="BZ39" s="8">
        <f>IF('배출량 추정'!BZ40=0,0,'배출량 추정'!BZ70*'국산거래표(기초)'!BZ11/'배출량 추정'!BZ40)</f>
        <v>0</v>
      </c>
      <c r="CA39" s="8">
        <f>IF('배출량 추정'!CA40=0,0,'배출량 추정'!CA70*'국산거래표(기초)'!CA11/'배출량 추정'!CA40)</f>
        <v>0</v>
      </c>
      <c r="CB39" s="8">
        <f>IF('배출량 추정'!CB40=0,0,'배출량 추정'!CB70*'국산거래표(기초)'!CB11/'배출량 추정'!CB40)</f>
        <v>0</v>
      </c>
      <c r="CC39" s="8">
        <f>IF('배출량 추정'!CC40=0,0,'배출량 추정'!CC70*'국산거래표(기초)'!CC11/'배출량 추정'!CC40)</f>
        <v>0</v>
      </c>
      <c r="CD39" s="8">
        <f>IF('배출량 추정'!CD40=0,0,'배출량 추정'!CD70*'국산거래표(기초)'!CD11/'배출량 추정'!CD40)</f>
        <v>0</v>
      </c>
      <c r="CE39" s="8">
        <f>IF('배출량 추정'!CE40=0,0,'배출량 추정'!CE70*'국산거래표(기초)'!CE11/'배출량 추정'!CE40)</f>
        <v>0</v>
      </c>
      <c r="CF39" s="8">
        <f>IF('배출량 추정'!CF40=0,0,'배출량 추정'!CF70*'국산거래표(기초)'!CF11/'배출량 추정'!CF40)</f>
        <v>0</v>
      </c>
      <c r="CG39" s="8">
        <f>IF('배출량 추정'!CG40=0,0,'배출량 추정'!CG70*'국산거래표(기초)'!CG11/'배출량 추정'!CG40)</f>
        <v>0</v>
      </c>
      <c r="CH39" s="8">
        <f>IF('배출량 추정'!CH40=0,0,'배출량 추정'!CH70*'국산거래표(기초)'!CH11/'배출량 추정'!CH40)</f>
        <v>0</v>
      </c>
      <c r="CI39" s="8">
        <f>IF('배출량 추정'!CI40=0,0,'배출량 추정'!CI70*'국산거래표(기초)'!CI11/'배출량 추정'!CI40)</f>
        <v>0</v>
      </c>
      <c r="CJ39" s="8">
        <f>IF('배출량 추정'!CJ40=0,0,'배출량 추정'!CJ70*'국산거래표(기초)'!CJ11/'배출량 추정'!CJ40)</f>
        <v>0</v>
      </c>
      <c r="CK39" s="8">
        <f>IF('배출량 추정'!CK40=0,0,'배출량 추정'!CK70*'국산거래표(기초)'!CK11/'배출량 추정'!CK40)</f>
        <v>0</v>
      </c>
      <c r="CL39" s="8">
        <f>IF('배출량 추정'!CL40=0,0,'배출량 추정'!CL70*'국산거래표(기초)'!CL11/'배출량 추정'!CL40)</f>
        <v>0</v>
      </c>
      <c r="CM39" s="8">
        <f>IF('배출량 추정'!CM40=0,0,'배출량 추정'!CM70*'국산거래표(기초)'!CM11/'배출량 추정'!CM40)</f>
        <v>0</v>
      </c>
      <c r="CN39" s="8">
        <f>IF('배출량 추정'!CN40=0,0,'배출량 추정'!CN70*'국산거래표(기초)'!CN11/'배출량 추정'!CN40)</f>
        <v>0</v>
      </c>
      <c r="CO39" s="8">
        <f>IF('배출량 추정'!CO40=0,0,'배출량 추정'!CO70*'국산거래표(기초)'!CO11/'배출량 추정'!CO40)</f>
        <v>0</v>
      </c>
      <c r="CP39" s="8">
        <f>IF('배출량 추정'!CP40=0,0,'배출량 추정'!CP70*'국산거래표(기초)'!CP11/'배출량 추정'!CP40)</f>
        <v>0</v>
      </c>
      <c r="CQ39" s="8">
        <f>IF('배출량 추정'!CQ40=0,0,'배출량 추정'!CQ70*'국산거래표(기초)'!CQ11/'배출량 추정'!CQ40)</f>
        <v>0</v>
      </c>
      <c r="CR39" s="8">
        <f>IF('배출량 추정'!CR40=0,0,'배출량 추정'!CR70*'국산거래표(기초)'!CR11/'배출량 추정'!CR40)</f>
        <v>0</v>
      </c>
      <c r="CS39" s="8">
        <f>IF('배출량 추정'!CS40=0,0,'배출량 추정'!CS70*'국산거래표(기초)'!CS11/'배출량 추정'!CS40)</f>
        <v>0</v>
      </c>
      <c r="CT39" s="8">
        <f>IF('배출량 추정'!CT40=0,0,'배출량 추정'!CT70*'국산거래표(기초)'!CT11/'배출량 추정'!CT40)</f>
        <v>0</v>
      </c>
      <c r="CU39" s="8">
        <f>IF('배출량 추정'!CU40=0,0,'배출량 추정'!CU70*'국산거래표(기초)'!CU11/'배출량 추정'!CU40)</f>
        <v>0</v>
      </c>
      <c r="CV39" s="8">
        <f>IF('배출량 추정'!CV40=0,0,'배출량 추정'!CV70*'국산거래표(기초)'!CV11/'배출량 추정'!CV40)</f>
        <v>0</v>
      </c>
      <c r="CW39" s="8">
        <f>IF('배출량 추정'!CW40=0,0,'배출량 추정'!CW70*'국산거래표(기초)'!CW11/'배출량 추정'!CW40)</f>
        <v>0</v>
      </c>
      <c r="CX39" s="8">
        <f>IF('배출량 추정'!CX40=0,0,'배출량 추정'!CX70*'국산거래표(기초)'!CX11/'배출량 추정'!CX40)</f>
        <v>0</v>
      </c>
      <c r="CY39" s="8">
        <f>IF('배출량 추정'!CY40=0,0,'배출량 추정'!CY70*'국산거래표(기초)'!CY11/'배출량 추정'!CY40)</f>
        <v>0</v>
      </c>
      <c r="CZ39" s="8">
        <f>IF('배출량 추정'!CZ40=0,0,'배출량 추정'!CZ70*'국산거래표(기초)'!CZ11/'배출량 추정'!CZ40)</f>
        <v>0</v>
      </c>
      <c r="DA39" s="8">
        <f>IF('배출량 추정'!DA40=0,0,'배출량 추정'!DA70*'국산거래표(기초)'!DA11/'배출량 추정'!DA40)</f>
        <v>0</v>
      </c>
      <c r="DB39" s="8">
        <f>IF('배출량 추정'!DB40=0,0,'배출량 추정'!DB70*'국산거래표(기초)'!DB11/'배출량 추정'!DB40)</f>
        <v>0</v>
      </c>
      <c r="DC39" s="8">
        <f>IF('배출량 추정'!DC40=0,0,'배출량 추정'!DC70*'국산거래표(기초)'!DC11/'배출량 추정'!DC40)</f>
        <v>0</v>
      </c>
      <c r="DD39" s="8">
        <f>IF('배출량 추정'!DD40=0,0,'배출량 추정'!DD70*'국산거래표(기초)'!DD11/'배출량 추정'!DD40)</f>
        <v>0</v>
      </c>
      <c r="DE39" s="8">
        <f>IF('배출량 추정'!DE40=0,0,'배출량 추정'!DE70*'국산거래표(기초)'!DE11/'배출량 추정'!DE40)</f>
        <v>0</v>
      </c>
      <c r="DF39" s="8">
        <f>IF('배출량 추정'!DF40=0,0,'배출량 추정'!DF70*'국산거래표(기초)'!DF11/'배출량 추정'!DF40)</f>
        <v>0</v>
      </c>
      <c r="DG39" s="8">
        <f>IF('배출량 추정'!DG40=0,0,'배출량 추정'!DG70*'국산거래표(기초)'!DG11/'배출량 추정'!DG40)</f>
        <v>0</v>
      </c>
      <c r="DH39" s="8">
        <f>IF('배출량 추정'!DH40=0,0,'배출량 추정'!DH70*'국산거래표(기초)'!DH11/'배출량 추정'!DH40)</f>
        <v>0</v>
      </c>
      <c r="DI39" s="8">
        <f>IF('배출량 추정'!DI40=0,0,'배출량 추정'!DI70*'국산거래표(기초)'!DI11/'배출량 추정'!DI40)</f>
        <v>0</v>
      </c>
      <c r="DJ39" s="8">
        <f>IF('배출량 추정'!DJ40=0,0,'배출량 추정'!DJ70*'국산거래표(기초)'!DJ11/'배출량 추정'!DJ40)</f>
        <v>0</v>
      </c>
      <c r="DK39" s="8">
        <f>IF('배출량 추정'!DK40=0,0,'배출량 추정'!DK70*'국산거래표(기초)'!DK11/'배출량 추정'!DK40)</f>
        <v>0</v>
      </c>
      <c r="DL39" s="8">
        <f>IF('배출량 추정'!DL40=0,0,'배출량 추정'!DL70*'국산거래표(기초)'!DL11/'배출량 추정'!DL40)</f>
        <v>0</v>
      </c>
      <c r="DM39" s="8">
        <f>IF('배출량 추정'!DM40=0,0,'배출량 추정'!DM70*'국산거래표(기초)'!DM11/'배출량 추정'!DM40)</f>
        <v>0</v>
      </c>
      <c r="DN39" s="8">
        <f>IF('배출량 추정'!DN40=0,0,'배출량 추정'!DN70*'국산거래표(기초)'!DN11/'배출량 추정'!DN40)</f>
        <v>0</v>
      </c>
      <c r="DO39" s="8">
        <f>IF('배출량 추정'!DO40=0,0,'배출량 추정'!DO70*'국산거래표(기초)'!DO11/'배출량 추정'!DO40)</f>
        <v>0</v>
      </c>
      <c r="DP39" s="8">
        <f>IF('배출량 추정'!DP40=0,0,'배출량 추정'!DP70*'국산거래표(기초)'!DP11/'배출량 추정'!DP40)</f>
        <v>0</v>
      </c>
      <c r="DQ39" s="8">
        <f>IF('배출량 추정'!DQ40=0,0,'배출량 추정'!DQ70*'국산거래표(기초)'!DQ11/'배출량 추정'!DQ40)</f>
        <v>0</v>
      </c>
      <c r="DR39" s="8">
        <f>IF('배출량 추정'!DR40=0,0,'배출량 추정'!DR70*'국산거래표(기초)'!DR11/'배출량 추정'!DR40)</f>
        <v>0</v>
      </c>
      <c r="DS39" s="8">
        <f>IF('배출량 추정'!DS40=0,0,'배출량 추정'!DS70*'국산거래표(기초)'!DS11/'배출량 추정'!DS40)</f>
        <v>0</v>
      </c>
      <c r="DT39" s="8">
        <f>IF('배출량 추정'!DT40=0,0,'배출량 추정'!DT70*'국산거래표(기초)'!DT11/'배출량 추정'!DT40)</f>
        <v>0</v>
      </c>
      <c r="DU39" s="8">
        <f>IF('배출량 추정'!DU40=0,0,'배출량 추정'!DU70*'국산거래표(기초)'!DU11/'배출량 추정'!DU40)</f>
        <v>0</v>
      </c>
      <c r="DV39" s="8">
        <f>IF('배출량 추정'!DV40=0,0,'배출량 추정'!DV70*'국산거래표(기초)'!DV11/'배출량 추정'!DV40)</f>
        <v>0</v>
      </c>
      <c r="DW39" s="8">
        <f>IF('배출량 추정'!DW40=0,0,'배출량 추정'!DW70*'국산거래표(기초)'!DW11/'배출량 추정'!DW40)</f>
        <v>0</v>
      </c>
      <c r="DX39" s="8">
        <f>IF('배출량 추정'!DX40=0,0,'배출량 추정'!DX70*'국산거래표(기초)'!DX11/'배출량 추정'!DX40)</f>
        <v>0</v>
      </c>
      <c r="DY39" s="8">
        <f>IF('배출량 추정'!DY40=0,0,'배출량 추정'!DY70*'국산거래표(기초)'!DY11/'배출량 추정'!DY40)</f>
        <v>0</v>
      </c>
      <c r="DZ39" s="8">
        <f>IF('배출량 추정'!DZ40=0,0,'배출량 추정'!DZ70*'국산거래표(기초)'!DZ11/'배출량 추정'!DZ40)</f>
        <v>0</v>
      </c>
      <c r="EA39" s="8">
        <f>IF('배출량 추정'!EA40=0,0,'배출량 추정'!EA70*'국산거래표(기초)'!EA11/'배출량 추정'!EA40)</f>
        <v>0</v>
      </c>
      <c r="EB39" s="8">
        <f>IF('배출량 추정'!EB40=0,0,'배출량 추정'!EB70*'국산거래표(기초)'!EB11/'배출량 추정'!EB40)</f>
        <v>0</v>
      </c>
      <c r="EC39" s="8">
        <f>IF('배출량 추정'!EC40=0,0,'배출량 추정'!EC70*'국산거래표(기초)'!EC11/'배출량 추정'!EC40)</f>
        <v>0</v>
      </c>
      <c r="ED39" s="8">
        <f>IF('배출량 추정'!ED40=0,0,'배출량 추정'!ED70*'국산거래표(기초)'!ED11/'배출량 추정'!ED40)</f>
        <v>0</v>
      </c>
      <c r="EE39" s="8">
        <f>IF('배출량 추정'!EE40=0,0,'배출량 추정'!EE70*'국산거래표(기초)'!EE11/'배출량 추정'!EE40)</f>
        <v>0</v>
      </c>
      <c r="EF39" s="8">
        <f>IF('배출량 추정'!EF40=0,0,'배출량 추정'!EF70*'국산거래표(기초)'!EF11/'배출량 추정'!EF40)</f>
        <v>0</v>
      </c>
      <c r="EG39" s="8">
        <f>IF('배출량 추정'!EG40=0,0,'배출량 추정'!EG70*'국산거래표(기초)'!EG11/'배출량 추정'!EG40)</f>
        <v>0</v>
      </c>
      <c r="EH39" s="8">
        <f>IF('배출량 추정'!EH40=0,0,'배출량 추정'!EH70*'국산거래표(기초)'!EH11/'배출량 추정'!EH40)</f>
        <v>0</v>
      </c>
      <c r="EI39" s="8">
        <f>IF('배출량 추정'!EI40=0,0,'배출량 추정'!EI70*'국산거래표(기초)'!EI11/'배출량 추정'!EI40)</f>
        <v>0</v>
      </c>
      <c r="EJ39" s="8">
        <f>IF('배출량 추정'!EJ40=0,0,'배출량 추정'!EJ70*'국산거래표(기초)'!EJ11/'배출량 추정'!EJ40)</f>
        <v>0</v>
      </c>
      <c r="EK39" s="8">
        <f>IF('배출량 추정'!EK40=0,0,'배출량 추정'!EK70*'국산거래표(기초)'!EK11/'배출량 추정'!EK40)</f>
        <v>0</v>
      </c>
      <c r="EL39" s="8">
        <f>IF('배출량 추정'!EL40=0,0,'배출량 추정'!EL70*'국산거래표(기초)'!EL11/'배출량 추정'!EL40)</f>
        <v>0</v>
      </c>
      <c r="EM39" s="8">
        <f>IF('배출량 추정'!EM40=0,0,'배출량 추정'!EM70*'국산거래표(기초)'!EM11/'배출량 추정'!EM40)</f>
        <v>0</v>
      </c>
      <c r="EN39" s="8">
        <f>IF('배출량 추정'!EN40=0,0,'배출량 추정'!EN70*'국산거래표(기초)'!EN11/'배출량 추정'!EN40)</f>
        <v>0</v>
      </c>
      <c r="EO39" s="8">
        <f>IF('배출량 추정'!EO40=0,0,'배출량 추정'!EO70*'국산거래표(기초)'!EO11/'배출량 추정'!EO40)</f>
        <v>0</v>
      </c>
      <c r="EP39" s="8">
        <f>IF('배출량 추정'!EP40=0,0,'배출량 추정'!EP70*'국산거래표(기초)'!EP11/'배출량 추정'!EP40)</f>
        <v>0</v>
      </c>
      <c r="EQ39" s="8">
        <f>IF('배출량 추정'!EQ40=0,0,'배출량 추정'!EQ70*'국산거래표(기초)'!EQ11/'배출량 추정'!EQ40)</f>
        <v>0</v>
      </c>
      <c r="ER39" s="8">
        <f>IF('배출량 추정'!ER40=0,0,'배출량 추정'!ER70*'국산거래표(기초)'!ER11/'배출량 추정'!ER40)</f>
        <v>0</v>
      </c>
      <c r="ES39" s="8">
        <f>IF('배출량 추정'!ES40=0,0,'배출량 추정'!ES70*'국산거래표(기초)'!ES11/'배출량 추정'!ES40)</f>
        <v>0</v>
      </c>
      <c r="ET39" s="8">
        <f>IF('배출량 추정'!ET40=0,0,'배출량 추정'!ET70*'국산거래표(기초)'!ET11/'배출량 추정'!ET40)</f>
        <v>0</v>
      </c>
      <c r="EU39" s="8">
        <f>IF('배출량 추정'!EU40=0,0,'배출량 추정'!EU70*'국산거래표(기초)'!EU11/'배출량 추정'!EU40)</f>
        <v>0</v>
      </c>
      <c r="EV39" s="8">
        <f>IF('배출량 추정'!EV40=0,0,'배출량 추정'!EV70*'국산거래표(기초)'!EV11/'배출량 추정'!EV40)</f>
        <v>0</v>
      </c>
      <c r="EW39" s="8">
        <f>IF('배출량 추정'!EW40=0,0,'배출량 추정'!EW70*'국산거래표(기초)'!EW11/'배출량 추정'!EW40)</f>
        <v>0</v>
      </c>
      <c r="EX39" s="8">
        <f>IF('배출량 추정'!EX40=0,0,'배출량 추정'!EX70*'국산거래표(기초)'!EX11/'배출량 추정'!EX40)</f>
        <v>0</v>
      </c>
      <c r="EY39" s="8">
        <f>IF('배출량 추정'!EY40=0,0,'배출량 추정'!EY70*'국산거래표(기초)'!EY11/'배출량 추정'!EY40)</f>
        <v>0</v>
      </c>
      <c r="EZ39" s="8">
        <f>IF('배출량 추정'!EZ40=0,0,'배출량 추정'!EZ70*'국산거래표(기초)'!EZ11/'배출량 추정'!EZ40)</f>
        <v>0</v>
      </c>
      <c r="FA39" s="8">
        <f>IF('배출량 추정'!FA40=0,0,'배출량 추정'!FA70*'국산거래표(기초)'!FA11/'배출량 추정'!FA40)</f>
        <v>0</v>
      </c>
      <c r="FB39" s="8">
        <f>IF('배출량 추정'!FB40=0,0,'배출량 추정'!FB70*'국산거래표(기초)'!FB11/'배출량 추정'!FB40)</f>
        <v>0</v>
      </c>
      <c r="FC39" s="8">
        <f>IF('배출량 추정'!FC40=0,0,'배출량 추정'!FC70*'국산거래표(기초)'!FC11/'배출량 추정'!FC40)</f>
        <v>0</v>
      </c>
      <c r="FD39" s="8">
        <f>IF('배출량 추정'!FD40=0,0,'배출량 추정'!FD70*'국산거래표(기초)'!FD11/'배출량 추정'!FD40)</f>
        <v>0</v>
      </c>
      <c r="FE39" s="8">
        <f>IF('배출량 추정'!FE40=0,0,'배출량 추정'!FE70*'국산거래표(기초)'!FE11/'배출량 추정'!FE40)</f>
        <v>0</v>
      </c>
      <c r="FF39" s="8">
        <f>IF('배출량 추정'!FF40=0,0,'배출량 추정'!FF70*'국산거래표(기초)'!FF11/'배출량 추정'!FF40)</f>
        <v>0</v>
      </c>
      <c r="FG39" s="8">
        <f>IF('배출량 추정'!FG40=0,0,'배출량 추정'!FG70*'국산거래표(기초)'!FG11/'배출량 추정'!FG40)</f>
        <v>0</v>
      </c>
      <c r="FH39" s="8">
        <f>IF('배출량 추정'!FH40=0,0,'배출량 추정'!FH70*'국산거래표(기초)'!FH11/'배출량 추정'!FH40)</f>
        <v>0</v>
      </c>
      <c r="FI39" s="8">
        <f>IF('배출량 추정'!FI40=0,0,'배출량 추정'!FI70*'국산거래표(기초)'!FI11/'배출량 추정'!FI40)</f>
        <v>0</v>
      </c>
      <c r="FJ39" s="8">
        <f>IF('배출량 추정'!FJ40=0,0,'배출량 추정'!FJ70*'국산거래표(기초)'!FJ11/'배출량 추정'!FJ40)</f>
        <v>0</v>
      </c>
      <c r="FK39" s="8">
        <f>IF('배출량 추정'!FK40=0,0,'배출량 추정'!FK70*'국산거래표(기초)'!FK11/'배출량 추정'!FK40)</f>
        <v>0</v>
      </c>
      <c r="FL39" s="8">
        <f>IF('배출량 추정'!FL40=0,0,'배출량 추정'!FL70*'국산거래표(기초)'!FL11/'배출량 추정'!FL40)</f>
        <v>0</v>
      </c>
      <c r="FM39" s="8">
        <f>IF('배출량 추정'!FM40=0,0,'배출량 추정'!FM70*'국산거래표(기초)'!FM11/'배출량 추정'!FM40)</f>
        <v>0</v>
      </c>
      <c r="FN39" s="8">
        <f>IF('배출량 추정'!FN40=0,0,'배출량 추정'!FN70*'국산거래표(기초)'!FN11/'배출량 추정'!FN40)</f>
        <v>0</v>
      </c>
      <c r="FO39" s="8">
        <f>IF('배출량 추정'!FO40=0,0,'배출량 추정'!FO70*'국산거래표(기초)'!FO11/'배출량 추정'!FO40)</f>
        <v>0</v>
      </c>
      <c r="FP39" s="8">
        <f>IF('배출량 추정'!FP40=0,0,'배출량 추정'!FP70*'국산거래표(기초)'!FP11/'배출량 추정'!FP40)</f>
        <v>0</v>
      </c>
      <c r="FQ39" s="8">
        <f>IF('배출량 추정'!FQ40=0,0,'배출량 추정'!FQ70*'국산거래표(기초)'!FQ11/'배출량 추정'!FQ40)</f>
        <v>0</v>
      </c>
      <c r="FR39" s="8">
        <f>IF('배출량 추정'!FR40=0,0,'배출량 추정'!FR70*'국산거래표(기초)'!FR11/'배출량 추정'!FR40)</f>
        <v>0</v>
      </c>
      <c r="FS39" s="8">
        <f>IF('배출량 추정'!FS40=0,0,'배출량 추정'!FS70*'국산거래표(기초)'!FS11/'배출량 추정'!FS40)</f>
        <v>0</v>
      </c>
      <c r="FT39" s="8">
        <f>IF('배출량 추정'!FT40=0,0,'배출량 추정'!FT70*'국산거래표(기초)'!FT11/'배출량 추정'!FT40)</f>
        <v>0</v>
      </c>
      <c r="FU39" s="8">
        <f>IF('배출량 추정'!FU40=0,0,'배출량 추정'!FU70*'국산거래표(기초)'!FU11/'배출량 추정'!FU40)</f>
        <v>0</v>
      </c>
      <c r="FV39" s="8">
        <f>IF('배출량 추정'!FV40=0,0,'배출량 추정'!FV70*'국산거래표(기초)'!FV11/'배출량 추정'!FV40)</f>
        <v>0</v>
      </c>
      <c r="FW39" s="8">
        <f>IF('배출량 추정'!FW40=0,0,'배출량 추정'!FW70*'국산거래표(기초)'!FW11/'배출량 추정'!FW40)</f>
        <v>0</v>
      </c>
      <c r="FX39" s="8">
        <f>IF('배출량 추정'!FX40=0,0,'배출량 추정'!FX70*'국산거래표(기초)'!FX11/'배출량 추정'!FX40)</f>
        <v>0</v>
      </c>
      <c r="FY39" s="8">
        <f>IF('배출량 추정'!FY40=0,0,'배출량 추정'!FY70*'국산거래표(기초)'!FY11/'배출량 추정'!FY40)</f>
        <v>0</v>
      </c>
      <c r="FZ39" s="8">
        <f>IF('배출량 추정'!FZ40=0,0,'배출량 추정'!FZ70*'국산거래표(기초)'!FZ11/'배출량 추정'!FZ40)</f>
        <v>0</v>
      </c>
      <c r="GA39" s="8">
        <f>IF('배출량 추정'!GA40=0,0,'배출량 추정'!GA70*'국산거래표(기초)'!GA11/'배출량 추정'!GA40)</f>
        <v>0</v>
      </c>
      <c r="GB39" s="8">
        <f>IF('배출량 추정'!GB40=0,0,'배출량 추정'!GB70*'국산거래표(기초)'!GB11/'배출량 추정'!GB40)</f>
        <v>0</v>
      </c>
      <c r="GC39" s="8">
        <f>IF('배출량 추정'!GC40=0,0,'배출량 추정'!GC70*'국산거래표(기초)'!GC11/'배출량 추정'!GC40)</f>
        <v>3.3610626135385862</v>
      </c>
      <c r="GD39" s="8">
        <f>IF('배출량 추정'!GD40=0,0,'배출량 추정'!GD70*'국산거래표(기초)'!GD11/'배출량 추정'!GD40)</f>
        <v>0</v>
      </c>
      <c r="GE39" s="8">
        <f>IF('배출량 추정'!GE40=0,0,'배출량 추정'!GE70*'국산거래표(기초)'!GE11/'배출량 추정'!GE40)</f>
        <v>0</v>
      </c>
      <c r="GF39" s="8">
        <f>IF('배출량 추정'!GF40=0,0,'배출량 추정'!GF70*'국산거래표(기초)'!GF11/'배출량 추정'!GF40)</f>
        <v>0</v>
      </c>
      <c r="GG39" s="8">
        <f>IF('배출량 추정'!GG40=0,0,'배출량 추정'!GG70*'국산거래표(기초)'!GG11/'배출량 추정'!GG40)</f>
        <v>0</v>
      </c>
      <c r="GH39" s="8">
        <f>IF('배출량 추정'!GH40=0,0,'배출량 추정'!GH70*'국산거래표(기초)'!GH11/'배출량 추정'!GH40)</f>
        <v>0</v>
      </c>
      <c r="GI39" s="8">
        <f>IF('배출량 추정'!GI40=0,0,'배출량 추정'!GI70*'국산거래표(기초)'!GI11/'배출량 추정'!GI40)</f>
        <v>0</v>
      </c>
      <c r="GJ39" s="8">
        <f>IF('배출량 추정'!GJ40=0,0,'배출량 추정'!GJ70*'국산거래표(기초)'!GJ11/'배출량 추정'!GJ40)</f>
        <v>0</v>
      </c>
      <c r="GK39" s="8">
        <f>IF('배출량 추정'!GK40=0,0,'배출량 추정'!GK70*'국산거래표(기초)'!GK11/'배출량 추정'!GK40)</f>
        <v>0</v>
      </c>
      <c r="GL39" s="8">
        <f>IF('배출량 추정'!GL40=0,0,'배출량 추정'!GL70*'국산거래표(기초)'!GL11/'배출량 추정'!GL40)</f>
        <v>0</v>
      </c>
      <c r="GM39" s="8">
        <f>IF('배출량 추정'!GM40=0,0,'배출량 추정'!GM70*'국산거래표(기초)'!GM11/'배출량 추정'!GM40)</f>
        <v>0</v>
      </c>
      <c r="GN39" s="8">
        <f>IF('배출량 추정'!GN40=0,0,'배출량 추정'!GN70*'국산거래표(기초)'!GN11/'배출량 추정'!GN40)</f>
        <v>0</v>
      </c>
      <c r="GO39" s="8">
        <f>IF('배출량 추정'!GO40=0,0,'배출량 추정'!GO70*'국산거래표(기초)'!GO11/'배출량 추정'!GO40)</f>
        <v>0</v>
      </c>
      <c r="GP39" s="8">
        <f>IF('배출량 추정'!GP40=0,0,'배출량 추정'!GP70*'국산거래표(기초)'!GP11/'배출량 추정'!GP40)</f>
        <v>0</v>
      </c>
      <c r="GQ39" s="8">
        <f>IF('배출량 추정'!GQ40=0,0,'배출량 추정'!GQ70*'국산거래표(기초)'!GQ11/'배출량 추정'!GQ40)</f>
        <v>0</v>
      </c>
      <c r="GR39" s="8">
        <f>IF('배출량 추정'!GR40=0,0,'배출량 추정'!GR70*'국산거래표(기초)'!GR11/'배출량 추정'!GR40)</f>
        <v>0</v>
      </c>
      <c r="GS39" s="8">
        <f>IF('배출량 추정'!GS40=0,0,'배출량 추정'!GS70*'국산거래표(기초)'!GS11/'배출량 추정'!GS40)</f>
        <v>0</v>
      </c>
      <c r="GT39" s="8">
        <f>IF('배출량 추정'!GT40=0,0,'배출량 추정'!GT70*'국산거래표(기초)'!GT11/'배출량 추정'!GT40)</f>
        <v>0</v>
      </c>
      <c r="GU39" s="8">
        <f>IF('배출량 추정'!GU40=0,0,'배출량 추정'!GU70*'국산거래표(기초)'!GU11/'배출량 추정'!GU40)</f>
        <v>0</v>
      </c>
      <c r="GV39" s="8">
        <f>IF('배출량 추정'!GV40=0,0,'배출량 추정'!GV70*'국산거래표(기초)'!GV11/'배출량 추정'!GV40)</f>
        <v>0</v>
      </c>
      <c r="GW39" s="8">
        <f>IF('배출량 추정'!GW40=0,0,'배출량 추정'!GW70*'국산거래표(기초)'!GW11/'배출량 추정'!GW40)</f>
        <v>0</v>
      </c>
      <c r="GX39" s="8">
        <f>IF('배출량 추정'!GX40=0,0,'배출량 추정'!GX70*'국산거래표(기초)'!GX11/'배출량 추정'!GX40)</f>
        <v>0</v>
      </c>
      <c r="GY39" s="8">
        <f>IF('배출량 추정'!GY40=0,0,'배출량 추정'!GY70*'국산거래표(기초)'!GY11/'배출량 추정'!GY40)</f>
        <v>0</v>
      </c>
      <c r="GZ39" s="8">
        <f>IF('배출량 추정'!GZ40=0,0,'배출량 추정'!GZ70*'국산거래표(기초)'!GZ11/'배출량 추정'!GZ40)</f>
        <v>0</v>
      </c>
      <c r="HA39" s="8">
        <f>IF('배출량 추정'!HA40=0,0,'배출량 추정'!HA70*'국산거래표(기초)'!HA11/'배출량 추정'!HA40)</f>
        <v>0</v>
      </c>
      <c r="HB39" s="8">
        <f>IF('배출량 추정'!HB40=0,0,'배출량 추정'!HB70*'국산거래표(기초)'!HB11/'배출량 추정'!HB40)</f>
        <v>0</v>
      </c>
      <c r="HC39" s="8">
        <f>IF('배출량 추정'!HC40=0,0,'배출량 추정'!HC70*'국산거래표(기초)'!HC11/'배출량 추정'!HC40)</f>
        <v>0</v>
      </c>
      <c r="HD39" s="8">
        <f>IF('배출량 추정'!HD40=0,0,'배출량 추정'!HD70*'국산거래표(기초)'!HD11/'배출량 추정'!HD40)</f>
        <v>0</v>
      </c>
      <c r="HE39" s="8">
        <f>IF('배출량 추정'!HE40=0,0,'배출량 추정'!HE70*'국산거래표(기초)'!HE11/'배출량 추정'!HE40)</f>
        <v>0</v>
      </c>
      <c r="HF39" s="8">
        <f>IF('배출량 추정'!HF40=0,0,'배출량 추정'!HF70*'국산거래표(기초)'!HF11/'배출량 추정'!HF40)</f>
        <v>0</v>
      </c>
      <c r="HG39" s="8">
        <f>IF('배출량 추정'!HG40=0,0,'배출량 추정'!HG70*'국산거래표(기초)'!HG11/'배출량 추정'!HG40)</f>
        <v>0</v>
      </c>
      <c r="HH39" s="8">
        <f>IF('배출량 추정'!HH40=0,0,'배출량 추정'!HH70*'국산거래표(기초)'!HH11/'배출량 추정'!HH40)</f>
        <v>0</v>
      </c>
      <c r="HI39" s="8">
        <f>IF('배출량 추정'!HI40=0,0,'배출량 추정'!HI70*'국산거래표(기초)'!HI11/'배출량 추정'!HI40)</f>
        <v>0</v>
      </c>
      <c r="HJ39" s="8">
        <f>IF('배출량 추정'!HJ40=0,0,'배출량 추정'!HJ70*'국산거래표(기초)'!HJ11/'배출량 추정'!HJ40)</f>
        <v>0</v>
      </c>
      <c r="HK39" s="8">
        <f>IF('배출량 추정'!HK40=0,0,'배출량 추정'!HK70*'국산거래표(기초)'!HK11/'배출량 추정'!HK40)</f>
        <v>0</v>
      </c>
      <c r="HL39" s="8">
        <f>IF('배출량 추정'!HL40=0,0,'배출량 추정'!HL70*'국산거래표(기초)'!HL11/'배출량 추정'!HL40)</f>
        <v>0</v>
      </c>
      <c r="HM39" s="8">
        <f>IF('배출량 추정'!HM40=0,0,'배출량 추정'!HM70*'국산거래표(기초)'!HM11/'배출량 추정'!HM40)</f>
        <v>0</v>
      </c>
      <c r="HN39" s="8">
        <f>IF('배출량 추정'!HN40=0,0,'배출량 추정'!HN70*'국산거래표(기초)'!HN11/'배출량 추정'!HN40)</f>
        <v>0</v>
      </c>
      <c r="HO39" s="8">
        <f>IF('배출량 추정'!HO40=0,0,'배출량 추정'!HO70*'국산거래표(기초)'!HO11/'배출량 추정'!HO40)</f>
        <v>0</v>
      </c>
      <c r="HP39" s="8">
        <f>IF('배출량 추정'!HP40=0,0,'배출량 추정'!HP70*'국산거래표(기초)'!HP11/'배출량 추정'!HP40)</f>
        <v>0</v>
      </c>
      <c r="HQ39" s="8">
        <f>IF('배출량 추정'!HQ40=0,0,'배출량 추정'!HQ70*'국산거래표(기초)'!HQ11/'배출량 추정'!HQ40)</f>
        <v>0</v>
      </c>
      <c r="HR39" s="8">
        <f>IF('배출량 추정'!HR40=0,0,'배출량 추정'!HR70*'국산거래표(기초)'!HR11/'배출량 추정'!HR40)</f>
        <v>0</v>
      </c>
      <c r="HS39" s="8">
        <f>IF('배출량 추정'!HS40=0,0,'배출량 추정'!HS70*'국산거래표(기초)'!HS11/'배출량 추정'!HS40)</f>
        <v>0</v>
      </c>
      <c r="HT39" s="8">
        <f>IF('배출량 추정'!HT40=0,0,'배출량 추정'!HT70*'국산거래표(기초)'!HT11/'배출량 추정'!HT40)</f>
        <v>0</v>
      </c>
      <c r="HU39" s="8">
        <f>IF('배출량 추정'!HU40=0,0,'배출량 추정'!HU70*'국산거래표(기초)'!HU11/'배출량 추정'!HU40)</f>
        <v>0</v>
      </c>
      <c r="HV39" s="8">
        <f>IF('배출량 추정'!HV40=0,0,'배출량 추정'!HV70*'국산거래표(기초)'!HV11/'배출량 추정'!HV40)</f>
        <v>0</v>
      </c>
      <c r="HW39" s="8">
        <f>IF('배출량 추정'!HW40=0,0,'배출량 추정'!HW70*'국산거래표(기초)'!HW11/'배출량 추정'!HW40)</f>
        <v>0</v>
      </c>
      <c r="HX39" s="8">
        <f>IF('배출량 추정'!HX40=0,0,'배출량 추정'!HX70*'국산거래표(기초)'!HX11/'배출량 추정'!HX40)</f>
        <v>0</v>
      </c>
      <c r="HY39" s="8">
        <f>IF('배출량 추정'!HY40=0,0,'배출량 추정'!HY70*'국산거래표(기초)'!HY11/'배출량 추정'!HY40)</f>
        <v>0</v>
      </c>
      <c r="HZ39" s="8">
        <f>IF('배출량 추정'!HZ40=0,0,'배출량 추정'!HZ70*'국산거래표(기초)'!HZ11/'배출량 추정'!HZ40)</f>
        <v>0</v>
      </c>
      <c r="IA39" s="8">
        <f>IF('배출량 추정'!IA40=0,0,'배출량 추정'!IA70*'국산거래표(기초)'!IA11/'배출량 추정'!IA40)</f>
        <v>0</v>
      </c>
      <c r="IB39" s="8">
        <f>IF('배출량 추정'!IB40=0,0,'배출량 추정'!IB70*'국산거래표(기초)'!IB11/'배출량 추정'!IB40)</f>
        <v>0</v>
      </c>
      <c r="IC39" s="8">
        <f>IF('배출량 추정'!IC40=0,0,'배출량 추정'!IC70*'국산거래표(기초)'!IC11/'배출량 추정'!IC40)</f>
        <v>0</v>
      </c>
      <c r="ID39" s="8">
        <f>IF('배출량 추정'!ID40=0,0,'배출량 추정'!ID70*'국산거래표(기초)'!ID11/'배출량 추정'!ID40)</f>
        <v>0</v>
      </c>
      <c r="IE39" s="8">
        <f>IF('배출량 추정'!IE40=0,0,'배출량 추정'!IE70*'국산거래표(기초)'!IE11/'배출량 추정'!IE40)</f>
        <v>0</v>
      </c>
      <c r="IF39" s="8">
        <f>IF('배출량 추정'!IF40=0,0,'배출량 추정'!IF70*'국산거래표(기초)'!IF11/'배출량 추정'!IF40)</f>
        <v>0</v>
      </c>
      <c r="IG39" s="8">
        <f>IF('배출량 추정'!IG40=0,0,'배출량 추정'!IG70*'국산거래표(기초)'!IG11/'배출량 추정'!IG40)</f>
        <v>0</v>
      </c>
      <c r="IH39" s="8">
        <f>IF('배출량 추정'!IH40=0,0,'배출량 추정'!IH70*'국산거래표(기초)'!IH11/'배출량 추정'!IH40)</f>
        <v>0</v>
      </c>
      <c r="II39" s="8">
        <f>IF('배출량 추정'!II40=0,0,'배출량 추정'!II70*'국산거래표(기초)'!II11/'배출량 추정'!II40)</f>
        <v>0</v>
      </c>
      <c r="IJ39" s="8">
        <f>IF('배출량 추정'!IJ40=0,0,'배출량 추정'!IJ70*'국산거래표(기초)'!IJ11/'배출량 추정'!IJ40)</f>
        <v>0</v>
      </c>
      <c r="IK39" s="8">
        <f>IF('배출량 추정'!IK40=0,0,'배출량 추정'!IK70*'국산거래표(기초)'!IK11/'배출량 추정'!IK40)</f>
        <v>0</v>
      </c>
      <c r="IL39" s="8">
        <f>IF('배출량 추정'!IL40=0,0,'배출량 추정'!IL70*'국산거래표(기초)'!IL11/'배출량 추정'!IL40)</f>
        <v>0</v>
      </c>
      <c r="IM39" s="8">
        <f>IF('배출량 추정'!IM40=0,0,'배출량 추정'!IM70*'국산거래표(기초)'!IM11/'배출량 추정'!IM40)</f>
        <v>0</v>
      </c>
      <c r="IN39" s="8">
        <f>IF('배출량 추정'!IN40=0,0,'배출량 추정'!IN70*'국산거래표(기초)'!IN11/'배출량 추정'!IN40)</f>
        <v>0</v>
      </c>
      <c r="IO39" s="8">
        <f>IF('배출량 추정'!IO40=0,0,'배출량 추정'!IO70*'국산거래표(기초)'!IO11/'배출량 추정'!IO40)</f>
        <v>0</v>
      </c>
      <c r="IP39" s="8">
        <f>IF('배출량 추정'!IP40=0,0,'배출량 추정'!IP70*'국산거래표(기초)'!IP11/'배출량 추정'!IP40)</f>
        <v>0</v>
      </c>
      <c r="IQ39" s="8">
        <f>IF('배출량 추정'!IQ40=0,0,'배출량 추정'!IQ70*'국산거래표(기초)'!IQ11/'배출량 추정'!IQ40)</f>
        <v>0</v>
      </c>
      <c r="IR39" s="8">
        <f>IF('배출량 추정'!IR40=0,0,'배출량 추정'!IR70*'국산거래표(기초)'!IR11/'배출량 추정'!IR40)</f>
        <v>0</v>
      </c>
      <c r="IS39" s="8">
        <f>IF('배출량 추정'!IS40=0,0,'배출량 추정'!IS70*'국산거래표(기초)'!IS11/'배출량 추정'!IS40)</f>
        <v>0</v>
      </c>
      <c r="IT39" s="8">
        <f>IF('배출량 추정'!IT40=0,0,'배출량 추정'!IT70*'국산거래표(기초)'!IT11/'배출량 추정'!IT40)</f>
        <v>0</v>
      </c>
      <c r="IU39" s="8">
        <f>IF('배출량 추정'!IU40=0,0,'배출량 추정'!IU70*'국산거래표(기초)'!IU11/'배출량 추정'!IU40)</f>
        <v>0</v>
      </c>
      <c r="IV39" s="8">
        <f>IF('배출량 추정'!IV40=0,0,'배출량 추정'!IV70*'국산거래표(기초)'!IV11/'배출량 추정'!IV40)</f>
        <v>0</v>
      </c>
      <c r="IW39" s="8">
        <f>IF('배출량 추정'!IW40=0,0,'배출량 추정'!IW70*'국산거래표(기초)'!IW11/'배출량 추정'!IW40)</f>
        <v>0</v>
      </c>
      <c r="IX39" s="8">
        <f>IF('배출량 추정'!IX40=0,0,'배출량 추정'!IX70*'국산거래표(기초)'!IX11/'배출량 추정'!IX40)</f>
        <v>0</v>
      </c>
      <c r="IY39" s="8">
        <f>IF('배출량 추정'!IY40=0,0,'배출량 추정'!IY70*'국산거래표(기초)'!IY11/'배출량 추정'!IY40)</f>
        <v>0</v>
      </c>
      <c r="IZ39" s="8">
        <f>IF('배출량 추정'!IZ40=0,0,'배출량 추정'!IZ70*'국산거래표(기초)'!IZ11/'배출량 추정'!IZ40)</f>
        <v>0</v>
      </c>
      <c r="JA39" s="8">
        <f>IF('배출량 추정'!JA40=0,0,'배출량 추정'!JA70*'국산거래표(기초)'!JA11/'배출량 추정'!JA40)</f>
        <v>0</v>
      </c>
      <c r="JB39" s="8">
        <f>IF('배출량 추정'!JB40=0,0,'배출량 추정'!JB70*'국산거래표(기초)'!JB11/'배출량 추정'!JB40)</f>
        <v>0</v>
      </c>
      <c r="JC39" s="8">
        <f>IF('배출량 추정'!JC40=0,0,'배출량 추정'!JC70*'국산거래표(기초)'!JC11/'배출량 추정'!JC40)</f>
        <v>0</v>
      </c>
      <c r="JD39" s="8">
        <f>IF('배출량 추정'!JD40=0,0,'배출량 추정'!JD70*'국산거래표(기초)'!JD11/'배출량 추정'!JD40)</f>
        <v>0</v>
      </c>
      <c r="JE39" s="8">
        <f>IF('배출량 추정'!JE40=0,0,'배출량 추정'!JE70*'국산거래표(기초)'!JE11/'배출량 추정'!JE40)</f>
        <v>0</v>
      </c>
      <c r="JF39" s="8">
        <f>IF('배출량 추정'!JF40=0,0,'배출량 추정'!JF70*'국산거래표(기초)'!JF11/'배출량 추정'!JF40)</f>
        <v>0</v>
      </c>
      <c r="JG39" s="8">
        <f>IF('배출량 추정'!JG40=0,0,'배출량 추정'!JG70*'국산거래표(기초)'!JG11/'배출량 추정'!JG40)</f>
        <v>0</v>
      </c>
      <c r="JH39" s="8">
        <f>IF('배출량 추정'!JH40=0,0,'배출량 추정'!JH70*'국산거래표(기초)'!JH11/'배출량 추정'!JH40)</f>
        <v>0</v>
      </c>
      <c r="JI39" s="8">
        <f>IF('배출량 추정'!JI40=0,0,'배출량 추정'!JI70*'국산거래표(기초)'!JI11/'배출량 추정'!JI40)</f>
        <v>0</v>
      </c>
      <c r="JJ39" s="8">
        <f>IF('배출량 추정'!JJ40=0,0,'배출량 추정'!JJ70*'국산거래표(기초)'!JJ11/'배출량 추정'!JJ40)</f>
        <v>0</v>
      </c>
      <c r="JK39" s="8">
        <f>IF('배출량 추정'!JK40=0,0,'배출량 추정'!JK70*'국산거래표(기초)'!JK11/'배출량 추정'!JK40)</f>
        <v>0</v>
      </c>
      <c r="JL39" s="8">
        <f>IF('배출량 추정'!JL40=0,0,'배출량 추정'!JL70*'국산거래표(기초)'!JL11/'배출량 추정'!JL40)</f>
        <v>0</v>
      </c>
      <c r="JM39" s="8">
        <f>IF('배출량 추정'!JM40=0,0,'배출량 추정'!JM70*'국산거래표(기초)'!JM11/'배출량 추정'!JM40)</f>
        <v>0</v>
      </c>
      <c r="JN39" s="8">
        <f>IF('배출량 추정'!JN40=0,0,'배출량 추정'!JN70*'국산거래표(기초)'!JN11/'배출량 추정'!JN40)</f>
        <v>0</v>
      </c>
      <c r="JO39" s="8">
        <f>IF('배출량 추정'!JO40=0,0,'배출량 추정'!JO70*'국산거래표(기초)'!JO11/'배출량 추정'!JO40)</f>
        <v>0</v>
      </c>
      <c r="JP39" s="8">
        <f>IF('배출량 추정'!JP40=0,0,'배출량 추정'!JP70*'국산거래표(기초)'!JP11/'배출량 추정'!JP40)</f>
        <v>0</v>
      </c>
      <c r="JQ39" s="8">
        <f>IF('배출량 추정'!JQ40=0,0,'배출량 추정'!JQ70*'국산거래표(기초)'!JQ11/'배출량 추정'!JQ40)</f>
        <v>0</v>
      </c>
      <c r="JR39" s="8">
        <f>IF('배출량 추정'!JR40=0,0,'배출량 추정'!JR70*'국산거래표(기초)'!JR11/'배출량 추정'!JR40)</f>
        <v>0</v>
      </c>
      <c r="JS39" s="8">
        <f>IF('배출량 추정'!JS40=0,0,'배출량 추정'!JS70*'국산거래표(기초)'!JS11/'배출량 추정'!JS40)</f>
        <v>0</v>
      </c>
      <c r="JT39" s="8">
        <f>IF('배출량 추정'!JT40=0,0,'배출량 추정'!JT70*'국산거래표(기초)'!JT11/'배출량 추정'!JT40)</f>
        <v>0</v>
      </c>
      <c r="JU39" s="8">
        <f>IF('배출량 추정'!JU40=0,0,'배출량 추정'!JU70*'국산거래표(기초)'!JU11/'배출량 추정'!JU40)</f>
        <v>0</v>
      </c>
      <c r="JV39" s="8">
        <f>IF('배출량 추정'!JV40=0,0,'배출량 추정'!JV70*'국산거래표(기초)'!JV11/'배출량 추정'!JV40)</f>
        <v>0</v>
      </c>
      <c r="JW39" s="8">
        <f>IF('배출량 추정'!JW40=0,0,'배출량 추정'!JW70*'국산거래표(기초)'!JW11/'배출량 추정'!JW40)</f>
        <v>0</v>
      </c>
      <c r="JX39" s="8">
        <f>IF('배출량 추정'!JX40=0,0,'배출량 추정'!JX70*'국산거래표(기초)'!JX11/'배출량 추정'!JX40)</f>
        <v>0</v>
      </c>
      <c r="JY39" s="8">
        <f>IF('배출량 추정'!JY40=0,0,'배출량 추정'!JY70*'국산거래표(기초)'!JY11/'배출량 추정'!JY40)</f>
        <v>0</v>
      </c>
      <c r="JZ39" s="8">
        <f>IF('배출량 추정'!JZ40=0,0,'배출량 추정'!JZ70*'국산거래표(기초)'!JZ11/'배출량 추정'!JZ40)</f>
        <v>0</v>
      </c>
      <c r="KA39" s="8">
        <f>IF('배출량 추정'!KA40=0,0,'배출량 추정'!KA70*'국산거래표(기초)'!KA11/'배출량 추정'!KA40)</f>
        <v>0</v>
      </c>
      <c r="KB39" s="8">
        <f>IF('배출량 추정'!KB40=0,0,'배출량 추정'!KB70*'국산거래표(기초)'!KB11/'배출량 추정'!KB40)</f>
        <v>0</v>
      </c>
      <c r="KC39" s="8">
        <f>IF('배출량 추정'!KC40=0,0,'배출량 추정'!KC70*'국산거래표(기초)'!KC11/'배출량 추정'!KC40)</f>
        <v>0</v>
      </c>
      <c r="KD39" s="8">
        <f>IF('배출량 추정'!KD40=0,0,'배출량 추정'!KD70*'국산거래표(기초)'!KD11/'배출량 추정'!KD40)</f>
        <v>0</v>
      </c>
      <c r="KE39" s="8">
        <f>IF('배출량 추정'!KE40=0,0,'배출량 추정'!KE70*'국산거래표(기초)'!KE11/'배출량 추정'!KE40)</f>
        <v>0</v>
      </c>
      <c r="KF39" s="8">
        <f>IF('배출량 추정'!KF40=0,0,'배출량 추정'!KF70*'국산거래표(기초)'!KF11/'배출량 추정'!KF40)</f>
        <v>0</v>
      </c>
      <c r="KG39" s="8">
        <f>IF('배출량 추정'!KG40=0,0,'배출량 추정'!KG70*'국산거래표(기초)'!KG11/'배출량 추정'!KG40)</f>
        <v>0</v>
      </c>
      <c r="KH39" s="8">
        <f>IF('배출량 추정'!KH40=0,0,'배출량 추정'!KH70*'국산거래표(기초)'!KH11/'배출량 추정'!KH40)</f>
        <v>0</v>
      </c>
      <c r="KI39" s="8">
        <f>IF('배출량 추정'!KI40=0,0,'배출량 추정'!KI70*'국산거래표(기초)'!KI11/'배출량 추정'!KI40)</f>
        <v>0</v>
      </c>
      <c r="KJ39" s="8">
        <f>IF('배출량 추정'!KJ40=0,0,'배출량 추정'!KJ70*'국산거래표(기초)'!KJ11/'배출량 추정'!KJ40)</f>
        <v>0</v>
      </c>
      <c r="KK39" s="8">
        <f>IF('배출량 추정'!KK40=0,0,'배출량 추정'!KK70*'국산거래표(기초)'!KK11/'배출량 추정'!KK40)</f>
        <v>0</v>
      </c>
      <c r="KL39" s="8">
        <f>IF('배출량 추정'!KL40=0,0,'배출량 추정'!KL70*'국산거래표(기초)'!KL11/'배출량 추정'!KL40)</f>
        <v>0</v>
      </c>
      <c r="KM39" s="8">
        <f>IF('배출량 추정'!KM40=0,0,'배출량 추정'!KM70*'국산거래표(기초)'!KM11/'배출량 추정'!KM40)</f>
        <v>0</v>
      </c>
      <c r="KN39" s="8">
        <f>IF('배출량 추정'!KN40=0,0,'배출량 추정'!KN70*'국산거래표(기초)'!KN11/'배출량 추정'!KN40)</f>
        <v>0</v>
      </c>
      <c r="KO39" s="8">
        <f>IF('배출량 추정'!KO40=0,0,'배출량 추정'!KO70*'국산거래표(기초)'!KO11/'배출량 추정'!KO40)</f>
        <v>0</v>
      </c>
      <c r="KP39" s="8">
        <f>IF('배출량 추정'!KP40=0,0,'배출량 추정'!KP70*'국산거래표(기초)'!KP11/'배출량 추정'!KP40)</f>
        <v>0</v>
      </c>
      <c r="KQ39" s="8">
        <f>IF('배출량 추정'!KQ40=0,0,'배출량 추정'!KQ70*'국산거래표(기초)'!KQ11/'배출량 추정'!KQ40)</f>
        <v>0</v>
      </c>
      <c r="KR39" s="8">
        <f>IF('배출량 추정'!KR40=0,0,'배출량 추정'!KR70*'국산거래표(기초)'!KR11/'배출량 추정'!KR40)</f>
        <v>0</v>
      </c>
      <c r="KS39" s="8">
        <f>IF('배출량 추정'!KS40=0,0,'배출량 추정'!KS70*'국산거래표(기초)'!KS11/'배출량 추정'!KS40)</f>
        <v>0</v>
      </c>
      <c r="KT39" s="8">
        <f>IF('배출량 추정'!KT40=0,0,'배출량 추정'!KT70*'국산거래표(기초)'!KT11/'배출량 추정'!KT40)</f>
        <v>0</v>
      </c>
      <c r="KU39" s="8">
        <f>IF('배출량 추정'!KU40=0,0,'배출량 추정'!KU70*'국산거래표(기초)'!KU11/'배출량 추정'!KU40)</f>
        <v>0</v>
      </c>
      <c r="KV39" s="8">
        <f>IF('배출량 추정'!KV40=0,0,'배출량 추정'!KV70*'국산거래표(기초)'!KV11/'배출량 추정'!KV40)</f>
        <v>0</v>
      </c>
      <c r="KW39" s="8">
        <f>IF('배출량 추정'!KW40=0,0,'배출량 추정'!KW70*'국산거래표(기초)'!KW11/'배출량 추정'!KW40)</f>
        <v>0</v>
      </c>
      <c r="KX39" s="8">
        <f>IF('배출량 추정'!KX40=0,0,'배출량 추정'!KX70*'국산거래표(기초)'!KX11/'배출량 추정'!KX40)</f>
        <v>0</v>
      </c>
      <c r="KY39" s="8">
        <f>IF('배출량 추정'!KY40=0,0,'배출량 추정'!KY70*'국산거래표(기초)'!KY11/'배출량 추정'!KY40)</f>
        <v>0</v>
      </c>
      <c r="KZ39" s="8">
        <f>IF('배출량 추정'!KZ40=0,0,'배출량 추정'!KZ70*'국산거래표(기초)'!KZ11/'배출량 추정'!KZ40)</f>
        <v>0</v>
      </c>
      <c r="LA39" s="8">
        <f>IF('배출량 추정'!LA40=0,0,'배출량 추정'!LA70*'국산거래표(기초)'!LA11/'배출량 추정'!LA40)</f>
        <v>0</v>
      </c>
      <c r="LB39" s="8">
        <f>IF('배출량 추정'!LB40=0,0,'배출량 추정'!LB70*'국산거래표(기초)'!LB11/'배출량 추정'!LB40)</f>
        <v>0</v>
      </c>
      <c r="LC39" s="8">
        <f>IF('배출량 추정'!LC40=0,0,'배출량 추정'!LC70*'국산거래표(기초)'!LC11/'배출량 추정'!LC40)</f>
        <v>0</v>
      </c>
      <c r="LD39" s="8">
        <f>IF('배출량 추정'!LD40=0,0,'배출량 추정'!LD70*'국산거래표(기초)'!LD11/'배출량 추정'!LD40)</f>
        <v>0</v>
      </c>
      <c r="LE39" s="8">
        <f>IF('배출량 추정'!LE40=0,0,'배출량 추정'!LE70*'국산거래표(기초)'!LE11/'배출량 추정'!LE40)</f>
        <v>0</v>
      </c>
      <c r="LF39" s="8">
        <f>IF('배출량 추정'!LF40=0,0,'배출량 추정'!LF70*'국산거래표(기초)'!LF11/'배출량 추정'!LF40)</f>
        <v>0</v>
      </c>
      <c r="LG39" s="8">
        <f>IF('배출량 추정'!LG40=0,0,'배출량 추정'!LG70*'국산거래표(기초)'!LG11/'배출량 추정'!LG40)</f>
        <v>0</v>
      </c>
      <c r="LH39" s="8">
        <f>IF('배출량 추정'!LH40=0,0,'배출량 추정'!LH70*'국산거래표(기초)'!LH11/'배출량 추정'!LH40)</f>
        <v>0</v>
      </c>
      <c r="LI39" s="8">
        <f>IF('배출량 추정'!LI40=0,0,'배출량 추정'!LI70*'국산거래표(기초)'!LI11/'배출량 추정'!LI40)</f>
        <v>0</v>
      </c>
      <c r="LJ39" s="8">
        <f>IF('배출량 추정'!LJ40=0,0,'배출량 추정'!LJ70*'국산거래표(기초)'!LJ11/'배출량 추정'!LJ40)</f>
        <v>0</v>
      </c>
      <c r="LK39" s="8">
        <f>IF('배출량 추정'!LK40=0,0,'배출량 추정'!LK70*'국산거래표(기초)'!LK11/'배출량 추정'!LK40)</f>
        <v>0</v>
      </c>
      <c r="LL39" s="8">
        <f>IF('배출량 추정'!LL40=0,0,'배출량 추정'!LL70*'국산거래표(기초)'!LL11/'배출량 추정'!LL40)</f>
        <v>1.0443285030841989</v>
      </c>
      <c r="LM39" s="8">
        <f>IF('배출량 추정'!LM40=0,0,'배출량 추정'!LM70*'국산거래표(기초)'!LM11/'배출량 추정'!LM40)</f>
        <v>252.34382004257907</v>
      </c>
      <c r="LN39" s="8">
        <f>IF('배출량 추정'!LN40=0,0,'배출량 추정'!LN70*'국산거래표(기초)'!LN11/'배출량 추정'!LN40)</f>
        <v>2.2096369788019778</v>
      </c>
      <c r="LO39" s="8">
        <f>IF('배출량 추정'!LO40=0,0,'배출량 추정'!LO70*'국산거래표(기초)'!LO11/'배출량 추정'!LO40)</f>
        <v>31.535634963315697</v>
      </c>
      <c r="LP39" s="8">
        <f>IF('배출량 추정'!LP40=0,0,'배출량 추정'!LP70*'국산거래표(기초)'!LP11/'배출량 추정'!LP40)</f>
        <v>0</v>
      </c>
      <c r="LQ39" s="8">
        <f>IF('배출량 추정'!LQ40=0,0,'배출량 추정'!LQ70*'국산거래표(기초)'!LQ11/'배출량 추정'!LQ40)</f>
        <v>0</v>
      </c>
      <c r="LR39" s="8">
        <f>IF('배출량 추정'!LR40=0,0,'배출량 추정'!LR70*'국산거래표(기초)'!LR11/'배출량 추정'!LR40)</f>
        <v>0</v>
      </c>
      <c r="LS39" s="8">
        <f>IF('배출량 추정'!LS40=0,0,'배출량 추정'!LS70*'국산거래표(기초)'!LS11/'배출량 추정'!LS40)</f>
        <v>0</v>
      </c>
      <c r="LT39" s="8">
        <f>IF('배출량 추정'!LT40=0,0,'배출량 추정'!LT70*'국산거래표(기초)'!LT11/'배출량 추정'!LT40)</f>
        <v>0</v>
      </c>
      <c r="LU39" s="8">
        <f>IF('배출량 추정'!LU40=0,0,'배출량 추정'!LU70*'국산거래표(기초)'!LU11/'배출량 추정'!LU40)</f>
        <v>0</v>
      </c>
      <c r="LV39" s="8">
        <f>IF('배출량 추정'!LV40=0,0,'배출량 추정'!LV70*'국산거래표(기초)'!LV11/'배출량 추정'!LV40)</f>
        <v>0</v>
      </c>
      <c r="LW39" s="8">
        <f>IF('배출량 추정'!LW40=0,0,'배출량 추정'!LW70*'국산거래표(기초)'!LW11/'배출량 추정'!LW40)</f>
        <v>0</v>
      </c>
      <c r="LX39" s="8">
        <f>IF('배출량 추정'!LX40=0,0,'배출량 추정'!LX70*'국산거래표(기초)'!LX11/'배출량 추정'!LX40)</f>
        <v>0</v>
      </c>
      <c r="LY39" s="8">
        <f>IF('배출량 추정'!LY40=0,0,'배출량 추정'!LY70*'국산거래표(기초)'!LY11/'배출량 추정'!LY40)</f>
        <v>4.5891531071503211</v>
      </c>
      <c r="LZ39" s="8">
        <f>IF('배출량 추정'!LZ40=0,0,'배출량 추정'!LZ70*'국산거래표(기초)'!LZ11/'배출량 추정'!LZ40)</f>
        <v>0</v>
      </c>
      <c r="MA39" s="8">
        <f>IF('배출량 추정'!MA40=0,0,'배출량 추정'!MA70*'국산거래표(기초)'!MA11/'배출량 추정'!MA40)</f>
        <v>0</v>
      </c>
      <c r="MB39" s="8">
        <f>IF('배출량 추정'!MB40=0,0,'배출량 추정'!MB70*'국산거래표(기초)'!MB11/'배출량 추정'!MB40)</f>
        <v>0</v>
      </c>
      <c r="MC39" s="8">
        <f>IF('배출량 추정'!MC40=0,0,'배출량 추정'!MC70*'국산거래표(기초)'!MC11/'배출량 추정'!MC40)</f>
        <v>3.8925346369538403</v>
      </c>
      <c r="MD39" s="8">
        <f>IF('배출량 추정'!MD40=0,0,'배출량 추정'!MD70*'국산거래표(기초)'!MD11/'배출량 추정'!MD40)</f>
        <v>0</v>
      </c>
      <c r="ME39" s="8">
        <f>IF('배출량 추정'!ME40=0,0,'배출량 추정'!ME70*'국산거래표(기초)'!ME11/'배출량 추정'!ME40)</f>
        <v>0</v>
      </c>
      <c r="MF39" s="8">
        <f>IF('배출량 추정'!MF40=0,0,'배출량 추정'!MF70*'국산거래표(기초)'!MF11/'배출량 추정'!MF40)</f>
        <v>0</v>
      </c>
      <c r="MG39" s="8">
        <f>IF('배출량 추정'!MG40=0,0,'배출량 추정'!MG70*'국산거래표(기초)'!MG11/'배출량 추정'!MG40)</f>
        <v>0</v>
      </c>
      <c r="MH39" s="8">
        <f>IF('배출량 추정'!MH40=0,0,'배출량 추정'!MH70*'국산거래표(기초)'!MH11/'배출량 추정'!MH40)</f>
        <v>0</v>
      </c>
      <c r="MI39" s="8">
        <f>IF('배출량 추정'!MI40=0,0,'배출량 추정'!MI70*'국산거래표(기초)'!MI11/'배출량 추정'!MI40)</f>
        <v>0</v>
      </c>
      <c r="MJ39" s="8">
        <f>IF('배출량 추정'!MJ40=0,0,'배출량 추정'!MJ70*'국산거래표(기초)'!MJ11/'배출량 추정'!MJ40)</f>
        <v>0</v>
      </c>
      <c r="MK39" s="8">
        <f>IF('배출량 추정'!MK40=0,0,'배출량 추정'!MK70*'국산거래표(기초)'!MK11/'배출량 추정'!MK40)</f>
        <v>0</v>
      </c>
      <c r="ML39" s="8">
        <f>IF('배출량 추정'!ML40=0,0,'배출량 추정'!ML70*'국산거래표(기초)'!ML11/'배출량 추정'!ML40)</f>
        <v>0</v>
      </c>
      <c r="MM39" s="8">
        <f>IF('배출량 추정'!MM40=0,0,'배출량 추정'!MM70*'국산거래표(기초)'!MM11/'배출량 추정'!MM40)</f>
        <v>0</v>
      </c>
      <c r="MN39" s="8">
        <f>IF('배출량 추정'!MN40=0,0,'배출량 추정'!MN70*'국산거래표(기초)'!MN11/'배출량 추정'!MN40)</f>
        <v>0</v>
      </c>
      <c r="MO39" s="8">
        <f>IF('배출량 추정'!MO40=0,0,'배출량 추정'!MO70*'국산거래표(기초)'!MO11/'배출량 추정'!MO40)</f>
        <v>0</v>
      </c>
      <c r="MP39" s="8">
        <f>IF('배출량 추정'!MP40=0,0,'배출량 추정'!MP70*'국산거래표(기초)'!MP11/'배출량 추정'!MP40)</f>
        <v>0</v>
      </c>
      <c r="MQ39" s="8">
        <f>IF('배출량 추정'!MQ40=0,0,'배출량 추정'!MQ70*'국산거래표(기초)'!MQ11/'배출량 추정'!MQ40)</f>
        <v>0</v>
      </c>
      <c r="MR39" s="8">
        <f>IF('배출량 추정'!MR40=0,0,'배출량 추정'!MR70*'국산거래표(기초)'!MR11/'배출량 추정'!MR40)</f>
        <v>0</v>
      </c>
      <c r="MS39" s="8">
        <f>IF('배출량 추정'!MS40=0,0,'배출량 추정'!MS70*'국산거래표(기초)'!MS11/'배출량 추정'!MS40)</f>
        <v>0</v>
      </c>
      <c r="MT39" s="8">
        <f>IF('배출량 추정'!MT40=0,0,'배출량 추정'!MT70*'국산거래표(기초)'!MT11/'배출량 추정'!MT40)</f>
        <v>0</v>
      </c>
      <c r="MU39" s="8">
        <f>IF('배출량 추정'!MU40=0,0,'배출량 추정'!MU70*'국산거래표(기초)'!MU11/'배출량 추정'!MU40)</f>
        <v>0</v>
      </c>
      <c r="MV39" s="8">
        <f>IF('배출량 추정'!MV40=0,0,'배출량 추정'!MV70*'국산거래표(기초)'!MV11/'배출량 추정'!MV40)</f>
        <v>0</v>
      </c>
      <c r="MW39" s="8">
        <f>IF('배출량 추정'!MW40=0,0,'배출량 추정'!MW70*'국산거래표(기초)'!MW11/'배출량 추정'!MW40)</f>
        <v>0</v>
      </c>
      <c r="MX39" s="8">
        <f>IF('배출량 추정'!MX40=0,0,'배출량 추정'!MX70*'국산거래표(기초)'!MX11/'배출량 추정'!MX40)</f>
        <v>0</v>
      </c>
      <c r="MY39" s="8">
        <f>IF('배출량 추정'!MY40=0,0,'배출량 추정'!MY70*'국산거래표(기초)'!MY11/'배출량 추정'!MY40)</f>
        <v>0</v>
      </c>
      <c r="MZ39" s="8">
        <f>IF('배출량 추정'!MZ40=0,0,'배출량 추정'!MZ70*'국산거래표(기초)'!MZ11/'배출량 추정'!MZ40)</f>
        <v>0</v>
      </c>
      <c r="NA39" s="8">
        <f>IF('배출량 추정'!NA40=0,0,'배출량 추정'!NA70*'국산거래표(기초)'!NA11/'배출량 추정'!NA40)</f>
        <v>0</v>
      </c>
      <c r="NB39" s="8">
        <f>IF('배출량 추정'!NB40=0,0,'배출량 추정'!NB70*'국산거래표(기초)'!NB11/'배출량 추정'!NB40)</f>
        <v>0</v>
      </c>
      <c r="NC39" s="8">
        <f>IF('배출량 추정'!NC40=0,0,'배출량 추정'!NC70*'국산거래표(기초)'!NC11/'배출량 추정'!NC40)</f>
        <v>0</v>
      </c>
      <c r="ND39" s="8">
        <f>IF('배출량 추정'!ND40=0,0,'배출량 추정'!ND70*'국산거래표(기초)'!ND11/'배출량 추정'!ND40)</f>
        <v>0</v>
      </c>
      <c r="NE39" s="8">
        <f>IF('배출량 추정'!NE40=0,0,'배출량 추정'!NE70*'국산거래표(기초)'!NE11/'배출량 추정'!NE40)</f>
        <v>0</v>
      </c>
      <c r="NF39" s="8">
        <f>IF('배출량 추정'!NF40=0,0,'배출량 추정'!NF70*'국산거래표(기초)'!NF11/'배출량 추정'!NF40)</f>
        <v>0</v>
      </c>
      <c r="NG39" s="8">
        <f>IF('배출량 추정'!NG40=0,0,'배출량 추정'!NG70*'국산거래표(기초)'!NG11/'배출량 추정'!NG40)</f>
        <v>0</v>
      </c>
      <c r="NH39" s="8">
        <f>IF('배출량 추정'!NH40=0,0,'배출량 추정'!NH70*'국산거래표(기초)'!NH11/'배출량 추정'!NH40)</f>
        <v>0</v>
      </c>
      <c r="NI39" s="8">
        <f>IF('배출량 추정'!NI40=0,0,'배출량 추정'!NI70*'국산거래표(기초)'!NI11/'배출량 추정'!NI40)</f>
        <v>0</v>
      </c>
      <c r="NJ39" s="8">
        <f>IF('배출량 추정'!NJ40=0,0,'배출량 추정'!NJ70*'국산거래표(기초)'!NJ11/'배출량 추정'!NJ40)</f>
        <v>1.5852822604860852</v>
      </c>
      <c r="NK39" s="8">
        <f>IF('배출량 추정'!NK40=0,0,'배출량 추정'!NK70*'국산거래표(기초)'!NK11/'배출량 추정'!NK40)</f>
        <v>0</v>
      </c>
      <c r="NL39" s="8">
        <f>IF('배출량 추정'!NL40=0,0,'배출량 추정'!NL70*'국산거래표(기초)'!NL11/'배출량 추정'!NL40)</f>
        <v>0</v>
      </c>
      <c r="NM39" s="8">
        <f>IF('배출량 추정'!NM40=0,0,'배출량 추정'!NM70*'국산거래표(기초)'!NM11/'배출량 추정'!NM40)</f>
        <v>0</v>
      </c>
      <c r="NN39" s="8">
        <f>IF('배출량 추정'!NN40=0,0,'배출량 추정'!NN70*'국산거래표(기초)'!NN11/'배출량 추정'!NN40)</f>
        <v>0</v>
      </c>
      <c r="NO39" s="8">
        <f>IF('배출량 추정'!NO40=0,0,'배출량 추정'!NO70*'국산거래표(기초)'!NO11/'배출량 추정'!NO40)</f>
        <v>0</v>
      </c>
      <c r="NP39" s="8">
        <f>IF('배출량 추정'!NP40=0,0,'배출량 추정'!NP70*'국산거래표(기초)'!NP11/'배출량 추정'!NP40)</f>
        <v>0</v>
      </c>
      <c r="NQ39" s="8">
        <f>IF('배출량 추정'!NQ40=0,0,'배출량 추정'!NQ70*'국산거래표(기초)'!NQ11/'배출량 추정'!NQ40)</f>
        <v>0</v>
      </c>
      <c r="NR39" s="8">
        <f>IF('배출량 추정'!NR40=0,0,'배출량 추정'!NR70*'국산거래표(기초)'!NR11/'배출량 추정'!NR40)</f>
        <v>23.218542787175519</v>
      </c>
      <c r="NS39" s="8">
        <f>IF('배출량 추정'!NS40=0,0,'배출량 추정'!NS70*'국산거래표(기초)'!NS11/'배출량 추정'!NS40)</f>
        <v>29.964848005100041</v>
      </c>
      <c r="NT39" s="8">
        <f>IF('배출량 추정'!NT40=0,0,'배출량 추정'!NT70*'국산거래표(기초)'!NT11/'배출량 추정'!NT40)</f>
        <v>0</v>
      </c>
      <c r="NU39" s="8">
        <f>IF('배출량 추정'!NU40=0,0,'배출량 추정'!NU70*'국산거래표(기초)'!NU11/'배출량 추정'!NU40)</f>
        <v>0</v>
      </c>
      <c r="NV39" s="8">
        <f>IF('배출량 추정'!NV40=0,0,'배출량 추정'!NV70*'국산거래표(기초)'!NV11/'배출량 추정'!NV40)</f>
        <v>0</v>
      </c>
      <c r="NW39" s="8">
        <f>IF('배출량 추정'!NW40=0,0,'배출량 추정'!NW70*'국산거래표(기초)'!NW11/'배출량 추정'!NW40)</f>
        <v>0</v>
      </c>
      <c r="NX39" s="8">
        <f>IF('배출량 추정'!NX40=0,0,'배출량 추정'!NX70*'국산거래표(기초)'!NX11/'배출량 추정'!NX40)</f>
        <v>0</v>
      </c>
      <c r="NY39" s="8">
        <f>IF('배출량 추정'!NY40=0,0,'배출량 추정'!NY70*'국산거래표(기초)'!NY11/'배출량 추정'!NY40)</f>
        <v>0</v>
      </c>
      <c r="NZ39" s="8">
        <f>IF('배출량 추정'!NZ40=0,0,'배출량 추정'!NZ70*'국산거래표(기초)'!NZ11/'배출량 추정'!NZ40)</f>
        <v>0</v>
      </c>
      <c r="OA39" s="8">
        <f>IF('배출량 추정'!OA40=0,0,'배출량 추정'!OA70*'국산거래표(기초)'!OA11/'배출량 추정'!OA40)</f>
        <v>0</v>
      </c>
      <c r="OB39" s="8">
        <f>IF('배출량 추정'!OB40=0,0,'배출량 추정'!OB70*'국산거래표(기초)'!OB11/'배출량 추정'!OB40)</f>
        <v>0</v>
      </c>
      <c r="OC39" s="8">
        <f>IF('배출량 추정'!OC40=0,0,'배출량 추정'!OC70*'국산거래표(기초)'!OC11/'배출량 추정'!OC40)</f>
        <v>0</v>
      </c>
      <c r="OD39" s="8">
        <f>IF('배출량 추정'!OD40=0,0,'배출량 추정'!OD70*'국산거래표(기초)'!OD11/'배출량 추정'!OD40)</f>
        <v>0</v>
      </c>
      <c r="OE39" s="8">
        <f>IF('배출량 추정'!OE40=0,0,'배출량 추정'!OE70*'국산거래표(기초)'!OE11/'배출량 추정'!OE40)</f>
        <v>0</v>
      </c>
      <c r="OF39" s="8">
        <f>IF('배출량 추정'!OF40=0,0,'배출량 추정'!OF70*'국산거래표(기초)'!OF11/'배출량 추정'!OF40)</f>
        <v>0</v>
      </c>
      <c r="OG39" s="8">
        <f>IF('배출량 추정'!OG40=0,0,'배출량 추정'!OG70*'국산거래표(기초)'!OG11/'배출량 추정'!OG40)</f>
        <v>5.5653874468880842</v>
      </c>
      <c r="OH39" s="8">
        <f>IF('배출량 추정'!OH40=0,0,'배출량 추정'!OH70*'국산거래표(기초)'!OH11/'배출량 추정'!OH40)</f>
        <v>0</v>
      </c>
      <c r="OI39" s="8">
        <f>IF('배출량 추정'!OI40=0,0,'배출량 추정'!OI70*'국산거래표(기초)'!OI11/'배출량 추정'!OI40)</f>
        <v>0</v>
      </c>
      <c r="OJ39" s="8">
        <f>IF('배출량 추정'!OJ40=0,0,'배출량 추정'!OJ70*'국산거래표(기초)'!OJ11/'배출량 추정'!OJ40)</f>
        <v>0</v>
      </c>
      <c r="OK39" s="8">
        <f>IF('배출량 추정'!OK40=0,0,'배출량 추정'!OK70*'국산거래표(기초)'!OK11/'배출량 추정'!OK40)</f>
        <v>0</v>
      </c>
      <c r="OL39" s="8">
        <f>IF('배출량 추정'!OL40=0,0,'배출량 추정'!OL70*'국산거래표(기초)'!OL11/'배출량 추정'!OL40)</f>
        <v>0</v>
      </c>
      <c r="OM39" s="8">
        <f>IF('배출량 추정'!OM40=0,0,'배출량 추정'!OM70*'국산거래표(기초)'!OM11/'배출량 추정'!OM40)</f>
        <v>0</v>
      </c>
      <c r="ON39" s="8">
        <f>IF('배출량 추정'!ON40=0,0,'배출량 추정'!ON70*'국산거래표(기초)'!ON11/'배출량 추정'!ON40)</f>
        <v>0</v>
      </c>
      <c r="OO39" s="8">
        <f>IF('배출량 추정'!OO40=0,0,'배출량 추정'!OO70*'국산거래표(기초)'!OO11/'배출량 추정'!OO40)</f>
        <v>3.4888136189189169</v>
      </c>
      <c r="OP39" s="8">
        <f t="shared" si="4"/>
        <v>965.06435658785244</v>
      </c>
      <c r="OQ39" s="8">
        <f>IF('배출량 추정'!OQ40=0,0,'배출량 추정'!OQ70*'국산거래표(기초)'!OQ11/'배출량 추정'!OQ40)</f>
        <v>459.75909412352024</v>
      </c>
      <c r="OR39" s="8">
        <f>IF('배출량 추정'!OR40=0,0,'배출량 추정'!OR70*'국산거래표(기초)'!OR11/'배출량 추정'!OR40)</f>
        <v>0</v>
      </c>
      <c r="OS39" s="8">
        <f>IF('배출량 추정'!OS40=0,0,'배출량 추정'!OS70*'국산거래표(기초)'!OS11/'배출량 추정'!OS40)</f>
        <v>0</v>
      </c>
      <c r="OT39" s="8">
        <f>IF('배출량 추정'!OT40=0,0,'배출량 추정'!OT70*'국산거래표(기초)'!OT11/'배출량 추정'!OT40)</f>
        <v>0</v>
      </c>
      <c r="OU39" s="8">
        <f>IF('배출량 추정'!OU40=0,0,'배출량 추정'!OU70*'국산거래표(기초)'!OU11/'배출량 추정'!OU40)</f>
        <v>25.130200607569996</v>
      </c>
      <c r="OV39" s="8">
        <f>IF('배출량 추정'!OV40=0,0,'배출량 추정'!OV70*'국산거래표(기초)'!OV11/'배출량 추정'!OV40)</f>
        <v>1.1389655436656723</v>
      </c>
      <c r="OW39" s="8">
        <f t="shared" si="5"/>
        <v>486.02826027475589</v>
      </c>
      <c r="OX39" s="8">
        <f t="shared" si="6"/>
        <v>1451.0926168626083</v>
      </c>
      <c r="OY39" s="8">
        <f t="shared" si="7"/>
        <v>1451.0926168626083</v>
      </c>
      <c r="OZ39" s="8">
        <v>0</v>
      </c>
      <c r="PA39" s="8"/>
      <c r="PB39" s="8">
        <f t="shared" si="8"/>
        <v>1451.0926168626083</v>
      </c>
      <c r="PC39" s="1"/>
    </row>
    <row r="40" spans="1:419" ht="13.5">
      <c r="A40" s="6" t="s">
        <v>265</v>
      </c>
      <c r="B40" s="6" t="s">
        <v>266</v>
      </c>
      <c r="C40" s="8">
        <f>IF('배출량 추정'!C41=0,0,'배출량 추정'!C71*'국산거래표(기초)'!C12/'배출량 추정'!C41)</f>
        <v>0</v>
      </c>
      <c r="D40" s="8">
        <f>IF('배출량 추정'!D41=0,0,'배출량 추정'!D71*'국산거래표(기초)'!D12/'배출량 추정'!D41)</f>
        <v>0</v>
      </c>
      <c r="E40" s="8">
        <f>IF('배출량 추정'!E41=0,0,'배출량 추정'!E71*'국산거래표(기초)'!E12/'배출량 추정'!E41)</f>
        <v>0</v>
      </c>
      <c r="F40" s="8">
        <f>IF('배출량 추정'!F41=0,0,'배출량 추정'!F71*'국산거래표(기초)'!F12/'배출량 추정'!F41)</f>
        <v>0</v>
      </c>
      <c r="G40" s="8">
        <f>IF('배출량 추정'!G41=0,0,'배출량 추정'!G71*'국산거래표(기초)'!G12/'배출량 추정'!G41)</f>
        <v>0</v>
      </c>
      <c r="H40" s="8">
        <f>IF('배출량 추정'!H41=0,0,'배출량 추정'!H71*'국산거래표(기초)'!H12/'배출량 추정'!H41)</f>
        <v>0</v>
      </c>
      <c r="I40" s="8">
        <f>IF('배출량 추정'!I41=0,0,'배출량 추정'!I71*'국산거래표(기초)'!I12/'배출량 추정'!I41)</f>
        <v>0</v>
      </c>
      <c r="J40" s="8">
        <f>IF('배출량 추정'!J41=0,0,'배출량 추정'!J71*'국산거래표(기초)'!J12/'배출량 추정'!J41)</f>
        <v>0</v>
      </c>
      <c r="K40" s="8">
        <f>IF('배출량 추정'!K41=0,0,'배출량 추정'!K71*'국산거래표(기초)'!K12/'배출량 추정'!K41)</f>
        <v>0</v>
      </c>
      <c r="L40" s="8">
        <f>IF('배출량 추정'!L41=0,0,'배출량 추정'!L71*'국산거래표(기초)'!L12/'배출량 추정'!L41)</f>
        <v>0</v>
      </c>
      <c r="M40" s="8">
        <f>IF('배출량 추정'!M41=0,0,'배출량 추정'!M71*'국산거래표(기초)'!M12/'배출량 추정'!M41)</f>
        <v>0</v>
      </c>
      <c r="N40" s="8">
        <f>IF('배출량 추정'!N41=0,0,'배출량 추정'!N71*'국산거래표(기초)'!N12/'배출량 추정'!N41)</f>
        <v>0</v>
      </c>
      <c r="O40" s="8">
        <f>IF('배출량 추정'!O41=0,0,'배출량 추정'!O71*'국산거래표(기초)'!O12/'배출량 추정'!O41)</f>
        <v>0</v>
      </c>
      <c r="P40" s="8">
        <f>IF('배출량 추정'!P41=0,0,'배출량 추정'!P71*'국산거래표(기초)'!P12/'배출량 추정'!P41)</f>
        <v>0</v>
      </c>
      <c r="Q40" s="8">
        <f>IF('배출량 추정'!Q41=0,0,'배출량 추정'!Q71*'국산거래표(기초)'!Q12/'배출량 추정'!Q41)</f>
        <v>0</v>
      </c>
      <c r="R40" s="8">
        <f>IF('배출량 추정'!R41=0,0,'배출량 추정'!R71*'국산거래표(기초)'!R12/'배출량 추정'!R41)</f>
        <v>0</v>
      </c>
      <c r="S40" s="8">
        <f>IF('배출량 추정'!S41=0,0,'배출량 추정'!S71*'국산거래표(기초)'!S12/'배출량 추정'!S41)</f>
        <v>0</v>
      </c>
      <c r="T40" s="8">
        <f>IF('배출량 추정'!T41=0,0,'배출량 추정'!T71*'국산거래표(기초)'!T12/'배출량 추정'!T41)</f>
        <v>0</v>
      </c>
      <c r="U40" s="8">
        <f>IF('배출량 추정'!U41=0,0,'배출량 추정'!U71*'국산거래표(기초)'!U12/'배출량 추정'!U41)</f>
        <v>0</v>
      </c>
      <c r="V40" s="8">
        <f>IF('배출량 추정'!V41=0,0,'배출량 추정'!V71*'국산거래표(기초)'!V12/'배출량 추정'!V41)</f>
        <v>0</v>
      </c>
      <c r="W40" s="8">
        <f>IF('배출량 추정'!W41=0,0,'배출량 추정'!W71*'국산거래표(기초)'!W12/'배출량 추정'!W41)</f>
        <v>0</v>
      </c>
      <c r="X40" s="8">
        <f>IF('배출량 추정'!X41=0,0,'배출량 추정'!X71*'국산거래표(기초)'!X12/'배출량 추정'!X41)</f>
        <v>0</v>
      </c>
      <c r="Y40" s="8">
        <f>IF('배출량 추정'!Y41=0,0,'배출량 추정'!Y71*'국산거래표(기초)'!Y12/'배출량 추정'!Y41)</f>
        <v>0</v>
      </c>
      <c r="Z40" s="8">
        <f>IF('배출량 추정'!Z41=0,0,'배출량 추정'!Z71*'국산거래표(기초)'!Z12/'배출량 추정'!Z41)</f>
        <v>0</v>
      </c>
      <c r="AA40" s="8">
        <f>IF('배출량 추정'!AA41=0,0,'배출량 추정'!AA71*'국산거래표(기초)'!AA12/'배출량 추정'!AA41)</f>
        <v>0</v>
      </c>
      <c r="AB40" s="8">
        <f>IF('배출량 추정'!AB41=0,0,'배출량 추정'!AB71*'국산거래표(기초)'!AB12/'배출량 추정'!AB41)</f>
        <v>0</v>
      </c>
      <c r="AC40" s="8">
        <f>IF('배출량 추정'!AC41=0,0,'배출량 추정'!AC71*'국산거래표(기초)'!AC12/'배출량 추정'!AC41)</f>
        <v>0</v>
      </c>
      <c r="AD40" s="8">
        <f>IF('배출량 추정'!AD41=0,0,'배출량 추정'!AD71*'국산거래표(기초)'!AD12/'배출량 추정'!AD41)</f>
        <v>0</v>
      </c>
      <c r="AE40" s="8">
        <f>IF('배출량 추정'!AE41=0,0,'배출량 추정'!AE71*'국산거래표(기초)'!AE12/'배출량 추정'!AE41)</f>
        <v>0</v>
      </c>
      <c r="AF40" s="8">
        <f>IF('배출량 추정'!AF41=0,0,'배출량 추정'!AF71*'국산거래표(기초)'!AF12/'배출량 추정'!AF41)</f>
        <v>0</v>
      </c>
      <c r="AG40" s="8">
        <f>IF('배출량 추정'!AG41=0,0,'배출량 추정'!AG71*'국산거래표(기초)'!AG12/'배출량 추정'!AG41)</f>
        <v>0</v>
      </c>
      <c r="AH40" s="8">
        <f>IF('배출량 추정'!AH41=0,0,'배출량 추정'!AH71*'국산거래표(기초)'!AH12/'배출량 추정'!AH41)</f>
        <v>0</v>
      </c>
      <c r="AI40" s="8">
        <f>IF('배출량 추정'!AI41=0,0,'배출량 추정'!AI71*'국산거래표(기초)'!AI12/'배출량 추정'!AI41)</f>
        <v>0</v>
      </c>
      <c r="AJ40" s="8">
        <f>IF('배출량 추정'!AJ41=0,0,'배출량 추정'!AJ71*'국산거래표(기초)'!AJ12/'배출량 추정'!AJ41)</f>
        <v>0</v>
      </c>
      <c r="AK40" s="8">
        <f>IF('배출량 추정'!AK41=0,0,'배출량 추정'!AK71*'국산거래표(기초)'!AK12/'배출량 추정'!AK41)</f>
        <v>0</v>
      </c>
      <c r="AL40" s="8">
        <f>IF('배출량 추정'!AL41=0,0,'배출량 추정'!AL71*'국산거래표(기초)'!AL12/'배출량 추정'!AL41)</f>
        <v>0</v>
      </c>
      <c r="AM40" s="8">
        <f>IF('배출량 추정'!AM41=0,0,'배출량 추정'!AM71*'국산거래표(기초)'!AM12/'배출량 추정'!AM41)</f>
        <v>0</v>
      </c>
      <c r="AN40" s="8">
        <f>IF('배출량 추정'!AN41=0,0,'배출량 추정'!AN71*'국산거래표(기초)'!AN12/'배출량 추정'!AN41)</f>
        <v>0</v>
      </c>
      <c r="AO40" s="8">
        <f>IF('배출량 추정'!AO41=0,0,'배출량 추정'!AO71*'국산거래표(기초)'!AO12/'배출량 추정'!AO41)</f>
        <v>0</v>
      </c>
      <c r="AP40" s="8">
        <f>IF('배출량 추정'!AP41=0,0,'배출량 추정'!AP71*'국산거래표(기초)'!AP12/'배출량 추정'!AP41)</f>
        <v>0</v>
      </c>
      <c r="AQ40" s="8">
        <f>IF('배출량 추정'!AQ41=0,0,'배출량 추정'!AQ71*'국산거래표(기초)'!AQ12/'배출량 추정'!AQ41)</f>
        <v>0</v>
      </c>
      <c r="AR40" s="8">
        <f>IF('배출량 추정'!AR41=0,0,'배출량 추정'!AR71*'국산거래표(기초)'!AR12/'배출량 추정'!AR41)</f>
        <v>0</v>
      </c>
      <c r="AS40" s="8">
        <f>IF('배출량 추정'!AS41=0,0,'배출량 추정'!AS71*'국산거래표(기초)'!AS12/'배출량 추정'!AS41)</f>
        <v>0</v>
      </c>
      <c r="AT40" s="8">
        <f>IF('배출량 추정'!AT41=0,0,'배출량 추정'!AT71*'국산거래표(기초)'!AT12/'배출량 추정'!AT41)</f>
        <v>0</v>
      </c>
      <c r="AU40" s="8">
        <f>IF('배출량 추정'!AU41=0,0,'배출량 추정'!AU71*'국산거래표(기초)'!AU12/'배출량 추정'!AU41)</f>
        <v>0</v>
      </c>
      <c r="AV40" s="8">
        <f>IF('배출량 추정'!AV41=0,0,'배출량 추정'!AV71*'국산거래표(기초)'!AV12/'배출량 추정'!AV41)</f>
        <v>0</v>
      </c>
      <c r="AW40" s="8">
        <f>IF('배출량 추정'!AW41=0,0,'배출량 추정'!AW71*'국산거래표(기초)'!AW12/'배출량 추정'!AW41)</f>
        <v>0</v>
      </c>
      <c r="AX40" s="8">
        <f>IF('배출량 추정'!AX41=0,0,'배출량 추정'!AX71*'국산거래표(기초)'!AX12/'배출량 추정'!AX41)</f>
        <v>0</v>
      </c>
      <c r="AY40" s="8">
        <f>IF('배출량 추정'!AY41=0,0,'배출량 추정'!AY71*'국산거래표(기초)'!AY12/'배출량 추정'!AY41)</f>
        <v>0</v>
      </c>
      <c r="AZ40" s="8">
        <f>IF('배출량 추정'!AZ41=0,0,'배출량 추정'!AZ71*'국산거래표(기초)'!AZ12/'배출량 추정'!AZ41)</f>
        <v>0</v>
      </c>
      <c r="BA40" s="8">
        <f>IF('배출량 추정'!BA41=0,0,'배출량 추정'!BA71*'국산거래표(기초)'!BA12/'배출량 추정'!BA41)</f>
        <v>0</v>
      </c>
      <c r="BB40" s="8">
        <f>IF('배출량 추정'!BB41=0,0,'배출량 추정'!BB71*'국산거래표(기초)'!BB12/'배출량 추정'!BB41)</f>
        <v>0</v>
      </c>
      <c r="BC40" s="8">
        <f>IF('배출량 추정'!BC41=0,0,'배출량 추정'!BC71*'국산거래표(기초)'!BC12/'배출량 추정'!BC41)</f>
        <v>0</v>
      </c>
      <c r="BD40" s="8">
        <f>IF('배출량 추정'!BD41=0,0,'배출량 추정'!BD71*'국산거래표(기초)'!BD12/'배출량 추정'!BD41)</f>
        <v>0</v>
      </c>
      <c r="BE40" s="8">
        <f>IF('배출량 추정'!BE41=0,0,'배출량 추정'!BE71*'국산거래표(기초)'!BE12/'배출량 추정'!BE41)</f>
        <v>0</v>
      </c>
      <c r="BF40" s="8">
        <f>IF('배출량 추정'!BF41=0,0,'배출량 추정'!BF71*'국산거래표(기초)'!BF12/'배출량 추정'!BF41)</f>
        <v>0</v>
      </c>
      <c r="BG40" s="8">
        <f>IF('배출량 추정'!BG41=0,0,'배출량 추정'!BG71*'국산거래표(기초)'!BG12/'배출량 추정'!BG41)</f>
        <v>0</v>
      </c>
      <c r="BH40" s="8">
        <f>IF('배출량 추정'!BH41=0,0,'배출량 추정'!BH71*'국산거래표(기초)'!BH12/'배출량 추정'!BH41)</f>
        <v>0</v>
      </c>
      <c r="BI40" s="8">
        <f>IF('배출량 추정'!BI41=0,0,'배출량 추정'!BI71*'국산거래표(기초)'!BI12/'배출량 추정'!BI41)</f>
        <v>0</v>
      </c>
      <c r="BJ40" s="8">
        <f>IF('배출량 추정'!BJ41=0,0,'배출량 추정'!BJ71*'국산거래표(기초)'!BJ12/'배출량 추정'!BJ41)</f>
        <v>0</v>
      </c>
      <c r="BK40" s="8">
        <f>IF('배출량 추정'!BK41=0,0,'배출량 추정'!BK71*'국산거래표(기초)'!BK12/'배출량 추정'!BK41)</f>
        <v>0</v>
      </c>
      <c r="BL40" s="8">
        <f>IF('배출량 추정'!BL41=0,0,'배출량 추정'!BL71*'국산거래표(기초)'!BL12/'배출량 추정'!BL41)</f>
        <v>0</v>
      </c>
      <c r="BM40" s="8">
        <f>IF('배출량 추정'!BM41=0,0,'배출량 추정'!BM71*'국산거래표(기초)'!BM12/'배출량 추정'!BM41)</f>
        <v>0</v>
      </c>
      <c r="BN40" s="8">
        <f>IF('배출량 추정'!BN41=0,0,'배출량 추정'!BN71*'국산거래표(기초)'!BN12/'배출량 추정'!BN41)</f>
        <v>0</v>
      </c>
      <c r="BO40" s="8">
        <f>IF('배출량 추정'!BO41=0,0,'배출량 추정'!BO71*'국산거래표(기초)'!BO12/'배출량 추정'!BO41)</f>
        <v>0</v>
      </c>
      <c r="BP40" s="8">
        <f>IF('배출량 추정'!BP41=0,0,'배출량 추정'!BP71*'국산거래표(기초)'!BP12/'배출량 추정'!BP41)</f>
        <v>0</v>
      </c>
      <c r="BQ40" s="8">
        <f>IF('배출량 추정'!BQ41=0,0,'배출량 추정'!BQ71*'국산거래표(기초)'!BQ12/'배출량 추정'!BQ41)</f>
        <v>0</v>
      </c>
      <c r="BR40" s="8">
        <f>IF('배출량 추정'!BR41=0,0,'배출량 추정'!BR71*'국산거래표(기초)'!BR12/'배출량 추정'!BR41)</f>
        <v>0</v>
      </c>
      <c r="BS40" s="8">
        <f>IF('배출량 추정'!BS41=0,0,'배출량 추정'!BS71*'국산거래표(기초)'!BS12/'배출량 추정'!BS41)</f>
        <v>0</v>
      </c>
      <c r="BT40" s="8">
        <f>IF('배출량 추정'!BT41=0,0,'배출량 추정'!BT71*'국산거래표(기초)'!BT12/'배출량 추정'!BT41)</f>
        <v>0</v>
      </c>
      <c r="BU40" s="8">
        <f>IF('배출량 추정'!BU41=0,0,'배출량 추정'!BU71*'국산거래표(기초)'!BU12/'배출량 추정'!BU41)</f>
        <v>0</v>
      </c>
      <c r="BV40" s="8">
        <f>IF('배출량 추정'!BV41=0,0,'배출량 추정'!BV71*'국산거래표(기초)'!BV12/'배출량 추정'!BV41)</f>
        <v>0</v>
      </c>
      <c r="BW40" s="8">
        <f>IF('배출량 추정'!BW41=0,0,'배출량 추정'!BW71*'국산거래표(기초)'!BW12/'배출량 추정'!BW41)</f>
        <v>0</v>
      </c>
      <c r="BX40" s="8">
        <f>IF('배출량 추정'!BX41=0,0,'배출량 추정'!BX71*'국산거래표(기초)'!BX12/'배출량 추정'!BX41)</f>
        <v>0</v>
      </c>
      <c r="BY40" s="8">
        <f>IF('배출량 추정'!BY41=0,0,'배출량 추정'!BY71*'국산거래표(기초)'!BY12/'배출량 추정'!BY41)</f>
        <v>0</v>
      </c>
      <c r="BZ40" s="8">
        <f>IF('배출량 추정'!BZ41=0,0,'배출량 추정'!BZ71*'국산거래표(기초)'!BZ12/'배출량 추정'!BZ41)</f>
        <v>0</v>
      </c>
      <c r="CA40" s="8">
        <f>IF('배출량 추정'!CA41=0,0,'배출량 추정'!CA71*'국산거래표(기초)'!CA12/'배출량 추정'!CA41)</f>
        <v>0</v>
      </c>
      <c r="CB40" s="8">
        <f>IF('배출량 추정'!CB41=0,0,'배출량 추정'!CB71*'국산거래표(기초)'!CB12/'배출량 추정'!CB41)</f>
        <v>0</v>
      </c>
      <c r="CC40" s="8">
        <f>IF('배출량 추정'!CC41=0,0,'배출량 추정'!CC71*'국산거래표(기초)'!CC12/'배출량 추정'!CC41)</f>
        <v>0</v>
      </c>
      <c r="CD40" s="8">
        <f>IF('배출량 추정'!CD41=0,0,'배출량 추정'!CD71*'국산거래표(기초)'!CD12/'배출량 추정'!CD41)</f>
        <v>0</v>
      </c>
      <c r="CE40" s="8">
        <f>IF('배출량 추정'!CE41=0,0,'배출량 추정'!CE71*'국산거래표(기초)'!CE12/'배출량 추정'!CE41)</f>
        <v>0</v>
      </c>
      <c r="CF40" s="8">
        <f>IF('배출량 추정'!CF41=0,0,'배출량 추정'!CF71*'국산거래표(기초)'!CF12/'배출량 추정'!CF41)</f>
        <v>0</v>
      </c>
      <c r="CG40" s="8">
        <f>IF('배출량 추정'!CG41=0,0,'배출량 추정'!CG71*'국산거래표(기초)'!CG12/'배출량 추정'!CG41)</f>
        <v>0</v>
      </c>
      <c r="CH40" s="8">
        <f>IF('배출량 추정'!CH41=0,0,'배출량 추정'!CH71*'국산거래표(기초)'!CH12/'배출량 추정'!CH41)</f>
        <v>0</v>
      </c>
      <c r="CI40" s="8">
        <f>IF('배출량 추정'!CI41=0,0,'배출량 추정'!CI71*'국산거래표(기초)'!CI12/'배출량 추정'!CI41)</f>
        <v>0</v>
      </c>
      <c r="CJ40" s="8">
        <f>IF('배출량 추정'!CJ41=0,0,'배출량 추정'!CJ71*'국산거래표(기초)'!CJ12/'배출량 추정'!CJ41)</f>
        <v>0</v>
      </c>
      <c r="CK40" s="8">
        <f>IF('배출량 추정'!CK41=0,0,'배출량 추정'!CK71*'국산거래표(기초)'!CK12/'배출량 추정'!CK41)</f>
        <v>0</v>
      </c>
      <c r="CL40" s="8">
        <f>IF('배출량 추정'!CL41=0,0,'배출량 추정'!CL71*'국산거래표(기초)'!CL12/'배출량 추정'!CL41)</f>
        <v>0</v>
      </c>
      <c r="CM40" s="8">
        <f>IF('배출량 추정'!CM41=0,0,'배출량 추정'!CM71*'국산거래표(기초)'!CM12/'배출량 추정'!CM41)</f>
        <v>0</v>
      </c>
      <c r="CN40" s="8">
        <f>IF('배출량 추정'!CN41=0,0,'배출량 추정'!CN71*'국산거래표(기초)'!CN12/'배출량 추정'!CN41)</f>
        <v>0</v>
      </c>
      <c r="CO40" s="8">
        <f>IF('배출량 추정'!CO41=0,0,'배출량 추정'!CO71*'국산거래표(기초)'!CO12/'배출량 추정'!CO41)</f>
        <v>0</v>
      </c>
      <c r="CP40" s="8">
        <f>IF('배출량 추정'!CP41=0,0,'배출량 추정'!CP71*'국산거래표(기초)'!CP12/'배출량 추정'!CP41)</f>
        <v>0</v>
      </c>
      <c r="CQ40" s="8">
        <f>IF('배출량 추정'!CQ41=0,0,'배출량 추정'!CQ71*'국산거래표(기초)'!CQ12/'배출량 추정'!CQ41)</f>
        <v>0</v>
      </c>
      <c r="CR40" s="8">
        <f>IF('배출량 추정'!CR41=0,0,'배출량 추정'!CR71*'국산거래표(기초)'!CR12/'배출량 추정'!CR41)</f>
        <v>0</v>
      </c>
      <c r="CS40" s="8">
        <f>IF('배출량 추정'!CS41=0,0,'배출량 추정'!CS71*'국산거래표(기초)'!CS12/'배출량 추정'!CS41)</f>
        <v>0</v>
      </c>
      <c r="CT40" s="8">
        <f>IF('배출량 추정'!CT41=0,0,'배출량 추정'!CT71*'국산거래표(기초)'!CT12/'배출량 추정'!CT41)</f>
        <v>0</v>
      </c>
      <c r="CU40" s="8">
        <f>IF('배출량 추정'!CU41=0,0,'배출량 추정'!CU71*'국산거래표(기초)'!CU12/'배출량 추정'!CU41)</f>
        <v>0</v>
      </c>
      <c r="CV40" s="8">
        <f>IF('배출량 추정'!CV41=0,0,'배출량 추정'!CV71*'국산거래표(기초)'!CV12/'배출량 추정'!CV41)</f>
        <v>0</v>
      </c>
      <c r="CW40" s="8">
        <f>IF('배출량 추정'!CW41=0,0,'배출량 추정'!CW71*'국산거래표(기초)'!CW12/'배출량 추정'!CW41)</f>
        <v>0</v>
      </c>
      <c r="CX40" s="8">
        <f>IF('배출량 추정'!CX41=0,0,'배출량 추정'!CX71*'국산거래표(기초)'!CX12/'배출량 추정'!CX41)</f>
        <v>0</v>
      </c>
      <c r="CY40" s="8">
        <f>IF('배출량 추정'!CY41=0,0,'배출량 추정'!CY71*'국산거래표(기초)'!CY12/'배출량 추정'!CY41)</f>
        <v>0</v>
      </c>
      <c r="CZ40" s="8">
        <f>IF('배출량 추정'!CZ41=0,0,'배출량 추정'!CZ71*'국산거래표(기초)'!CZ12/'배출량 추정'!CZ41)</f>
        <v>0</v>
      </c>
      <c r="DA40" s="8">
        <f>IF('배출량 추정'!DA41=0,0,'배출량 추정'!DA71*'국산거래표(기초)'!DA12/'배출량 추정'!DA41)</f>
        <v>0</v>
      </c>
      <c r="DB40" s="8">
        <f>IF('배출량 추정'!DB41=0,0,'배출량 추정'!DB71*'국산거래표(기초)'!DB12/'배출량 추정'!DB41)</f>
        <v>0</v>
      </c>
      <c r="DC40" s="8">
        <f>IF('배출량 추정'!DC41=0,0,'배출량 추정'!DC71*'국산거래표(기초)'!DC12/'배출량 추정'!DC41)</f>
        <v>0</v>
      </c>
      <c r="DD40" s="8">
        <f>IF('배출량 추정'!DD41=0,0,'배출량 추정'!DD71*'국산거래표(기초)'!DD12/'배출량 추정'!DD41)</f>
        <v>0</v>
      </c>
      <c r="DE40" s="8">
        <f>IF('배출량 추정'!DE41=0,0,'배출량 추정'!DE71*'국산거래표(기초)'!DE12/'배출량 추정'!DE41)</f>
        <v>0</v>
      </c>
      <c r="DF40" s="8">
        <f>IF('배출량 추정'!DF41=0,0,'배출량 추정'!DF71*'국산거래표(기초)'!DF12/'배출량 추정'!DF41)</f>
        <v>0</v>
      </c>
      <c r="DG40" s="8">
        <f>IF('배출량 추정'!DG41=0,0,'배출량 추정'!DG71*'국산거래표(기초)'!DG12/'배출량 추정'!DG41)</f>
        <v>0</v>
      </c>
      <c r="DH40" s="8">
        <f>IF('배출량 추정'!DH41=0,0,'배출량 추정'!DH71*'국산거래표(기초)'!DH12/'배출량 추정'!DH41)</f>
        <v>0</v>
      </c>
      <c r="DI40" s="8">
        <f>IF('배출량 추정'!DI41=0,0,'배출량 추정'!DI71*'국산거래표(기초)'!DI12/'배출량 추정'!DI41)</f>
        <v>0</v>
      </c>
      <c r="DJ40" s="8">
        <f>IF('배출량 추정'!DJ41=0,0,'배출량 추정'!DJ71*'국산거래표(기초)'!DJ12/'배출량 추정'!DJ41)</f>
        <v>0</v>
      </c>
      <c r="DK40" s="8">
        <f>IF('배출량 추정'!DK41=0,0,'배출량 추정'!DK71*'국산거래표(기초)'!DK12/'배출량 추정'!DK41)</f>
        <v>0</v>
      </c>
      <c r="DL40" s="8">
        <f>IF('배출량 추정'!DL41=0,0,'배출량 추정'!DL71*'국산거래표(기초)'!DL12/'배출량 추정'!DL41)</f>
        <v>0</v>
      </c>
      <c r="DM40" s="8">
        <f>IF('배출량 추정'!DM41=0,0,'배출량 추정'!DM71*'국산거래표(기초)'!DM12/'배출량 추정'!DM41)</f>
        <v>0</v>
      </c>
      <c r="DN40" s="8">
        <f>IF('배출량 추정'!DN41=0,0,'배출량 추정'!DN71*'국산거래표(기초)'!DN12/'배출량 추정'!DN41)</f>
        <v>0</v>
      </c>
      <c r="DO40" s="8">
        <f>IF('배출량 추정'!DO41=0,0,'배출량 추정'!DO71*'국산거래표(기초)'!DO12/'배출량 추정'!DO41)</f>
        <v>0</v>
      </c>
      <c r="DP40" s="8">
        <f>IF('배출량 추정'!DP41=0,0,'배출량 추정'!DP71*'국산거래표(기초)'!DP12/'배출량 추정'!DP41)</f>
        <v>0</v>
      </c>
      <c r="DQ40" s="8">
        <f>IF('배출량 추정'!DQ41=0,0,'배출량 추정'!DQ71*'국산거래표(기초)'!DQ12/'배출량 추정'!DQ41)</f>
        <v>0</v>
      </c>
      <c r="DR40" s="8">
        <f>IF('배출량 추정'!DR41=0,0,'배출량 추정'!DR71*'국산거래표(기초)'!DR12/'배출량 추정'!DR41)</f>
        <v>0</v>
      </c>
      <c r="DS40" s="8">
        <f>IF('배출량 추정'!DS41=0,0,'배출량 추정'!DS71*'국산거래표(기초)'!DS12/'배출량 추정'!DS41)</f>
        <v>0</v>
      </c>
      <c r="DT40" s="8">
        <f>IF('배출량 추정'!DT41=0,0,'배출량 추정'!DT71*'국산거래표(기초)'!DT12/'배출량 추정'!DT41)</f>
        <v>0</v>
      </c>
      <c r="DU40" s="8">
        <f>IF('배출량 추정'!DU41=0,0,'배출량 추정'!DU71*'국산거래표(기초)'!DU12/'배출량 추정'!DU41)</f>
        <v>0</v>
      </c>
      <c r="DV40" s="8">
        <f>IF('배출량 추정'!DV41=0,0,'배출량 추정'!DV71*'국산거래표(기초)'!DV12/'배출량 추정'!DV41)</f>
        <v>0</v>
      </c>
      <c r="DW40" s="8">
        <f>IF('배출량 추정'!DW41=0,0,'배출량 추정'!DW71*'국산거래표(기초)'!DW12/'배출량 추정'!DW41)</f>
        <v>0</v>
      </c>
      <c r="DX40" s="8">
        <f>IF('배출량 추정'!DX41=0,0,'배출량 추정'!DX71*'국산거래표(기초)'!DX12/'배출량 추정'!DX41)</f>
        <v>0</v>
      </c>
      <c r="DY40" s="8">
        <f>IF('배출량 추정'!DY41=0,0,'배출량 추정'!DY71*'국산거래표(기초)'!DY12/'배출량 추정'!DY41)</f>
        <v>0</v>
      </c>
      <c r="DZ40" s="8">
        <f>IF('배출량 추정'!DZ41=0,0,'배출량 추정'!DZ71*'국산거래표(기초)'!DZ12/'배출량 추정'!DZ41)</f>
        <v>0</v>
      </c>
      <c r="EA40" s="8">
        <f>IF('배출량 추정'!EA41=0,0,'배출량 추정'!EA71*'국산거래표(기초)'!EA12/'배출량 추정'!EA41)</f>
        <v>0</v>
      </c>
      <c r="EB40" s="8">
        <f>IF('배출량 추정'!EB41=0,0,'배출량 추정'!EB71*'국산거래표(기초)'!EB12/'배출량 추정'!EB41)</f>
        <v>0</v>
      </c>
      <c r="EC40" s="8">
        <f>IF('배출량 추정'!EC41=0,0,'배출량 추정'!EC71*'국산거래표(기초)'!EC12/'배출량 추정'!EC41)</f>
        <v>0</v>
      </c>
      <c r="ED40" s="8">
        <f>IF('배출량 추정'!ED41=0,0,'배출량 추정'!ED71*'국산거래표(기초)'!ED12/'배출량 추정'!ED41)</f>
        <v>106.50313051058109</v>
      </c>
      <c r="EE40" s="8">
        <f>IF('배출량 추정'!EE41=0,0,'배출량 추정'!EE71*'국산거래표(기초)'!EE12/'배출량 추정'!EE41)</f>
        <v>0</v>
      </c>
      <c r="EF40" s="8">
        <f>IF('배출량 추정'!EF41=0,0,'배출량 추정'!EF71*'국산거래표(기초)'!EF12/'배출량 추정'!EF41)</f>
        <v>0</v>
      </c>
      <c r="EG40" s="8">
        <f>IF('배출량 추정'!EG41=0,0,'배출량 추정'!EG71*'국산거래표(기초)'!EG12/'배출량 추정'!EG41)</f>
        <v>0</v>
      </c>
      <c r="EH40" s="8">
        <f>IF('배출량 추정'!EH41=0,0,'배출량 추정'!EH71*'국산거래표(기초)'!EH12/'배출량 추정'!EH41)</f>
        <v>0</v>
      </c>
      <c r="EI40" s="8">
        <f>IF('배출량 추정'!EI41=0,0,'배출량 추정'!EI71*'국산거래표(기초)'!EI12/'배출량 추정'!EI41)</f>
        <v>0</v>
      </c>
      <c r="EJ40" s="8">
        <f>IF('배출량 추정'!EJ41=0,0,'배출량 추정'!EJ71*'국산거래표(기초)'!EJ12/'배출량 추정'!EJ41)</f>
        <v>0</v>
      </c>
      <c r="EK40" s="8">
        <f>IF('배출량 추정'!EK41=0,0,'배출량 추정'!EK71*'국산거래표(기초)'!EK12/'배출량 추정'!EK41)</f>
        <v>0</v>
      </c>
      <c r="EL40" s="8">
        <f>IF('배출량 추정'!EL41=0,0,'배출량 추정'!EL71*'국산거래표(기초)'!EL12/'배출량 추정'!EL41)</f>
        <v>0</v>
      </c>
      <c r="EM40" s="8">
        <f>IF('배출량 추정'!EM41=0,0,'배출량 추정'!EM71*'국산거래표(기초)'!EM12/'배출량 추정'!EM41)</f>
        <v>0</v>
      </c>
      <c r="EN40" s="8">
        <f>IF('배출량 추정'!EN41=0,0,'배출량 추정'!EN71*'국산거래표(기초)'!EN12/'배출량 추정'!EN41)</f>
        <v>0</v>
      </c>
      <c r="EO40" s="8">
        <f>IF('배출량 추정'!EO41=0,0,'배출량 추정'!EO71*'국산거래표(기초)'!EO12/'배출량 추정'!EO41)</f>
        <v>0</v>
      </c>
      <c r="EP40" s="8">
        <f>IF('배출량 추정'!EP41=0,0,'배출량 추정'!EP71*'국산거래표(기초)'!EP12/'배출량 추정'!EP41)</f>
        <v>232.50255809206297</v>
      </c>
      <c r="EQ40" s="8">
        <f>IF('배출량 추정'!EQ41=0,0,'배출량 추정'!EQ71*'국산거래표(기초)'!EQ12/'배출량 추정'!EQ41)</f>
        <v>0</v>
      </c>
      <c r="ER40" s="8">
        <f>IF('배출량 추정'!ER41=0,0,'배출량 추정'!ER71*'국산거래표(기초)'!ER12/'배출량 추정'!ER41)</f>
        <v>0</v>
      </c>
      <c r="ES40" s="8">
        <f>IF('배출량 추정'!ES41=0,0,'배출량 추정'!ES71*'국산거래표(기초)'!ES12/'배출량 추정'!ES41)</f>
        <v>114.36849279717741</v>
      </c>
      <c r="ET40" s="8">
        <f>IF('배출량 추정'!ET41=0,0,'배출량 추정'!ET71*'국산거래표(기초)'!ET12/'배출량 추정'!ET41)</f>
        <v>0</v>
      </c>
      <c r="EU40" s="8">
        <f>IF('배출량 추정'!EU41=0,0,'배출량 추정'!EU71*'국산거래표(기초)'!EU12/'배출량 추정'!EU41)</f>
        <v>0</v>
      </c>
      <c r="EV40" s="8">
        <f>IF('배출량 추정'!EV41=0,0,'배출량 추정'!EV71*'국산거래표(기초)'!EV12/'배출량 추정'!EV41)</f>
        <v>0</v>
      </c>
      <c r="EW40" s="8">
        <f>IF('배출량 추정'!EW41=0,0,'배출량 추정'!EW71*'국산거래표(기초)'!EW12/'배출량 추정'!EW41)</f>
        <v>0</v>
      </c>
      <c r="EX40" s="8">
        <f>IF('배출량 추정'!EX41=0,0,'배출량 추정'!EX71*'국산거래표(기초)'!EX12/'배출량 추정'!EX41)</f>
        <v>0</v>
      </c>
      <c r="EY40" s="8">
        <f>IF('배출량 추정'!EY41=0,0,'배출량 추정'!EY71*'국산거래표(기초)'!EY12/'배출량 추정'!EY41)</f>
        <v>0</v>
      </c>
      <c r="EZ40" s="8">
        <f>IF('배출량 추정'!EZ41=0,0,'배출량 추정'!EZ71*'국산거래표(기초)'!EZ12/'배출량 추정'!EZ41)</f>
        <v>0</v>
      </c>
      <c r="FA40" s="8">
        <f>IF('배출량 추정'!FA41=0,0,'배출량 추정'!FA71*'국산거래표(기초)'!FA12/'배출량 추정'!FA41)</f>
        <v>0</v>
      </c>
      <c r="FB40" s="8">
        <f>IF('배출량 추정'!FB41=0,0,'배출량 추정'!FB71*'국산거래표(기초)'!FB12/'배출량 추정'!FB41)</f>
        <v>0</v>
      </c>
      <c r="FC40" s="8">
        <f>IF('배출량 추정'!FC41=0,0,'배출량 추정'!FC71*'국산거래표(기초)'!FC12/'배출량 추정'!FC41)</f>
        <v>0</v>
      </c>
      <c r="FD40" s="8">
        <f>IF('배출량 추정'!FD41=0,0,'배출량 추정'!FD71*'국산거래표(기초)'!FD12/'배출량 추정'!FD41)</f>
        <v>0</v>
      </c>
      <c r="FE40" s="8">
        <f>IF('배출량 추정'!FE41=0,0,'배출량 추정'!FE71*'국산거래표(기초)'!FE12/'배출량 추정'!FE41)</f>
        <v>46.603532583286658</v>
      </c>
      <c r="FF40" s="8">
        <f>IF('배출량 추정'!FF41=0,0,'배출량 추정'!FF71*'국산거래표(기초)'!FF12/'배출량 추정'!FF41)</f>
        <v>0</v>
      </c>
      <c r="FG40" s="8">
        <f>IF('배출량 추정'!FG41=0,0,'배출량 추정'!FG71*'국산거래표(기초)'!FG12/'배출량 추정'!FG41)</f>
        <v>0</v>
      </c>
      <c r="FH40" s="8">
        <f>IF('배출량 추정'!FH41=0,0,'배출량 추정'!FH71*'국산거래표(기초)'!FH12/'배출량 추정'!FH41)</f>
        <v>0</v>
      </c>
      <c r="FI40" s="8">
        <f>IF('배출량 추정'!FI41=0,0,'배출량 추정'!FI71*'국산거래표(기초)'!FI12/'배출량 추정'!FI41)</f>
        <v>0</v>
      </c>
      <c r="FJ40" s="8">
        <f>IF('배출량 추정'!FJ41=0,0,'배출량 추정'!FJ71*'국산거래표(기초)'!FJ12/'배출량 추정'!FJ41)</f>
        <v>0</v>
      </c>
      <c r="FK40" s="8">
        <f>IF('배출량 추정'!FK41=0,0,'배출량 추정'!FK71*'국산거래표(기초)'!FK12/'배출량 추정'!FK41)</f>
        <v>112.19268930873724</v>
      </c>
      <c r="FL40" s="8">
        <f>IF('배출량 추정'!FL41=0,0,'배출량 추정'!FL71*'국산거래표(기초)'!FL12/'배출량 추정'!FL41)</f>
        <v>0</v>
      </c>
      <c r="FM40" s="8">
        <f>IF('배출량 추정'!FM41=0,0,'배출량 추정'!FM71*'국산거래표(기초)'!FM12/'배출량 추정'!FM41)</f>
        <v>0</v>
      </c>
      <c r="FN40" s="8">
        <f>IF('배출량 추정'!FN41=0,0,'배출량 추정'!FN71*'국산거래표(기초)'!FN12/'배출량 추정'!FN41)</f>
        <v>0</v>
      </c>
      <c r="FO40" s="8">
        <f>IF('배출량 추정'!FO41=0,0,'배출량 추정'!FO71*'국산거래표(기초)'!FO12/'배출량 추정'!FO41)</f>
        <v>0</v>
      </c>
      <c r="FP40" s="8">
        <f>IF('배출량 추정'!FP41=0,0,'배출량 추정'!FP71*'국산거래표(기초)'!FP12/'배출량 추정'!FP41)</f>
        <v>0</v>
      </c>
      <c r="FQ40" s="8">
        <f>IF('배출량 추정'!FQ41=0,0,'배출량 추정'!FQ71*'국산거래표(기초)'!FQ12/'배출량 추정'!FQ41)</f>
        <v>0</v>
      </c>
      <c r="FR40" s="8">
        <f>IF('배출량 추정'!FR41=0,0,'배출량 추정'!FR71*'국산거래표(기초)'!FR12/'배출량 추정'!FR41)</f>
        <v>0</v>
      </c>
      <c r="FS40" s="8">
        <f>IF('배출량 추정'!FS41=0,0,'배출량 추정'!FS71*'국산거래표(기초)'!FS12/'배출량 추정'!FS41)</f>
        <v>0</v>
      </c>
      <c r="FT40" s="8">
        <f>IF('배출량 추정'!FT41=0,0,'배출량 추정'!FT71*'국산거래표(기초)'!FT12/'배출량 추정'!FT41)</f>
        <v>0</v>
      </c>
      <c r="FU40" s="8">
        <f>IF('배출량 추정'!FU41=0,0,'배출량 추정'!FU71*'국산거래표(기초)'!FU12/'배출량 추정'!FU41)</f>
        <v>0</v>
      </c>
      <c r="FV40" s="8">
        <f>IF('배출량 추정'!FV41=0,0,'배출량 추정'!FV71*'국산거래표(기초)'!FV12/'배출량 추정'!FV41)</f>
        <v>0</v>
      </c>
      <c r="FW40" s="8">
        <f>IF('배출량 추정'!FW41=0,0,'배출량 추정'!FW71*'국산거래표(기초)'!FW12/'배출량 추정'!FW41)</f>
        <v>32.930838823075753</v>
      </c>
      <c r="FX40" s="8">
        <f>IF('배출량 추정'!FX41=0,0,'배출량 추정'!FX71*'국산거래표(기초)'!FX12/'배출량 추정'!FX41)</f>
        <v>0</v>
      </c>
      <c r="FY40" s="8">
        <f>IF('배출량 추정'!FY41=0,0,'배출량 추정'!FY71*'국산거래표(기초)'!FY12/'배출량 추정'!FY41)</f>
        <v>136.25010191605773</v>
      </c>
      <c r="FZ40" s="8">
        <f>IF('배출량 추정'!FZ41=0,0,'배출량 추정'!FZ71*'국산거래표(기초)'!FZ12/'배출량 추정'!FZ41)</f>
        <v>0</v>
      </c>
      <c r="GA40" s="8">
        <f>IF('배출량 추정'!GA41=0,0,'배출량 추정'!GA71*'국산거래표(기초)'!GA12/'배출량 추정'!GA41)</f>
        <v>44.862835891602415</v>
      </c>
      <c r="GB40" s="8">
        <f>IF('배출량 추정'!GB41=0,0,'배출량 추정'!GB71*'국산거래표(기초)'!GB12/'배출량 추정'!GB41)</f>
        <v>0</v>
      </c>
      <c r="GC40" s="8">
        <f>IF('배출량 추정'!GC41=0,0,'배출량 추정'!GC71*'국산거래표(기초)'!GC12/'배출량 추정'!GC41)</f>
        <v>0</v>
      </c>
      <c r="GD40" s="8">
        <f>IF('배출량 추정'!GD41=0,0,'배출량 추정'!GD71*'국산거래표(기초)'!GD12/'배출량 추정'!GD41)</f>
        <v>24.502331428785208</v>
      </c>
      <c r="GE40" s="8">
        <f>IF('배출량 추정'!GE41=0,0,'배출량 추정'!GE71*'국산거래표(기초)'!GE12/'배출량 추정'!GE41)</f>
        <v>0</v>
      </c>
      <c r="GF40" s="8">
        <f>IF('배출량 추정'!GF41=0,0,'배출량 추정'!GF71*'국산거래표(기초)'!GF12/'배출량 추정'!GF41)</f>
        <v>92.207821790669954</v>
      </c>
      <c r="GG40" s="8">
        <f>IF('배출량 추정'!GG41=0,0,'배출량 추정'!GG71*'국산거래표(기초)'!GG12/'배출량 추정'!GG41)</f>
        <v>38.543296703456811</v>
      </c>
      <c r="GH40" s="8">
        <f>IF('배출량 추정'!GH41=0,0,'배출량 추정'!GH71*'국산거래표(기초)'!GH12/'배출량 추정'!GH41)</f>
        <v>12902.903529009298</v>
      </c>
      <c r="GI40" s="8">
        <f>IF('배출량 추정'!GI41=0,0,'배출량 추정'!GI71*'국산거래표(기초)'!GI12/'배출량 추정'!GI41)</f>
        <v>224.87528402849375</v>
      </c>
      <c r="GJ40" s="8">
        <f>IF('배출량 추정'!GJ41=0,0,'배출량 추정'!GJ71*'국산거래표(기초)'!GJ12/'배출량 추정'!GJ41)</f>
        <v>449.66719879487846</v>
      </c>
      <c r="GK40" s="8">
        <f>IF('배출량 추정'!GK41=0,0,'배출량 추정'!GK71*'국산거래표(기초)'!GK12/'배출량 추정'!GK41)</f>
        <v>0</v>
      </c>
      <c r="GL40" s="8">
        <f>IF('배출량 추정'!GL41=0,0,'배출량 추정'!GL71*'국산거래표(기초)'!GL12/'배출량 추정'!GL41)</f>
        <v>0</v>
      </c>
      <c r="GM40" s="8">
        <f>IF('배출량 추정'!GM41=0,0,'배출량 추정'!GM71*'국산거래표(기초)'!GM12/'배출량 추정'!GM41)</f>
        <v>0</v>
      </c>
      <c r="GN40" s="8">
        <f>IF('배출량 추정'!GN41=0,0,'배출량 추정'!GN71*'국산거래표(기초)'!GN12/'배출량 추정'!GN41)</f>
        <v>0</v>
      </c>
      <c r="GO40" s="8">
        <f>IF('배출량 추정'!GO41=0,0,'배출량 추정'!GO71*'국산거래표(기초)'!GO12/'배출량 추정'!GO41)</f>
        <v>0</v>
      </c>
      <c r="GP40" s="8">
        <f>IF('배출량 추정'!GP41=0,0,'배출량 추정'!GP71*'국산거래표(기초)'!GP12/'배출량 추정'!GP41)</f>
        <v>0</v>
      </c>
      <c r="GQ40" s="8">
        <f>IF('배출량 추정'!GQ41=0,0,'배출량 추정'!GQ71*'국산거래표(기초)'!GQ12/'배출량 추정'!GQ41)</f>
        <v>113.81799425922379</v>
      </c>
      <c r="GR40" s="8">
        <f>IF('배출량 추정'!GR41=0,0,'배출량 추정'!GR71*'국산거래표(기초)'!GR12/'배출량 추정'!GR41)</f>
        <v>0</v>
      </c>
      <c r="GS40" s="8">
        <f>IF('배출량 추정'!GS41=0,0,'배출량 추정'!GS71*'국산거래표(기초)'!GS12/'배출량 추정'!GS41)</f>
        <v>0</v>
      </c>
      <c r="GT40" s="8">
        <f>IF('배출량 추정'!GT41=0,0,'배출량 추정'!GT71*'국산거래표(기초)'!GT12/'배출량 추정'!GT41)</f>
        <v>0</v>
      </c>
      <c r="GU40" s="8">
        <f>IF('배출량 추정'!GU41=0,0,'배출량 추정'!GU71*'국산거래표(기초)'!GU12/'배출량 추정'!GU41)</f>
        <v>16.014900592180954</v>
      </c>
      <c r="GV40" s="8">
        <f>IF('배출량 추정'!GV41=0,0,'배출량 추정'!GV71*'국산거래표(기초)'!GV12/'배출량 추정'!GV41)</f>
        <v>0</v>
      </c>
      <c r="GW40" s="8">
        <f>IF('배출량 추정'!GW41=0,0,'배출량 추정'!GW71*'국산거래표(기초)'!GW12/'배출량 추정'!GW41)</f>
        <v>0.37318180132017553</v>
      </c>
      <c r="GX40" s="8">
        <f>IF('배출량 추정'!GX41=0,0,'배출량 추정'!GX71*'국산거래표(기초)'!GX12/'배출량 추정'!GX41)</f>
        <v>1.3552391732153741</v>
      </c>
      <c r="GY40" s="8">
        <f>IF('배출량 추정'!GY41=0,0,'배출량 추정'!GY71*'국산거래표(기초)'!GY12/'배출량 추정'!GY41)</f>
        <v>59.753280792963366</v>
      </c>
      <c r="GZ40" s="8">
        <f>IF('배출량 추정'!GZ41=0,0,'배출량 추정'!GZ71*'국산거래표(기초)'!GZ12/'배출량 추정'!GZ41)</f>
        <v>0</v>
      </c>
      <c r="HA40" s="8">
        <f>IF('배출량 추정'!HA41=0,0,'배출량 추정'!HA71*'국산거래표(기초)'!HA12/'배출량 추정'!HA41)</f>
        <v>0</v>
      </c>
      <c r="HB40" s="8">
        <f>IF('배출량 추정'!HB41=0,0,'배출량 추정'!HB71*'국산거래표(기초)'!HB12/'배출량 추정'!HB41)</f>
        <v>0</v>
      </c>
      <c r="HC40" s="8">
        <f>IF('배출량 추정'!HC41=0,0,'배출량 추정'!HC71*'국산거래표(기초)'!HC12/'배출량 추정'!HC41)</f>
        <v>0</v>
      </c>
      <c r="HD40" s="8">
        <f>IF('배출량 추정'!HD41=0,0,'배출량 추정'!HD71*'국산거래표(기초)'!HD12/'배출량 추정'!HD41)</f>
        <v>0</v>
      </c>
      <c r="HE40" s="8">
        <f>IF('배출량 추정'!HE41=0,0,'배출량 추정'!HE71*'국산거래표(기초)'!HE12/'배출량 추정'!HE41)</f>
        <v>0</v>
      </c>
      <c r="HF40" s="8">
        <f>IF('배출량 추정'!HF41=0,0,'배출량 추정'!HF71*'국산거래표(기초)'!HF12/'배출량 추정'!HF41)</f>
        <v>0</v>
      </c>
      <c r="HG40" s="8">
        <f>IF('배출량 추정'!HG41=0,0,'배출량 추정'!HG71*'국산거래표(기초)'!HG12/'배출량 추정'!HG41)</f>
        <v>0</v>
      </c>
      <c r="HH40" s="8">
        <f>IF('배출량 추정'!HH41=0,0,'배출량 추정'!HH71*'국산거래표(기초)'!HH12/'배출량 추정'!HH41)</f>
        <v>0</v>
      </c>
      <c r="HI40" s="8">
        <f>IF('배출량 추정'!HI41=0,0,'배출량 추정'!HI71*'국산거래표(기초)'!HI12/'배출량 추정'!HI41)</f>
        <v>0</v>
      </c>
      <c r="HJ40" s="8">
        <f>IF('배출량 추정'!HJ41=0,0,'배출량 추정'!HJ71*'국산거래표(기초)'!HJ12/'배출량 추정'!HJ41)</f>
        <v>0</v>
      </c>
      <c r="HK40" s="8">
        <f>IF('배출량 추정'!HK41=0,0,'배출량 추정'!HK71*'국산거래표(기초)'!HK12/'배출량 추정'!HK41)</f>
        <v>0</v>
      </c>
      <c r="HL40" s="8">
        <f>IF('배출량 추정'!HL41=0,0,'배출량 추정'!HL71*'국산거래표(기초)'!HL12/'배출량 추정'!HL41)</f>
        <v>0</v>
      </c>
      <c r="HM40" s="8">
        <f>IF('배출량 추정'!HM41=0,0,'배출량 추정'!HM71*'국산거래표(기초)'!HM12/'배출량 추정'!HM41)</f>
        <v>0</v>
      </c>
      <c r="HN40" s="8">
        <f>IF('배출량 추정'!HN41=0,0,'배출량 추정'!HN71*'국산거래표(기초)'!HN12/'배출량 추정'!HN41)</f>
        <v>5.6320990278189642</v>
      </c>
      <c r="HO40" s="8">
        <f>IF('배출량 추정'!HO41=0,0,'배출량 추정'!HO71*'국산거래표(기초)'!HO12/'배출량 추정'!HO41)</f>
        <v>0</v>
      </c>
      <c r="HP40" s="8">
        <f>IF('배출량 추정'!HP41=0,0,'배출량 추정'!HP71*'국산거래표(기초)'!HP12/'배출량 추정'!HP41)</f>
        <v>0</v>
      </c>
      <c r="HQ40" s="8">
        <f>IF('배출량 추정'!HQ41=0,0,'배출량 추정'!HQ71*'국산거래표(기초)'!HQ12/'배출량 추정'!HQ41)</f>
        <v>0</v>
      </c>
      <c r="HR40" s="8">
        <f>IF('배출량 추정'!HR41=0,0,'배출량 추정'!HR71*'국산거래표(기초)'!HR12/'배출량 추정'!HR41)</f>
        <v>0</v>
      </c>
      <c r="HS40" s="8">
        <f>IF('배출량 추정'!HS41=0,0,'배출량 추정'!HS71*'국산거래표(기초)'!HS12/'배출량 추정'!HS41)</f>
        <v>0</v>
      </c>
      <c r="HT40" s="8">
        <f>IF('배출량 추정'!HT41=0,0,'배출량 추정'!HT71*'국산거래표(기초)'!HT12/'배출량 추정'!HT41)</f>
        <v>0</v>
      </c>
      <c r="HU40" s="8">
        <f>IF('배출량 추정'!HU41=0,0,'배출량 추정'!HU71*'국산거래표(기초)'!HU12/'배출량 추정'!HU41)</f>
        <v>0</v>
      </c>
      <c r="HV40" s="8">
        <f>IF('배출량 추정'!HV41=0,0,'배출량 추정'!HV71*'국산거래표(기초)'!HV12/'배출량 추정'!HV41)</f>
        <v>0</v>
      </c>
      <c r="HW40" s="8">
        <f>IF('배출량 추정'!HW41=0,0,'배출량 추정'!HW71*'국산거래표(기초)'!HW12/'배출량 추정'!HW41)</f>
        <v>0</v>
      </c>
      <c r="HX40" s="8">
        <f>IF('배출량 추정'!HX41=0,0,'배출량 추정'!HX71*'국산거래표(기초)'!HX12/'배출량 추정'!HX41)</f>
        <v>0</v>
      </c>
      <c r="HY40" s="8">
        <f>IF('배출량 추정'!HY41=0,0,'배출량 추정'!HY71*'국산거래표(기초)'!HY12/'배출량 추정'!HY41)</f>
        <v>0</v>
      </c>
      <c r="HZ40" s="8">
        <f>IF('배출량 추정'!HZ41=0,0,'배출량 추정'!HZ71*'국산거래표(기초)'!HZ12/'배출량 추정'!HZ41)</f>
        <v>0</v>
      </c>
      <c r="IA40" s="8">
        <f>IF('배출량 추정'!IA41=0,0,'배출량 추정'!IA71*'국산거래표(기초)'!IA12/'배출량 추정'!IA41)</f>
        <v>0</v>
      </c>
      <c r="IB40" s="8">
        <f>IF('배출량 추정'!IB41=0,0,'배출량 추정'!IB71*'국산거래표(기초)'!IB12/'배출량 추정'!IB41)</f>
        <v>0</v>
      </c>
      <c r="IC40" s="8">
        <f>IF('배출량 추정'!IC41=0,0,'배출량 추정'!IC71*'국산거래표(기초)'!IC12/'배출량 추정'!IC41)</f>
        <v>0</v>
      </c>
      <c r="ID40" s="8">
        <f>IF('배출량 추정'!ID41=0,0,'배출량 추정'!ID71*'국산거래표(기초)'!ID12/'배출량 추정'!ID41)</f>
        <v>0</v>
      </c>
      <c r="IE40" s="8">
        <f>IF('배출량 추정'!IE41=0,0,'배출량 추정'!IE71*'국산거래표(기초)'!IE12/'배출량 추정'!IE41)</f>
        <v>0</v>
      </c>
      <c r="IF40" s="8">
        <f>IF('배출량 추정'!IF41=0,0,'배출량 추정'!IF71*'국산거래표(기초)'!IF12/'배출량 추정'!IF41)</f>
        <v>0</v>
      </c>
      <c r="IG40" s="8">
        <f>IF('배출량 추정'!IG41=0,0,'배출량 추정'!IG71*'국산거래표(기초)'!IG12/'배출량 추정'!IG41)</f>
        <v>0</v>
      </c>
      <c r="IH40" s="8">
        <f>IF('배출량 추정'!IH41=0,0,'배출량 추정'!IH71*'국산거래표(기초)'!IH12/'배출량 추정'!IH41)</f>
        <v>0</v>
      </c>
      <c r="II40" s="8">
        <f>IF('배출량 추정'!II41=0,0,'배출량 추정'!II71*'국산거래표(기초)'!II12/'배출량 추정'!II41)</f>
        <v>0</v>
      </c>
      <c r="IJ40" s="8">
        <f>IF('배출량 추정'!IJ41=0,0,'배출량 추정'!IJ71*'국산거래표(기초)'!IJ12/'배출량 추정'!IJ41)</f>
        <v>0</v>
      </c>
      <c r="IK40" s="8">
        <f>IF('배출량 추정'!IK41=0,0,'배출량 추정'!IK71*'국산거래표(기초)'!IK12/'배출량 추정'!IK41)</f>
        <v>0</v>
      </c>
      <c r="IL40" s="8">
        <f>IF('배출량 추정'!IL41=0,0,'배출량 추정'!IL71*'국산거래표(기초)'!IL12/'배출량 추정'!IL41)</f>
        <v>0</v>
      </c>
      <c r="IM40" s="8">
        <f>IF('배출량 추정'!IM41=0,0,'배출량 추정'!IM71*'국산거래표(기초)'!IM12/'배출량 추정'!IM41)</f>
        <v>0</v>
      </c>
      <c r="IN40" s="8">
        <f>IF('배출량 추정'!IN41=0,0,'배출량 추정'!IN71*'국산거래표(기초)'!IN12/'배출량 추정'!IN41)</f>
        <v>0</v>
      </c>
      <c r="IO40" s="8">
        <f>IF('배출량 추정'!IO41=0,0,'배출량 추정'!IO71*'국산거래표(기초)'!IO12/'배출량 추정'!IO41)</f>
        <v>0</v>
      </c>
      <c r="IP40" s="8">
        <f>IF('배출량 추정'!IP41=0,0,'배출량 추정'!IP71*'국산거래표(기초)'!IP12/'배출량 추정'!IP41)</f>
        <v>0</v>
      </c>
      <c r="IQ40" s="8">
        <f>IF('배출량 추정'!IQ41=0,0,'배출량 추정'!IQ71*'국산거래표(기초)'!IQ12/'배출량 추정'!IQ41)</f>
        <v>0</v>
      </c>
      <c r="IR40" s="8">
        <f>IF('배출량 추정'!IR41=0,0,'배출량 추정'!IR71*'국산거래표(기초)'!IR12/'배출량 추정'!IR41)</f>
        <v>0</v>
      </c>
      <c r="IS40" s="8">
        <f>IF('배출량 추정'!IS41=0,0,'배출량 추정'!IS71*'국산거래표(기초)'!IS12/'배출량 추정'!IS41)</f>
        <v>0</v>
      </c>
      <c r="IT40" s="8">
        <f>IF('배출량 추정'!IT41=0,0,'배출량 추정'!IT71*'국산거래표(기초)'!IT12/'배출량 추정'!IT41)</f>
        <v>0</v>
      </c>
      <c r="IU40" s="8">
        <f>IF('배출량 추정'!IU41=0,0,'배출량 추정'!IU71*'국산거래표(기초)'!IU12/'배출량 추정'!IU41)</f>
        <v>0</v>
      </c>
      <c r="IV40" s="8">
        <f>IF('배출량 추정'!IV41=0,0,'배출량 추정'!IV71*'국산거래표(기초)'!IV12/'배출량 추정'!IV41)</f>
        <v>0</v>
      </c>
      <c r="IW40" s="8">
        <f>IF('배출량 추정'!IW41=0,0,'배출량 추정'!IW71*'국산거래표(기초)'!IW12/'배출량 추정'!IW41)</f>
        <v>0</v>
      </c>
      <c r="IX40" s="8">
        <f>IF('배출량 추정'!IX41=0,0,'배출량 추정'!IX71*'국산거래표(기초)'!IX12/'배출량 추정'!IX41)</f>
        <v>0</v>
      </c>
      <c r="IY40" s="8">
        <f>IF('배출량 추정'!IY41=0,0,'배출량 추정'!IY71*'국산거래표(기초)'!IY12/'배출량 추정'!IY41)</f>
        <v>0</v>
      </c>
      <c r="IZ40" s="8">
        <f>IF('배출량 추정'!IZ41=0,0,'배출량 추정'!IZ71*'국산거래표(기초)'!IZ12/'배출량 추정'!IZ41)</f>
        <v>0</v>
      </c>
      <c r="JA40" s="8">
        <f>IF('배출량 추정'!JA41=0,0,'배출량 추정'!JA71*'국산거래표(기초)'!JA12/'배출량 추정'!JA41)</f>
        <v>0</v>
      </c>
      <c r="JB40" s="8">
        <f>IF('배출량 추정'!JB41=0,0,'배출량 추정'!JB71*'국산거래표(기초)'!JB12/'배출량 추정'!JB41)</f>
        <v>0</v>
      </c>
      <c r="JC40" s="8">
        <f>IF('배출량 추정'!JC41=0,0,'배출량 추정'!JC71*'국산거래표(기초)'!JC12/'배출량 추정'!JC41)</f>
        <v>0</v>
      </c>
      <c r="JD40" s="8">
        <f>IF('배출량 추정'!JD41=0,0,'배출량 추정'!JD71*'국산거래표(기초)'!JD12/'배출량 추정'!JD41)</f>
        <v>0</v>
      </c>
      <c r="JE40" s="8">
        <f>IF('배출량 추정'!JE41=0,0,'배출량 추정'!JE71*'국산거래표(기초)'!JE12/'배출량 추정'!JE41)</f>
        <v>0</v>
      </c>
      <c r="JF40" s="8">
        <f>IF('배출량 추정'!JF41=0,0,'배출량 추정'!JF71*'국산거래표(기초)'!JF12/'배출량 추정'!JF41)</f>
        <v>0</v>
      </c>
      <c r="JG40" s="8">
        <f>IF('배출량 추정'!JG41=0,0,'배출량 추정'!JG71*'국산거래표(기초)'!JG12/'배출량 추정'!JG41)</f>
        <v>0</v>
      </c>
      <c r="JH40" s="8">
        <f>IF('배출량 추정'!JH41=0,0,'배출량 추정'!JH71*'국산거래표(기초)'!JH12/'배출량 추정'!JH41)</f>
        <v>0</v>
      </c>
      <c r="JI40" s="8">
        <f>IF('배출량 추정'!JI41=0,0,'배출량 추정'!JI71*'국산거래표(기초)'!JI12/'배출량 추정'!JI41)</f>
        <v>0</v>
      </c>
      <c r="JJ40" s="8">
        <f>IF('배출량 추정'!JJ41=0,0,'배출량 추정'!JJ71*'국산거래표(기초)'!JJ12/'배출량 추정'!JJ41)</f>
        <v>0</v>
      </c>
      <c r="JK40" s="8">
        <f>IF('배출량 추정'!JK41=0,0,'배출량 추정'!JK71*'국산거래표(기초)'!JK12/'배출량 추정'!JK41)</f>
        <v>0</v>
      </c>
      <c r="JL40" s="8">
        <f>IF('배출량 추정'!JL41=0,0,'배출량 추정'!JL71*'국산거래표(기초)'!JL12/'배출량 추정'!JL41)</f>
        <v>0</v>
      </c>
      <c r="JM40" s="8">
        <f>IF('배출량 추정'!JM41=0,0,'배출량 추정'!JM71*'국산거래표(기초)'!JM12/'배출량 추정'!JM41)</f>
        <v>0</v>
      </c>
      <c r="JN40" s="8">
        <f>IF('배출량 추정'!JN41=0,0,'배출량 추정'!JN71*'국산거래표(기초)'!JN12/'배출량 추정'!JN41)</f>
        <v>0</v>
      </c>
      <c r="JO40" s="8">
        <f>IF('배출량 추정'!JO41=0,0,'배출량 추정'!JO71*'국산거래표(기초)'!JO12/'배출량 추정'!JO41)</f>
        <v>0</v>
      </c>
      <c r="JP40" s="8">
        <f>IF('배출량 추정'!JP41=0,0,'배출량 추정'!JP71*'국산거래표(기초)'!JP12/'배출량 추정'!JP41)</f>
        <v>0</v>
      </c>
      <c r="JQ40" s="8">
        <f>IF('배출량 추정'!JQ41=0,0,'배출량 추정'!JQ71*'국산거래표(기초)'!JQ12/'배출량 추정'!JQ41)</f>
        <v>0</v>
      </c>
      <c r="JR40" s="8">
        <f>IF('배출량 추정'!JR41=0,0,'배출량 추정'!JR71*'국산거래표(기초)'!JR12/'배출량 추정'!JR41)</f>
        <v>0</v>
      </c>
      <c r="JS40" s="8">
        <f>IF('배출량 추정'!JS41=0,0,'배출량 추정'!JS71*'국산거래표(기초)'!JS12/'배출량 추정'!JS41)</f>
        <v>0</v>
      </c>
      <c r="JT40" s="8">
        <f>IF('배출량 추정'!JT41=0,0,'배출량 추정'!JT71*'국산거래표(기초)'!JT12/'배출량 추정'!JT41)</f>
        <v>0</v>
      </c>
      <c r="JU40" s="8">
        <f>IF('배출량 추정'!JU41=0,0,'배출량 추정'!JU71*'국산거래표(기초)'!JU12/'배출량 추정'!JU41)</f>
        <v>2.9068898208097882</v>
      </c>
      <c r="JV40" s="8">
        <f>IF('배출량 추정'!JV41=0,0,'배출량 추정'!JV71*'국산거래표(기초)'!JV12/'배출량 추정'!JV41)</f>
        <v>0</v>
      </c>
      <c r="JW40" s="8">
        <f>IF('배출량 추정'!JW41=0,0,'배출량 추정'!JW71*'국산거래표(기초)'!JW12/'배출량 추정'!JW41)</f>
        <v>0</v>
      </c>
      <c r="JX40" s="8">
        <f>IF('배출량 추정'!JX41=0,0,'배출량 추정'!JX71*'국산거래표(기초)'!JX12/'배출량 추정'!JX41)</f>
        <v>0</v>
      </c>
      <c r="JY40" s="8">
        <f>IF('배출량 추정'!JY41=0,0,'배출량 추정'!JY71*'국산거래표(기초)'!JY12/'배출량 추정'!JY41)</f>
        <v>0</v>
      </c>
      <c r="JZ40" s="8">
        <f>IF('배출량 추정'!JZ41=0,0,'배출량 추정'!JZ71*'국산거래표(기초)'!JZ12/'배출량 추정'!JZ41)</f>
        <v>0</v>
      </c>
      <c r="KA40" s="8">
        <f>IF('배출량 추정'!KA41=0,0,'배출량 추정'!KA71*'국산거래표(기초)'!KA12/'배출량 추정'!KA41)</f>
        <v>0</v>
      </c>
      <c r="KB40" s="8">
        <f>IF('배출량 추정'!KB41=0,0,'배출량 추정'!KB71*'국산거래표(기초)'!KB12/'배출량 추정'!KB41)</f>
        <v>0</v>
      </c>
      <c r="KC40" s="8">
        <f>IF('배출량 추정'!KC41=0,0,'배출량 추정'!KC71*'국산거래표(기초)'!KC12/'배출량 추정'!KC41)</f>
        <v>0</v>
      </c>
      <c r="KD40" s="8">
        <f>IF('배출량 추정'!KD41=0,0,'배출량 추정'!KD71*'국산거래표(기초)'!KD12/'배출량 추정'!KD41)</f>
        <v>0</v>
      </c>
      <c r="KE40" s="8">
        <f>IF('배출량 추정'!KE41=0,0,'배출량 추정'!KE71*'국산거래표(기초)'!KE12/'배출량 추정'!KE41)</f>
        <v>0</v>
      </c>
      <c r="KF40" s="8">
        <f>IF('배출량 추정'!KF41=0,0,'배출량 추정'!KF71*'국산거래표(기초)'!KF12/'배출량 추정'!KF41)</f>
        <v>0</v>
      </c>
      <c r="KG40" s="8">
        <f>IF('배출량 추정'!KG41=0,0,'배출량 추정'!KG71*'국산거래표(기초)'!KG12/'배출량 추정'!KG41)</f>
        <v>0</v>
      </c>
      <c r="KH40" s="8">
        <f>IF('배출량 추정'!KH41=0,0,'배출량 추정'!KH71*'국산거래표(기초)'!KH12/'배출량 추정'!KH41)</f>
        <v>0</v>
      </c>
      <c r="KI40" s="8">
        <f>IF('배출량 추정'!KI41=0,0,'배출량 추정'!KI71*'국산거래표(기초)'!KI12/'배출량 추정'!KI41)</f>
        <v>0</v>
      </c>
      <c r="KJ40" s="8">
        <f>IF('배출량 추정'!KJ41=0,0,'배출량 추정'!KJ71*'국산거래표(기초)'!KJ12/'배출량 추정'!KJ41)</f>
        <v>0</v>
      </c>
      <c r="KK40" s="8">
        <f>IF('배출량 추정'!KK41=0,0,'배출량 추정'!KK71*'국산거래표(기초)'!KK12/'배출량 추정'!KK41)</f>
        <v>0</v>
      </c>
      <c r="KL40" s="8">
        <f>IF('배출량 추정'!KL41=0,0,'배출량 추정'!KL71*'국산거래표(기초)'!KL12/'배출량 추정'!KL41)</f>
        <v>0</v>
      </c>
      <c r="KM40" s="8">
        <f>IF('배출량 추정'!KM41=0,0,'배출량 추정'!KM71*'국산거래표(기초)'!KM12/'배출량 추정'!KM41)</f>
        <v>0</v>
      </c>
      <c r="KN40" s="8">
        <f>IF('배출량 추정'!KN41=0,0,'배출량 추정'!KN71*'국산거래표(기초)'!KN12/'배출량 추정'!KN41)</f>
        <v>0</v>
      </c>
      <c r="KO40" s="8">
        <f>IF('배출량 추정'!KO41=0,0,'배출량 추정'!KO71*'국산거래표(기초)'!KO12/'배출량 추정'!KO41)</f>
        <v>0</v>
      </c>
      <c r="KP40" s="8">
        <f>IF('배출량 추정'!KP41=0,0,'배출량 추정'!KP71*'국산거래표(기초)'!KP12/'배출량 추정'!KP41)</f>
        <v>0</v>
      </c>
      <c r="KQ40" s="8">
        <f>IF('배출량 추정'!KQ41=0,0,'배출량 추정'!KQ71*'국산거래표(기초)'!KQ12/'배출량 추정'!KQ41)</f>
        <v>3234.5398801044948</v>
      </c>
      <c r="KR40" s="8">
        <f>IF('배출량 추정'!KR41=0,0,'배출량 추정'!KR71*'국산거래표(기초)'!KR12/'배출량 추정'!KR41)</f>
        <v>0</v>
      </c>
      <c r="KS40" s="8">
        <f>IF('배출량 추정'!KS41=0,0,'배출량 추정'!KS71*'국산거래표(기초)'!KS12/'배출량 추정'!KS41)</f>
        <v>0</v>
      </c>
      <c r="KT40" s="8">
        <f>IF('배출량 추정'!KT41=0,0,'배출량 추정'!KT71*'국산거래표(기초)'!KT12/'배출량 추정'!KT41)</f>
        <v>0</v>
      </c>
      <c r="KU40" s="8">
        <f>IF('배출량 추정'!KU41=0,0,'배출량 추정'!KU71*'국산거래표(기초)'!KU12/'배출량 추정'!KU41)</f>
        <v>0</v>
      </c>
      <c r="KV40" s="8">
        <f>IF('배출량 추정'!KV41=0,0,'배출량 추정'!KV71*'국산거래표(기초)'!KV12/'배출량 추정'!KV41)</f>
        <v>0</v>
      </c>
      <c r="KW40" s="8">
        <f>IF('배출량 추정'!KW41=0,0,'배출량 추정'!KW71*'국산거래표(기초)'!KW12/'배출량 추정'!KW41)</f>
        <v>0</v>
      </c>
      <c r="KX40" s="8">
        <f>IF('배출량 추정'!KX41=0,0,'배출량 추정'!KX71*'국산거래표(기초)'!KX12/'배출량 추정'!KX41)</f>
        <v>0</v>
      </c>
      <c r="KY40" s="8">
        <f>IF('배출량 추정'!KY41=0,0,'배출량 추정'!KY71*'국산거래표(기초)'!KY12/'배출량 추정'!KY41)</f>
        <v>0</v>
      </c>
      <c r="KZ40" s="8">
        <f>IF('배출량 추정'!KZ41=0,0,'배출량 추정'!KZ71*'국산거래표(기초)'!KZ12/'배출량 추정'!KZ41)</f>
        <v>0</v>
      </c>
      <c r="LA40" s="8">
        <f>IF('배출량 추정'!LA41=0,0,'배출량 추정'!LA71*'국산거래표(기초)'!LA12/'배출량 추정'!LA41)</f>
        <v>0</v>
      </c>
      <c r="LB40" s="8">
        <f>IF('배출량 추정'!LB41=0,0,'배출량 추정'!LB71*'국산거래표(기초)'!LB12/'배출량 추정'!LB41)</f>
        <v>0</v>
      </c>
      <c r="LC40" s="8">
        <f>IF('배출량 추정'!LC41=0,0,'배출량 추정'!LC71*'국산거래표(기초)'!LC12/'배출량 추정'!LC41)</f>
        <v>0</v>
      </c>
      <c r="LD40" s="8">
        <f>IF('배출량 추정'!LD41=0,0,'배출량 추정'!LD71*'국산거래표(기초)'!LD12/'배출량 추정'!LD41)</f>
        <v>0</v>
      </c>
      <c r="LE40" s="8">
        <f>IF('배출량 추정'!LE41=0,0,'배출량 추정'!LE71*'국산거래표(기초)'!LE12/'배출량 추정'!LE41)</f>
        <v>0</v>
      </c>
      <c r="LF40" s="8">
        <f>IF('배출량 추정'!LF41=0,0,'배출량 추정'!LF71*'국산거래표(기초)'!LF12/'배출량 추정'!LF41)</f>
        <v>0</v>
      </c>
      <c r="LG40" s="8">
        <f>IF('배출량 추정'!LG41=0,0,'배출량 추정'!LG71*'국산거래표(기초)'!LG12/'배출량 추정'!LG41)</f>
        <v>0</v>
      </c>
      <c r="LH40" s="8">
        <f>IF('배출량 추정'!LH41=0,0,'배출량 추정'!LH71*'국산거래표(기초)'!LH12/'배출량 추정'!LH41)</f>
        <v>0</v>
      </c>
      <c r="LI40" s="8">
        <f>IF('배출량 추정'!LI41=0,0,'배출량 추정'!LI71*'국산거래표(기초)'!LI12/'배출량 추정'!LI41)</f>
        <v>0</v>
      </c>
      <c r="LJ40" s="8">
        <f>IF('배출량 추정'!LJ41=0,0,'배출량 추정'!LJ71*'국산거래표(기초)'!LJ12/'배출량 추정'!LJ41)</f>
        <v>0</v>
      </c>
      <c r="LK40" s="8">
        <f>IF('배출량 추정'!LK41=0,0,'배출량 추정'!LK71*'국산거래표(기초)'!LK12/'배출량 추정'!LK41)</f>
        <v>0</v>
      </c>
      <c r="LL40" s="8">
        <f>IF('배출량 추정'!LL41=0,0,'배출량 추정'!LL71*'국산거래표(기초)'!LL12/'배출량 추정'!LL41)</f>
        <v>0</v>
      </c>
      <c r="LM40" s="8">
        <f>IF('배출량 추정'!LM41=0,0,'배출량 추정'!LM71*'국산거래표(기초)'!LM12/'배출량 추정'!LM41)</f>
        <v>0</v>
      </c>
      <c r="LN40" s="8">
        <f>IF('배출량 추정'!LN41=0,0,'배출량 추정'!LN71*'국산거래표(기초)'!LN12/'배출량 추정'!LN41)</f>
        <v>0</v>
      </c>
      <c r="LO40" s="8">
        <f>IF('배출량 추정'!LO41=0,0,'배출량 추정'!LO71*'국산거래표(기초)'!LO12/'배출량 추정'!LO41)</f>
        <v>0</v>
      </c>
      <c r="LP40" s="8">
        <f>IF('배출량 추정'!LP41=0,0,'배출량 추정'!LP71*'국산거래표(기초)'!LP12/'배출량 추정'!LP41)</f>
        <v>0</v>
      </c>
      <c r="LQ40" s="8">
        <f>IF('배출량 추정'!LQ41=0,0,'배출량 추정'!LQ71*'국산거래표(기초)'!LQ12/'배출량 추정'!LQ41)</f>
        <v>0</v>
      </c>
      <c r="LR40" s="8">
        <f>IF('배출량 추정'!LR41=0,0,'배출량 추정'!LR71*'국산거래표(기초)'!LR12/'배출량 추정'!LR41)</f>
        <v>0</v>
      </c>
      <c r="LS40" s="8">
        <f>IF('배출량 추정'!LS41=0,0,'배출량 추정'!LS71*'국산거래표(기초)'!LS12/'배출량 추정'!LS41)</f>
        <v>0</v>
      </c>
      <c r="LT40" s="8">
        <f>IF('배출량 추정'!LT41=0,0,'배출량 추정'!LT71*'국산거래표(기초)'!LT12/'배출량 추정'!LT41)</f>
        <v>0</v>
      </c>
      <c r="LU40" s="8">
        <f>IF('배출량 추정'!LU41=0,0,'배출량 추정'!LU71*'국산거래표(기초)'!LU12/'배출량 추정'!LU41)</f>
        <v>0</v>
      </c>
      <c r="LV40" s="8">
        <f>IF('배출량 추정'!LV41=0,0,'배출량 추정'!LV71*'국산거래표(기초)'!LV12/'배출량 추정'!LV41)</f>
        <v>0</v>
      </c>
      <c r="LW40" s="8">
        <f>IF('배출량 추정'!LW41=0,0,'배출량 추정'!LW71*'국산거래표(기초)'!LW12/'배출량 추정'!LW41)</f>
        <v>0</v>
      </c>
      <c r="LX40" s="8">
        <f>IF('배출량 추정'!LX41=0,0,'배출량 추정'!LX71*'국산거래표(기초)'!LX12/'배출량 추정'!LX41)</f>
        <v>0</v>
      </c>
      <c r="LY40" s="8">
        <f>IF('배출량 추정'!LY41=0,0,'배출량 추정'!LY71*'국산거래표(기초)'!LY12/'배출량 추정'!LY41)</f>
        <v>0</v>
      </c>
      <c r="LZ40" s="8">
        <f>IF('배출량 추정'!LZ41=0,0,'배출량 추정'!LZ71*'국산거래표(기초)'!LZ12/'배출량 추정'!LZ41)</f>
        <v>0</v>
      </c>
      <c r="MA40" s="8">
        <f>IF('배출량 추정'!MA41=0,0,'배출량 추정'!MA71*'국산거래표(기초)'!MA12/'배출량 추정'!MA41)</f>
        <v>0</v>
      </c>
      <c r="MB40" s="8">
        <f>IF('배출량 추정'!MB41=0,0,'배출량 추정'!MB71*'국산거래표(기초)'!MB12/'배출량 추정'!MB41)</f>
        <v>0</v>
      </c>
      <c r="MC40" s="8">
        <f>IF('배출량 추정'!MC41=0,0,'배출량 추정'!MC71*'국산거래표(기초)'!MC12/'배출량 추정'!MC41)</f>
        <v>0</v>
      </c>
      <c r="MD40" s="8">
        <f>IF('배출량 추정'!MD41=0,0,'배출량 추정'!MD71*'국산거래표(기초)'!MD12/'배출량 추정'!MD41)</f>
        <v>0</v>
      </c>
      <c r="ME40" s="8">
        <f>IF('배출량 추정'!ME41=0,0,'배출량 추정'!ME71*'국산거래표(기초)'!ME12/'배출량 추정'!ME41)</f>
        <v>0</v>
      </c>
      <c r="MF40" s="8">
        <f>IF('배출량 추정'!MF41=0,0,'배출량 추정'!MF71*'국산거래표(기초)'!MF12/'배출량 추정'!MF41)</f>
        <v>0</v>
      </c>
      <c r="MG40" s="8">
        <f>IF('배출량 추정'!MG41=0,0,'배출량 추정'!MG71*'국산거래표(기초)'!MG12/'배출량 추정'!MG41)</f>
        <v>0</v>
      </c>
      <c r="MH40" s="8">
        <f>IF('배출량 추정'!MH41=0,0,'배출량 추정'!MH71*'국산거래표(기초)'!MH12/'배출량 추정'!MH41)</f>
        <v>0</v>
      </c>
      <c r="MI40" s="8">
        <f>IF('배출량 추정'!MI41=0,0,'배출량 추정'!MI71*'국산거래표(기초)'!MI12/'배출량 추정'!MI41)</f>
        <v>0</v>
      </c>
      <c r="MJ40" s="8">
        <f>IF('배출량 추정'!MJ41=0,0,'배출량 추정'!MJ71*'국산거래표(기초)'!MJ12/'배출량 추정'!MJ41)</f>
        <v>0</v>
      </c>
      <c r="MK40" s="8">
        <f>IF('배출량 추정'!MK41=0,0,'배출량 추정'!MK71*'국산거래표(기초)'!MK12/'배출량 추정'!MK41)</f>
        <v>0</v>
      </c>
      <c r="ML40" s="8">
        <f>IF('배출량 추정'!ML41=0,0,'배출량 추정'!ML71*'국산거래표(기초)'!ML12/'배출량 추정'!ML41)</f>
        <v>0</v>
      </c>
      <c r="MM40" s="8">
        <f>IF('배출량 추정'!MM41=0,0,'배출량 추정'!MM71*'국산거래표(기초)'!MM12/'배출량 추정'!MM41)</f>
        <v>0</v>
      </c>
      <c r="MN40" s="8">
        <f>IF('배출량 추정'!MN41=0,0,'배출량 추정'!MN71*'국산거래표(기초)'!MN12/'배출량 추정'!MN41)</f>
        <v>0</v>
      </c>
      <c r="MO40" s="8">
        <f>IF('배출량 추정'!MO41=0,0,'배출량 추정'!MO71*'국산거래표(기초)'!MO12/'배출량 추정'!MO41)</f>
        <v>0</v>
      </c>
      <c r="MP40" s="8">
        <f>IF('배출량 추정'!MP41=0,0,'배출량 추정'!MP71*'국산거래표(기초)'!MP12/'배출량 추정'!MP41)</f>
        <v>0</v>
      </c>
      <c r="MQ40" s="8">
        <f>IF('배출량 추정'!MQ41=0,0,'배출량 추정'!MQ71*'국산거래표(기초)'!MQ12/'배출량 추정'!MQ41)</f>
        <v>0</v>
      </c>
      <c r="MR40" s="8">
        <f>IF('배출량 추정'!MR41=0,0,'배출량 추정'!MR71*'국산거래표(기초)'!MR12/'배출량 추정'!MR41)</f>
        <v>0</v>
      </c>
      <c r="MS40" s="8">
        <f>IF('배출량 추정'!MS41=0,0,'배출량 추정'!MS71*'국산거래표(기초)'!MS12/'배출량 추정'!MS41)</f>
        <v>0</v>
      </c>
      <c r="MT40" s="8">
        <f>IF('배출량 추정'!MT41=0,0,'배출량 추정'!MT71*'국산거래표(기초)'!MT12/'배출량 추정'!MT41)</f>
        <v>0</v>
      </c>
      <c r="MU40" s="8">
        <f>IF('배출량 추정'!MU41=0,0,'배출량 추정'!MU71*'국산거래표(기초)'!MU12/'배출량 추정'!MU41)</f>
        <v>0</v>
      </c>
      <c r="MV40" s="8">
        <f>IF('배출량 추정'!MV41=0,0,'배출량 추정'!MV71*'국산거래표(기초)'!MV12/'배출량 추정'!MV41)</f>
        <v>0</v>
      </c>
      <c r="MW40" s="8">
        <f>IF('배출량 추정'!MW41=0,0,'배출량 추정'!MW71*'국산거래표(기초)'!MW12/'배출량 추정'!MW41)</f>
        <v>0</v>
      </c>
      <c r="MX40" s="8">
        <f>IF('배출량 추정'!MX41=0,0,'배출량 추정'!MX71*'국산거래표(기초)'!MX12/'배출량 추정'!MX41)</f>
        <v>0</v>
      </c>
      <c r="MY40" s="8">
        <f>IF('배출량 추정'!MY41=0,0,'배출량 추정'!MY71*'국산거래표(기초)'!MY12/'배출량 추정'!MY41)</f>
        <v>0</v>
      </c>
      <c r="MZ40" s="8">
        <f>IF('배출량 추정'!MZ41=0,0,'배출량 추정'!MZ71*'국산거래표(기초)'!MZ12/'배출량 추정'!MZ41)</f>
        <v>0</v>
      </c>
      <c r="NA40" s="8">
        <f>IF('배출량 추정'!NA41=0,0,'배출량 추정'!NA71*'국산거래표(기초)'!NA12/'배출량 추정'!NA41)</f>
        <v>0</v>
      </c>
      <c r="NB40" s="8">
        <f>IF('배출량 추정'!NB41=0,0,'배출량 추정'!NB71*'국산거래표(기초)'!NB12/'배출량 추정'!NB41)</f>
        <v>0</v>
      </c>
      <c r="NC40" s="8">
        <f>IF('배출량 추정'!NC41=0,0,'배출량 추정'!NC71*'국산거래표(기초)'!NC12/'배출량 추정'!NC41)</f>
        <v>0</v>
      </c>
      <c r="ND40" s="8">
        <f>IF('배출량 추정'!ND41=0,0,'배출량 추정'!ND71*'국산거래표(기초)'!ND12/'배출량 추정'!ND41)</f>
        <v>0</v>
      </c>
      <c r="NE40" s="8">
        <f>IF('배출량 추정'!NE41=0,0,'배출량 추정'!NE71*'국산거래표(기초)'!NE12/'배출량 추정'!NE41)</f>
        <v>0</v>
      </c>
      <c r="NF40" s="8">
        <f>IF('배출량 추정'!NF41=0,0,'배출량 추정'!NF71*'국산거래표(기초)'!NF12/'배출량 추정'!NF41)</f>
        <v>0</v>
      </c>
      <c r="NG40" s="8">
        <f>IF('배출량 추정'!NG41=0,0,'배출량 추정'!NG71*'국산거래표(기초)'!NG12/'배출량 추정'!NG41)</f>
        <v>0</v>
      </c>
      <c r="NH40" s="8">
        <f>IF('배출량 추정'!NH41=0,0,'배출량 추정'!NH71*'국산거래표(기초)'!NH12/'배출량 추정'!NH41)</f>
        <v>0</v>
      </c>
      <c r="NI40" s="8">
        <f>IF('배출량 추정'!NI41=0,0,'배출량 추정'!NI71*'국산거래표(기초)'!NI12/'배출량 추정'!NI41)</f>
        <v>0</v>
      </c>
      <c r="NJ40" s="8">
        <f>IF('배출량 추정'!NJ41=0,0,'배출량 추정'!NJ71*'국산거래표(기초)'!NJ12/'배출량 추정'!NJ41)</f>
        <v>0</v>
      </c>
      <c r="NK40" s="8">
        <f>IF('배출량 추정'!NK41=0,0,'배출량 추정'!NK71*'국산거래표(기초)'!NK12/'배출량 추정'!NK41)</f>
        <v>0</v>
      </c>
      <c r="NL40" s="8">
        <f>IF('배출량 추정'!NL41=0,0,'배출량 추정'!NL71*'국산거래표(기초)'!NL12/'배출량 추정'!NL41)</f>
        <v>0</v>
      </c>
      <c r="NM40" s="8">
        <f>IF('배출량 추정'!NM41=0,0,'배출량 추정'!NM71*'국산거래표(기초)'!NM12/'배출량 추정'!NM41)</f>
        <v>0</v>
      </c>
      <c r="NN40" s="8">
        <f>IF('배출량 추정'!NN41=0,0,'배출량 추정'!NN71*'국산거래표(기초)'!NN12/'배출량 추정'!NN41)</f>
        <v>0</v>
      </c>
      <c r="NO40" s="8">
        <f>IF('배출량 추정'!NO41=0,0,'배출량 추정'!NO71*'국산거래표(기초)'!NO12/'배출량 추정'!NO41)</f>
        <v>0</v>
      </c>
      <c r="NP40" s="8">
        <f>IF('배출량 추정'!NP41=0,0,'배출량 추정'!NP71*'국산거래표(기초)'!NP12/'배출량 추정'!NP41)</f>
        <v>0</v>
      </c>
      <c r="NQ40" s="8">
        <f>IF('배출량 추정'!NQ41=0,0,'배출량 추정'!NQ71*'국산거래표(기초)'!NQ12/'배출량 추정'!NQ41)</f>
        <v>0</v>
      </c>
      <c r="NR40" s="8">
        <f>IF('배출량 추정'!NR41=0,0,'배출량 추정'!NR71*'국산거래표(기초)'!NR12/'배출량 추정'!NR41)</f>
        <v>0</v>
      </c>
      <c r="NS40" s="8">
        <f>IF('배출량 추정'!NS41=0,0,'배출량 추정'!NS71*'국산거래표(기초)'!NS12/'배출량 추정'!NS41)</f>
        <v>0</v>
      </c>
      <c r="NT40" s="8">
        <f>IF('배출량 추정'!NT41=0,0,'배출량 추정'!NT71*'국산거래표(기초)'!NT12/'배출량 추정'!NT41)</f>
        <v>0</v>
      </c>
      <c r="NU40" s="8">
        <f>IF('배출량 추정'!NU41=0,0,'배출량 추정'!NU71*'국산거래표(기초)'!NU12/'배출량 추정'!NU41)</f>
        <v>0</v>
      </c>
      <c r="NV40" s="8">
        <f>IF('배출량 추정'!NV41=0,0,'배출량 추정'!NV71*'국산거래표(기초)'!NV12/'배출량 추정'!NV41)</f>
        <v>0</v>
      </c>
      <c r="NW40" s="8">
        <f>IF('배출량 추정'!NW41=0,0,'배출량 추정'!NW71*'국산거래표(기초)'!NW12/'배출량 추정'!NW41)</f>
        <v>0</v>
      </c>
      <c r="NX40" s="8">
        <f>IF('배출량 추정'!NX41=0,0,'배출량 추정'!NX71*'국산거래표(기초)'!NX12/'배출량 추정'!NX41)</f>
        <v>0</v>
      </c>
      <c r="NY40" s="8">
        <f>IF('배출량 추정'!NY41=0,0,'배출량 추정'!NY71*'국산거래표(기초)'!NY12/'배출량 추정'!NY41)</f>
        <v>0</v>
      </c>
      <c r="NZ40" s="8">
        <f>IF('배출량 추정'!NZ41=0,0,'배출량 추정'!NZ71*'국산거래표(기초)'!NZ12/'배출량 추정'!NZ41)</f>
        <v>0</v>
      </c>
      <c r="OA40" s="8">
        <f>IF('배출량 추정'!OA41=0,0,'배출량 추정'!OA71*'국산거래표(기초)'!OA12/'배출량 추정'!OA41)</f>
        <v>0</v>
      </c>
      <c r="OB40" s="8">
        <f>IF('배출량 추정'!OB41=0,0,'배출량 추정'!OB71*'국산거래표(기초)'!OB12/'배출량 추정'!OB41)</f>
        <v>0</v>
      </c>
      <c r="OC40" s="8">
        <f>IF('배출량 추정'!OC41=0,0,'배출량 추정'!OC71*'국산거래표(기초)'!OC12/'배출량 추정'!OC41)</f>
        <v>0</v>
      </c>
      <c r="OD40" s="8">
        <f>IF('배출량 추정'!OD41=0,0,'배출량 추정'!OD71*'국산거래표(기초)'!OD12/'배출량 추정'!OD41)</f>
        <v>0</v>
      </c>
      <c r="OE40" s="8">
        <f>IF('배출량 추정'!OE41=0,0,'배출량 추정'!OE71*'국산거래표(기초)'!OE12/'배출량 추정'!OE41)</f>
        <v>0</v>
      </c>
      <c r="OF40" s="8">
        <f>IF('배출량 추정'!OF41=0,0,'배출량 추정'!OF71*'국산거래표(기초)'!OF12/'배출량 추정'!OF41)</f>
        <v>0</v>
      </c>
      <c r="OG40" s="8">
        <f>IF('배출량 추정'!OG41=0,0,'배출량 추정'!OG71*'국산거래표(기초)'!OG12/'배출량 추정'!OG41)</f>
        <v>0</v>
      </c>
      <c r="OH40" s="8">
        <f>IF('배출량 추정'!OH41=0,0,'배출량 추정'!OH71*'국산거래표(기초)'!OH12/'배출량 추정'!OH41)</f>
        <v>0</v>
      </c>
      <c r="OI40" s="8">
        <f>IF('배출량 추정'!OI41=0,0,'배출량 추정'!OI71*'국산거래표(기초)'!OI12/'배출량 추정'!OI41)</f>
        <v>0</v>
      </c>
      <c r="OJ40" s="8">
        <f>IF('배출량 추정'!OJ41=0,0,'배출량 추정'!OJ71*'국산거래표(기초)'!OJ12/'배출량 추정'!OJ41)</f>
        <v>0</v>
      </c>
      <c r="OK40" s="8">
        <f>IF('배출량 추정'!OK41=0,0,'배출량 추정'!OK71*'국산거래표(기초)'!OK12/'배출량 추정'!OK41)</f>
        <v>0</v>
      </c>
      <c r="OL40" s="8">
        <f>IF('배출량 추정'!OL41=0,0,'배출량 추정'!OL71*'국산거래표(기초)'!OL12/'배출량 추정'!OL41)</f>
        <v>0</v>
      </c>
      <c r="OM40" s="8">
        <f>IF('배출량 추정'!OM41=0,0,'배출량 추정'!OM71*'국산거래표(기초)'!OM12/'배출량 추정'!OM41)</f>
        <v>0</v>
      </c>
      <c r="ON40" s="8">
        <f>IF('배출량 추정'!ON41=0,0,'배출량 추정'!ON71*'국산거래표(기초)'!ON12/'배출량 추정'!ON41)</f>
        <v>0</v>
      </c>
      <c r="OO40" s="8">
        <f>IF('배출량 추정'!OO41=0,0,'배출량 추정'!OO71*'국산거래표(기초)'!OO12/'배출량 추정'!OO41)</f>
        <v>0</v>
      </c>
      <c r="OP40" s="8">
        <f t="shared" si="4"/>
        <v>17993.307107250188</v>
      </c>
      <c r="OQ40" s="8">
        <f>IF('배출량 추정'!OQ41=0,0,'배출량 추정'!OQ71*'국산거래표(기초)'!OQ12/'배출량 추정'!OQ41)</f>
        <v>0</v>
      </c>
      <c r="OR40" s="8">
        <f>IF('배출량 추정'!OR41=0,0,'배출량 추정'!OR71*'국산거래표(기초)'!OR12/'배출량 추정'!OR41)</f>
        <v>0</v>
      </c>
      <c r="OS40" s="8">
        <f>IF('배출량 추정'!OS41=0,0,'배출량 추정'!OS71*'국산거래표(기초)'!OS12/'배출량 추정'!OS41)</f>
        <v>0</v>
      </c>
      <c r="OT40" s="8">
        <f>IF('배출량 추정'!OT41=0,0,'배출량 추정'!OT71*'국산거래표(기초)'!OT12/'배출량 추정'!OT41)</f>
        <v>0</v>
      </c>
      <c r="OU40" s="8">
        <f>IF('배출량 추정'!OU41=0,0,'배출량 추정'!OU71*'국산거래표(기초)'!OU12/'배출량 추정'!OU41)</f>
        <v>173.04096407136376</v>
      </c>
      <c r="OV40" s="8">
        <f>IF('배출량 추정'!OV41=0,0,'배출량 추정'!OV71*'국산거래표(기초)'!OV12/'배출량 추정'!OV41)</f>
        <v>54.560652439067518</v>
      </c>
      <c r="OW40" s="8">
        <f t="shared" si="5"/>
        <v>227.60161651043128</v>
      </c>
      <c r="OX40" s="8">
        <f t="shared" si="6"/>
        <v>18220.908723760618</v>
      </c>
      <c r="OY40" s="8">
        <f t="shared" si="7"/>
        <v>18220.908723760618</v>
      </c>
      <c r="OZ40" s="8">
        <v>0</v>
      </c>
      <c r="PA40" s="8"/>
      <c r="PB40" s="8">
        <f t="shared" si="8"/>
        <v>18220.908723760618</v>
      </c>
      <c r="PC40" s="1"/>
    </row>
    <row r="41" spans="1:419" ht="13.5">
      <c r="A41" s="6" t="s">
        <v>267</v>
      </c>
      <c r="B41" s="6" t="s">
        <v>268</v>
      </c>
      <c r="C41" s="8">
        <f>IF('배출량 추정'!C42=0,0,'배출량 추정'!C72*'국산거래표(기초)'!C13/'배출량 추정'!C42)</f>
        <v>0</v>
      </c>
      <c r="D41" s="8">
        <f>IF('배출량 추정'!D42=0,0,'배출량 추정'!D72*'국산거래표(기초)'!D13/'배출량 추정'!D42)</f>
        <v>0</v>
      </c>
      <c r="E41" s="8">
        <f>IF('배출량 추정'!E42=0,0,'배출량 추정'!E72*'국산거래표(기초)'!E13/'배출량 추정'!E42)</f>
        <v>0</v>
      </c>
      <c r="F41" s="8">
        <f>IF('배출량 추정'!F42=0,0,'배출량 추정'!F72*'국산거래표(기초)'!F13/'배출량 추정'!F42)</f>
        <v>0</v>
      </c>
      <c r="G41" s="8">
        <f>IF('배출량 추정'!G42=0,0,'배출량 추정'!G72*'국산거래표(기초)'!G13/'배출량 추정'!G42)</f>
        <v>0</v>
      </c>
      <c r="H41" s="8">
        <f>IF('배출량 추정'!H42=0,0,'배출량 추정'!H72*'국산거래표(기초)'!H13/'배출량 추정'!H42)</f>
        <v>0</v>
      </c>
      <c r="I41" s="8">
        <f>IF('배출량 추정'!I42=0,0,'배출량 추정'!I72*'국산거래표(기초)'!I13/'배출량 추정'!I42)</f>
        <v>0</v>
      </c>
      <c r="J41" s="8">
        <f>IF('배출량 추정'!J42=0,0,'배출량 추정'!J72*'국산거래표(기초)'!J13/'배출량 추정'!J42)</f>
        <v>0</v>
      </c>
      <c r="K41" s="8">
        <f>IF('배출량 추정'!K42=0,0,'배출량 추정'!K72*'국산거래표(기초)'!K13/'배출량 추정'!K42)</f>
        <v>0</v>
      </c>
      <c r="L41" s="8">
        <f>IF('배출량 추정'!L42=0,0,'배출량 추정'!L72*'국산거래표(기초)'!L13/'배출량 추정'!L42)</f>
        <v>0</v>
      </c>
      <c r="M41" s="8">
        <f>IF('배출량 추정'!M42=0,0,'배출량 추정'!M72*'국산거래표(기초)'!M13/'배출량 추정'!M42)</f>
        <v>0</v>
      </c>
      <c r="N41" s="8">
        <f>IF('배출량 추정'!N42=0,0,'배출량 추정'!N72*'국산거래표(기초)'!N13/'배출량 추정'!N42)</f>
        <v>0</v>
      </c>
      <c r="O41" s="8">
        <f>IF('배출량 추정'!O42=0,0,'배출량 추정'!O72*'국산거래표(기초)'!O13/'배출량 추정'!O42)</f>
        <v>0</v>
      </c>
      <c r="P41" s="8">
        <f>IF('배출량 추정'!P42=0,0,'배출량 추정'!P72*'국산거래표(기초)'!P13/'배출량 추정'!P42)</f>
        <v>0</v>
      </c>
      <c r="Q41" s="8">
        <f>IF('배출량 추정'!Q42=0,0,'배출량 추정'!Q72*'국산거래표(기초)'!Q13/'배출량 추정'!Q42)</f>
        <v>0</v>
      </c>
      <c r="R41" s="8">
        <f>IF('배출량 추정'!R42=0,0,'배출량 추정'!R72*'국산거래표(기초)'!R13/'배출량 추정'!R42)</f>
        <v>0</v>
      </c>
      <c r="S41" s="8">
        <f>IF('배출량 추정'!S42=0,0,'배출량 추정'!S72*'국산거래표(기초)'!S13/'배출량 추정'!S42)</f>
        <v>0</v>
      </c>
      <c r="T41" s="8">
        <f>IF('배출량 추정'!T42=0,0,'배출량 추정'!T72*'국산거래표(기초)'!T13/'배출량 추정'!T42)</f>
        <v>0</v>
      </c>
      <c r="U41" s="8">
        <f>IF('배출량 추정'!U42=0,0,'배출량 추정'!U72*'국산거래표(기초)'!U13/'배출량 추정'!U42)</f>
        <v>0</v>
      </c>
      <c r="V41" s="8">
        <f>IF('배출량 추정'!V42=0,0,'배출량 추정'!V72*'국산거래표(기초)'!V13/'배출량 추정'!V42)</f>
        <v>0</v>
      </c>
      <c r="W41" s="8">
        <f>IF('배출량 추정'!W42=0,0,'배출량 추정'!W72*'국산거래표(기초)'!W13/'배출량 추정'!W42)</f>
        <v>0</v>
      </c>
      <c r="X41" s="8">
        <f>IF('배출량 추정'!X42=0,0,'배출량 추정'!X72*'국산거래표(기초)'!X13/'배출량 추정'!X42)</f>
        <v>0</v>
      </c>
      <c r="Y41" s="8">
        <f>IF('배출량 추정'!Y42=0,0,'배출량 추정'!Y72*'국산거래표(기초)'!Y13/'배출량 추정'!Y42)</f>
        <v>0</v>
      </c>
      <c r="Z41" s="8">
        <f>IF('배출량 추정'!Z42=0,0,'배출량 추정'!Z72*'국산거래표(기초)'!Z13/'배출량 추정'!Z42)</f>
        <v>0</v>
      </c>
      <c r="AA41" s="8">
        <f>IF('배출량 추정'!AA42=0,0,'배출량 추정'!AA72*'국산거래표(기초)'!AA13/'배출량 추정'!AA42)</f>
        <v>0</v>
      </c>
      <c r="AB41" s="8">
        <f>IF('배출량 추정'!AB42=0,0,'배출량 추정'!AB72*'국산거래표(기초)'!AB13/'배출량 추정'!AB42)</f>
        <v>0</v>
      </c>
      <c r="AC41" s="8">
        <f>IF('배출량 추정'!AC42=0,0,'배출량 추정'!AC72*'국산거래표(기초)'!AC13/'배출량 추정'!AC42)</f>
        <v>0</v>
      </c>
      <c r="AD41" s="8">
        <f>IF('배출량 추정'!AD42=0,0,'배출량 추정'!AD72*'국산거래표(기초)'!AD13/'배출량 추정'!AD42)</f>
        <v>0</v>
      </c>
      <c r="AE41" s="8">
        <f>IF('배출량 추정'!AE42=0,0,'배출량 추정'!AE72*'국산거래표(기초)'!AE13/'배출량 추정'!AE42)</f>
        <v>0</v>
      </c>
      <c r="AF41" s="8">
        <f>IF('배출량 추정'!AF42=0,0,'배출량 추정'!AF72*'국산거래표(기초)'!AF13/'배출량 추정'!AF42)</f>
        <v>0</v>
      </c>
      <c r="AG41" s="8">
        <f>IF('배출량 추정'!AG42=0,0,'배출량 추정'!AG72*'국산거래표(기초)'!AG13/'배출량 추정'!AG42)</f>
        <v>0</v>
      </c>
      <c r="AH41" s="8">
        <f>IF('배출량 추정'!AH42=0,0,'배출량 추정'!AH72*'국산거래표(기초)'!AH13/'배출량 추정'!AH42)</f>
        <v>0</v>
      </c>
      <c r="AI41" s="8">
        <f>IF('배출량 추정'!AI42=0,0,'배출량 추정'!AI72*'국산거래표(기초)'!AI13/'배출량 추정'!AI42)</f>
        <v>0</v>
      </c>
      <c r="AJ41" s="8">
        <f>IF('배출량 추정'!AJ42=0,0,'배출량 추정'!AJ72*'국산거래표(기초)'!AJ13/'배출량 추정'!AJ42)</f>
        <v>0</v>
      </c>
      <c r="AK41" s="8">
        <f>IF('배출량 추정'!AK42=0,0,'배출량 추정'!AK72*'국산거래표(기초)'!AK13/'배출량 추정'!AK42)</f>
        <v>0</v>
      </c>
      <c r="AL41" s="8">
        <f>IF('배출량 추정'!AL42=0,0,'배출량 추정'!AL72*'국산거래표(기초)'!AL13/'배출량 추정'!AL42)</f>
        <v>0</v>
      </c>
      <c r="AM41" s="8">
        <f>IF('배출량 추정'!AM42=0,0,'배출량 추정'!AM72*'국산거래표(기초)'!AM13/'배출량 추정'!AM42)</f>
        <v>0</v>
      </c>
      <c r="AN41" s="8">
        <f>IF('배출량 추정'!AN42=0,0,'배출량 추정'!AN72*'국산거래표(기초)'!AN13/'배출량 추정'!AN42)</f>
        <v>0</v>
      </c>
      <c r="AO41" s="8">
        <f>IF('배출량 추정'!AO42=0,0,'배출량 추정'!AO72*'국산거래표(기초)'!AO13/'배출량 추정'!AO42)</f>
        <v>0</v>
      </c>
      <c r="AP41" s="8">
        <f>IF('배출량 추정'!AP42=0,0,'배출량 추정'!AP72*'국산거래표(기초)'!AP13/'배출량 추정'!AP42)</f>
        <v>0</v>
      </c>
      <c r="AQ41" s="8">
        <f>IF('배출량 추정'!AQ42=0,0,'배출량 추정'!AQ72*'국산거래표(기초)'!AQ13/'배출량 추정'!AQ42)</f>
        <v>0</v>
      </c>
      <c r="AR41" s="8">
        <f>IF('배출량 추정'!AR42=0,0,'배출량 추정'!AR72*'국산거래표(기초)'!AR13/'배출량 추정'!AR42)</f>
        <v>0</v>
      </c>
      <c r="AS41" s="8">
        <f>IF('배출량 추정'!AS42=0,0,'배출량 추정'!AS72*'국산거래표(기초)'!AS13/'배출량 추정'!AS42)</f>
        <v>0</v>
      </c>
      <c r="AT41" s="8">
        <f>IF('배출량 추정'!AT42=0,0,'배출량 추정'!AT72*'국산거래표(기초)'!AT13/'배출량 추정'!AT42)</f>
        <v>0</v>
      </c>
      <c r="AU41" s="8">
        <f>IF('배출량 추정'!AU42=0,0,'배출량 추정'!AU72*'국산거래표(기초)'!AU13/'배출량 추정'!AU42)</f>
        <v>0</v>
      </c>
      <c r="AV41" s="8">
        <f>IF('배출량 추정'!AV42=0,0,'배출량 추정'!AV72*'국산거래표(기초)'!AV13/'배출량 추정'!AV42)</f>
        <v>0</v>
      </c>
      <c r="AW41" s="8">
        <f>IF('배출량 추정'!AW42=0,0,'배출량 추정'!AW72*'국산거래표(기초)'!AW13/'배출량 추정'!AW42)</f>
        <v>0</v>
      </c>
      <c r="AX41" s="8">
        <f>IF('배출량 추정'!AX42=0,0,'배출량 추정'!AX72*'국산거래표(기초)'!AX13/'배출량 추정'!AX42)</f>
        <v>0</v>
      </c>
      <c r="AY41" s="8">
        <f>IF('배출량 추정'!AY42=0,0,'배출량 추정'!AY72*'국산거래표(기초)'!AY13/'배출량 추정'!AY42)</f>
        <v>0</v>
      </c>
      <c r="AZ41" s="8">
        <f>IF('배출량 추정'!AZ42=0,0,'배출량 추정'!AZ72*'국산거래표(기초)'!AZ13/'배출량 추정'!AZ42)</f>
        <v>0</v>
      </c>
      <c r="BA41" s="8">
        <f>IF('배출량 추정'!BA42=0,0,'배출량 추정'!BA72*'국산거래표(기초)'!BA13/'배출량 추정'!BA42)</f>
        <v>0</v>
      </c>
      <c r="BB41" s="8">
        <f>IF('배출량 추정'!BB42=0,0,'배출량 추정'!BB72*'국산거래표(기초)'!BB13/'배출량 추정'!BB42)</f>
        <v>0</v>
      </c>
      <c r="BC41" s="8">
        <f>IF('배출량 추정'!BC42=0,0,'배출량 추정'!BC72*'국산거래표(기초)'!BC13/'배출량 추정'!BC42)</f>
        <v>0</v>
      </c>
      <c r="BD41" s="8">
        <f>IF('배출량 추정'!BD42=0,0,'배출량 추정'!BD72*'국산거래표(기초)'!BD13/'배출량 추정'!BD42)</f>
        <v>0</v>
      </c>
      <c r="BE41" s="8">
        <f>IF('배출량 추정'!BE42=0,0,'배출량 추정'!BE72*'국산거래표(기초)'!BE13/'배출량 추정'!BE42)</f>
        <v>0</v>
      </c>
      <c r="BF41" s="8">
        <f>IF('배출량 추정'!BF42=0,0,'배출량 추정'!BF72*'국산거래표(기초)'!BF13/'배출량 추정'!BF42)</f>
        <v>0</v>
      </c>
      <c r="BG41" s="8">
        <f>IF('배출량 추정'!BG42=0,0,'배출량 추정'!BG72*'국산거래표(기초)'!BG13/'배출량 추정'!BG42)</f>
        <v>0</v>
      </c>
      <c r="BH41" s="8">
        <f>IF('배출량 추정'!BH42=0,0,'배출량 추정'!BH72*'국산거래표(기초)'!BH13/'배출량 추정'!BH42)</f>
        <v>0</v>
      </c>
      <c r="BI41" s="8">
        <f>IF('배출량 추정'!BI42=0,0,'배출량 추정'!BI72*'국산거래표(기초)'!BI13/'배출량 추정'!BI42)</f>
        <v>0</v>
      </c>
      <c r="BJ41" s="8">
        <f>IF('배출량 추정'!BJ42=0,0,'배출량 추정'!BJ72*'국산거래표(기초)'!BJ13/'배출량 추정'!BJ42)</f>
        <v>0</v>
      </c>
      <c r="BK41" s="8">
        <f>IF('배출량 추정'!BK42=0,0,'배출량 추정'!BK72*'국산거래표(기초)'!BK13/'배출량 추정'!BK42)</f>
        <v>0</v>
      </c>
      <c r="BL41" s="8">
        <f>IF('배출량 추정'!BL42=0,0,'배출량 추정'!BL72*'국산거래표(기초)'!BL13/'배출량 추정'!BL42)</f>
        <v>0</v>
      </c>
      <c r="BM41" s="8">
        <f>IF('배출량 추정'!BM42=0,0,'배출량 추정'!BM72*'국산거래표(기초)'!BM13/'배출량 추정'!BM42)</f>
        <v>0</v>
      </c>
      <c r="BN41" s="8">
        <f>IF('배출량 추정'!BN42=0,0,'배출량 추정'!BN72*'국산거래표(기초)'!BN13/'배출량 추정'!BN42)</f>
        <v>0</v>
      </c>
      <c r="BO41" s="8">
        <f>IF('배출량 추정'!BO42=0,0,'배출량 추정'!BO72*'국산거래표(기초)'!BO13/'배출량 추정'!BO42)</f>
        <v>0</v>
      </c>
      <c r="BP41" s="8">
        <f>IF('배출량 추정'!BP42=0,0,'배출량 추정'!BP72*'국산거래표(기초)'!BP13/'배출량 추정'!BP42)</f>
        <v>0</v>
      </c>
      <c r="BQ41" s="8">
        <f>IF('배출량 추정'!BQ42=0,0,'배출량 추정'!BQ72*'국산거래표(기초)'!BQ13/'배출량 추정'!BQ42)</f>
        <v>0</v>
      </c>
      <c r="BR41" s="8">
        <f>IF('배출량 추정'!BR42=0,0,'배출량 추정'!BR72*'국산거래표(기초)'!BR13/'배출량 추정'!BR42)</f>
        <v>0</v>
      </c>
      <c r="BS41" s="8">
        <f>IF('배출량 추정'!BS42=0,0,'배출량 추정'!BS72*'국산거래표(기초)'!BS13/'배출량 추정'!BS42)</f>
        <v>0</v>
      </c>
      <c r="BT41" s="8">
        <f>IF('배출량 추정'!BT42=0,0,'배출량 추정'!BT72*'국산거래표(기초)'!BT13/'배출량 추정'!BT42)</f>
        <v>0</v>
      </c>
      <c r="BU41" s="8">
        <f>IF('배출량 추정'!BU42=0,0,'배출량 추정'!BU72*'국산거래표(기초)'!BU13/'배출량 추정'!BU42)</f>
        <v>0</v>
      </c>
      <c r="BV41" s="8">
        <f>IF('배출량 추정'!BV42=0,0,'배출량 추정'!BV72*'국산거래표(기초)'!BV13/'배출량 추정'!BV42)</f>
        <v>0</v>
      </c>
      <c r="BW41" s="8">
        <f>IF('배출량 추정'!BW42=0,0,'배출량 추정'!BW72*'국산거래표(기초)'!BW13/'배출량 추정'!BW42)</f>
        <v>0</v>
      </c>
      <c r="BX41" s="8">
        <f>IF('배출량 추정'!BX42=0,0,'배출량 추정'!BX72*'국산거래표(기초)'!BX13/'배출량 추정'!BX42)</f>
        <v>0</v>
      </c>
      <c r="BY41" s="8">
        <f>IF('배출량 추정'!BY42=0,0,'배출량 추정'!BY72*'국산거래표(기초)'!BY13/'배출량 추정'!BY42)</f>
        <v>0</v>
      </c>
      <c r="BZ41" s="8">
        <f>IF('배출량 추정'!BZ42=0,0,'배출량 추정'!BZ72*'국산거래표(기초)'!BZ13/'배출량 추정'!BZ42)</f>
        <v>0</v>
      </c>
      <c r="CA41" s="8">
        <f>IF('배출량 추정'!CA42=0,0,'배출량 추정'!CA72*'국산거래표(기초)'!CA13/'배출량 추정'!CA42)</f>
        <v>0</v>
      </c>
      <c r="CB41" s="8">
        <f>IF('배출량 추정'!CB42=0,0,'배출량 추정'!CB72*'국산거래표(기초)'!CB13/'배출량 추정'!CB42)</f>
        <v>0</v>
      </c>
      <c r="CC41" s="8">
        <f>IF('배출량 추정'!CC42=0,0,'배출량 추정'!CC72*'국산거래표(기초)'!CC13/'배출량 추정'!CC42)</f>
        <v>0</v>
      </c>
      <c r="CD41" s="8">
        <f>IF('배출량 추정'!CD42=0,0,'배출량 추정'!CD72*'국산거래표(기초)'!CD13/'배출량 추정'!CD42)</f>
        <v>0</v>
      </c>
      <c r="CE41" s="8">
        <f>IF('배출량 추정'!CE42=0,0,'배출량 추정'!CE72*'국산거래표(기초)'!CE13/'배출량 추정'!CE42)</f>
        <v>0</v>
      </c>
      <c r="CF41" s="8">
        <f>IF('배출량 추정'!CF42=0,0,'배출량 추정'!CF72*'국산거래표(기초)'!CF13/'배출량 추정'!CF42)</f>
        <v>0</v>
      </c>
      <c r="CG41" s="8">
        <f>IF('배출량 추정'!CG42=0,0,'배출량 추정'!CG72*'국산거래표(기초)'!CG13/'배출량 추정'!CG42)</f>
        <v>0</v>
      </c>
      <c r="CH41" s="8">
        <f>IF('배출량 추정'!CH42=0,0,'배출량 추정'!CH72*'국산거래표(기초)'!CH13/'배출량 추정'!CH42)</f>
        <v>0</v>
      </c>
      <c r="CI41" s="8">
        <f>IF('배출량 추정'!CI42=0,0,'배출량 추정'!CI72*'국산거래표(기초)'!CI13/'배출량 추정'!CI42)</f>
        <v>0</v>
      </c>
      <c r="CJ41" s="8">
        <f>IF('배출량 추정'!CJ42=0,0,'배출량 추정'!CJ72*'국산거래표(기초)'!CJ13/'배출량 추정'!CJ42)</f>
        <v>0</v>
      </c>
      <c r="CK41" s="8">
        <f>IF('배출량 추정'!CK42=0,0,'배출량 추정'!CK72*'국산거래표(기초)'!CK13/'배출량 추정'!CK42)</f>
        <v>0</v>
      </c>
      <c r="CL41" s="8">
        <f>IF('배출량 추정'!CL42=0,0,'배출량 추정'!CL72*'국산거래표(기초)'!CL13/'배출량 추정'!CL42)</f>
        <v>0</v>
      </c>
      <c r="CM41" s="8">
        <f>IF('배출량 추정'!CM42=0,0,'배출량 추정'!CM72*'국산거래표(기초)'!CM13/'배출량 추정'!CM42)</f>
        <v>0</v>
      </c>
      <c r="CN41" s="8">
        <f>IF('배출량 추정'!CN42=0,0,'배출량 추정'!CN72*'국산거래표(기초)'!CN13/'배출량 추정'!CN42)</f>
        <v>0</v>
      </c>
      <c r="CO41" s="8">
        <f>IF('배출량 추정'!CO42=0,0,'배출량 추정'!CO72*'국산거래표(기초)'!CO13/'배출량 추정'!CO42)</f>
        <v>0</v>
      </c>
      <c r="CP41" s="8">
        <f>IF('배출량 추정'!CP42=0,0,'배출량 추정'!CP72*'국산거래표(기초)'!CP13/'배출량 추정'!CP42)</f>
        <v>0</v>
      </c>
      <c r="CQ41" s="8">
        <f>IF('배출량 추정'!CQ42=0,0,'배출량 추정'!CQ72*'국산거래표(기초)'!CQ13/'배출량 추정'!CQ42)</f>
        <v>0</v>
      </c>
      <c r="CR41" s="8">
        <f>IF('배출량 추정'!CR42=0,0,'배출량 추정'!CR72*'국산거래표(기초)'!CR13/'배출량 추정'!CR42)</f>
        <v>0</v>
      </c>
      <c r="CS41" s="8">
        <f>IF('배출량 추정'!CS42=0,0,'배출량 추정'!CS72*'국산거래표(기초)'!CS13/'배출량 추정'!CS42)</f>
        <v>0</v>
      </c>
      <c r="CT41" s="8">
        <f>IF('배출량 추정'!CT42=0,0,'배출량 추정'!CT72*'국산거래표(기초)'!CT13/'배출량 추정'!CT42)</f>
        <v>0</v>
      </c>
      <c r="CU41" s="8">
        <f>IF('배출량 추정'!CU42=0,0,'배출량 추정'!CU72*'국산거래표(기초)'!CU13/'배출량 추정'!CU42)</f>
        <v>0</v>
      </c>
      <c r="CV41" s="8">
        <f>IF('배출량 추정'!CV42=0,0,'배출량 추정'!CV72*'국산거래표(기초)'!CV13/'배출량 추정'!CV42)</f>
        <v>0</v>
      </c>
      <c r="CW41" s="8">
        <f>IF('배출량 추정'!CW42=0,0,'배출량 추정'!CW72*'국산거래표(기초)'!CW13/'배출량 추정'!CW42)</f>
        <v>0</v>
      </c>
      <c r="CX41" s="8">
        <f>IF('배출량 추정'!CX42=0,0,'배출량 추정'!CX72*'국산거래표(기초)'!CX13/'배출량 추정'!CX42)</f>
        <v>0</v>
      </c>
      <c r="CY41" s="8">
        <f>IF('배출량 추정'!CY42=0,0,'배출량 추정'!CY72*'국산거래표(기초)'!CY13/'배출량 추정'!CY42)</f>
        <v>0</v>
      </c>
      <c r="CZ41" s="8">
        <f>IF('배출량 추정'!CZ42=0,0,'배출량 추정'!CZ72*'국산거래표(기초)'!CZ13/'배출량 추정'!CZ42)</f>
        <v>0</v>
      </c>
      <c r="DA41" s="8">
        <f>IF('배출량 추정'!DA42=0,0,'배출량 추정'!DA72*'국산거래표(기초)'!DA13/'배출량 추정'!DA42)</f>
        <v>0</v>
      </c>
      <c r="DB41" s="8">
        <f>IF('배출량 추정'!DB42=0,0,'배출량 추정'!DB72*'국산거래표(기초)'!DB13/'배출량 추정'!DB42)</f>
        <v>0</v>
      </c>
      <c r="DC41" s="8">
        <f>IF('배출량 추정'!DC42=0,0,'배출량 추정'!DC72*'국산거래표(기초)'!DC13/'배출량 추정'!DC42)</f>
        <v>0</v>
      </c>
      <c r="DD41" s="8">
        <f>IF('배출량 추정'!DD42=0,0,'배출량 추정'!DD72*'국산거래표(기초)'!DD13/'배출량 추정'!DD42)</f>
        <v>0</v>
      </c>
      <c r="DE41" s="8">
        <f>IF('배출량 추정'!DE42=0,0,'배출량 추정'!DE72*'국산거래표(기초)'!DE13/'배출량 추정'!DE42)</f>
        <v>0</v>
      </c>
      <c r="DF41" s="8">
        <f>IF('배출량 추정'!DF42=0,0,'배출량 추정'!DF72*'국산거래표(기초)'!DF13/'배출량 추정'!DF42)</f>
        <v>0</v>
      </c>
      <c r="DG41" s="8">
        <f>IF('배출량 추정'!DG42=0,0,'배출량 추정'!DG72*'국산거래표(기초)'!DG13/'배출량 추정'!DG42)</f>
        <v>0</v>
      </c>
      <c r="DH41" s="8">
        <f>IF('배출량 추정'!DH42=0,0,'배출량 추정'!DH72*'국산거래표(기초)'!DH13/'배출량 추정'!DH42)</f>
        <v>0</v>
      </c>
      <c r="DI41" s="8">
        <f>IF('배출량 추정'!DI42=0,0,'배출량 추정'!DI72*'국산거래표(기초)'!DI13/'배출량 추정'!DI42)</f>
        <v>0</v>
      </c>
      <c r="DJ41" s="8">
        <f>IF('배출량 추정'!DJ42=0,0,'배출량 추정'!DJ72*'국산거래표(기초)'!DJ13/'배출량 추정'!DJ42)</f>
        <v>0</v>
      </c>
      <c r="DK41" s="8">
        <f>IF('배출량 추정'!DK42=0,0,'배출량 추정'!DK72*'국산거래표(기초)'!DK13/'배출량 추정'!DK42)</f>
        <v>0</v>
      </c>
      <c r="DL41" s="8">
        <f>IF('배출량 추정'!DL42=0,0,'배출량 추정'!DL72*'국산거래표(기초)'!DL13/'배출량 추정'!DL42)</f>
        <v>0</v>
      </c>
      <c r="DM41" s="8">
        <f>IF('배출량 추정'!DM42=0,0,'배출량 추정'!DM72*'국산거래표(기초)'!DM13/'배출량 추정'!DM42)</f>
        <v>0</v>
      </c>
      <c r="DN41" s="8">
        <f>IF('배출량 추정'!DN42=0,0,'배출량 추정'!DN72*'국산거래표(기초)'!DN13/'배출량 추정'!DN42)</f>
        <v>0</v>
      </c>
      <c r="DO41" s="8">
        <f>IF('배출량 추정'!DO42=0,0,'배출량 추정'!DO72*'국산거래표(기초)'!DO13/'배출량 추정'!DO42)</f>
        <v>0</v>
      </c>
      <c r="DP41" s="8">
        <f>IF('배출량 추정'!DP42=0,0,'배출량 추정'!DP72*'국산거래표(기초)'!DP13/'배출량 추정'!DP42)</f>
        <v>0</v>
      </c>
      <c r="DQ41" s="8">
        <f>IF('배출량 추정'!DQ42=0,0,'배출량 추정'!DQ72*'국산거래표(기초)'!DQ13/'배출량 추정'!DQ42)</f>
        <v>0</v>
      </c>
      <c r="DR41" s="8">
        <f>IF('배출량 추정'!DR42=0,0,'배출량 추정'!DR72*'국산거래표(기초)'!DR13/'배출량 추정'!DR42)</f>
        <v>0</v>
      </c>
      <c r="DS41" s="8">
        <f>IF('배출량 추정'!DS42=0,0,'배출량 추정'!DS72*'국산거래표(기초)'!DS13/'배출량 추정'!DS42)</f>
        <v>0</v>
      </c>
      <c r="DT41" s="8">
        <f>IF('배출량 추정'!DT42=0,0,'배출량 추정'!DT72*'국산거래표(기초)'!DT13/'배출량 추정'!DT42)</f>
        <v>0</v>
      </c>
      <c r="DU41" s="8">
        <f>IF('배출량 추정'!DU42=0,0,'배출량 추정'!DU72*'국산거래표(기초)'!DU13/'배출량 추정'!DU42)</f>
        <v>0</v>
      </c>
      <c r="DV41" s="8">
        <f>IF('배출량 추정'!DV42=0,0,'배출량 추정'!DV72*'국산거래표(기초)'!DV13/'배출량 추정'!DV42)</f>
        <v>0</v>
      </c>
      <c r="DW41" s="8">
        <f>IF('배출량 추정'!DW42=0,0,'배출량 추정'!DW72*'국산거래표(기초)'!DW13/'배출량 추정'!DW42)</f>
        <v>0</v>
      </c>
      <c r="DX41" s="8">
        <f>IF('배출량 추정'!DX42=0,0,'배출량 추정'!DX72*'국산거래표(기초)'!DX13/'배출량 추정'!DX42)</f>
        <v>0</v>
      </c>
      <c r="DY41" s="8">
        <f>IF('배출량 추정'!DY42=0,0,'배출량 추정'!DY72*'국산거래표(기초)'!DY13/'배출량 추정'!DY42)</f>
        <v>0</v>
      </c>
      <c r="DZ41" s="8">
        <f>IF('배출량 추정'!DZ42=0,0,'배출량 추정'!DZ72*'국산거래표(기초)'!DZ13/'배출량 추정'!DZ42)</f>
        <v>0</v>
      </c>
      <c r="EA41" s="8">
        <f>IF('배출량 추정'!EA42=0,0,'배출량 추정'!EA72*'국산거래표(기초)'!EA13/'배출량 추정'!EA42)</f>
        <v>0</v>
      </c>
      <c r="EB41" s="8">
        <f>IF('배출량 추정'!EB42=0,0,'배출량 추정'!EB72*'국산거래표(기초)'!EB13/'배출량 추정'!EB42)</f>
        <v>0</v>
      </c>
      <c r="EC41" s="8">
        <f>IF('배출량 추정'!EC42=0,0,'배출량 추정'!EC72*'국산거래표(기초)'!EC13/'배출량 추정'!EC42)</f>
        <v>0</v>
      </c>
      <c r="ED41" s="8">
        <f>IF('배출량 추정'!ED42=0,0,'배출량 추정'!ED72*'국산거래표(기초)'!ED13/'배출량 추정'!ED42)</f>
        <v>0</v>
      </c>
      <c r="EE41" s="8">
        <f>IF('배출량 추정'!EE42=0,0,'배출량 추정'!EE72*'국산거래표(기초)'!EE13/'배출량 추정'!EE42)</f>
        <v>0</v>
      </c>
      <c r="EF41" s="8">
        <f>IF('배출량 추정'!EF42=0,0,'배출량 추정'!EF72*'국산거래표(기초)'!EF13/'배출량 추정'!EF42)</f>
        <v>0</v>
      </c>
      <c r="EG41" s="8">
        <f>IF('배출량 추정'!EG42=0,0,'배출량 추정'!EG72*'국산거래표(기초)'!EG13/'배출량 추정'!EG42)</f>
        <v>0</v>
      </c>
      <c r="EH41" s="8">
        <f>IF('배출량 추정'!EH42=0,0,'배출량 추정'!EH72*'국산거래표(기초)'!EH13/'배출량 추정'!EH42)</f>
        <v>0</v>
      </c>
      <c r="EI41" s="8">
        <f>IF('배출량 추정'!EI42=0,0,'배출량 추정'!EI72*'국산거래표(기초)'!EI13/'배출량 추정'!EI42)</f>
        <v>0</v>
      </c>
      <c r="EJ41" s="8">
        <f>IF('배출량 추정'!EJ42=0,0,'배출량 추정'!EJ72*'국산거래표(기초)'!EJ13/'배출량 추정'!EJ42)</f>
        <v>0</v>
      </c>
      <c r="EK41" s="8">
        <f>IF('배출량 추정'!EK42=0,0,'배출량 추정'!EK72*'국산거래표(기초)'!EK13/'배출량 추정'!EK42)</f>
        <v>0</v>
      </c>
      <c r="EL41" s="8">
        <f>IF('배출량 추정'!EL42=0,0,'배출량 추정'!EL72*'국산거래표(기초)'!EL13/'배출량 추정'!EL42)</f>
        <v>0</v>
      </c>
      <c r="EM41" s="8">
        <f>IF('배출량 추정'!EM42=0,0,'배출량 추정'!EM72*'국산거래표(기초)'!EM13/'배출량 추정'!EM42)</f>
        <v>0</v>
      </c>
      <c r="EN41" s="8">
        <f>IF('배출량 추정'!EN42=0,0,'배출량 추정'!EN72*'국산거래표(기초)'!EN13/'배출량 추정'!EN42)</f>
        <v>18399.070394223632</v>
      </c>
      <c r="EO41" s="8">
        <f>IF('배출량 추정'!EO42=0,0,'배출량 추정'!EO72*'국산거래표(기초)'!EO13/'배출량 추정'!EO42)</f>
        <v>10.893026113195246</v>
      </c>
      <c r="EP41" s="8">
        <f>IF('배출량 추정'!EP42=0,0,'배출량 추정'!EP72*'국산거래표(기초)'!EP13/'배출량 추정'!EP42)</f>
        <v>0</v>
      </c>
      <c r="EQ41" s="8">
        <f>IF('배출량 추정'!EQ42=0,0,'배출량 추정'!EQ72*'국산거래표(기초)'!EQ13/'배출량 추정'!EQ42)</f>
        <v>6.4495215392485434</v>
      </c>
      <c r="ER41" s="8">
        <f>IF('배출량 추정'!ER42=0,0,'배출량 추정'!ER72*'국산거래표(기초)'!ER13/'배출량 추정'!ER42)</f>
        <v>0</v>
      </c>
      <c r="ES41" s="8">
        <f>IF('배출량 추정'!ES42=0,0,'배출량 추정'!ES72*'국산거래표(기초)'!ES13/'배출량 추정'!ES42)</f>
        <v>32.212128998346337</v>
      </c>
      <c r="ET41" s="8">
        <f>IF('배출량 추정'!ET42=0,0,'배출량 추정'!ET72*'국산거래표(기초)'!ET13/'배출량 추정'!ET42)</f>
        <v>0</v>
      </c>
      <c r="EU41" s="8">
        <f>IF('배출량 추정'!EU42=0,0,'배출량 추정'!EU72*'국산거래표(기초)'!EU13/'배출량 추정'!EU42)</f>
        <v>0</v>
      </c>
      <c r="EV41" s="8">
        <f>IF('배출량 추정'!EV42=0,0,'배출량 추정'!EV72*'국산거래표(기초)'!EV13/'배출량 추정'!EV42)</f>
        <v>0</v>
      </c>
      <c r="EW41" s="8">
        <f>IF('배출량 추정'!EW42=0,0,'배출량 추정'!EW72*'국산거래표(기초)'!EW13/'배출량 추정'!EW42)</f>
        <v>0</v>
      </c>
      <c r="EX41" s="8">
        <f>IF('배출량 추정'!EX42=0,0,'배출량 추정'!EX72*'국산거래표(기초)'!EX13/'배출량 추정'!EX42)</f>
        <v>131.75687523420248</v>
      </c>
      <c r="EY41" s="8">
        <f>IF('배출량 추정'!EY42=0,0,'배출량 추정'!EY72*'국산거래표(기초)'!EY13/'배출량 추정'!EY42)</f>
        <v>0</v>
      </c>
      <c r="EZ41" s="8">
        <f>IF('배출량 추정'!EZ42=0,0,'배출량 추정'!EZ72*'국산거래표(기초)'!EZ13/'배출량 추정'!EZ42)</f>
        <v>0</v>
      </c>
      <c r="FA41" s="8">
        <f>IF('배출량 추정'!FA42=0,0,'배출량 추정'!FA72*'국산거래표(기초)'!FA13/'배출량 추정'!FA42)</f>
        <v>0</v>
      </c>
      <c r="FB41" s="8">
        <f>IF('배출량 추정'!FB42=0,0,'배출량 추정'!FB72*'국산거래표(기초)'!FB13/'배출량 추정'!FB42)</f>
        <v>0</v>
      </c>
      <c r="FC41" s="8">
        <f>IF('배출량 추정'!FC42=0,0,'배출량 추정'!FC72*'국산거래표(기초)'!FC13/'배출량 추정'!FC42)</f>
        <v>0</v>
      </c>
      <c r="FD41" s="8">
        <f>IF('배출량 추정'!FD42=0,0,'배출량 추정'!FD72*'국산거래표(기초)'!FD13/'배출량 추정'!FD42)</f>
        <v>0</v>
      </c>
      <c r="FE41" s="8">
        <f>IF('배출량 추정'!FE42=0,0,'배출량 추정'!FE72*'국산거래표(기초)'!FE13/'배출량 추정'!FE42)</f>
        <v>0</v>
      </c>
      <c r="FF41" s="8">
        <f>IF('배출량 추정'!FF42=0,0,'배출량 추정'!FF72*'국산거래표(기초)'!FF13/'배출량 추정'!FF42)</f>
        <v>0</v>
      </c>
      <c r="FG41" s="8">
        <f>IF('배출량 추정'!FG42=0,0,'배출량 추정'!FG72*'국산거래표(기초)'!FG13/'배출량 추정'!FG42)</f>
        <v>0</v>
      </c>
      <c r="FH41" s="8">
        <f>IF('배출량 추정'!FH42=0,0,'배출량 추정'!FH72*'국산거래표(기초)'!FH13/'배출량 추정'!FH42)</f>
        <v>0</v>
      </c>
      <c r="FI41" s="8">
        <f>IF('배출량 추정'!FI42=0,0,'배출량 추정'!FI72*'국산거래표(기초)'!FI13/'배출량 추정'!FI42)</f>
        <v>0</v>
      </c>
      <c r="FJ41" s="8">
        <f>IF('배출량 추정'!FJ42=0,0,'배출량 추정'!FJ72*'국산거래표(기초)'!FJ13/'배출량 추정'!FJ42)</f>
        <v>0</v>
      </c>
      <c r="FK41" s="8">
        <f>IF('배출량 추정'!FK42=0,0,'배출량 추정'!FK72*'국산거래표(기초)'!FK13/'배출량 추정'!FK42)</f>
        <v>0</v>
      </c>
      <c r="FL41" s="8">
        <f>IF('배출량 추정'!FL42=0,0,'배출량 추정'!FL72*'국산거래표(기초)'!FL13/'배출량 추정'!FL42)</f>
        <v>0</v>
      </c>
      <c r="FM41" s="8">
        <f>IF('배출량 추정'!FM42=0,0,'배출량 추정'!FM72*'국산거래표(기초)'!FM13/'배출량 추정'!FM42)</f>
        <v>0</v>
      </c>
      <c r="FN41" s="8">
        <f>IF('배출량 추정'!FN42=0,0,'배출량 추정'!FN72*'국산거래표(기초)'!FN13/'배출량 추정'!FN42)</f>
        <v>0</v>
      </c>
      <c r="FO41" s="8">
        <f>IF('배출량 추정'!FO42=0,0,'배출량 추정'!FO72*'국산거래표(기초)'!FO13/'배출량 추정'!FO42)</f>
        <v>0</v>
      </c>
      <c r="FP41" s="8">
        <f>IF('배출량 추정'!FP42=0,0,'배출량 추정'!FP72*'국산거래표(기초)'!FP13/'배출량 추정'!FP42)</f>
        <v>0</v>
      </c>
      <c r="FQ41" s="8">
        <f>IF('배출량 추정'!FQ42=0,0,'배출량 추정'!FQ72*'국산거래표(기초)'!FQ13/'배출량 추정'!FQ42)</f>
        <v>0</v>
      </c>
      <c r="FR41" s="8">
        <f>IF('배출량 추정'!FR42=0,0,'배출량 추정'!FR72*'국산거래표(기초)'!FR13/'배출량 추정'!FR42)</f>
        <v>0</v>
      </c>
      <c r="FS41" s="8">
        <f>IF('배출량 추정'!FS42=0,0,'배출량 추정'!FS72*'국산거래표(기초)'!FS13/'배출량 추정'!FS42)</f>
        <v>0</v>
      </c>
      <c r="FT41" s="8">
        <f>IF('배출량 추정'!FT42=0,0,'배출량 추정'!FT72*'국산거래표(기초)'!FT13/'배출량 추정'!FT42)</f>
        <v>0</v>
      </c>
      <c r="FU41" s="8">
        <f>IF('배출량 추정'!FU42=0,0,'배출량 추정'!FU72*'국산거래표(기초)'!FU13/'배출량 추정'!FU42)</f>
        <v>0</v>
      </c>
      <c r="FV41" s="8">
        <f>IF('배출량 추정'!FV42=0,0,'배출량 추정'!FV72*'국산거래표(기초)'!FV13/'배출량 추정'!FV42)</f>
        <v>0</v>
      </c>
      <c r="FW41" s="8">
        <f>IF('배출량 추정'!FW42=0,0,'배출량 추정'!FW72*'국산거래표(기초)'!FW13/'배출량 추정'!FW42)</f>
        <v>0</v>
      </c>
      <c r="FX41" s="8">
        <f>IF('배출량 추정'!FX42=0,0,'배출량 추정'!FX72*'국산거래표(기초)'!FX13/'배출량 추정'!FX42)</f>
        <v>0</v>
      </c>
      <c r="FY41" s="8">
        <f>IF('배출량 추정'!FY42=0,0,'배출량 추정'!FY72*'국산거래표(기초)'!FY13/'배출량 추정'!FY42)</f>
        <v>0</v>
      </c>
      <c r="FZ41" s="8">
        <f>IF('배출량 추정'!FZ42=0,0,'배출량 추정'!FZ72*'국산거래표(기초)'!FZ13/'배출량 추정'!FZ42)</f>
        <v>0</v>
      </c>
      <c r="GA41" s="8">
        <f>IF('배출량 추정'!GA42=0,0,'배출량 추정'!GA72*'국산거래표(기초)'!GA13/'배출량 추정'!GA42)</f>
        <v>0</v>
      </c>
      <c r="GB41" s="8">
        <f>IF('배출량 추정'!GB42=0,0,'배출량 추정'!GB72*'국산거래표(기초)'!GB13/'배출량 추정'!GB42)</f>
        <v>0</v>
      </c>
      <c r="GC41" s="8">
        <f>IF('배출량 추정'!GC42=0,0,'배출량 추정'!GC72*'국산거래표(기초)'!GC13/'배출량 추정'!GC42)</f>
        <v>0</v>
      </c>
      <c r="GD41" s="8">
        <f>IF('배출량 추정'!GD42=0,0,'배출량 추정'!GD72*'국산거래표(기초)'!GD13/'배출량 추정'!GD42)</f>
        <v>0</v>
      </c>
      <c r="GE41" s="8">
        <f>IF('배출량 추정'!GE42=0,0,'배출량 추정'!GE72*'국산거래표(기초)'!GE13/'배출량 추정'!GE42)</f>
        <v>0</v>
      </c>
      <c r="GF41" s="8">
        <f>IF('배출량 추정'!GF42=0,0,'배출량 추정'!GF72*'국산거래표(기초)'!GF13/'배출량 추정'!GF42)</f>
        <v>0</v>
      </c>
      <c r="GG41" s="8">
        <f>IF('배출량 추정'!GG42=0,0,'배출량 추정'!GG72*'국산거래표(기초)'!GG13/'배출량 추정'!GG42)</f>
        <v>0</v>
      </c>
      <c r="GH41" s="8">
        <f>IF('배출량 추정'!GH42=0,0,'배출량 추정'!GH72*'국산거래표(기초)'!GH13/'배출량 추정'!GH42)</f>
        <v>0</v>
      </c>
      <c r="GI41" s="8">
        <f>IF('배출량 추정'!GI42=0,0,'배출량 추정'!GI72*'국산거래표(기초)'!GI13/'배출량 추정'!GI42)</f>
        <v>0</v>
      </c>
      <c r="GJ41" s="8">
        <f>IF('배출량 추정'!GJ42=0,0,'배출량 추정'!GJ72*'국산거래표(기초)'!GJ13/'배출량 추정'!GJ42)</f>
        <v>0</v>
      </c>
      <c r="GK41" s="8">
        <f>IF('배출량 추정'!GK42=0,0,'배출량 추정'!GK72*'국산거래표(기초)'!GK13/'배출량 추정'!GK42)</f>
        <v>0</v>
      </c>
      <c r="GL41" s="8">
        <f>IF('배출량 추정'!GL42=0,0,'배출량 추정'!GL72*'국산거래표(기초)'!GL13/'배출량 추정'!GL42)</f>
        <v>0</v>
      </c>
      <c r="GM41" s="8">
        <f>IF('배출량 추정'!GM42=0,0,'배출량 추정'!GM72*'국산거래표(기초)'!GM13/'배출량 추정'!GM42)</f>
        <v>0</v>
      </c>
      <c r="GN41" s="8">
        <f>IF('배출량 추정'!GN42=0,0,'배출량 추정'!GN72*'국산거래표(기초)'!GN13/'배출량 추정'!GN42)</f>
        <v>0</v>
      </c>
      <c r="GO41" s="8">
        <f>IF('배출량 추정'!GO42=0,0,'배출량 추정'!GO72*'국산거래표(기초)'!GO13/'배출량 추정'!GO42)</f>
        <v>0</v>
      </c>
      <c r="GP41" s="8">
        <f>IF('배출량 추정'!GP42=0,0,'배출량 추정'!GP72*'국산거래표(기초)'!GP13/'배출량 추정'!GP42)</f>
        <v>0</v>
      </c>
      <c r="GQ41" s="8">
        <f>IF('배출량 추정'!GQ42=0,0,'배출량 추정'!GQ72*'국산거래표(기초)'!GQ13/'배출량 추정'!GQ42)</f>
        <v>0</v>
      </c>
      <c r="GR41" s="8">
        <f>IF('배출량 추정'!GR42=0,0,'배출량 추정'!GR72*'국산거래표(기초)'!GR13/'배출량 추정'!GR42)</f>
        <v>0</v>
      </c>
      <c r="GS41" s="8">
        <f>IF('배출량 추정'!GS42=0,0,'배출량 추정'!GS72*'국산거래표(기초)'!GS13/'배출량 추정'!GS42)</f>
        <v>0</v>
      </c>
      <c r="GT41" s="8">
        <f>IF('배출량 추정'!GT42=0,0,'배출량 추정'!GT72*'국산거래표(기초)'!GT13/'배출량 추정'!GT42)</f>
        <v>0</v>
      </c>
      <c r="GU41" s="8">
        <f>IF('배출량 추정'!GU42=0,0,'배출량 추정'!GU72*'국산거래표(기초)'!GU13/'배출량 추정'!GU42)</f>
        <v>0</v>
      </c>
      <c r="GV41" s="8">
        <f>IF('배출량 추정'!GV42=0,0,'배출량 추정'!GV72*'국산거래표(기초)'!GV13/'배출량 추정'!GV42)</f>
        <v>0</v>
      </c>
      <c r="GW41" s="8">
        <f>IF('배출량 추정'!GW42=0,0,'배출량 추정'!GW72*'국산거래표(기초)'!GW13/'배출량 추정'!GW42)</f>
        <v>0</v>
      </c>
      <c r="GX41" s="8">
        <f>IF('배출량 추정'!GX42=0,0,'배출량 추정'!GX72*'국산거래표(기초)'!GX13/'배출량 추정'!GX42)</f>
        <v>0</v>
      </c>
      <c r="GY41" s="8">
        <f>IF('배출량 추정'!GY42=0,0,'배출량 추정'!GY72*'국산거래표(기초)'!GY13/'배출량 추정'!GY42)</f>
        <v>0</v>
      </c>
      <c r="GZ41" s="8">
        <f>IF('배출량 추정'!GZ42=0,0,'배출량 추정'!GZ72*'국산거래표(기초)'!GZ13/'배출량 추정'!GZ42)</f>
        <v>0</v>
      </c>
      <c r="HA41" s="8">
        <f>IF('배출량 추정'!HA42=0,0,'배출량 추정'!HA72*'국산거래표(기초)'!HA13/'배출량 추정'!HA42)</f>
        <v>0</v>
      </c>
      <c r="HB41" s="8">
        <f>IF('배출량 추정'!HB42=0,0,'배출량 추정'!HB72*'국산거래표(기초)'!HB13/'배출량 추정'!HB42)</f>
        <v>0</v>
      </c>
      <c r="HC41" s="8">
        <f>IF('배출량 추정'!HC42=0,0,'배출량 추정'!HC72*'국산거래표(기초)'!HC13/'배출량 추정'!HC42)</f>
        <v>0</v>
      </c>
      <c r="HD41" s="8">
        <f>IF('배출량 추정'!HD42=0,0,'배출량 추정'!HD72*'국산거래표(기초)'!HD13/'배출량 추정'!HD42)</f>
        <v>0</v>
      </c>
      <c r="HE41" s="8">
        <f>IF('배출량 추정'!HE42=0,0,'배출량 추정'!HE72*'국산거래표(기초)'!HE13/'배출량 추정'!HE42)</f>
        <v>0</v>
      </c>
      <c r="HF41" s="8">
        <f>IF('배출량 추정'!HF42=0,0,'배출량 추정'!HF72*'국산거래표(기초)'!HF13/'배출량 추정'!HF42)</f>
        <v>0</v>
      </c>
      <c r="HG41" s="8">
        <f>IF('배출량 추정'!HG42=0,0,'배출량 추정'!HG72*'국산거래표(기초)'!HG13/'배출량 추정'!HG42)</f>
        <v>0</v>
      </c>
      <c r="HH41" s="8">
        <f>IF('배출량 추정'!HH42=0,0,'배출량 추정'!HH72*'국산거래표(기초)'!HH13/'배출량 추정'!HH42)</f>
        <v>0</v>
      </c>
      <c r="HI41" s="8">
        <f>IF('배출량 추정'!HI42=0,0,'배출량 추정'!HI72*'국산거래표(기초)'!HI13/'배출량 추정'!HI42)</f>
        <v>0</v>
      </c>
      <c r="HJ41" s="8">
        <f>IF('배출량 추정'!HJ42=0,0,'배출량 추정'!HJ72*'국산거래표(기초)'!HJ13/'배출량 추정'!HJ42)</f>
        <v>0</v>
      </c>
      <c r="HK41" s="8">
        <f>IF('배출량 추정'!HK42=0,0,'배출량 추정'!HK72*'국산거래표(기초)'!HK13/'배출량 추정'!HK42)</f>
        <v>0</v>
      </c>
      <c r="HL41" s="8">
        <f>IF('배출량 추정'!HL42=0,0,'배출량 추정'!HL72*'국산거래표(기초)'!HL13/'배출량 추정'!HL42)</f>
        <v>0</v>
      </c>
      <c r="HM41" s="8">
        <f>IF('배출량 추정'!HM42=0,0,'배출량 추정'!HM72*'국산거래표(기초)'!HM13/'배출량 추정'!HM42)</f>
        <v>0</v>
      </c>
      <c r="HN41" s="8">
        <f>IF('배출량 추정'!HN42=0,0,'배출량 추정'!HN72*'국산거래표(기초)'!HN13/'배출량 추정'!HN42)</f>
        <v>0</v>
      </c>
      <c r="HO41" s="8">
        <f>IF('배출량 추정'!HO42=0,0,'배출량 추정'!HO72*'국산거래표(기초)'!HO13/'배출량 추정'!HO42)</f>
        <v>0</v>
      </c>
      <c r="HP41" s="8">
        <f>IF('배출량 추정'!HP42=0,0,'배출량 추정'!HP72*'국산거래표(기초)'!HP13/'배출량 추정'!HP42)</f>
        <v>0</v>
      </c>
      <c r="HQ41" s="8">
        <f>IF('배출량 추정'!HQ42=0,0,'배출량 추정'!HQ72*'국산거래표(기초)'!HQ13/'배출량 추정'!HQ42)</f>
        <v>0</v>
      </c>
      <c r="HR41" s="8">
        <f>IF('배출량 추정'!HR42=0,0,'배출량 추정'!HR72*'국산거래표(기초)'!HR13/'배출량 추정'!HR42)</f>
        <v>0</v>
      </c>
      <c r="HS41" s="8">
        <f>IF('배출량 추정'!HS42=0,0,'배출량 추정'!HS72*'국산거래표(기초)'!HS13/'배출량 추정'!HS42)</f>
        <v>0</v>
      </c>
      <c r="HT41" s="8">
        <f>IF('배출량 추정'!HT42=0,0,'배출량 추정'!HT72*'국산거래표(기초)'!HT13/'배출량 추정'!HT42)</f>
        <v>0</v>
      </c>
      <c r="HU41" s="8">
        <f>IF('배출량 추정'!HU42=0,0,'배출량 추정'!HU72*'국산거래표(기초)'!HU13/'배출량 추정'!HU42)</f>
        <v>0</v>
      </c>
      <c r="HV41" s="8">
        <f>IF('배출량 추정'!HV42=0,0,'배출량 추정'!HV72*'국산거래표(기초)'!HV13/'배출량 추정'!HV42)</f>
        <v>0</v>
      </c>
      <c r="HW41" s="8">
        <f>IF('배출량 추정'!HW42=0,0,'배출량 추정'!HW72*'국산거래표(기초)'!HW13/'배출량 추정'!HW42)</f>
        <v>0</v>
      </c>
      <c r="HX41" s="8">
        <f>IF('배출량 추정'!HX42=0,0,'배출량 추정'!HX72*'국산거래표(기초)'!HX13/'배출량 추정'!HX42)</f>
        <v>0</v>
      </c>
      <c r="HY41" s="8">
        <f>IF('배출량 추정'!HY42=0,0,'배출량 추정'!HY72*'국산거래표(기초)'!HY13/'배출량 추정'!HY42)</f>
        <v>0</v>
      </c>
      <c r="HZ41" s="8">
        <f>IF('배출량 추정'!HZ42=0,0,'배출량 추정'!HZ72*'국산거래표(기초)'!HZ13/'배출량 추정'!HZ42)</f>
        <v>0</v>
      </c>
      <c r="IA41" s="8">
        <f>IF('배출량 추정'!IA42=0,0,'배출량 추정'!IA72*'국산거래표(기초)'!IA13/'배출량 추정'!IA42)</f>
        <v>0</v>
      </c>
      <c r="IB41" s="8">
        <f>IF('배출량 추정'!IB42=0,0,'배출량 추정'!IB72*'국산거래표(기초)'!IB13/'배출량 추정'!IB42)</f>
        <v>0</v>
      </c>
      <c r="IC41" s="8">
        <f>IF('배출량 추정'!IC42=0,0,'배출량 추정'!IC72*'국산거래표(기초)'!IC13/'배출량 추정'!IC42)</f>
        <v>0</v>
      </c>
      <c r="ID41" s="8">
        <f>IF('배출량 추정'!ID42=0,0,'배출량 추정'!ID72*'국산거래표(기초)'!ID13/'배출량 추정'!ID42)</f>
        <v>0</v>
      </c>
      <c r="IE41" s="8">
        <f>IF('배출량 추정'!IE42=0,0,'배출량 추정'!IE72*'국산거래표(기초)'!IE13/'배출량 추정'!IE42)</f>
        <v>0</v>
      </c>
      <c r="IF41" s="8">
        <f>IF('배출량 추정'!IF42=0,0,'배출량 추정'!IF72*'국산거래표(기초)'!IF13/'배출량 추정'!IF42)</f>
        <v>0</v>
      </c>
      <c r="IG41" s="8">
        <f>IF('배출량 추정'!IG42=0,0,'배출량 추정'!IG72*'국산거래표(기초)'!IG13/'배출량 추정'!IG42)</f>
        <v>0</v>
      </c>
      <c r="IH41" s="8">
        <f>IF('배출량 추정'!IH42=0,0,'배출량 추정'!IH72*'국산거래표(기초)'!IH13/'배출량 추정'!IH42)</f>
        <v>0</v>
      </c>
      <c r="II41" s="8">
        <f>IF('배출량 추정'!II42=0,0,'배출량 추정'!II72*'국산거래표(기초)'!II13/'배출량 추정'!II42)</f>
        <v>0</v>
      </c>
      <c r="IJ41" s="8">
        <f>IF('배출량 추정'!IJ42=0,0,'배출량 추정'!IJ72*'국산거래표(기초)'!IJ13/'배출량 추정'!IJ42)</f>
        <v>0</v>
      </c>
      <c r="IK41" s="8">
        <f>IF('배출량 추정'!IK42=0,0,'배출량 추정'!IK72*'국산거래표(기초)'!IK13/'배출량 추정'!IK42)</f>
        <v>0</v>
      </c>
      <c r="IL41" s="8">
        <f>IF('배출량 추정'!IL42=0,0,'배출량 추정'!IL72*'국산거래표(기초)'!IL13/'배출량 추정'!IL42)</f>
        <v>0</v>
      </c>
      <c r="IM41" s="8">
        <f>IF('배출량 추정'!IM42=0,0,'배출량 추정'!IM72*'국산거래표(기초)'!IM13/'배출량 추정'!IM42)</f>
        <v>0</v>
      </c>
      <c r="IN41" s="8">
        <f>IF('배출량 추정'!IN42=0,0,'배출량 추정'!IN72*'국산거래표(기초)'!IN13/'배출량 추정'!IN42)</f>
        <v>0</v>
      </c>
      <c r="IO41" s="8">
        <f>IF('배출량 추정'!IO42=0,0,'배출량 추정'!IO72*'국산거래표(기초)'!IO13/'배출량 추정'!IO42)</f>
        <v>0</v>
      </c>
      <c r="IP41" s="8">
        <f>IF('배출량 추정'!IP42=0,0,'배출량 추정'!IP72*'국산거래표(기초)'!IP13/'배출량 추정'!IP42)</f>
        <v>0</v>
      </c>
      <c r="IQ41" s="8">
        <f>IF('배출량 추정'!IQ42=0,0,'배출량 추정'!IQ72*'국산거래표(기초)'!IQ13/'배출량 추정'!IQ42)</f>
        <v>0</v>
      </c>
      <c r="IR41" s="8">
        <f>IF('배출량 추정'!IR42=0,0,'배출량 추정'!IR72*'국산거래표(기초)'!IR13/'배출량 추정'!IR42)</f>
        <v>0</v>
      </c>
      <c r="IS41" s="8">
        <f>IF('배출량 추정'!IS42=0,0,'배출량 추정'!IS72*'국산거래표(기초)'!IS13/'배출량 추정'!IS42)</f>
        <v>0</v>
      </c>
      <c r="IT41" s="8">
        <f>IF('배출량 추정'!IT42=0,0,'배출량 추정'!IT72*'국산거래표(기초)'!IT13/'배출량 추정'!IT42)</f>
        <v>0</v>
      </c>
      <c r="IU41" s="8">
        <f>IF('배출량 추정'!IU42=0,0,'배출량 추정'!IU72*'국산거래표(기초)'!IU13/'배출량 추정'!IU42)</f>
        <v>0</v>
      </c>
      <c r="IV41" s="8">
        <f>IF('배출량 추정'!IV42=0,0,'배출량 추정'!IV72*'국산거래표(기초)'!IV13/'배출량 추정'!IV42)</f>
        <v>0</v>
      </c>
      <c r="IW41" s="8">
        <f>IF('배출량 추정'!IW42=0,0,'배출량 추정'!IW72*'국산거래표(기초)'!IW13/'배출량 추정'!IW42)</f>
        <v>0</v>
      </c>
      <c r="IX41" s="8">
        <f>IF('배출량 추정'!IX42=0,0,'배출량 추정'!IX72*'국산거래표(기초)'!IX13/'배출량 추정'!IX42)</f>
        <v>0</v>
      </c>
      <c r="IY41" s="8">
        <f>IF('배출량 추정'!IY42=0,0,'배출량 추정'!IY72*'국산거래표(기초)'!IY13/'배출량 추정'!IY42)</f>
        <v>0</v>
      </c>
      <c r="IZ41" s="8">
        <f>IF('배출량 추정'!IZ42=0,0,'배출량 추정'!IZ72*'국산거래표(기초)'!IZ13/'배출량 추정'!IZ42)</f>
        <v>0</v>
      </c>
      <c r="JA41" s="8">
        <f>IF('배출량 추정'!JA42=0,0,'배출량 추정'!JA72*'국산거래표(기초)'!JA13/'배출량 추정'!JA42)</f>
        <v>0</v>
      </c>
      <c r="JB41" s="8">
        <f>IF('배출량 추정'!JB42=0,0,'배출량 추정'!JB72*'국산거래표(기초)'!JB13/'배출량 추정'!JB42)</f>
        <v>0</v>
      </c>
      <c r="JC41" s="8">
        <f>IF('배출량 추정'!JC42=0,0,'배출량 추정'!JC72*'국산거래표(기초)'!JC13/'배출량 추정'!JC42)</f>
        <v>0</v>
      </c>
      <c r="JD41" s="8">
        <f>IF('배출량 추정'!JD42=0,0,'배출량 추정'!JD72*'국산거래표(기초)'!JD13/'배출량 추정'!JD42)</f>
        <v>0</v>
      </c>
      <c r="JE41" s="8">
        <f>IF('배출량 추정'!JE42=0,0,'배출량 추정'!JE72*'국산거래표(기초)'!JE13/'배출량 추정'!JE42)</f>
        <v>0</v>
      </c>
      <c r="JF41" s="8">
        <f>IF('배출량 추정'!JF42=0,0,'배출량 추정'!JF72*'국산거래표(기초)'!JF13/'배출량 추정'!JF42)</f>
        <v>0</v>
      </c>
      <c r="JG41" s="8">
        <f>IF('배출량 추정'!JG42=0,0,'배출량 추정'!JG72*'국산거래표(기초)'!JG13/'배출량 추정'!JG42)</f>
        <v>0</v>
      </c>
      <c r="JH41" s="8">
        <f>IF('배출량 추정'!JH42=0,0,'배출량 추정'!JH72*'국산거래표(기초)'!JH13/'배출량 추정'!JH42)</f>
        <v>0</v>
      </c>
      <c r="JI41" s="8">
        <f>IF('배출량 추정'!JI42=0,0,'배출량 추정'!JI72*'국산거래표(기초)'!JI13/'배출량 추정'!JI42)</f>
        <v>0</v>
      </c>
      <c r="JJ41" s="8">
        <f>IF('배출량 추정'!JJ42=0,0,'배출량 추정'!JJ72*'국산거래표(기초)'!JJ13/'배출량 추정'!JJ42)</f>
        <v>0</v>
      </c>
      <c r="JK41" s="8">
        <f>IF('배출량 추정'!JK42=0,0,'배출량 추정'!JK72*'국산거래표(기초)'!JK13/'배출량 추정'!JK42)</f>
        <v>0</v>
      </c>
      <c r="JL41" s="8">
        <f>IF('배출량 추정'!JL42=0,0,'배출량 추정'!JL72*'국산거래표(기초)'!JL13/'배출량 추정'!JL42)</f>
        <v>0</v>
      </c>
      <c r="JM41" s="8">
        <f>IF('배출량 추정'!JM42=0,0,'배출량 추정'!JM72*'국산거래표(기초)'!JM13/'배출량 추정'!JM42)</f>
        <v>0</v>
      </c>
      <c r="JN41" s="8">
        <f>IF('배출량 추정'!JN42=0,0,'배출량 추정'!JN72*'국산거래표(기초)'!JN13/'배출량 추정'!JN42)</f>
        <v>0</v>
      </c>
      <c r="JO41" s="8">
        <f>IF('배출량 추정'!JO42=0,0,'배출량 추정'!JO72*'국산거래표(기초)'!JO13/'배출량 추정'!JO42)</f>
        <v>0</v>
      </c>
      <c r="JP41" s="8">
        <f>IF('배출량 추정'!JP42=0,0,'배출량 추정'!JP72*'국산거래표(기초)'!JP13/'배출량 추정'!JP42)</f>
        <v>0</v>
      </c>
      <c r="JQ41" s="8">
        <f>IF('배출량 추정'!JQ42=0,0,'배출량 추정'!JQ72*'국산거래표(기초)'!JQ13/'배출량 추정'!JQ42)</f>
        <v>0</v>
      </c>
      <c r="JR41" s="8">
        <f>IF('배출량 추정'!JR42=0,0,'배출량 추정'!JR72*'국산거래표(기초)'!JR13/'배출량 추정'!JR42)</f>
        <v>0</v>
      </c>
      <c r="JS41" s="8">
        <f>IF('배출량 추정'!JS42=0,0,'배출량 추정'!JS72*'국산거래표(기초)'!JS13/'배출량 추정'!JS42)</f>
        <v>0</v>
      </c>
      <c r="JT41" s="8">
        <f>IF('배출량 추정'!JT42=0,0,'배출량 추정'!JT72*'국산거래표(기초)'!JT13/'배출량 추정'!JT42)</f>
        <v>0</v>
      </c>
      <c r="JU41" s="8">
        <f>IF('배출량 추정'!JU42=0,0,'배출량 추정'!JU72*'국산거래표(기초)'!JU13/'배출량 추정'!JU42)</f>
        <v>0</v>
      </c>
      <c r="JV41" s="8">
        <f>IF('배출량 추정'!JV42=0,0,'배출량 추정'!JV72*'국산거래표(기초)'!JV13/'배출량 추정'!JV42)</f>
        <v>0</v>
      </c>
      <c r="JW41" s="8">
        <f>IF('배출량 추정'!JW42=0,0,'배출량 추정'!JW72*'국산거래표(기초)'!JW13/'배출량 추정'!JW42)</f>
        <v>0</v>
      </c>
      <c r="JX41" s="8">
        <f>IF('배출량 추정'!JX42=0,0,'배출량 추정'!JX72*'국산거래표(기초)'!JX13/'배출량 추정'!JX42)</f>
        <v>0</v>
      </c>
      <c r="JY41" s="8">
        <f>IF('배출량 추정'!JY42=0,0,'배출량 추정'!JY72*'국산거래표(기초)'!JY13/'배출량 추정'!JY42)</f>
        <v>0</v>
      </c>
      <c r="JZ41" s="8">
        <f>IF('배출량 추정'!JZ42=0,0,'배출량 추정'!JZ72*'국산거래표(기초)'!JZ13/'배출량 추정'!JZ42)</f>
        <v>0</v>
      </c>
      <c r="KA41" s="8">
        <f>IF('배출량 추정'!KA42=0,0,'배출량 추정'!KA72*'국산거래표(기초)'!KA13/'배출량 추정'!KA42)</f>
        <v>0</v>
      </c>
      <c r="KB41" s="8">
        <f>IF('배출량 추정'!KB42=0,0,'배출량 추정'!KB72*'국산거래표(기초)'!KB13/'배출량 추정'!KB42)</f>
        <v>0</v>
      </c>
      <c r="KC41" s="8">
        <f>IF('배출량 추정'!KC42=0,0,'배출량 추정'!KC72*'국산거래표(기초)'!KC13/'배출량 추정'!KC42)</f>
        <v>0</v>
      </c>
      <c r="KD41" s="8">
        <f>IF('배출량 추정'!KD42=0,0,'배출량 추정'!KD72*'국산거래표(기초)'!KD13/'배출량 추정'!KD42)</f>
        <v>0</v>
      </c>
      <c r="KE41" s="8">
        <f>IF('배출량 추정'!KE42=0,0,'배출량 추정'!KE72*'국산거래표(기초)'!KE13/'배출량 추정'!KE42)</f>
        <v>0</v>
      </c>
      <c r="KF41" s="8">
        <f>IF('배출량 추정'!KF42=0,0,'배출량 추정'!KF72*'국산거래표(기초)'!KF13/'배출량 추정'!KF42)</f>
        <v>0</v>
      </c>
      <c r="KG41" s="8">
        <f>IF('배출량 추정'!KG42=0,0,'배출량 추정'!KG72*'국산거래표(기초)'!KG13/'배출량 추정'!KG42)</f>
        <v>0</v>
      </c>
      <c r="KH41" s="8">
        <f>IF('배출량 추정'!KH42=0,0,'배출량 추정'!KH72*'국산거래표(기초)'!KH13/'배출량 추정'!KH42)</f>
        <v>0</v>
      </c>
      <c r="KI41" s="8">
        <f>IF('배출량 추정'!KI42=0,0,'배출량 추정'!KI72*'국산거래표(기초)'!KI13/'배출량 추정'!KI42)</f>
        <v>0</v>
      </c>
      <c r="KJ41" s="8">
        <f>IF('배출량 추정'!KJ42=0,0,'배출량 추정'!KJ72*'국산거래표(기초)'!KJ13/'배출량 추정'!KJ42)</f>
        <v>0</v>
      </c>
      <c r="KK41" s="8">
        <f>IF('배출량 추정'!KK42=0,0,'배출량 추정'!KK72*'국산거래표(기초)'!KK13/'배출량 추정'!KK42)</f>
        <v>0</v>
      </c>
      <c r="KL41" s="8">
        <f>IF('배출량 추정'!KL42=0,0,'배출량 추정'!KL72*'국산거래표(기초)'!KL13/'배출량 추정'!KL42)</f>
        <v>0</v>
      </c>
      <c r="KM41" s="8">
        <f>IF('배출량 추정'!KM42=0,0,'배출량 추정'!KM72*'국산거래표(기초)'!KM13/'배출량 추정'!KM42)</f>
        <v>0</v>
      </c>
      <c r="KN41" s="8">
        <f>IF('배출량 추정'!KN42=0,0,'배출량 추정'!KN72*'국산거래표(기초)'!KN13/'배출량 추정'!KN42)</f>
        <v>0</v>
      </c>
      <c r="KO41" s="8">
        <f>IF('배출량 추정'!KO42=0,0,'배출량 추정'!KO72*'국산거래표(기초)'!KO13/'배출량 추정'!KO42)</f>
        <v>0</v>
      </c>
      <c r="KP41" s="8">
        <f>IF('배출량 추정'!KP42=0,0,'배출량 추정'!KP72*'국산거래표(기초)'!KP13/'배출량 추정'!KP42)</f>
        <v>0</v>
      </c>
      <c r="KQ41" s="8">
        <f>IF('배출량 추정'!KQ42=0,0,'배출량 추정'!KQ72*'국산거래표(기초)'!KQ13/'배출량 추정'!KQ42)</f>
        <v>0</v>
      </c>
      <c r="KR41" s="8">
        <f>IF('배출량 추정'!KR42=0,0,'배출량 추정'!KR72*'국산거래표(기초)'!KR13/'배출량 추정'!KR42)</f>
        <v>0</v>
      </c>
      <c r="KS41" s="8">
        <f>IF('배출량 추정'!KS42=0,0,'배출량 추정'!KS72*'국산거래표(기초)'!KS13/'배출량 추정'!KS42)</f>
        <v>0</v>
      </c>
      <c r="KT41" s="8">
        <f>IF('배출량 추정'!KT42=0,0,'배출량 추정'!KT72*'국산거래표(기초)'!KT13/'배출량 추정'!KT42)</f>
        <v>0</v>
      </c>
      <c r="KU41" s="8">
        <f>IF('배출량 추정'!KU42=0,0,'배출량 추정'!KU72*'국산거래표(기초)'!KU13/'배출량 추정'!KU42)</f>
        <v>0</v>
      </c>
      <c r="KV41" s="8">
        <f>IF('배출량 추정'!KV42=0,0,'배출량 추정'!KV72*'국산거래표(기초)'!KV13/'배출량 추정'!KV42)</f>
        <v>0</v>
      </c>
      <c r="KW41" s="8">
        <f>IF('배출량 추정'!KW42=0,0,'배출량 추정'!KW72*'국산거래표(기초)'!KW13/'배출량 추정'!KW42)</f>
        <v>0</v>
      </c>
      <c r="KX41" s="8">
        <f>IF('배출량 추정'!KX42=0,0,'배출량 추정'!KX72*'국산거래표(기초)'!KX13/'배출량 추정'!KX42)</f>
        <v>0</v>
      </c>
      <c r="KY41" s="8">
        <f>IF('배출량 추정'!KY42=0,0,'배출량 추정'!KY72*'국산거래표(기초)'!KY13/'배출량 추정'!KY42)</f>
        <v>0</v>
      </c>
      <c r="KZ41" s="8">
        <f>IF('배출량 추정'!KZ42=0,0,'배출량 추정'!KZ72*'국산거래표(기초)'!KZ13/'배출량 추정'!KZ42)</f>
        <v>0</v>
      </c>
      <c r="LA41" s="8">
        <f>IF('배출량 추정'!LA42=0,0,'배출량 추정'!LA72*'국산거래표(기초)'!LA13/'배출량 추정'!LA42)</f>
        <v>0</v>
      </c>
      <c r="LB41" s="8">
        <f>IF('배출량 추정'!LB42=0,0,'배출량 추정'!LB72*'국산거래표(기초)'!LB13/'배출량 추정'!LB42)</f>
        <v>0</v>
      </c>
      <c r="LC41" s="8">
        <f>IF('배출량 추정'!LC42=0,0,'배출량 추정'!LC72*'국산거래표(기초)'!LC13/'배출량 추정'!LC42)</f>
        <v>0</v>
      </c>
      <c r="LD41" s="8">
        <f>IF('배출량 추정'!LD42=0,0,'배출량 추정'!LD72*'국산거래표(기초)'!LD13/'배출량 추정'!LD42)</f>
        <v>0</v>
      </c>
      <c r="LE41" s="8">
        <f>IF('배출량 추정'!LE42=0,0,'배출량 추정'!LE72*'국산거래표(기초)'!LE13/'배출량 추정'!LE42)</f>
        <v>0</v>
      </c>
      <c r="LF41" s="8">
        <f>IF('배출량 추정'!LF42=0,0,'배출량 추정'!LF72*'국산거래표(기초)'!LF13/'배출량 추정'!LF42)</f>
        <v>0</v>
      </c>
      <c r="LG41" s="8">
        <f>IF('배출량 추정'!LG42=0,0,'배출량 추정'!LG72*'국산거래표(기초)'!LG13/'배출량 추정'!LG42)</f>
        <v>0</v>
      </c>
      <c r="LH41" s="8">
        <f>IF('배출량 추정'!LH42=0,0,'배출량 추정'!LH72*'국산거래표(기초)'!LH13/'배출량 추정'!LH42)</f>
        <v>0</v>
      </c>
      <c r="LI41" s="8">
        <f>IF('배출량 추정'!LI42=0,0,'배출량 추정'!LI72*'국산거래표(기초)'!LI13/'배출량 추정'!LI42)</f>
        <v>0</v>
      </c>
      <c r="LJ41" s="8">
        <f>IF('배출량 추정'!LJ42=0,0,'배출량 추정'!LJ72*'국산거래표(기초)'!LJ13/'배출량 추정'!LJ42)</f>
        <v>0</v>
      </c>
      <c r="LK41" s="8">
        <f>IF('배출량 추정'!LK42=0,0,'배출량 추정'!LK72*'국산거래표(기초)'!LK13/'배출량 추정'!LK42)</f>
        <v>0</v>
      </c>
      <c r="LL41" s="8">
        <f>IF('배출량 추정'!LL42=0,0,'배출량 추정'!LL72*'국산거래표(기초)'!LL13/'배출량 추정'!LL42)</f>
        <v>0</v>
      </c>
      <c r="LM41" s="8">
        <f>IF('배출량 추정'!LM42=0,0,'배출량 추정'!LM72*'국산거래표(기초)'!LM13/'배출량 추정'!LM42)</f>
        <v>0</v>
      </c>
      <c r="LN41" s="8">
        <f>IF('배출량 추정'!LN42=0,0,'배출량 추정'!LN72*'국산거래표(기초)'!LN13/'배출량 추정'!LN42)</f>
        <v>0</v>
      </c>
      <c r="LO41" s="8">
        <f>IF('배출량 추정'!LO42=0,0,'배출량 추정'!LO72*'국산거래표(기초)'!LO13/'배출량 추정'!LO42)</f>
        <v>0</v>
      </c>
      <c r="LP41" s="8">
        <f>IF('배출량 추정'!LP42=0,0,'배출량 추정'!LP72*'국산거래표(기초)'!LP13/'배출량 추정'!LP42)</f>
        <v>0</v>
      </c>
      <c r="LQ41" s="8">
        <f>IF('배출량 추정'!LQ42=0,0,'배출량 추정'!LQ72*'국산거래표(기초)'!LQ13/'배출량 추정'!LQ42)</f>
        <v>0</v>
      </c>
      <c r="LR41" s="8">
        <f>IF('배출량 추정'!LR42=0,0,'배출량 추정'!LR72*'국산거래표(기초)'!LR13/'배출량 추정'!LR42)</f>
        <v>0</v>
      </c>
      <c r="LS41" s="8">
        <f>IF('배출량 추정'!LS42=0,0,'배출량 추정'!LS72*'국산거래표(기초)'!LS13/'배출량 추정'!LS42)</f>
        <v>0</v>
      </c>
      <c r="LT41" s="8">
        <f>IF('배출량 추정'!LT42=0,0,'배출량 추정'!LT72*'국산거래표(기초)'!LT13/'배출량 추정'!LT42)</f>
        <v>0</v>
      </c>
      <c r="LU41" s="8">
        <f>IF('배출량 추정'!LU42=0,0,'배출량 추정'!LU72*'국산거래표(기초)'!LU13/'배출량 추정'!LU42)</f>
        <v>0</v>
      </c>
      <c r="LV41" s="8">
        <f>IF('배출량 추정'!LV42=0,0,'배출량 추정'!LV72*'국산거래표(기초)'!LV13/'배출량 추정'!LV42)</f>
        <v>0</v>
      </c>
      <c r="LW41" s="8">
        <f>IF('배출량 추정'!LW42=0,0,'배출량 추정'!LW72*'국산거래표(기초)'!LW13/'배출량 추정'!LW42)</f>
        <v>0</v>
      </c>
      <c r="LX41" s="8">
        <f>IF('배출량 추정'!LX42=0,0,'배출량 추정'!LX72*'국산거래표(기초)'!LX13/'배출량 추정'!LX42)</f>
        <v>0</v>
      </c>
      <c r="LY41" s="8">
        <f>IF('배출량 추정'!LY42=0,0,'배출량 추정'!LY72*'국산거래표(기초)'!LY13/'배출량 추정'!LY42)</f>
        <v>0</v>
      </c>
      <c r="LZ41" s="8">
        <f>IF('배출량 추정'!LZ42=0,0,'배출량 추정'!LZ72*'국산거래표(기초)'!LZ13/'배출량 추정'!LZ42)</f>
        <v>0</v>
      </c>
      <c r="MA41" s="8">
        <f>IF('배출량 추정'!MA42=0,0,'배출량 추정'!MA72*'국산거래표(기초)'!MA13/'배출량 추정'!MA42)</f>
        <v>0</v>
      </c>
      <c r="MB41" s="8">
        <f>IF('배출량 추정'!MB42=0,0,'배출량 추정'!MB72*'국산거래표(기초)'!MB13/'배출량 추정'!MB42)</f>
        <v>0</v>
      </c>
      <c r="MC41" s="8">
        <f>IF('배출량 추정'!MC42=0,0,'배출량 추정'!MC72*'국산거래표(기초)'!MC13/'배출량 추정'!MC42)</f>
        <v>0</v>
      </c>
      <c r="MD41" s="8">
        <f>IF('배출량 추정'!MD42=0,0,'배출량 추정'!MD72*'국산거래표(기초)'!MD13/'배출량 추정'!MD42)</f>
        <v>0</v>
      </c>
      <c r="ME41" s="8">
        <f>IF('배출량 추정'!ME42=0,0,'배출량 추정'!ME72*'국산거래표(기초)'!ME13/'배출량 추정'!ME42)</f>
        <v>0</v>
      </c>
      <c r="MF41" s="8">
        <f>IF('배출량 추정'!MF42=0,0,'배출량 추정'!MF72*'국산거래표(기초)'!MF13/'배출량 추정'!MF42)</f>
        <v>0</v>
      </c>
      <c r="MG41" s="8">
        <f>IF('배출량 추정'!MG42=0,0,'배출량 추정'!MG72*'국산거래표(기초)'!MG13/'배출량 추정'!MG42)</f>
        <v>0</v>
      </c>
      <c r="MH41" s="8">
        <f>IF('배출량 추정'!MH42=0,0,'배출량 추정'!MH72*'국산거래표(기초)'!MH13/'배출량 추정'!MH42)</f>
        <v>0</v>
      </c>
      <c r="MI41" s="8">
        <f>IF('배출량 추정'!MI42=0,0,'배출량 추정'!MI72*'국산거래표(기초)'!MI13/'배출량 추정'!MI42)</f>
        <v>0</v>
      </c>
      <c r="MJ41" s="8">
        <f>IF('배출량 추정'!MJ42=0,0,'배출량 추정'!MJ72*'국산거래표(기초)'!MJ13/'배출량 추정'!MJ42)</f>
        <v>0</v>
      </c>
      <c r="MK41" s="8">
        <f>IF('배출량 추정'!MK42=0,0,'배출량 추정'!MK72*'국산거래표(기초)'!MK13/'배출량 추정'!MK42)</f>
        <v>0</v>
      </c>
      <c r="ML41" s="8">
        <f>IF('배출량 추정'!ML42=0,0,'배출량 추정'!ML72*'국산거래표(기초)'!ML13/'배출량 추정'!ML42)</f>
        <v>0</v>
      </c>
      <c r="MM41" s="8">
        <f>IF('배출량 추정'!MM42=0,0,'배출량 추정'!MM72*'국산거래표(기초)'!MM13/'배출량 추정'!MM42)</f>
        <v>0</v>
      </c>
      <c r="MN41" s="8">
        <f>IF('배출량 추정'!MN42=0,0,'배출량 추정'!MN72*'국산거래표(기초)'!MN13/'배출량 추정'!MN42)</f>
        <v>0</v>
      </c>
      <c r="MO41" s="8">
        <f>IF('배출량 추정'!MO42=0,0,'배출량 추정'!MO72*'국산거래표(기초)'!MO13/'배출량 추정'!MO42)</f>
        <v>0</v>
      </c>
      <c r="MP41" s="8">
        <f>IF('배출량 추정'!MP42=0,0,'배출량 추정'!MP72*'국산거래표(기초)'!MP13/'배출량 추정'!MP42)</f>
        <v>0</v>
      </c>
      <c r="MQ41" s="8">
        <f>IF('배출량 추정'!MQ42=0,0,'배출량 추정'!MQ72*'국산거래표(기초)'!MQ13/'배출량 추정'!MQ42)</f>
        <v>0</v>
      </c>
      <c r="MR41" s="8">
        <f>IF('배출량 추정'!MR42=0,0,'배출량 추정'!MR72*'국산거래표(기초)'!MR13/'배출량 추정'!MR42)</f>
        <v>0</v>
      </c>
      <c r="MS41" s="8">
        <f>IF('배출량 추정'!MS42=0,0,'배출량 추정'!MS72*'국산거래표(기초)'!MS13/'배출량 추정'!MS42)</f>
        <v>0</v>
      </c>
      <c r="MT41" s="8">
        <f>IF('배출량 추정'!MT42=0,0,'배출량 추정'!MT72*'국산거래표(기초)'!MT13/'배출량 추정'!MT42)</f>
        <v>0</v>
      </c>
      <c r="MU41" s="8">
        <f>IF('배출량 추정'!MU42=0,0,'배출량 추정'!MU72*'국산거래표(기초)'!MU13/'배출량 추정'!MU42)</f>
        <v>0</v>
      </c>
      <c r="MV41" s="8">
        <f>IF('배출량 추정'!MV42=0,0,'배출량 추정'!MV72*'국산거래표(기초)'!MV13/'배출량 추정'!MV42)</f>
        <v>0</v>
      </c>
      <c r="MW41" s="8">
        <f>IF('배출량 추정'!MW42=0,0,'배출량 추정'!MW72*'국산거래표(기초)'!MW13/'배출량 추정'!MW42)</f>
        <v>0</v>
      </c>
      <c r="MX41" s="8">
        <f>IF('배출량 추정'!MX42=0,0,'배출량 추정'!MX72*'국산거래표(기초)'!MX13/'배출량 추정'!MX42)</f>
        <v>0</v>
      </c>
      <c r="MY41" s="8">
        <f>IF('배출량 추정'!MY42=0,0,'배출량 추정'!MY72*'국산거래표(기초)'!MY13/'배출량 추정'!MY42)</f>
        <v>0</v>
      </c>
      <c r="MZ41" s="8">
        <f>IF('배출량 추정'!MZ42=0,0,'배출량 추정'!MZ72*'국산거래표(기초)'!MZ13/'배출량 추정'!MZ42)</f>
        <v>0</v>
      </c>
      <c r="NA41" s="8">
        <f>IF('배출량 추정'!NA42=0,0,'배출량 추정'!NA72*'국산거래표(기초)'!NA13/'배출량 추정'!NA42)</f>
        <v>0</v>
      </c>
      <c r="NB41" s="8">
        <f>IF('배출량 추정'!NB42=0,0,'배출량 추정'!NB72*'국산거래표(기초)'!NB13/'배출량 추정'!NB42)</f>
        <v>0</v>
      </c>
      <c r="NC41" s="8">
        <f>IF('배출량 추정'!NC42=0,0,'배출량 추정'!NC72*'국산거래표(기초)'!NC13/'배출량 추정'!NC42)</f>
        <v>0</v>
      </c>
      <c r="ND41" s="8">
        <f>IF('배출량 추정'!ND42=0,0,'배출량 추정'!ND72*'국산거래표(기초)'!ND13/'배출량 추정'!ND42)</f>
        <v>0</v>
      </c>
      <c r="NE41" s="8">
        <f>IF('배출량 추정'!NE42=0,0,'배출량 추정'!NE72*'국산거래표(기초)'!NE13/'배출량 추정'!NE42)</f>
        <v>0</v>
      </c>
      <c r="NF41" s="8">
        <f>IF('배출량 추정'!NF42=0,0,'배출량 추정'!NF72*'국산거래표(기초)'!NF13/'배출량 추정'!NF42)</f>
        <v>0</v>
      </c>
      <c r="NG41" s="8">
        <f>IF('배출량 추정'!NG42=0,0,'배출량 추정'!NG72*'국산거래표(기초)'!NG13/'배출량 추정'!NG42)</f>
        <v>0</v>
      </c>
      <c r="NH41" s="8">
        <f>IF('배출량 추정'!NH42=0,0,'배출량 추정'!NH72*'국산거래표(기초)'!NH13/'배출량 추정'!NH42)</f>
        <v>0</v>
      </c>
      <c r="NI41" s="8">
        <f>IF('배출량 추정'!NI42=0,0,'배출량 추정'!NI72*'국산거래표(기초)'!NI13/'배출량 추정'!NI42)</f>
        <v>0</v>
      </c>
      <c r="NJ41" s="8">
        <f>IF('배출량 추정'!NJ42=0,0,'배출량 추정'!NJ72*'국산거래표(기초)'!NJ13/'배출량 추정'!NJ42)</f>
        <v>0</v>
      </c>
      <c r="NK41" s="8">
        <f>IF('배출량 추정'!NK42=0,0,'배출량 추정'!NK72*'국산거래표(기초)'!NK13/'배출량 추정'!NK42)</f>
        <v>0</v>
      </c>
      <c r="NL41" s="8">
        <f>IF('배출량 추정'!NL42=0,0,'배출량 추정'!NL72*'국산거래표(기초)'!NL13/'배출량 추정'!NL42)</f>
        <v>0</v>
      </c>
      <c r="NM41" s="8">
        <f>IF('배출량 추정'!NM42=0,0,'배출량 추정'!NM72*'국산거래표(기초)'!NM13/'배출량 추정'!NM42)</f>
        <v>0</v>
      </c>
      <c r="NN41" s="8">
        <f>IF('배출량 추정'!NN42=0,0,'배출량 추정'!NN72*'국산거래표(기초)'!NN13/'배출량 추정'!NN42)</f>
        <v>0</v>
      </c>
      <c r="NO41" s="8">
        <f>IF('배출량 추정'!NO42=0,0,'배출량 추정'!NO72*'국산거래표(기초)'!NO13/'배출량 추정'!NO42)</f>
        <v>0</v>
      </c>
      <c r="NP41" s="8">
        <f>IF('배출량 추정'!NP42=0,0,'배출량 추정'!NP72*'국산거래표(기초)'!NP13/'배출량 추정'!NP42)</f>
        <v>0</v>
      </c>
      <c r="NQ41" s="8">
        <f>IF('배출량 추정'!NQ42=0,0,'배출량 추정'!NQ72*'국산거래표(기초)'!NQ13/'배출량 추정'!NQ42)</f>
        <v>0</v>
      </c>
      <c r="NR41" s="8">
        <f>IF('배출량 추정'!NR42=0,0,'배출량 추정'!NR72*'국산거래표(기초)'!NR13/'배출량 추정'!NR42)</f>
        <v>0</v>
      </c>
      <c r="NS41" s="8">
        <f>IF('배출량 추정'!NS42=0,0,'배출량 추정'!NS72*'국산거래표(기초)'!NS13/'배출량 추정'!NS42)</f>
        <v>0</v>
      </c>
      <c r="NT41" s="8">
        <f>IF('배출량 추정'!NT42=0,0,'배출량 추정'!NT72*'국산거래표(기초)'!NT13/'배출량 추정'!NT42)</f>
        <v>0</v>
      </c>
      <c r="NU41" s="8">
        <f>IF('배출량 추정'!NU42=0,0,'배출량 추정'!NU72*'국산거래표(기초)'!NU13/'배출량 추정'!NU42)</f>
        <v>0</v>
      </c>
      <c r="NV41" s="8">
        <f>IF('배출량 추정'!NV42=0,0,'배출량 추정'!NV72*'국산거래표(기초)'!NV13/'배출량 추정'!NV42)</f>
        <v>0</v>
      </c>
      <c r="NW41" s="8">
        <f>IF('배출량 추정'!NW42=0,0,'배출량 추정'!NW72*'국산거래표(기초)'!NW13/'배출량 추정'!NW42)</f>
        <v>0</v>
      </c>
      <c r="NX41" s="8">
        <f>IF('배출량 추정'!NX42=0,0,'배출량 추정'!NX72*'국산거래표(기초)'!NX13/'배출량 추정'!NX42)</f>
        <v>0</v>
      </c>
      <c r="NY41" s="8">
        <f>IF('배출량 추정'!NY42=0,0,'배출량 추정'!NY72*'국산거래표(기초)'!NY13/'배출량 추정'!NY42)</f>
        <v>0</v>
      </c>
      <c r="NZ41" s="8">
        <f>IF('배출량 추정'!NZ42=0,0,'배출량 추정'!NZ72*'국산거래표(기초)'!NZ13/'배출량 추정'!NZ42)</f>
        <v>0</v>
      </c>
      <c r="OA41" s="8">
        <f>IF('배출량 추정'!OA42=0,0,'배출량 추정'!OA72*'국산거래표(기초)'!OA13/'배출량 추정'!OA42)</f>
        <v>0</v>
      </c>
      <c r="OB41" s="8">
        <f>IF('배출량 추정'!OB42=0,0,'배출량 추정'!OB72*'국산거래표(기초)'!OB13/'배출량 추정'!OB42)</f>
        <v>0</v>
      </c>
      <c r="OC41" s="8">
        <f>IF('배출량 추정'!OC42=0,0,'배출량 추정'!OC72*'국산거래표(기초)'!OC13/'배출량 추정'!OC42)</f>
        <v>0</v>
      </c>
      <c r="OD41" s="8">
        <f>IF('배출량 추정'!OD42=0,0,'배출량 추정'!OD72*'국산거래표(기초)'!OD13/'배출량 추정'!OD42)</f>
        <v>0</v>
      </c>
      <c r="OE41" s="8">
        <f>IF('배출량 추정'!OE42=0,0,'배출량 추정'!OE72*'국산거래표(기초)'!OE13/'배출량 추정'!OE42)</f>
        <v>0</v>
      </c>
      <c r="OF41" s="8">
        <f>IF('배출량 추정'!OF42=0,0,'배출량 추정'!OF72*'국산거래표(기초)'!OF13/'배출량 추정'!OF42)</f>
        <v>0</v>
      </c>
      <c r="OG41" s="8">
        <f>IF('배출량 추정'!OG42=0,0,'배출량 추정'!OG72*'국산거래표(기초)'!OG13/'배출량 추정'!OG42)</f>
        <v>0</v>
      </c>
      <c r="OH41" s="8">
        <f>IF('배출량 추정'!OH42=0,0,'배출량 추정'!OH72*'국산거래표(기초)'!OH13/'배출량 추정'!OH42)</f>
        <v>0</v>
      </c>
      <c r="OI41" s="8">
        <f>IF('배출량 추정'!OI42=0,0,'배출량 추정'!OI72*'국산거래표(기초)'!OI13/'배출량 추정'!OI42)</f>
        <v>0</v>
      </c>
      <c r="OJ41" s="8">
        <f>IF('배출량 추정'!OJ42=0,0,'배출량 추정'!OJ72*'국산거래표(기초)'!OJ13/'배출량 추정'!OJ42)</f>
        <v>0</v>
      </c>
      <c r="OK41" s="8">
        <f>IF('배출량 추정'!OK42=0,0,'배출량 추정'!OK72*'국산거래표(기초)'!OK13/'배출량 추정'!OK42)</f>
        <v>0</v>
      </c>
      <c r="OL41" s="8">
        <f>IF('배출량 추정'!OL42=0,0,'배출량 추정'!OL72*'국산거래표(기초)'!OL13/'배출량 추정'!OL42)</f>
        <v>0</v>
      </c>
      <c r="OM41" s="8">
        <f>IF('배출량 추정'!OM42=0,0,'배출량 추정'!OM72*'국산거래표(기초)'!OM13/'배출량 추정'!OM42)</f>
        <v>0</v>
      </c>
      <c r="ON41" s="8">
        <f>IF('배출량 추정'!ON42=0,0,'배출량 추정'!ON72*'국산거래표(기초)'!ON13/'배출량 추정'!ON42)</f>
        <v>0</v>
      </c>
      <c r="OO41" s="8">
        <f>IF('배출량 추정'!OO42=0,0,'배출량 추정'!OO72*'국산거래표(기초)'!OO13/'배출량 추정'!OO42)</f>
        <v>0</v>
      </c>
      <c r="OP41" s="8">
        <f t="shared" si="4"/>
        <v>18580.381946108624</v>
      </c>
      <c r="OQ41" s="8">
        <f>IF('배출량 추정'!OQ42=0,0,'배출량 추정'!OQ72*'국산거래표(기초)'!OQ13/'배출량 추정'!OQ42)</f>
        <v>0</v>
      </c>
      <c r="OR41" s="8">
        <f>IF('배출량 추정'!OR42=0,0,'배출량 추정'!OR72*'국산거래표(기초)'!OR13/'배출량 추정'!OR42)</f>
        <v>0</v>
      </c>
      <c r="OS41" s="8">
        <f>IF('배출량 추정'!OS42=0,0,'배출량 추정'!OS72*'국산거래표(기초)'!OS13/'배출량 추정'!OS42)</f>
        <v>0</v>
      </c>
      <c r="OT41" s="8">
        <f>IF('배출량 추정'!OT42=0,0,'배출량 추정'!OT72*'국산거래표(기초)'!OT13/'배출량 추정'!OT42)</f>
        <v>0</v>
      </c>
      <c r="OU41" s="8">
        <f>IF('배출량 추정'!OU42=0,0,'배출량 추정'!OU72*'국산거래표(기초)'!OU13/'배출량 추정'!OU42)</f>
        <v>0</v>
      </c>
      <c r="OV41" s="8">
        <f>IF('배출량 추정'!OV42=0,0,'배출량 추정'!OV72*'국산거래표(기초)'!OV13/'배출량 추정'!OV42)</f>
        <v>0</v>
      </c>
      <c r="OW41" s="8">
        <f t="shared" si="5"/>
        <v>0</v>
      </c>
      <c r="OX41" s="8">
        <f t="shared" si="6"/>
        <v>18580.381946108624</v>
      </c>
      <c r="OY41" s="8">
        <f t="shared" si="7"/>
        <v>18580.381946108624</v>
      </c>
      <c r="OZ41" s="8">
        <v>0</v>
      </c>
      <c r="PA41" s="8"/>
      <c r="PB41" s="8">
        <f t="shared" si="8"/>
        <v>18580.381946108624</v>
      </c>
      <c r="PC41" s="1"/>
    </row>
    <row r="42" spans="1:419" ht="13.5">
      <c r="A42" s="6" t="s">
        <v>269</v>
      </c>
      <c r="B42" s="6" t="s">
        <v>270</v>
      </c>
      <c r="C42" s="8">
        <f>IF('배출량 추정'!C43=0,0,'배출량 추정'!C73*'국산거래표(기초)'!C14/'배출량 추정'!C43)</f>
        <v>3.8587611515522258</v>
      </c>
      <c r="D42" s="8">
        <f>IF('배출량 추정'!D43=0,0,'배출량 추정'!D73*'국산거래표(기초)'!D14/'배출량 추정'!D43)</f>
        <v>2.0534780834533285E-2</v>
      </c>
      <c r="E42" s="8">
        <f>IF('배출량 추정'!E43=0,0,'배출량 추정'!E73*'국산거래표(기초)'!E14/'배출량 추정'!E43)</f>
        <v>5.0205618007091776E-3</v>
      </c>
      <c r="F42" s="8">
        <f>IF('배출량 추정'!F43=0,0,'배출량 추정'!F73*'국산거래표(기초)'!F14/'배출량 추정'!F43)</f>
        <v>1.1261928902502655E-2</v>
      </c>
      <c r="G42" s="8">
        <f>IF('배출량 추정'!G43=0,0,'배출량 추정'!G73*'국산거래표(기초)'!G14/'배출량 추정'!G43)</f>
        <v>2.2126218628342755</v>
      </c>
      <c r="H42" s="8">
        <f>IF('배출량 추정'!H43=0,0,'배출량 추정'!H73*'국산거래표(기초)'!H14/'배출량 추정'!H43)</f>
        <v>0.69211158277989127</v>
      </c>
      <c r="I42" s="8">
        <f>IF('배출량 추정'!I43=0,0,'배출량 추정'!I73*'국산거래표(기초)'!I14/'배출량 추정'!I43)</f>
        <v>0.12136552541777276</v>
      </c>
      <c r="J42" s="8">
        <f>IF('배출량 추정'!J43=0,0,'배출량 추정'!J73*'국산거래표(기초)'!J14/'배출량 추정'!J43)</f>
        <v>8.1581706210462027E-2</v>
      </c>
      <c r="K42" s="8">
        <f>IF('배출량 추정'!K43=0,0,'배출량 추정'!K73*'국산거래표(기초)'!K14/'배출량 추정'!K43)</f>
        <v>3.6762807634580674E-2</v>
      </c>
      <c r="L42" s="8">
        <f>IF('배출량 추정'!L43=0,0,'배출량 추정'!L73*'국산거래표(기초)'!L14/'배출량 추정'!L43)</f>
        <v>0.61809811944961346</v>
      </c>
      <c r="M42" s="8">
        <f>IF('배출량 추정'!M43=0,0,'배출량 추정'!M73*'국산거래표(기초)'!M14/'배출량 추정'!M43)</f>
        <v>1.0758346715805378E-3</v>
      </c>
      <c r="N42" s="8">
        <f>IF('배출량 추정'!N43=0,0,'배출량 추정'!N73*'국산거래표(기초)'!N14/'배출량 추정'!N43)</f>
        <v>1.4344462287740505E-3</v>
      </c>
      <c r="O42" s="8">
        <f>IF('배출량 추정'!O43=0,0,'배출량 추정'!O73*'국산거래표(기초)'!O14/'배출량 추정'!O43)</f>
        <v>2.3437826773718865E-2</v>
      </c>
      <c r="P42" s="8">
        <f>IF('배출량 추정'!P43=0,0,'배출량 추정'!P73*'국산거래표(기초)'!P14/'배출량 추정'!P43)</f>
        <v>0.21541216133683555</v>
      </c>
      <c r="Q42" s="8">
        <f>IF('배출량 추정'!Q43=0,0,'배출량 추정'!Q73*'국산거래표(기초)'!Q14/'배출량 추정'!Q43)</f>
        <v>0</v>
      </c>
      <c r="R42" s="8">
        <f>IF('배출량 추정'!R43=0,0,'배출량 추정'!R73*'국산거래표(기초)'!R14/'배출량 추정'!R43)</f>
        <v>2.3792497544569587E-2</v>
      </c>
      <c r="S42" s="8">
        <f>IF('배출량 추정'!S43=0,0,'배출량 추정'!S73*'국산거래표(기초)'!S14/'배출량 추정'!S43)</f>
        <v>1.5938291430822786E-3</v>
      </c>
      <c r="T42" s="8">
        <f>IF('배출량 추정'!T43=0,0,'배출량 추정'!T73*'국산거래표(기초)'!T14/'배출량 추정'!T43)</f>
        <v>0</v>
      </c>
      <c r="U42" s="8">
        <f>IF('배출량 추정'!U43=0,0,'배출량 추정'!U73*'국산거래표(기초)'!U14/'배출량 추정'!U43)</f>
        <v>0</v>
      </c>
      <c r="V42" s="8">
        <f>IF('배출량 추정'!V43=0,0,'배출량 추정'!V73*'국산거래표(기초)'!V14/'배출량 추정'!V43)</f>
        <v>4.282649558022527E-2</v>
      </c>
      <c r="W42" s="8">
        <f>IF('배출량 추정'!W43=0,0,'배출량 추정'!W73*'국산거래표(기초)'!W14/'배출량 추정'!W43)</f>
        <v>0</v>
      </c>
      <c r="X42" s="8">
        <f>IF('배출량 추정'!X43=0,0,'배출량 추정'!X73*'국산거래표(기초)'!X14/'배출량 추정'!X43)</f>
        <v>9.8571308024692203E-2</v>
      </c>
      <c r="Y42" s="8">
        <f>IF('배출량 추정'!Y43=0,0,'배출량 추정'!Y73*'국산거래표(기초)'!Y14/'배출량 추정'!Y43)</f>
        <v>0.28564984922665593</v>
      </c>
      <c r="Z42" s="8">
        <f>IF('배출량 추정'!Z43=0,0,'배출량 추정'!Z73*'국산거래표(기초)'!Z14/'배출량 추정'!Z43)</f>
        <v>0.35496918882829226</v>
      </c>
      <c r="AA42" s="8">
        <f>IF('배출량 추정'!AA43=0,0,'배출량 추정'!AA73*'국산거래표(기초)'!AA14/'배출량 추정'!AA43)</f>
        <v>0.41800374116613098</v>
      </c>
      <c r="AB42" s="8">
        <f>IF('배출량 추정'!AB43=0,0,'배출량 추정'!AB73*'국산거래표(기초)'!AB14/'배출량 추정'!AB43)</f>
        <v>0.15478434393033066</v>
      </c>
      <c r="AC42" s="8">
        <f>IF('배출량 추정'!AC43=0,0,'배출량 추정'!AC73*'국산거래표(기초)'!AC14/'배출량 추정'!AC43)</f>
        <v>1.3699034221590545</v>
      </c>
      <c r="AD42" s="8">
        <f>IF('배출량 추정'!AD43=0,0,'배출량 추정'!AD73*'국산거래표(기초)'!AD14/'배출량 추정'!AD43)</f>
        <v>1.9729258568011112</v>
      </c>
      <c r="AE42" s="8">
        <f>IF('배출량 추정'!AE43=0,0,'배출량 추정'!AE73*'국산거래표(기초)'!AE14/'배출량 추정'!AE43)</f>
        <v>11.03712423098605</v>
      </c>
      <c r="AF42" s="8">
        <f>IF('배출량 추정'!AF43=0,0,'배출량 추정'!AF73*'국산거래표(기초)'!AF14/'배출량 추정'!AF43)</f>
        <v>1.5863072453406915E-2</v>
      </c>
      <c r="AG42" s="8">
        <f>IF('배출량 추정'!AG43=0,0,'배출량 추정'!AG73*'국산거래표(기초)'!AG14/'배출량 추정'!AG43)</f>
        <v>0</v>
      </c>
      <c r="AH42" s="8">
        <f>IF('배출량 추정'!AH43=0,0,'배출량 추정'!AH73*'국산거래표(기초)'!AH14/'배출량 추정'!AH43)</f>
        <v>4.1729344837063299E-3</v>
      </c>
      <c r="AI42" s="8">
        <f>IF('배출량 추정'!AI43=0,0,'배출량 추정'!AI73*'국산거래표(기초)'!AI14/'배출량 추정'!AI43)</f>
        <v>1.691779576957967E-2</v>
      </c>
      <c r="AJ42" s="8">
        <f>IF('배출량 추정'!AJ43=0,0,'배출량 추정'!AJ73*'국산거래표(기초)'!AJ14/'배출량 추정'!AJ43)</f>
        <v>7.5679404483596458E-3</v>
      </c>
      <c r="AK42" s="8">
        <f>IF('배출량 추정'!AK43=0,0,'배출량 추정'!AK73*'국산거래표(기초)'!AK14/'배출량 추정'!AK43)</f>
        <v>0</v>
      </c>
      <c r="AL42" s="8">
        <f>IF('배출량 추정'!AL43=0,0,'배출량 추정'!AL73*'국산거래표(기초)'!AL14/'배출량 추정'!AL43)</f>
        <v>0</v>
      </c>
      <c r="AM42" s="8">
        <f>IF('배출량 추정'!AM43=0,0,'배출량 추정'!AM73*'국산거래표(기초)'!AM14/'배출량 추정'!AM43)</f>
        <v>7.1722311438702528E-3</v>
      </c>
      <c r="AN42" s="8">
        <f>IF('배출량 추정'!AN43=0,0,'배출량 추정'!AN73*'국산거래표(기초)'!AN14/'배출량 추정'!AN43)</f>
        <v>0.18614890985771582</v>
      </c>
      <c r="AO42" s="8">
        <f>IF('배출량 추정'!AO43=0,0,'배출량 추정'!AO73*'국산거래표(기초)'!AO14/'배출량 추정'!AO43)</f>
        <v>0.23786589245747178</v>
      </c>
      <c r="AP42" s="8">
        <f>IF('배출량 추정'!AP43=0,0,'배출량 추정'!AP73*'국산거래표(기초)'!AP14/'배출량 추정'!AP43)</f>
        <v>3.3652633324439997E-2</v>
      </c>
      <c r="AQ42" s="8">
        <f>IF('배출량 추정'!AQ43=0,0,'배출량 추정'!AQ73*'국산거래표(기초)'!AQ14/'배출량 추정'!AQ43)</f>
        <v>0.12632010845746347</v>
      </c>
      <c r="AR42" s="8">
        <f>IF('배출량 추정'!AR43=0,0,'배출량 추정'!AR73*'국산거래표(기초)'!AR14/'배출량 추정'!AR43)</f>
        <v>6.8028043174915398E-2</v>
      </c>
      <c r="AS42" s="8">
        <f>IF('배출량 추정'!AS43=0,0,'배출량 추정'!AS73*'국산거래표(기초)'!AS14/'배출량 추정'!AS43)</f>
        <v>4.6294510711450028E-2</v>
      </c>
      <c r="AT42" s="8">
        <f>IF('배출량 추정'!AT43=0,0,'배출량 추정'!AT73*'국산거래표(기초)'!AT14/'배출량 추정'!AT43)</f>
        <v>7.1673850417460173E-3</v>
      </c>
      <c r="AU42" s="8">
        <f>IF('배출량 추정'!AU43=0,0,'배출량 추정'!AU73*'국산거래표(기초)'!AU14/'배출량 추정'!AU43)</f>
        <v>4.4456538239800496E-2</v>
      </c>
      <c r="AV42" s="8">
        <f>IF('배출량 추정'!AV43=0,0,'배출량 추정'!AV73*'국산거래표(기초)'!AV14/'배출량 추정'!AV43)</f>
        <v>1.5976335629298803</v>
      </c>
      <c r="AW42" s="8">
        <f>IF('배출량 추정'!AW43=0,0,'배출량 추정'!AW73*'국산거래표(기초)'!AW14/'배출량 추정'!AW43)</f>
        <v>0.45056071416803301</v>
      </c>
      <c r="AX42" s="8">
        <f>IF('배출량 추정'!AX43=0,0,'배출량 추정'!AX73*'국산거래표(기초)'!AX14/'배출량 추정'!AX43)</f>
        <v>0.33346904157365909</v>
      </c>
      <c r="AY42" s="8">
        <f>IF('배출량 추정'!AY43=0,0,'배출량 추정'!AY73*'국산거래표(기초)'!AY14/'배출량 추정'!AY43)</f>
        <v>0.35737248356937451</v>
      </c>
      <c r="AZ42" s="8">
        <f>IF('배출량 추정'!AZ43=0,0,'배출량 추정'!AZ73*'국산거래표(기초)'!AZ14/'배출량 추정'!AZ43)</f>
        <v>0.6691945688588905</v>
      </c>
      <c r="BA42" s="8">
        <f>IF('배출량 추정'!BA43=0,0,'배출량 추정'!BA73*'국산거래표(기초)'!BA14/'배출량 추정'!BA43)</f>
        <v>0.16067852075050301</v>
      </c>
      <c r="BB42" s="8">
        <f>IF('배출량 추정'!BB43=0,0,'배출량 추정'!BB73*'국산거래표(기초)'!BB14/'배출량 추정'!BB43)</f>
        <v>0.20657021837560752</v>
      </c>
      <c r="BC42" s="8">
        <f>IF('배출량 추정'!BC43=0,0,'배출량 추정'!BC73*'국산거래표(기초)'!BC14/'배출량 추정'!BC43)</f>
        <v>0.65886214825550615</v>
      </c>
      <c r="BD42" s="8">
        <f>IF('배출량 추정'!BD43=0,0,'배출량 추정'!BD73*'국산거래표(기초)'!BD14/'배출량 추정'!BD43)</f>
        <v>0.13200843206154578</v>
      </c>
      <c r="BE42" s="8">
        <f>IF('배출량 추정'!BE43=0,0,'배출량 추정'!BE73*'국산거래표(기초)'!BE14/'배출량 추정'!BE43)</f>
        <v>0.25974081152517464</v>
      </c>
      <c r="BF42" s="8">
        <f>IF('배출량 추정'!BF43=0,0,'배출량 추정'!BF73*'국산거래표(기초)'!BF14/'배출량 추정'!BF43)</f>
        <v>1.806339695493249E-2</v>
      </c>
      <c r="BG42" s="8">
        <f>IF('배출량 추정'!BG43=0,0,'배출량 추정'!BG73*'국산거래표(기초)'!BG14/'배출량 추정'!BG43)</f>
        <v>8.6066773726443035E-4</v>
      </c>
      <c r="BH42" s="8">
        <f>IF('배출량 추정'!BH43=0,0,'배출량 추정'!BH73*'국산거래표(기초)'!BH14/'배출량 추정'!BH43)</f>
        <v>0.16596023429562728</v>
      </c>
      <c r="BI42" s="8">
        <f>IF('배출량 추정'!BI43=0,0,'배출량 추정'!BI73*'국산거래표(기초)'!BI14/'배출량 추정'!BI43)</f>
        <v>0</v>
      </c>
      <c r="BJ42" s="8">
        <f>IF('배출량 추정'!BJ43=0,0,'배출량 추정'!BJ73*'국산거래표(기초)'!BJ14/'배출량 추정'!BJ43)</f>
        <v>0.73412866549795819</v>
      </c>
      <c r="BK42" s="8">
        <f>IF('배출량 추정'!BK43=0,0,'배출량 추정'!BK73*'국산거래표(기초)'!BK14/'배출량 추정'!BK43)</f>
        <v>0.20306008959597951</v>
      </c>
      <c r="BL42" s="8">
        <f>IF('배출량 추정'!BL43=0,0,'배출량 추정'!BL73*'국산거래표(기초)'!BL14/'배출량 추정'!BL43)</f>
        <v>0.15077729807349505</v>
      </c>
      <c r="BM42" s="8">
        <f>IF('배출량 추정'!BM43=0,0,'배출량 추정'!BM73*'국산거래표(기초)'!BM14/'배출량 추정'!BM43)</f>
        <v>1.8557389572609024</v>
      </c>
      <c r="BN42" s="8">
        <f>IF('배출량 추정'!BN43=0,0,'배출량 추정'!BN73*'국산거래표(기초)'!BN14/'배출량 추정'!BN43)</f>
        <v>0.6722268011054815</v>
      </c>
      <c r="BO42" s="8">
        <f>IF('배출량 추정'!BO43=0,0,'배출량 추정'!BO73*'국산거래표(기초)'!BO14/'배출량 추정'!BO43)</f>
        <v>0.20704118885718498</v>
      </c>
      <c r="BP42" s="8">
        <f>IF('배출량 추정'!BP43=0,0,'배출량 추정'!BP73*'국산거래표(기초)'!BP14/'배출량 추정'!BP43)</f>
        <v>0.13701245634838002</v>
      </c>
      <c r="BQ42" s="8">
        <f>IF('배출량 추정'!BQ43=0,0,'배출량 추정'!BQ73*'국산거래표(기초)'!BQ14/'배출량 추정'!BQ43)</f>
        <v>0.67282960169786155</v>
      </c>
      <c r="BR42" s="8">
        <f>IF('배출량 추정'!BR43=0,0,'배출량 추정'!BR73*'국산거래표(기초)'!BR14/'배출량 추정'!BR43)</f>
        <v>0.1300849459094966</v>
      </c>
      <c r="BS42" s="8">
        <f>IF('배출량 추정'!BS43=0,0,'배출량 추정'!BS73*'국산거래표(기초)'!BS14/'배출량 추정'!BS43)</f>
        <v>0.21267777210315281</v>
      </c>
      <c r="BT42" s="8">
        <f>IF('배출량 추정'!BT43=0,0,'배출량 추정'!BT73*'국산거래표(기초)'!BT14/'배출량 추정'!BT43)</f>
        <v>0.7587891074144717</v>
      </c>
      <c r="BU42" s="8">
        <f>IF('배출량 추정'!BU43=0,0,'배출량 추정'!BU73*'국산거래표(기초)'!BU14/'배출량 추정'!BU43)</f>
        <v>0.51930490893693015</v>
      </c>
      <c r="BV42" s="8">
        <f>IF('배출량 추정'!BV43=0,0,'배출량 추정'!BV73*'국산거래표(기초)'!BV14/'배출량 추정'!BV43)</f>
        <v>0.26600539624765851</v>
      </c>
      <c r="BW42" s="8">
        <f>IF('배출량 추정'!BW43=0,0,'배출량 추정'!BW73*'국산거래표(기초)'!BW14/'배출량 추정'!BW43)</f>
        <v>0.44131109049768225</v>
      </c>
      <c r="BX42" s="8">
        <f>IF('배출량 추정'!BX43=0,0,'배출량 추정'!BX73*'국산거래표(기초)'!BX14/'배출량 추정'!BX43)</f>
        <v>4.8145293117178106E-2</v>
      </c>
      <c r="BY42" s="8">
        <f>IF('배출량 추정'!BY43=0,0,'배출량 추정'!BY73*'국산거래표(기초)'!BY14/'배출량 추정'!BY43)</f>
        <v>0.49549427545994063</v>
      </c>
      <c r="BZ42" s="8">
        <f>IF('배출량 추정'!BZ43=0,0,'배출량 추정'!BZ73*'국산거래표(기초)'!BZ14/'배출량 추정'!BZ43)</f>
        <v>2.0354619836629886</v>
      </c>
      <c r="CA42" s="8">
        <f>IF('배출량 추정'!CA43=0,0,'배출량 추정'!CA73*'국산거래표(기초)'!CA14/'배출량 추정'!CA43)</f>
        <v>0.15550369625828522</v>
      </c>
      <c r="CB42" s="8">
        <f>IF('배출량 추정'!CB43=0,0,'배출량 추정'!CB73*'국산거래표(기초)'!CB14/'배출량 추정'!CB43)</f>
        <v>0.57441063821345018</v>
      </c>
      <c r="CC42" s="8">
        <f>IF('배출량 추정'!CC43=0,0,'배출량 추정'!CC73*'국산거래표(기초)'!CC14/'배출량 추정'!CC43)</f>
        <v>0.70416852072910785</v>
      </c>
      <c r="CD42" s="8">
        <f>IF('배출량 추정'!CD43=0,0,'배출량 추정'!CD73*'국산거래표(기초)'!CD14/'배출량 추정'!CD43)</f>
        <v>0.28058235989025471</v>
      </c>
      <c r="CE42" s="8">
        <f>IF('배출량 추정'!CE43=0,0,'배출량 추정'!CE73*'국산거래표(기초)'!CE14/'배출량 추정'!CE43)</f>
        <v>1.61725371854995</v>
      </c>
      <c r="CF42" s="8">
        <f>IF('배출량 추정'!CF43=0,0,'배출량 추정'!CF73*'국산거래표(기초)'!CF14/'배출량 추정'!CF43)</f>
        <v>0.18395882214800188</v>
      </c>
      <c r="CG42" s="8">
        <f>IF('배출량 추정'!CG43=0,0,'배출량 추정'!CG73*'국산거래표(기초)'!CG14/'배출량 추정'!CG43)</f>
        <v>2.6726502781886556</v>
      </c>
      <c r="CH42" s="8">
        <f>IF('배출량 추정'!CH43=0,0,'배출량 추정'!CH73*'국산거래표(기초)'!CH14/'배출량 추정'!CH43)</f>
        <v>0.25642354005261925</v>
      </c>
      <c r="CI42" s="8">
        <f>IF('배출량 추정'!CI43=0,0,'배출량 추정'!CI73*'국산거래표(기초)'!CI14/'배출량 추정'!CI43)</f>
        <v>3.0467799983480464E-2</v>
      </c>
      <c r="CJ42" s="8">
        <f>IF('배출량 추정'!CJ43=0,0,'배출량 추정'!CJ73*'국산거래표(기초)'!CJ14/'배출량 추정'!CJ43)</f>
        <v>0.17941419604427994</v>
      </c>
      <c r="CK42" s="8">
        <f>IF('배출량 추정'!CK43=0,0,'배출량 추정'!CK73*'국산거래표(기초)'!CK14/'배출량 추정'!CK43)</f>
        <v>3.4426709490577214E-3</v>
      </c>
      <c r="CL42" s="8">
        <f>IF('배출량 추정'!CL43=0,0,'배출량 추정'!CL73*'국산거래표(기초)'!CL14/'배출량 추정'!CL43)</f>
        <v>1.7781156377511674E-2</v>
      </c>
      <c r="CM42" s="8">
        <f>IF('배출량 추정'!CM43=0,0,'배출량 추정'!CM73*'국산거래표(기초)'!CM14/'배출량 추정'!CM43)</f>
        <v>0.15296351455419685</v>
      </c>
      <c r="CN42" s="8">
        <f>IF('배출량 추정'!CN43=0,0,'배출량 추정'!CN73*'국산거래표(기초)'!CN14/'배출량 추정'!CN43)</f>
        <v>0.2501211498392017</v>
      </c>
      <c r="CO42" s="8">
        <f>IF('배출량 추정'!CO43=0,0,'배출량 추정'!CO73*'국산거래표(기초)'!CO14/'배출량 추정'!CO43)</f>
        <v>4.5812626431471243E-2</v>
      </c>
      <c r="CP42" s="8">
        <f>IF('배출량 추정'!CP43=0,0,'배출량 추정'!CP73*'국산거래표(기초)'!CP14/'배출량 추정'!CP43)</f>
        <v>0.14836921820506241</v>
      </c>
      <c r="CQ42" s="8">
        <f>IF('배출량 추정'!CQ43=0,0,'배출량 추정'!CQ73*'국산거래표(기초)'!CQ14/'배출량 추정'!CQ43)</f>
        <v>7.1624508286740676E-2</v>
      </c>
      <c r="CR42" s="8">
        <f>IF('배출량 추정'!CR43=0,0,'배출량 추정'!CR73*'국산거래표(기초)'!CR14/'배출량 추정'!CR43)</f>
        <v>5.8889021573368165E-2</v>
      </c>
      <c r="CS42" s="8">
        <f>IF('배출량 추정'!CS43=0,0,'배출량 추정'!CS73*'국산거래표(기초)'!CS14/'배출량 추정'!CS43)</f>
        <v>0.74810191617956756</v>
      </c>
      <c r="CT42" s="8">
        <f>IF('배출량 추정'!CT43=0,0,'배출량 추정'!CT73*'국산거래표(기초)'!CT14/'배출량 추정'!CT43)</f>
        <v>0.33550331640714187</v>
      </c>
      <c r="CU42" s="8">
        <f>IF('배출량 추정'!CU43=0,0,'배출량 추정'!CU73*'국산거래표(기초)'!CU14/'배출량 추정'!CU43)</f>
        <v>0.39748384695501171</v>
      </c>
      <c r="CV42" s="8">
        <f>IF('배출량 추정'!CV43=0,0,'배출량 추정'!CV73*'국산거래표(기초)'!CV14/'배출량 추정'!CV43)</f>
        <v>3.8300416483365414</v>
      </c>
      <c r="CW42" s="8">
        <f>IF('배출량 추정'!CW43=0,0,'배출량 추정'!CW73*'국산거래표(기초)'!CW14/'배출량 추정'!CW43)</f>
        <v>3.3099501980020869</v>
      </c>
      <c r="CX42" s="8">
        <f>IF('배출량 추정'!CX43=0,0,'배출량 추정'!CX73*'국산거래표(기초)'!CX14/'배출량 추정'!CX43)</f>
        <v>0.16559283993320581</v>
      </c>
      <c r="CY42" s="8">
        <f>IF('배출량 추정'!CY43=0,0,'배출량 추정'!CY73*'국산거래표(기초)'!CY14/'배출량 추정'!CY43)</f>
        <v>15.409394583426113</v>
      </c>
      <c r="CZ42" s="8">
        <f>IF('배출량 추정'!CZ43=0,0,'배출량 추정'!CZ73*'국산거래표(기초)'!CZ14/'배출량 추정'!CZ43)</f>
        <v>0.26872000150041525</v>
      </c>
      <c r="DA42" s="8">
        <f>IF('배출량 추정'!DA43=0,0,'배출량 추정'!DA73*'국산거래표(기초)'!DA14/'배출량 추정'!DA43)</f>
        <v>3.7971200506766667E-2</v>
      </c>
      <c r="DB42" s="8">
        <f>IF('배출량 추정'!DB43=0,0,'배출량 추정'!DB73*'국산거래표(기초)'!DB14/'배출량 추정'!DB43)</f>
        <v>3.9367579834132275E-3</v>
      </c>
      <c r="DC42" s="8">
        <f>IF('배출량 추정'!DC43=0,0,'배출량 추정'!DC73*'국산거래표(기초)'!DC14/'배출량 추정'!DC43)</f>
        <v>0.86268051254803457</v>
      </c>
      <c r="DD42" s="8">
        <f>IF('배출량 추정'!DD43=0,0,'배출량 추정'!DD73*'국산거래표(기초)'!DD14/'배출량 추정'!DD43)</f>
        <v>6.4636176901062621</v>
      </c>
      <c r="DE42" s="8">
        <f>IF('배출량 추정'!DE43=0,0,'배출량 추정'!DE73*'국산거래표(기초)'!DE14/'배출량 추정'!DE43)</f>
        <v>0.63906778942393361</v>
      </c>
      <c r="DF42" s="8">
        <f>IF('배출량 추정'!DF43=0,0,'배출량 추정'!DF73*'국산거래표(기초)'!DF14/'배출량 추정'!DF43)</f>
        <v>2.2861486771086431E-2</v>
      </c>
      <c r="DG42" s="8">
        <f>IF('배출량 추정'!DG43=0,0,'배출량 추정'!DG73*'국산거래표(기초)'!DG14/'배출량 추정'!DG43)</f>
        <v>1.2818455661385132E-2</v>
      </c>
      <c r="DH42" s="8">
        <f>IF('배출량 추정'!DH43=0,0,'배출량 추정'!DH73*'국산거래표(기초)'!DH14/'배출량 추정'!DH43)</f>
        <v>0.63751272656063029</v>
      </c>
      <c r="DI42" s="8">
        <f>IF('배출량 추정'!DI43=0,0,'배출량 추정'!DI73*'국산거래표(기초)'!DI14/'배출량 추정'!DI43)</f>
        <v>0.38459000333265764</v>
      </c>
      <c r="DJ42" s="8">
        <f>IF('배출량 추정'!DJ43=0,0,'배출량 추정'!DJ73*'국산거래표(기초)'!DJ14/'배출량 추정'!DJ43)</f>
        <v>0.3379782233039153</v>
      </c>
      <c r="DK42" s="8">
        <f>IF('배출량 추정'!DK43=0,0,'배출량 추정'!DK73*'국산거래표(기초)'!DK14/'배출량 추정'!DK43)</f>
        <v>4.2087262754881186E-2</v>
      </c>
      <c r="DL42" s="8">
        <f>IF('배출량 추정'!DL43=0,0,'배출량 추정'!DL73*'국산거래표(기초)'!DL14/'배출량 추정'!DL43)</f>
        <v>0.37387245200796149</v>
      </c>
      <c r="DM42" s="8">
        <f>IF('배출량 추정'!DM43=0,0,'배출량 추정'!DM73*'국산거래표(기초)'!DM14/'배출량 추정'!DM43)</f>
        <v>4.8153381868425243E-2</v>
      </c>
      <c r="DN42" s="8">
        <f>IF('배출량 추정'!DN43=0,0,'배출량 추정'!DN73*'국산거래표(기초)'!DN14/'배출량 추정'!DN43)</f>
        <v>0.14141249071997519</v>
      </c>
      <c r="DO42" s="8">
        <f>IF('배출량 추정'!DO43=0,0,'배출량 추정'!DO73*'국산거래표(기초)'!DO14/'배출량 추정'!DO43)</f>
        <v>0.34194510170613335</v>
      </c>
      <c r="DP42" s="8">
        <f>IF('배출량 추정'!DP43=0,0,'배출량 추정'!DP73*'국산거래표(기초)'!DP14/'배출량 추정'!DP43)</f>
        <v>0.39987816078089755</v>
      </c>
      <c r="DQ42" s="8">
        <f>IF('배출량 추정'!DQ43=0,0,'배출량 추정'!DQ73*'국산거래표(기초)'!DQ14/'배출량 추정'!DQ43)</f>
        <v>0.11886777749107631</v>
      </c>
      <c r="DR42" s="8">
        <f>IF('배출량 추정'!DR43=0,0,'배출량 추정'!DR73*'국산거래표(기초)'!DR14/'배출량 추정'!DR43)</f>
        <v>0.21111639330353713</v>
      </c>
      <c r="DS42" s="8">
        <f>IF('배출량 추정'!DS43=0,0,'배출량 추정'!DS73*'국산거래표(기초)'!DS14/'배출량 추정'!DS43)</f>
        <v>8.7058118764129805E-2</v>
      </c>
      <c r="DT42" s="8">
        <f>IF('배출량 추정'!DT43=0,0,'배출량 추정'!DT73*'국산거래표(기초)'!DT14/'배출량 추정'!DT43)</f>
        <v>0.51260357881190333</v>
      </c>
      <c r="DU42" s="8">
        <f>IF('배출량 추정'!DU43=0,0,'배출량 추정'!DU73*'국산거래표(기초)'!DU14/'배출량 추정'!DU43)</f>
        <v>0.96495129316290673</v>
      </c>
      <c r="DV42" s="8">
        <f>IF('배출량 추정'!DV43=0,0,'배출량 추정'!DV73*'국산거래표(기초)'!DV14/'배출량 추정'!DV43)</f>
        <v>1.8330225097718906</v>
      </c>
      <c r="DW42" s="8">
        <f>IF('배출량 추정'!DW43=0,0,'배출량 추정'!DW73*'국산거래표(기초)'!DW14/'배출량 추정'!DW43)</f>
        <v>1.0134155028902532</v>
      </c>
      <c r="DX42" s="8">
        <f>IF('배출량 추정'!DX43=0,0,'배출량 추정'!DX73*'국산거래표(기초)'!DX14/'배출량 추정'!DX43)</f>
        <v>1.7545076853222261</v>
      </c>
      <c r="DY42" s="8">
        <f>IF('배출량 추정'!DY43=0,0,'배출량 추정'!DY73*'국산거래표(기초)'!DY14/'배출량 추정'!DY43)</f>
        <v>0.9063928854081077</v>
      </c>
      <c r="DZ42" s="8">
        <f>IF('배출량 추정'!DZ43=0,0,'배출량 추정'!DZ73*'국산거래표(기초)'!DZ14/'배출량 추정'!DZ43)</f>
        <v>1.067867303156617</v>
      </c>
      <c r="EA42" s="8">
        <f>IF('배출량 추정'!EA43=0,0,'배출량 추정'!EA73*'국산거래표(기초)'!EA14/'배출량 추정'!EA43)</f>
        <v>6.0956430566098989</v>
      </c>
      <c r="EB42" s="8">
        <f>IF('배출량 추정'!EB43=0,0,'배출량 추정'!EB73*'국산거래표(기초)'!EB14/'배출량 추정'!EB43)</f>
        <v>0.74464261052430225</v>
      </c>
      <c r="EC42" s="8">
        <f>IF('배출량 추정'!EC43=0,0,'배출량 추정'!EC73*'국산거래표(기초)'!EC14/'배출량 추정'!EC43)</f>
        <v>0.16482787945052521</v>
      </c>
      <c r="ED42" s="8">
        <f>IF('배출량 추정'!ED43=0,0,'배출량 추정'!ED73*'국산거래표(기초)'!ED14/'배출량 추정'!ED43)</f>
        <v>2.6953278065172941</v>
      </c>
      <c r="EE42" s="8">
        <f>IF('배출량 추정'!EE43=0,0,'배출량 추정'!EE73*'국산거래표(기초)'!EE14/'배출량 추정'!EE43)</f>
        <v>3.3451888303427522</v>
      </c>
      <c r="EF42" s="8">
        <f>IF('배출량 추정'!EF43=0,0,'배출량 추정'!EF73*'국산거래표(기초)'!EF14/'배출량 추정'!EF43)</f>
        <v>68.777304084437972</v>
      </c>
      <c r="EG42" s="8">
        <f>IF('배출량 추정'!EG43=0,0,'배출량 추정'!EG73*'국산거래표(기초)'!EG14/'배출량 추정'!EG43)</f>
        <v>41.311938331384347</v>
      </c>
      <c r="EH42" s="8">
        <f>IF('배출량 추정'!EH43=0,0,'배출량 추정'!EH73*'국산거래표(기초)'!EH14/'배출량 추정'!EH43)</f>
        <v>7.6365067536980256</v>
      </c>
      <c r="EI42" s="8">
        <f>IF('배출량 추정'!EI43=0,0,'배출량 추정'!EI73*'국산거래표(기초)'!EI14/'배출량 추정'!EI43)</f>
        <v>9.9576397291453489</v>
      </c>
      <c r="EJ42" s="8">
        <f>IF('배출량 추정'!EJ43=0,0,'배출량 추정'!EJ73*'국산거래표(기초)'!EJ14/'배출량 추정'!EJ43)</f>
        <v>1.102700090218969</v>
      </c>
      <c r="EK42" s="8">
        <f>IF('배출량 추정'!EK43=0,0,'배출량 추정'!EK73*'국산거래표(기초)'!EK14/'배출량 추정'!EK43)</f>
        <v>4.4492297871270274</v>
      </c>
      <c r="EL42" s="8">
        <f>IF('배출량 추정'!EL43=0,0,'배출량 추정'!EL73*'국산거래표(기초)'!EL14/'배출량 추정'!EL43)</f>
        <v>2.6402166195103929</v>
      </c>
      <c r="EM42" s="8">
        <f>IF('배출량 추정'!EM43=0,0,'배출량 추정'!EM73*'국산거래표(기초)'!EM14/'배출량 추정'!EM43)</f>
        <v>5.6846660403152098</v>
      </c>
      <c r="EN42" s="8">
        <f>IF('배출량 추정'!EN43=0,0,'배출량 추정'!EN73*'국산거래표(기초)'!EN14/'배출량 추정'!EN43)</f>
        <v>1.1393089172037898</v>
      </c>
      <c r="EO42" s="8">
        <f>IF('배출량 추정'!EO43=0,0,'배출량 추정'!EO73*'국산거래표(기초)'!EO14/'배출량 추정'!EO43)</f>
        <v>3.4749459892051373</v>
      </c>
      <c r="EP42" s="8">
        <f>IF('배출량 추정'!EP43=0,0,'배출량 추정'!EP73*'국산거래표(기초)'!EP14/'배출량 추정'!EP43)</f>
        <v>4.9063266675709205E-2</v>
      </c>
      <c r="EQ42" s="8">
        <f>IF('배출량 추정'!EQ43=0,0,'배출량 추정'!EQ73*'국산거래표(기초)'!EQ14/'배출량 추정'!EQ43)</f>
        <v>0.7267263206526533</v>
      </c>
      <c r="ER42" s="8">
        <f>IF('배출량 추정'!ER43=0,0,'배출량 추정'!ER73*'국산거래표(기초)'!ER14/'배출량 추정'!ER43)</f>
        <v>0.55153545638829715</v>
      </c>
      <c r="ES42" s="8">
        <f>IF('배출량 추정'!ES43=0,0,'배출량 추정'!ES73*'국산거래표(기초)'!ES14/'배출량 추정'!ES43)</f>
        <v>1.0829655533834321</v>
      </c>
      <c r="ET42" s="8">
        <f>IF('배출량 추정'!ET43=0,0,'배출량 추정'!ET73*'국산거래표(기초)'!ET14/'배출량 추정'!ET43)</f>
        <v>4.704929861912543</v>
      </c>
      <c r="EU42" s="8">
        <f>IF('배출량 추정'!EU43=0,0,'배출량 추정'!EU73*'국산거래표(기초)'!EU14/'배출량 추정'!EU43)</f>
        <v>0.43830262150241522</v>
      </c>
      <c r="EV42" s="8">
        <f>IF('배출량 추정'!EV43=0,0,'배출량 추정'!EV73*'국산거래표(기초)'!EV14/'배출량 추정'!EV43)</f>
        <v>4.9309089114107996E-3</v>
      </c>
      <c r="EW42" s="8">
        <f>IF('배출량 추정'!EW43=0,0,'배출량 추정'!EW73*'국산거래표(기초)'!EW14/'배출량 추정'!EW43)</f>
        <v>0.27176906343200569</v>
      </c>
      <c r="EX42" s="8">
        <f>IF('배출량 추정'!EX43=0,0,'배출량 추정'!EX73*'국산거래표(기초)'!EX14/'배출량 추정'!EX43)</f>
        <v>1.3313454060809157E-2</v>
      </c>
      <c r="EY42" s="8">
        <f>IF('배출량 추정'!EY43=0,0,'배출량 추정'!EY73*'국산거래표(기초)'!EY14/'배출량 추정'!EY43)</f>
        <v>1.2626712928783581</v>
      </c>
      <c r="EZ42" s="8">
        <f>IF('배출량 추정'!EZ43=0,0,'배출량 추정'!EZ73*'국산거래표(기초)'!EZ14/'배출량 추정'!EZ43)</f>
        <v>0.4425266615767946</v>
      </c>
      <c r="FA42" s="8">
        <f>IF('배출량 추정'!FA43=0,0,'배출량 추정'!FA73*'국산거래표(기초)'!FA14/'배출량 추정'!FA43)</f>
        <v>8.9684749706909805</v>
      </c>
      <c r="FB42" s="8">
        <f>IF('배출량 추정'!FB43=0,0,'배출량 추정'!FB73*'국산거래표(기초)'!FB14/'배출량 추정'!FB43)</f>
        <v>1.0127319353299025</v>
      </c>
      <c r="FC42" s="8">
        <f>IF('배출량 추정'!FC43=0,0,'배출량 추정'!FC73*'국산거래표(기초)'!FC14/'배출량 추정'!FC43)</f>
        <v>0.62110477596119396</v>
      </c>
      <c r="FD42" s="8">
        <f>IF('배출량 추정'!FD43=0,0,'배출량 추정'!FD73*'국산거래표(기초)'!FD14/'배출량 추정'!FD43)</f>
        <v>0.96521207820489929</v>
      </c>
      <c r="FE42" s="8">
        <f>IF('배출량 추정'!FE43=0,0,'배출량 추정'!FE73*'국산거래표(기초)'!FE14/'배출량 추정'!FE43)</f>
        <v>1.2368505305393762</v>
      </c>
      <c r="FF42" s="8">
        <f>IF('배출량 추정'!FF43=0,0,'배출량 추정'!FF73*'국산거래표(기초)'!FF14/'배출량 추정'!FF43)</f>
        <v>1.1406922895587008</v>
      </c>
      <c r="FG42" s="8">
        <f>IF('배출량 추정'!FG43=0,0,'배출량 추정'!FG73*'국산거래표(기초)'!FG14/'배출량 추정'!FG43)</f>
        <v>1.174038848743717</v>
      </c>
      <c r="FH42" s="8">
        <f>IF('배출량 추정'!FH43=0,0,'배출량 추정'!FH73*'국산거래표(기초)'!FH14/'배출량 추정'!FH43)</f>
        <v>0.23839934641472488</v>
      </c>
      <c r="FI42" s="8">
        <f>IF('배출량 추정'!FI43=0,0,'배출량 추정'!FI73*'국산거래표(기초)'!FI14/'배출량 추정'!FI43)</f>
        <v>6.6701749637993338E-3</v>
      </c>
      <c r="FJ42" s="8">
        <f>IF('배출량 추정'!FJ43=0,0,'배출량 추정'!FJ73*'국산거래표(기초)'!FJ14/'배출량 추정'!FJ43)</f>
        <v>0.18457947796724919</v>
      </c>
      <c r="FK42" s="8">
        <f>IF('배출량 추정'!FK43=0,0,'배출량 추정'!FK73*'국산거래표(기초)'!FK14/'배출량 추정'!FK43)</f>
        <v>1.698231369693082</v>
      </c>
      <c r="FL42" s="8">
        <f>IF('배출량 추정'!FL43=0,0,'배출량 추정'!FL73*'국산거래표(기초)'!FL14/'배출량 추정'!FL43)</f>
        <v>2.7184055299980279</v>
      </c>
      <c r="FM42" s="8">
        <f>IF('배출량 추정'!FM43=0,0,'배출량 추정'!FM73*'국산거래표(기초)'!FM14/'배출량 추정'!FM43)</f>
        <v>13.570098969238558</v>
      </c>
      <c r="FN42" s="8">
        <f>IF('배출량 추정'!FN43=0,0,'배출량 추정'!FN73*'국산거래표(기초)'!FN14/'배출량 추정'!FN43)</f>
        <v>0.55282832117375991</v>
      </c>
      <c r="FO42" s="8">
        <f>IF('배출량 추정'!FO43=0,0,'배출량 추정'!FO73*'국산거래표(기초)'!FO14/'배출량 추정'!FO43)</f>
        <v>1.8063728748227919</v>
      </c>
      <c r="FP42" s="8">
        <f>IF('배출량 추정'!FP43=0,0,'배출량 추정'!FP73*'국산거래표(기초)'!FP14/'배출량 추정'!FP43)</f>
        <v>2.3171979751787957</v>
      </c>
      <c r="FQ42" s="8">
        <f>IF('배출량 추정'!FQ43=0,0,'배출량 추정'!FQ73*'국산거래표(기초)'!FQ14/'배출량 추정'!FQ43)</f>
        <v>0.4038715471581148</v>
      </c>
      <c r="FR42" s="8">
        <f>IF('배출량 추정'!FR43=0,0,'배출량 추정'!FR73*'국산거래표(기초)'!FR14/'배출량 추정'!FR43)</f>
        <v>0.52282264011927837</v>
      </c>
      <c r="FS42" s="8">
        <f>IF('배출량 추정'!FS43=0,0,'배출량 추정'!FS73*'국산거래표(기초)'!FS14/'배출량 추정'!FS43)</f>
        <v>3.1235593405593773</v>
      </c>
      <c r="FT42" s="8">
        <f>IF('배출량 추정'!FT43=0,0,'배출량 추정'!FT73*'국산거래표(기초)'!FT14/'배출량 추정'!FT43)</f>
        <v>0.14682408094180494</v>
      </c>
      <c r="FU42" s="8">
        <f>IF('배출량 추정'!FU43=0,0,'배출량 추정'!FU73*'국산거래표(기초)'!FU14/'배출량 추정'!FU43)</f>
        <v>7.2658348384597463E-2</v>
      </c>
      <c r="FV42" s="8">
        <f>IF('배출량 추정'!FV43=0,0,'배출량 추정'!FV73*'국산거래표(기초)'!FV14/'배출량 추정'!FV43)</f>
        <v>0.13356530026881019</v>
      </c>
      <c r="FW42" s="8">
        <f>IF('배출량 추정'!FW43=0,0,'배출량 추정'!FW73*'국산거래표(기초)'!FW14/'배출량 추정'!FW43)</f>
        <v>0.30964602342618169</v>
      </c>
      <c r="FX42" s="8">
        <f>IF('배출량 추정'!FX43=0,0,'배출량 추정'!FX73*'국산거래표(기초)'!FX14/'배출량 추정'!FX43)</f>
        <v>0.53536740568774221</v>
      </c>
      <c r="FY42" s="8">
        <f>IF('배출량 추정'!FY43=0,0,'배출량 추정'!FY73*'국산거래표(기초)'!FY14/'배출량 추정'!FY43)</f>
        <v>0.3853161299873899</v>
      </c>
      <c r="FZ42" s="8">
        <f>IF('배출량 추정'!FZ43=0,0,'배출량 추정'!FZ73*'국산거래표(기초)'!FZ14/'배출량 추정'!FZ43)</f>
        <v>4.344748445588098</v>
      </c>
      <c r="GA42" s="8">
        <f>IF('배출량 추정'!GA43=0,0,'배출량 추정'!GA73*'국산거래표(기초)'!GA14/'배출량 추정'!GA43)</f>
        <v>5.9604231650919139</v>
      </c>
      <c r="GB42" s="8">
        <f>IF('배출량 추정'!GB43=0,0,'배출량 추정'!GB73*'국산거래표(기초)'!GB14/'배출량 추정'!GB43)</f>
        <v>0.60489835962972505</v>
      </c>
      <c r="GC42" s="8">
        <f>IF('배출량 추정'!GC43=0,0,'배출량 추정'!GC73*'국산거래표(기초)'!GC14/'배출량 추정'!GC43)</f>
        <v>0.12534646952371378</v>
      </c>
      <c r="GD42" s="8">
        <f>IF('배출량 추정'!GD43=0,0,'배출량 추정'!GD73*'국산거래표(기초)'!GD14/'배출량 추정'!GD43)</f>
        <v>9.9185764865500681E-2</v>
      </c>
      <c r="GE42" s="8">
        <f>IF('배출량 추정'!GE43=0,0,'배출량 추정'!GE73*'국산거래표(기초)'!GE14/'배출량 추정'!GE43)</f>
        <v>0.27333536638859035</v>
      </c>
      <c r="GF42" s="8">
        <f>IF('배출량 추정'!GF43=0,0,'배출량 추정'!GF73*'국산거래표(기초)'!GF14/'배출량 추정'!GF43)</f>
        <v>0.22877083190881534</v>
      </c>
      <c r="GG42" s="8">
        <f>IF('배출량 추정'!GG43=0,0,'배출량 추정'!GG73*'국산거래표(기초)'!GG14/'배출량 추정'!GG43)</f>
        <v>0.9325405076020824</v>
      </c>
      <c r="GH42" s="8">
        <f>IF('배출량 추정'!GH43=0,0,'배출량 추정'!GH73*'국산거래표(기초)'!GH14/'배출량 추정'!GH43)</f>
        <v>9.0897771980901168E-2</v>
      </c>
      <c r="GI42" s="8">
        <f>IF('배출량 추정'!GI43=0,0,'배출량 추정'!GI73*'국산거래표(기초)'!GI14/'배출량 추정'!GI43)</f>
        <v>0.22677410471774714</v>
      </c>
      <c r="GJ42" s="8">
        <f>IF('배출량 추정'!GJ43=0,0,'배출량 추정'!GJ73*'국산거래표(기초)'!GJ14/'배출량 추정'!GJ43)</f>
        <v>4.0449187446031356</v>
      </c>
      <c r="GK42" s="8">
        <f>IF('배출량 추정'!GK43=0,0,'배출량 추정'!GK73*'국산거래표(기초)'!GK14/'배출량 추정'!GK43)</f>
        <v>1.5233357249414823</v>
      </c>
      <c r="GL42" s="8">
        <f>IF('배출량 추정'!GL43=0,0,'배출량 추정'!GL73*'국산거래표(기초)'!GL14/'배출량 추정'!GL43)</f>
        <v>0.85006495496101686</v>
      </c>
      <c r="GM42" s="8">
        <f>IF('배출량 추정'!GM43=0,0,'배출량 추정'!GM73*'국산거래표(기초)'!GM14/'배출량 추정'!GM43)</f>
        <v>0.35097660145971532</v>
      </c>
      <c r="GN42" s="8">
        <f>IF('배출량 추정'!GN43=0,0,'배출량 추정'!GN73*'국산거래표(기초)'!GN14/'배출량 추정'!GN43)</f>
        <v>1.6282544442789448</v>
      </c>
      <c r="GO42" s="8">
        <f>IF('배출량 추정'!GO43=0,0,'배출량 추정'!GO73*'국산거래표(기초)'!GO14/'배출량 추정'!GO43)</f>
        <v>0.97399873570197437</v>
      </c>
      <c r="GP42" s="8">
        <f>IF('배출량 추정'!GP43=0,0,'배출량 추정'!GP73*'국산거래표(기초)'!GP14/'배출량 추정'!GP43)</f>
        <v>0.3590757942812014</v>
      </c>
      <c r="GQ42" s="8">
        <f>IF('배출량 추정'!GQ43=0,0,'배출량 추정'!GQ73*'국산거래표(기초)'!GQ14/'배출량 추정'!GQ43)</f>
        <v>0.42734694332912426</v>
      </c>
      <c r="GR42" s="8">
        <f>IF('배출량 추정'!GR43=0,0,'배출량 추정'!GR73*'국산거래표(기초)'!GR14/'배출량 추정'!GR43)</f>
        <v>0.27924353528933282</v>
      </c>
      <c r="GS42" s="8">
        <f>IF('배출량 추정'!GS43=0,0,'배출량 추정'!GS73*'국산거래표(기초)'!GS14/'배출량 추정'!GS43)</f>
        <v>0.98641887901635827</v>
      </c>
      <c r="GT42" s="8">
        <f>IF('배출량 추정'!GT43=0,0,'배출량 추정'!GT73*'국산거래표(기초)'!GT14/'배출량 추정'!GT43)</f>
        <v>8.1813242200842198E-2</v>
      </c>
      <c r="GU42" s="8">
        <f>IF('배출량 추정'!GU43=0,0,'배출량 추정'!GU73*'국산거래표(기초)'!GU14/'배출량 추정'!GU43)</f>
        <v>0.15553204180991814</v>
      </c>
      <c r="GV42" s="8">
        <f>IF('배출량 추정'!GV43=0,0,'배출량 추정'!GV73*'국산거래표(기초)'!GV14/'배출량 추정'!GV43)</f>
        <v>1.4278024217852137</v>
      </c>
      <c r="GW42" s="8">
        <f>IF('배출량 추정'!GW43=0,0,'배출량 추정'!GW73*'국산거래표(기초)'!GW14/'배출량 추정'!GW43)</f>
        <v>0.16927465810711465</v>
      </c>
      <c r="GX42" s="8">
        <f>IF('배출량 추정'!GX43=0,0,'배출량 추정'!GX73*'국산거래표(기초)'!GX14/'배출량 추정'!GX43)</f>
        <v>5.9990135116473879E-2</v>
      </c>
      <c r="GY42" s="8">
        <f>IF('배출량 추정'!GY43=0,0,'배출량 추정'!GY73*'국산거래표(기초)'!GY14/'배출량 추정'!GY43)</f>
        <v>0.83721207391326002</v>
      </c>
      <c r="GZ42" s="8">
        <f>IF('배출량 추정'!GZ43=0,0,'배출량 추정'!GZ73*'국산거래표(기초)'!GZ14/'배출량 추정'!GZ43)</f>
        <v>0.94807800435205103</v>
      </c>
      <c r="HA42" s="8">
        <f>IF('배출량 추정'!HA43=0,0,'배출량 추정'!HA73*'국산거래표(기초)'!HA14/'배출량 추정'!HA43)</f>
        <v>0.84209384859604874</v>
      </c>
      <c r="HB42" s="8">
        <f>IF('배출량 추정'!HB43=0,0,'배출량 추정'!HB73*'국산거래표(기초)'!HB14/'배출량 추정'!HB43)</f>
        <v>1.5604032039465408</v>
      </c>
      <c r="HC42" s="8">
        <f>IF('배출량 추정'!HC43=0,0,'배출량 추정'!HC73*'국산거래표(기초)'!HC14/'배출량 추정'!HC43)</f>
        <v>1.6743003689426799</v>
      </c>
      <c r="HD42" s="8">
        <f>IF('배출량 추정'!HD43=0,0,'배출량 추정'!HD73*'국산거래표(기초)'!HD14/'배출량 추정'!HD43)</f>
        <v>3.0624413146617977</v>
      </c>
      <c r="HE42" s="8">
        <f>IF('배출량 추정'!HE43=0,0,'배출량 추정'!HE73*'국산거래표(기초)'!HE14/'배출량 추정'!HE43)</f>
        <v>0.65734878126626406</v>
      </c>
      <c r="HF42" s="8">
        <f>IF('배출량 추정'!HF43=0,0,'배출량 추정'!HF73*'국산거래표(기초)'!HF14/'배출량 추정'!HF43)</f>
        <v>0.7230423221220228</v>
      </c>
      <c r="HG42" s="8">
        <f>IF('배출량 추정'!HG43=0,0,'배출량 추정'!HG73*'국산거래표(기초)'!HG14/'배출량 추정'!HG43)</f>
        <v>1.2841949277183748</v>
      </c>
      <c r="HH42" s="8">
        <f>IF('배출량 추정'!HH43=0,0,'배출량 추정'!HH73*'국산거래표(기초)'!HH14/'배출량 추정'!HH43)</f>
        <v>3.1142656043502726</v>
      </c>
      <c r="HI42" s="8">
        <f>IF('배출량 추정'!HI43=0,0,'배출량 추정'!HI73*'국산거래표(기초)'!HI14/'배출량 추정'!HI43)</f>
        <v>2.5649058566570058</v>
      </c>
      <c r="HJ42" s="8">
        <f>IF('배출량 추정'!HJ43=0,0,'배출량 추정'!HJ73*'국산거래표(기초)'!HJ14/'배출량 추정'!HJ43)</f>
        <v>1.138743604393293</v>
      </c>
      <c r="HK42" s="8">
        <f>IF('배출량 추정'!HK43=0,0,'배출량 추정'!HK73*'국산거래표(기초)'!HK14/'배출량 추정'!HK43)</f>
        <v>8.2443161144817392</v>
      </c>
      <c r="HL42" s="8">
        <f>IF('배출량 추정'!HL43=0,0,'배출량 추정'!HL73*'국산거래표(기초)'!HL14/'배출량 추정'!HL43)</f>
        <v>0.47010952141554335</v>
      </c>
      <c r="HM42" s="8">
        <f>IF('배출량 추정'!HM43=0,0,'배출량 추정'!HM73*'국산거래표(기초)'!HM14/'배출량 추정'!HM43)</f>
        <v>8.1059826312073149</v>
      </c>
      <c r="HN42" s="8">
        <f>IF('배출량 추정'!HN43=0,0,'배출량 추정'!HN73*'국산거래표(기초)'!HN14/'배출량 추정'!HN43)</f>
        <v>1.9756774608786885</v>
      </c>
      <c r="HO42" s="8">
        <f>IF('배출량 추정'!HO43=0,0,'배출량 추정'!HO73*'국산거래표(기초)'!HO14/'배출량 추정'!HO43)</f>
        <v>1.2596121803774292</v>
      </c>
      <c r="HP42" s="8">
        <f>IF('배출량 추정'!HP43=0,0,'배출량 추정'!HP73*'국산거래표(기초)'!HP14/'배출량 추정'!HP43)</f>
        <v>2.0934373729031108</v>
      </c>
      <c r="HQ42" s="8">
        <f>IF('배출량 추정'!HQ43=0,0,'배출량 추정'!HQ73*'국산거래표(기초)'!HQ14/'배출량 추정'!HQ43)</f>
        <v>3.6023638582232698</v>
      </c>
      <c r="HR42" s="8">
        <f>IF('배출량 추정'!HR43=0,0,'배출량 추정'!HR73*'국산거래표(기초)'!HR14/'배출량 추정'!HR43)</f>
        <v>1.562241056976468</v>
      </c>
      <c r="HS42" s="8">
        <f>IF('배출량 추정'!HS43=0,0,'배출량 추정'!HS73*'국산거래표(기초)'!HS14/'배출량 추정'!HS43)</f>
        <v>1.5254487846923406</v>
      </c>
      <c r="HT42" s="8">
        <f>IF('배출량 추정'!HT43=0,0,'배출량 추정'!HT73*'국산거래표(기초)'!HT14/'배출량 추정'!HT43)</f>
        <v>0.43583383401622866</v>
      </c>
      <c r="HU42" s="8">
        <f>IF('배출량 추정'!HU43=0,0,'배출량 추정'!HU73*'국산거래표(기초)'!HU14/'배출량 추정'!HU43)</f>
        <v>3.2906256237143738</v>
      </c>
      <c r="HV42" s="8">
        <f>IF('배출량 추정'!HV43=0,0,'배출량 추정'!HV73*'국산거래표(기초)'!HV14/'배출량 추정'!HV43)</f>
        <v>4.1142183141684772</v>
      </c>
      <c r="HW42" s="8">
        <f>IF('배출량 추정'!HW43=0,0,'배출량 추정'!HW73*'국산거래표(기초)'!HW14/'배출량 추정'!HW43)</f>
        <v>8.6252884552579019</v>
      </c>
      <c r="HX42" s="8">
        <f>IF('배출량 추정'!HX43=0,0,'배출량 추정'!HX73*'국산거래표(기초)'!HX14/'배출량 추정'!HX43)</f>
        <v>6.186546410114083</v>
      </c>
      <c r="HY42" s="8">
        <f>IF('배출량 추정'!HY43=0,0,'배출량 추정'!HY73*'국산거래표(기초)'!HY14/'배출량 추정'!HY43)</f>
        <v>1.3257535614213187</v>
      </c>
      <c r="HZ42" s="8">
        <f>IF('배출량 추정'!HZ43=0,0,'배출량 추정'!HZ73*'국산거래표(기초)'!HZ14/'배출량 추정'!HZ43)</f>
        <v>0.73849738193729342</v>
      </c>
      <c r="IA42" s="8">
        <f>IF('배출량 추정'!IA43=0,0,'배출량 추정'!IA73*'국산거래표(기초)'!IA14/'배출량 추정'!IA43)</f>
        <v>3.5022588287210166</v>
      </c>
      <c r="IB42" s="8">
        <f>IF('배출량 추정'!IB43=0,0,'배출량 추정'!IB73*'국산거래표(기초)'!IB14/'배출량 추정'!IB43)</f>
        <v>0.23700567367372932</v>
      </c>
      <c r="IC42" s="8">
        <f>IF('배출량 추정'!IC43=0,0,'배출량 추정'!IC73*'국산거래표(기초)'!IC14/'배출량 추정'!IC43)</f>
        <v>0.73510231882306398</v>
      </c>
      <c r="ID42" s="8">
        <f>IF('배출량 추정'!ID43=0,0,'배출량 추정'!ID73*'국산거래표(기초)'!ID14/'배출량 추정'!ID43)</f>
        <v>2.0756761493157043</v>
      </c>
      <c r="IE42" s="8">
        <f>IF('배출량 추정'!IE43=0,0,'배출량 추정'!IE73*'국산거래표(기초)'!IE14/'배출량 추정'!IE43)</f>
        <v>0.1200061933951867</v>
      </c>
      <c r="IF42" s="8">
        <f>IF('배출량 추정'!IF43=0,0,'배출량 추정'!IF73*'국산거래표(기초)'!IF14/'배출량 추정'!IF43)</f>
        <v>4.5575853751704258</v>
      </c>
      <c r="IG42" s="8">
        <f>IF('배출량 추정'!IG43=0,0,'배출량 추정'!IG73*'국산거래표(기초)'!IG14/'배출량 추정'!IG43)</f>
        <v>5.4321290318543394</v>
      </c>
      <c r="IH42" s="8">
        <f>IF('배출량 추정'!IH43=0,0,'배출량 추정'!IH73*'국산거래표(기초)'!IH14/'배출량 추정'!IH43)</f>
        <v>1.3783181798203952</v>
      </c>
      <c r="II42" s="8">
        <f>IF('배출량 추정'!II43=0,0,'배출량 추정'!II73*'국산거래표(기초)'!II14/'배출량 추정'!II43)</f>
        <v>1.1414333704912709</v>
      </c>
      <c r="IJ42" s="8">
        <f>IF('배출량 추정'!IJ43=0,0,'배출량 추정'!IJ73*'국산거래표(기초)'!IJ14/'배출량 추정'!IJ43)</f>
        <v>1.2759626076383233</v>
      </c>
      <c r="IK42" s="8">
        <f>IF('배출량 추정'!IK43=0,0,'배출량 추정'!IK73*'국산거래표(기초)'!IK14/'배출량 추정'!IK43)</f>
        <v>4.1372166004717172</v>
      </c>
      <c r="IL42" s="8">
        <f>IF('배출량 추정'!IL43=0,0,'배출량 추정'!IL73*'국산거래표(기초)'!IL14/'배출량 추정'!IL43)</f>
        <v>2.5500697064622497</v>
      </c>
      <c r="IM42" s="8">
        <f>IF('배출량 추정'!IM43=0,0,'배출량 추정'!IM73*'국산거래표(기초)'!IM14/'배출량 추정'!IM43)</f>
        <v>1.1684728117679826</v>
      </c>
      <c r="IN42" s="8">
        <f>IF('배출량 추정'!IN43=0,0,'배출량 추정'!IN73*'국산거래표(기초)'!IN14/'배출량 추정'!IN43)</f>
        <v>1.060651488894143</v>
      </c>
      <c r="IO42" s="8">
        <f>IF('배출량 추정'!IO43=0,0,'배출량 추정'!IO73*'국산거래표(기초)'!IO14/'배출량 추정'!IO43)</f>
        <v>2.1352565002718884</v>
      </c>
      <c r="IP42" s="8">
        <f>IF('배출량 추정'!IP43=0,0,'배출량 추정'!IP73*'국산거래표(기초)'!IP14/'배출량 추정'!IP43)</f>
        <v>4.7131804659718808E-3</v>
      </c>
      <c r="IQ42" s="8">
        <f>IF('배출량 추정'!IQ43=0,0,'배출량 추정'!IQ73*'국산거래표(기초)'!IQ14/'배출량 추정'!IQ43)</f>
        <v>3.5802048509459312</v>
      </c>
      <c r="IR42" s="8">
        <f>IF('배출량 추정'!IR43=0,0,'배출량 추정'!IR73*'국산거래표(기초)'!IR14/'배출량 추정'!IR43)</f>
        <v>0.51787509212087501</v>
      </c>
      <c r="IS42" s="8">
        <f>IF('배출량 추정'!IS43=0,0,'배출량 추정'!IS73*'국산거래표(기초)'!IS14/'배출량 추정'!IS43)</f>
        <v>1.775794976678621</v>
      </c>
      <c r="IT42" s="8">
        <f>IF('배출량 추정'!IT43=0,0,'배출량 추정'!IT73*'국산거래표(기초)'!IT14/'배출량 추정'!IT43)</f>
        <v>0.26341563603945201</v>
      </c>
      <c r="IU42" s="8">
        <f>IF('배출량 추정'!IU43=0,0,'배출량 추정'!IU73*'국산거래표(기초)'!IU14/'배출량 추정'!IU43)</f>
        <v>0.32846280520598592</v>
      </c>
      <c r="IV42" s="8">
        <f>IF('배출량 추정'!IV43=0,0,'배출량 추정'!IV73*'국산거래표(기초)'!IV14/'배출량 추정'!IV43)</f>
        <v>2.8165665352346552</v>
      </c>
      <c r="IW42" s="8">
        <f>IF('배출량 추정'!IW43=0,0,'배출량 추정'!IW73*'국산거래표(기초)'!IW14/'배출량 추정'!IW43)</f>
        <v>0.60464687861803612</v>
      </c>
      <c r="IX42" s="8">
        <f>IF('배출량 추정'!IX43=0,0,'배출량 추정'!IX73*'국산거래표(기초)'!IX14/'배출량 추정'!IX43)</f>
        <v>0.22613069190261148</v>
      </c>
      <c r="IY42" s="8">
        <f>IF('배출량 추정'!IY43=0,0,'배출량 추정'!IY73*'국산거래표(기초)'!IY14/'배출량 추정'!IY43)</f>
        <v>0.21439466293153961</v>
      </c>
      <c r="IZ42" s="8">
        <f>IF('배출량 추정'!IZ43=0,0,'배출량 추정'!IZ73*'국산거래표(기초)'!IZ14/'배출량 추정'!IZ43)</f>
        <v>6.9136653586835919E-2</v>
      </c>
      <c r="JA42" s="8">
        <f>IF('배출량 추정'!JA43=0,0,'배출량 추정'!JA73*'국산거래표(기초)'!JA14/'배출량 추정'!JA43)</f>
        <v>0.40898019955232212</v>
      </c>
      <c r="JB42" s="8">
        <f>IF('배출량 추정'!JB43=0,0,'배출량 추정'!JB73*'국산거래표(기초)'!JB14/'배출량 추정'!JB43)</f>
        <v>1.4546118243125878</v>
      </c>
      <c r="JC42" s="8">
        <f>IF('배출량 추정'!JC43=0,0,'배출량 추정'!JC73*'국산거래표(기초)'!JC14/'배출량 추정'!JC43)</f>
        <v>0.52901455537812969</v>
      </c>
      <c r="JD42" s="8">
        <f>IF('배출량 추정'!JD43=0,0,'배출량 추정'!JD73*'국산거래표(기초)'!JD14/'배출량 추정'!JD43)</f>
        <v>0.34049752703057756</v>
      </c>
      <c r="JE42" s="8">
        <f>IF('배출량 추정'!JE43=0,0,'배출량 추정'!JE73*'국산거래표(기초)'!JE14/'배출량 추정'!JE43)</f>
        <v>0.43149547855379661</v>
      </c>
      <c r="JF42" s="8">
        <f>IF('배출량 추정'!JF43=0,0,'배출량 추정'!JF73*'국산거래표(기초)'!JF14/'배출량 추정'!JF43)</f>
        <v>0.58792753477891468</v>
      </c>
      <c r="JG42" s="8">
        <f>IF('배출량 추정'!JG43=0,0,'배출량 추정'!JG73*'국산거래표(기초)'!JG14/'배출량 추정'!JG43)</f>
        <v>0.29448307041394733</v>
      </c>
      <c r="JH42" s="8">
        <f>IF('배출량 추정'!JH43=0,0,'배출량 추정'!JH73*'국산거래표(기초)'!JH14/'배출량 추정'!JH43)</f>
        <v>0.14313232208422</v>
      </c>
      <c r="JI42" s="8">
        <f>IF('배출량 추정'!JI43=0,0,'배출량 추정'!JI73*'국산거래표(기초)'!JI14/'배출량 추정'!JI43)</f>
        <v>0.84802823220695045</v>
      </c>
      <c r="JJ42" s="8">
        <f>IF('배출량 추정'!JJ43=0,0,'배출량 추정'!JJ73*'국산거래표(기초)'!JJ14/'배출량 추정'!JJ43)</f>
        <v>0.9577283261298537</v>
      </c>
      <c r="JK42" s="8">
        <f>IF('배출량 추정'!JK43=0,0,'배출량 추정'!JK73*'국산거래표(기초)'!JK14/'배출량 추정'!JK43)</f>
        <v>0.76122186316724161</v>
      </c>
      <c r="JL42" s="8">
        <f>IF('배출량 추정'!JL43=0,0,'배출량 추정'!JL73*'국산거래표(기초)'!JL14/'배출량 추정'!JL43)</f>
        <v>0.62462215682455002</v>
      </c>
      <c r="JM42" s="8">
        <f>IF('배출량 추정'!JM43=0,0,'배출량 추정'!JM73*'국산거래표(기초)'!JM14/'배출량 추정'!JM43)</f>
        <v>0.69880870239148529</v>
      </c>
      <c r="JN42" s="8">
        <f>IF('배출량 추정'!JN43=0,0,'배출량 추정'!JN73*'국산거래표(기초)'!JN14/'배출량 추정'!JN43)</f>
        <v>0.416300844223008</v>
      </c>
      <c r="JO42" s="8">
        <f>IF('배출량 추정'!JO43=0,0,'배출량 추정'!JO73*'국산거래표(기초)'!JO14/'배출량 추정'!JO43)</f>
        <v>7.3216526260342172E-3</v>
      </c>
      <c r="JP42" s="8">
        <f>IF('배출량 추정'!JP43=0,0,'배출량 추정'!JP73*'국산거래표(기초)'!JP14/'배출량 추정'!JP43)</f>
        <v>25.287885067790977</v>
      </c>
      <c r="JQ42" s="8">
        <f>IF('배출량 추정'!JQ43=0,0,'배출량 추정'!JQ73*'국산거래표(기초)'!JQ14/'배출량 추정'!JQ43)</f>
        <v>0.91270864559039555</v>
      </c>
      <c r="JR42" s="8">
        <f>IF('배출량 추정'!JR43=0,0,'배출량 추정'!JR73*'국산거래표(기초)'!JR14/'배출량 추정'!JR43)</f>
        <v>1.2092570992921312</v>
      </c>
      <c r="JS42" s="8">
        <f>IF('배출량 추정'!JS43=0,0,'배출량 추정'!JS73*'국산거래표(기초)'!JS14/'배출량 추정'!JS43)</f>
        <v>9.3159209104969179E-2</v>
      </c>
      <c r="JT42" s="8">
        <f>IF('배출량 추정'!JT43=0,0,'배출량 추정'!JT73*'국산거래표(기초)'!JT14/'배출량 추정'!JT43)</f>
        <v>0.59958781880495049</v>
      </c>
      <c r="JU42" s="8">
        <f>IF('배출량 추정'!JU43=0,0,'배출량 추정'!JU73*'국산거래표(기초)'!JU14/'배출량 추정'!JU43)</f>
        <v>11.867415224073193</v>
      </c>
      <c r="JV42" s="8">
        <f>IF('배출량 추정'!JV43=0,0,'배출량 추정'!JV73*'국산거래표(기초)'!JV14/'배출량 추정'!JV43)</f>
        <v>2.6465532920881232E-2</v>
      </c>
      <c r="JW42" s="8">
        <f>IF('배출량 추정'!JW43=0,0,'배출량 추정'!JW73*'국산거래표(기초)'!JW14/'배출량 추정'!JW43)</f>
        <v>5.7917749465726782</v>
      </c>
      <c r="JX42" s="8">
        <f>IF('배출량 추정'!JX43=0,0,'배출량 추정'!JX73*'국산거래표(기초)'!JX14/'배출량 추정'!JX43)</f>
        <v>0.66327309158208581</v>
      </c>
      <c r="JY42" s="8">
        <f>IF('배출량 추정'!JY43=0,0,'배출량 추정'!JY73*'국산거래표(기초)'!JY14/'배출량 추정'!JY43)</f>
        <v>1.6849011083066714</v>
      </c>
      <c r="JZ42" s="8">
        <f>IF('배출량 추정'!JZ43=0,0,'배출량 추정'!JZ73*'국산거래표(기초)'!JZ14/'배출량 추정'!JZ43)</f>
        <v>0.65707530010463755</v>
      </c>
      <c r="KA42" s="8">
        <f>IF('배출량 추정'!KA43=0,0,'배출량 추정'!KA73*'국산거래표(기초)'!KA14/'배출량 추정'!KA43)</f>
        <v>0.19824139726073478</v>
      </c>
      <c r="KB42" s="8">
        <f>IF('배출량 추정'!KB43=0,0,'배출량 추정'!KB73*'국산거래표(기초)'!KB14/'배출량 추정'!KB43)</f>
        <v>5.6414444048663775E-2</v>
      </c>
      <c r="KC42" s="8">
        <f>IF('배출량 추정'!KC43=0,0,'배출량 추정'!KC73*'국산거래표(기초)'!KC14/'배출량 추정'!KC43)</f>
        <v>3.1091622008677548E-2</v>
      </c>
      <c r="KD42" s="8">
        <f>IF('배출량 추정'!KD43=0,0,'배출량 추정'!KD73*'국산거래표(기초)'!KD14/'배출량 추정'!KD43)</f>
        <v>0.68777416249813139</v>
      </c>
      <c r="KE42" s="8">
        <f>IF('배출량 추정'!KE43=0,0,'배출량 추정'!KE73*'국산거래표(기초)'!KE14/'배출량 추정'!KE43)</f>
        <v>0.43752616196110328</v>
      </c>
      <c r="KF42" s="8">
        <f>IF('배출량 추정'!KF43=0,0,'배출량 추정'!KF73*'국산거래표(기초)'!KF14/'배출량 추정'!KF43)</f>
        <v>1.6341647659715048</v>
      </c>
      <c r="KG42" s="8">
        <f>IF('배출량 추정'!KG43=0,0,'배출량 추정'!KG73*'국산거래표(기초)'!KG14/'배출량 추정'!KG43)</f>
        <v>7.2262479474642566E-2</v>
      </c>
      <c r="KH42" s="8">
        <f>IF('배출량 추정'!KH43=0,0,'배출량 추정'!KH73*'국산거래표(기초)'!KH14/'배출량 추정'!KH43)</f>
        <v>0.31581115522892839</v>
      </c>
      <c r="KI42" s="8">
        <f>IF('배출량 추정'!KI43=0,0,'배출량 추정'!KI73*'국산거래표(기초)'!KI14/'배출량 추정'!KI43)</f>
        <v>8.3120722792041565E-2</v>
      </c>
      <c r="KJ42" s="8">
        <f>IF('배출량 추정'!KJ43=0,0,'배출량 추정'!KJ73*'국산거래표(기초)'!KJ14/'배출량 추정'!KJ43)</f>
        <v>0.38139947712003119</v>
      </c>
      <c r="KK42" s="8">
        <f>IF('배출량 추정'!KK43=0,0,'배출량 추정'!KK73*'국산거래표(기초)'!KK14/'배출량 추정'!KK43)</f>
        <v>1.6395272130440907E-2</v>
      </c>
      <c r="KL42" s="8">
        <f>IF('배출량 추정'!KL43=0,0,'배출량 추정'!KL73*'국산거래표(기초)'!KL14/'배출량 추정'!KL43)</f>
        <v>0.44181889894866494</v>
      </c>
      <c r="KM42" s="8">
        <f>IF('배출량 추정'!KM43=0,0,'배출량 추정'!KM73*'국산거래표(기초)'!KM14/'배출량 추정'!KM43)</f>
        <v>0.22682145202913115</v>
      </c>
      <c r="KN42" s="8">
        <f>IF('배출량 추정'!KN43=0,0,'배출량 추정'!KN73*'국산거래표(기초)'!KN14/'배출량 추정'!KN43)</f>
        <v>8.2181634620413016E-2</v>
      </c>
      <c r="KO42" s="8">
        <f>IF('배출량 추정'!KO43=0,0,'배출량 추정'!KO73*'국산거래표(기초)'!KO14/'배출량 추정'!KO43)</f>
        <v>3.2435213697257925</v>
      </c>
      <c r="KP42" s="8">
        <f>IF('배출량 추정'!KP43=0,0,'배출량 추정'!KP73*'국산거래표(기초)'!KP14/'배출량 추정'!KP43)</f>
        <v>1.1235749574799783</v>
      </c>
      <c r="KQ42" s="8">
        <f>IF('배출량 추정'!KQ43=0,0,'배출량 추정'!KQ73*'국산거래표(기초)'!KQ14/'배출량 추정'!KQ43)</f>
        <v>7.769775608400982E-2</v>
      </c>
      <c r="KR42" s="8">
        <f>IF('배출량 추정'!KR43=0,0,'배출량 추정'!KR73*'국산거래표(기초)'!KR14/'배출량 추정'!KR43)</f>
        <v>0.12901081791797619</v>
      </c>
      <c r="KS42" s="8">
        <f>IF('배출량 추정'!KS43=0,0,'배출량 추정'!KS73*'국산거래표(기초)'!KS14/'배출량 추정'!KS43)</f>
        <v>9.2424922042729299E-2</v>
      </c>
      <c r="KT42" s="8">
        <f>IF('배출량 추정'!KT43=0,0,'배출량 추정'!KT73*'국산거래표(기초)'!KT14/'배출량 추정'!KT43)</f>
        <v>0.29415136759405119</v>
      </c>
      <c r="KU42" s="8">
        <f>IF('배출량 추정'!KU43=0,0,'배출량 추정'!KU73*'국산거래표(기초)'!KU14/'배출량 추정'!KU43)</f>
        <v>8.011188847670331</v>
      </c>
      <c r="KV42" s="8">
        <f>IF('배출량 추정'!KV43=0,0,'배출량 추정'!KV73*'국산거래표(기초)'!KV14/'배출량 추정'!KV43)</f>
        <v>14.777394308267548</v>
      </c>
      <c r="KW42" s="8">
        <f>IF('배출량 추정'!KW43=0,0,'배출량 추정'!KW73*'국산거래표(기초)'!KW14/'배출량 추정'!KW43)</f>
        <v>2.5834683203513138</v>
      </c>
      <c r="KX42" s="8">
        <f>IF('배출량 추정'!KX43=0,0,'배출량 추정'!KX73*'국산거래표(기초)'!KX14/'배출량 추정'!KX43)</f>
        <v>5.8489788628453176</v>
      </c>
      <c r="KY42" s="8">
        <f>IF('배출량 추정'!KY43=0,0,'배출량 추정'!KY73*'국산거래표(기초)'!KY14/'배출량 추정'!KY43)</f>
        <v>1.6945596276598014</v>
      </c>
      <c r="KZ42" s="8">
        <f>IF('배출량 추정'!KZ43=0,0,'배출량 추정'!KZ73*'국산거래표(기초)'!KZ14/'배출량 추정'!KZ43)</f>
        <v>0.23355911277863678</v>
      </c>
      <c r="LA42" s="8">
        <f>IF('배출량 추정'!LA43=0,0,'배출량 추정'!LA73*'국산거래표(기초)'!LA14/'배출량 추정'!LA43)</f>
        <v>1.6592126064220944</v>
      </c>
      <c r="LB42" s="8">
        <f>IF('배출량 추정'!LB43=0,0,'배출량 추정'!LB73*'국산거래표(기초)'!LB14/'배출량 추정'!LB43)</f>
        <v>6.777758430957391E-2</v>
      </c>
      <c r="LC42" s="8">
        <f>IF('배출량 추정'!LC43=0,0,'배출량 추정'!LC73*'국산거래표(기초)'!LC14/'배출량 추정'!LC43)</f>
        <v>2.8069494112950846</v>
      </c>
      <c r="LD42" s="8">
        <f>IF('배출량 추정'!LD43=0,0,'배출량 추정'!LD73*'국산거래표(기초)'!LD14/'배출량 추정'!LD43)</f>
        <v>1.9879328601510824</v>
      </c>
      <c r="LE42" s="8">
        <f>IF('배출량 추정'!LE43=0,0,'배출량 추정'!LE73*'국산거래표(기초)'!LE14/'배출량 추정'!LE43)</f>
        <v>0.51067106209310686</v>
      </c>
      <c r="LF42" s="8">
        <f>IF('배출량 추정'!LF43=0,0,'배출량 추정'!LF73*'국산거래표(기초)'!LF14/'배출량 추정'!LF43)</f>
        <v>5.3796316741250552</v>
      </c>
      <c r="LG42" s="8">
        <f>IF('배출량 추정'!LG43=0,0,'배출량 추정'!LG73*'국산거래표(기초)'!LG14/'배출량 추정'!LG43)</f>
        <v>1.6076395403105499</v>
      </c>
      <c r="LH42" s="8">
        <f>IF('배출량 추정'!LH43=0,0,'배출량 추정'!LH73*'국산거래표(기초)'!LH14/'배출량 추정'!LH43)</f>
        <v>1.756910747310398</v>
      </c>
      <c r="LI42" s="8">
        <f>IF('배출량 추정'!LI43=0,0,'배출량 추정'!LI73*'국산거래표(기초)'!LI14/'배출량 추정'!LI43)</f>
        <v>2.6718182584988233</v>
      </c>
      <c r="LJ42" s="8">
        <f>IF('배출량 추정'!LJ43=0,0,'배출량 추정'!LJ73*'국산거래표(기초)'!LJ14/'배출량 추정'!LJ43)</f>
        <v>3.0169275655903776</v>
      </c>
      <c r="LK42" s="8">
        <f>IF('배출량 추정'!LK43=0,0,'배출량 추정'!LK73*'국산거래표(기초)'!LK14/'배출량 추정'!LK43)</f>
        <v>102.44394681015888</v>
      </c>
      <c r="LL42" s="8">
        <f>IF('배출량 추정'!LL43=0,0,'배출량 추정'!LL73*'국산거래표(기초)'!LL14/'배출량 추정'!LL43)</f>
        <v>41.597262480370276</v>
      </c>
      <c r="LM42" s="8">
        <f>IF('배출량 추정'!LM43=0,0,'배출량 추정'!LM73*'국산거래표(기초)'!LM14/'배출량 추정'!LM43)</f>
        <v>3.4174291279868951</v>
      </c>
      <c r="LN42" s="8">
        <f>IF('배출량 추정'!LN43=0,0,'배출량 추정'!LN73*'국산거래표(기초)'!LN14/'배출량 추정'!LN43)</f>
        <v>0.7731728561669956</v>
      </c>
      <c r="LO42" s="8">
        <f>IF('배출량 추정'!LO43=0,0,'배출량 추정'!LO73*'국산거래표(기초)'!LO14/'배출량 추정'!LO43)</f>
        <v>2.2714342921733803</v>
      </c>
      <c r="LP42" s="8">
        <f>IF('배출량 추정'!LP43=0,0,'배출량 추정'!LP73*'국산거래표(기초)'!LP14/'배출량 추정'!LP43)</f>
        <v>4.4680565261537684</v>
      </c>
      <c r="LQ42" s="8">
        <f>IF('배출량 추정'!LQ43=0,0,'배출량 추정'!LQ73*'국산거래표(기초)'!LQ14/'배출량 추정'!LQ43)</f>
        <v>8.4491129211167734E-2</v>
      </c>
      <c r="LR42" s="8">
        <f>IF('배출량 추정'!LR43=0,0,'배출량 추정'!LR73*'국산거래표(기초)'!LR14/'배출량 추정'!LR43)</f>
        <v>1.8662900408049753E-2</v>
      </c>
      <c r="LS42" s="8">
        <f>IF('배출량 추정'!LS43=0,0,'배출량 추정'!LS73*'국산거래표(기초)'!LS14/'배출량 추정'!LS43)</f>
        <v>5.2514234049041084</v>
      </c>
      <c r="LT42" s="8">
        <f>IF('배출량 추정'!LT43=0,0,'배출량 추정'!LT73*'국산거래표(기초)'!LT14/'배출량 추정'!LT43)</f>
        <v>9.875896509747891</v>
      </c>
      <c r="LU42" s="8">
        <f>IF('배출량 추정'!LU43=0,0,'배출량 추정'!LU73*'국산거래표(기초)'!LU14/'배출량 추정'!LU43)</f>
        <v>4.7873712953725125</v>
      </c>
      <c r="LV42" s="8">
        <f>IF('배출량 추정'!LV43=0,0,'배출량 추정'!LV73*'국산거래표(기초)'!LV14/'배출량 추정'!LV43)</f>
        <v>1.3465172194224475</v>
      </c>
      <c r="LW42" s="8">
        <f>IF('배출량 추정'!LW43=0,0,'배출량 추정'!LW73*'국산거래표(기초)'!LW14/'배출량 추정'!LW43)</f>
        <v>1.864780097406266</v>
      </c>
      <c r="LX42" s="8">
        <f>IF('배출량 추정'!LX43=0,0,'배출량 추정'!LX73*'국산거래표(기초)'!LX14/'배출량 추정'!LX43)</f>
        <v>7.8280034879821123</v>
      </c>
      <c r="LY42" s="8">
        <f>IF('배출량 추정'!LY43=0,0,'배출량 추정'!LY73*'국산거래표(기초)'!LY14/'배출량 추정'!LY43)</f>
        <v>6.5617929294408635</v>
      </c>
      <c r="LZ42" s="8">
        <f>IF('배출량 추정'!LZ43=0,0,'배출량 추정'!LZ73*'국산거래표(기초)'!LZ14/'배출량 추정'!LZ43)</f>
        <v>0.52447961286346012</v>
      </c>
      <c r="MA42" s="8">
        <f>IF('배출량 추정'!MA43=0,0,'배출량 추정'!MA73*'국산거래표(기초)'!MA14/'배출량 추정'!MA43)</f>
        <v>0.2454003865901033</v>
      </c>
      <c r="MB42" s="8">
        <f>IF('배출량 추정'!MB43=0,0,'배출량 추정'!MB73*'국산거래표(기초)'!MB14/'배출량 추정'!MB43)</f>
        <v>3.9275991644408714</v>
      </c>
      <c r="MC42" s="8">
        <f>IF('배출량 추정'!MC43=0,0,'배출량 추정'!MC73*'국산거래표(기초)'!MC14/'배출량 추정'!MC43)</f>
        <v>1.5746013285103617</v>
      </c>
      <c r="MD42" s="8">
        <f>IF('배출량 추정'!MD43=0,0,'배출량 추정'!MD73*'국산거래표(기초)'!MD14/'배출량 추정'!MD43)</f>
        <v>3.3740987208915754</v>
      </c>
      <c r="ME42" s="8">
        <f>IF('배출량 추정'!ME43=0,0,'배출량 추정'!ME73*'국산거래표(기초)'!ME14/'배출량 추정'!ME43)</f>
        <v>1.9544793205872546</v>
      </c>
      <c r="MF42" s="8">
        <f>IF('배출량 추정'!MF43=0,0,'배출량 추정'!MF73*'국산거래표(기초)'!MF14/'배출량 추정'!MF43)</f>
        <v>6.4515332628806075</v>
      </c>
      <c r="MG42" s="8">
        <f>IF('배출량 추정'!MG43=0,0,'배출량 추정'!MG73*'국산거래표(기초)'!MG14/'배출량 추정'!MG43)</f>
        <v>2.810041545799836</v>
      </c>
      <c r="MH42" s="8">
        <f>IF('배출량 추정'!MH43=0,0,'배출량 추정'!MH73*'국산거래표(기초)'!MH14/'배출량 추정'!MH43)</f>
        <v>1.6929864145320352</v>
      </c>
      <c r="MI42" s="8">
        <f>IF('배출량 추정'!MI43=0,0,'배출량 추정'!MI73*'국산거래표(기초)'!MI14/'배출량 추정'!MI43)</f>
        <v>3.6574851040015668</v>
      </c>
      <c r="MJ42" s="8">
        <f>IF('배출량 추정'!MJ43=0,0,'배출량 추정'!MJ73*'국산거래표(기초)'!MJ14/'배출량 추정'!MJ43)</f>
        <v>1.1429859578120709</v>
      </c>
      <c r="MK42" s="8">
        <f>IF('배출량 추정'!MK43=0,0,'배출량 추정'!MK73*'국산거래표(기초)'!MK14/'배출량 추정'!MK43)</f>
        <v>1.77652743866733</v>
      </c>
      <c r="ML42" s="8">
        <f>IF('배출량 추정'!ML43=0,0,'배출량 추정'!ML73*'국산거래표(기초)'!ML14/'배출량 추정'!ML43)</f>
        <v>13.135112943233352</v>
      </c>
      <c r="MM42" s="8">
        <f>IF('배출량 추정'!MM43=0,0,'배출량 추정'!MM73*'국산거래표(기초)'!MM14/'배출량 추정'!MM43)</f>
        <v>12.454446525158346</v>
      </c>
      <c r="MN42" s="8">
        <f>IF('배출량 추정'!MN43=0,0,'배출량 추정'!MN73*'국산거래표(기초)'!MN14/'배출량 추정'!MN43)</f>
        <v>7.2982524882241222</v>
      </c>
      <c r="MO42" s="8">
        <f>IF('배출량 추정'!MO43=0,0,'배출량 추정'!MO73*'국산거래표(기초)'!MO14/'배출량 추정'!MO43)</f>
        <v>2.6984259740845045</v>
      </c>
      <c r="MP42" s="8">
        <f>IF('배출량 추정'!MP43=0,0,'배출량 추정'!MP73*'국산거래표(기초)'!MP14/'배출량 추정'!MP43)</f>
        <v>4.9367186029796066</v>
      </c>
      <c r="MQ42" s="8">
        <f>IF('배출량 추정'!MQ43=0,0,'배출량 추정'!MQ73*'국산거래표(기초)'!MQ14/'배출량 추정'!MQ43)</f>
        <v>2.9159331127861332</v>
      </c>
      <c r="MR42" s="8">
        <f>IF('배출량 추정'!MR43=0,0,'배출량 추정'!MR73*'국산거래표(기초)'!MR14/'배출량 추정'!MR43)</f>
        <v>0</v>
      </c>
      <c r="MS42" s="8">
        <f>IF('배출량 추정'!MS43=0,0,'배출량 추정'!MS73*'국산거래표(기초)'!MS14/'배출량 추정'!MS43)</f>
        <v>19.272220173712814</v>
      </c>
      <c r="MT42" s="8">
        <f>IF('배출량 추정'!MT43=0,0,'배출량 추정'!MT73*'국산거래표(기초)'!MT14/'배출량 추정'!MT43)</f>
        <v>3.9318507400034415</v>
      </c>
      <c r="MU42" s="8">
        <f>IF('배출량 추정'!MU43=0,0,'배출량 추정'!MU73*'국산거래표(기초)'!MU14/'배출량 추정'!MU43)</f>
        <v>2.5664754907497267</v>
      </c>
      <c r="MV42" s="8">
        <f>IF('배출량 추정'!MV43=0,0,'배출량 추정'!MV73*'국산거래표(기초)'!MV14/'배출량 추정'!MV43)</f>
        <v>0.51892968224463165</v>
      </c>
      <c r="MW42" s="8">
        <f>IF('배출량 추정'!MW43=0,0,'배출량 추정'!MW73*'국산거래표(기초)'!MW14/'배출량 추정'!MW43)</f>
        <v>0.55652778139379067</v>
      </c>
      <c r="MX42" s="8">
        <f>IF('배출량 추정'!MX43=0,0,'배출량 추정'!MX73*'국산거래표(기초)'!MX14/'배출량 추정'!MX43)</f>
        <v>5.2843117601943712</v>
      </c>
      <c r="MY42" s="8">
        <f>IF('배출량 추정'!MY43=0,0,'배출량 추정'!MY73*'국산거래표(기초)'!MY14/'배출량 추정'!MY43)</f>
        <v>11.628604232125472</v>
      </c>
      <c r="MZ42" s="8">
        <f>IF('배출량 추정'!MZ43=0,0,'배출량 추정'!MZ73*'국산거래표(기초)'!MZ14/'배출량 추정'!MZ43)</f>
        <v>15.16821562030851</v>
      </c>
      <c r="NA42" s="8">
        <f>IF('배출량 추정'!NA43=0,0,'배출량 추정'!NA73*'국산거래표(기초)'!NA14/'배출량 추정'!NA43)</f>
        <v>3.1143860991184189</v>
      </c>
      <c r="NB42" s="8">
        <f>IF('배출량 추정'!NB43=0,0,'배출량 추정'!NB73*'국산거래표(기초)'!NB14/'배출량 추정'!NB43)</f>
        <v>9.505795944707625</v>
      </c>
      <c r="NC42" s="8">
        <f>IF('배출량 추정'!NC43=0,0,'배출량 추정'!NC73*'국산거래표(기초)'!NC14/'배출량 추정'!NC43)</f>
        <v>23.04417471189759</v>
      </c>
      <c r="ND42" s="8">
        <f>IF('배출량 추정'!ND43=0,0,'배출량 추정'!ND73*'국산거래표(기초)'!ND14/'배출량 추정'!ND43)</f>
        <v>15.979524729366167</v>
      </c>
      <c r="NE42" s="8">
        <f>IF('배출량 추정'!NE43=0,0,'배출량 추정'!NE73*'국산거래표(기초)'!NE14/'배출량 추정'!NE43)</f>
        <v>12.265259489133554</v>
      </c>
      <c r="NF42" s="8">
        <f>IF('배출량 추정'!NF43=0,0,'배출량 추정'!NF73*'국산거래표(기초)'!NF14/'배출량 추정'!NF43)</f>
        <v>3.1967288535199465</v>
      </c>
      <c r="NG42" s="8">
        <f>IF('배출량 추정'!NG43=0,0,'배출량 추정'!NG73*'국산거래표(기초)'!NG14/'배출량 추정'!NG43)</f>
        <v>8.2717004099920857</v>
      </c>
      <c r="NH42" s="8">
        <f>IF('배출량 추정'!NH43=0,0,'배출량 추정'!NH73*'국산거래표(기초)'!NH14/'배출량 추정'!NH43)</f>
        <v>2.1766155205246562</v>
      </c>
      <c r="NI42" s="8">
        <f>IF('배출량 추정'!NI43=0,0,'배출량 추정'!NI73*'국산거래표(기초)'!NI14/'배출량 추정'!NI43)</f>
        <v>13.080294410151817</v>
      </c>
      <c r="NJ42" s="8">
        <f>IF('배출량 추정'!NJ43=0,0,'배출량 추정'!NJ73*'국산거래표(기초)'!NJ14/'배출량 추정'!NJ43)</f>
        <v>7.5201769027040619</v>
      </c>
      <c r="NK42" s="8">
        <f>IF('배출량 추정'!NK43=0,0,'배출량 추정'!NK73*'국산거래표(기초)'!NK14/'배출량 추정'!NK43)</f>
        <v>4.5728489232029519</v>
      </c>
      <c r="NL42" s="8">
        <f>IF('배출량 추정'!NL43=0,0,'배출량 추정'!NL73*'국산거래표(기초)'!NL14/'배출량 추정'!NL43)</f>
        <v>12.277125199494352</v>
      </c>
      <c r="NM42" s="8">
        <f>IF('배출량 추정'!NM43=0,0,'배출량 추정'!NM73*'국산거래표(기초)'!NM14/'배출량 추정'!NM43)</f>
        <v>3.9702660957617981</v>
      </c>
      <c r="NN42" s="8">
        <f>IF('배출량 추정'!NN43=0,0,'배출량 추정'!NN73*'국산거래표(기초)'!NN14/'배출량 추정'!NN43)</f>
        <v>6.0057321910911758</v>
      </c>
      <c r="NO42" s="8">
        <f>IF('배출량 추정'!NO43=0,0,'배출량 추정'!NO73*'국산거래표(기초)'!NO14/'배출량 추정'!NO43)</f>
        <v>2.2120412757411287</v>
      </c>
      <c r="NP42" s="8">
        <f>IF('배출량 추정'!NP43=0,0,'배출량 추정'!NP73*'국산거래표(기초)'!NP14/'배출량 추정'!NP43)</f>
        <v>13.78734564261841</v>
      </c>
      <c r="NQ42" s="8">
        <f>IF('배출량 추정'!NQ43=0,0,'배출량 추정'!NQ73*'국산거래표(기초)'!NQ14/'배출량 추정'!NQ43)</f>
        <v>11.825127020117469</v>
      </c>
      <c r="NR42" s="8">
        <f>IF('배출량 추정'!NR43=0,0,'배출량 추정'!NR73*'국산거래표(기초)'!NR14/'배출량 추정'!NR43)</f>
        <v>1.3705318519136636</v>
      </c>
      <c r="NS42" s="8">
        <f>IF('배출량 추정'!NS43=0,0,'배출량 추정'!NS73*'국산거래표(기초)'!NS14/'배출량 추정'!NS43)</f>
        <v>2.5463716442130973</v>
      </c>
      <c r="NT42" s="8">
        <f>IF('배출량 추정'!NT43=0,0,'배출량 추정'!NT73*'국산거래표(기초)'!NT14/'배출량 추정'!NT43)</f>
        <v>3.8110152014128835</v>
      </c>
      <c r="NU42" s="8">
        <f>IF('배출량 추정'!NU43=0,0,'배출량 추정'!NU73*'국산거래표(기초)'!NU14/'배출량 추정'!NU43)</f>
        <v>6.6961925170963514</v>
      </c>
      <c r="NV42" s="8">
        <f>IF('배출량 추정'!NV43=0,0,'배출량 추정'!NV73*'국산거래표(기초)'!NV14/'배출량 추정'!NV43)</f>
        <v>1.4462068903507164</v>
      </c>
      <c r="NW42" s="8">
        <f>IF('배출량 추정'!NW43=0,0,'배출량 추정'!NW73*'국산거래표(기초)'!NW14/'배출량 추정'!NW43)</f>
        <v>3.0806868007309078</v>
      </c>
      <c r="NX42" s="8">
        <f>IF('배출량 추정'!NX43=0,0,'배출량 추정'!NX73*'국산거래표(기초)'!NX14/'배출량 추정'!NX43)</f>
        <v>2.7863299468121769</v>
      </c>
      <c r="NY42" s="8">
        <f>IF('배출량 추정'!NY43=0,0,'배출량 추정'!NY73*'국산거래표(기초)'!NY14/'배출량 추정'!NY43)</f>
        <v>0.93206298608487914</v>
      </c>
      <c r="NZ42" s="8">
        <f>IF('배출량 추정'!NZ43=0,0,'배출량 추정'!NZ73*'국산거래표(기초)'!NZ14/'배출량 추정'!NZ43)</f>
        <v>3.0985630694124207</v>
      </c>
      <c r="OA42" s="8">
        <f>IF('배출량 추정'!OA43=0,0,'배출량 추정'!OA73*'국산거래표(기초)'!OA14/'배출량 추정'!OA43)</f>
        <v>4.5595081869358838</v>
      </c>
      <c r="OB42" s="8">
        <f>IF('배출량 추정'!OB43=0,0,'배출량 추정'!OB73*'국산거래표(기초)'!OB14/'배출량 추정'!OB43)</f>
        <v>3.1676252155718352</v>
      </c>
      <c r="OC42" s="8">
        <f>IF('배출량 추정'!OC43=0,0,'배출량 추정'!OC73*'국산거래표(기초)'!OC14/'배출량 추정'!OC43)</f>
        <v>6.7097112036960098</v>
      </c>
      <c r="OD42" s="8">
        <f>IF('배출량 추정'!OD43=0,0,'배출량 추정'!OD73*'국산거래표(기초)'!OD14/'배출량 추정'!OD43)</f>
        <v>6.5708533946754324</v>
      </c>
      <c r="OE42" s="8">
        <f>IF('배출량 추정'!OE43=0,0,'배출량 추정'!OE73*'국산거래표(기초)'!OE14/'배출량 추정'!OE43)</f>
        <v>1.4913488655154938</v>
      </c>
      <c r="OF42" s="8">
        <f>IF('배출량 추정'!OF43=0,0,'배출량 추정'!OF73*'국산거래표(기초)'!OF14/'배출량 추정'!OF43)</f>
        <v>9.5796820305332773</v>
      </c>
      <c r="OG42" s="8">
        <f>IF('배출량 추정'!OG43=0,0,'배출량 추정'!OG73*'국산거래표(기초)'!OG14/'배출량 추정'!OG43)</f>
        <v>9.9442225922888738</v>
      </c>
      <c r="OH42" s="8">
        <f>IF('배출량 추정'!OH43=0,0,'배출량 추정'!OH73*'국산거래표(기초)'!OH14/'배출량 추정'!OH43)</f>
        <v>1.4353585787651459</v>
      </c>
      <c r="OI42" s="8">
        <f>IF('배출량 추정'!OI43=0,0,'배출량 추정'!OI73*'국산거래표(기초)'!OI14/'배출량 추정'!OI43)</f>
        <v>0.92758719800754919</v>
      </c>
      <c r="OJ42" s="8">
        <f>IF('배출량 추정'!OJ43=0,0,'배출량 추정'!OJ73*'국산거래표(기초)'!OJ14/'배출량 추정'!OJ43)</f>
        <v>4.5403631307726702</v>
      </c>
      <c r="OK42" s="8">
        <f>IF('배출량 추정'!OK43=0,0,'배출량 추정'!OK73*'국산거래표(기초)'!OK14/'배출량 추정'!OK43)</f>
        <v>0.54288218810954347</v>
      </c>
      <c r="OL42" s="8">
        <f>IF('배출량 추정'!OL43=0,0,'배출량 추정'!OL73*'국산거래표(기초)'!OL14/'배출량 추정'!OL43)</f>
        <v>4.2171278598168183</v>
      </c>
      <c r="OM42" s="8">
        <f>IF('배출량 추정'!OM43=0,0,'배출량 추정'!OM73*'국산거래표(기초)'!OM14/'배출량 추정'!OM43)</f>
        <v>0</v>
      </c>
      <c r="ON42" s="8">
        <f>IF('배출량 추정'!ON43=0,0,'배출량 추정'!ON73*'국산거래표(기초)'!ON14/'배출량 추정'!ON43)</f>
        <v>0</v>
      </c>
      <c r="OO42" s="8">
        <f>IF('배출량 추정'!OO43=0,0,'배출량 추정'!OO73*'국산거래표(기초)'!OO14/'배출량 추정'!OO43)</f>
        <v>2.7234755786036011</v>
      </c>
      <c r="OP42" s="8">
        <f t="shared" si="4"/>
        <v>1123.4009457714012</v>
      </c>
      <c r="OQ42" s="8">
        <f>IF('배출량 추정'!OQ43=0,0,'배출량 추정'!OQ73*'국산거래표(기초)'!OQ14/'배출량 추정'!OQ43)</f>
        <v>2226.5875414393768</v>
      </c>
      <c r="OR42" s="8">
        <f>IF('배출량 추정'!OR43=0,0,'배출량 추정'!OR73*'국산거래표(기초)'!OR14/'배출량 추정'!OR43)</f>
        <v>0</v>
      </c>
      <c r="OS42" s="8">
        <f>IF('배출량 추정'!OS43=0,0,'배출량 추정'!OS73*'국산거래표(기초)'!OS14/'배출량 추정'!OS43)</f>
        <v>0</v>
      </c>
      <c r="OT42" s="8">
        <f>IF('배출량 추정'!OT43=0,0,'배출량 추정'!OT73*'국산거래표(기초)'!OT14/'배출량 추정'!OT43)</f>
        <v>0</v>
      </c>
      <c r="OU42" s="8">
        <f>IF('배출량 추정'!OU43=0,0,'배출량 추정'!OU73*'국산거래표(기초)'!OU14/'배출량 추정'!OU43)</f>
        <v>165.72724772943627</v>
      </c>
      <c r="OV42" s="8">
        <f>IF('배출량 추정'!OV43=0,0,'배출량 추정'!OV73*'국산거래표(기초)'!OV14/'배출량 추정'!OV43)</f>
        <v>1416.9814873271694</v>
      </c>
      <c r="OW42" s="8">
        <f t="shared" si="5"/>
        <v>3809.2962764959825</v>
      </c>
      <c r="OX42" s="8">
        <f t="shared" si="6"/>
        <v>4932.6972222673839</v>
      </c>
      <c r="OY42" s="8">
        <f t="shared" si="7"/>
        <v>4932.6972222673839</v>
      </c>
      <c r="OZ42" s="8">
        <v>0</v>
      </c>
      <c r="PA42" s="8"/>
      <c r="PB42" s="8">
        <f t="shared" si="8"/>
        <v>4932.6972222673839</v>
      </c>
      <c r="PC42" s="1"/>
    </row>
    <row r="43" spans="1:419" ht="13.5">
      <c r="A43" s="6" t="s">
        <v>271</v>
      </c>
      <c r="B43" s="6" t="s">
        <v>272</v>
      </c>
      <c r="C43" s="8">
        <f>IF('배출량 추정'!C44=0,0,'배출량 추정'!C74*'국산거래표(기초)'!C15/'배출량 추정'!C44)</f>
        <v>0</v>
      </c>
      <c r="D43" s="8">
        <f>IF('배출량 추정'!D44=0,0,'배출량 추정'!D74*'국산거래표(기초)'!D15/'배출량 추정'!D44)</f>
        <v>0</v>
      </c>
      <c r="E43" s="8">
        <f>IF('배출량 추정'!E44=0,0,'배출량 추정'!E74*'국산거래표(기초)'!E15/'배출량 추정'!E44)</f>
        <v>0</v>
      </c>
      <c r="F43" s="8">
        <f>IF('배출량 추정'!F44=0,0,'배출량 추정'!F74*'국산거래표(기초)'!F15/'배출량 추정'!F44)</f>
        <v>0</v>
      </c>
      <c r="G43" s="8">
        <f>IF('배출량 추정'!G44=0,0,'배출량 추정'!G74*'국산거래표(기초)'!G15/'배출량 추정'!G44)</f>
        <v>0</v>
      </c>
      <c r="H43" s="8">
        <f>IF('배출량 추정'!H44=0,0,'배출량 추정'!H74*'국산거래표(기초)'!H15/'배출량 추정'!H44)</f>
        <v>0</v>
      </c>
      <c r="I43" s="8">
        <f>IF('배출량 추정'!I44=0,0,'배출량 추정'!I74*'국산거래표(기초)'!I15/'배출량 추정'!I44)</f>
        <v>0</v>
      </c>
      <c r="J43" s="8">
        <f>IF('배출량 추정'!J44=0,0,'배출량 추정'!J74*'국산거래표(기초)'!J15/'배출량 추정'!J44)</f>
        <v>0</v>
      </c>
      <c r="K43" s="8">
        <f>IF('배출량 추정'!K44=0,0,'배출량 추정'!K74*'국산거래표(기초)'!K15/'배출량 추정'!K44)</f>
        <v>0</v>
      </c>
      <c r="L43" s="8">
        <f>IF('배출량 추정'!L44=0,0,'배출량 추정'!L74*'국산거래표(기초)'!L15/'배출량 추정'!L44)</f>
        <v>0</v>
      </c>
      <c r="M43" s="8">
        <f>IF('배출량 추정'!M44=0,0,'배출량 추정'!M74*'국산거래표(기초)'!M15/'배출량 추정'!M44)</f>
        <v>0</v>
      </c>
      <c r="N43" s="8">
        <f>IF('배출량 추정'!N44=0,0,'배출량 추정'!N74*'국산거래표(기초)'!N15/'배출량 추정'!N44)</f>
        <v>0</v>
      </c>
      <c r="O43" s="8">
        <f>IF('배출량 추정'!O44=0,0,'배출량 추정'!O74*'국산거래표(기초)'!O15/'배출량 추정'!O44)</f>
        <v>0</v>
      </c>
      <c r="P43" s="8">
        <f>IF('배출량 추정'!P44=0,0,'배출량 추정'!P74*'국산거래표(기초)'!P15/'배출량 추정'!P44)</f>
        <v>0</v>
      </c>
      <c r="Q43" s="8">
        <f>IF('배출량 추정'!Q44=0,0,'배출량 추정'!Q74*'국산거래표(기초)'!Q15/'배출량 추정'!Q44)</f>
        <v>0</v>
      </c>
      <c r="R43" s="8">
        <f>IF('배출량 추정'!R44=0,0,'배출량 추정'!R74*'국산거래표(기초)'!R15/'배출량 추정'!R44)</f>
        <v>0</v>
      </c>
      <c r="S43" s="8">
        <f>IF('배출량 추정'!S44=0,0,'배출량 추정'!S74*'국산거래표(기초)'!S15/'배출량 추정'!S44)</f>
        <v>0</v>
      </c>
      <c r="T43" s="8">
        <f>IF('배출량 추정'!T44=0,0,'배출량 추정'!T74*'국산거래표(기초)'!T15/'배출량 추정'!T44)</f>
        <v>0</v>
      </c>
      <c r="U43" s="8">
        <f>IF('배출량 추정'!U44=0,0,'배출량 추정'!U74*'국산거래표(기초)'!U15/'배출량 추정'!U44)</f>
        <v>0</v>
      </c>
      <c r="V43" s="8">
        <f>IF('배출량 추정'!V44=0,0,'배출량 추정'!V74*'국산거래표(기초)'!V15/'배출량 추정'!V44)</f>
        <v>0</v>
      </c>
      <c r="W43" s="8">
        <f>IF('배출량 추정'!W44=0,0,'배출량 추정'!W74*'국산거래표(기초)'!W15/'배출량 추정'!W44)</f>
        <v>0</v>
      </c>
      <c r="X43" s="8">
        <f>IF('배출량 추정'!X44=0,0,'배출량 추정'!X74*'국산거래표(기초)'!X15/'배출량 추정'!X44)</f>
        <v>0</v>
      </c>
      <c r="Y43" s="8">
        <f>IF('배출량 추정'!Y44=0,0,'배출량 추정'!Y74*'국산거래표(기초)'!Y15/'배출량 추정'!Y44)</f>
        <v>6.4570834427088331E-2</v>
      </c>
      <c r="Z43" s="8">
        <f>IF('배출량 추정'!Z44=0,0,'배출량 추정'!Z74*'국산거래표(기초)'!Z15/'배출량 추정'!Z44)</f>
        <v>0</v>
      </c>
      <c r="AA43" s="8">
        <f>IF('배출량 추정'!AA44=0,0,'배출량 추정'!AA74*'국산거래표(기초)'!AA15/'배출량 추정'!AA44)</f>
        <v>0</v>
      </c>
      <c r="AB43" s="8">
        <f>IF('배출량 추정'!AB44=0,0,'배출량 추정'!AB74*'국산거래표(기초)'!AB15/'배출량 추정'!AB44)</f>
        <v>0</v>
      </c>
      <c r="AC43" s="8">
        <f>IF('배출량 추정'!AC44=0,0,'배출량 추정'!AC74*'국산거래표(기초)'!AC15/'배출량 추정'!AC44)</f>
        <v>0</v>
      </c>
      <c r="AD43" s="8">
        <f>IF('배출량 추정'!AD44=0,0,'배출량 추정'!AD74*'국산거래표(기초)'!AD15/'배출량 추정'!AD44)</f>
        <v>0</v>
      </c>
      <c r="AE43" s="8">
        <f>IF('배출량 추정'!AE44=0,0,'배출량 추정'!AE74*'국산거래표(기초)'!AE15/'배출량 추정'!AE44)</f>
        <v>0</v>
      </c>
      <c r="AF43" s="8">
        <f>IF('배출량 추정'!AF44=0,0,'배출량 추정'!AF74*'국산거래표(기초)'!AF15/'배출량 추정'!AF44)</f>
        <v>0</v>
      </c>
      <c r="AG43" s="8">
        <f>IF('배출량 추정'!AG44=0,0,'배출량 추정'!AG74*'국산거래표(기초)'!AG15/'배출량 추정'!AG44)</f>
        <v>0</v>
      </c>
      <c r="AH43" s="8">
        <f>IF('배출량 추정'!AH44=0,0,'배출량 추정'!AH74*'국산거래표(기초)'!AH15/'배출량 추정'!AH44)</f>
        <v>0</v>
      </c>
      <c r="AI43" s="8">
        <f>IF('배출량 추정'!AI44=0,0,'배출량 추정'!AI74*'국산거래표(기초)'!AI15/'배출량 추정'!AI44)</f>
        <v>0</v>
      </c>
      <c r="AJ43" s="8">
        <f>IF('배출량 추정'!AJ44=0,0,'배출량 추정'!AJ74*'국산거래표(기초)'!AJ15/'배출량 추정'!AJ44)</f>
        <v>0</v>
      </c>
      <c r="AK43" s="8">
        <f>IF('배출량 추정'!AK44=0,0,'배출량 추정'!AK74*'국산거래표(기초)'!AK15/'배출량 추정'!AK44)</f>
        <v>0</v>
      </c>
      <c r="AL43" s="8">
        <f>IF('배출량 추정'!AL44=0,0,'배출량 추정'!AL74*'국산거래표(기초)'!AL15/'배출량 추정'!AL44)</f>
        <v>0</v>
      </c>
      <c r="AM43" s="8">
        <f>IF('배출량 추정'!AM44=0,0,'배출량 추정'!AM74*'국산거래표(기초)'!AM15/'배출량 추정'!AM44)</f>
        <v>0</v>
      </c>
      <c r="AN43" s="8">
        <f>IF('배출량 추정'!AN44=0,0,'배출량 추정'!AN74*'국산거래표(기초)'!AN15/'배출량 추정'!AN44)</f>
        <v>0</v>
      </c>
      <c r="AO43" s="8">
        <f>IF('배출량 추정'!AO44=0,0,'배출량 추정'!AO74*'국산거래표(기초)'!AO15/'배출량 추정'!AO44)</f>
        <v>0</v>
      </c>
      <c r="AP43" s="8">
        <f>IF('배출량 추정'!AP44=0,0,'배출량 추정'!AP74*'국산거래표(기초)'!AP15/'배출량 추정'!AP44)</f>
        <v>0</v>
      </c>
      <c r="AQ43" s="8">
        <f>IF('배출량 추정'!AQ44=0,0,'배출량 추정'!AQ74*'국산거래표(기초)'!AQ15/'배출량 추정'!AQ44)</f>
        <v>0</v>
      </c>
      <c r="AR43" s="8">
        <f>IF('배출량 추정'!AR44=0,0,'배출량 추정'!AR74*'국산거래표(기초)'!AR15/'배출량 추정'!AR44)</f>
        <v>0</v>
      </c>
      <c r="AS43" s="8">
        <f>IF('배출량 추정'!AS44=0,0,'배출량 추정'!AS74*'국산거래표(기초)'!AS15/'배출량 추정'!AS44)</f>
        <v>0</v>
      </c>
      <c r="AT43" s="8">
        <f>IF('배출량 추정'!AT44=0,0,'배출량 추정'!AT74*'국산거래표(기초)'!AT15/'배출량 추정'!AT44)</f>
        <v>0</v>
      </c>
      <c r="AU43" s="8">
        <f>IF('배출량 추정'!AU44=0,0,'배출량 추정'!AU74*'국산거래표(기초)'!AU15/'배출량 추정'!AU44)</f>
        <v>0</v>
      </c>
      <c r="AV43" s="8">
        <f>IF('배출량 추정'!AV44=0,0,'배출량 추정'!AV74*'국산거래표(기초)'!AV15/'배출량 추정'!AV44)</f>
        <v>0</v>
      </c>
      <c r="AW43" s="8">
        <f>IF('배출량 추정'!AW44=0,0,'배출량 추정'!AW74*'국산거래표(기초)'!AW15/'배출량 추정'!AW44)</f>
        <v>0</v>
      </c>
      <c r="AX43" s="8">
        <f>IF('배출량 추정'!AX44=0,0,'배출량 추정'!AX74*'국산거래표(기초)'!AX15/'배출량 추정'!AX44)</f>
        <v>0</v>
      </c>
      <c r="AY43" s="8">
        <f>IF('배출량 추정'!AY44=0,0,'배출량 추정'!AY74*'국산거래표(기초)'!AY15/'배출량 추정'!AY44)</f>
        <v>0</v>
      </c>
      <c r="AZ43" s="8">
        <f>IF('배출량 추정'!AZ44=0,0,'배출량 추정'!AZ74*'국산거래표(기초)'!AZ15/'배출량 추정'!AZ44)</f>
        <v>0</v>
      </c>
      <c r="BA43" s="8">
        <f>IF('배출량 추정'!BA44=0,0,'배출량 추정'!BA74*'국산거래표(기초)'!BA15/'배출량 추정'!BA44)</f>
        <v>0</v>
      </c>
      <c r="BB43" s="8">
        <f>IF('배출량 추정'!BB44=0,0,'배출량 추정'!BB74*'국산거래표(기초)'!BB15/'배출량 추정'!BB44)</f>
        <v>0</v>
      </c>
      <c r="BC43" s="8">
        <f>IF('배출량 추정'!BC44=0,0,'배출량 추정'!BC74*'국산거래표(기초)'!BC15/'배출량 추정'!BC44)</f>
        <v>0</v>
      </c>
      <c r="BD43" s="8">
        <f>IF('배출량 추정'!BD44=0,0,'배출량 추정'!BD74*'국산거래표(기초)'!BD15/'배출량 추정'!BD44)</f>
        <v>0</v>
      </c>
      <c r="BE43" s="8">
        <f>IF('배출량 추정'!BE44=0,0,'배출량 추정'!BE74*'국산거래표(기초)'!BE15/'배출량 추정'!BE44)</f>
        <v>0</v>
      </c>
      <c r="BF43" s="8">
        <f>IF('배출량 추정'!BF44=0,0,'배출량 추정'!BF74*'국산거래표(기초)'!BF15/'배출량 추정'!BF44)</f>
        <v>0</v>
      </c>
      <c r="BG43" s="8">
        <f>IF('배출량 추정'!BG44=0,0,'배출량 추정'!BG74*'국산거래표(기초)'!BG15/'배출량 추정'!BG44)</f>
        <v>0</v>
      </c>
      <c r="BH43" s="8">
        <f>IF('배출량 추정'!BH44=0,0,'배출량 추정'!BH74*'국산거래표(기초)'!BH15/'배출량 추정'!BH44)</f>
        <v>0</v>
      </c>
      <c r="BI43" s="8">
        <f>IF('배출량 추정'!BI44=0,0,'배출량 추정'!BI74*'국산거래표(기초)'!BI15/'배출량 추정'!BI44)</f>
        <v>0</v>
      </c>
      <c r="BJ43" s="8">
        <f>IF('배출량 추정'!BJ44=0,0,'배출량 추정'!BJ74*'국산거래표(기초)'!BJ15/'배출량 추정'!BJ44)</f>
        <v>0</v>
      </c>
      <c r="BK43" s="8">
        <f>IF('배출량 추정'!BK44=0,0,'배출량 추정'!BK74*'국산거래표(기초)'!BK15/'배출량 추정'!BK44)</f>
        <v>0</v>
      </c>
      <c r="BL43" s="8">
        <f>IF('배출량 추정'!BL44=0,0,'배출량 추정'!BL74*'국산거래표(기초)'!BL15/'배출량 추정'!BL44)</f>
        <v>0</v>
      </c>
      <c r="BM43" s="8">
        <f>IF('배출량 추정'!BM44=0,0,'배출량 추정'!BM74*'국산거래표(기초)'!BM15/'배출량 추정'!BM44)</f>
        <v>0</v>
      </c>
      <c r="BN43" s="8">
        <f>IF('배출량 추정'!BN44=0,0,'배출량 추정'!BN74*'국산거래표(기초)'!BN15/'배출량 추정'!BN44)</f>
        <v>0</v>
      </c>
      <c r="BO43" s="8">
        <f>IF('배출량 추정'!BO44=0,0,'배출량 추정'!BO74*'국산거래표(기초)'!BO15/'배출량 추정'!BO44)</f>
        <v>0</v>
      </c>
      <c r="BP43" s="8">
        <f>IF('배출량 추정'!BP44=0,0,'배출량 추정'!BP74*'국산거래표(기초)'!BP15/'배출량 추정'!BP44)</f>
        <v>0</v>
      </c>
      <c r="BQ43" s="8">
        <f>IF('배출량 추정'!BQ44=0,0,'배출량 추정'!BQ74*'국산거래표(기초)'!BQ15/'배출량 추정'!BQ44)</f>
        <v>0</v>
      </c>
      <c r="BR43" s="8">
        <f>IF('배출량 추정'!BR44=0,0,'배출량 추정'!BR74*'국산거래표(기초)'!BR15/'배출량 추정'!BR44)</f>
        <v>0</v>
      </c>
      <c r="BS43" s="8">
        <f>IF('배출량 추정'!BS44=0,0,'배출량 추정'!BS74*'국산거래표(기초)'!BS15/'배출량 추정'!BS44)</f>
        <v>0</v>
      </c>
      <c r="BT43" s="8">
        <f>IF('배출량 추정'!BT44=0,0,'배출량 추정'!BT74*'국산거래표(기초)'!BT15/'배출량 추정'!BT44)</f>
        <v>0</v>
      </c>
      <c r="BU43" s="8">
        <f>IF('배출량 추정'!BU44=0,0,'배출량 추정'!BU74*'국산거래표(기초)'!BU15/'배출량 추정'!BU44)</f>
        <v>0</v>
      </c>
      <c r="BV43" s="8">
        <f>IF('배출량 추정'!BV44=0,0,'배출량 추정'!BV74*'국산거래표(기초)'!BV15/'배출량 추정'!BV44)</f>
        <v>0</v>
      </c>
      <c r="BW43" s="8">
        <f>IF('배출량 추정'!BW44=0,0,'배출량 추정'!BW74*'국산거래표(기초)'!BW15/'배출량 추정'!BW44)</f>
        <v>0</v>
      </c>
      <c r="BX43" s="8">
        <f>IF('배출량 추정'!BX44=0,0,'배출량 추정'!BX74*'국산거래표(기초)'!BX15/'배출량 추정'!BX44)</f>
        <v>0</v>
      </c>
      <c r="BY43" s="8">
        <f>IF('배출량 추정'!BY44=0,0,'배출량 추정'!BY74*'국산거래표(기초)'!BY15/'배출량 추정'!BY44)</f>
        <v>0</v>
      </c>
      <c r="BZ43" s="8">
        <f>IF('배출량 추정'!BZ44=0,0,'배출량 추정'!BZ74*'국산거래표(기초)'!BZ15/'배출량 추정'!BZ44)</f>
        <v>0</v>
      </c>
      <c r="CA43" s="8">
        <f>IF('배출량 추정'!CA44=0,0,'배출량 추정'!CA74*'국산거래표(기초)'!CA15/'배출량 추정'!CA44)</f>
        <v>0</v>
      </c>
      <c r="CB43" s="8">
        <f>IF('배출량 추정'!CB44=0,0,'배출량 추정'!CB74*'국산거래표(기초)'!CB15/'배출량 추정'!CB44)</f>
        <v>0</v>
      </c>
      <c r="CC43" s="8">
        <f>IF('배출량 추정'!CC44=0,0,'배출량 추정'!CC74*'국산거래표(기초)'!CC15/'배출량 추정'!CC44)</f>
        <v>0</v>
      </c>
      <c r="CD43" s="8">
        <f>IF('배출량 추정'!CD44=0,0,'배출량 추정'!CD74*'국산거래표(기초)'!CD15/'배출량 추정'!CD44)</f>
        <v>0</v>
      </c>
      <c r="CE43" s="8">
        <f>IF('배출량 추정'!CE44=0,0,'배출량 추정'!CE74*'국산거래표(기초)'!CE15/'배출량 추정'!CE44)</f>
        <v>0</v>
      </c>
      <c r="CF43" s="8">
        <f>IF('배출량 추정'!CF44=0,0,'배출량 추정'!CF74*'국산거래표(기초)'!CF15/'배출량 추정'!CF44)</f>
        <v>0</v>
      </c>
      <c r="CG43" s="8">
        <f>IF('배출량 추정'!CG44=0,0,'배출량 추정'!CG74*'국산거래표(기초)'!CG15/'배출량 추정'!CG44)</f>
        <v>0</v>
      </c>
      <c r="CH43" s="8">
        <f>IF('배출량 추정'!CH44=0,0,'배출량 추정'!CH74*'국산거래표(기초)'!CH15/'배출량 추정'!CH44)</f>
        <v>0</v>
      </c>
      <c r="CI43" s="8">
        <f>IF('배출량 추정'!CI44=0,0,'배출량 추정'!CI74*'국산거래표(기초)'!CI15/'배출량 추정'!CI44)</f>
        <v>0</v>
      </c>
      <c r="CJ43" s="8">
        <f>IF('배출량 추정'!CJ44=0,0,'배출량 추정'!CJ74*'국산거래표(기초)'!CJ15/'배출량 추정'!CJ44)</f>
        <v>0</v>
      </c>
      <c r="CK43" s="8">
        <f>IF('배출량 추정'!CK44=0,0,'배출량 추정'!CK74*'국산거래표(기초)'!CK15/'배출량 추정'!CK44)</f>
        <v>0</v>
      </c>
      <c r="CL43" s="8">
        <f>IF('배출량 추정'!CL44=0,0,'배출량 추정'!CL74*'국산거래표(기초)'!CL15/'배출량 추정'!CL44)</f>
        <v>0</v>
      </c>
      <c r="CM43" s="8">
        <f>IF('배출량 추정'!CM44=0,0,'배출량 추정'!CM74*'국산거래표(기초)'!CM15/'배출량 추정'!CM44)</f>
        <v>0</v>
      </c>
      <c r="CN43" s="8">
        <f>IF('배출량 추정'!CN44=0,0,'배출량 추정'!CN74*'국산거래표(기초)'!CN15/'배출량 추정'!CN44)</f>
        <v>0</v>
      </c>
      <c r="CO43" s="8">
        <f>IF('배출량 추정'!CO44=0,0,'배출량 추정'!CO74*'국산거래표(기초)'!CO15/'배출량 추정'!CO44)</f>
        <v>0</v>
      </c>
      <c r="CP43" s="8">
        <f>IF('배출량 추정'!CP44=0,0,'배출량 추정'!CP74*'국산거래표(기초)'!CP15/'배출량 추정'!CP44)</f>
        <v>0</v>
      </c>
      <c r="CQ43" s="8">
        <f>IF('배출량 추정'!CQ44=0,0,'배출량 추정'!CQ74*'국산거래표(기초)'!CQ15/'배출량 추정'!CQ44)</f>
        <v>0</v>
      </c>
      <c r="CR43" s="8">
        <f>IF('배출량 추정'!CR44=0,0,'배출량 추정'!CR74*'국산거래표(기초)'!CR15/'배출량 추정'!CR44)</f>
        <v>0</v>
      </c>
      <c r="CS43" s="8">
        <f>IF('배출량 추정'!CS44=0,0,'배출량 추정'!CS74*'국산거래표(기초)'!CS15/'배출량 추정'!CS44)</f>
        <v>0</v>
      </c>
      <c r="CT43" s="8">
        <f>IF('배출량 추정'!CT44=0,0,'배출량 추정'!CT74*'국산거래표(기초)'!CT15/'배출량 추정'!CT44)</f>
        <v>0</v>
      </c>
      <c r="CU43" s="8">
        <f>IF('배출량 추정'!CU44=0,0,'배출량 추정'!CU74*'국산거래표(기초)'!CU15/'배출량 추정'!CU44)</f>
        <v>0</v>
      </c>
      <c r="CV43" s="8">
        <f>IF('배출량 추정'!CV44=0,0,'배출량 추정'!CV74*'국산거래표(기초)'!CV15/'배출량 추정'!CV44)</f>
        <v>0</v>
      </c>
      <c r="CW43" s="8">
        <f>IF('배출량 추정'!CW44=0,0,'배출량 추정'!CW74*'국산거래표(기초)'!CW15/'배출량 추정'!CW44)</f>
        <v>0</v>
      </c>
      <c r="CX43" s="8">
        <f>IF('배출량 추정'!CX44=0,0,'배출량 추정'!CX74*'국산거래표(기초)'!CX15/'배출량 추정'!CX44)</f>
        <v>0</v>
      </c>
      <c r="CY43" s="8">
        <f>IF('배출량 추정'!CY44=0,0,'배출량 추정'!CY74*'국산거래표(기초)'!CY15/'배출량 추정'!CY44)</f>
        <v>0</v>
      </c>
      <c r="CZ43" s="8">
        <f>IF('배출량 추정'!CZ44=0,0,'배출량 추정'!CZ74*'국산거래표(기초)'!CZ15/'배출량 추정'!CZ44)</f>
        <v>0</v>
      </c>
      <c r="DA43" s="8">
        <f>IF('배출량 추정'!DA44=0,0,'배출량 추정'!DA74*'국산거래표(기초)'!DA15/'배출량 추정'!DA44)</f>
        <v>0</v>
      </c>
      <c r="DB43" s="8">
        <f>IF('배출량 추정'!DB44=0,0,'배출량 추정'!DB74*'국산거래표(기초)'!DB15/'배출량 추정'!DB44)</f>
        <v>0</v>
      </c>
      <c r="DC43" s="8">
        <f>IF('배출량 추정'!DC44=0,0,'배출량 추정'!DC74*'국산거래표(기초)'!DC15/'배출량 추정'!DC44)</f>
        <v>0</v>
      </c>
      <c r="DD43" s="8">
        <f>IF('배출량 추정'!DD44=0,0,'배출량 추정'!DD74*'국산거래표(기초)'!DD15/'배출량 추정'!DD44)</f>
        <v>0</v>
      </c>
      <c r="DE43" s="8">
        <f>IF('배출량 추정'!DE44=0,0,'배출량 추정'!DE74*'국산거래표(기초)'!DE15/'배출량 추정'!DE44)</f>
        <v>0</v>
      </c>
      <c r="DF43" s="8">
        <f>IF('배출량 추정'!DF44=0,0,'배출량 추정'!DF74*'국산거래표(기초)'!DF15/'배출량 추정'!DF44)</f>
        <v>0</v>
      </c>
      <c r="DG43" s="8">
        <f>IF('배출량 추정'!DG44=0,0,'배출량 추정'!DG74*'국산거래표(기초)'!DG15/'배출량 추정'!DG44)</f>
        <v>0</v>
      </c>
      <c r="DH43" s="8">
        <f>IF('배출량 추정'!DH44=0,0,'배출량 추정'!DH74*'국산거래표(기초)'!DH15/'배출량 추정'!DH44)</f>
        <v>0</v>
      </c>
      <c r="DI43" s="8">
        <f>IF('배출량 추정'!DI44=0,0,'배출량 추정'!DI74*'국산거래표(기초)'!DI15/'배출량 추정'!DI44)</f>
        <v>0</v>
      </c>
      <c r="DJ43" s="8">
        <f>IF('배출량 추정'!DJ44=0,0,'배출량 추정'!DJ74*'국산거래표(기초)'!DJ15/'배출량 추정'!DJ44)</f>
        <v>0</v>
      </c>
      <c r="DK43" s="8">
        <f>IF('배출량 추정'!DK44=0,0,'배출량 추정'!DK74*'국산거래표(기초)'!DK15/'배출량 추정'!DK44)</f>
        <v>0</v>
      </c>
      <c r="DL43" s="8">
        <f>IF('배출량 추정'!DL44=0,0,'배출량 추정'!DL74*'국산거래표(기초)'!DL15/'배출량 추정'!DL44)</f>
        <v>0</v>
      </c>
      <c r="DM43" s="8">
        <f>IF('배출량 추정'!DM44=0,0,'배출량 추정'!DM74*'국산거래표(기초)'!DM15/'배출량 추정'!DM44)</f>
        <v>0</v>
      </c>
      <c r="DN43" s="8">
        <f>IF('배출량 추정'!DN44=0,0,'배출량 추정'!DN74*'국산거래표(기초)'!DN15/'배출량 추정'!DN44)</f>
        <v>0</v>
      </c>
      <c r="DO43" s="8">
        <f>IF('배출량 추정'!DO44=0,0,'배출량 추정'!DO74*'국산거래표(기초)'!DO15/'배출량 추정'!DO44)</f>
        <v>0</v>
      </c>
      <c r="DP43" s="8">
        <f>IF('배출량 추정'!DP44=0,0,'배출량 추정'!DP74*'국산거래표(기초)'!DP15/'배출량 추정'!DP44)</f>
        <v>0</v>
      </c>
      <c r="DQ43" s="8">
        <f>IF('배출량 추정'!DQ44=0,0,'배출량 추정'!DQ74*'국산거래표(기초)'!DQ15/'배출량 추정'!DQ44)</f>
        <v>0</v>
      </c>
      <c r="DR43" s="8">
        <f>IF('배출량 추정'!DR44=0,0,'배출량 추정'!DR74*'국산거래표(기초)'!DR15/'배출량 추정'!DR44)</f>
        <v>0</v>
      </c>
      <c r="DS43" s="8">
        <f>IF('배출량 추정'!DS44=0,0,'배출량 추정'!DS74*'국산거래표(기초)'!DS15/'배출량 추정'!DS44)</f>
        <v>0</v>
      </c>
      <c r="DT43" s="8">
        <f>IF('배출량 추정'!DT44=0,0,'배출량 추정'!DT74*'국산거래표(기초)'!DT15/'배출량 추정'!DT44)</f>
        <v>0</v>
      </c>
      <c r="DU43" s="8">
        <f>IF('배출량 추정'!DU44=0,0,'배출량 추정'!DU74*'국산거래표(기초)'!DU15/'배출량 추정'!DU44)</f>
        <v>0</v>
      </c>
      <c r="DV43" s="8">
        <f>IF('배출량 추정'!DV44=0,0,'배출량 추정'!DV74*'국산거래표(기초)'!DV15/'배출량 추정'!DV44)</f>
        <v>0</v>
      </c>
      <c r="DW43" s="8">
        <f>IF('배출량 추정'!DW44=0,0,'배출량 추정'!DW74*'국산거래표(기초)'!DW15/'배출량 추정'!DW44)</f>
        <v>0</v>
      </c>
      <c r="DX43" s="8">
        <f>IF('배출량 추정'!DX44=0,0,'배출량 추정'!DX74*'국산거래표(기초)'!DX15/'배출량 추정'!DX44)</f>
        <v>0</v>
      </c>
      <c r="DY43" s="8">
        <f>IF('배출량 추정'!DY44=0,0,'배출량 추정'!DY74*'국산거래표(기초)'!DY15/'배출량 추정'!DY44)</f>
        <v>0</v>
      </c>
      <c r="DZ43" s="8">
        <f>IF('배출량 추정'!DZ44=0,0,'배출량 추정'!DZ74*'국산거래표(기초)'!DZ15/'배출량 추정'!DZ44)</f>
        <v>0</v>
      </c>
      <c r="EA43" s="8">
        <f>IF('배출량 추정'!EA44=0,0,'배출량 추정'!EA74*'국산거래표(기초)'!EA15/'배출량 추정'!EA44)</f>
        <v>0</v>
      </c>
      <c r="EB43" s="8">
        <f>IF('배출량 추정'!EB44=0,0,'배출량 추정'!EB74*'국산거래표(기초)'!EB15/'배출량 추정'!EB44)</f>
        <v>0</v>
      </c>
      <c r="EC43" s="8">
        <f>IF('배출량 추정'!EC44=0,0,'배출량 추정'!EC74*'국산거래표(기초)'!EC15/'배출량 추정'!EC44)</f>
        <v>0</v>
      </c>
      <c r="ED43" s="8">
        <f>IF('배출량 추정'!ED44=0,0,'배출량 추정'!ED74*'국산거래표(기초)'!ED15/'배출량 추정'!ED44)</f>
        <v>0</v>
      </c>
      <c r="EE43" s="8">
        <f>IF('배출량 추정'!EE44=0,0,'배출량 추정'!EE74*'국산거래표(기초)'!EE15/'배출량 추정'!EE44)</f>
        <v>0</v>
      </c>
      <c r="EF43" s="8">
        <f>IF('배출량 추정'!EF44=0,0,'배출량 추정'!EF74*'국산거래표(기초)'!EF15/'배출량 추정'!EF44)</f>
        <v>0</v>
      </c>
      <c r="EG43" s="8">
        <f>IF('배출량 추정'!EG44=0,0,'배출량 추정'!EG74*'국산거래표(기초)'!EG15/'배출량 추정'!EG44)</f>
        <v>0</v>
      </c>
      <c r="EH43" s="8">
        <f>IF('배출량 추정'!EH44=0,0,'배출량 추정'!EH74*'국산거래표(기초)'!EH15/'배출량 추정'!EH44)</f>
        <v>0</v>
      </c>
      <c r="EI43" s="8">
        <f>IF('배출량 추정'!EI44=0,0,'배출량 추정'!EI74*'국산거래표(기초)'!EI15/'배출량 추정'!EI44)</f>
        <v>0</v>
      </c>
      <c r="EJ43" s="8">
        <f>IF('배출량 추정'!EJ44=0,0,'배출량 추정'!EJ74*'국산거래표(기초)'!EJ15/'배출량 추정'!EJ44)</f>
        <v>0</v>
      </c>
      <c r="EK43" s="8">
        <f>IF('배출량 추정'!EK44=0,0,'배출량 추정'!EK74*'국산거래표(기초)'!EK15/'배출량 추정'!EK44)</f>
        <v>0</v>
      </c>
      <c r="EL43" s="8">
        <f>IF('배출량 추정'!EL44=0,0,'배출량 추정'!EL74*'국산거래표(기초)'!EL15/'배출량 추정'!EL44)</f>
        <v>0</v>
      </c>
      <c r="EM43" s="8">
        <f>IF('배출량 추정'!EM44=0,0,'배출량 추정'!EM74*'국산거래표(기초)'!EM15/'배출량 추정'!EM44)</f>
        <v>0</v>
      </c>
      <c r="EN43" s="8">
        <f>IF('배출량 추정'!EN44=0,0,'배출량 추정'!EN74*'국산거래표(기초)'!EN15/'배출량 추정'!EN44)</f>
        <v>0</v>
      </c>
      <c r="EO43" s="8">
        <f>IF('배출량 추정'!EO44=0,0,'배출량 추정'!EO74*'국산거래표(기초)'!EO15/'배출량 추정'!EO44)</f>
        <v>0</v>
      </c>
      <c r="EP43" s="8">
        <f>IF('배출량 추정'!EP44=0,0,'배출량 추정'!EP74*'국산거래표(기초)'!EP15/'배출량 추정'!EP44)</f>
        <v>0</v>
      </c>
      <c r="EQ43" s="8">
        <f>IF('배출량 추정'!EQ44=0,0,'배출량 추정'!EQ74*'국산거래표(기초)'!EQ15/'배출량 추정'!EQ44)</f>
        <v>0</v>
      </c>
      <c r="ER43" s="8">
        <f>IF('배출량 추정'!ER44=0,0,'배출량 추정'!ER74*'국산거래표(기초)'!ER15/'배출량 추정'!ER44)</f>
        <v>0</v>
      </c>
      <c r="ES43" s="8">
        <f>IF('배출량 추정'!ES44=0,0,'배출량 추정'!ES74*'국산거래표(기초)'!ES15/'배출량 추정'!ES44)</f>
        <v>0</v>
      </c>
      <c r="ET43" s="8">
        <f>IF('배출량 추정'!ET44=0,0,'배출량 추정'!ET74*'국산거래표(기초)'!ET15/'배출량 추정'!ET44)</f>
        <v>0</v>
      </c>
      <c r="EU43" s="8">
        <f>IF('배출량 추정'!EU44=0,0,'배출량 추정'!EU74*'국산거래표(기초)'!EU15/'배출량 추정'!EU44)</f>
        <v>0</v>
      </c>
      <c r="EV43" s="8">
        <f>IF('배출량 추정'!EV44=0,0,'배출량 추정'!EV74*'국산거래표(기초)'!EV15/'배출량 추정'!EV44)</f>
        <v>0</v>
      </c>
      <c r="EW43" s="8">
        <f>IF('배출량 추정'!EW44=0,0,'배출량 추정'!EW74*'국산거래표(기초)'!EW15/'배출량 추정'!EW44)</f>
        <v>0</v>
      </c>
      <c r="EX43" s="8">
        <f>IF('배출량 추정'!EX44=0,0,'배출량 추정'!EX74*'국산거래표(기초)'!EX15/'배출량 추정'!EX44)</f>
        <v>0</v>
      </c>
      <c r="EY43" s="8">
        <f>IF('배출량 추정'!EY44=0,0,'배출량 추정'!EY74*'국산거래표(기초)'!EY15/'배출량 추정'!EY44)</f>
        <v>0</v>
      </c>
      <c r="EZ43" s="8">
        <f>IF('배출량 추정'!EZ44=0,0,'배출량 추정'!EZ74*'국산거래표(기초)'!EZ15/'배출량 추정'!EZ44)</f>
        <v>0</v>
      </c>
      <c r="FA43" s="8">
        <f>IF('배출량 추정'!FA44=0,0,'배출량 추정'!FA74*'국산거래표(기초)'!FA15/'배출량 추정'!FA44)</f>
        <v>0</v>
      </c>
      <c r="FB43" s="8">
        <f>IF('배출량 추정'!FB44=0,0,'배출량 추정'!FB74*'국산거래표(기초)'!FB15/'배출량 추정'!FB44)</f>
        <v>0</v>
      </c>
      <c r="FC43" s="8">
        <f>IF('배출량 추정'!FC44=0,0,'배출량 추정'!FC74*'국산거래표(기초)'!FC15/'배출량 추정'!FC44)</f>
        <v>0</v>
      </c>
      <c r="FD43" s="8">
        <f>IF('배출량 추정'!FD44=0,0,'배출량 추정'!FD74*'국산거래표(기초)'!FD15/'배출량 추정'!FD44)</f>
        <v>0</v>
      </c>
      <c r="FE43" s="8">
        <f>IF('배출량 추정'!FE44=0,0,'배출량 추정'!FE74*'국산거래표(기초)'!FE15/'배출량 추정'!FE44)</f>
        <v>0</v>
      </c>
      <c r="FF43" s="8">
        <f>IF('배출량 추정'!FF44=0,0,'배출량 추정'!FF74*'국산거래표(기초)'!FF15/'배출량 추정'!FF44)</f>
        <v>0</v>
      </c>
      <c r="FG43" s="8">
        <f>IF('배출량 추정'!FG44=0,0,'배출량 추정'!FG74*'국산거래표(기초)'!FG15/'배출량 추정'!FG44)</f>
        <v>0</v>
      </c>
      <c r="FH43" s="8">
        <f>IF('배출량 추정'!FH44=0,0,'배출량 추정'!FH74*'국산거래표(기초)'!FH15/'배출량 추정'!FH44)</f>
        <v>0</v>
      </c>
      <c r="FI43" s="8">
        <f>IF('배출량 추정'!FI44=0,0,'배출량 추정'!FI74*'국산거래표(기초)'!FI15/'배출량 추정'!FI44)</f>
        <v>0</v>
      </c>
      <c r="FJ43" s="8">
        <f>IF('배출량 추정'!FJ44=0,0,'배출량 추정'!FJ74*'국산거래표(기초)'!FJ15/'배출량 추정'!FJ44)</f>
        <v>0</v>
      </c>
      <c r="FK43" s="8">
        <f>IF('배출량 추정'!FK44=0,0,'배출량 추정'!FK74*'국산거래표(기초)'!FK15/'배출량 추정'!FK44)</f>
        <v>0</v>
      </c>
      <c r="FL43" s="8">
        <f>IF('배출량 추정'!FL44=0,0,'배출량 추정'!FL74*'국산거래표(기초)'!FL15/'배출량 추정'!FL44)</f>
        <v>0</v>
      </c>
      <c r="FM43" s="8">
        <f>IF('배출량 추정'!FM44=0,0,'배출량 추정'!FM74*'국산거래표(기초)'!FM15/'배출량 추정'!FM44)</f>
        <v>0</v>
      </c>
      <c r="FN43" s="8">
        <f>IF('배출량 추정'!FN44=0,0,'배출량 추정'!FN74*'국산거래표(기초)'!FN15/'배출량 추정'!FN44)</f>
        <v>0</v>
      </c>
      <c r="FO43" s="8">
        <f>IF('배출량 추정'!FO44=0,0,'배출량 추정'!FO74*'국산거래표(기초)'!FO15/'배출량 추정'!FO44)</f>
        <v>0</v>
      </c>
      <c r="FP43" s="8">
        <f>IF('배출량 추정'!FP44=0,0,'배출량 추정'!FP74*'국산거래표(기초)'!FP15/'배출량 추정'!FP44)</f>
        <v>0</v>
      </c>
      <c r="FQ43" s="8">
        <f>IF('배출량 추정'!FQ44=0,0,'배출량 추정'!FQ74*'국산거래표(기초)'!FQ15/'배출량 추정'!FQ44)</f>
        <v>0</v>
      </c>
      <c r="FR43" s="8">
        <f>IF('배출량 추정'!FR44=0,0,'배출량 추정'!FR74*'국산거래표(기초)'!FR15/'배출량 추정'!FR44)</f>
        <v>0</v>
      </c>
      <c r="FS43" s="8">
        <f>IF('배출량 추정'!FS44=0,0,'배출량 추정'!FS74*'국산거래표(기초)'!FS15/'배출량 추정'!FS44)</f>
        <v>0</v>
      </c>
      <c r="FT43" s="8">
        <f>IF('배출량 추정'!FT44=0,0,'배출량 추정'!FT74*'국산거래표(기초)'!FT15/'배출량 추정'!FT44)</f>
        <v>0</v>
      </c>
      <c r="FU43" s="8">
        <f>IF('배출량 추정'!FU44=0,0,'배출량 추정'!FU74*'국산거래표(기초)'!FU15/'배출량 추정'!FU44)</f>
        <v>0</v>
      </c>
      <c r="FV43" s="8">
        <f>IF('배출량 추정'!FV44=0,0,'배출량 추정'!FV74*'국산거래표(기초)'!FV15/'배출량 추정'!FV44)</f>
        <v>0</v>
      </c>
      <c r="FW43" s="8">
        <f>IF('배출량 추정'!FW44=0,0,'배출량 추정'!FW74*'국산거래표(기초)'!FW15/'배출량 추정'!FW44)</f>
        <v>0</v>
      </c>
      <c r="FX43" s="8">
        <f>IF('배출량 추정'!FX44=0,0,'배출량 추정'!FX74*'국산거래표(기초)'!FX15/'배출량 추정'!FX44)</f>
        <v>0</v>
      </c>
      <c r="FY43" s="8">
        <f>IF('배출량 추정'!FY44=0,0,'배출량 추정'!FY74*'국산거래표(기초)'!FY15/'배출량 추정'!FY44)</f>
        <v>0</v>
      </c>
      <c r="FZ43" s="8">
        <f>IF('배출량 추정'!FZ44=0,0,'배출량 추정'!FZ74*'국산거래표(기초)'!FZ15/'배출량 추정'!FZ44)</f>
        <v>0</v>
      </c>
      <c r="GA43" s="8">
        <f>IF('배출량 추정'!GA44=0,0,'배출량 추정'!GA74*'국산거래표(기초)'!GA15/'배출량 추정'!GA44)</f>
        <v>0</v>
      </c>
      <c r="GB43" s="8">
        <f>IF('배출량 추정'!GB44=0,0,'배출량 추정'!GB74*'국산거래표(기초)'!GB15/'배출량 추정'!GB44)</f>
        <v>0</v>
      </c>
      <c r="GC43" s="8">
        <f>IF('배출량 추정'!GC44=0,0,'배출량 추정'!GC74*'국산거래표(기초)'!GC15/'배출량 추정'!GC44)</f>
        <v>0</v>
      </c>
      <c r="GD43" s="8">
        <f>IF('배출량 추정'!GD44=0,0,'배출량 추정'!GD74*'국산거래표(기초)'!GD15/'배출량 추정'!GD44)</f>
        <v>0</v>
      </c>
      <c r="GE43" s="8">
        <f>IF('배출량 추정'!GE44=0,0,'배출량 추정'!GE74*'국산거래표(기초)'!GE15/'배출량 추정'!GE44)</f>
        <v>0</v>
      </c>
      <c r="GF43" s="8">
        <f>IF('배출량 추정'!GF44=0,0,'배출량 추정'!GF74*'국산거래표(기초)'!GF15/'배출량 추정'!GF44)</f>
        <v>0</v>
      </c>
      <c r="GG43" s="8">
        <f>IF('배출량 추정'!GG44=0,0,'배출량 추정'!GG74*'국산거래표(기초)'!GG15/'배출량 추정'!GG44)</f>
        <v>0</v>
      </c>
      <c r="GH43" s="8">
        <f>IF('배출량 추정'!GH44=0,0,'배출량 추정'!GH74*'국산거래표(기초)'!GH15/'배출량 추정'!GH44)</f>
        <v>0</v>
      </c>
      <c r="GI43" s="8">
        <f>IF('배출량 추정'!GI44=0,0,'배출량 추정'!GI74*'국산거래표(기초)'!GI15/'배출량 추정'!GI44)</f>
        <v>0</v>
      </c>
      <c r="GJ43" s="8">
        <f>IF('배출량 추정'!GJ44=0,0,'배출량 추정'!GJ74*'국산거래표(기초)'!GJ15/'배출량 추정'!GJ44)</f>
        <v>0</v>
      </c>
      <c r="GK43" s="8">
        <f>IF('배출량 추정'!GK44=0,0,'배출량 추정'!GK74*'국산거래표(기초)'!GK15/'배출량 추정'!GK44)</f>
        <v>0</v>
      </c>
      <c r="GL43" s="8">
        <f>IF('배출량 추정'!GL44=0,0,'배출량 추정'!GL74*'국산거래표(기초)'!GL15/'배출량 추정'!GL44)</f>
        <v>0</v>
      </c>
      <c r="GM43" s="8">
        <f>IF('배출량 추정'!GM44=0,0,'배출량 추정'!GM74*'국산거래표(기초)'!GM15/'배출량 추정'!GM44)</f>
        <v>0</v>
      </c>
      <c r="GN43" s="8">
        <f>IF('배출량 추정'!GN44=0,0,'배출량 추정'!GN74*'국산거래표(기초)'!GN15/'배출량 추정'!GN44)</f>
        <v>0</v>
      </c>
      <c r="GO43" s="8">
        <f>IF('배출량 추정'!GO44=0,0,'배출량 추정'!GO74*'국산거래표(기초)'!GO15/'배출량 추정'!GO44)</f>
        <v>0</v>
      </c>
      <c r="GP43" s="8">
        <f>IF('배출량 추정'!GP44=0,0,'배출량 추정'!GP74*'국산거래표(기초)'!GP15/'배출량 추정'!GP44)</f>
        <v>0</v>
      </c>
      <c r="GQ43" s="8">
        <f>IF('배출량 추정'!GQ44=0,0,'배출량 추정'!GQ74*'국산거래표(기초)'!GQ15/'배출량 추정'!GQ44)</f>
        <v>0</v>
      </c>
      <c r="GR43" s="8">
        <f>IF('배출량 추정'!GR44=0,0,'배출량 추정'!GR74*'국산거래표(기초)'!GR15/'배출량 추정'!GR44)</f>
        <v>0</v>
      </c>
      <c r="GS43" s="8">
        <f>IF('배출량 추정'!GS44=0,0,'배출량 추정'!GS74*'국산거래표(기초)'!GS15/'배출량 추정'!GS44)</f>
        <v>0</v>
      </c>
      <c r="GT43" s="8">
        <f>IF('배출량 추정'!GT44=0,0,'배출량 추정'!GT74*'국산거래표(기초)'!GT15/'배출량 추정'!GT44)</f>
        <v>0</v>
      </c>
      <c r="GU43" s="8">
        <f>IF('배출량 추정'!GU44=0,0,'배출량 추정'!GU74*'국산거래표(기초)'!GU15/'배출량 추정'!GU44)</f>
        <v>0</v>
      </c>
      <c r="GV43" s="8">
        <f>IF('배출량 추정'!GV44=0,0,'배출량 추정'!GV74*'국산거래표(기초)'!GV15/'배출량 추정'!GV44)</f>
        <v>0</v>
      </c>
      <c r="GW43" s="8">
        <f>IF('배출량 추정'!GW44=0,0,'배출량 추정'!GW74*'국산거래표(기초)'!GW15/'배출량 추정'!GW44)</f>
        <v>0</v>
      </c>
      <c r="GX43" s="8">
        <f>IF('배출량 추정'!GX44=0,0,'배출량 추정'!GX74*'국산거래표(기초)'!GX15/'배출량 추정'!GX44)</f>
        <v>0</v>
      </c>
      <c r="GY43" s="8">
        <f>IF('배출량 추정'!GY44=0,0,'배출량 추정'!GY74*'국산거래표(기초)'!GY15/'배출량 추정'!GY44)</f>
        <v>0</v>
      </c>
      <c r="GZ43" s="8">
        <f>IF('배출량 추정'!GZ44=0,0,'배출량 추정'!GZ74*'국산거래표(기초)'!GZ15/'배출량 추정'!GZ44)</f>
        <v>0</v>
      </c>
      <c r="HA43" s="8">
        <f>IF('배출량 추정'!HA44=0,0,'배출량 추정'!HA74*'국산거래표(기초)'!HA15/'배출량 추정'!HA44)</f>
        <v>0</v>
      </c>
      <c r="HB43" s="8">
        <f>IF('배출량 추정'!HB44=0,0,'배출량 추정'!HB74*'국산거래표(기초)'!HB15/'배출량 추정'!HB44)</f>
        <v>0</v>
      </c>
      <c r="HC43" s="8">
        <f>IF('배출량 추정'!HC44=0,0,'배출량 추정'!HC74*'국산거래표(기초)'!HC15/'배출량 추정'!HC44)</f>
        <v>0</v>
      </c>
      <c r="HD43" s="8">
        <f>IF('배출량 추정'!HD44=0,0,'배출량 추정'!HD74*'국산거래표(기초)'!HD15/'배출량 추정'!HD44)</f>
        <v>0</v>
      </c>
      <c r="HE43" s="8">
        <f>IF('배출량 추정'!HE44=0,0,'배출량 추정'!HE74*'국산거래표(기초)'!HE15/'배출량 추정'!HE44)</f>
        <v>0</v>
      </c>
      <c r="HF43" s="8">
        <f>IF('배출량 추정'!HF44=0,0,'배출량 추정'!HF74*'국산거래표(기초)'!HF15/'배출량 추정'!HF44)</f>
        <v>0</v>
      </c>
      <c r="HG43" s="8">
        <f>IF('배출량 추정'!HG44=0,0,'배출량 추정'!HG74*'국산거래표(기초)'!HG15/'배출량 추정'!HG44)</f>
        <v>0</v>
      </c>
      <c r="HH43" s="8">
        <f>IF('배출량 추정'!HH44=0,0,'배출량 추정'!HH74*'국산거래표(기초)'!HH15/'배출량 추정'!HH44)</f>
        <v>0</v>
      </c>
      <c r="HI43" s="8">
        <f>IF('배출량 추정'!HI44=0,0,'배출량 추정'!HI74*'국산거래표(기초)'!HI15/'배출량 추정'!HI44)</f>
        <v>0</v>
      </c>
      <c r="HJ43" s="8">
        <f>IF('배출량 추정'!HJ44=0,0,'배출량 추정'!HJ74*'국산거래표(기초)'!HJ15/'배출량 추정'!HJ44)</f>
        <v>0</v>
      </c>
      <c r="HK43" s="8">
        <f>IF('배출량 추정'!HK44=0,0,'배출량 추정'!HK74*'국산거래표(기초)'!HK15/'배출량 추정'!HK44)</f>
        <v>0</v>
      </c>
      <c r="HL43" s="8">
        <f>IF('배출량 추정'!HL44=0,0,'배출량 추정'!HL74*'국산거래표(기초)'!HL15/'배출량 추정'!HL44)</f>
        <v>0</v>
      </c>
      <c r="HM43" s="8">
        <f>IF('배출량 추정'!HM44=0,0,'배출량 추정'!HM74*'국산거래표(기초)'!HM15/'배출량 추정'!HM44)</f>
        <v>0</v>
      </c>
      <c r="HN43" s="8">
        <f>IF('배출량 추정'!HN44=0,0,'배출량 추정'!HN74*'국산거래표(기초)'!HN15/'배출량 추정'!HN44)</f>
        <v>0</v>
      </c>
      <c r="HO43" s="8">
        <f>IF('배출량 추정'!HO44=0,0,'배출량 추정'!HO74*'국산거래표(기초)'!HO15/'배출량 추정'!HO44)</f>
        <v>0</v>
      </c>
      <c r="HP43" s="8">
        <f>IF('배출량 추정'!HP44=0,0,'배출량 추정'!HP74*'국산거래표(기초)'!HP15/'배출량 추정'!HP44)</f>
        <v>0</v>
      </c>
      <c r="HQ43" s="8">
        <f>IF('배출량 추정'!HQ44=0,0,'배출량 추정'!HQ74*'국산거래표(기초)'!HQ15/'배출량 추정'!HQ44)</f>
        <v>0</v>
      </c>
      <c r="HR43" s="8">
        <f>IF('배출량 추정'!HR44=0,0,'배출량 추정'!HR74*'국산거래표(기초)'!HR15/'배출량 추정'!HR44)</f>
        <v>0</v>
      </c>
      <c r="HS43" s="8">
        <f>IF('배출량 추정'!HS44=0,0,'배출량 추정'!HS74*'국산거래표(기초)'!HS15/'배출량 추정'!HS44)</f>
        <v>0</v>
      </c>
      <c r="HT43" s="8">
        <f>IF('배출량 추정'!HT44=0,0,'배출량 추정'!HT74*'국산거래표(기초)'!HT15/'배출량 추정'!HT44)</f>
        <v>0</v>
      </c>
      <c r="HU43" s="8">
        <f>IF('배출량 추정'!HU44=0,0,'배출량 추정'!HU74*'국산거래표(기초)'!HU15/'배출량 추정'!HU44)</f>
        <v>0</v>
      </c>
      <c r="HV43" s="8">
        <f>IF('배출량 추정'!HV44=0,0,'배출량 추정'!HV74*'국산거래표(기초)'!HV15/'배출량 추정'!HV44)</f>
        <v>0</v>
      </c>
      <c r="HW43" s="8">
        <f>IF('배출량 추정'!HW44=0,0,'배출량 추정'!HW74*'국산거래표(기초)'!HW15/'배출량 추정'!HW44)</f>
        <v>0</v>
      </c>
      <c r="HX43" s="8">
        <f>IF('배출량 추정'!HX44=0,0,'배출량 추정'!HX74*'국산거래표(기초)'!HX15/'배출량 추정'!HX44)</f>
        <v>0</v>
      </c>
      <c r="HY43" s="8">
        <f>IF('배출량 추정'!HY44=0,0,'배출량 추정'!HY74*'국산거래표(기초)'!HY15/'배출량 추정'!HY44)</f>
        <v>0</v>
      </c>
      <c r="HZ43" s="8">
        <f>IF('배출량 추정'!HZ44=0,0,'배출량 추정'!HZ74*'국산거래표(기초)'!HZ15/'배출량 추정'!HZ44)</f>
        <v>0</v>
      </c>
      <c r="IA43" s="8">
        <f>IF('배출량 추정'!IA44=0,0,'배출량 추정'!IA74*'국산거래표(기초)'!IA15/'배출량 추정'!IA44)</f>
        <v>0</v>
      </c>
      <c r="IB43" s="8">
        <f>IF('배출량 추정'!IB44=0,0,'배출량 추정'!IB74*'국산거래표(기초)'!IB15/'배출량 추정'!IB44)</f>
        <v>0</v>
      </c>
      <c r="IC43" s="8">
        <f>IF('배출량 추정'!IC44=0,0,'배출량 추정'!IC74*'국산거래표(기초)'!IC15/'배출량 추정'!IC44)</f>
        <v>0</v>
      </c>
      <c r="ID43" s="8">
        <f>IF('배출량 추정'!ID44=0,0,'배출량 추정'!ID74*'국산거래표(기초)'!ID15/'배출량 추정'!ID44)</f>
        <v>0</v>
      </c>
      <c r="IE43" s="8">
        <f>IF('배출량 추정'!IE44=0,0,'배출량 추정'!IE74*'국산거래표(기초)'!IE15/'배출량 추정'!IE44)</f>
        <v>0</v>
      </c>
      <c r="IF43" s="8">
        <f>IF('배출량 추정'!IF44=0,0,'배출량 추정'!IF74*'국산거래표(기초)'!IF15/'배출량 추정'!IF44)</f>
        <v>0</v>
      </c>
      <c r="IG43" s="8">
        <f>IF('배출량 추정'!IG44=0,0,'배출량 추정'!IG74*'국산거래표(기초)'!IG15/'배출량 추정'!IG44)</f>
        <v>0</v>
      </c>
      <c r="IH43" s="8">
        <f>IF('배출량 추정'!IH44=0,0,'배출량 추정'!IH74*'국산거래표(기초)'!IH15/'배출량 추정'!IH44)</f>
        <v>0</v>
      </c>
      <c r="II43" s="8">
        <f>IF('배출량 추정'!II44=0,0,'배출량 추정'!II74*'국산거래표(기초)'!II15/'배출량 추정'!II44)</f>
        <v>0</v>
      </c>
      <c r="IJ43" s="8">
        <f>IF('배출량 추정'!IJ44=0,0,'배출량 추정'!IJ74*'국산거래표(기초)'!IJ15/'배출량 추정'!IJ44)</f>
        <v>0</v>
      </c>
      <c r="IK43" s="8">
        <f>IF('배출량 추정'!IK44=0,0,'배출량 추정'!IK74*'국산거래표(기초)'!IK15/'배출량 추정'!IK44)</f>
        <v>0</v>
      </c>
      <c r="IL43" s="8">
        <f>IF('배출량 추정'!IL44=0,0,'배출량 추정'!IL74*'국산거래표(기초)'!IL15/'배출량 추정'!IL44)</f>
        <v>0</v>
      </c>
      <c r="IM43" s="8">
        <f>IF('배출량 추정'!IM44=0,0,'배출량 추정'!IM74*'국산거래표(기초)'!IM15/'배출량 추정'!IM44)</f>
        <v>0</v>
      </c>
      <c r="IN43" s="8">
        <f>IF('배출량 추정'!IN44=0,0,'배출량 추정'!IN74*'국산거래표(기초)'!IN15/'배출량 추정'!IN44)</f>
        <v>0</v>
      </c>
      <c r="IO43" s="8">
        <f>IF('배출량 추정'!IO44=0,0,'배출량 추정'!IO74*'국산거래표(기초)'!IO15/'배출량 추정'!IO44)</f>
        <v>0</v>
      </c>
      <c r="IP43" s="8">
        <f>IF('배출량 추정'!IP44=0,0,'배출량 추정'!IP74*'국산거래표(기초)'!IP15/'배출량 추정'!IP44)</f>
        <v>0</v>
      </c>
      <c r="IQ43" s="8">
        <f>IF('배출량 추정'!IQ44=0,0,'배출량 추정'!IQ74*'국산거래표(기초)'!IQ15/'배출량 추정'!IQ44)</f>
        <v>0</v>
      </c>
      <c r="IR43" s="8">
        <f>IF('배출량 추정'!IR44=0,0,'배출량 추정'!IR74*'국산거래표(기초)'!IR15/'배출량 추정'!IR44)</f>
        <v>0</v>
      </c>
      <c r="IS43" s="8">
        <f>IF('배출량 추정'!IS44=0,0,'배출량 추정'!IS74*'국산거래표(기초)'!IS15/'배출량 추정'!IS44)</f>
        <v>0</v>
      </c>
      <c r="IT43" s="8">
        <f>IF('배출량 추정'!IT44=0,0,'배출량 추정'!IT74*'국산거래표(기초)'!IT15/'배출량 추정'!IT44)</f>
        <v>0</v>
      </c>
      <c r="IU43" s="8">
        <f>IF('배출량 추정'!IU44=0,0,'배출량 추정'!IU74*'국산거래표(기초)'!IU15/'배출량 추정'!IU44)</f>
        <v>0</v>
      </c>
      <c r="IV43" s="8">
        <f>IF('배출량 추정'!IV44=0,0,'배출량 추정'!IV74*'국산거래표(기초)'!IV15/'배출량 추정'!IV44)</f>
        <v>0</v>
      </c>
      <c r="IW43" s="8">
        <f>IF('배출량 추정'!IW44=0,0,'배출량 추정'!IW74*'국산거래표(기초)'!IW15/'배출량 추정'!IW44)</f>
        <v>0</v>
      </c>
      <c r="IX43" s="8">
        <f>IF('배출량 추정'!IX44=0,0,'배출량 추정'!IX74*'국산거래표(기초)'!IX15/'배출량 추정'!IX44)</f>
        <v>0</v>
      </c>
      <c r="IY43" s="8">
        <f>IF('배출량 추정'!IY44=0,0,'배출량 추정'!IY74*'국산거래표(기초)'!IY15/'배출량 추정'!IY44)</f>
        <v>0</v>
      </c>
      <c r="IZ43" s="8">
        <f>IF('배출량 추정'!IZ44=0,0,'배출량 추정'!IZ74*'국산거래표(기초)'!IZ15/'배출량 추정'!IZ44)</f>
        <v>0</v>
      </c>
      <c r="JA43" s="8">
        <f>IF('배출량 추정'!JA44=0,0,'배출량 추정'!JA74*'국산거래표(기초)'!JA15/'배출량 추정'!JA44)</f>
        <v>0</v>
      </c>
      <c r="JB43" s="8">
        <f>IF('배출량 추정'!JB44=0,0,'배출량 추정'!JB74*'국산거래표(기초)'!JB15/'배출량 추정'!JB44)</f>
        <v>0</v>
      </c>
      <c r="JC43" s="8">
        <f>IF('배출량 추정'!JC44=0,0,'배출량 추정'!JC74*'국산거래표(기초)'!JC15/'배출량 추정'!JC44)</f>
        <v>0</v>
      </c>
      <c r="JD43" s="8">
        <f>IF('배출량 추정'!JD44=0,0,'배출량 추정'!JD74*'국산거래표(기초)'!JD15/'배출량 추정'!JD44)</f>
        <v>0</v>
      </c>
      <c r="JE43" s="8">
        <f>IF('배출량 추정'!JE44=0,0,'배출량 추정'!JE74*'국산거래표(기초)'!JE15/'배출량 추정'!JE44)</f>
        <v>0</v>
      </c>
      <c r="JF43" s="8">
        <f>IF('배출량 추정'!JF44=0,0,'배출량 추정'!JF74*'국산거래표(기초)'!JF15/'배출량 추정'!JF44)</f>
        <v>0</v>
      </c>
      <c r="JG43" s="8">
        <f>IF('배출량 추정'!JG44=0,0,'배출량 추정'!JG74*'국산거래표(기초)'!JG15/'배출량 추정'!JG44)</f>
        <v>0</v>
      </c>
      <c r="JH43" s="8">
        <f>IF('배출량 추정'!JH44=0,0,'배출량 추정'!JH74*'국산거래표(기초)'!JH15/'배출량 추정'!JH44)</f>
        <v>0</v>
      </c>
      <c r="JI43" s="8">
        <f>IF('배출량 추정'!JI44=0,0,'배출량 추정'!JI74*'국산거래표(기초)'!JI15/'배출량 추정'!JI44)</f>
        <v>0</v>
      </c>
      <c r="JJ43" s="8">
        <f>IF('배출량 추정'!JJ44=0,0,'배출량 추정'!JJ74*'국산거래표(기초)'!JJ15/'배출량 추정'!JJ44)</f>
        <v>0</v>
      </c>
      <c r="JK43" s="8">
        <f>IF('배출량 추정'!JK44=0,0,'배출량 추정'!JK74*'국산거래표(기초)'!JK15/'배출량 추정'!JK44)</f>
        <v>0</v>
      </c>
      <c r="JL43" s="8">
        <f>IF('배출량 추정'!JL44=0,0,'배출량 추정'!JL74*'국산거래표(기초)'!JL15/'배출량 추정'!JL44)</f>
        <v>0</v>
      </c>
      <c r="JM43" s="8">
        <f>IF('배출량 추정'!JM44=0,0,'배출량 추정'!JM74*'국산거래표(기초)'!JM15/'배출량 추정'!JM44)</f>
        <v>0</v>
      </c>
      <c r="JN43" s="8">
        <f>IF('배출량 추정'!JN44=0,0,'배출량 추정'!JN74*'국산거래표(기초)'!JN15/'배출량 추정'!JN44)</f>
        <v>0</v>
      </c>
      <c r="JO43" s="8">
        <f>IF('배출량 추정'!JO44=0,0,'배출량 추정'!JO74*'국산거래표(기초)'!JO15/'배출량 추정'!JO44)</f>
        <v>0</v>
      </c>
      <c r="JP43" s="8">
        <f>IF('배출량 추정'!JP44=0,0,'배출량 추정'!JP74*'국산거래표(기초)'!JP15/'배출량 추정'!JP44)</f>
        <v>0</v>
      </c>
      <c r="JQ43" s="8">
        <f>IF('배출량 추정'!JQ44=0,0,'배출량 추정'!JQ74*'국산거래표(기초)'!JQ15/'배출량 추정'!JQ44)</f>
        <v>0</v>
      </c>
      <c r="JR43" s="8">
        <f>IF('배출량 추정'!JR44=0,0,'배출량 추정'!JR74*'국산거래표(기초)'!JR15/'배출량 추정'!JR44)</f>
        <v>0</v>
      </c>
      <c r="JS43" s="8">
        <f>IF('배출량 추정'!JS44=0,0,'배출량 추정'!JS74*'국산거래표(기초)'!JS15/'배출량 추정'!JS44)</f>
        <v>0</v>
      </c>
      <c r="JT43" s="8">
        <f>IF('배출량 추정'!JT44=0,0,'배출량 추정'!JT74*'국산거래표(기초)'!JT15/'배출량 추정'!JT44)</f>
        <v>0</v>
      </c>
      <c r="JU43" s="8">
        <f>IF('배출량 추정'!JU44=0,0,'배출량 추정'!JU74*'국산거래표(기초)'!JU15/'배출량 추정'!JU44)</f>
        <v>0</v>
      </c>
      <c r="JV43" s="8">
        <f>IF('배출량 추정'!JV44=0,0,'배출량 추정'!JV74*'국산거래표(기초)'!JV15/'배출량 추정'!JV44)</f>
        <v>0</v>
      </c>
      <c r="JW43" s="8">
        <f>IF('배출량 추정'!JW44=0,0,'배출량 추정'!JW74*'국산거래표(기초)'!JW15/'배출량 추정'!JW44)</f>
        <v>0</v>
      </c>
      <c r="JX43" s="8">
        <f>IF('배출량 추정'!JX44=0,0,'배출량 추정'!JX74*'국산거래표(기초)'!JX15/'배출량 추정'!JX44)</f>
        <v>0</v>
      </c>
      <c r="JY43" s="8">
        <f>IF('배출량 추정'!JY44=0,0,'배출량 추정'!JY74*'국산거래표(기초)'!JY15/'배출량 추정'!JY44)</f>
        <v>0</v>
      </c>
      <c r="JZ43" s="8">
        <f>IF('배출량 추정'!JZ44=0,0,'배출량 추정'!JZ74*'국산거래표(기초)'!JZ15/'배출량 추정'!JZ44)</f>
        <v>0</v>
      </c>
      <c r="KA43" s="8">
        <f>IF('배출량 추정'!KA44=0,0,'배출량 추정'!KA74*'국산거래표(기초)'!KA15/'배출량 추정'!KA44)</f>
        <v>34.819943440383796</v>
      </c>
      <c r="KB43" s="8">
        <f>IF('배출량 추정'!KB44=0,0,'배출량 추정'!KB74*'국산거래표(기초)'!KB15/'배출량 추정'!KB44)</f>
        <v>0</v>
      </c>
      <c r="KC43" s="8">
        <f>IF('배출량 추정'!KC44=0,0,'배출량 추정'!KC74*'국산거래표(기초)'!KC15/'배출량 추정'!KC44)</f>
        <v>0</v>
      </c>
      <c r="KD43" s="8">
        <f>IF('배출량 추정'!KD44=0,0,'배출량 추정'!KD74*'국산거래표(기초)'!KD15/'배출량 추정'!KD44)</f>
        <v>0</v>
      </c>
      <c r="KE43" s="8">
        <f>IF('배출량 추정'!KE44=0,0,'배출량 추정'!KE74*'국산거래표(기초)'!KE15/'배출량 추정'!KE44)</f>
        <v>0</v>
      </c>
      <c r="KF43" s="8">
        <f>IF('배출량 추정'!KF44=0,0,'배출량 추정'!KF74*'국산거래표(기초)'!KF15/'배출량 추정'!KF44)</f>
        <v>0</v>
      </c>
      <c r="KG43" s="8">
        <f>IF('배출량 추정'!KG44=0,0,'배출량 추정'!KG74*'국산거래표(기초)'!KG15/'배출량 추정'!KG44)</f>
        <v>0</v>
      </c>
      <c r="KH43" s="8">
        <f>IF('배출량 추정'!KH44=0,0,'배출량 추정'!KH74*'국산거래표(기초)'!KH15/'배출량 추정'!KH44)</f>
        <v>0</v>
      </c>
      <c r="KI43" s="8">
        <f>IF('배출량 추정'!KI44=0,0,'배출량 추정'!KI74*'국산거래표(기초)'!KI15/'배출량 추정'!KI44)</f>
        <v>0</v>
      </c>
      <c r="KJ43" s="8">
        <f>IF('배출량 추정'!KJ44=0,0,'배출량 추정'!KJ74*'국산거래표(기초)'!KJ15/'배출량 추정'!KJ44)</f>
        <v>0</v>
      </c>
      <c r="KK43" s="8">
        <f>IF('배출량 추정'!KK44=0,0,'배출량 추정'!KK74*'국산거래표(기초)'!KK15/'배출량 추정'!KK44)</f>
        <v>0</v>
      </c>
      <c r="KL43" s="8">
        <f>IF('배출량 추정'!KL44=0,0,'배출량 추정'!KL74*'국산거래표(기초)'!KL15/'배출량 추정'!KL44)</f>
        <v>0</v>
      </c>
      <c r="KM43" s="8">
        <f>IF('배출량 추정'!KM44=0,0,'배출량 추정'!KM74*'국산거래표(기초)'!KM15/'배출량 추정'!KM44)</f>
        <v>0</v>
      </c>
      <c r="KN43" s="8">
        <f>IF('배출량 추정'!KN44=0,0,'배출량 추정'!KN74*'국산거래표(기초)'!KN15/'배출량 추정'!KN44)</f>
        <v>0</v>
      </c>
      <c r="KO43" s="8">
        <f>IF('배출량 추정'!KO44=0,0,'배출량 추정'!KO74*'국산거래표(기초)'!KO15/'배출량 추정'!KO44)</f>
        <v>0</v>
      </c>
      <c r="KP43" s="8">
        <f>IF('배출량 추정'!KP44=0,0,'배출량 추정'!KP74*'국산거래표(기초)'!KP15/'배출량 추정'!KP44)</f>
        <v>0</v>
      </c>
      <c r="KQ43" s="8">
        <f>IF('배출량 추정'!KQ44=0,0,'배출량 추정'!KQ74*'국산거래표(기초)'!KQ15/'배출량 추정'!KQ44)</f>
        <v>0</v>
      </c>
      <c r="KR43" s="8">
        <f>IF('배출량 추정'!KR44=0,0,'배출량 추정'!KR74*'국산거래표(기초)'!KR15/'배출량 추정'!KR44)</f>
        <v>0</v>
      </c>
      <c r="KS43" s="8">
        <f>IF('배출량 추정'!KS44=0,0,'배출량 추정'!KS74*'국산거래표(기초)'!KS15/'배출량 추정'!KS44)</f>
        <v>0</v>
      </c>
      <c r="KT43" s="8">
        <f>IF('배출량 추정'!KT44=0,0,'배출량 추정'!KT74*'국산거래표(기초)'!KT15/'배출량 추정'!KT44)</f>
        <v>0</v>
      </c>
      <c r="KU43" s="8">
        <f>IF('배출량 추정'!KU44=0,0,'배출량 추정'!KU74*'국산거래표(기초)'!KU15/'배출량 추정'!KU44)</f>
        <v>0</v>
      </c>
      <c r="KV43" s="8">
        <f>IF('배출량 추정'!KV44=0,0,'배출량 추정'!KV74*'국산거래표(기초)'!KV15/'배출량 추정'!KV44)</f>
        <v>0</v>
      </c>
      <c r="KW43" s="8">
        <f>IF('배출량 추정'!KW44=0,0,'배출량 추정'!KW74*'국산거래표(기초)'!KW15/'배출량 추정'!KW44)</f>
        <v>0</v>
      </c>
      <c r="KX43" s="8">
        <f>IF('배출량 추정'!KX44=0,0,'배출량 추정'!KX74*'국산거래표(기초)'!KX15/'배출량 추정'!KX44)</f>
        <v>0</v>
      </c>
      <c r="KY43" s="8">
        <f>IF('배출량 추정'!KY44=0,0,'배출량 추정'!KY74*'국산거래표(기초)'!KY15/'배출량 추정'!KY44)</f>
        <v>0</v>
      </c>
      <c r="KZ43" s="8">
        <f>IF('배출량 추정'!KZ44=0,0,'배출량 추정'!KZ74*'국산거래표(기초)'!KZ15/'배출량 추정'!KZ44)</f>
        <v>0</v>
      </c>
      <c r="LA43" s="8">
        <f>IF('배출량 추정'!LA44=0,0,'배출량 추정'!LA74*'국산거래표(기초)'!LA15/'배출량 추정'!LA44)</f>
        <v>0</v>
      </c>
      <c r="LB43" s="8">
        <f>IF('배출량 추정'!LB44=0,0,'배출량 추정'!LB74*'국산거래표(기초)'!LB15/'배출량 추정'!LB44)</f>
        <v>0</v>
      </c>
      <c r="LC43" s="8">
        <f>IF('배출량 추정'!LC44=0,0,'배출량 추정'!LC74*'국산거래표(기초)'!LC15/'배출량 추정'!LC44)</f>
        <v>0</v>
      </c>
      <c r="LD43" s="8">
        <f>IF('배출량 추정'!LD44=0,0,'배출량 추정'!LD74*'국산거래표(기초)'!LD15/'배출량 추정'!LD44)</f>
        <v>0</v>
      </c>
      <c r="LE43" s="8">
        <f>IF('배출량 추정'!LE44=0,0,'배출량 추정'!LE74*'국산거래표(기초)'!LE15/'배출량 추정'!LE44)</f>
        <v>0</v>
      </c>
      <c r="LF43" s="8">
        <f>IF('배출량 추정'!LF44=0,0,'배출량 추정'!LF74*'국산거래표(기초)'!LF15/'배출량 추정'!LF44)</f>
        <v>0</v>
      </c>
      <c r="LG43" s="8">
        <f>IF('배출량 추정'!LG44=0,0,'배출량 추정'!LG74*'국산거래표(기초)'!LG15/'배출량 추정'!LG44)</f>
        <v>0</v>
      </c>
      <c r="LH43" s="8">
        <f>IF('배출량 추정'!LH44=0,0,'배출량 추정'!LH74*'국산거래표(기초)'!LH15/'배출량 추정'!LH44)</f>
        <v>0</v>
      </c>
      <c r="LI43" s="8">
        <f>IF('배출량 추정'!LI44=0,0,'배출량 추정'!LI74*'국산거래표(기초)'!LI15/'배출량 추정'!LI44)</f>
        <v>0</v>
      </c>
      <c r="LJ43" s="8">
        <f>IF('배출량 추정'!LJ44=0,0,'배출량 추정'!LJ74*'국산거래표(기초)'!LJ15/'배출량 추정'!LJ44)</f>
        <v>0</v>
      </c>
      <c r="LK43" s="8">
        <f>IF('배출량 추정'!LK44=0,0,'배출량 추정'!LK74*'국산거래표(기초)'!LK15/'배출량 추정'!LK44)</f>
        <v>0</v>
      </c>
      <c r="LL43" s="8">
        <f>IF('배출량 추정'!LL44=0,0,'배출량 추정'!LL74*'국산거래표(기초)'!LL15/'배출량 추정'!LL44)</f>
        <v>0</v>
      </c>
      <c r="LM43" s="8">
        <f>IF('배출량 추정'!LM44=0,0,'배출량 추정'!LM74*'국산거래표(기초)'!LM15/'배출량 추정'!LM44)</f>
        <v>0</v>
      </c>
      <c r="LN43" s="8">
        <f>IF('배출량 추정'!LN44=0,0,'배출량 추정'!LN74*'국산거래표(기초)'!LN15/'배출량 추정'!LN44)</f>
        <v>0</v>
      </c>
      <c r="LO43" s="8">
        <f>IF('배출량 추정'!LO44=0,0,'배출량 추정'!LO74*'국산거래표(기초)'!LO15/'배출량 추정'!LO44)</f>
        <v>0</v>
      </c>
      <c r="LP43" s="8">
        <f>IF('배출량 추정'!LP44=0,0,'배출량 추정'!LP74*'국산거래표(기초)'!LP15/'배출량 추정'!LP44)</f>
        <v>0</v>
      </c>
      <c r="LQ43" s="8">
        <f>IF('배출량 추정'!LQ44=0,0,'배출량 추정'!LQ74*'국산거래표(기초)'!LQ15/'배출량 추정'!LQ44)</f>
        <v>0</v>
      </c>
      <c r="LR43" s="8">
        <f>IF('배출량 추정'!LR44=0,0,'배출량 추정'!LR74*'국산거래표(기초)'!LR15/'배출량 추정'!LR44)</f>
        <v>0</v>
      </c>
      <c r="LS43" s="8">
        <f>IF('배출량 추정'!LS44=0,0,'배출량 추정'!LS74*'국산거래표(기초)'!LS15/'배출량 추정'!LS44)</f>
        <v>0</v>
      </c>
      <c r="LT43" s="8">
        <f>IF('배출량 추정'!LT44=0,0,'배출량 추정'!LT74*'국산거래표(기초)'!LT15/'배출량 추정'!LT44)</f>
        <v>0</v>
      </c>
      <c r="LU43" s="8">
        <f>IF('배출량 추정'!LU44=0,0,'배출량 추정'!LU74*'국산거래표(기초)'!LU15/'배출량 추정'!LU44)</f>
        <v>0</v>
      </c>
      <c r="LV43" s="8">
        <f>IF('배출량 추정'!LV44=0,0,'배출량 추정'!LV74*'국산거래표(기초)'!LV15/'배출량 추정'!LV44)</f>
        <v>0</v>
      </c>
      <c r="LW43" s="8">
        <f>IF('배출량 추정'!LW44=0,0,'배출량 추정'!LW74*'국산거래표(기초)'!LW15/'배출량 추정'!LW44)</f>
        <v>0</v>
      </c>
      <c r="LX43" s="8">
        <f>IF('배출량 추정'!LX44=0,0,'배출량 추정'!LX74*'국산거래표(기초)'!LX15/'배출량 추정'!LX44)</f>
        <v>615.65358736773749</v>
      </c>
      <c r="LY43" s="8">
        <f>IF('배출량 추정'!LY44=0,0,'배출량 추정'!LY74*'국산거래표(기초)'!LY15/'배출량 추정'!LY44)</f>
        <v>0</v>
      </c>
      <c r="LZ43" s="8">
        <f>IF('배출량 추정'!LZ44=0,0,'배출량 추정'!LZ74*'국산거래표(기초)'!LZ15/'배출량 추정'!LZ44)</f>
        <v>0</v>
      </c>
      <c r="MA43" s="8">
        <f>IF('배출량 추정'!MA44=0,0,'배출량 추정'!MA74*'국산거래표(기초)'!MA15/'배출량 추정'!MA44)</f>
        <v>6.1497914286177942</v>
      </c>
      <c r="MB43" s="8">
        <f>IF('배출량 추정'!MB44=0,0,'배출량 추정'!MB74*'국산거래표(기초)'!MB15/'배출량 추정'!MB44)</f>
        <v>0</v>
      </c>
      <c r="MC43" s="8">
        <f>IF('배출량 추정'!MC44=0,0,'배출량 추정'!MC74*'국산거래표(기초)'!MC15/'배출량 추정'!MC44)</f>
        <v>0</v>
      </c>
      <c r="MD43" s="8">
        <f>IF('배출량 추정'!MD44=0,0,'배출량 추정'!MD74*'국산거래표(기초)'!MD15/'배출량 추정'!MD44)</f>
        <v>0</v>
      </c>
      <c r="ME43" s="8">
        <f>IF('배출량 추정'!ME44=0,0,'배출량 추정'!ME74*'국산거래표(기초)'!ME15/'배출량 추정'!ME44)</f>
        <v>0</v>
      </c>
      <c r="MF43" s="8">
        <f>IF('배출량 추정'!MF44=0,0,'배출량 추정'!MF74*'국산거래표(기초)'!MF15/'배출량 추정'!MF44)</f>
        <v>0</v>
      </c>
      <c r="MG43" s="8">
        <f>IF('배출량 추정'!MG44=0,0,'배출량 추정'!MG74*'국산거래표(기초)'!MG15/'배출량 추정'!MG44)</f>
        <v>0</v>
      </c>
      <c r="MH43" s="8">
        <f>IF('배출량 추정'!MH44=0,0,'배출량 추정'!MH74*'국산거래표(기초)'!MH15/'배출량 추정'!MH44)</f>
        <v>0</v>
      </c>
      <c r="MI43" s="8">
        <f>IF('배출량 추정'!MI44=0,0,'배출량 추정'!MI74*'국산거래표(기초)'!MI15/'배출량 추정'!MI44)</f>
        <v>0</v>
      </c>
      <c r="MJ43" s="8">
        <f>IF('배출량 추정'!MJ44=0,0,'배출량 추정'!MJ74*'국산거래표(기초)'!MJ15/'배출량 추정'!MJ44)</f>
        <v>0</v>
      </c>
      <c r="MK43" s="8">
        <f>IF('배출량 추정'!MK44=0,0,'배출량 추정'!MK74*'국산거래표(기초)'!MK15/'배출량 추정'!MK44)</f>
        <v>0</v>
      </c>
      <c r="ML43" s="8">
        <f>IF('배출량 추정'!ML44=0,0,'배출량 추정'!ML74*'국산거래표(기초)'!ML15/'배출량 추정'!ML44)</f>
        <v>0</v>
      </c>
      <c r="MM43" s="8">
        <f>IF('배출량 추정'!MM44=0,0,'배출량 추정'!MM74*'국산거래표(기초)'!MM15/'배출량 추정'!MM44)</f>
        <v>0</v>
      </c>
      <c r="MN43" s="8">
        <f>IF('배출량 추정'!MN44=0,0,'배출량 추정'!MN74*'국산거래표(기초)'!MN15/'배출량 추정'!MN44)</f>
        <v>0</v>
      </c>
      <c r="MO43" s="8">
        <f>IF('배출량 추정'!MO44=0,0,'배출량 추정'!MO74*'국산거래표(기초)'!MO15/'배출량 추정'!MO44)</f>
        <v>0</v>
      </c>
      <c r="MP43" s="8">
        <f>IF('배출량 추정'!MP44=0,0,'배출량 추정'!MP74*'국산거래표(기초)'!MP15/'배출량 추정'!MP44)</f>
        <v>0</v>
      </c>
      <c r="MQ43" s="8">
        <f>IF('배출량 추정'!MQ44=0,0,'배출량 추정'!MQ74*'국산거래표(기초)'!MQ15/'배출량 추정'!MQ44)</f>
        <v>0</v>
      </c>
      <c r="MR43" s="8">
        <f>IF('배출량 추정'!MR44=0,0,'배출량 추정'!MR74*'국산거래표(기초)'!MR15/'배출량 추정'!MR44)</f>
        <v>0</v>
      </c>
      <c r="MS43" s="8">
        <f>IF('배출량 추정'!MS44=0,0,'배출량 추정'!MS74*'국산거래표(기초)'!MS15/'배출량 추정'!MS44)</f>
        <v>0</v>
      </c>
      <c r="MT43" s="8">
        <f>IF('배출량 추정'!MT44=0,0,'배출량 추정'!MT74*'국산거래표(기초)'!MT15/'배출량 추정'!MT44)</f>
        <v>0</v>
      </c>
      <c r="MU43" s="8">
        <f>IF('배출량 추정'!MU44=0,0,'배출량 추정'!MU74*'국산거래표(기초)'!MU15/'배출량 추정'!MU44)</f>
        <v>0</v>
      </c>
      <c r="MV43" s="8">
        <f>IF('배출량 추정'!MV44=0,0,'배출량 추정'!MV74*'국산거래표(기초)'!MV15/'배출량 추정'!MV44)</f>
        <v>0</v>
      </c>
      <c r="MW43" s="8">
        <f>IF('배출량 추정'!MW44=0,0,'배출량 추정'!MW74*'국산거래표(기초)'!MW15/'배출량 추정'!MW44)</f>
        <v>0</v>
      </c>
      <c r="MX43" s="8">
        <f>IF('배출량 추정'!MX44=0,0,'배출량 추정'!MX74*'국산거래표(기초)'!MX15/'배출량 추정'!MX44)</f>
        <v>0</v>
      </c>
      <c r="MY43" s="8">
        <f>IF('배출량 추정'!MY44=0,0,'배출량 추정'!MY74*'국산거래표(기초)'!MY15/'배출량 추정'!MY44)</f>
        <v>0</v>
      </c>
      <c r="MZ43" s="8">
        <f>IF('배출량 추정'!MZ44=0,0,'배출량 추정'!MZ74*'국산거래표(기초)'!MZ15/'배출량 추정'!MZ44)</f>
        <v>0</v>
      </c>
      <c r="NA43" s="8">
        <f>IF('배출량 추정'!NA44=0,0,'배출량 추정'!NA74*'국산거래표(기초)'!NA15/'배출량 추정'!NA44)</f>
        <v>0</v>
      </c>
      <c r="NB43" s="8">
        <f>IF('배출량 추정'!NB44=0,0,'배출량 추정'!NB74*'국산거래표(기초)'!NB15/'배출량 추정'!NB44)</f>
        <v>0</v>
      </c>
      <c r="NC43" s="8">
        <f>IF('배출량 추정'!NC44=0,0,'배출량 추정'!NC74*'국산거래표(기초)'!NC15/'배출량 추정'!NC44)</f>
        <v>0</v>
      </c>
      <c r="ND43" s="8">
        <f>IF('배출량 추정'!ND44=0,0,'배출량 추정'!ND74*'국산거래표(기초)'!ND15/'배출량 추정'!ND44)</f>
        <v>0</v>
      </c>
      <c r="NE43" s="8">
        <f>IF('배출량 추정'!NE44=0,0,'배출량 추정'!NE74*'국산거래표(기초)'!NE15/'배출량 추정'!NE44)</f>
        <v>0</v>
      </c>
      <c r="NF43" s="8">
        <f>IF('배출량 추정'!NF44=0,0,'배출량 추정'!NF74*'국산거래표(기초)'!NF15/'배출량 추정'!NF44)</f>
        <v>0</v>
      </c>
      <c r="NG43" s="8">
        <f>IF('배출량 추정'!NG44=0,0,'배출량 추정'!NG74*'국산거래표(기초)'!NG15/'배출량 추정'!NG44)</f>
        <v>0</v>
      </c>
      <c r="NH43" s="8">
        <f>IF('배출량 추정'!NH44=0,0,'배출량 추정'!NH74*'국산거래표(기초)'!NH15/'배출량 추정'!NH44)</f>
        <v>0</v>
      </c>
      <c r="NI43" s="8">
        <f>IF('배출량 추정'!NI44=0,0,'배출량 추정'!NI74*'국산거래표(기초)'!NI15/'배출량 추정'!NI44)</f>
        <v>0</v>
      </c>
      <c r="NJ43" s="8">
        <f>IF('배출량 추정'!NJ44=0,0,'배출량 추정'!NJ74*'국산거래표(기초)'!NJ15/'배출량 추정'!NJ44)</f>
        <v>16.816109322534739</v>
      </c>
      <c r="NK43" s="8">
        <f>IF('배출량 추정'!NK44=0,0,'배출량 추정'!NK74*'국산거래표(기초)'!NK15/'배출량 추정'!NK44)</f>
        <v>0.24539881612980186</v>
      </c>
      <c r="NL43" s="8">
        <f>IF('배출량 추정'!NL44=0,0,'배출량 추정'!NL74*'국산거래표(기초)'!NL15/'배출량 추정'!NL44)</f>
        <v>0</v>
      </c>
      <c r="NM43" s="8">
        <f>IF('배출량 추정'!NM44=0,0,'배출량 추정'!NM74*'국산거래표(기초)'!NM15/'배출량 추정'!NM44)</f>
        <v>0</v>
      </c>
      <c r="NN43" s="8">
        <f>IF('배출량 추정'!NN44=0,0,'배출량 추정'!NN74*'국산거래표(기초)'!NN15/'배출량 추정'!NN44)</f>
        <v>0</v>
      </c>
      <c r="NO43" s="8">
        <f>IF('배출량 추정'!NO44=0,0,'배출량 추정'!NO74*'국산거래표(기초)'!NO15/'배출량 추정'!NO44)</f>
        <v>0</v>
      </c>
      <c r="NP43" s="8">
        <f>IF('배출량 추정'!NP44=0,0,'배출량 추정'!NP74*'국산거래표(기초)'!NP15/'배출량 추정'!NP44)</f>
        <v>0</v>
      </c>
      <c r="NQ43" s="8">
        <f>IF('배출량 추정'!NQ44=0,0,'배출량 추정'!NQ74*'국산거래표(기초)'!NQ15/'배출량 추정'!NQ44)</f>
        <v>0</v>
      </c>
      <c r="NR43" s="8">
        <f>IF('배출량 추정'!NR44=0,0,'배출량 추정'!NR74*'국산거래표(기초)'!NR15/'배출량 추정'!NR44)</f>
        <v>0</v>
      </c>
      <c r="NS43" s="8">
        <f>IF('배출량 추정'!NS44=0,0,'배출량 추정'!NS74*'국산거래표(기초)'!NS15/'배출량 추정'!NS44)</f>
        <v>0</v>
      </c>
      <c r="NT43" s="8">
        <f>IF('배출량 추정'!NT44=0,0,'배출량 추정'!NT74*'국산거래표(기초)'!NT15/'배출량 추정'!NT44)</f>
        <v>0</v>
      </c>
      <c r="NU43" s="8">
        <f>IF('배출량 추정'!NU44=0,0,'배출량 추정'!NU74*'국산거래표(기초)'!NU15/'배출량 추정'!NU44)</f>
        <v>0</v>
      </c>
      <c r="NV43" s="8">
        <f>IF('배출량 추정'!NV44=0,0,'배출량 추정'!NV74*'국산거래표(기초)'!NV15/'배출량 추정'!NV44)</f>
        <v>0</v>
      </c>
      <c r="NW43" s="8">
        <f>IF('배출량 추정'!NW44=0,0,'배출량 추정'!NW74*'국산거래표(기초)'!NW15/'배출량 추정'!NW44)</f>
        <v>0</v>
      </c>
      <c r="NX43" s="8">
        <f>IF('배출량 추정'!NX44=0,0,'배출량 추정'!NX74*'국산거래표(기초)'!NX15/'배출량 추정'!NX44)</f>
        <v>0</v>
      </c>
      <c r="NY43" s="8">
        <f>IF('배출량 추정'!NY44=0,0,'배출량 추정'!NY74*'국산거래표(기초)'!NY15/'배출량 추정'!NY44)</f>
        <v>0</v>
      </c>
      <c r="NZ43" s="8">
        <f>IF('배출량 추정'!NZ44=0,0,'배출량 추정'!NZ74*'국산거래표(기초)'!NZ15/'배출량 추정'!NZ44)</f>
        <v>0</v>
      </c>
      <c r="OA43" s="8">
        <f>IF('배출량 추정'!OA44=0,0,'배출량 추정'!OA74*'국산거래표(기초)'!OA15/'배출량 추정'!OA44)</f>
        <v>0</v>
      </c>
      <c r="OB43" s="8">
        <f>IF('배출량 추정'!OB44=0,0,'배출량 추정'!OB74*'국산거래표(기초)'!OB15/'배출량 추정'!OB44)</f>
        <v>0</v>
      </c>
      <c r="OC43" s="8">
        <f>IF('배출량 추정'!OC44=0,0,'배출량 추정'!OC74*'국산거래표(기초)'!OC15/'배출량 추정'!OC44)</f>
        <v>0</v>
      </c>
      <c r="OD43" s="8">
        <f>IF('배출량 추정'!OD44=0,0,'배출량 추정'!OD74*'국산거래표(기초)'!OD15/'배출량 추정'!OD44)</f>
        <v>0</v>
      </c>
      <c r="OE43" s="8">
        <f>IF('배출량 추정'!OE44=0,0,'배출량 추정'!OE74*'국산거래표(기초)'!OE15/'배출량 추정'!OE44)</f>
        <v>0</v>
      </c>
      <c r="OF43" s="8">
        <f>IF('배출량 추정'!OF44=0,0,'배출량 추정'!OF74*'국산거래표(기초)'!OF15/'배출량 추정'!OF44)</f>
        <v>0</v>
      </c>
      <c r="OG43" s="8">
        <f>IF('배출량 추정'!OG44=0,0,'배출량 추정'!OG74*'국산거래표(기초)'!OG15/'배출량 추정'!OG44)</f>
        <v>0</v>
      </c>
      <c r="OH43" s="8">
        <f>IF('배출량 추정'!OH44=0,0,'배출량 추정'!OH74*'국산거래표(기초)'!OH15/'배출량 추정'!OH44)</f>
        <v>0</v>
      </c>
      <c r="OI43" s="8">
        <f>IF('배출량 추정'!OI44=0,0,'배출량 추정'!OI74*'국산거래표(기초)'!OI15/'배출량 추정'!OI44)</f>
        <v>0</v>
      </c>
      <c r="OJ43" s="8">
        <f>IF('배출량 추정'!OJ44=0,0,'배출량 추정'!OJ74*'국산거래표(기초)'!OJ15/'배출량 추정'!OJ44)</f>
        <v>0</v>
      </c>
      <c r="OK43" s="8">
        <f>IF('배출량 추정'!OK44=0,0,'배출량 추정'!OK74*'국산거래표(기초)'!OK15/'배출량 추정'!OK44)</f>
        <v>0</v>
      </c>
      <c r="OL43" s="8">
        <f>IF('배출량 추정'!OL44=0,0,'배출량 추정'!OL74*'국산거래표(기초)'!OL15/'배출량 추정'!OL44)</f>
        <v>0</v>
      </c>
      <c r="OM43" s="8">
        <f>IF('배출량 추정'!OM44=0,0,'배출량 추정'!OM74*'국산거래표(기초)'!OM15/'배출량 추정'!OM44)</f>
        <v>0</v>
      </c>
      <c r="ON43" s="8">
        <f>IF('배출량 추정'!ON44=0,0,'배출량 추정'!ON74*'국산거래표(기초)'!ON15/'배출량 추정'!ON44)</f>
        <v>0</v>
      </c>
      <c r="OO43" s="8">
        <f>IF('배출량 추정'!OO44=0,0,'배출량 추정'!OO74*'국산거래표(기초)'!OO15/'배출량 추정'!OO44)</f>
        <v>0</v>
      </c>
      <c r="OP43" s="8">
        <f t="shared" si="4"/>
        <v>673.74940120983069</v>
      </c>
      <c r="OQ43" s="8">
        <f>IF('배출량 추정'!OQ44=0,0,'배출량 추정'!OQ74*'국산거래표(기초)'!OQ15/'배출량 추정'!OQ44)</f>
        <v>0</v>
      </c>
      <c r="OR43" s="8">
        <f>IF('배출량 추정'!OR44=0,0,'배출량 추정'!OR74*'국산거래표(기초)'!OR15/'배출량 추정'!OR44)</f>
        <v>0</v>
      </c>
      <c r="OS43" s="8">
        <f>IF('배출량 추정'!OS44=0,0,'배출량 추정'!OS74*'국산거래표(기초)'!OS15/'배출량 추정'!OS44)</f>
        <v>0</v>
      </c>
      <c r="OT43" s="8">
        <f>IF('배출량 추정'!OT44=0,0,'배출량 추정'!OT74*'국산거래표(기초)'!OT15/'배출량 추정'!OT44)</f>
        <v>0</v>
      </c>
      <c r="OU43" s="8">
        <f>IF('배출량 추정'!OU44=0,0,'배출량 추정'!OU74*'국산거래표(기초)'!OU15/'배출량 추정'!OU44)</f>
        <v>26.387947669203424</v>
      </c>
      <c r="OV43" s="8">
        <f>IF('배출량 추정'!OV44=0,0,'배출량 추정'!OV74*'국산거래표(기초)'!OV15/'배출량 추정'!OV44)</f>
        <v>2314.184764787211</v>
      </c>
      <c r="OW43" s="8">
        <f t="shared" si="5"/>
        <v>2340.5727124564146</v>
      </c>
      <c r="OX43" s="8">
        <f t="shared" si="6"/>
        <v>3014.3221136662451</v>
      </c>
      <c r="OY43" s="8">
        <f t="shared" si="7"/>
        <v>3014.3221136662451</v>
      </c>
      <c r="OZ43" s="8">
        <v>0</v>
      </c>
      <c r="PA43" s="8"/>
      <c r="PB43" s="8">
        <f t="shared" si="8"/>
        <v>3014.3221136662451</v>
      </c>
      <c r="PC43" s="1"/>
    </row>
    <row r="44" spans="1:419" ht="13.5">
      <c r="A44" s="6" t="s">
        <v>273</v>
      </c>
      <c r="B44" s="6" t="s">
        <v>274</v>
      </c>
      <c r="C44" s="8">
        <f>IF('배출량 추정'!C45=0,0,'배출량 추정'!C75*'국산거래표(기초)'!C16/'배출량 추정'!C45)</f>
        <v>1.4433483295387869E-2</v>
      </c>
      <c r="D44" s="8">
        <f>IF('배출량 추정'!D45=0,0,'배출량 추정'!D75*'국산거래표(기초)'!D16/'배출량 추정'!D45)</f>
        <v>0.336012469105334</v>
      </c>
      <c r="E44" s="8">
        <f>IF('배출량 추정'!E45=0,0,'배출량 추정'!E75*'국산거래표(기초)'!E16/'배출량 추정'!E45)</f>
        <v>2.2069465689148055E-2</v>
      </c>
      <c r="F44" s="8">
        <f>IF('배출량 추정'!F45=0,0,'배출량 추정'!F75*'국산거래표(기초)'!F16/'배출량 추정'!F45)</f>
        <v>0</v>
      </c>
      <c r="G44" s="8">
        <f>IF('배출량 추정'!G45=0,0,'배출량 추정'!G75*'국산거래표(기초)'!G16/'배출량 추정'!G45)</f>
        <v>70.256145981783789</v>
      </c>
      <c r="H44" s="8">
        <f>IF('배출량 추정'!H45=0,0,'배출량 추정'!H75*'국산거래표(기초)'!H16/'배출량 추정'!H45)</f>
        <v>1.4433483295387869E-2</v>
      </c>
      <c r="I44" s="8">
        <f>IF('배출량 추정'!I45=0,0,'배출량 추정'!I75*'국산거래표(기초)'!I16/'배출량 추정'!I45)</f>
        <v>4.4009491696834829E-3</v>
      </c>
      <c r="J44" s="8">
        <f>IF('배출량 추정'!J45=0,0,'배출량 추정'!J75*'국산거래표(기초)'!J16/'배출량 추정'!J45)</f>
        <v>1.6136813622172773E-3</v>
      </c>
      <c r="K44" s="8">
        <f>IF('배출량 추정'!K45=0,0,'배출량 추정'!K75*'국산거래표(기초)'!K16/'배출량 추정'!K45)</f>
        <v>1.1295769535520941E-2</v>
      </c>
      <c r="L44" s="8">
        <f>IF('배출량 추정'!L45=0,0,'배출량 추정'!L75*'국산거래표(기초)'!L16/'배출량 추정'!L45)</f>
        <v>0.11876597616198543</v>
      </c>
      <c r="M44" s="8">
        <f>IF('배출량 추정'!M45=0,0,'배출량 추정'!M75*'국산거래표(기초)'!M16/'배출량 추정'!M45)</f>
        <v>1.6136813622172773E-3</v>
      </c>
      <c r="N44" s="8">
        <f>IF('배출량 추정'!N45=0,0,'배출량 추정'!N75*'국산거래표(기초)'!N16/'배출량 추정'!N45)</f>
        <v>8.0684068110863864E-4</v>
      </c>
      <c r="O44" s="8">
        <f>IF('배출량 추정'!O45=0,0,'배출량 추정'!O75*'국산거래표(기초)'!O16/'배출량 추정'!O45)</f>
        <v>0.60923449279411446</v>
      </c>
      <c r="P44" s="8">
        <f>IF('배출량 추정'!P45=0,0,'배출량 추정'!P75*'국산거래표(기초)'!P16/'배출량 추정'!P45)</f>
        <v>0.997433160065609</v>
      </c>
      <c r="Q44" s="8">
        <f>IF('배출량 추정'!Q45=0,0,'배출량 추정'!Q75*'국산거래표(기초)'!Q16/'배출량 추정'!Q45)</f>
        <v>0</v>
      </c>
      <c r="R44" s="8">
        <f>IF('배출량 추정'!R45=0,0,'배출량 추정'!R75*'국산거래표(기초)'!R16/'배출량 추정'!R45)</f>
        <v>8.0684068110863864E-4</v>
      </c>
      <c r="S44" s="8">
        <f>IF('배출량 추정'!S45=0,0,'배출량 추정'!S75*'국산거래표(기초)'!S16/'배출량 추정'!S45)</f>
        <v>0</v>
      </c>
      <c r="T44" s="8">
        <f>IF('배출량 추정'!T45=0,0,'배출량 추정'!T75*'국산거래표(기초)'!T16/'배출량 추정'!T45)</f>
        <v>0.74051891322827335</v>
      </c>
      <c r="U44" s="8">
        <f>IF('배출량 추정'!U45=0,0,'배출량 추정'!U75*'국산거래표(기초)'!U16/'배출량 추정'!U45)</f>
        <v>3.4922651591694072</v>
      </c>
      <c r="V44" s="8">
        <f>IF('배출량 추정'!V45=0,0,'배출량 추정'!V75*'국산거래표(기초)'!V16/'배출량 추정'!V45)</f>
        <v>1.1031264140062627</v>
      </c>
      <c r="W44" s="8">
        <f>IF('배출량 추정'!W45=0,0,'배출량 추정'!W75*'국산거래표(기초)'!W16/'배출량 추정'!W45)</f>
        <v>0.37188575225317411</v>
      </c>
      <c r="X44" s="8">
        <f>IF('배출량 추정'!X45=0,0,'배출량 추정'!X75*'국산거래표(기초)'!X16/'배출량 추정'!X45)</f>
        <v>1.1658847842019827E-2</v>
      </c>
      <c r="Y44" s="8">
        <f>IF('배출량 추정'!Y45=0,0,'배출량 추정'!Y75*'국산거래표(기초)'!Y16/'배출량 추정'!Y45)</f>
        <v>1.6136813622172773E-3</v>
      </c>
      <c r="Z44" s="8">
        <f>IF('배출량 추정'!Z45=0,0,'배출량 추정'!Z75*'국산거래표(기초)'!Z16/'배출량 추정'!Z45)</f>
        <v>0.10334427447391498</v>
      </c>
      <c r="AA44" s="8">
        <f>IF('배출량 추정'!AA45=0,0,'배출량 추정'!AA75*'국산거래표(기초)'!AA16/'배출량 추정'!AA45)</f>
        <v>4.8410440866518316E-3</v>
      </c>
      <c r="AB44" s="8">
        <f>IF('배출량 추정'!AB45=0,0,'배출량 추정'!AB75*'국산거래표(기초)'!AB16/'배출량 추정'!AB45)</f>
        <v>7.8155164483508441E-2</v>
      </c>
      <c r="AC44" s="8">
        <f>IF('배출량 추정'!AC45=0,0,'배출량 추정'!AC75*'국산거래표(기초)'!AC16/'배출량 추정'!AC45)</f>
        <v>6.4527936099182144</v>
      </c>
      <c r="AD44" s="8">
        <f>IF('배출량 추정'!AD45=0,0,'배출량 추정'!AD75*'국산거래표(기초)'!AD16/'배출량 추정'!AD45)</f>
        <v>0.79554769138597248</v>
      </c>
      <c r="AE44" s="8">
        <f>IF('배출량 추정'!AE45=0,0,'배출량 추정'!AE75*'국산거래표(기초)'!AE16/'배출량 추정'!AE45)</f>
        <v>1.9263906699957674</v>
      </c>
      <c r="AF44" s="8">
        <f>IF('배출량 추정'!AF45=0,0,'배출량 추정'!AF75*'국산거래표(기초)'!AF16/'배출량 추정'!AF45)</f>
        <v>0.21237130253833136</v>
      </c>
      <c r="AG44" s="8">
        <f>IF('배출량 추정'!AG45=0,0,'배출량 추정'!AG75*'국산거래표(기초)'!AG16/'배출량 추정'!AG45)</f>
        <v>0</v>
      </c>
      <c r="AH44" s="8">
        <f>IF('배출량 추정'!AH45=0,0,'배출량 추정'!AH75*'국산거래표(기초)'!AH16/'배출량 추정'!AH45)</f>
        <v>1.0757875748115183E-2</v>
      </c>
      <c r="AI44" s="8">
        <f>IF('배출량 추정'!AI45=0,0,'배출량 추정'!AI75*'국산거래표(기초)'!AI16/'배출량 추정'!AI45)</f>
        <v>0</v>
      </c>
      <c r="AJ44" s="8">
        <f>IF('배출량 추정'!AJ45=0,0,'배출량 추정'!AJ75*'국산거래표(기초)'!AJ16/'배출량 추정'!AJ45)</f>
        <v>6.3538703637305285E-3</v>
      </c>
      <c r="AK44" s="8">
        <f>IF('배출량 추정'!AK45=0,0,'배출량 추정'!AK75*'국산거래표(기초)'!AK16/'배출량 추정'!AK45)</f>
        <v>0</v>
      </c>
      <c r="AL44" s="8">
        <f>IF('배출량 추정'!AL45=0,0,'배출량 추정'!AL75*'국산거래표(기초)'!AL16/'배출량 추정'!AL45)</f>
        <v>0</v>
      </c>
      <c r="AM44" s="8">
        <f>IF('배출량 추정'!AM45=0,0,'배출량 추정'!AM75*'국산거래표(기초)'!AM16/'배출량 추정'!AM45)</f>
        <v>7.3349152828058031E-3</v>
      </c>
      <c r="AN44" s="8">
        <f>IF('배출량 추정'!AN45=0,0,'배출량 추정'!AN75*'국산거래표(기초)'!AN16/'배출량 추정'!AN45)</f>
        <v>0.10517470157417506</v>
      </c>
      <c r="AO44" s="8">
        <f>IF('배출량 추정'!AO45=0,0,'배출량 추정'!AO75*'국산거래표(기초)'!AO16/'배출량 추정'!AO45)</f>
        <v>1.6761464472063333E-2</v>
      </c>
      <c r="AP44" s="8">
        <f>IF('배출량 추정'!AP45=0,0,'배출량 추정'!AP75*'국산거래표(기초)'!AP16/'배출량 추정'!AP45)</f>
        <v>1.058978393955088E-2</v>
      </c>
      <c r="AQ44" s="8">
        <f>IF('배출량 추정'!AQ45=0,0,'배출량 추정'!AQ75*'국산거래표(기초)'!AQ16/'배출량 추정'!AQ45)</f>
        <v>0.36801434956896006</v>
      </c>
      <c r="AR44" s="8">
        <f>IF('배출량 추정'!AR45=0,0,'배출량 추정'!AR75*'국산거래표(기초)'!AR16/'배출량 추정'!AR45)</f>
        <v>4.4809763797093186E-2</v>
      </c>
      <c r="AS44" s="8">
        <f>IF('배출량 추정'!AS45=0,0,'배출량 추정'!AS75*'국산거래표(기초)'!AS16/'배출량 추정'!AS45)</f>
        <v>5.3223174753833001E-2</v>
      </c>
      <c r="AT44" s="8">
        <f>IF('배출량 추정'!AT45=0,0,'배출량 추정'!AT75*'국산거래표(기초)'!AT16/'배출량 추정'!AT45)</f>
        <v>3.7460460194329651E-3</v>
      </c>
      <c r="AU44" s="8">
        <f>IF('배출량 추정'!AU45=0,0,'배출량 추정'!AU75*'국산거래표(기초)'!AU16/'배출량 추정'!AU45)</f>
        <v>2.7282860144704484E-2</v>
      </c>
      <c r="AV44" s="8">
        <f>IF('배출량 추정'!AV45=0,0,'배출량 추정'!AV75*'국산거래표(기초)'!AV16/'배출량 추정'!AV45)</f>
        <v>0.33428113373287571</v>
      </c>
      <c r="AW44" s="8">
        <f>IF('배출량 추정'!AW45=0,0,'배출량 추정'!AW75*'국산거래표(기초)'!AW16/'배출량 추정'!AW45)</f>
        <v>1.3879404235460171</v>
      </c>
      <c r="AX44" s="8">
        <f>IF('배출량 추정'!AX45=0,0,'배출량 추정'!AX75*'국산거래표(기초)'!AX16/'배출량 추정'!AX45)</f>
        <v>0.36925936668749737</v>
      </c>
      <c r="AY44" s="8">
        <f>IF('배출량 추정'!AY45=0,0,'배출량 추정'!AY75*'국산거래표(기초)'!AY16/'배출량 추정'!AY45)</f>
        <v>0.46104411382568228</v>
      </c>
      <c r="AZ44" s="8">
        <f>IF('배출량 추정'!AZ45=0,0,'배출량 추정'!AZ75*'국산거래표(기초)'!AZ16/'배출량 추정'!AZ45)</f>
        <v>0.47200179844855367</v>
      </c>
      <c r="BA44" s="8">
        <f>IF('배출량 추정'!BA45=0,0,'배출량 추정'!BA75*'국산거래표(기초)'!BA16/'배출량 추정'!BA45)</f>
        <v>0.1263970117748697</v>
      </c>
      <c r="BB44" s="8">
        <f>IF('배출량 추정'!BB45=0,0,'배출량 추정'!BB75*'국산거래표(기초)'!BB16/'배출량 추정'!BB45)</f>
        <v>6.3239968321831513E-2</v>
      </c>
      <c r="BC44" s="8">
        <f>IF('배출량 추정'!BC45=0,0,'배출량 추정'!BC75*'국산거래표(기초)'!BC16/'배출량 추정'!BC45)</f>
        <v>0.1630092845007487</v>
      </c>
      <c r="BD44" s="8">
        <f>IF('배출량 추정'!BD45=0,0,'배출량 추정'!BD75*'국산거래표(기초)'!BD16/'배출량 추정'!BD45)</f>
        <v>3.4362768293644694E-2</v>
      </c>
      <c r="BE44" s="8">
        <f>IF('배출량 추정'!BE45=0,0,'배출량 추정'!BE75*'국산거래표(기초)'!BE16/'배출량 추정'!BE45)</f>
        <v>0.14647039935982892</v>
      </c>
      <c r="BF44" s="8">
        <f>IF('배출량 추정'!BF45=0,0,'배출량 추정'!BF75*'국산거래표(기초)'!BF16/'배출량 추정'!BF45)</f>
        <v>6.2672536435526907E-2</v>
      </c>
      <c r="BG44" s="8">
        <f>IF('배출량 추정'!BG45=0,0,'배출량 추정'!BG75*'국산거래표(기초)'!BG16/'배출량 추정'!BG45)</f>
        <v>8.0684068110863864E-4</v>
      </c>
      <c r="BH44" s="8">
        <f>IF('배출량 추정'!BH45=0,0,'배출량 추정'!BH75*'국산거래표(기초)'!BH16/'배출량 추정'!BH45)</f>
        <v>5.1902908386174271E-2</v>
      </c>
      <c r="BI44" s="8">
        <f>IF('배출량 추정'!BI45=0,0,'배출량 추정'!BI75*'국산거래표(기초)'!BI16/'배출량 추정'!BI45)</f>
        <v>0</v>
      </c>
      <c r="BJ44" s="8">
        <f>IF('배출량 추정'!BJ45=0,0,'배출량 추정'!BJ75*'국산거래표(기초)'!BJ16/'배출량 추정'!BJ45)</f>
        <v>0.21946283418811183</v>
      </c>
      <c r="BK44" s="8">
        <f>IF('배출량 추정'!BK45=0,0,'배출량 추정'!BK75*'국산거래표(기초)'!BK16/'배출량 추정'!BK45)</f>
        <v>0.50027491083353992</v>
      </c>
      <c r="BL44" s="8">
        <f>IF('배출량 추정'!BL45=0,0,'배출량 추정'!BL75*'국산거래표(기초)'!BL16/'배출량 추정'!BL45)</f>
        <v>5.7519932427422302E-2</v>
      </c>
      <c r="BM44" s="8">
        <f>IF('배출량 추정'!BM45=0,0,'배출량 추정'!BM75*'국산거래표(기초)'!BM16/'배출량 추정'!BM45)</f>
        <v>1.4289380192133527</v>
      </c>
      <c r="BN44" s="8">
        <f>IF('배출량 추정'!BN45=0,0,'배출량 추정'!BN75*'국산거래표(기초)'!BN16/'배출량 추정'!BN45)</f>
        <v>1.0793389103458386</v>
      </c>
      <c r="BO44" s="8">
        <f>IF('배출량 추정'!BO45=0,0,'배출량 추정'!BO75*'국산거래표(기초)'!BO16/'배출량 추정'!BO45)</f>
        <v>0.46702103624083602</v>
      </c>
      <c r="BP44" s="8">
        <f>IF('배출량 추정'!BP45=0,0,'배출량 추정'!BP75*'국산거래표(기초)'!BP16/'배출량 추정'!BP45)</f>
        <v>0.13017029655219367</v>
      </c>
      <c r="BQ44" s="8">
        <f>IF('배출량 추정'!BQ45=0,0,'배출량 추정'!BQ75*'국산거래표(기초)'!BQ16/'배출량 추정'!BQ45)</f>
        <v>0.4372244143485215</v>
      </c>
      <c r="BR44" s="8">
        <f>IF('배출량 추정'!BR45=0,0,'배출량 추정'!BR75*'국산거래표(기초)'!BR16/'배출량 추정'!BR45)</f>
        <v>0.12615978276941189</v>
      </c>
      <c r="BS44" s="8">
        <f>IF('배출량 추정'!BS45=0,0,'배출량 추정'!BS75*'국산거래표(기초)'!BS16/'배출량 추정'!BS45)</f>
        <v>3.9535193374323291E-2</v>
      </c>
      <c r="BT44" s="8">
        <f>IF('배출량 추정'!BT45=0,0,'배출량 추정'!BT75*'국산거래표(기초)'!BT16/'배출량 추정'!BT45)</f>
        <v>0.21225697377958397</v>
      </c>
      <c r="BU44" s="8">
        <f>IF('배출량 추정'!BU45=0,0,'배출량 추정'!BU75*'국산거래표(기초)'!BU16/'배출량 추정'!BU45)</f>
        <v>0.82036503701885166</v>
      </c>
      <c r="BV44" s="8">
        <f>IF('배출량 추정'!BV45=0,0,'배출량 추정'!BV75*'국산거래표(기초)'!BV16/'배출량 추정'!BV45)</f>
        <v>0.27784865708600298</v>
      </c>
      <c r="BW44" s="8">
        <f>IF('배출량 추정'!BW45=0,0,'배출량 추정'!BW75*'국산거래표(기초)'!BW16/'배출량 추정'!BW45)</f>
        <v>0.15659562686474535</v>
      </c>
      <c r="BX44" s="8">
        <f>IF('배출량 추정'!BX45=0,0,'배출량 추정'!BX75*'국산거래표(기초)'!BX16/'배출량 추정'!BX45)</f>
        <v>2.4439087297348616E-2</v>
      </c>
      <c r="BY44" s="8">
        <f>IF('배출량 추정'!BY45=0,0,'배출량 추정'!BY75*'국산거래표(기초)'!BY16/'배출량 추정'!BY45)</f>
        <v>0.94180912224296698</v>
      </c>
      <c r="BZ44" s="8">
        <f>IF('배출량 추정'!BZ45=0,0,'배출량 추정'!BZ75*'국산거래표(기초)'!BZ16/'배출량 추정'!BZ45)</f>
        <v>0.20168744237064956</v>
      </c>
      <c r="CA44" s="8">
        <f>IF('배출량 추정'!CA45=0,0,'배출량 추정'!CA75*'국산거래표(기초)'!CA16/'배출량 추정'!CA45)</f>
        <v>0</v>
      </c>
      <c r="CB44" s="8">
        <f>IF('배출량 추정'!CB45=0,0,'배출량 추정'!CB75*'국산거래표(기초)'!CB16/'배출량 추정'!CB45)</f>
        <v>8.1595017266954256E-2</v>
      </c>
      <c r="CC44" s="8">
        <f>IF('배출량 추정'!CC45=0,0,'배출량 추정'!CC75*'국산거래표(기초)'!CC16/'배출량 추정'!CC45)</f>
        <v>4.6719917534671647E-2</v>
      </c>
      <c r="CD44" s="8">
        <f>IF('배출량 추정'!CD45=0,0,'배출량 추정'!CD75*'국산거래표(기초)'!CD16/'배출량 추정'!CD45)</f>
        <v>3.4584125558429366E-2</v>
      </c>
      <c r="CE44" s="8">
        <f>IF('배출량 추정'!CE45=0,0,'배출량 추정'!CE75*'국산거래표(기초)'!CE16/'배출량 추정'!CE45)</f>
        <v>0.50294835340844879</v>
      </c>
      <c r="CF44" s="8">
        <f>IF('배출량 추정'!CF45=0,0,'배출량 추정'!CF75*'국산거래표(기초)'!CF16/'배출량 추정'!CF45)</f>
        <v>0.14590575865607139</v>
      </c>
      <c r="CG44" s="8">
        <f>IF('배출량 추정'!CG45=0,0,'배출량 추정'!CG75*'국산거래표(기초)'!CG16/'배출량 추정'!CG45)</f>
        <v>1.5569183161623708</v>
      </c>
      <c r="CH44" s="8">
        <f>IF('배출량 추정'!CH45=0,0,'배출량 추정'!CH75*'국산거래표(기초)'!CH16/'배출량 추정'!CH45)</f>
        <v>1.4669830565611606E-2</v>
      </c>
      <c r="CI44" s="8">
        <f>IF('배출량 추정'!CI45=0,0,'배출량 추정'!CI75*'국산거래표(기초)'!CI16/'배출량 추정'!CI45)</f>
        <v>2.5818901795476436E-3</v>
      </c>
      <c r="CJ44" s="8">
        <f>IF('배출량 추정'!CJ45=0,0,'배출량 추정'!CJ75*'국산거래표(기초)'!CJ16/'배출량 추정'!CJ45)</f>
        <v>1.8417015547045012E-2</v>
      </c>
      <c r="CK44" s="8">
        <f>IF('배출량 추정'!CK45=0,0,'배출량 추정'!CK75*'국산거래표(기초)'!CK16/'배출량 추정'!CK45)</f>
        <v>0</v>
      </c>
      <c r="CL44" s="8">
        <f>IF('배출량 추정'!CL45=0,0,'배출량 추정'!CL75*'국산거래표(기초)'!CL16/'배출량 추정'!CL45)</f>
        <v>2.3027669168938444E-2</v>
      </c>
      <c r="CM44" s="8">
        <f>IF('배출량 추정'!CM45=0,0,'배출량 추정'!CM75*'국산거래표(기초)'!CM16/'배출량 추정'!CM45)</f>
        <v>0.15761115499892442</v>
      </c>
      <c r="CN44" s="8">
        <f>IF('배출량 추정'!CN45=0,0,'배출량 추정'!CN75*'국산거래표(기초)'!CN16/'배출량 추정'!CN45)</f>
        <v>6.1652873632650568E-2</v>
      </c>
      <c r="CO44" s="8">
        <f>IF('배출량 추정'!CO45=0,0,'배출량 추정'!CO75*'국산거래표(기초)'!CO16/'배출량 추정'!CO45)</f>
        <v>1.6136813622172773E-3</v>
      </c>
      <c r="CP44" s="8">
        <f>IF('배출량 추정'!CP45=0,0,'배출량 추정'!CP75*'국산거래표(기초)'!CP16/'배출량 추정'!CP45)</f>
        <v>7.3349152828058031E-3</v>
      </c>
      <c r="CQ44" s="8">
        <f>IF('배출량 추정'!CQ45=0,0,'배출량 추정'!CQ75*'국산거래표(기초)'!CQ16/'배출량 추정'!CQ45)</f>
        <v>1.1833663322926697E-2</v>
      </c>
      <c r="CR44" s="8">
        <f>IF('배출량 추정'!CR45=0,0,'배출량 추정'!CR75*'국산거래표(기초)'!CR16/'배출량 추정'!CR45)</f>
        <v>4.7065706398003917E-3</v>
      </c>
      <c r="CS44" s="8">
        <f>IF('배출량 추정'!CS45=0,0,'배출량 추정'!CS75*'국산거래표(기초)'!CS16/'배출량 추정'!CS45)</f>
        <v>1.7736573426038427</v>
      </c>
      <c r="CT44" s="8">
        <f>IF('배출량 추정'!CT45=0,0,'배출량 추정'!CT75*'국산거래표(기초)'!CT16/'배출량 추정'!CT45)</f>
        <v>8.4856193000357252E-2</v>
      </c>
      <c r="CU44" s="8">
        <f>IF('배출량 추정'!CU45=0,0,'배출량 추정'!CU75*'국산거래표(기초)'!CU16/'배출량 추정'!CU45)</f>
        <v>1.4691394742175055</v>
      </c>
      <c r="CV44" s="8">
        <f>IF('배출량 추정'!CV45=0,0,'배출량 추정'!CV75*'국산거래표(기초)'!CV16/'배출량 추정'!CV45)</f>
        <v>4.9877423923079471E-2</v>
      </c>
      <c r="CW44" s="8">
        <f>IF('배출량 추정'!CW45=0,0,'배출량 추정'!CW75*'국산거래표(기초)'!CW16/'배출량 추정'!CW45)</f>
        <v>0.45802074717315133</v>
      </c>
      <c r="CX44" s="8">
        <f>IF('배출량 추정'!CX45=0,0,'배출량 추정'!CX75*'국산거래표(기초)'!CX16/'배출량 추정'!CX45)</f>
        <v>0.18783128342797531</v>
      </c>
      <c r="CY44" s="8">
        <f>IF('배출량 추정'!CY45=0,0,'배출량 추정'!CY75*'국산거래표(기초)'!CY16/'배출량 추정'!CY45)</f>
        <v>3.2923339476234319</v>
      </c>
      <c r="CZ44" s="8">
        <f>IF('배출량 추정'!CZ45=0,0,'배출량 추정'!CZ75*'국산거래표(기초)'!CZ16/'배출량 추정'!CZ45)</f>
        <v>1.8337288207014513E-2</v>
      </c>
      <c r="DA44" s="8">
        <f>IF('배출량 추정'!DA45=0,0,'배출량 추정'!DA75*'국산거래표(기초)'!DA16/'배출량 추정'!DA45)</f>
        <v>5.3789378740575914E-3</v>
      </c>
      <c r="DB44" s="8">
        <f>IF('배출량 추정'!DB45=0,0,'배출량 추정'!DB75*'국산거래표(기초)'!DB16/'배출량 추정'!DB45)</f>
        <v>1.3447344685143978E-3</v>
      </c>
      <c r="DC44" s="8">
        <f>IF('배출량 추정'!DC45=0,0,'배출량 추정'!DC75*'국산거래표(기초)'!DC16/'배출량 추정'!DC45)</f>
        <v>0.45947570831642492</v>
      </c>
      <c r="DD44" s="8">
        <f>IF('배출량 추정'!DD45=0,0,'배출량 추정'!DD75*'국산거래표(기초)'!DD16/'배출량 추정'!DD45)</f>
        <v>2.2742571962348457</v>
      </c>
      <c r="DE44" s="8">
        <f>IF('배출량 추정'!DE45=0,0,'배출량 추정'!DE75*'국산거래표(기초)'!DE16/'배출량 추정'!DE45)</f>
        <v>5.9187527107040852E-2</v>
      </c>
      <c r="DF44" s="8">
        <f>IF('배출량 추정'!DF45=0,0,'배출량 추정'!DF75*'국산거래표(기초)'!DF16/'배출량 추정'!DF45)</f>
        <v>2.4205220433259158E-3</v>
      </c>
      <c r="DG44" s="8">
        <f>IF('배출량 추정'!DG45=0,0,'배출량 추정'!DG75*'국산거래표(기초)'!DG16/'배출량 추정'!DG45)</f>
        <v>2.6417525526621556E-2</v>
      </c>
      <c r="DH44" s="8">
        <f>IF('배출량 추정'!DH45=0,0,'배출량 추정'!DH75*'국산거래표(기초)'!DH16/'배출량 추정'!DH45)</f>
        <v>0.10993524454978658</v>
      </c>
      <c r="DI44" s="8">
        <f>IF('배출량 추정'!DI45=0,0,'배출량 추정'!DI75*'국산거래표(기초)'!DI16/'배출량 추정'!DI45)</f>
        <v>7.2747930263893645E-2</v>
      </c>
      <c r="DJ44" s="8">
        <f>IF('배출량 추정'!DJ45=0,0,'배출량 추정'!DJ75*'국산거래표(기초)'!DJ16/'배출량 추정'!DJ45)</f>
        <v>0.13911103888378787</v>
      </c>
      <c r="DK44" s="8">
        <f>IF('배출량 추정'!DK45=0,0,'배출량 추정'!DK75*'국산거래표(기초)'!DK16/'배출량 추정'!DK45)</f>
        <v>1.6136813622172773E-3</v>
      </c>
      <c r="DL44" s="8">
        <f>IF('배출량 추정'!DL45=0,0,'배출량 추정'!DL75*'국산거래표(기초)'!DL16/'배출량 추정'!DL45)</f>
        <v>0.21807840331949535</v>
      </c>
      <c r="DM44" s="8">
        <f>IF('배출량 추정'!DM45=0,0,'배출량 추정'!DM75*'국산거래표(기초)'!DM16/'배출량 추정'!DM45)</f>
        <v>0</v>
      </c>
      <c r="DN44" s="8">
        <f>IF('배출량 추정'!DN45=0,0,'배출량 추정'!DN75*'국산거래표(기초)'!DN16/'배출량 추정'!DN45)</f>
        <v>0.13763543022049904</v>
      </c>
      <c r="DO44" s="8">
        <f>IF('배출량 추정'!DO45=0,0,'배출량 추정'!DO75*'국산거래표(기초)'!DO16/'배출량 추정'!DO45)</f>
        <v>0.2244574154445558</v>
      </c>
      <c r="DP44" s="8">
        <f>IF('배출량 추정'!DP45=0,0,'배출량 추정'!DP75*'국산거래표(기초)'!DP16/'배출량 추정'!DP45)</f>
        <v>1.072956954983753</v>
      </c>
      <c r="DQ44" s="8">
        <f>IF('배출량 추정'!DQ45=0,0,'배출량 추정'!DQ75*'국산거래표(기초)'!DQ16/'배출량 추정'!DQ45)</f>
        <v>9.6944220435881259E-2</v>
      </c>
      <c r="DR44" s="8">
        <f>IF('배출량 추정'!DR45=0,0,'배출량 추정'!DR75*'국산거래표(기초)'!DR16/'배출량 추정'!DR45)</f>
        <v>1.2732531828056948</v>
      </c>
      <c r="DS44" s="8">
        <f>IF('배출량 추정'!DS45=0,0,'배출량 추정'!DS75*'국산거래표(기초)'!DS16/'배출량 추정'!DS45)</f>
        <v>5.528352815003635E-2</v>
      </c>
      <c r="DT44" s="8">
        <f>IF('배출량 추정'!DT45=0,0,'배출량 추정'!DT75*'국산거래표(기초)'!DT16/'배출량 추정'!DT45)</f>
        <v>6.5879651943732867E-2</v>
      </c>
      <c r="DU44" s="8">
        <f>IF('배출량 추정'!DU45=0,0,'배출량 추정'!DU75*'국산거래표(기초)'!DU16/'배출량 추정'!DU45)</f>
        <v>0.29596738081377044</v>
      </c>
      <c r="DV44" s="8">
        <f>IF('배출량 추정'!DV45=0,0,'배출량 추정'!DV75*'국산거래표(기초)'!DV16/'배출량 추정'!DV45)</f>
        <v>0.46393339163746722</v>
      </c>
      <c r="DW44" s="8">
        <f>IF('배출량 추정'!DW45=0,0,'배출량 추정'!DW75*'국산거래표(기초)'!DW16/'배출량 추정'!DW45)</f>
        <v>0.13765258461562413</v>
      </c>
      <c r="DX44" s="8">
        <f>IF('배출량 추정'!DX45=0,0,'배출량 추정'!DX75*'국산거래표(기초)'!DX16/'배출량 추정'!DX45)</f>
        <v>0.39068075085260395</v>
      </c>
      <c r="DY44" s="8">
        <f>IF('배출량 추정'!DY45=0,0,'배출량 추정'!DY75*'국산거래표(기초)'!DY16/'배출량 추정'!DY45)</f>
        <v>0.24709708185447085</v>
      </c>
      <c r="DZ44" s="8">
        <f>IF('배출량 추정'!DZ45=0,0,'배출량 추정'!DZ75*'국산거래표(기초)'!DZ16/'배출량 추정'!DZ45)</f>
        <v>0.47782361294397807</v>
      </c>
      <c r="EA44" s="8">
        <f>IF('배출량 추정'!EA45=0,0,'배출량 추정'!EA75*'국산거래표(기초)'!EA16/'배출량 추정'!EA45)</f>
        <v>2.7647789956118207</v>
      </c>
      <c r="EB44" s="8">
        <f>IF('배출량 추정'!EB45=0,0,'배출량 추정'!EB75*'국산거래표(기초)'!EB16/'배출량 추정'!EB45)</f>
        <v>3.5537664545194129E-2</v>
      </c>
      <c r="EC44" s="8">
        <f>IF('배출량 추정'!EC45=0,0,'배출량 추정'!EC75*'국산거래표(기초)'!EC16/'배출량 추정'!EC45)</f>
        <v>6.555580534007688E-3</v>
      </c>
      <c r="ED44" s="8">
        <f>IF('배출량 추정'!ED45=0,0,'배출량 추정'!ED75*'국산거래표(기초)'!ED16/'배출량 추정'!ED45)</f>
        <v>9.1607449639719285E-2</v>
      </c>
      <c r="EE44" s="8">
        <f>IF('배출량 추정'!EE45=0,0,'배출량 추정'!EE75*'국산거래표(기초)'!EE16/'배출량 추정'!EE45)</f>
        <v>11.08353569690367</v>
      </c>
      <c r="EF44" s="8">
        <f>IF('배출량 추정'!EF45=0,0,'배출량 추정'!EF75*'국산거래표(기초)'!EF16/'배출량 추정'!EF45)</f>
        <v>8.627421341574232</v>
      </c>
      <c r="EG44" s="8">
        <f>IF('배출량 추정'!EG45=0,0,'배출량 추정'!EG75*'국산거래표(기초)'!EG16/'배출량 추정'!EG45)</f>
        <v>13.28919091804676</v>
      </c>
      <c r="EH44" s="8">
        <f>IF('배출량 추정'!EH45=0,0,'배출량 추정'!EH75*'국산거래표(기초)'!EH16/'배출량 추정'!EH45)</f>
        <v>11.921176087270727</v>
      </c>
      <c r="EI44" s="8">
        <f>IF('배출량 추정'!EI45=0,0,'배출량 추정'!EI75*'국산거래표(기초)'!EI16/'배출량 추정'!EI45)</f>
        <v>63.796304588675895</v>
      </c>
      <c r="EJ44" s="8">
        <f>IF('배출량 추정'!EJ45=0,0,'배출량 추정'!EJ75*'국산거래표(기초)'!EJ16/'배출량 추정'!EJ45)</f>
        <v>3.1522952335262193</v>
      </c>
      <c r="EK44" s="8">
        <f>IF('배출량 추정'!EK45=0,0,'배출량 추정'!EK75*'국산거래표(기초)'!EK16/'배출량 추정'!EK45)</f>
        <v>3.039360584568858</v>
      </c>
      <c r="EL44" s="8">
        <f>IF('배출량 추정'!EL45=0,0,'배출량 추정'!EL75*'국산거래표(기초)'!EL16/'배출량 추정'!EL45)</f>
        <v>5.2712369337134399</v>
      </c>
      <c r="EM44" s="8">
        <f>IF('배출량 추정'!EM45=0,0,'배출량 추정'!EM75*'국산거래표(기초)'!EM16/'배출량 추정'!EM45)</f>
        <v>4.4010760438937808</v>
      </c>
      <c r="EN44" s="8">
        <f>IF('배출량 추정'!EN45=0,0,'배출량 추정'!EN75*'국산거래표(기초)'!EN16/'배출량 추정'!EN45)</f>
        <v>0.25334797386811247</v>
      </c>
      <c r="EO44" s="8">
        <f>IF('배출량 추정'!EO45=0,0,'배출량 추정'!EO75*'국산거래표(기초)'!EO16/'배출량 추정'!EO45)</f>
        <v>2.7924755973169981</v>
      </c>
      <c r="EP44" s="8">
        <f>IF('배출량 추정'!EP45=0,0,'배출량 추정'!EP75*'국산거래표(기초)'!EP16/'배출량 추정'!EP45)</f>
        <v>0.31693237746587122</v>
      </c>
      <c r="EQ44" s="8">
        <f>IF('배출량 추정'!EQ45=0,0,'배출량 추정'!EQ75*'국산거래표(기초)'!EQ16/'배출량 추정'!EQ45)</f>
        <v>1.470754699548946</v>
      </c>
      <c r="ER44" s="8">
        <f>IF('배출량 추정'!ER45=0,0,'배출량 추정'!ER75*'국산거래표(기초)'!ER16/'배출량 추정'!ER45)</f>
        <v>8.9354186616336345E-2</v>
      </c>
      <c r="ES44" s="8">
        <f>IF('배출량 추정'!ES45=0,0,'배출량 추정'!ES75*'국산거래표(기초)'!ES16/'배출량 추정'!ES45)</f>
        <v>2.1574587699247445</v>
      </c>
      <c r="ET44" s="8">
        <f>IF('배출량 추정'!ET45=0,0,'배출량 추정'!ET75*'국산거래표(기초)'!ET16/'배출량 추정'!ET45)</f>
        <v>0.96718345729812427</v>
      </c>
      <c r="EU44" s="8">
        <f>IF('배출량 추정'!EU45=0,0,'배출량 추정'!EU75*'국산거래표(기초)'!EU16/'배출량 추정'!EU45)</f>
        <v>0.1924667527654296</v>
      </c>
      <c r="EV44" s="8">
        <f>IF('배출량 추정'!EV45=0,0,'배출량 추정'!EV75*'국산거래표(기초)'!EV16/'배출량 추정'!EV45)</f>
        <v>1.0268881395928126E-2</v>
      </c>
      <c r="EW44" s="8">
        <f>IF('배출량 추정'!EW45=0,0,'배출량 추정'!EW75*'국산거래표(기초)'!EW16/'배출량 추정'!EW45)</f>
        <v>1.02738120119481</v>
      </c>
      <c r="EX44" s="8">
        <f>IF('배출량 추정'!EX45=0,0,'배출량 추정'!EX75*'국산거래표(기초)'!EX16/'배출량 추정'!EX45)</f>
        <v>3.0659945882128264E-2</v>
      </c>
      <c r="EY44" s="8">
        <f>IF('배출량 추정'!EY45=0,0,'배출량 추정'!EY75*'국산거래표(기초)'!EY16/'배출량 추정'!EY45)</f>
        <v>9.1172996965276157E-2</v>
      </c>
      <c r="EZ44" s="8">
        <f>IF('배출량 추정'!EZ45=0,0,'배출량 추정'!EZ75*'국산거래표(기초)'!EZ16/'배출량 추정'!EZ45)</f>
        <v>0.15572025145396726</v>
      </c>
      <c r="FA44" s="8">
        <f>IF('배출량 추정'!FA45=0,0,'배출량 추정'!FA75*'국산거래표(기초)'!FA16/'배출량 추정'!FA45)</f>
        <v>1.0029029666180376</v>
      </c>
      <c r="FB44" s="8">
        <f>IF('배출량 추정'!FB45=0,0,'배출량 추정'!FB75*'국산거래표(기초)'!FB16/'배출량 추정'!FB45)</f>
        <v>0.22801531380760887</v>
      </c>
      <c r="FC44" s="8">
        <f>IF('배출량 추정'!FC45=0,0,'배출량 추정'!FC75*'국산거래표(기초)'!FC16/'배출량 추정'!FC45)</f>
        <v>1.2918070231005565</v>
      </c>
      <c r="FD44" s="8">
        <f>IF('배출량 추정'!FD45=0,0,'배출량 추정'!FD75*'국산거래표(기초)'!FD16/'배출량 추정'!FD45)</f>
        <v>3.0118822559316873</v>
      </c>
      <c r="FE44" s="8">
        <f>IF('배출량 추정'!FE45=0,0,'배출량 추정'!FE75*'국산거래표(기초)'!FE16/'배출량 추정'!FE45)</f>
        <v>1.9214925211339704</v>
      </c>
      <c r="FF44" s="8">
        <f>IF('배출량 추정'!FF45=0,0,'배출량 추정'!FF75*'국산거래표(기초)'!FF16/'배출량 추정'!FF45)</f>
        <v>0.15490402890447363</v>
      </c>
      <c r="FG44" s="8">
        <f>IF('배출량 추정'!FG45=0,0,'배출량 추정'!FG75*'국산거래표(기초)'!FG16/'배출량 추정'!FG45)</f>
        <v>0.32127825166280255</v>
      </c>
      <c r="FH44" s="8">
        <f>IF('배출량 추정'!FH45=0,0,'배출량 추정'!FH75*'국산거래표(기초)'!FH16/'배출량 추정'!FH45)</f>
        <v>0.176278389010498</v>
      </c>
      <c r="FI44" s="8">
        <f>IF('배출량 추정'!FI45=0,0,'배출량 추정'!FI75*'국산거래표(기초)'!FI16/'배출량 추정'!FI45)</f>
        <v>5.5326218133163792E-3</v>
      </c>
      <c r="FJ44" s="8">
        <f>IF('배출량 추정'!FJ45=0,0,'배출량 추정'!FJ75*'국산거래표(기초)'!FJ16/'배출량 추정'!FJ45)</f>
        <v>9.7559972433288816E-2</v>
      </c>
      <c r="FK44" s="8">
        <f>IF('배출량 추정'!FK45=0,0,'배출량 추정'!FK75*'국산거래표(기초)'!FK16/'배출량 추정'!FK45)</f>
        <v>2.8372505177968526</v>
      </c>
      <c r="FL44" s="8">
        <f>IF('배출량 추정'!FL45=0,0,'배출량 추정'!FL75*'국산거래표(기초)'!FL16/'배출량 추정'!FL45)</f>
        <v>4.2593124408415575</v>
      </c>
      <c r="FM44" s="8">
        <f>IF('배출량 추정'!FM45=0,0,'배출량 추정'!FM75*'국산거래표(기초)'!FM16/'배출량 추정'!FM45)</f>
        <v>11.99472855995228</v>
      </c>
      <c r="FN44" s="8">
        <f>IF('배출량 추정'!FN45=0,0,'배출량 추정'!FN75*'국산거래표(기초)'!FN16/'배출량 추정'!FN45)</f>
        <v>0.90615288179801823</v>
      </c>
      <c r="FO44" s="8">
        <f>IF('배출량 추정'!FO45=0,0,'배출량 추정'!FO75*'국산거래표(기초)'!FO16/'배출량 추정'!FO45)</f>
        <v>0.37614049266959271</v>
      </c>
      <c r="FP44" s="8">
        <f>IF('배출량 추정'!FP45=0,0,'배출량 추정'!FP75*'국산거래표(기초)'!FP16/'배출량 추정'!FP45)</f>
        <v>0.66615485655869933</v>
      </c>
      <c r="FQ44" s="8">
        <f>IF('배출량 추정'!FQ45=0,0,'배출량 추정'!FQ75*'국산거래표(기초)'!FQ16/'배출량 추정'!FQ45)</f>
        <v>1.435391378197163</v>
      </c>
      <c r="FR44" s="8">
        <f>IF('배출량 추정'!FR45=0,0,'배출량 추정'!FR75*'국산거래표(기초)'!FR16/'배출량 추정'!FR45)</f>
        <v>2.417657688008096</v>
      </c>
      <c r="FS44" s="8">
        <f>IF('배출량 추정'!FS45=0,0,'배출량 추정'!FS75*'국산거래표(기초)'!FS16/'배출량 추정'!FS45)</f>
        <v>28.454479115279902</v>
      </c>
      <c r="FT44" s="8">
        <f>IF('배출량 추정'!FT45=0,0,'배출량 추정'!FT75*'국산거래표(기초)'!FT16/'배출량 추정'!FT45)</f>
        <v>0.85501915527933825</v>
      </c>
      <c r="FU44" s="8">
        <f>IF('배출량 추정'!FU45=0,0,'배출량 추정'!FU75*'국산거래표(기초)'!FU16/'배출량 추정'!FU45)</f>
        <v>1.2638181819402485</v>
      </c>
      <c r="FV44" s="8">
        <f>IF('배출량 추정'!FV45=0,0,'배출량 추정'!FV75*'국산거래표(기초)'!FV16/'배출량 추정'!FV45)</f>
        <v>3.0810874067044915</v>
      </c>
      <c r="FW44" s="8">
        <f>IF('배출량 추정'!FW45=0,0,'배출량 추정'!FW75*'국산거래표(기초)'!FW16/'배출량 추정'!FW45)</f>
        <v>0.19068240726158739</v>
      </c>
      <c r="FX44" s="8">
        <f>IF('배출량 추정'!FX45=0,0,'배출량 추정'!FX75*'국산거래표(기초)'!FX16/'배출량 추정'!FX45)</f>
        <v>1.8818298198294765</v>
      </c>
      <c r="FY44" s="8">
        <f>IF('배출량 추정'!FY45=0,0,'배출량 추정'!FY75*'국산거래표(기초)'!FY16/'배출량 추정'!FY45)</f>
        <v>1.5447188878702047</v>
      </c>
      <c r="FZ44" s="8">
        <f>IF('배출량 추정'!FZ45=0,0,'배출량 추정'!FZ75*'국산거래표(기초)'!FZ16/'배출량 추정'!FZ45)</f>
        <v>0.55215629071717776</v>
      </c>
      <c r="GA44" s="8">
        <f>IF('배출량 추정'!GA45=0,0,'배출량 추정'!GA75*'국산거래표(기초)'!GA16/'배출량 추정'!GA45)</f>
        <v>0.98192510890921314</v>
      </c>
      <c r="GB44" s="8">
        <f>IF('배출량 추정'!GB45=0,0,'배출량 추정'!GB75*'국산거래표(기초)'!GB16/'배출량 추정'!GB45)</f>
        <v>0.14554239370552455</v>
      </c>
      <c r="GC44" s="8">
        <f>IF('배출량 추정'!GC45=0,0,'배출량 추정'!GC75*'국산거래표(기초)'!GC16/'배출량 추정'!GC45)</f>
        <v>7.7376021318318444E-2</v>
      </c>
      <c r="GD44" s="8">
        <f>IF('배출량 추정'!GD45=0,0,'배출량 추정'!GD75*'국산거래표(기초)'!GD16/'배출량 추정'!GD45)</f>
        <v>0.18741823797845752</v>
      </c>
      <c r="GE44" s="8">
        <f>IF('배출량 추정'!GE45=0,0,'배출량 추정'!GE75*'국산거래표(기초)'!GE16/'배출량 추정'!GE45)</f>
        <v>0.21503440546870722</v>
      </c>
      <c r="GF44" s="8">
        <f>IF('배출량 추정'!GF45=0,0,'배출량 추정'!GF75*'국산거래표(기초)'!GF16/'배출량 추정'!GF45)</f>
        <v>3.0612720117721368</v>
      </c>
      <c r="GG44" s="8">
        <f>IF('배출량 추정'!GG45=0,0,'배출량 추정'!GG75*'국산거래표(기초)'!GG16/'배출량 추정'!GG45)</f>
        <v>1.4830331994119397</v>
      </c>
      <c r="GH44" s="8">
        <f>IF('배출량 추정'!GH45=0,0,'배출량 추정'!GH75*'국산거래표(기초)'!GH16/'배출량 추정'!GH45)</f>
        <v>2.3182743590519008</v>
      </c>
      <c r="GI44" s="8">
        <f>IF('배출량 추정'!GI45=0,0,'배출량 추정'!GI75*'국산거래표(기초)'!GI16/'배출량 추정'!GI45)</f>
        <v>2.4990644112270983</v>
      </c>
      <c r="GJ44" s="8">
        <f>IF('배출량 추정'!GJ45=0,0,'배출량 추정'!GJ75*'국산거래표(기초)'!GJ16/'배출량 추정'!GJ45)</f>
        <v>27.213450599659335</v>
      </c>
      <c r="GK44" s="8">
        <f>IF('배출량 추정'!GK45=0,0,'배출량 추정'!GK75*'국산거래표(기초)'!GK16/'배출량 추정'!GK45)</f>
        <v>4.5810690744928388</v>
      </c>
      <c r="GL44" s="8">
        <f>IF('배출량 추정'!GL45=0,0,'배출량 추정'!GL75*'국산거래표(기초)'!GL16/'배출량 추정'!GL45)</f>
        <v>5.8744696709615818</v>
      </c>
      <c r="GM44" s="8">
        <f>IF('배출량 추정'!GM45=0,0,'배출량 추정'!GM75*'국산거래표(기초)'!GM16/'배출량 추정'!GM45)</f>
        <v>1.3578618331482666</v>
      </c>
      <c r="GN44" s="8">
        <f>IF('배출량 추정'!GN45=0,0,'배출량 추정'!GN75*'국산거래표(기초)'!GN16/'배출량 추정'!GN45)</f>
        <v>5.2448562789170774</v>
      </c>
      <c r="GO44" s="8">
        <f>IF('배출량 추정'!GO45=0,0,'배출량 추정'!GO75*'국산거래표(기초)'!GO16/'배출량 추정'!GO45)</f>
        <v>4.3895946382562965</v>
      </c>
      <c r="GP44" s="8">
        <f>IF('배출량 추정'!GP45=0,0,'배출량 추정'!GP75*'국산거래표(기초)'!GP16/'배출량 추정'!GP45)</f>
        <v>3.0973297162840896</v>
      </c>
      <c r="GQ44" s="8">
        <f>IF('배출량 추정'!GQ45=0,0,'배출량 추정'!GQ75*'국산거래표(기초)'!GQ16/'배출량 추정'!GQ45)</f>
        <v>1.9677655045092044</v>
      </c>
      <c r="GR44" s="8">
        <f>IF('배출량 추정'!GR45=0,0,'배출량 추정'!GR75*'국산거래표(기초)'!GR16/'배출량 추정'!GR45)</f>
        <v>1.1549179908227827</v>
      </c>
      <c r="GS44" s="8">
        <f>IF('배출량 추정'!GS45=0,0,'배출량 추정'!GS75*'국산거래표(기초)'!GS16/'배출량 추정'!GS45)</f>
        <v>6.4175338643982336</v>
      </c>
      <c r="GT44" s="8">
        <f>IF('배출량 추정'!GT45=0,0,'배출량 추정'!GT75*'국산거래표(기초)'!GT16/'배출량 추정'!GT45)</f>
        <v>0.34860582791397904</v>
      </c>
      <c r="GU44" s="8">
        <f>IF('배출량 추정'!GU45=0,0,'배출량 추정'!GU75*'국산거래표(기초)'!GU16/'배출량 추정'!GU45)</f>
        <v>0.2609474476337682</v>
      </c>
      <c r="GV44" s="8">
        <f>IF('배출량 추정'!GV45=0,0,'배출량 추정'!GV75*'국산거래표(기초)'!GV16/'배출량 추정'!GV45)</f>
        <v>0.84494032677761288</v>
      </c>
      <c r="GW44" s="8">
        <f>IF('배출량 추정'!GW45=0,0,'배출량 추정'!GW75*'국산거래표(기초)'!GW16/'배출량 추정'!GW45)</f>
        <v>0.19060990444513812</v>
      </c>
      <c r="GX44" s="8">
        <f>IF('배출량 추정'!GX45=0,0,'배출량 추정'!GX75*'국산거래표(기초)'!GX16/'배출량 추정'!GX45)</f>
        <v>0.36298905421115413</v>
      </c>
      <c r="GY44" s="8">
        <f>IF('배출량 추정'!GY45=0,0,'배출량 추정'!GY75*'국산거래표(기초)'!GY16/'배출량 추정'!GY45)</f>
        <v>0.17645823760894871</v>
      </c>
      <c r="GZ44" s="8">
        <f>IF('배출량 추정'!GZ45=0,0,'배출량 추정'!GZ75*'국산거래표(기초)'!GZ16/'배출량 추정'!GZ45)</f>
        <v>2.2592604267422041</v>
      </c>
      <c r="HA44" s="8">
        <f>IF('배출량 추정'!HA45=0,0,'배출량 추정'!HA75*'국산거래표(기초)'!HA16/'배출량 추정'!HA45)</f>
        <v>2.6484851915631973</v>
      </c>
      <c r="HB44" s="8">
        <f>IF('배출량 추정'!HB45=0,0,'배출량 추정'!HB75*'국산거래표(기초)'!HB16/'배출량 추정'!HB45)</f>
        <v>0.27953571711781006</v>
      </c>
      <c r="HC44" s="8">
        <f>IF('배출량 추정'!HC45=0,0,'배출량 추정'!HC75*'국산거래표(기초)'!HC16/'배출량 추정'!HC45)</f>
        <v>0.80274292518369283</v>
      </c>
      <c r="HD44" s="8">
        <f>IF('배출량 추정'!HD45=0,0,'배출량 추정'!HD75*'국산거래표(기초)'!HD16/'배출량 추정'!HD45)</f>
        <v>1.6305792846600908</v>
      </c>
      <c r="HE44" s="8">
        <f>IF('배출량 추정'!HE45=0,0,'배출량 추정'!HE75*'국산거래표(기초)'!HE16/'배출량 추정'!HE45)</f>
        <v>0.55680729598453993</v>
      </c>
      <c r="HF44" s="8">
        <f>IF('배출량 추정'!HF45=0,0,'배출량 추정'!HF75*'국산거래표(기초)'!HF16/'배출량 추정'!HF45)</f>
        <v>1.3429766051769081</v>
      </c>
      <c r="HG44" s="8">
        <f>IF('배출량 추정'!HG45=0,0,'배출량 추정'!HG75*'국산거래표(기초)'!HG16/'배출량 추정'!HG45)</f>
        <v>0.40341308805381493</v>
      </c>
      <c r="HH44" s="8">
        <f>IF('배출량 추정'!HH45=0,0,'배출량 추정'!HH75*'국산거래표(기초)'!HH16/'배출량 추정'!HH45)</f>
        <v>2.1428132698797562</v>
      </c>
      <c r="HI44" s="8">
        <f>IF('배출량 추정'!HI45=0,0,'배출량 추정'!HI75*'국산거래표(기초)'!HI16/'배출량 추정'!HI45)</f>
        <v>3.1545868175595029</v>
      </c>
      <c r="HJ44" s="8">
        <f>IF('배출량 추정'!HJ45=0,0,'배출량 추정'!HJ75*'국산거래표(기초)'!HJ16/'배출량 추정'!HJ45)</f>
        <v>0.91807208292092068</v>
      </c>
      <c r="HK44" s="8">
        <f>IF('배출량 추정'!HK45=0,0,'배출량 추정'!HK75*'국산거래표(기초)'!HK16/'배출량 추정'!HK45)</f>
        <v>11.8641286450771</v>
      </c>
      <c r="HL44" s="8">
        <f>IF('배출량 추정'!HL45=0,0,'배출량 추정'!HL75*'국산거래표(기초)'!HL16/'배출량 추정'!HL45)</f>
        <v>0.61851840041658457</v>
      </c>
      <c r="HM44" s="8">
        <f>IF('배출량 추정'!HM45=0,0,'배출량 추정'!HM75*'국산거래표(기초)'!HM16/'배출량 추정'!HM45)</f>
        <v>5.1807010564615839</v>
      </c>
      <c r="HN44" s="8">
        <f>IF('배출량 추정'!HN45=0,0,'배출량 추정'!HN75*'국산거래표(기초)'!HN16/'배출량 추정'!HN45)</f>
        <v>4.2527993578463681</v>
      </c>
      <c r="HO44" s="8">
        <f>IF('배출량 추정'!HO45=0,0,'배출량 추정'!HO75*'국산거래표(기초)'!HO16/'배출량 추정'!HO45)</f>
        <v>1.9018359461487102</v>
      </c>
      <c r="HP44" s="8">
        <f>IF('배출량 추정'!HP45=0,0,'배출량 추정'!HP75*'국산거래표(기초)'!HP16/'배출량 추정'!HP45)</f>
        <v>0.63078627121451147</v>
      </c>
      <c r="HQ44" s="8">
        <f>IF('배출량 추정'!HQ45=0,0,'배출량 추정'!HQ75*'국산거래표(기초)'!HQ16/'배출량 추정'!HQ45)</f>
        <v>0.49466066190498137</v>
      </c>
      <c r="HR44" s="8">
        <f>IF('배출량 추정'!HR45=0,0,'배출량 추정'!HR75*'국산거래표(기초)'!HR16/'배출량 추정'!HR45)</f>
        <v>0.77768449916260551</v>
      </c>
      <c r="HS44" s="8">
        <f>IF('배출량 추정'!HS45=0,0,'배출량 추정'!HS75*'국산거래표(기초)'!HS16/'배출량 추정'!HS45)</f>
        <v>2.2228984797275664</v>
      </c>
      <c r="HT44" s="8">
        <f>IF('배출량 추정'!HT45=0,0,'배출량 추정'!HT75*'국산거래표(기초)'!HT16/'배출량 추정'!HT45)</f>
        <v>7.1516688647922613E-2</v>
      </c>
      <c r="HU44" s="8">
        <f>IF('배출량 추정'!HU45=0,0,'배출량 추정'!HU75*'국산거래표(기초)'!HU16/'배출량 추정'!HU45)</f>
        <v>0.27803293740905793</v>
      </c>
      <c r="HV44" s="8">
        <f>IF('배출량 추정'!HV45=0,0,'배출량 추정'!HV75*'국산거래표(기초)'!HV16/'배출량 추정'!HV45)</f>
        <v>0.3903165073892394</v>
      </c>
      <c r="HW44" s="8">
        <f>IF('배출량 추정'!HW45=0,0,'배출량 추정'!HW75*'국산거래표(기초)'!HW16/'배출량 추정'!HW45)</f>
        <v>1.7472682237765591</v>
      </c>
      <c r="HX44" s="8">
        <f>IF('배출량 추정'!HX45=0,0,'배출량 추정'!HX75*'국산거래표(기초)'!HX16/'배출량 추정'!HX45)</f>
        <v>1.3722107222568116</v>
      </c>
      <c r="HY44" s="8">
        <f>IF('배출량 추정'!HY45=0,0,'배출량 추정'!HY75*'국산거래표(기초)'!HY16/'배출량 추정'!HY45)</f>
        <v>0.80902801220366727</v>
      </c>
      <c r="HZ44" s="8">
        <f>IF('배출량 추정'!HZ45=0,0,'배출량 추정'!HZ75*'국산거래표(기초)'!HZ16/'배출량 추정'!HZ45)</f>
        <v>0.22664332899053574</v>
      </c>
      <c r="IA44" s="8">
        <f>IF('배출량 추정'!IA45=0,0,'배출량 추정'!IA75*'국산거래표(기초)'!IA16/'배출량 추정'!IA45)</f>
        <v>0.49072305208538364</v>
      </c>
      <c r="IB44" s="8">
        <f>IF('배출량 추정'!IB45=0,0,'배출량 추정'!IB75*'국산거래표(기초)'!IB16/'배출량 추정'!IB45)</f>
        <v>8.2835643260486883E-2</v>
      </c>
      <c r="IC44" s="8">
        <f>IF('배출량 추정'!IC45=0,0,'배출량 추정'!IC75*'국산거래표(기초)'!IC16/'배출량 추정'!IC45)</f>
        <v>0.34397246893184619</v>
      </c>
      <c r="ID44" s="8">
        <f>IF('배출량 추정'!ID45=0,0,'배출량 추정'!ID75*'국산거래표(기초)'!ID16/'배출량 추정'!ID45)</f>
        <v>1.6514853278982105</v>
      </c>
      <c r="IE44" s="8">
        <f>IF('배출량 추정'!IE45=0,0,'배출량 추정'!IE75*'국산거래표(기초)'!IE16/'배출량 추정'!IE45)</f>
        <v>9.5601655814916905E-2</v>
      </c>
      <c r="IF44" s="8">
        <f>IF('배출량 추정'!IF45=0,0,'배출량 추정'!IF75*'국산거래표(기초)'!IF16/'배출량 추정'!IF45)</f>
        <v>1.5690518143099075</v>
      </c>
      <c r="IG44" s="8">
        <f>IF('배출량 추정'!IG45=0,0,'배출량 추정'!IG75*'국산거래표(기초)'!IG16/'배출량 추정'!IG45)</f>
        <v>0.78489649095616054</v>
      </c>
      <c r="IH44" s="8">
        <f>IF('배출량 추정'!IH45=0,0,'배출량 추정'!IH75*'국산거래표(기초)'!IH16/'배출량 추정'!IH45)</f>
        <v>0.84419850990517553</v>
      </c>
      <c r="II44" s="8">
        <f>IF('배출량 추정'!II45=0,0,'배출량 추정'!II75*'국산거래표(기초)'!II16/'배출량 추정'!II45)</f>
        <v>0.2886962211689767</v>
      </c>
      <c r="IJ44" s="8">
        <f>IF('배출량 추정'!IJ45=0,0,'배출량 추정'!IJ75*'국산거래표(기초)'!IJ16/'배출량 추정'!IJ45)</f>
        <v>0.13763113421481141</v>
      </c>
      <c r="IK44" s="8">
        <f>IF('배출량 추정'!IK45=0,0,'배출량 추정'!IK75*'국산거래표(기초)'!IK16/'배출량 추정'!IK45)</f>
        <v>2.1856874158798183</v>
      </c>
      <c r="IL44" s="8">
        <f>IF('배출량 추정'!IL45=0,0,'배출량 추정'!IL75*'국산거래표(기초)'!IL16/'배출량 추정'!IL45)</f>
        <v>0.23114105777408656</v>
      </c>
      <c r="IM44" s="8">
        <f>IF('배출량 추정'!IM45=0,0,'배출량 추정'!IM75*'국산거래표(기초)'!IM16/'배출량 추정'!IM45)</f>
        <v>0.34911868201621404</v>
      </c>
      <c r="IN44" s="8">
        <f>IF('배출량 추정'!IN45=0,0,'배출량 추정'!IN75*'국산거래표(기초)'!IN16/'배출량 추정'!IN45)</f>
        <v>3.4414816980645195</v>
      </c>
      <c r="IO44" s="8">
        <f>IF('배출량 추정'!IO45=0,0,'배출량 추정'!IO75*'국산거래표(기초)'!IO16/'배출량 추정'!IO45)</f>
        <v>1.1394721275724031</v>
      </c>
      <c r="IP44" s="8">
        <f>IF('배출량 추정'!IP45=0,0,'배출량 추정'!IP75*'국산거래표(기초)'!IP16/'배출량 추정'!IP45)</f>
        <v>0.13435511021821051</v>
      </c>
      <c r="IQ44" s="8">
        <f>IF('배출량 추정'!IQ45=0,0,'배출량 추정'!IQ75*'국산거래표(기초)'!IQ16/'배출량 추정'!IQ45)</f>
        <v>4.0564398133597761</v>
      </c>
      <c r="IR44" s="8">
        <f>IF('배출량 추정'!IR45=0,0,'배출량 추정'!IR75*'국산거래표(기초)'!IR16/'배출량 추정'!IR45)</f>
        <v>3.4891577235503886</v>
      </c>
      <c r="IS44" s="8">
        <f>IF('배출량 추정'!IS45=0,0,'배출량 추정'!IS75*'국산거래표(기초)'!IS16/'배출량 추정'!IS45)</f>
        <v>2.6407114679123374</v>
      </c>
      <c r="IT44" s="8">
        <f>IF('배출량 추정'!IT45=0,0,'배출량 추정'!IT75*'국산거래표(기초)'!IT16/'배출량 추정'!IT45)</f>
        <v>0.2923500760781319</v>
      </c>
      <c r="IU44" s="8">
        <f>IF('배출량 추정'!IU45=0,0,'배출량 추정'!IU75*'국산거래표(기초)'!IU16/'배출량 추정'!IU45)</f>
        <v>0.12855013454193537</v>
      </c>
      <c r="IV44" s="8">
        <f>IF('배출량 추정'!IV45=0,0,'배출량 추정'!IV75*'국산거래표(기초)'!IV16/'배출량 추정'!IV45)</f>
        <v>0.64605783927627181</v>
      </c>
      <c r="IW44" s="8">
        <f>IF('배출량 추정'!IW45=0,0,'배출량 추정'!IW75*'국산거래표(기초)'!IW16/'배출량 추정'!IW45)</f>
        <v>0.1136787019213065</v>
      </c>
      <c r="IX44" s="8">
        <f>IF('배출량 추정'!IX45=0,0,'배출량 추정'!IX75*'국산거래표(기초)'!IX16/'배출량 추정'!IX45)</f>
        <v>0.25866363012012233</v>
      </c>
      <c r="IY44" s="8">
        <f>IF('배출량 추정'!IY45=0,0,'배출량 추정'!IY75*'국산거래표(기초)'!IY16/'배출량 추정'!IY45)</f>
        <v>0.16664927522534789</v>
      </c>
      <c r="IZ44" s="8">
        <f>IF('배출량 추정'!IZ45=0,0,'배출량 추정'!IZ75*'국산거래표(기초)'!IZ16/'배출량 추정'!IZ45)</f>
        <v>0.10681869017286107</v>
      </c>
      <c r="JA44" s="8">
        <f>IF('배출량 추정'!JA45=0,0,'배출량 추정'!JA75*'국산거래표(기초)'!JA16/'배출량 추정'!JA45)</f>
        <v>0.11127408780062938</v>
      </c>
      <c r="JB44" s="8">
        <f>IF('배출량 추정'!JB45=0,0,'배출량 추정'!JB75*'국산거래표(기초)'!JB16/'배출량 추정'!JB45)</f>
        <v>1.6349879088322792</v>
      </c>
      <c r="JC44" s="8">
        <f>IF('배출량 추정'!JC45=0,0,'배출량 추정'!JC75*'국산거래표(기초)'!JC16/'배출량 추정'!JC45)</f>
        <v>0.51689595839294655</v>
      </c>
      <c r="JD44" s="8">
        <f>IF('배출량 추정'!JD45=0,0,'배출량 추정'!JD75*'국산거래표(기초)'!JD16/'배출량 추정'!JD45)</f>
        <v>0.22890859147061995</v>
      </c>
      <c r="JE44" s="8">
        <f>IF('배출량 추정'!JE45=0,0,'배출량 추정'!JE75*'국산거래표(기초)'!JE16/'배출량 추정'!JE45)</f>
        <v>0.19679653844757075</v>
      </c>
      <c r="JF44" s="8">
        <f>IF('배출량 추정'!JF45=0,0,'배출량 추정'!JF75*'국산거래표(기초)'!JF16/'배출량 추정'!JF45)</f>
        <v>0.52193903014240051</v>
      </c>
      <c r="JG44" s="8">
        <f>IF('배출량 추정'!JG45=0,0,'배출량 추정'!JG75*'국산거래표(기초)'!JG16/'배출량 추정'!JG45)</f>
        <v>0.14001619783348002</v>
      </c>
      <c r="JH44" s="8">
        <f>IF('배출량 추정'!JH45=0,0,'배출량 추정'!JH75*'국산거래표(기초)'!JH16/'배출량 추정'!JH45)</f>
        <v>0.11328962348351358</v>
      </c>
      <c r="JI44" s="8">
        <f>IF('배출량 추정'!JI45=0,0,'배출량 추정'!JI75*'국산거래표(기초)'!JI16/'배출량 추정'!JI45)</f>
        <v>9.9607666980286863E-2</v>
      </c>
      <c r="JJ44" s="8">
        <f>IF('배출량 추정'!JJ45=0,0,'배출량 추정'!JJ75*'국산거래표(기초)'!JJ16/'배출량 추정'!JJ45)</f>
        <v>6.0647524529999323E-2</v>
      </c>
      <c r="JK44" s="8">
        <f>IF('배출량 추정'!JK45=0,0,'배출량 추정'!JK75*'국산거래표(기초)'!JK16/'배출량 추정'!JK45)</f>
        <v>0.28544700607982465</v>
      </c>
      <c r="JL44" s="8">
        <f>IF('배출량 추정'!JL45=0,0,'배출량 추정'!JL75*'국산거래표(기초)'!JL16/'배출량 추정'!JL45)</f>
        <v>0.26141638067919887</v>
      </c>
      <c r="JM44" s="8">
        <f>IF('배출량 추정'!JM45=0,0,'배출량 추정'!JM75*'국산거래표(기초)'!JM16/'배출량 추정'!JM45)</f>
        <v>0.17135317606839784</v>
      </c>
      <c r="JN44" s="8">
        <f>IF('배출량 추정'!JN45=0,0,'배출량 추정'!JN75*'국산거래표(기초)'!JN16/'배출량 추정'!JN45)</f>
        <v>0.21632928358468198</v>
      </c>
      <c r="JO44" s="8">
        <f>IF('배출량 추정'!JO45=0,0,'배출량 추정'!JO75*'국산거래표(기초)'!JO16/'배출량 추정'!JO45)</f>
        <v>5.020342015787084E-3</v>
      </c>
      <c r="JP44" s="8">
        <f>IF('배출량 추정'!JP45=0,0,'배출량 추정'!JP75*'국산거래표(기초)'!JP16/'배출량 추정'!JP45)</f>
        <v>2.8754499247700154</v>
      </c>
      <c r="JQ44" s="8">
        <f>IF('배출량 추정'!JQ45=0,0,'배출량 추정'!JQ75*'국산거래표(기초)'!JQ16/'배출량 추정'!JQ45)</f>
        <v>0.66511118332287011</v>
      </c>
      <c r="JR44" s="8">
        <f>IF('배출량 추정'!JR45=0,0,'배출량 추정'!JR75*'국산거래표(기초)'!JR16/'배출량 추정'!JR45)</f>
        <v>1.0025645777489893</v>
      </c>
      <c r="JS44" s="8">
        <f>IF('배출량 추정'!JS45=0,0,'배출량 추정'!JS75*'국산거래표(기초)'!JS16/'배출량 추정'!JS45)</f>
        <v>0.18073231256833505</v>
      </c>
      <c r="JT44" s="8">
        <f>IF('배출량 추정'!JT45=0,0,'배출량 추정'!JT75*'국산거래표(기초)'!JT16/'배출량 추정'!JT45)</f>
        <v>9.0021352574292016E-2</v>
      </c>
      <c r="JU44" s="8">
        <f>IF('배출량 추정'!JU45=0,0,'배출량 추정'!JU75*'국산거래표(기초)'!JU16/'배출량 추정'!JU45)</f>
        <v>6.0185396346345463</v>
      </c>
      <c r="JV44" s="8">
        <f>IF('배출량 추정'!JV45=0,0,'배출량 추정'!JV75*'국산거래표(기초)'!JV16/'배출량 추정'!JV45)</f>
        <v>8.2924237531353723E-2</v>
      </c>
      <c r="JW44" s="8">
        <f>IF('배출량 추정'!JW45=0,0,'배출량 추정'!JW75*'국산거래표(기초)'!JW16/'배출량 추정'!JW45)</f>
        <v>1.7006325061853778</v>
      </c>
      <c r="JX44" s="8">
        <f>IF('배출량 추정'!JX45=0,0,'배출량 추정'!JX75*'국산거래표(기초)'!JX16/'배출량 추정'!JX45)</f>
        <v>0.68562009617230357</v>
      </c>
      <c r="JY44" s="8">
        <f>IF('배출량 추정'!JY45=0,0,'배출량 추정'!JY75*'국산거래표(기초)'!JY16/'배출량 추정'!JY45)</f>
        <v>0.28837347072087965</v>
      </c>
      <c r="JZ44" s="8">
        <f>IF('배출량 추정'!JZ45=0,0,'배출량 추정'!JZ75*'국산거래표(기초)'!JZ16/'배출량 추정'!JZ45)</f>
        <v>0.34054476443240717</v>
      </c>
      <c r="KA44" s="8">
        <f>IF('배출량 추정'!KA45=0,0,'배출량 추정'!KA75*'국산거래표(기초)'!KA16/'배출량 추정'!KA45)</f>
        <v>0.30722252884834272</v>
      </c>
      <c r="KB44" s="8">
        <f>IF('배출량 추정'!KB45=0,0,'배출량 추정'!KB75*'국산거래표(기초)'!KB16/'배출량 추정'!KB45)</f>
        <v>0.13888880678183338</v>
      </c>
      <c r="KC44" s="8">
        <f>IF('배출량 추정'!KC45=0,0,'배출량 추정'!KC75*'국산거래표(기초)'!KC16/'배출량 추정'!KC45)</f>
        <v>5.5316047872477549E-2</v>
      </c>
      <c r="KD44" s="8">
        <f>IF('배출량 추정'!KD45=0,0,'배출량 추정'!KD75*'국산거래표(기초)'!KD16/'배출량 추정'!KD45)</f>
        <v>1.0432138685571568</v>
      </c>
      <c r="KE44" s="8">
        <f>IF('배출량 추정'!KE45=0,0,'배출량 추정'!KE75*'국산거래표(기초)'!KE16/'배출량 추정'!KE45)</f>
        <v>0.21399151102441455</v>
      </c>
      <c r="KF44" s="8">
        <f>IF('배출량 추정'!KF45=0,0,'배출량 추정'!KF75*'국산거래표(기초)'!KF16/'배출량 추정'!KF45)</f>
        <v>0.75476674741978911</v>
      </c>
      <c r="KG44" s="8">
        <f>IF('배출량 추정'!KG45=0,0,'배출량 추정'!KG75*'국산거래표(기초)'!KG16/'배출량 추정'!KG45)</f>
        <v>4.9877423923079471E-2</v>
      </c>
      <c r="KH44" s="8">
        <f>IF('배출량 추정'!KH45=0,0,'배출량 추정'!KH75*'국산거래표(기초)'!KH16/'배출량 추정'!KH45)</f>
        <v>0.24209210304759143</v>
      </c>
      <c r="KI44" s="8">
        <f>IF('배출량 추정'!KI45=0,0,'배출량 추정'!KI75*'국산거래표(기초)'!KI16/'배출량 추정'!KI45)</f>
        <v>1.0631312504019708E-2</v>
      </c>
      <c r="KJ44" s="8">
        <f>IF('배출량 추정'!KJ45=0,0,'배출량 추정'!KJ75*'국산거래표(기초)'!KJ16/'배출량 추정'!KJ45)</f>
        <v>0.1482424983472331</v>
      </c>
      <c r="KK44" s="8">
        <f>IF('배출량 추정'!KK45=0,0,'배출량 추정'!KK75*'국산거래표(기초)'!KK16/'배출량 추정'!KK45)</f>
        <v>4.0342034055431929E-3</v>
      </c>
      <c r="KL44" s="8">
        <f>IF('배출량 추정'!KL45=0,0,'배출량 추정'!KL75*'국산거래표(기초)'!KL16/'배출량 추정'!KL45)</f>
        <v>0.6736889161348244</v>
      </c>
      <c r="KM44" s="8">
        <f>IF('배출량 추정'!KM45=0,0,'배출량 추정'!KM75*'국산거래표(기초)'!KM16/'배출량 추정'!KM45)</f>
        <v>0.46244880478422729</v>
      </c>
      <c r="KN44" s="8">
        <f>IF('배출량 추정'!KN45=0,0,'배출량 추정'!KN75*'국산거래표(기초)'!KN16/'배출량 추정'!KN45)</f>
        <v>0.1061142729358792</v>
      </c>
      <c r="KO44" s="8">
        <f>IF('배출량 추정'!KO45=0,0,'배출량 추정'!KO75*'국산거래표(기초)'!KO16/'배출량 추정'!KO45)</f>
        <v>45.910253793698622</v>
      </c>
      <c r="KP44" s="8">
        <f>IF('배출량 추정'!KP45=0,0,'배출량 추정'!KP75*'국산거래표(기초)'!KP16/'배출량 추정'!KP45)</f>
        <v>0.18960756006053006</v>
      </c>
      <c r="KQ44" s="8">
        <f>IF('배출량 추정'!KQ45=0,0,'배출량 추정'!KQ75*'국산거래표(기초)'!KQ16/'배출량 추정'!KQ45)</f>
        <v>2.9706157113666323</v>
      </c>
      <c r="KR44" s="8">
        <f>IF('배출량 추정'!KR45=0,0,'배출량 추정'!KR75*'국산거래표(기초)'!KR16/'배출량 추정'!KR45)</f>
        <v>1.063559873016422</v>
      </c>
      <c r="KS44" s="8">
        <f>IF('배출량 추정'!KS45=0,0,'배출량 추정'!KS75*'국산거래표(기초)'!KS16/'배출량 추정'!KS45)</f>
        <v>0.2799047102338133</v>
      </c>
      <c r="KT44" s="8">
        <f>IF('배출량 추정'!KT45=0,0,'배출량 추정'!KT75*'국산거래표(기초)'!KT16/'배출량 추정'!KT45)</f>
        <v>0.25419706805122433</v>
      </c>
      <c r="KU44" s="8">
        <f>IF('배출량 추정'!KU45=0,0,'배출량 추정'!KU75*'국산거래표(기초)'!KU16/'배출량 추정'!KU45)</f>
        <v>6.9912845579593306</v>
      </c>
      <c r="KV44" s="8">
        <f>IF('배출량 추정'!KV45=0,0,'배출량 추정'!KV75*'국산거래표(기초)'!KV16/'배출량 추정'!KV45)</f>
        <v>6.3539574454404253</v>
      </c>
      <c r="KW44" s="8">
        <f>IF('배출량 추정'!KW45=0,0,'배출량 추정'!KW75*'국산거래표(기초)'!KW16/'배출량 추정'!KW45)</f>
        <v>3.6505470886431528</v>
      </c>
      <c r="KX44" s="8">
        <f>IF('배출량 추정'!KX45=0,0,'배출량 추정'!KX75*'국산거래표(기초)'!KX16/'배출량 추정'!KX45)</f>
        <v>1.5831526817725134</v>
      </c>
      <c r="KY44" s="8">
        <f>IF('배출량 추정'!KY45=0,0,'배출량 추정'!KY75*'국산거래표(기초)'!KY16/'배출량 추정'!KY45)</f>
        <v>1.2089452507060729</v>
      </c>
      <c r="KZ44" s="8">
        <f>IF('배출량 추정'!KZ45=0,0,'배출량 추정'!KZ75*'국산거래표(기초)'!KZ16/'배출량 추정'!KZ45)</f>
        <v>0.60197276118036247</v>
      </c>
      <c r="LA44" s="8">
        <f>IF('배출량 추정'!LA45=0,0,'배출량 추정'!LA75*'국산거래표(기초)'!LA16/'배출량 추정'!LA45)</f>
        <v>0.39239308342640478</v>
      </c>
      <c r="LB44" s="8">
        <f>IF('배출량 추정'!LB45=0,0,'배출량 추정'!LB75*'국산거래표(기초)'!LB16/'배출량 추정'!LB45)</f>
        <v>0.10164976239233507</v>
      </c>
      <c r="LC44" s="8">
        <f>IF('배출량 추정'!LC45=0,0,'배출량 추정'!LC75*'국산거래표(기초)'!LC16/'배출량 추정'!LC45)</f>
        <v>1.5546404785548955</v>
      </c>
      <c r="LD44" s="8">
        <f>IF('배출량 추정'!LD45=0,0,'배출량 추정'!LD75*'국산거래표(기초)'!LD16/'배출량 추정'!LD45)</f>
        <v>1.5913703232032039</v>
      </c>
      <c r="LE44" s="8">
        <f>IF('배출량 추정'!LE45=0,0,'배출량 추정'!LE75*'국산거래표(기초)'!LE16/'배출량 추정'!LE45)</f>
        <v>0.38172048850585188</v>
      </c>
      <c r="LF44" s="8">
        <f>IF('배출량 추정'!LF45=0,0,'배출량 추정'!LF75*'국산거래표(기초)'!LF16/'배출량 추정'!LF45)</f>
        <v>2.7553051273119409</v>
      </c>
      <c r="LG44" s="8">
        <f>IF('배출량 추정'!LG45=0,0,'배출량 추정'!LG75*'국산거래표(기초)'!LG16/'배출량 추정'!LG45)</f>
        <v>0.75160942435019551</v>
      </c>
      <c r="LH44" s="8">
        <f>IF('배출량 추정'!LH45=0,0,'배출량 추정'!LH75*'국산거래표(기초)'!LH16/'배출량 추정'!LH45)</f>
        <v>0.32041096762336591</v>
      </c>
      <c r="LI44" s="8">
        <f>IF('배출량 추정'!LI45=0,0,'배출량 추정'!LI75*'국산거래표(기초)'!LI16/'배출량 추정'!LI45)</f>
        <v>0.75141169841368127</v>
      </c>
      <c r="LJ44" s="8">
        <f>IF('배출량 추정'!LJ45=0,0,'배출량 추정'!LJ75*'국산거래표(기초)'!LJ16/'배출량 추정'!LJ45)</f>
        <v>1.5633145706638794</v>
      </c>
      <c r="LK44" s="8">
        <f>IF('배출량 추정'!LK45=0,0,'배출량 추정'!LK75*'국산거래표(기초)'!LK16/'배출량 추정'!LK45)</f>
        <v>108.75458957345111</v>
      </c>
      <c r="LL44" s="8">
        <f>IF('배출량 추정'!LL45=0,0,'배출량 추정'!LL75*'국산거래표(기초)'!LL16/'배출량 추정'!LL45)</f>
        <v>99.352136131802808</v>
      </c>
      <c r="LM44" s="8">
        <f>IF('배출량 추정'!LM45=0,0,'배출량 추정'!LM75*'국산거래표(기초)'!LM16/'배출량 추정'!LM45)</f>
        <v>278.9676046556304</v>
      </c>
      <c r="LN44" s="8">
        <f>IF('배출량 추정'!LN45=0,0,'배출량 추정'!LN75*'국산거래표(기초)'!LN16/'배출량 추정'!LN45)</f>
        <v>5.1336488467215622</v>
      </c>
      <c r="LO44" s="8">
        <f>IF('배출량 추정'!LO45=0,0,'배출량 추정'!LO75*'국산거래표(기초)'!LO16/'배출량 추정'!LO45)</f>
        <v>41.205807716452377</v>
      </c>
      <c r="LP44" s="8">
        <f>IF('배출량 추정'!LP45=0,0,'배출량 추정'!LP75*'국산거래표(기초)'!LP16/'배출량 추정'!LP45)</f>
        <v>28.689539930293289</v>
      </c>
      <c r="LQ44" s="8">
        <f>IF('배출량 추정'!LQ45=0,0,'배출량 추정'!LQ75*'국산거래표(기초)'!LQ16/'배출량 추정'!LQ45)</f>
        <v>1.0291619633304827</v>
      </c>
      <c r="LR44" s="8">
        <f>IF('배출량 추정'!LR45=0,0,'배출량 추정'!LR75*'국산거래표(기초)'!LR16/'배출량 추정'!LR45)</f>
        <v>0.15492325029335993</v>
      </c>
      <c r="LS44" s="8">
        <f>IF('배출량 추정'!LS45=0,0,'배출량 추정'!LS75*'국산거래표(기초)'!LS16/'배출량 추정'!LS45)</f>
        <v>16.018192901259649</v>
      </c>
      <c r="LT44" s="8">
        <f>IF('배출량 추정'!LT45=0,0,'배출량 추정'!LT75*'국산거래표(기초)'!LT16/'배출량 추정'!LT45)</f>
        <v>4.6325876632261362</v>
      </c>
      <c r="LU44" s="8">
        <f>IF('배출량 추정'!LU45=0,0,'배출량 추정'!LU75*'국산거래표(기초)'!LU16/'배출량 추정'!LU45)</f>
        <v>0.57708634037133155</v>
      </c>
      <c r="LV44" s="8">
        <f>IF('배출량 추정'!LV45=0,0,'배출량 추정'!LV75*'국산거래표(기초)'!LV16/'배출량 추정'!LV45)</f>
        <v>9.6165143101007242</v>
      </c>
      <c r="LW44" s="8">
        <f>IF('배출량 추정'!LW45=0,0,'배출량 추정'!LW75*'국산거래표(기초)'!LW16/'배출량 추정'!LW45)</f>
        <v>2.4495683078458264</v>
      </c>
      <c r="LX44" s="8">
        <f>IF('배출량 추정'!LX45=0,0,'배출량 추정'!LX75*'국산거래표(기초)'!LX16/'배출량 추정'!LX45)</f>
        <v>0.38290123515295793</v>
      </c>
      <c r="LY44" s="8">
        <f>IF('배출량 추정'!LY45=0,0,'배출량 추정'!LY75*'국산거래표(기초)'!LY16/'배출량 추정'!LY45)</f>
        <v>2.6785049881941281</v>
      </c>
      <c r="LZ44" s="8">
        <f>IF('배출량 추정'!LZ45=0,0,'배출량 추정'!LZ75*'국산거래표(기초)'!LZ16/'배출량 추정'!LZ45)</f>
        <v>0.29560928625716365</v>
      </c>
      <c r="MA44" s="8">
        <f>IF('배출량 추정'!MA45=0,0,'배출량 추정'!MA75*'국산거래표(기초)'!MA16/'배출량 추정'!MA45)</f>
        <v>0.57374896787828544</v>
      </c>
      <c r="MB44" s="8">
        <f>IF('배출량 추정'!MB45=0,0,'배출량 추정'!MB75*'국산거래표(기초)'!MB16/'배출량 추정'!MB45)</f>
        <v>0.50819415994908868</v>
      </c>
      <c r="MC44" s="8">
        <f>IF('배출량 추정'!MC45=0,0,'배출량 추정'!MC75*'국산거래표(기초)'!MC16/'배출량 추정'!MC45)</f>
        <v>2.1645218923281906</v>
      </c>
      <c r="MD44" s="8">
        <f>IF('배출량 추정'!MD45=0,0,'배출량 추정'!MD75*'국산거래표(기초)'!MD16/'배출량 추정'!MD45)</f>
        <v>1.0347148975173688</v>
      </c>
      <c r="ME44" s="8">
        <f>IF('배출량 추정'!ME45=0,0,'배출량 추정'!ME75*'국산거래표(기초)'!ME16/'배출량 추정'!ME45)</f>
        <v>1.0527267385203409</v>
      </c>
      <c r="MF44" s="8">
        <f>IF('배출량 추정'!MF45=0,0,'배출량 추정'!MF75*'국산거래표(기초)'!MF16/'배출량 추정'!MF45)</f>
        <v>1.5407769921395291</v>
      </c>
      <c r="MG44" s="8">
        <f>IF('배출량 추정'!MG45=0,0,'배출량 추정'!MG75*'국산거래표(기초)'!MG16/'배출량 추정'!MG45)</f>
        <v>4.9553465164755554E-2</v>
      </c>
      <c r="MH44" s="8">
        <f>IF('배출량 추정'!MH45=0,0,'배출량 추정'!MH75*'국산거래표(기초)'!MH16/'배출량 추정'!MH45)</f>
        <v>1.8741442039097114</v>
      </c>
      <c r="MI44" s="8">
        <f>IF('배출량 추정'!MI45=0,0,'배출량 추정'!MI75*'국산거래표(기초)'!MI16/'배출량 추정'!MI45)</f>
        <v>0.70554675335569972</v>
      </c>
      <c r="MJ44" s="8">
        <f>IF('배출량 추정'!MJ45=0,0,'배출량 추정'!MJ75*'국산거래표(기초)'!MJ16/'배출량 추정'!MJ45)</f>
        <v>0.19403795405142052</v>
      </c>
      <c r="MK44" s="8">
        <f>IF('배출량 추정'!MK45=0,0,'배출량 추정'!MK75*'국산거래표(기초)'!MK16/'배출량 추정'!MK45)</f>
        <v>0.1666673017120599</v>
      </c>
      <c r="ML44" s="8">
        <f>IF('배출량 추정'!ML45=0,0,'배출량 추정'!ML75*'국산거래표(기초)'!ML16/'배출량 추정'!ML45)</f>
        <v>4.0134804970287394</v>
      </c>
      <c r="MM44" s="8">
        <f>IF('배출량 추정'!MM45=0,0,'배출량 추정'!MM75*'국산거래표(기초)'!MM16/'배출량 추정'!MM45)</f>
        <v>1.761005780343873</v>
      </c>
      <c r="MN44" s="8">
        <f>IF('배출량 추정'!MN45=0,0,'배출량 추정'!MN75*'국산거래표(기초)'!MN16/'배출량 추정'!MN45)</f>
        <v>1.6674972751822879</v>
      </c>
      <c r="MO44" s="8">
        <f>IF('배출량 추정'!MO45=0,0,'배출량 추정'!MO75*'국산거래표(기초)'!MO16/'배출량 추정'!MO45)</f>
        <v>4.0325949919112114</v>
      </c>
      <c r="MP44" s="8">
        <f>IF('배출량 추정'!MP45=0,0,'배출량 추정'!MP75*'국산거래표(기초)'!MP16/'배출량 추정'!MP45)</f>
        <v>1.2473483037770576</v>
      </c>
      <c r="MQ44" s="8">
        <f>IF('배출량 추정'!MQ45=0,0,'배출량 추정'!MQ75*'국산거래표(기초)'!MQ16/'배출량 추정'!MQ45)</f>
        <v>0.6212738613573181</v>
      </c>
      <c r="MR44" s="8">
        <f>IF('배출량 추정'!MR45=0,0,'배출량 추정'!MR75*'국산거래표(기초)'!MR16/'배출량 추정'!MR45)</f>
        <v>0</v>
      </c>
      <c r="MS44" s="8">
        <f>IF('배출량 추정'!MS45=0,0,'배출량 추정'!MS75*'국산거래표(기초)'!MS16/'배출량 추정'!MS45)</f>
        <v>9.1962563092493532</v>
      </c>
      <c r="MT44" s="8">
        <f>IF('배출량 추정'!MT45=0,0,'배출량 추정'!MT75*'국산거래표(기초)'!MT16/'배출량 추정'!MT45)</f>
        <v>4.010307629798441</v>
      </c>
      <c r="MU44" s="8">
        <f>IF('배출량 추정'!MU45=0,0,'배출량 추정'!MU75*'국산거래표(기초)'!MU16/'배출량 추정'!MU45)</f>
        <v>6.2344806371160333</v>
      </c>
      <c r="MV44" s="8">
        <f>IF('배출량 추정'!MV45=0,0,'배출량 추정'!MV75*'국산거래표(기초)'!MV16/'배출량 추정'!MV45)</f>
        <v>0.27836562510267276</v>
      </c>
      <c r="MW44" s="8">
        <f>IF('배출량 추정'!MW45=0,0,'배출량 추정'!MW75*'국산거래표(기초)'!MW16/'배출량 추정'!MW45)</f>
        <v>0.29772421132908761</v>
      </c>
      <c r="MX44" s="8">
        <f>IF('배출량 추정'!MX45=0,0,'배출량 추정'!MX75*'국산거래표(기초)'!MX16/'배출량 추정'!MX45)</f>
        <v>2.6385927430917389</v>
      </c>
      <c r="MY44" s="8">
        <f>IF('배출량 추정'!MY45=0,0,'배출량 추정'!MY75*'국산거래표(기초)'!MY16/'배출량 추정'!MY45)</f>
        <v>4.8558807263925878</v>
      </c>
      <c r="MZ44" s="8">
        <f>IF('배출량 추정'!MZ45=0,0,'배출량 추정'!MZ75*'국산거래표(기초)'!MZ16/'배출량 추정'!MZ45)</f>
        <v>1.222450825909184</v>
      </c>
      <c r="NA44" s="8">
        <f>IF('배출량 추정'!NA45=0,0,'배출량 추정'!NA75*'국산거래표(기초)'!NA16/'배출량 추정'!NA45)</f>
        <v>0.16204509523221888</v>
      </c>
      <c r="NB44" s="8">
        <f>IF('배출량 추정'!NB45=0,0,'배출량 추정'!NB75*'국산거래표(기초)'!NB16/'배출량 추정'!NB45)</f>
        <v>1.0340510896380537</v>
      </c>
      <c r="NC44" s="8">
        <f>IF('배출량 추정'!NC45=0,0,'배출량 추정'!NC75*'국산거래표(기초)'!NC16/'배출량 추정'!NC45)</f>
        <v>3.0498021053125437</v>
      </c>
      <c r="ND44" s="8">
        <f>IF('배출량 추정'!ND45=0,0,'배출량 추정'!ND75*'국산거래표(기초)'!ND16/'배출량 추정'!ND45)</f>
        <v>2.966913698127184</v>
      </c>
      <c r="NE44" s="8">
        <f>IF('배출량 추정'!NE45=0,0,'배출량 추정'!NE75*'국산거래표(기초)'!NE16/'배출량 추정'!NE45)</f>
        <v>0.68657811711154093</v>
      </c>
      <c r="NF44" s="8">
        <f>IF('배출량 추정'!NF45=0,0,'배출량 추정'!NF75*'국산거래표(기초)'!NF16/'배출량 추정'!NF45)</f>
        <v>4.501801865969381</v>
      </c>
      <c r="NG44" s="8">
        <f>IF('배출량 추정'!NG45=0,0,'배출량 추정'!NG75*'국산거래표(기초)'!NG16/'배출량 추정'!NG45)</f>
        <v>3.248914582979249</v>
      </c>
      <c r="NH44" s="8">
        <f>IF('배출량 추정'!NH45=0,0,'배출량 추정'!NH75*'국산거래표(기초)'!NH16/'배출량 추정'!NH45)</f>
        <v>2.7592820208848465</v>
      </c>
      <c r="NI44" s="8">
        <f>IF('배출량 추정'!NI45=0,0,'배출량 추정'!NI75*'국산거래표(기초)'!NI16/'배출량 추정'!NI45)</f>
        <v>6.7816912411424353</v>
      </c>
      <c r="NJ44" s="8">
        <f>IF('배출량 추정'!NJ45=0,0,'배출량 추정'!NJ75*'국산거래표(기초)'!NJ16/'배출량 추정'!NJ45)</f>
        <v>25.2325299055024</v>
      </c>
      <c r="NK44" s="8">
        <f>IF('배출량 추정'!NK45=0,0,'배출량 추정'!NK75*'국산거래표(기초)'!NK16/'배출량 추정'!NK45)</f>
        <v>40.797152390035137</v>
      </c>
      <c r="NL44" s="8">
        <f>IF('배출량 추정'!NL45=0,0,'배출량 추정'!NL75*'국산거래표(기초)'!NL16/'배출량 추정'!NL45)</f>
        <v>38.765441180136499</v>
      </c>
      <c r="NM44" s="8">
        <f>IF('배출량 추정'!NM45=0,0,'배출량 추정'!NM75*'국산거래표(기초)'!NM16/'배출량 추정'!NM45)</f>
        <v>26.176945647519101</v>
      </c>
      <c r="NN44" s="8">
        <f>IF('배출량 추정'!NN45=0,0,'배출량 추정'!NN75*'국산거래표(기초)'!NN16/'배출량 추정'!NN45)</f>
        <v>36.096932962049266</v>
      </c>
      <c r="NO44" s="8">
        <f>IF('배출량 추정'!NO45=0,0,'배출량 추정'!NO75*'국산거래표(기초)'!NO16/'배출량 추정'!NO45)</f>
        <v>1.3351505361417153</v>
      </c>
      <c r="NP44" s="8">
        <f>IF('배출량 추정'!NP45=0,0,'배출량 추정'!NP75*'국산거래표(기초)'!NP16/'배출량 추정'!NP45)</f>
        <v>1.5860229075984928</v>
      </c>
      <c r="NQ44" s="8">
        <f>IF('배출량 추정'!NQ45=0,0,'배출량 추정'!NQ75*'국산거래표(기초)'!NQ16/'배출량 추정'!NQ45)</f>
        <v>4.6603138264604285</v>
      </c>
      <c r="NR44" s="8">
        <f>IF('배출량 추정'!NR45=0,0,'배출량 추정'!NR75*'국산거래표(기초)'!NR16/'배출량 추정'!NR45)</f>
        <v>0.52920751138216326</v>
      </c>
      <c r="NS44" s="8">
        <f>IF('배출량 추정'!NS45=0,0,'배출량 추정'!NS75*'국산거래표(기초)'!NS16/'배출량 추정'!NS45)</f>
        <v>2.2031695021838087</v>
      </c>
      <c r="NT44" s="8">
        <f>IF('배출량 추정'!NT45=0,0,'배출량 추정'!NT75*'국산거래표(기초)'!NT16/'배출량 추정'!NT45)</f>
        <v>1.7302398205713587</v>
      </c>
      <c r="NU44" s="8">
        <f>IF('배출량 추정'!NU45=0,0,'배출량 추정'!NU75*'국산거래표(기초)'!NU16/'배출량 추정'!NU45)</f>
        <v>2.8378685187204025</v>
      </c>
      <c r="NV44" s="8">
        <f>IF('배출량 추정'!NV45=0,0,'배출량 추정'!NV75*'국산거래표(기초)'!NV16/'배출량 추정'!NV45)</f>
        <v>0.20657265863440574</v>
      </c>
      <c r="NW44" s="8">
        <f>IF('배출량 추정'!NW45=0,0,'배출량 추정'!NW75*'국산거래표(기초)'!NW16/'배출량 추정'!NW45)</f>
        <v>0.51580697974312129</v>
      </c>
      <c r="NX44" s="8">
        <f>IF('배출량 추정'!NX45=0,0,'배출량 추정'!NX75*'국산거래표(기초)'!NX16/'배출량 추정'!NX45)</f>
        <v>3.4911052230212243</v>
      </c>
      <c r="NY44" s="8">
        <f>IF('배출량 추정'!NY45=0,0,'배출량 추정'!NY75*'국산거래표(기초)'!NY16/'배출량 추정'!NY45)</f>
        <v>0.17223066056661443</v>
      </c>
      <c r="NZ44" s="8">
        <f>IF('배출량 추정'!NZ45=0,0,'배출량 추정'!NZ75*'국산거래표(기초)'!NZ16/'배출량 추정'!NZ45)</f>
        <v>0.97174305257815552</v>
      </c>
      <c r="OA44" s="8">
        <f>IF('배출량 추정'!OA45=0,0,'배출량 추정'!OA75*'국산거래표(기초)'!OA16/'배출량 추정'!OA45)</f>
        <v>0.72947645029884067</v>
      </c>
      <c r="OB44" s="8">
        <f>IF('배출량 추정'!OB45=0,0,'배출량 추정'!OB75*'국산거래표(기초)'!OB16/'배출량 추정'!OB45)</f>
        <v>0.63064778994242876</v>
      </c>
      <c r="OC44" s="8">
        <f>IF('배출량 추정'!OC45=0,0,'배출량 추정'!OC75*'국산거래표(기초)'!OC16/'배출량 추정'!OC45)</f>
        <v>6.4923340178636213</v>
      </c>
      <c r="OD44" s="8">
        <f>IF('배출량 추정'!OD45=0,0,'배출량 추정'!OD75*'국산거래표(기초)'!OD16/'배출량 추정'!OD45)</f>
        <v>2.6544939999216632</v>
      </c>
      <c r="OE44" s="8">
        <f>IF('배출량 추정'!OE45=0,0,'배출량 추정'!OE75*'국산거래표(기초)'!OE16/'배출량 추정'!OE45)</f>
        <v>1.5028811855894522</v>
      </c>
      <c r="OF44" s="8">
        <f>IF('배출량 추정'!OF45=0,0,'배출량 추정'!OF75*'국산거래표(기초)'!OF16/'배출량 추정'!OF45)</f>
        <v>5.7451055195855805</v>
      </c>
      <c r="OG44" s="8">
        <f>IF('배출량 추정'!OG45=0,0,'배출량 추정'!OG75*'국산거래표(기초)'!OG16/'배출량 추정'!OG45)</f>
        <v>2.3543524769155391</v>
      </c>
      <c r="OH44" s="8">
        <f>IF('배출량 추정'!OH45=0,0,'배출량 추정'!OH75*'국산거래표(기초)'!OH16/'배출량 추정'!OH45)</f>
        <v>1.8399803538854342</v>
      </c>
      <c r="OI44" s="8">
        <f>IF('배출량 추정'!OI45=0,0,'배출량 추정'!OI75*'국산거래표(기초)'!OI16/'배출량 추정'!OI45)</f>
        <v>1.9407812601464549</v>
      </c>
      <c r="OJ44" s="8">
        <f>IF('배출량 추정'!OJ45=0,0,'배출량 추정'!OJ75*'국산거래표(기초)'!OJ16/'배출량 추정'!OJ45)</f>
        <v>12.014468412680516</v>
      </c>
      <c r="OK44" s="8">
        <f>IF('배출량 추정'!OK45=0,0,'배출량 추정'!OK75*'국산거래표(기초)'!OK16/'배출량 추정'!OK45)</f>
        <v>0.10784232543698062</v>
      </c>
      <c r="OL44" s="8">
        <f>IF('배출량 추정'!OL45=0,0,'배출량 추정'!OL75*'국산거래표(기초)'!OL16/'배출량 추정'!OL45)</f>
        <v>18.333438372036699</v>
      </c>
      <c r="OM44" s="8">
        <f>IF('배출량 추정'!OM45=0,0,'배출량 추정'!OM75*'국산거래표(기초)'!OM16/'배출량 추정'!OM45)</f>
        <v>0</v>
      </c>
      <c r="ON44" s="8">
        <f>IF('배출량 추정'!ON45=0,0,'배출량 추정'!ON75*'국산거래표(기초)'!ON16/'배출량 추정'!ON45)</f>
        <v>0</v>
      </c>
      <c r="OO44" s="8">
        <f>IF('배출량 추정'!OO45=0,0,'배출량 추정'!OO75*'국산거래표(기초)'!OO16/'배출량 추정'!OO45)</f>
        <v>4.6564848735516575</v>
      </c>
      <c r="OP44" s="8">
        <f t="shared" si="4"/>
        <v>1501.8197943171269</v>
      </c>
      <c r="OQ44" s="8">
        <f>IF('배출량 추정'!OQ45=0,0,'배출량 추정'!OQ75*'국산거래표(기초)'!OQ16/'배출량 추정'!OQ45)</f>
        <v>1010.5570024437443</v>
      </c>
      <c r="OR44" s="8">
        <f>IF('배출량 추정'!OR45=0,0,'배출량 추정'!OR75*'국산거래표(기초)'!OR16/'배출량 추정'!OR45)</f>
        <v>0</v>
      </c>
      <c r="OS44" s="8">
        <f>IF('배출량 추정'!OS45=0,0,'배출량 추정'!OS75*'국산거래표(기초)'!OS16/'배출량 추정'!OS45)</f>
        <v>0</v>
      </c>
      <c r="OT44" s="8">
        <f>IF('배출량 추정'!OT45=0,0,'배출량 추정'!OT75*'국산거래표(기초)'!OT16/'배출량 추정'!OT45)</f>
        <v>0</v>
      </c>
      <c r="OU44" s="8">
        <f>IF('배출량 추정'!OU45=0,0,'배출량 추정'!OU75*'국산거래표(기초)'!OU16/'배출량 추정'!OU45)</f>
        <v>131.00980710866804</v>
      </c>
      <c r="OV44" s="8">
        <f>IF('배출량 추정'!OV45=0,0,'배출량 추정'!OV75*'국산거래표(기초)'!OV16/'배출량 추정'!OV45)</f>
        <v>696.95140086368531</v>
      </c>
      <c r="OW44" s="8">
        <f t="shared" si="5"/>
        <v>1838.5182104160976</v>
      </c>
      <c r="OX44" s="8">
        <f t="shared" si="6"/>
        <v>3340.3380047332248</v>
      </c>
      <c r="OY44" s="8">
        <f t="shared" si="7"/>
        <v>3340.3380047332248</v>
      </c>
      <c r="OZ44" s="8">
        <v>0</v>
      </c>
      <c r="PA44" s="8"/>
      <c r="PB44" s="8">
        <f t="shared" si="8"/>
        <v>3340.3380047332248</v>
      </c>
      <c r="PC44" s="1"/>
    </row>
    <row r="45" spans="1:419" ht="13.5">
      <c r="A45" s="6" t="s">
        <v>275</v>
      </c>
      <c r="B45" s="6" t="s">
        <v>276</v>
      </c>
      <c r="C45" s="8">
        <f>IF('배출량 추정'!C46=0,0,'배출량 추정'!C76*'국산거래표(기초)'!C17/'배출량 추정'!C46)</f>
        <v>28.913200788866487</v>
      </c>
      <c r="D45" s="8">
        <f>IF('배출량 추정'!D46=0,0,'배출량 추정'!D76*'국산거래표(기초)'!D17/'배출량 추정'!D46)</f>
        <v>1.1757345025536117</v>
      </c>
      <c r="E45" s="8">
        <f>IF('배출량 추정'!E46=0,0,'배출량 추정'!E76*'국산거래표(기초)'!E17/'배출량 추정'!E46)</f>
        <v>0.74534931028004014</v>
      </c>
      <c r="F45" s="8">
        <f>IF('배출량 추정'!F46=0,0,'배출량 추정'!F76*'국산거래표(기초)'!F17/'배출량 추정'!F46)</f>
        <v>0.11915537576268061</v>
      </c>
      <c r="G45" s="8">
        <f>IF('배출량 추정'!G46=0,0,'배출량 추정'!G76*'국산거래표(기초)'!G17/'배출량 추정'!G46)</f>
        <v>20.327878217951458</v>
      </c>
      <c r="H45" s="8">
        <f>IF('배출량 추정'!H46=0,0,'배출량 추정'!H76*'국산거래표(기초)'!H17/'배출량 추정'!H46)</f>
        <v>17.527345197549735</v>
      </c>
      <c r="I45" s="8">
        <f>IF('배출량 추정'!I46=0,0,'배출량 추정'!I76*'국산거래표(기초)'!I17/'배출량 추정'!I46)</f>
        <v>0.98184175820650643</v>
      </c>
      <c r="J45" s="8">
        <f>IF('배출량 추정'!J46=0,0,'배출량 추정'!J76*'국산거래표(기초)'!J17/'배출량 추정'!J46)</f>
        <v>0.80881821328965964</v>
      </c>
      <c r="K45" s="8">
        <f>IF('배출량 추정'!K46=0,0,'배출량 추정'!K76*'국산거래표(기초)'!K17/'배출량 추정'!K46)</f>
        <v>0.2409207090348027</v>
      </c>
      <c r="L45" s="8">
        <f>IF('배출량 추정'!L46=0,0,'배출량 추정'!L76*'국산거래표(기초)'!L17/'배출량 추정'!L46)</f>
        <v>3.6303271386788674</v>
      </c>
      <c r="M45" s="8">
        <f>IF('배출량 추정'!M46=0,0,'배출량 추정'!M76*'국산거래표(기초)'!M17/'배출량 추정'!M46)</f>
        <v>5.28270816273139E-2</v>
      </c>
      <c r="N45" s="8">
        <f>IF('배출량 추정'!N46=0,0,'배출량 추정'!N76*'국산거래표(기초)'!N17/'배출량 추정'!N46)</f>
        <v>4.1111688014725922E-4</v>
      </c>
      <c r="O45" s="8">
        <f>IF('배출량 추정'!O46=0,0,'배출량 추정'!O76*'국산거래표(기초)'!O17/'배출량 추정'!O46)</f>
        <v>0.21681182269924909</v>
      </c>
      <c r="P45" s="8">
        <f>IF('배출량 추정'!P46=0,0,'배출량 추정'!P76*'국산거래표(기초)'!P17/'배출량 추정'!P46)</f>
        <v>93.837877779285165</v>
      </c>
      <c r="Q45" s="8">
        <f>IF('배출량 추정'!Q46=0,0,'배출량 추정'!Q76*'국산거래표(기초)'!Q17/'배출량 추정'!Q46)</f>
        <v>0</v>
      </c>
      <c r="R45" s="8">
        <f>IF('배출량 추정'!R46=0,0,'배출량 추정'!R76*'국산거래표(기초)'!R17/'배출량 추정'!R46)</f>
        <v>0.14176310041510287</v>
      </c>
      <c r="S45" s="8">
        <f>IF('배출량 추정'!S46=0,0,'배출량 추정'!S76*'국산거래표(기초)'!S17/'배출량 추정'!S46)</f>
        <v>2.4667012808835551E-3</v>
      </c>
      <c r="T45" s="8">
        <f>IF('배출량 추정'!T46=0,0,'배출량 추정'!T76*'국산거래표(기초)'!T17/'배출량 추정'!T46)</f>
        <v>0.62098119854476452</v>
      </c>
      <c r="U45" s="8">
        <f>IF('배출량 추정'!U46=0,0,'배출량 추정'!U76*'국산거래표(기초)'!U17/'배출량 추정'!U46)</f>
        <v>0.84291024808160864</v>
      </c>
      <c r="V45" s="8">
        <f>IF('배출량 추정'!V46=0,0,'배출량 추정'!V76*'국산거래표(기초)'!V17/'배출량 추정'!V46)</f>
        <v>2.1151348758926254</v>
      </c>
      <c r="W45" s="8">
        <f>IF('배출량 추정'!W46=0,0,'배출량 추정'!W76*'국산거래표(기초)'!W17/'배출량 추정'!W46)</f>
        <v>5.7825141833614877</v>
      </c>
      <c r="X45" s="8">
        <f>IF('배출량 추정'!X46=0,0,'배출량 추정'!X76*'국산거래표(기초)'!X17/'배출량 추정'!X46)</f>
        <v>0.83126271962433473</v>
      </c>
      <c r="Y45" s="8">
        <f>IF('배출량 추정'!Y46=0,0,'배출량 추정'!Y76*'국산거래표(기초)'!Y17/'배출량 추정'!Y46)</f>
        <v>1.5550939352911415</v>
      </c>
      <c r="Z45" s="8">
        <f>IF('배출량 추정'!Z46=0,0,'배출량 추정'!Z76*'국산거래표(기초)'!Z17/'배출량 추정'!Z46)</f>
        <v>2.5001841205210429</v>
      </c>
      <c r="AA45" s="8">
        <f>IF('배출량 추정'!AA46=0,0,'배출량 추정'!AA76*'국산거래표(기초)'!AA17/'배출량 추정'!AA46)</f>
        <v>0.68775800051588243</v>
      </c>
      <c r="AB45" s="8">
        <f>IF('배출량 추정'!AB46=0,0,'배출량 추정'!AB76*'국산거래표(기초)'!AB17/'배출량 추정'!AB46)</f>
        <v>0.54808921691733892</v>
      </c>
      <c r="AC45" s="8">
        <f>IF('배출량 추정'!AC46=0,0,'배출량 추정'!AC76*'국산거래표(기초)'!AC17/'배출량 추정'!AC46)</f>
        <v>233.98851510370852</v>
      </c>
      <c r="AD45" s="8">
        <f>IF('배출량 추정'!AD46=0,0,'배출량 추정'!AD76*'국산거래표(기초)'!AD17/'배출량 추정'!AD46)</f>
        <v>19.608977535054855</v>
      </c>
      <c r="AE45" s="8">
        <f>IF('배출량 추정'!AE46=0,0,'배출량 추정'!AE76*'국산거래표(기초)'!AE17/'배출량 추정'!AE46)</f>
        <v>5.1434743892460908</v>
      </c>
      <c r="AF45" s="8">
        <f>IF('배출량 추정'!AF46=0,0,'배출량 추정'!AF76*'국산거래표(기초)'!AF17/'배출량 추정'!AF46)</f>
        <v>0.15640563044918129</v>
      </c>
      <c r="AG45" s="8">
        <f>IF('배출량 추정'!AG46=0,0,'배출량 추정'!AG76*'국산거래표(기초)'!AG17/'배출량 추정'!AG46)</f>
        <v>0</v>
      </c>
      <c r="AH45" s="8">
        <f>IF('배출량 추정'!AH46=0,0,'배출량 추정'!AH76*'국산거래표(기초)'!AH17/'배출량 추정'!AH46)</f>
        <v>1.4389090805154072E-3</v>
      </c>
      <c r="AI45" s="8">
        <f>IF('배출량 추정'!AI46=0,0,'배출량 추정'!AI76*'국산거래표(기초)'!AI17/'배출량 추정'!AI46)</f>
        <v>1.669011811941112E-2</v>
      </c>
      <c r="AJ45" s="8">
        <f>IF('배출량 추정'!AJ46=0,0,'배출량 추정'!AJ76*'국산거래표(기초)'!AJ17/'배출량 추정'!AJ46)</f>
        <v>0.80910553306679811</v>
      </c>
      <c r="AK45" s="8">
        <f>IF('배출량 추정'!AK46=0,0,'배출량 추정'!AK76*'국산거래표(기초)'!AK17/'배출량 추정'!AK46)</f>
        <v>0</v>
      </c>
      <c r="AL45" s="8">
        <f>IF('배출량 추정'!AL46=0,0,'배출량 추정'!AL76*'국산거래표(기초)'!AL17/'배출량 추정'!AL46)</f>
        <v>2.0908475640962074E-2</v>
      </c>
      <c r="AM45" s="8">
        <f>IF('배출량 추정'!AM46=0,0,'배출량 추정'!AM76*'국산거래표(기초)'!AM17/'배출량 추정'!AM46)</f>
        <v>0.39868116870839138</v>
      </c>
      <c r="AN45" s="8">
        <f>IF('배출량 추정'!AN46=0,0,'배출량 추정'!AN76*'국산거래표(기초)'!AN17/'배출량 추정'!AN46)</f>
        <v>6.5108670740722481</v>
      </c>
      <c r="AO45" s="8">
        <f>IF('배출량 추정'!AO46=0,0,'배출량 추정'!AO76*'국산거래표(기초)'!AO17/'배출량 추정'!AO46)</f>
        <v>29.271513601660892</v>
      </c>
      <c r="AP45" s="8">
        <f>IF('배출량 추정'!AP46=0,0,'배출량 추정'!AP76*'국산거래표(기초)'!AP17/'배출량 추정'!AP46)</f>
        <v>6.7252696821251163</v>
      </c>
      <c r="AQ45" s="8">
        <f>IF('배출량 추정'!AQ46=0,0,'배출량 추정'!AQ76*'국산거래표(기초)'!AQ17/'배출량 추정'!AQ46)</f>
        <v>12.987389941068814</v>
      </c>
      <c r="AR45" s="8">
        <f>IF('배출량 추정'!AR46=0,0,'배출량 추정'!AR76*'국산거래표(기초)'!AR17/'배출량 추정'!AR46)</f>
        <v>2.6554218975749939</v>
      </c>
      <c r="AS45" s="8">
        <f>IF('배출량 추정'!AS46=0,0,'배출량 추정'!AS76*'국산거래표(기초)'!AS17/'배출량 추정'!AS46)</f>
        <v>0.25487416672037427</v>
      </c>
      <c r="AT45" s="8">
        <f>IF('배출량 추정'!AT46=0,0,'배출량 추정'!AT76*'국산거래표(기초)'!AT17/'배출량 추정'!AT46)</f>
        <v>0.12466463352890933</v>
      </c>
      <c r="AU45" s="8">
        <f>IF('배출량 추정'!AU46=0,0,'배출량 추정'!AU76*'국산거래표(기초)'!AU17/'배출량 추정'!AU46)</f>
        <v>0.13249250502872637</v>
      </c>
      <c r="AV45" s="8">
        <f>IF('배출량 추정'!AV46=0,0,'배출량 추정'!AV76*'국산거래표(기초)'!AV17/'배출량 추정'!AV46)</f>
        <v>0.7793045367767939</v>
      </c>
      <c r="AW45" s="8">
        <f>IF('배출량 추정'!AW46=0,0,'배출량 추정'!AW76*'국산거래표(기초)'!AW17/'배출량 추정'!AW46)</f>
        <v>3.8794753878810253</v>
      </c>
      <c r="AX45" s="8">
        <f>IF('배출량 추정'!AX46=0,0,'배출량 추정'!AX76*'국산거래표(기초)'!AX17/'배출량 추정'!AX46)</f>
        <v>1.4254014887007262</v>
      </c>
      <c r="AY45" s="8">
        <f>IF('배출량 추정'!AY46=0,0,'배출량 추정'!AY76*'국산거래표(기초)'!AY17/'배출량 추정'!AY46)</f>
        <v>1.7487125638014411</v>
      </c>
      <c r="AZ45" s="8">
        <f>IF('배출량 추정'!AZ46=0,0,'배출량 추정'!AZ76*'국산거래표(기초)'!AZ17/'배출량 추정'!AZ46)</f>
        <v>0.6550269407091569</v>
      </c>
      <c r="BA45" s="8">
        <f>IF('배출량 추정'!BA46=0,0,'배출량 추정'!BA76*'국산거래표(기초)'!BA17/'배출량 추정'!BA46)</f>
        <v>0.85263593072718935</v>
      </c>
      <c r="BB45" s="8">
        <f>IF('배출량 추정'!BB46=0,0,'배출량 추정'!BB76*'국산거래표(기초)'!BB17/'배출량 추정'!BB46)</f>
        <v>0.67623668813456694</v>
      </c>
      <c r="BC45" s="8">
        <f>IF('배출량 추정'!BC46=0,0,'배출량 추정'!BC76*'국산거래표(기초)'!BC17/'배출량 추정'!BC46)</f>
        <v>1.5855034045485434</v>
      </c>
      <c r="BD45" s="8">
        <f>IF('배출량 추정'!BD46=0,0,'배출량 추정'!BD76*'국산거래표(기초)'!BD17/'배출량 추정'!BD46)</f>
        <v>1.152323538198855</v>
      </c>
      <c r="BE45" s="8">
        <f>IF('배출량 추정'!BE46=0,0,'배출량 추정'!BE76*'국산거래표(기초)'!BE17/'배출량 추정'!BE46)</f>
        <v>1.6710932720836436</v>
      </c>
      <c r="BF45" s="8">
        <f>IF('배출량 추정'!BF46=0,0,'배출량 추정'!BF76*'국산거래표(기초)'!BF17/'배출량 추정'!BF46)</f>
        <v>0.41915859784306142</v>
      </c>
      <c r="BG45" s="8">
        <f>IF('배출량 추정'!BG46=0,0,'배출량 추정'!BG76*'국산거래표(기초)'!BG17/'배출량 추정'!BG46)</f>
        <v>1.2333506404417775E-3</v>
      </c>
      <c r="BH45" s="8">
        <f>IF('배출량 추정'!BH46=0,0,'배출량 추정'!BH76*'국산거래표(기초)'!BH17/'배출량 추정'!BH46)</f>
        <v>0.2758283988897432</v>
      </c>
      <c r="BI45" s="8">
        <f>IF('배출량 추정'!BI46=0,0,'배출량 추정'!BI76*'국산거래표(기초)'!BI17/'배출량 추정'!BI46)</f>
        <v>0</v>
      </c>
      <c r="BJ45" s="8">
        <f>IF('배출량 추정'!BJ46=0,0,'배출량 추정'!BJ76*'국산거래표(기초)'!BJ17/'배출량 추정'!BJ46)</f>
        <v>2.7130568517347933</v>
      </c>
      <c r="BK45" s="8">
        <f>IF('배출량 추정'!BK46=0,0,'배출량 추정'!BK76*'국산거래표(기초)'!BK17/'배출량 추정'!BK46)</f>
        <v>1.0848342472955304</v>
      </c>
      <c r="BL45" s="8">
        <f>IF('배출량 추정'!BL46=0,0,'배출량 추정'!BL76*'국산거래표(기초)'!BL17/'배출량 추정'!BL46)</f>
        <v>3.5589222460509003E-2</v>
      </c>
      <c r="BM45" s="8">
        <f>IF('배출량 추정'!BM46=0,0,'배출량 추정'!BM76*'국산거래표(기초)'!BM17/'배출량 추정'!BM46)</f>
        <v>10.56712210022863</v>
      </c>
      <c r="BN45" s="8">
        <f>IF('배출량 추정'!BN46=0,0,'배출량 추정'!BN76*'국산거래표(기초)'!BN17/'배출량 추정'!BN46)</f>
        <v>1.587117353340209</v>
      </c>
      <c r="BO45" s="8">
        <f>IF('배출량 추정'!BO46=0,0,'배출량 추정'!BO76*'국산거래표(기초)'!BO17/'배출량 추정'!BO46)</f>
        <v>1.768919091528772</v>
      </c>
      <c r="BP45" s="8">
        <f>IF('배출량 추정'!BP46=0,0,'배출량 추정'!BP76*'국산거래표(기초)'!BP17/'배출량 추정'!BP46)</f>
        <v>9.4566950602363031E-2</v>
      </c>
      <c r="BQ45" s="8">
        <f>IF('배출량 추정'!BQ46=0,0,'배출량 추정'!BQ76*'국산거래표(기초)'!BQ17/'배출량 추정'!BQ46)</f>
        <v>2.7376698486627946</v>
      </c>
      <c r="BR45" s="8">
        <f>IF('배출량 추정'!BR46=0,0,'배출량 추정'!BR76*'국산거래표(기초)'!BR17/'배출량 추정'!BR46)</f>
        <v>0.2562662542287939</v>
      </c>
      <c r="BS45" s="8">
        <f>IF('배출량 추정'!BS46=0,0,'배출량 추정'!BS76*'국산거래표(기초)'!BS17/'배출량 추정'!BS46)</f>
        <v>0.39884313673979577</v>
      </c>
      <c r="BT45" s="8">
        <f>IF('배출량 추정'!BT46=0,0,'배출량 추정'!BT76*'국산거래표(기초)'!BT17/'배출량 추정'!BT46)</f>
        <v>3.5041638068592125</v>
      </c>
      <c r="BU45" s="8">
        <f>IF('배출량 추정'!BU46=0,0,'배출량 추정'!BU76*'국산거래표(기초)'!BU17/'배출량 추정'!BU46)</f>
        <v>2.8571985659187384</v>
      </c>
      <c r="BV45" s="8">
        <f>IF('배출량 추정'!BV46=0,0,'배출량 추정'!BV76*'국산거래표(기초)'!BV17/'배출량 추정'!BV46)</f>
        <v>2.1219072382210182</v>
      </c>
      <c r="BW45" s="8">
        <f>IF('배출량 추정'!BW46=0,0,'배출량 추정'!BW76*'국산거래표(기초)'!BW17/'배출량 추정'!BW46)</f>
        <v>0.74206596866580277</v>
      </c>
      <c r="BX45" s="8">
        <f>IF('배출량 추정'!BX46=0,0,'배출량 추정'!BX76*'국산거래표(기초)'!BX17/'배출량 추정'!BX46)</f>
        <v>0.23876423054213447</v>
      </c>
      <c r="BY45" s="8">
        <f>IF('배출량 추정'!BY46=0,0,'배출량 추정'!BY76*'국산거래표(기초)'!BY17/'배출량 추정'!BY46)</f>
        <v>0.64593061685182873</v>
      </c>
      <c r="BZ45" s="8">
        <f>IF('배출량 추정'!BZ46=0,0,'배출량 추정'!BZ76*'국산거래표(기초)'!BZ17/'배출량 추정'!BZ46)</f>
        <v>4.4675307771424428</v>
      </c>
      <c r="CA45" s="8">
        <f>IF('배출량 추정'!CA46=0,0,'배출량 추정'!CA76*'국산거래표(기초)'!CA17/'배출량 추정'!CA46)</f>
        <v>0.24338266658438226</v>
      </c>
      <c r="CB45" s="8">
        <f>IF('배출량 추정'!CB46=0,0,'배출량 추정'!CB76*'국산거래표(기초)'!CB17/'배출량 추정'!CB46)</f>
        <v>0.92095355876802754</v>
      </c>
      <c r="CC45" s="8">
        <f>IF('배출량 추정'!CC46=0,0,'배출량 추정'!CC76*'국산거래표(기초)'!CC17/'배출량 추정'!CC46)</f>
        <v>0.58834433400350361</v>
      </c>
      <c r="CD45" s="8">
        <f>IF('배출량 추정'!CD46=0,0,'배출량 추정'!CD76*'국산거래표(기초)'!CD17/'배출량 추정'!CD46)</f>
        <v>0.95903931928984654</v>
      </c>
      <c r="CE45" s="8">
        <f>IF('배출량 추정'!CE46=0,0,'배출량 추정'!CE76*'국산거래표(기초)'!CE17/'배출량 추정'!CE46)</f>
        <v>3.2940173795033201</v>
      </c>
      <c r="CF45" s="8">
        <f>IF('배출량 추정'!CF46=0,0,'배출량 추정'!CF76*'국산거래표(기초)'!CF17/'배출량 추정'!CF46)</f>
        <v>0.33424858507805089</v>
      </c>
      <c r="CG45" s="8">
        <f>IF('배출량 추정'!CG46=0,0,'배출량 추정'!CG76*'국산거래표(기초)'!CG17/'배출량 추정'!CG46)</f>
        <v>6.7863639889992591</v>
      </c>
      <c r="CH45" s="8">
        <f>IF('배출량 추정'!CH46=0,0,'배출량 추정'!CH76*'국산거래표(기초)'!CH17/'배출량 추정'!CH46)</f>
        <v>0.59798473231816751</v>
      </c>
      <c r="CI45" s="8">
        <f>IF('배출량 추정'!CI46=0,0,'배출량 추정'!CI76*'국산거래표(기초)'!CI17/'배출량 추정'!CI46)</f>
        <v>2.9525666846939528E-2</v>
      </c>
      <c r="CJ45" s="8">
        <f>IF('배출량 추정'!CJ46=0,0,'배출량 추정'!CJ76*'국산거래표(기초)'!CJ17/'배출량 추정'!CJ46)</f>
        <v>0.57339533386289054</v>
      </c>
      <c r="CK45" s="8">
        <f>IF('배출량 추정'!CK46=0,0,'배출량 추정'!CK76*'국산거래표(기초)'!CK17/'배출량 추정'!CK46)</f>
        <v>5.9720136274022916E-3</v>
      </c>
      <c r="CL45" s="8">
        <f>IF('배출량 추정'!CL46=0,0,'배출량 추정'!CL76*'국산거래표(기초)'!CL17/'배출량 추정'!CL46)</f>
        <v>3.8697469739818607E-2</v>
      </c>
      <c r="CM45" s="8">
        <f>IF('배출량 추정'!CM46=0,0,'배출량 추정'!CM76*'국산거래표(기초)'!CM17/'배출량 추정'!CM46)</f>
        <v>0.49014068175591785</v>
      </c>
      <c r="CN45" s="8">
        <f>IF('배출량 추정'!CN46=0,0,'배출량 추정'!CN76*'국산거래표(기초)'!CN17/'배출량 추정'!CN46)</f>
        <v>0.61383062522081766</v>
      </c>
      <c r="CO45" s="8">
        <f>IF('배출량 추정'!CO46=0,0,'배출량 추정'!CO76*'국산거래표(기초)'!CO17/'배출량 추정'!CO46)</f>
        <v>0.33969322831552184</v>
      </c>
      <c r="CP45" s="8">
        <f>IF('배출량 추정'!CP46=0,0,'배출량 추정'!CP76*'국산거래표(기초)'!CP17/'배출량 추정'!CP46)</f>
        <v>0.87441733363431862</v>
      </c>
      <c r="CQ45" s="8">
        <f>IF('배출량 추정'!CQ46=0,0,'배출량 추정'!CQ76*'국산거래표(기초)'!CQ17/'배출량 추정'!CQ46)</f>
        <v>0.21750445700480514</v>
      </c>
      <c r="CR45" s="8">
        <f>IF('배출량 추정'!CR46=0,0,'배출량 추정'!CR76*'국산거래표(기초)'!CR17/'배출량 추정'!CR46)</f>
        <v>0.13598245660130437</v>
      </c>
      <c r="CS45" s="8">
        <f>IF('배출량 추정'!CS46=0,0,'배출량 추정'!CS76*'국산거래표(기초)'!CS17/'배출량 추정'!CS46)</f>
        <v>2.6131570168787306</v>
      </c>
      <c r="CT45" s="8">
        <f>IF('배출량 추정'!CT46=0,0,'배출량 추정'!CT76*'국산거래표(기초)'!CT17/'배출량 추정'!CT46)</f>
        <v>0.57244206623412386</v>
      </c>
      <c r="CU45" s="8">
        <f>IF('배출량 추정'!CU46=0,0,'배출량 추정'!CU76*'국산거래표(기초)'!CU17/'배출량 추정'!CU46)</f>
        <v>0.96050398043704965</v>
      </c>
      <c r="CV45" s="8">
        <f>IF('배출량 추정'!CV46=0,0,'배출량 추정'!CV76*'국산거래표(기초)'!CV17/'배출량 추정'!CV46)</f>
        <v>1.9430485791281418</v>
      </c>
      <c r="CW45" s="8">
        <f>IF('배출량 추정'!CW46=0,0,'배출량 추정'!CW76*'국산거래표(기초)'!CW17/'배출량 추정'!CW46)</f>
        <v>1.1682617561674635</v>
      </c>
      <c r="CX45" s="8">
        <f>IF('배출량 추정'!CX46=0,0,'배출량 추정'!CX76*'국산거래표(기초)'!CX17/'배출량 추정'!CX46)</f>
        <v>1.5760019648810801</v>
      </c>
      <c r="CY45" s="8">
        <f>IF('배출량 추정'!CY46=0,0,'배출량 추정'!CY76*'국산거래표(기초)'!CY17/'배출량 추정'!CY46)</f>
        <v>5.80390112424148</v>
      </c>
      <c r="CZ45" s="8">
        <f>IF('배출량 추정'!CZ46=0,0,'배출량 추정'!CZ76*'국산거래표(기초)'!CZ17/'배출량 추정'!CZ46)</f>
        <v>0.34996705086313351</v>
      </c>
      <c r="DA45" s="8">
        <f>IF('배출량 추정'!DA46=0,0,'배출량 추정'!DA76*'국산거래표(기초)'!DA17/'배출량 추정'!DA46)</f>
        <v>0.14938381879338991</v>
      </c>
      <c r="DB45" s="8">
        <f>IF('배출량 추정'!DB46=0,0,'배출량 추정'!DB76*'국산거래표(기초)'!DB17/'배출량 추정'!DB46)</f>
        <v>2.148085698769429E-2</v>
      </c>
      <c r="DC45" s="8">
        <f>IF('배출량 추정'!DC46=0,0,'배출량 추정'!DC76*'국산거래표(기초)'!DC17/'배출량 추정'!DC46)</f>
        <v>1.5868875251395955</v>
      </c>
      <c r="DD45" s="8">
        <f>IF('배출량 추정'!DD46=0,0,'배출량 추정'!DD76*'국산거래표(기초)'!DD17/'배출량 추정'!DD46)</f>
        <v>2.6371750125583269</v>
      </c>
      <c r="DE45" s="8">
        <f>IF('배출량 추정'!DE46=0,0,'배출량 추정'!DE76*'국산거래표(기초)'!DE17/'배출량 추정'!DE46)</f>
        <v>0.97638192176801475</v>
      </c>
      <c r="DF45" s="8">
        <f>IF('배출량 추정'!DF46=0,0,'배출량 추정'!DF76*'국산거래표(기초)'!DF17/'배출량 추정'!DF46)</f>
        <v>0.12413489361481847</v>
      </c>
      <c r="DG45" s="8">
        <f>IF('배출량 추정'!DG46=0,0,'배출량 추정'!DG76*'국산거래표(기초)'!DG17/'배출량 추정'!DG46)</f>
        <v>0.25709185640813786</v>
      </c>
      <c r="DH45" s="8">
        <f>IF('배출량 추정'!DH46=0,0,'배출량 추정'!DH76*'국산거래표(기초)'!DH17/'배출량 추정'!DH46)</f>
        <v>1.5557413351963965</v>
      </c>
      <c r="DI45" s="8">
        <f>IF('배출량 추정'!DI46=0,0,'배출량 추정'!DI76*'국산거래표(기초)'!DI17/'배출량 추정'!DI46)</f>
        <v>1.1821986123279984</v>
      </c>
      <c r="DJ45" s="8">
        <f>IF('배출량 추정'!DJ46=0,0,'배출량 추정'!DJ76*'국산거래표(기초)'!DJ17/'배출량 추정'!DJ46)</f>
        <v>0.84702336339044138</v>
      </c>
      <c r="DK45" s="8">
        <f>IF('배출량 추정'!DK46=0,0,'배출량 추정'!DK76*'국산거래표(기초)'!DK17/'배출량 추정'!DK46)</f>
        <v>0.36597283167869277</v>
      </c>
      <c r="DL45" s="8">
        <f>IF('배출량 추정'!DL46=0,0,'배출량 추정'!DL76*'국산거래표(기초)'!DL17/'배출량 추정'!DL46)</f>
        <v>1.5136035222548989</v>
      </c>
      <c r="DM45" s="8">
        <f>IF('배출량 추정'!DM46=0,0,'배출량 추정'!DM76*'국산거래표(기초)'!DM17/'배출량 추정'!DM46)</f>
        <v>0.44662160534551143</v>
      </c>
      <c r="DN45" s="8">
        <f>IF('배출량 추정'!DN46=0,0,'배출량 추정'!DN76*'국산거래표(기초)'!DN17/'배출량 추정'!DN46)</f>
        <v>0.43991507187120282</v>
      </c>
      <c r="DO45" s="8">
        <f>IF('배출량 추정'!DO46=0,0,'배출량 추정'!DO76*'국산거래표(기초)'!DO17/'배출량 추정'!DO46)</f>
        <v>0.7769123064879786</v>
      </c>
      <c r="DP45" s="8">
        <f>IF('배출량 추정'!DP46=0,0,'배출량 추정'!DP76*'국산거래표(기초)'!DP17/'배출량 추정'!DP46)</f>
        <v>1.2539820632813143</v>
      </c>
      <c r="DQ45" s="8">
        <f>IF('배출량 추정'!DQ46=0,0,'배출량 추정'!DQ76*'국산거래표(기초)'!DQ17/'배출량 추정'!DQ46)</f>
        <v>0.25738509702973172</v>
      </c>
      <c r="DR45" s="8">
        <f>IF('배출량 추정'!DR46=0,0,'배출량 추정'!DR76*'국산거래표(기초)'!DR17/'배출량 추정'!DR46)</f>
        <v>0.37525862579860658</v>
      </c>
      <c r="DS45" s="8">
        <f>IF('배출량 추정'!DS46=0,0,'배출량 추정'!DS76*'국산거래표(기초)'!DS17/'배출량 추정'!DS46)</f>
        <v>0.62259889391002943</v>
      </c>
      <c r="DT45" s="8">
        <f>IF('배출량 추정'!DT46=0,0,'배출량 추정'!DT76*'국산거래표(기초)'!DT17/'배출량 추정'!DT46)</f>
        <v>0.35222295223502492</v>
      </c>
      <c r="DU45" s="8">
        <f>IF('배출량 추정'!DU46=0,0,'배출량 추정'!DU76*'국산거래표(기초)'!DU17/'배출량 추정'!DU46)</f>
        <v>2.5053283805603579</v>
      </c>
      <c r="DV45" s="8">
        <f>IF('배출량 추정'!DV46=0,0,'배출량 추정'!DV76*'국산거래표(기초)'!DV17/'배출량 추정'!DV46)</f>
        <v>3.0354906495932785</v>
      </c>
      <c r="DW45" s="8">
        <f>IF('배출량 추정'!DW46=0,0,'배출량 추정'!DW76*'국산거래표(기초)'!DW17/'배출량 추정'!DW46)</f>
        <v>1.6809913453914886</v>
      </c>
      <c r="DX45" s="8">
        <f>IF('배출량 추정'!DX46=0,0,'배출량 추정'!DX76*'국산거래표(기초)'!DX17/'배출량 추정'!DX46)</f>
        <v>1.0862904121114383</v>
      </c>
      <c r="DY45" s="8">
        <f>IF('배출량 추정'!DY46=0,0,'배출량 추정'!DY76*'국산거래표(기초)'!DY17/'배출량 추정'!DY46)</f>
        <v>1.9342476867938247</v>
      </c>
      <c r="DZ45" s="8">
        <f>IF('배출량 추정'!DZ46=0,0,'배출량 추정'!DZ76*'국산거래표(기초)'!DZ17/'배출량 추정'!DZ46)</f>
        <v>1.9824880719232147</v>
      </c>
      <c r="EA45" s="8">
        <f>IF('배출량 추정'!EA46=0,0,'배출량 추정'!EA76*'국산거래표(기초)'!EA17/'배출량 추정'!EA46)</f>
        <v>3.5004162846296194</v>
      </c>
      <c r="EB45" s="8">
        <f>IF('배출량 추정'!EB46=0,0,'배출량 추정'!EB76*'국산거래표(기초)'!EB17/'배출량 추정'!EB46)</f>
        <v>0.42389674202155109</v>
      </c>
      <c r="EC45" s="8">
        <f>IF('배출량 추정'!EC46=0,0,'배출량 추정'!EC76*'국산거래표(기초)'!EC17/'배출량 추정'!EC46)</f>
        <v>0.20163364425782382</v>
      </c>
      <c r="ED45" s="8">
        <f>IF('배출량 추정'!ED46=0,0,'배출량 추정'!ED76*'국산거래표(기초)'!ED17/'배출량 추정'!ED46)</f>
        <v>6.4469909083184591</v>
      </c>
      <c r="EE45" s="8">
        <f>IF('배출량 추정'!EE46=0,0,'배출량 추정'!EE76*'국산거래표(기초)'!EE17/'배출량 추정'!EE46)</f>
        <v>6.7006563517865461</v>
      </c>
      <c r="EF45" s="8">
        <f>IF('배출량 추정'!EF46=0,0,'배출량 추정'!EF76*'국산거래표(기초)'!EF17/'배출량 추정'!EF46)</f>
        <v>33.683449550786143</v>
      </c>
      <c r="EG45" s="8">
        <f>IF('배출량 추정'!EG46=0,0,'배출량 추정'!EG76*'국산거래표(기초)'!EG17/'배출량 추정'!EG46)</f>
        <v>11.932743862174473</v>
      </c>
      <c r="EH45" s="8">
        <f>IF('배출량 추정'!EH46=0,0,'배출량 추정'!EH76*'국산거래표(기초)'!EH17/'배출량 추정'!EH46)</f>
        <v>2.7274249970369993</v>
      </c>
      <c r="EI45" s="8">
        <f>IF('배출량 추정'!EI46=0,0,'배출량 추정'!EI76*'국산거래표(기초)'!EI17/'배출량 추정'!EI46)</f>
        <v>39.202606981491002</v>
      </c>
      <c r="EJ45" s="8">
        <f>IF('배출량 추정'!EJ46=0,0,'배출량 추정'!EJ76*'국산거래표(기초)'!EJ17/'배출량 추정'!EJ46)</f>
        <v>1.3602631399743452</v>
      </c>
      <c r="EK45" s="8">
        <f>IF('배출량 추정'!EK46=0,0,'배출량 추정'!EK76*'국산거래표(기초)'!EK17/'배출량 추정'!EK46)</f>
        <v>6.837677572721601</v>
      </c>
      <c r="EL45" s="8">
        <f>IF('배출량 추정'!EL46=0,0,'배출량 추정'!EL76*'국산거래표(기초)'!EL17/'배출량 추정'!EL46)</f>
        <v>23.039596512895525</v>
      </c>
      <c r="EM45" s="8">
        <f>IF('배출량 추정'!EM46=0,0,'배출량 추정'!EM76*'국산거래표(기초)'!EM17/'배출량 추정'!EM46)</f>
        <v>4.548479688425715</v>
      </c>
      <c r="EN45" s="8">
        <f>IF('배출량 추정'!EN46=0,0,'배출량 추정'!EN76*'국산거래표(기초)'!EN17/'배출량 추정'!EN46)</f>
        <v>6.7106608346437113</v>
      </c>
      <c r="EO45" s="8">
        <f>IF('배출량 추정'!EO46=0,0,'배출량 추정'!EO76*'국산거래표(기초)'!EO17/'배출량 추정'!EO46)</f>
        <v>15.394627037049142</v>
      </c>
      <c r="EP45" s="8">
        <f>IF('배출량 추정'!EP46=0,0,'배출량 추정'!EP76*'국산거래표(기초)'!EP17/'배출량 추정'!EP46)</f>
        <v>0.67716887096566281</v>
      </c>
      <c r="EQ45" s="8">
        <f>IF('배출량 추정'!EQ46=0,0,'배출량 추정'!EQ76*'국산거래표(기초)'!EQ17/'배출량 추정'!EQ46)</f>
        <v>1.7438169333670006</v>
      </c>
      <c r="ER45" s="8">
        <f>IF('배출량 추정'!ER46=0,0,'배출량 추정'!ER76*'국산거래표(기초)'!ER17/'배출량 추정'!ER46)</f>
        <v>2.7025272041098911</v>
      </c>
      <c r="ES45" s="8">
        <f>IF('배출량 추정'!ES46=0,0,'배출량 추정'!ES76*'국산거래표(기초)'!ES17/'배출량 추정'!ES46)</f>
        <v>0.64186178634442381</v>
      </c>
      <c r="ET45" s="8">
        <f>IF('배출량 추정'!ET46=0,0,'배출량 추정'!ET76*'국산거래표(기초)'!ET17/'배출량 추정'!ET46)</f>
        <v>15.683376999293955</v>
      </c>
      <c r="EU45" s="8">
        <f>IF('배출량 추정'!EU46=0,0,'배출량 추정'!EU76*'국산거래표(기초)'!EU17/'배출량 추정'!EU46)</f>
        <v>0.47286463849520588</v>
      </c>
      <c r="EV45" s="8">
        <f>IF('배출량 추정'!EV46=0,0,'배출량 추정'!EV76*'국산거래표(기초)'!EV17/'배출량 추정'!EV46)</f>
        <v>1.2497953156476678E-2</v>
      </c>
      <c r="EW45" s="8">
        <f>IF('배출량 추정'!EW46=0,0,'배출량 추정'!EW76*'국산거래표(기초)'!EW17/'배출량 추정'!EW46)</f>
        <v>2.5593917431253455</v>
      </c>
      <c r="EX45" s="8">
        <f>IF('배출량 추정'!EX46=0,0,'배출량 추정'!EX76*'국산거래표(기초)'!EX17/'배출량 추정'!EX46)</f>
        <v>0.27467581149878656</v>
      </c>
      <c r="EY45" s="8">
        <f>IF('배출량 추정'!EY46=0,0,'배출량 추정'!EY76*'국산거래표(기초)'!EY17/'배출량 추정'!EY46)</f>
        <v>2.9707305759440952</v>
      </c>
      <c r="EZ45" s="8">
        <f>IF('배출량 추정'!EZ46=0,0,'배출량 추정'!EZ76*'국산거래표(기초)'!EZ17/'배출량 추정'!EZ46)</f>
        <v>1.3229741203138801</v>
      </c>
      <c r="FA45" s="8">
        <f>IF('배출량 추정'!FA46=0,0,'배출량 추정'!FA76*'국산거래표(기초)'!FA17/'배출량 추정'!FA46)</f>
        <v>17.900520088741931</v>
      </c>
      <c r="FB45" s="8">
        <f>IF('배출량 추정'!FB46=0,0,'배출량 추정'!FB76*'국산거래표(기초)'!FB17/'배출량 추정'!FB46)</f>
        <v>1.5077657189725284</v>
      </c>
      <c r="FC45" s="8">
        <f>IF('배출량 추정'!FC46=0,0,'배출량 추정'!FC76*'국산거래표(기초)'!FC17/'배출량 추정'!FC46)</f>
        <v>2.9739340092177731</v>
      </c>
      <c r="FD45" s="8">
        <f>IF('배출량 추정'!FD46=0,0,'배출량 추정'!FD76*'국산거래표(기초)'!FD17/'배출량 추정'!FD46)</f>
        <v>5.4527832551452313</v>
      </c>
      <c r="FE45" s="8">
        <f>IF('배출량 추정'!FE46=0,0,'배출량 추정'!FE76*'국산거래표(기초)'!FE17/'배출량 추정'!FE46)</f>
        <v>1.4858455362465477</v>
      </c>
      <c r="FF45" s="8">
        <f>IF('배출량 추정'!FF46=0,0,'배출량 추정'!FF76*'국산거래표(기초)'!FF17/'배출량 추정'!FF46)</f>
        <v>2.4865566167050321</v>
      </c>
      <c r="FG45" s="8">
        <f>IF('배출량 추정'!FG46=0,0,'배출량 추정'!FG76*'국산거래표(기초)'!FG17/'배출량 추정'!FG46)</f>
        <v>3.5163891248894488</v>
      </c>
      <c r="FH45" s="8">
        <f>IF('배출량 추정'!FH46=0,0,'배출량 추정'!FH76*'국산거래표(기초)'!FH17/'배출량 추정'!FH46)</f>
        <v>0.68991301766332047</v>
      </c>
      <c r="FI45" s="8">
        <f>IF('배출량 추정'!FI46=0,0,'배출량 추정'!FI76*'국산거래표(기초)'!FI17/'배출량 추정'!FI46)</f>
        <v>2.9637789632434231E-2</v>
      </c>
      <c r="FJ45" s="8">
        <f>IF('배출량 추정'!FJ46=0,0,'배출량 추정'!FJ76*'국산거래표(기초)'!FJ17/'배출량 추정'!FJ46)</f>
        <v>0.25754751115865571</v>
      </c>
      <c r="FK45" s="8">
        <f>IF('배출량 추정'!FK46=0,0,'배출량 추정'!FK76*'국산거래표(기초)'!FK17/'배출량 추정'!FK46)</f>
        <v>7.8510117790575435</v>
      </c>
      <c r="FL45" s="8">
        <f>IF('배출량 추정'!FL46=0,0,'배출량 추정'!FL76*'국산거래표(기초)'!FL17/'배출량 추정'!FL46)</f>
        <v>10.532778846325286</v>
      </c>
      <c r="FM45" s="8">
        <f>IF('배출량 추정'!FM46=0,0,'배출량 추정'!FM76*'국산거래표(기초)'!FM17/'배출량 추정'!FM46)</f>
        <v>25.568831690943949</v>
      </c>
      <c r="FN45" s="8">
        <f>IF('배출량 추정'!FN46=0,0,'배출량 추정'!FN76*'국산거래표(기초)'!FN17/'배출량 추정'!FN46)</f>
        <v>1.6493740922118625</v>
      </c>
      <c r="FO45" s="8">
        <f>IF('배출량 추정'!FO46=0,0,'배출량 추정'!FO76*'국산거래표(기초)'!FO17/'배출량 추정'!FO46)</f>
        <v>4.3557141152307235</v>
      </c>
      <c r="FP45" s="8">
        <f>IF('배출량 추정'!FP46=0,0,'배출량 추정'!FP76*'국산거래표(기초)'!FP17/'배출량 추정'!FP46)</f>
        <v>2.038077807212888</v>
      </c>
      <c r="FQ45" s="8">
        <f>IF('배출량 추정'!FQ46=0,0,'배출량 추정'!FQ76*'국산거래표(기초)'!FQ17/'배출량 추정'!FQ46)</f>
        <v>1.5915875689337393</v>
      </c>
      <c r="FR45" s="8">
        <f>IF('배출량 추정'!FR46=0,0,'배출량 추정'!FR76*'국산거래표(기초)'!FR17/'배출량 추정'!FR46)</f>
        <v>1.0443939794285495</v>
      </c>
      <c r="FS45" s="8">
        <f>IF('배출량 추정'!FS46=0,0,'배출량 추정'!FS76*'국산거래표(기초)'!FS17/'배출량 추정'!FS46)</f>
        <v>18.1620997271419</v>
      </c>
      <c r="FT45" s="8">
        <f>IF('배출량 추정'!FT46=0,0,'배출량 추정'!FT76*'국산거래표(기초)'!FT17/'배출량 추정'!FT46)</f>
        <v>0.85859669993940768</v>
      </c>
      <c r="FU45" s="8">
        <f>IF('배출량 추정'!FU46=0,0,'배출량 추정'!FU76*'국산거래표(기초)'!FU17/'배출량 추정'!FU46)</f>
        <v>1.3238526882311208</v>
      </c>
      <c r="FV45" s="8">
        <f>IF('배출량 추정'!FV46=0,0,'배출량 추정'!FV76*'국산거래표(기초)'!FV17/'배출량 추정'!FV46)</f>
        <v>4.2640771166471314</v>
      </c>
      <c r="FW45" s="8">
        <f>IF('배출량 추정'!FW46=0,0,'배출량 추정'!FW76*'국산거래표(기초)'!FW17/'배출량 추정'!FW46)</f>
        <v>5.1563148225762383</v>
      </c>
      <c r="FX45" s="8">
        <f>IF('배출량 추정'!FX46=0,0,'배출량 추정'!FX76*'국산거래표(기초)'!FX17/'배출량 추정'!FX46)</f>
        <v>9.7730737025670749</v>
      </c>
      <c r="FY45" s="8">
        <f>IF('배출량 추정'!FY46=0,0,'배출량 추정'!FY76*'국산거래표(기초)'!FY17/'배출량 추정'!FY46)</f>
        <v>8.3682238046680943</v>
      </c>
      <c r="FZ45" s="8">
        <f>IF('배출량 추정'!FZ46=0,0,'배출량 추정'!FZ76*'국산거래표(기초)'!FZ17/'배출량 추정'!FZ46)</f>
        <v>64.421797236185839</v>
      </c>
      <c r="GA45" s="8">
        <f>IF('배출량 추정'!GA46=0,0,'배출량 추정'!GA76*'국산거래표(기초)'!GA17/'배출량 추정'!GA46)</f>
        <v>14.273103920991323</v>
      </c>
      <c r="GB45" s="8">
        <f>IF('배출량 추정'!GB46=0,0,'배출량 추정'!GB76*'국산거래표(기초)'!GB17/'배출량 추정'!GB46)</f>
        <v>0.70883654791586015</v>
      </c>
      <c r="GC45" s="8">
        <f>IF('배출량 추정'!GC46=0,0,'배출량 추정'!GC76*'국산거래표(기초)'!GC17/'배출량 추정'!GC46)</f>
        <v>1.4075984810178233</v>
      </c>
      <c r="GD45" s="8">
        <f>IF('배출량 추정'!GD46=0,0,'배출량 추정'!GD76*'국산거래표(기초)'!GD17/'배출량 추정'!GD46)</f>
        <v>4.0907720026816357</v>
      </c>
      <c r="GE45" s="8">
        <f>IF('배출량 추정'!GE46=0,0,'배출량 추정'!GE76*'국산거래표(기초)'!GE17/'배출량 추정'!GE46)</f>
        <v>0.95880711864729318</v>
      </c>
      <c r="GF45" s="8">
        <f>IF('배출량 추정'!GF46=0,0,'배출량 추정'!GF76*'국산거래표(기초)'!GF17/'배출량 추정'!GF46)</f>
        <v>2.9298908401303194</v>
      </c>
      <c r="GG45" s="8">
        <f>IF('배출량 추정'!GG46=0,0,'배출량 추정'!GG76*'국산거래표(기초)'!GG17/'배출량 추정'!GG46)</f>
        <v>8.5022912954945813</v>
      </c>
      <c r="GH45" s="8">
        <f>IF('배출량 추정'!GH46=0,0,'배출량 추정'!GH76*'국산거래표(기초)'!GH17/'배출량 추정'!GH46)</f>
        <v>1.9887751433438878</v>
      </c>
      <c r="GI45" s="8">
        <f>IF('배출량 추정'!GI46=0,0,'배출량 추정'!GI76*'국산거래표(기초)'!GI17/'배출량 추정'!GI46)</f>
        <v>0.20084779095452784</v>
      </c>
      <c r="GJ45" s="8">
        <f>IF('배출량 추정'!GJ46=0,0,'배출량 추정'!GJ76*'국산거래표(기초)'!GJ17/'배출량 추정'!GJ46)</f>
        <v>25.108163849829285</v>
      </c>
      <c r="GK45" s="8">
        <f>IF('배출량 추정'!GK46=0,0,'배출량 추정'!GK76*'국산거래표(기초)'!GK17/'배출량 추정'!GK46)</f>
        <v>3.8330742362862993</v>
      </c>
      <c r="GL45" s="8">
        <f>IF('배출량 추정'!GL46=0,0,'배출량 추정'!GL76*'국산거래표(기초)'!GL17/'배출량 추정'!GL46)</f>
        <v>2.3359909894958437</v>
      </c>
      <c r="GM45" s="8">
        <f>IF('배출량 추정'!GM46=0,0,'배출량 추정'!GM76*'국산거래표(기초)'!GM17/'배출량 추정'!GM46)</f>
        <v>2.8221580045764574</v>
      </c>
      <c r="GN45" s="8">
        <f>IF('배출량 추정'!GN46=0,0,'배출량 추정'!GN76*'국산거래표(기초)'!GN17/'배출량 추정'!GN46)</f>
        <v>8.5067110258533098</v>
      </c>
      <c r="GO45" s="8">
        <f>IF('배출량 추정'!GO46=0,0,'배출량 추정'!GO76*'국산거래표(기초)'!GO17/'배출량 추정'!GO46)</f>
        <v>3.9681790600397209</v>
      </c>
      <c r="GP45" s="8">
        <f>IF('배출량 추정'!GP46=0,0,'배출량 추정'!GP76*'국산거래표(기초)'!GP17/'배출량 추정'!GP46)</f>
        <v>3.8303844541123087</v>
      </c>
      <c r="GQ45" s="8">
        <f>IF('배출량 추정'!GQ46=0,0,'배출량 추정'!GQ76*'국산거래표(기초)'!GQ17/'배출량 추정'!GQ46)</f>
        <v>2.4433225139908155</v>
      </c>
      <c r="GR45" s="8">
        <f>IF('배출량 추정'!GR46=0,0,'배출량 추정'!GR76*'국산거래표(기초)'!GR17/'배출량 추정'!GR46)</f>
        <v>0.99708045987896177</v>
      </c>
      <c r="GS45" s="8">
        <f>IF('배출량 추정'!GS46=0,0,'배출량 추정'!GS76*'국산거래표(기초)'!GS17/'배출량 추정'!GS46)</f>
        <v>2.3690144879497459</v>
      </c>
      <c r="GT45" s="8">
        <f>IF('배출량 추정'!GT46=0,0,'배출량 추정'!GT76*'국산거래표(기초)'!GT17/'배출량 추정'!GT46)</f>
        <v>0.91986072154822263</v>
      </c>
      <c r="GU45" s="8">
        <f>IF('배출량 추정'!GU46=0,0,'배출량 추정'!GU76*'국산거래표(기초)'!GU17/'배출량 추정'!GU46)</f>
        <v>2.7848704775375177</v>
      </c>
      <c r="GV45" s="8">
        <f>IF('배출량 추정'!GV46=0,0,'배출량 추정'!GV76*'국산거래표(기초)'!GV17/'배출량 추정'!GV46)</f>
        <v>2.7834916786998152</v>
      </c>
      <c r="GW45" s="8">
        <f>IF('배출량 추정'!GW46=0,0,'배출량 추정'!GW76*'국산거래표(기초)'!GW17/'배출량 추정'!GW46)</f>
        <v>3.7154364511000084</v>
      </c>
      <c r="GX45" s="8">
        <f>IF('배출량 추정'!GX46=0,0,'배출량 추정'!GX76*'국산거래표(기초)'!GX17/'배출량 추정'!GX46)</f>
        <v>2.7885595247068373</v>
      </c>
      <c r="GY45" s="8">
        <f>IF('배출량 추정'!GY46=0,0,'배출량 추정'!GY76*'국산거래표(기초)'!GY17/'배출량 추정'!GY46)</f>
        <v>3.2805231040488989</v>
      </c>
      <c r="GZ45" s="8">
        <f>IF('배출량 추정'!GZ46=0,0,'배출량 추정'!GZ76*'국산거래표(기초)'!GZ17/'배출량 추정'!GZ46)</f>
        <v>4.1177458667180469</v>
      </c>
      <c r="HA45" s="8">
        <f>IF('배출량 추정'!HA46=0,0,'배출량 추정'!HA76*'국산거래표(기초)'!HA17/'배출량 추정'!HA46)</f>
        <v>5.0116917956643015</v>
      </c>
      <c r="HB45" s="8">
        <f>IF('배출량 추정'!HB46=0,0,'배출량 추정'!HB76*'국산거래표(기초)'!HB17/'배출량 추정'!HB46)</f>
        <v>4.5858988331881818</v>
      </c>
      <c r="HC45" s="8">
        <f>IF('배출량 추정'!HC46=0,0,'배출량 추정'!HC76*'국산거래표(기초)'!HC17/'배출량 추정'!HC46)</f>
        <v>1.8549459009588367</v>
      </c>
      <c r="HD45" s="8">
        <f>IF('배출량 추정'!HD46=0,0,'배출량 추정'!HD76*'국산거래표(기초)'!HD17/'배출량 추정'!HD46)</f>
        <v>2.9878369627481569</v>
      </c>
      <c r="HE45" s="8">
        <f>IF('배출량 추정'!HE46=0,0,'배출량 추정'!HE76*'국산거래표(기초)'!HE17/'배출량 추정'!HE46)</f>
        <v>1.6229888207161074</v>
      </c>
      <c r="HF45" s="8">
        <f>IF('배출량 추정'!HF46=0,0,'배출량 추정'!HF76*'국산거래표(기초)'!HF17/'배출량 추정'!HF46)</f>
        <v>1.3910764651471494</v>
      </c>
      <c r="HG45" s="8">
        <f>IF('배출량 추정'!HG46=0,0,'배출량 추정'!HG76*'국산거래표(기초)'!HG17/'배출량 추정'!HG46)</f>
        <v>2.1300340181488249</v>
      </c>
      <c r="HH45" s="8">
        <f>IF('배출량 추정'!HH46=0,0,'배출량 추정'!HH76*'국산거래표(기초)'!HH17/'배출량 추정'!HH46)</f>
        <v>3.6192885022828434</v>
      </c>
      <c r="HI45" s="8">
        <f>IF('배출량 추정'!HI46=0,0,'배출량 추정'!HI76*'국산거래표(기초)'!HI17/'배출량 추정'!HI46)</f>
        <v>4.5740874981248165</v>
      </c>
      <c r="HJ45" s="8">
        <f>IF('배출량 추정'!HJ46=0,0,'배출량 추정'!HJ76*'국산거래표(기초)'!HJ17/'배출량 추정'!HJ46)</f>
        <v>1.222025046915169</v>
      </c>
      <c r="HK45" s="8">
        <f>IF('배출량 추정'!HK46=0,0,'배출량 추정'!HK76*'국산거래표(기초)'!HK17/'배출량 추정'!HK46)</f>
        <v>23.547462702224678</v>
      </c>
      <c r="HL45" s="8">
        <f>IF('배출량 추정'!HL46=0,0,'배출량 추정'!HL76*'국산거래표(기초)'!HL17/'배출량 추정'!HL46)</f>
        <v>1.2463527764974238</v>
      </c>
      <c r="HM45" s="8">
        <f>IF('배출량 추정'!HM46=0,0,'배출량 추정'!HM76*'국산거래표(기초)'!HM17/'배출량 추정'!HM46)</f>
        <v>19.842372691298689</v>
      </c>
      <c r="HN45" s="8">
        <f>IF('배출량 추정'!HN46=0,0,'배출량 추정'!HN76*'국산거래표(기초)'!HN17/'배출량 추정'!HN46)</f>
        <v>5.3264798865911489</v>
      </c>
      <c r="HO45" s="8">
        <f>IF('배출량 추정'!HO46=0,0,'배출량 추정'!HO76*'국산거래표(기초)'!HO17/'배출량 추정'!HO46)</f>
        <v>2.3305349088035867</v>
      </c>
      <c r="HP45" s="8">
        <f>IF('배출량 추정'!HP46=0,0,'배출량 추정'!HP76*'국산거래표(기초)'!HP17/'배출량 추정'!HP46)</f>
        <v>2.3270757951466363</v>
      </c>
      <c r="HQ45" s="8">
        <f>IF('배출량 추정'!HQ46=0,0,'배출량 추정'!HQ76*'국산거래표(기초)'!HQ17/'배출량 추정'!HQ46)</f>
        <v>6.5452219707972592</v>
      </c>
      <c r="HR45" s="8">
        <f>IF('배출량 추정'!HR46=0,0,'배출량 추정'!HR76*'국산거래표(기초)'!HR17/'배출량 추정'!HR46)</f>
        <v>2.8110734453133266</v>
      </c>
      <c r="HS45" s="8">
        <f>IF('배출량 추정'!HS46=0,0,'배출량 추정'!HS76*'국산거래표(기초)'!HS17/'배출량 추정'!HS46)</f>
        <v>5.1504977685685684</v>
      </c>
      <c r="HT45" s="8">
        <f>IF('배출량 추정'!HT46=0,0,'배출량 추정'!HT76*'국산거래표(기초)'!HT17/'배출량 추정'!HT46)</f>
        <v>1.9723027398310393</v>
      </c>
      <c r="HU45" s="8">
        <f>IF('배출량 추정'!HU46=0,0,'배출량 추정'!HU76*'국산거래표(기초)'!HU17/'배출량 추정'!HU46)</f>
        <v>2.3433211672024656</v>
      </c>
      <c r="HV45" s="8">
        <f>IF('배출량 추정'!HV46=0,0,'배출량 추정'!HV76*'국산거래표(기초)'!HV17/'배출량 추정'!HV46)</f>
        <v>1.5520015043478246</v>
      </c>
      <c r="HW45" s="8">
        <f>IF('배출량 추정'!HW46=0,0,'배출량 추정'!HW76*'국산거래표(기초)'!HW17/'배출량 추정'!HW46)</f>
        <v>2.8490380204773031</v>
      </c>
      <c r="HX45" s="8">
        <f>IF('배출량 추정'!HX46=0,0,'배출량 추정'!HX76*'국산거래표(기초)'!HX17/'배출량 추정'!HX46)</f>
        <v>3.3324572848754932</v>
      </c>
      <c r="HY45" s="8">
        <f>IF('배출량 추정'!HY46=0,0,'배출량 추정'!HY76*'국산거래표(기초)'!HY17/'배출량 추정'!HY46)</f>
        <v>0.66405100165797815</v>
      </c>
      <c r="HZ45" s="8">
        <f>IF('배출량 추정'!HZ46=0,0,'배출량 추정'!HZ76*'국산거래표(기초)'!HZ17/'배출량 추정'!HZ46)</f>
        <v>1.2057771775620143</v>
      </c>
      <c r="IA45" s="8">
        <f>IF('배출량 추정'!IA46=0,0,'배출량 추정'!IA76*'국산거래표(기초)'!IA17/'배출량 추정'!IA46)</f>
        <v>4.0325625234557521</v>
      </c>
      <c r="IB45" s="8">
        <f>IF('배출량 추정'!IB46=0,0,'배출량 추정'!IB76*'국산거래표(기초)'!IB17/'배출량 추정'!IB46)</f>
        <v>0.6460903226246737</v>
      </c>
      <c r="IC45" s="8">
        <f>IF('배출량 추정'!IC46=0,0,'배출량 추정'!IC76*'국산거래표(기초)'!IC17/'배출량 추정'!IC46)</f>
        <v>0.40167019699139017</v>
      </c>
      <c r="ID45" s="8">
        <f>IF('배출량 추정'!ID46=0,0,'배출량 추정'!ID76*'국산거래표(기초)'!ID17/'배출량 추정'!ID46)</f>
        <v>3.4048971525880254</v>
      </c>
      <c r="IE45" s="8">
        <f>IF('배출량 추정'!IE46=0,0,'배출량 추정'!IE76*'국산거래표(기초)'!IE17/'배출량 추정'!IE46)</f>
        <v>0.63117396366172696</v>
      </c>
      <c r="IF45" s="8">
        <f>IF('배출량 추정'!IF46=0,0,'배출량 추정'!IF76*'국산거래표(기초)'!IF17/'배출량 추정'!IF46)</f>
        <v>5.7888348735157082</v>
      </c>
      <c r="IG45" s="8">
        <f>IF('배출량 추정'!IG46=0,0,'배출량 추정'!IG76*'국산거래표(기초)'!IG17/'배출량 추정'!IG46)</f>
        <v>3.3264836289733504</v>
      </c>
      <c r="IH45" s="8">
        <f>IF('배출량 추정'!IH46=0,0,'배출량 추정'!IH76*'국산거래표(기초)'!IH17/'배출량 추정'!IH46)</f>
        <v>2.7704780612087498</v>
      </c>
      <c r="II45" s="8">
        <f>IF('배출량 추정'!II46=0,0,'배출량 추정'!II76*'국산거래표(기초)'!II17/'배출량 추정'!II46)</f>
        <v>1.7290230694445925</v>
      </c>
      <c r="IJ45" s="8">
        <f>IF('배출량 추정'!IJ46=0,0,'배출량 추정'!IJ76*'국산거래표(기초)'!IJ17/'배출량 추정'!IJ46)</f>
        <v>1.0112775478209559</v>
      </c>
      <c r="IK45" s="8">
        <f>IF('배출량 추정'!IK46=0,0,'배출량 추정'!IK76*'국산거래표(기초)'!IK17/'배출량 추정'!IK46)</f>
        <v>2.7514477614943269</v>
      </c>
      <c r="IL45" s="8">
        <f>IF('배출량 추정'!IL46=0,0,'배출량 추정'!IL76*'국산거래표(기초)'!IL17/'배출량 추정'!IL46)</f>
        <v>7.7985817803204691</v>
      </c>
      <c r="IM45" s="8">
        <f>IF('배출량 추정'!IM46=0,0,'배출량 추정'!IM76*'국산거래표(기초)'!IM17/'배출량 추정'!IM46)</f>
        <v>2.2744825671562769</v>
      </c>
      <c r="IN45" s="8">
        <f>IF('배출량 추정'!IN46=0,0,'배출량 추정'!IN76*'국산거래표(기초)'!IN17/'배출량 추정'!IN46)</f>
        <v>2.0754740933862852</v>
      </c>
      <c r="IO45" s="8">
        <f>IF('배출량 추정'!IO46=0,0,'배출량 추정'!IO76*'국산거래표(기초)'!IO17/'배출량 추정'!IO46)</f>
        <v>2.0716515074699311</v>
      </c>
      <c r="IP45" s="8">
        <f>IF('배출량 추정'!IP46=0,0,'배출량 추정'!IP76*'국산거래표(기초)'!IP17/'배출량 추정'!IP46)</f>
        <v>2.8214553629461094E-2</v>
      </c>
      <c r="IQ45" s="8">
        <f>IF('배출량 추정'!IQ46=0,0,'배출량 추정'!IQ76*'국산거래표(기초)'!IQ17/'배출량 추정'!IQ46)</f>
        <v>5.3976668496305802</v>
      </c>
      <c r="IR45" s="8">
        <f>IF('배출량 추정'!IR46=0,0,'배출량 추정'!IR76*'국산거래표(기초)'!IR17/'배출량 추정'!IR46)</f>
        <v>1.9567995086774561</v>
      </c>
      <c r="IS45" s="8">
        <f>IF('배출량 추정'!IS46=0,0,'배출량 추정'!IS76*'국산거래표(기초)'!IS17/'배출량 추정'!IS46)</f>
        <v>5.0448914287595477</v>
      </c>
      <c r="IT45" s="8">
        <f>IF('배출량 추정'!IT46=0,0,'배출량 추정'!IT76*'국산거래표(기초)'!IT17/'배출량 추정'!IT46)</f>
        <v>0.69914340867899971</v>
      </c>
      <c r="IU45" s="8">
        <f>IF('배출량 추정'!IU46=0,0,'배출량 추정'!IU76*'국산거래표(기초)'!IU17/'배출량 추정'!IU46)</f>
        <v>1.0782290933478331</v>
      </c>
      <c r="IV45" s="8">
        <f>IF('배출량 추정'!IV46=0,0,'배출량 추정'!IV76*'국산거래표(기초)'!IV17/'배출량 추정'!IV46)</f>
        <v>9.8864659792950391</v>
      </c>
      <c r="IW45" s="8">
        <f>IF('배출량 추정'!IW46=0,0,'배출량 추정'!IW76*'국산거래표(기초)'!IW17/'배출량 추정'!IW46)</f>
        <v>1.2087461914442839</v>
      </c>
      <c r="IX45" s="8">
        <f>IF('배출량 추정'!IX46=0,0,'배출량 추정'!IX76*'국산거래표(기초)'!IX17/'배출량 추정'!IX46)</f>
        <v>0.74796147650186251</v>
      </c>
      <c r="IY45" s="8">
        <f>IF('배출량 추정'!IY46=0,0,'배출량 추정'!IY76*'국산거래표(기초)'!IY17/'배출량 추정'!IY46)</f>
        <v>0.30954868949875575</v>
      </c>
      <c r="IZ45" s="8">
        <f>IF('배출량 추정'!IZ46=0,0,'배출량 추정'!IZ76*'국산거래표(기초)'!IZ17/'배출량 추정'!IZ46)</f>
        <v>0.1057044323690154</v>
      </c>
      <c r="JA45" s="8">
        <f>IF('배출량 추정'!JA46=0,0,'배출량 추정'!JA76*'국산거래표(기초)'!JA17/'배출량 추정'!JA46)</f>
        <v>0.88456685402802027</v>
      </c>
      <c r="JB45" s="8">
        <f>IF('배출량 추정'!JB46=0,0,'배출량 추정'!JB76*'국산거래표(기초)'!JB17/'배출량 추정'!JB46)</f>
        <v>3.375721841731512</v>
      </c>
      <c r="JC45" s="8">
        <f>IF('배출량 추정'!JC46=0,0,'배출량 추정'!JC76*'국산거래표(기초)'!JC17/'배출량 추정'!JC46)</f>
        <v>1.1799372744262582</v>
      </c>
      <c r="JD45" s="8">
        <f>IF('배출량 추정'!JD46=0,0,'배출량 추정'!JD76*'국산거래표(기초)'!JD17/'배출량 추정'!JD46)</f>
        <v>0.25552885884749987</v>
      </c>
      <c r="JE45" s="8">
        <f>IF('배출량 추정'!JE46=0,0,'배출량 추정'!JE76*'국산거래표(기초)'!JE17/'배출량 추정'!JE46)</f>
        <v>0.63954701738139941</v>
      </c>
      <c r="JF45" s="8">
        <f>IF('배출량 추정'!JF46=0,0,'배출량 추정'!JF76*'국산거래표(기초)'!JF17/'배출량 추정'!JF46)</f>
        <v>1.5979207348261819</v>
      </c>
      <c r="JG45" s="8">
        <f>IF('배출량 추정'!JG46=0,0,'배출량 추정'!JG76*'국산거래표(기초)'!JG17/'배출량 추정'!JG46)</f>
        <v>0.65470209761630072</v>
      </c>
      <c r="JH45" s="8">
        <f>IF('배출량 추정'!JH46=0,0,'배출량 추정'!JH76*'국산거래표(기초)'!JH17/'배출량 추정'!JH46)</f>
        <v>0.85613820686592024</v>
      </c>
      <c r="JI45" s="8">
        <f>IF('배출량 추정'!JI46=0,0,'배출량 추정'!JI76*'국산거래표(기초)'!JI17/'배출량 추정'!JI46)</f>
        <v>0.45525738295492191</v>
      </c>
      <c r="JJ45" s="8">
        <f>IF('배출량 추정'!JJ46=0,0,'배출량 추정'!JJ76*'국산거래표(기초)'!JJ17/'배출량 추정'!JJ46)</f>
        <v>2.2945502450573287</v>
      </c>
      <c r="JK45" s="8">
        <f>IF('배출량 추정'!JK46=0,0,'배출량 추정'!JK76*'국산거래표(기초)'!JK17/'배출량 추정'!JK46)</f>
        <v>0.73097475022530822</v>
      </c>
      <c r="JL45" s="8">
        <f>IF('배출량 추정'!JL46=0,0,'배출량 추정'!JL76*'국산거래표(기초)'!JL17/'배출량 추정'!JL46)</f>
        <v>1.2517757941462937</v>
      </c>
      <c r="JM45" s="8">
        <f>IF('배출량 추정'!JM46=0,0,'배출량 추정'!JM76*'국산거래표(기초)'!JM17/'배출량 추정'!JM46)</f>
        <v>1.8360875854557837</v>
      </c>
      <c r="JN45" s="8">
        <f>IF('배출량 추정'!JN46=0,0,'배출량 추정'!JN76*'국산거래표(기초)'!JN17/'배출량 추정'!JN46)</f>
        <v>1.0423957517505444</v>
      </c>
      <c r="JO45" s="8">
        <f>IF('배출량 추정'!JO46=0,0,'배출량 추정'!JO76*'국산거래표(기초)'!JO17/'배출량 추정'!JO46)</f>
        <v>3.4040477676193059E-2</v>
      </c>
      <c r="JP45" s="8">
        <f>IF('배출량 추정'!JP46=0,0,'배출량 추정'!JP76*'국산거래표(기초)'!JP17/'배출량 추정'!JP46)</f>
        <v>20.958037626951977</v>
      </c>
      <c r="JQ45" s="8">
        <f>IF('배출량 추정'!JQ46=0,0,'배출량 추정'!JQ76*'국산거래표(기초)'!JQ17/'배출량 추정'!JQ46)</f>
        <v>7.6649129713468893</v>
      </c>
      <c r="JR45" s="8">
        <f>IF('배출량 추정'!JR46=0,0,'배출량 추정'!JR76*'국산거래표(기초)'!JR17/'배출량 추정'!JR46)</f>
        <v>9.3481214537389956</v>
      </c>
      <c r="JS45" s="8">
        <f>IF('배출량 추정'!JS46=0,0,'배출량 추정'!JS76*'국산거래표(기초)'!JS17/'배출량 추정'!JS46)</f>
        <v>1.610788490556432</v>
      </c>
      <c r="JT45" s="8">
        <f>IF('배출량 추정'!JT46=0,0,'배출량 추정'!JT76*'국산거래표(기초)'!JT17/'배출량 추정'!JT46)</f>
        <v>1.4946833049068551</v>
      </c>
      <c r="JU45" s="8">
        <f>IF('배출량 추정'!JU46=0,0,'배출량 추정'!JU76*'국산거래표(기초)'!JU17/'배출량 추정'!JU46)</f>
        <v>20.053301815386881</v>
      </c>
      <c r="JV45" s="8">
        <f>IF('배출량 추정'!JV46=0,0,'배출량 추정'!JV76*'국산거래표(기초)'!JV17/'배출량 추정'!JV46)</f>
        <v>0.15513104194897168</v>
      </c>
      <c r="JW45" s="8">
        <f>IF('배출량 추정'!JW46=0,0,'배출량 추정'!JW76*'국산거래표(기초)'!JW17/'배출량 추정'!JW46)</f>
        <v>11.694524902251194</v>
      </c>
      <c r="JX45" s="8">
        <f>IF('배출량 추정'!JX46=0,0,'배출량 추정'!JX76*'국산거래표(기초)'!JX17/'배출량 추정'!JX46)</f>
        <v>2.8268863951271701</v>
      </c>
      <c r="JY45" s="8">
        <f>IF('배출량 추정'!JY46=0,0,'배출량 추정'!JY76*'국산거래표(기초)'!JY17/'배출량 추정'!JY46)</f>
        <v>4.1013153087594736</v>
      </c>
      <c r="JZ45" s="8">
        <f>IF('배출량 추정'!JZ46=0,0,'배출량 추정'!JZ76*'국산거래표(기초)'!JZ17/'배출량 추정'!JZ46)</f>
        <v>0.62421408000246825</v>
      </c>
      <c r="KA45" s="8">
        <f>IF('배출량 추정'!KA46=0,0,'배출량 추정'!KA76*'국산거래표(기초)'!KA17/'배출량 추정'!KA46)</f>
        <v>0.84411495697781325</v>
      </c>
      <c r="KB45" s="8">
        <f>IF('배출량 추정'!KB46=0,0,'배출량 추정'!KB76*'국산거래표(기초)'!KB17/'배출량 추정'!KB46)</f>
        <v>0.48290620962502223</v>
      </c>
      <c r="KC45" s="8">
        <f>IF('배출량 추정'!KC46=0,0,'배출량 추정'!KC76*'국산거래표(기초)'!KC17/'배출량 추정'!KC46)</f>
        <v>8.6917230172865401E-2</v>
      </c>
      <c r="KD45" s="8">
        <f>IF('배출량 추정'!KD46=0,0,'배출량 추정'!KD76*'국산거래표(기초)'!KD17/'배출량 추정'!KD46)</f>
        <v>4.0018679229664</v>
      </c>
      <c r="KE45" s="8">
        <f>IF('배출량 추정'!KE46=0,0,'배출량 추정'!KE76*'국산거래표(기초)'!KE17/'배출량 추정'!KE46)</f>
        <v>0.95852941408561709</v>
      </c>
      <c r="KF45" s="8">
        <f>IF('배출량 추정'!KF46=0,0,'배출량 추정'!KF76*'국산거래표(기초)'!KF17/'배출량 추정'!KF46)</f>
        <v>4.6486366438647728</v>
      </c>
      <c r="KG45" s="8">
        <f>IF('배출량 추정'!KG46=0,0,'배출량 추정'!KG76*'국산거래표(기초)'!KG17/'배출량 추정'!KG46)</f>
        <v>0.21163526145830627</v>
      </c>
      <c r="KH45" s="8">
        <f>IF('배출량 추정'!KH46=0,0,'배출량 추정'!KH76*'국산거래표(기초)'!KH17/'배출량 추정'!KH46)</f>
        <v>1.3609917794795146</v>
      </c>
      <c r="KI45" s="8">
        <f>IF('배출량 추정'!KI46=0,0,'배출량 추정'!KI76*'국산거래표(기초)'!KI17/'배출량 추정'!KI46)</f>
        <v>0.29480237161684059</v>
      </c>
      <c r="KJ45" s="8">
        <f>IF('배출량 추정'!KJ46=0,0,'배출량 추정'!KJ76*'국산거래표(기초)'!KJ17/'배출량 추정'!KJ46)</f>
        <v>0.67476466711112448</v>
      </c>
      <c r="KK45" s="8">
        <f>IF('배출량 추정'!KK46=0,0,'배출량 추정'!KK76*'국산거래표(기초)'!KK17/'배출량 추정'!KK46)</f>
        <v>1.6832521319236841E-2</v>
      </c>
      <c r="KL45" s="8">
        <f>IF('배출량 추정'!KL46=0,0,'배출량 추정'!KL76*'국산거래표(기초)'!KL17/'배출량 추정'!KL46)</f>
        <v>2.0357078714495631</v>
      </c>
      <c r="KM45" s="8">
        <f>IF('배출량 추정'!KM46=0,0,'배출량 추정'!KM76*'국산거래표(기초)'!KM17/'배출량 추정'!KM46)</f>
        <v>1.5092336160492101</v>
      </c>
      <c r="KN45" s="8">
        <f>IF('배출량 추정'!KN46=0,0,'배출량 추정'!KN76*'국산거래표(기초)'!KN17/'배출량 추정'!KN46)</f>
        <v>0.46213163110425215</v>
      </c>
      <c r="KO45" s="8">
        <f>IF('배출량 추정'!KO46=0,0,'배출량 추정'!KO76*'국산거래표(기초)'!KO17/'배출량 추정'!KO46)</f>
        <v>17.834988518977301</v>
      </c>
      <c r="KP45" s="8">
        <f>IF('배출량 추정'!KP46=0,0,'배출량 추정'!KP76*'국산거래표(기초)'!KP17/'배출량 추정'!KP46)</f>
        <v>5.3039290068282083</v>
      </c>
      <c r="KQ45" s="8">
        <f>IF('배출량 추정'!KQ46=0,0,'배출량 추정'!KQ76*'국산거래표(기초)'!KQ17/'배출량 추정'!KQ46)</f>
        <v>18.895408710051814</v>
      </c>
      <c r="KR45" s="8">
        <f>IF('배출량 추정'!KR46=0,0,'배출량 추정'!KR76*'국산거래표(기초)'!KR17/'배출량 추정'!KR46)</f>
        <v>0.72419766012777087</v>
      </c>
      <c r="KS45" s="8">
        <f>IF('배출량 추정'!KS46=0,0,'배출량 추정'!KS76*'국산거래표(기초)'!KS17/'배출량 추정'!KS46)</f>
        <v>27.24817243492404</v>
      </c>
      <c r="KT45" s="8">
        <f>IF('배출량 추정'!KT46=0,0,'배출량 추정'!KT76*'국산거래표(기초)'!KT17/'배출량 추정'!KT46)</f>
        <v>3.6490525725431846</v>
      </c>
      <c r="KU45" s="8">
        <f>IF('배출량 추정'!KU46=0,0,'배출량 추정'!KU76*'국산거래표(기초)'!KU17/'배출량 추정'!KU46)</f>
        <v>66.406071870520393</v>
      </c>
      <c r="KV45" s="8">
        <f>IF('배출량 추정'!KV46=0,0,'배출량 추정'!KV76*'국산거래표(기초)'!KV17/'배출량 추정'!KV46)</f>
        <v>143.13433162827133</v>
      </c>
      <c r="KW45" s="8">
        <f>IF('배출량 추정'!KW46=0,0,'배출량 추정'!KW76*'국산거래표(기초)'!KW17/'배출량 추정'!KW46)</f>
        <v>9.9430184390833958</v>
      </c>
      <c r="KX45" s="8">
        <f>IF('배출량 추정'!KX46=0,0,'배출량 추정'!KX76*'국산거래표(기초)'!KX17/'배출량 추정'!KX46)</f>
        <v>165.19818515283202</v>
      </c>
      <c r="KY45" s="8">
        <f>IF('배출량 추정'!KY46=0,0,'배출량 추정'!KY76*'국산거래표(기초)'!KY17/'배출량 추정'!KY46)</f>
        <v>27.92747145245718</v>
      </c>
      <c r="KZ45" s="8">
        <f>IF('배출량 추정'!KZ46=0,0,'배출량 추정'!KZ76*'국산거래표(기초)'!KZ17/'배출량 추정'!KZ46)</f>
        <v>6.2726651607211554</v>
      </c>
      <c r="LA45" s="8">
        <f>IF('배출량 추정'!LA46=0,0,'배출량 추정'!LA76*'국산거래표(기초)'!LA17/'배출량 추정'!LA46)</f>
        <v>49.445516164748987</v>
      </c>
      <c r="LB45" s="8">
        <f>IF('배출량 추정'!LB46=0,0,'배출량 추정'!LB76*'국산거래표(기초)'!LB17/'배출량 추정'!LB46)</f>
        <v>3.4651272262143862</v>
      </c>
      <c r="LC45" s="8">
        <f>IF('배출량 추정'!LC46=0,0,'배출량 추정'!LC76*'국산거래표(기초)'!LC17/'배출량 추정'!LC46)</f>
        <v>76.92008626610604</v>
      </c>
      <c r="LD45" s="8">
        <f>IF('배출량 추정'!LD46=0,0,'배출량 추정'!LD76*'국산거래표(기초)'!LD17/'배출량 추정'!LD46)</f>
        <v>52.843483427431572</v>
      </c>
      <c r="LE45" s="8">
        <f>IF('배출량 추정'!LE46=0,0,'배출량 추정'!LE76*'국산거래표(기초)'!LE17/'배출량 추정'!LE46)</f>
        <v>27.877149312137348</v>
      </c>
      <c r="LF45" s="8">
        <f>IF('배출량 추정'!LF46=0,0,'배출량 추정'!LF76*'국산거래표(기초)'!LF17/'배출량 추정'!LF46)</f>
        <v>142.36094963720393</v>
      </c>
      <c r="LG45" s="8">
        <f>IF('배출량 추정'!LG46=0,0,'배출량 추정'!LG76*'국산거래표(기초)'!LG17/'배출량 추정'!LG46)</f>
        <v>12.281650492763827</v>
      </c>
      <c r="LH45" s="8">
        <f>IF('배출량 추정'!LH46=0,0,'배출량 추정'!LH76*'국산거래표(기초)'!LH17/'배출량 추정'!LH46)</f>
        <v>18.085142892118871</v>
      </c>
      <c r="LI45" s="8">
        <f>IF('배출량 추정'!LI46=0,0,'배출량 추정'!LI76*'국산거래표(기초)'!LI17/'배출량 추정'!LI46)</f>
        <v>23.533580577293812</v>
      </c>
      <c r="LJ45" s="8">
        <f>IF('배출량 추정'!LJ46=0,0,'배출량 추정'!LJ76*'국산거래표(기초)'!LJ17/'배출량 추정'!LJ46)</f>
        <v>33.702596240157419</v>
      </c>
      <c r="LK45" s="8">
        <f>IF('배출량 추정'!LK46=0,0,'배출량 추정'!LK76*'국산거래표(기초)'!LK17/'배출량 추정'!LK46)</f>
        <v>351.03444235976292</v>
      </c>
      <c r="LL45" s="8">
        <f>IF('배출량 추정'!LL46=0,0,'배출량 추정'!LL76*'국산거래표(기초)'!LL17/'배출량 추정'!LL46)</f>
        <v>211.39066092651413</v>
      </c>
      <c r="LM45" s="8">
        <f>IF('배출량 추정'!LM46=0,0,'배출량 추정'!LM76*'국산거래표(기초)'!LM17/'배출량 추정'!LM46)</f>
        <v>27.014425321439195</v>
      </c>
      <c r="LN45" s="8">
        <f>IF('배출량 추정'!LN46=0,0,'배출량 추정'!LN76*'국산거래표(기초)'!LN17/'배출량 추정'!LN46)</f>
        <v>3.8809320365445541</v>
      </c>
      <c r="LO45" s="8">
        <f>IF('배출량 추정'!LO46=0,0,'배출량 추정'!LO76*'국산거래표(기초)'!LO17/'배출량 추정'!LO46)</f>
        <v>5.8966257059917773</v>
      </c>
      <c r="LP45" s="8">
        <f>IF('배출량 추정'!LP46=0,0,'배출량 추정'!LP76*'국산거래표(기초)'!LP17/'배출량 추정'!LP46)</f>
        <v>4.0215698146769583</v>
      </c>
      <c r="LQ45" s="8">
        <f>IF('배출량 추정'!LQ46=0,0,'배출량 추정'!LQ76*'국산거래표(기초)'!LQ17/'배출량 추정'!LQ46)</f>
        <v>65.303915115064896</v>
      </c>
      <c r="LR45" s="8">
        <f>IF('배출량 추정'!LR46=0,0,'배출량 추정'!LR76*'국산거래표(기초)'!LR17/'배출량 추정'!LR46)</f>
        <v>12.339499598320311</v>
      </c>
      <c r="LS45" s="8">
        <f>IF('배출량 추정'!LS46=0,0,'배출량 추정'!LS76*'국산거래표(기초)'!LS17/'배출량 추정'!LS46)</f>
        <v>505.51117715687013</v>
      </c>
      <c r="LT45" s="8">
        <f>IF('배출량 추정'!LT46=0,0,'배출량 추정'!LT76*'국산거래표(기초)'!LT17/'배출량 추정'!LT46)</f>
        <v>1533.9368296124512</v>
      </c>
      <c r="LU45" s="8">
        <f>IF('배출량 추정'!LU46=0,0,'배출량 추정'!LU76*'국산거래표(기초)'!LU17/'배출량 추정'!LU46)</f>
        <v>165.13288210531451</v>
      </c>
      <c r="LV45" s="8">
        <f>IF('배출량 추정'!LV46=0,0,'배출량 추정'!LV76*'국산거래표(기초)'!LV17/'배출량 추정'!LV46)</f>
        <v>94.661656965883211</v>
      </c>
      <c r="LW45" s="8">
        <f>IF('배출량 추정'!LW46=0,0,'배출량 추정'!LW76*'국산거래표(기초)'!LW17/'배출량 추정'!LW46)</f>
        <v>60.170189501444632</v>
      </c>
      <c r="LX45" s="8">
        <f>IF('배출량 추정'!LX46=0,0,'배출량 추정'!LX76*'국산거래표(기초)'!LX17/'배출량 추정'!LX46)</f>
        <v>0.89693085080239288</v>
      </c>
      <c r="LY45" s="8">
        <f>IF('배출량 추정'!LY46=0,0,'배출량 추정'!LY76*'국산거래표(기초)'!LY17/'배출량 추정'!LY46)</f>
        <v>8.9969270691485352</v>
      </c>
      <c r="LZ45" s="8">
        <f>IF('배출량 추정'!LZ46=0,0,'배출량 추정'!LZ76*'국산거래표(기초)'!LZ17/'배출량 추정'!LZ46)</f>
        <v>16.480477311827293</v>
      </c>
      <c r="MA45" s="8">
        <f>IF('배출량 추정'!MA46=0,0,'배출량 추정'!MA76*'국산거래표(기초)'!MA17/'배출량 추정'!MA46)</f>
        <v>1.5156787512932732</v>
      </c>
      <c r="MB45" s="8">
        <f>IF('배출량 추정'!MB46=0,0,'배출량 추정'!MB76*'국산거래표(기초)'!MB17/'배출량 추정'!MB46)</f>
        <v>46.317169674133211</v>
      </c>
      <c r="MC45" s="8">
        <f>IF('배출량 추정'!MC46=0,0,'배출량 추정'!MC76*'국산거래표(기초)'!MC17/'배출량 추정'!MC46)</f>
        <v>8.7707906072930708</v>
      </c>
      <c r="MD45" s="8">
        <f>IF('배출량 추정'!MD46=0,0,'배출량 추정'!MD76*'국산거래표(기초)'!MD17/'배출량 추정'!MD46)</f>
        <v>8.616674813609988</v>
      </c>
      <c r="ME45" s="8">
        <f>IF('배출량 추정'!ME46=0,0,'배출량 추정'!ME76*'국산거래표(기초)'!ME17/'배출량 추정'!ME46)</f>
        <v>5.308235485921073</v>
      </c>
      <c r="MF45" s="8">
        <f>IF('배출량 추정'!MF46=0,0,'배출량 추정'!MF76*'국산거래표(기초)'!MF17/'배출량 추정'!MF46)</f>
        <v>20.73154143120038</v>
      </c>
      <c r="MG45" s="8">
        <f>IF('배출량 추정'!MG46=0,0,'배출량 추정'!MG76*'국산거래표(기초)'!MG17/'배출량 추정'!MG46)</f>
        <v>2.854393915947802</v>
      </c>
      <c r="MH45" s="8">
        <f>IF('배출량 추정'!MH46=0,0,'배출량 추정'!MH76*'국산거래표(기초)'!MH17/'배출량 추정'!MH46)</f>
        <v>2.5648524237048078</v>
      </c>
      <c r="MI45" s="8">
        <f>IF('배출량 추정'!MI46=0,0,'배출량 추정'!MI76*'국산거래표(기초)'!MI17/'배출량 추정'!MI46)</f>
        <v>1.585652597624678</v>
      </c>
      <c r="MJ45" s="8">
        <f>IF('배출량 추정'!MJ46=0,0,'배출량 추정'!MJ76*'국산거래표(기초)'!MJ17/'배출량 추정'!MJ46)</f>
        <v>0.99997452885028326</v>
      </c>
      <c r="MK45" s="8">
        <f>IF('배출량 추정'!MK46=0,0,'배출량 추정'!MK76*'국산거래표(기초)'!MK17/'배출량 추정'!MK46)</f>
        <v>1.641637031910822</v>
      </c>
      <c r="ML45" s="8">
        <f>IF('배출량 추정'!ML46=0,0,'배출량 추정'!ML76*'국산거래표(기초)'!ML17/'배출량 추정'!ML46)</f>
        <v>18.596169285482279</v>
      </c>
      <c r="MM45" s="8">
        <f>IF('배출량 추정'!MM46=0,0,'배출량 추정'!MM76*'국산거래표(기초)'!MM17/'배출량 추정'!MM46)</f>
        <v>6.7255374428672319</v>
      </c>
      <c r="MN45" s="8">
        <f>IF('배출량 추정'!MN46=0,0,'배출량 추정'!MN76*'국산거래표(기초)'!MN17/'배출량 추정'!MN46)</f>
        <v>5.9383060810692081</v>
      </c>
      <c r="MO45" s="8">
        <f>IF('배출량 추정'!MO46=0,0,'배출량 추정'!MO76*'국산거래표(기초)'!MO17/'배출량 추정'!MO46)</f>
        <v>12.738836199592429</v>
      </c>
      <c r="MP45" s="8">
        <f>IF('배출량 추정'!MP46=0,0,'배출량 추정'!MP76*'국산거래표(기초)'!MP17/'배출량 추정'!MP46)</f>
        <v>2.3085346803447351</v>
      </c>
      <c r="MQ45" s="8">
        <f>IF('배출량 추정'!MQ46=0,0,'배출량 추정'!MQ76*'국산거래표(기초)'!MQ17/'배출량 추정'!MQ46)</f>
        <v>1.4495793681550557</v>
      </c>
      <c r="MR45" s="8">
        <f>IF('배출량 추정'!MR46=0,0,'배출량 추정'!MR76*'국산거래표(기초)'!MR17/'배출량 추정'!MR46)</f>
        <v>0</v>
      </c>
      <c r="MS45" s="8">
        <f>IF('배출량 추정'!MS46=0,0,'배출량 추정'!MS76*'국산거래표(기초)'!MS17/'배출량 추정'!MS46)</f>
        <v>48.076517397943533</v>
      </c>
      <c r="MT45" s="8">
        <f>IF('배출량 추정'!MT46=0,0,'배출량 추정'!MT76*'국산거래표(기초)'!MT17/'배출량 추정'!MT46)</f>
        <v>7.0378255942028058</v>
      </c>
      <c r="MU45" s="8">
        <f>IF('배출량 추정'!MU46=0,0,'배출량 추정'!MU76*'국산거래표(기초)'!MU17/'배출량 추정'!MU46)</f>
        <v>10.830326455839074</v>
      </c>
      <c r="MV45" s="8">
        <f>IF('배출량 추정'!MV46=0,0,'배출량 추정'!MV76*'국산거래표(기초)'!MV17/'배출량 추정'!MV46)</f>
        <v>0.76790634261114032</v>
      </c>
      <c r="MW45" s="8">
        <f>IF('배출량 추정'!MW46=0,0,'배출량 추정'!MW76*'국산거래표(기초)'!MW17/'배출량 추정'!MW46)</f>
        <v>1.0935264779531868</v>
      </c>
      <c r="MX45" s="8">
        <f>IF('배출량 추정'!MX46=0,0,'배출량 추정'!MX76*'국산거래표(기초)'!MX17/'배출량 추정'!MX46)</f>
        <v>9.8993555751445719</v>
      </c>
      <c r="MY45" s="8">
        <f>IF('배출량 추정'!MY46=0,0,'배출량 추정'!MY76*'국산거래표(기초)'!MY17/'배출량 추정'!MY46)</f>
        <v>3.9979275029603585</v>
      </c>
      <c r="MZ45" s="8">
        <f>IF('배출량 추정'!MZ46=0,0,'배출량 추정'!MZ76*'국산거래표(기초)'!MZ17/'배출량 추정'!MZ46)</f>
        <v>14.368037044797147</v>
      </c>
      <c r="NA45" s="8">
        <f>IF('배출량 추정'!NA46=0,0,'배출량 추정'!NA76*'국산거래표(기초)'!NA17/'배출량 추정'!NA46)</f>
        <v>2.5542506443959114</v>
      </c>
      <c r="NB45" s="8">
        <f>IF('배출량 추정'!NB46=0,0,'배출량 추정'!NB76*'국산거래표(기초)'!NB17/'배출량 추정'!NB46)</f>
        <v>5.2512683438226162</v>
      </c>
      <c r="NC45" s="8">
        <f>IF('배출량 추정'!NC46=0,0,'배출량 추정'!NC76*'국산거래표(기초)'!NC17/'배출량 추정'!NC46)</f>
        <v>11.008768137062665</v>
      </c>
      <c r="ND45" s="8">
        <f>IF('배출량 추정'!ND46=0,0,'배출량 추정'!ND76*'국산거래표(기초)'!ND17/'배출량 추정'!ND46)</f>
        <v>3.887416349314317</v>
      </c>
      <c r="NE45" s="8">
        <f>IF('배출량 추정'!NE46=0,0,'배출량 추정'!NE76*'국산거래표(기초)'!NE17/'배출량 추정'!NE46)</f>
        <v>1.7461931547761975</v>
      </c>
      <c r="NF45" s="8">
        <f>IF('배출량 추정'!NF46=0,0,'배출량 추정'!NF76*'국산거래표(기초)'!NF17/'배출량 추정'!NF46)</f>
        <v>13.140286383743829</v>
      </c>
      <c r="NG45" s="8">
        <f>IF('배출량 추정'!NG46=0,0,'배출량 추정'!NG76*'국산거래표(기초)'!NG17/'배출량 추정'!NG46)</f>
        <v>10.734838954474185</v>
      </c>
      <c r="NH45" s="8">
        <f>IF('배출량 추정'!NH46=0,0,'배출량 추정'!NH76*'국산거래표(기초)'!NH17/'배출량 추정'!NH46)</f>
        <v>6.3145434198574435</v>
      </c>
      <c r="NI45" s="8">
        <f>IF('배출량 추정'!NI46=0,0,'배출량 추정'!NI76*'국산거래표(기초)'!NI17/'배출량 추정'!NI46)</f>
        <v>30.029607711121308</v>
      </c>
      <c r="NJ45" s="8">
        <f>IF('배출량 추정'!NJ46=0,0,'배출량 추정'!NJ76*'국산거래표(기초)'!NJ17/'배출량 추정'!NJ46)</f>
        <v>74.812026735044697</v>
      </c>
      <c r="NK45" s="8">
        <f>IF('배출량 추정'!NK46=0,0,'배출량 추정'!NK76*'국산거래표(기초)'!NK17/'배출량 추정'!NK46)</f>
        <v>26.548217901515748</v>
      </c>
      <c r="NL45" s="8">
        <f>IF('배출량 추정'!NL46=0,0,'배출량 추정'!NL76*'국산거래표(기초)'!NL17/'배출량 추정'!NL46)</f>
        <v>47.254880964311418</v>
      </c>
      <c r="NM45" s="8">
        <f>IF('배출량 추정'!NM46=0,0,'배출량 추정'!NM76*'국산거래표(기초)'!NM17/'배출량 추정'!NM46)</f>
        <v>23.640997544660408</v>
      </c>
      <c r="NN45" s="8">
        <f>IF('배출량 추정'!NN46=0,0,'배출량 추정'!NN76*'국산거래표(기초)'!NN17/'배출량 추정'!NN46)</f>
        <v>41.680864226487465</v>
      </c>
      <c r="NO45" s="8">
        <f>IF('배출량 추정'!NO46=0,0,'배출량 추정'!NO76*'국산거래표(기초)'!NO17/'배출량 추정'!NO46)</f>
        <v>11.677065432964682</v>
      </c>
      <c r="NP45" s="8">
        <f>IF('배출량 추정'!NP46=0,0,'배출량 추정'!NP76*'국산거래표(기초)'!NP17/'배출량 추정'!NP46)</f>
        <v>33.334455098577095</v>
      </c>
      <c r="NQ45" s="8">
        <f>IF('배출량 추정'!NQ46=0,0,'배출량 추정'!NQ76*'국산거래표(기초)'!NQ17/'배출량 추정'!NQ46)</f>
        <v>60.213557039395916</v>
      </c>
      <c r="NR45" s="8">
        <f>IF('배출량 추정'!NR46=0,0,'배출량 추정'!NR76*'국산거래표(기초)'!NR17/'배출량 추정'!NR46)</f>
        <v>8.4687040076825575</v>
      </c>
      <c r="NS45" s="8">
        <f>IF('배출량 추정'!NS46=0,0,'배출량 추정'!NS76*'국산거래표(기초)'!NS17/'배출량 추정'!NS46)</f>
        <v>17.643720878978762</v>
      </c>
      <c r="NT45" s="8">
        <f>IF('배출량 추정'!NT46=0,0,'배출량 추정'!NT76*'국산거래표(기초)'!NT17/'배출량 추정'!NT46)</f>
        <v>33.616736403344298</v>
      </c>
      <c r="NU45" s="8">
        <f>IF('배출량 추정'!NU46=0,0,'배출량 추정'!NU76*'국산거래표(기초)'!NU17/'배출량 추정'!NU46)</f>
        <v>91.229853600508164</v>
      </c>
      <c r="NV45" s="8">
        <f>IF('배출량 추정'!NV46=0,0,'배출량 추정'!NV76*'국산거래표(기초)'!NV17/'배출량 추정'!NV46)</f>
        <v>3.8778625315402295</v>
      </c>
      <c r="NW45" s="8">
        <f>IF('배출량 추정'!NW46=0,0,'배출량 추정'!NW76*'국산거래표(기초)'!NW17/'배출량 추정'!NW46)</f>
        <v>1.9344969668985563</v>
      </c>
      <c r="NX45" s="8">
        <f>IF('배출량 추정'!NX46=0,0,'배출량 추정'!NX76*'국산거래표(기초)'!NX17/'배출량 추정'!NX46)</f>
        <v>7.2315900685693668</v>
      </c>
      <c r="NY45" s="8">
        <f>IF('배출량 추정'!NY46=0,0,'배출량 추정'!NY76*'국산거래표(기초)'!NY17/'배출량 추정'!NY46)</f>
        <v>0.98858399856773027</v>
      </c>
      <c r="NZ45" s="8">
        <f>IF('배출량 추정'!NZ46=0,0,'배출량 추정'!NZ76*'국산거래표(기초)'!NZ17/'배출량 추정'!NZ46)</f>
        <v>6.1223792877515111</v>
      </c>
      <c r="OA45" s="8">
        <f>IF('배출량 추정'!OA46=0,0,'배출량 추정'!OA76*'국산거래표(기초)'!OA17/'배출량 추정'!OA46)</f>
        <v>5.2173333091394163</v>
      </c>
      <c r="OB45" s="8">
        <f>IF('배출량 추정'!OB46=0,0,'배출량 추정'!OB76*'국산거래표(기초)'!OB17/'배출량 추정'!OB46)</f>
        <v>1.466619656334528</v>
      </c>
      <c r="OC45" s="8">
        <f>IF('배출량 추정'!OC46=0,0,'배출량 추정'!OC76*'국산거래표(기초)'!OC17/'배출량 추정'!OC46)</f>
        <v>26.381452037304452</v>
      </c>
      <c r="OD45" s="8">
        <f>IF('배출량 추정'!OD46=0,0,'배출량 추정'!OD76*'국산거래표(기초)'!OD17/'배출량 추정'!OD46)</f>
        <v>31.86816861656979</v>
      </c>
      <c r="OE45" s="8">
        <f>IF('배출량 추정'!OE46=0,0,'배출량 추정'!OE76*'국산거래표(기초)'!OE17/'배출량 추정'!OE46)</f>
        <v>1.154288059127224</v>
      </c>
      <c r="OF45" s="8">
        <f>IF('배출량 추정'!OF46=0,0,'배출량 추정'!OF76*'국산거래표(기초)'!OF17/'배출량 추정'!OF46)</f>
        <v>7.2105348386738317</v>
      </c>
      <c r="OG45" s="8">
        <f>IF('배출량 추정'!OG46=0,0,'배출량 추정'!OG76*'국산거래표(기초)'!OG17/'배출량 추정'!OG46)</f>
        <v>9.5503959928011142</v>
      </c>
      <c r="OH45" s="8">
        <f>IF('배출량 추정'!OH46=0,0,'배출량 추정'!OH76*'국산거래표(기초)'!OH17/'배출량 추정'!OH46)</f>
        <v>5.250099727806492</v>
      </c>
      <c r="OI45" s="8">
        <f>IF('배출량 추정'!OI46=0,0,'배출량 추정'!OI76*'국산거래표(기초)'!OI17/'배출량 추정'!OI46)</f>
        <v>2.2222481772723048</v>
      </c>
      <c r="OJ45" s="8">
        <f>IF('배출량 추정'!OJ46=0,0,'배출량 추정'!OJ76*'국산거래표(기초)'!OJ17/'배출량 추정'!OJ46)</f>
        <v>8.7168703344936649</v>
      </c>
      <c r="OK45" s="8">
        <f>IF('배출량 추정'!OK46=0,0,'배출량 추정'!OK76*'국산거래표(기초)'!OK17/'배출량 추정'!OK46)</f>
        <v>0.91826122120476406</v>
      </c>
      <c r="OL45" s="8">
        <f>IF('배출량 추정'!OL46=0,0,'배출량 추정'!OL76*'국산거래표(기초)'!OL17/'배출량 추정'!OL46)</f>
        <v>7.2888366153723831</v>
      </c>
      <c r="OM45" s="8">
        <f>IF('배출량 추정'!OM46=0,0,'배출량 추정'!OM76*'국산거래표(기초)'!OM17/'배출량 추정'!OM46)</f>
        <v>0</v>
      </c>
      <c r="ON45" s="8">
        <f>IF('배출량 추정'!ON46=0,0,'배출량 추정'!ON76*'국산거래표(기초)'!ON17/'배출량 추정'!ON46)</f>
        <v>0</v>
      </c>
      <c r="OO45" s="8">
        <f>IF('배출량 추정'!OO46=0,0,'배출량 추정'!OO76*'국산거래표(기초)'!OO17/'배출량 추정'!OO46)</f>
        <v>3.8651617817742254</v>
      </c>
      <c r="OP45" s="8">
        <f t="shared" si="4"/>
        <v>6345.5974821259624</v>
      </c>
      <c r="OQ45" s="8">
        <f>IF('배출량 추정'!OQ46=0,0,'배출량 추정'!OQ76*'국산거래표(기초)'!OQ17/'배출량 추정'!OQ46)</f>
        <v>663.82437293704504</v>
      </c>
      <c r="OR45" s="8">
        <f>IF('배출량 추정'!OR46=0,0,'배출량 추정'!OR76*'국산거래표(기초)'!OR17/'배출량 추정'!OR46)</f>
        <v>0</v>
      </c>
      <c r="OS45" s="8">
        <f>IF('배출량 추정'!OS46=0,0,'배출량 추정'!OS76*'국산거래표(기초)'!OS17/'배출량 추정'!OS46)</f>
        <v>0</v>
      </c>
      <c r="OT45" s="8">
        <f>IF('배출량 추정'!OT46=0,0,'배출량 추정'!OT76*'국산거래표(기초)'!OT17/'배출량 추정'!OT46)</f>
        <v>0</v>
      </c>
      <c r="OU45" s="8">
        <f>IF('배출량 추정'!OU46=0,0,'배출량 추정'!OU76*'국산거래표(기초)'!OU17/'배출량 추정'!OU46)</f>
        <v>229.37340139284004</v>
      </c>
      <c r="OV45" s="8">
        <f>IF('배출량 추정'!OV46=0,0,'배출량 추정'!OV76*'국산거래표(기초)'!OV17/'배출량 추정'!OV46)</f>
        <v>5729.3046970050773</v>
      </c>
      <c r="OW45" s="8">
        <f t="shared" si="5"/>
        <v>6622.5024713349621</v>
      </c>
      <c r="OX45" s="8">
        <f t="shared" si="6"/>
        <v>12968.099953460925</v>
      </c>
      <c r="OY45" s="8">
        <f t="shared" si="7"/>
        <v>12968.099953460925</v>
      </c>
      <c r="OZ45" s="8">
        <v>0</v>
      </c>
      <c r="PA45" s="8"/>
      <c r="PB45" s="8">
        <f t="shared" si="8"/>
        <v>12968.099953460925</v>
      </c>
      <c r="PC45" s="1"/>
    </row>
    <row r="46" spans="1:419" ht="13.5">
      <c r="A46" s="6" t="s">
        <v>277</v>
      </c>
      <c r="B46" s="6" t="s">
        <v>278</v>
      </c>
      <c r="C46" s="8">
        <f>IF('배출량 추정'!C47=0,0,'배출량 추정'!C77*'국산거래표(기초)'!C18/'배출량 추정'!C47)</f>
        <v>3.1841149530506432E-3</v>
      </c>
      <c r="D46" s="8">
        <f>IF('배출량 추정'!D47=0,0,'배출량 추정'!D77*'국산거래표(기초)'!D18/'배출량 추정'!D47)</f>
        <v>7.9602873826266081E-4</v>
      </c>
      <c r="E46" s="8">
        <f>IF('배출량 추정'!E47=0,0,'배출량 추정'!E77*'국산거래표(기초)'!E18/'배출량 추정'!E47)</f>
        <v>9.9787888260783556E-3</v>
      </c>
      <c r="F46" s="8">
        <f>IF('배출량 추정'!F47=0,0,'배출량 추정'!F77*'국산거래표(기초)'!F18/'배출량 추정'!F47)</f>
        <v>7.9602873826266081E-4</v>
      </c>
      <c r="G46" s="8">
        <f>IF('배출량 추정'!G47=0,0,'배출량 추정'!G77*'국산거래표(기초)'!G18/'배출량 추정'!G47)</f>
        <v>0.54376542894387359</v>
      </c>
      <c r="H46" s="8">
        <f>IF('배출량 추정'!H47=0,0,'배출량 추정'!H77*'국산거래표(기초)'!H18/'배출량 추정'!H47)</f>
        <v>4.3928718600712138</v>
      </c>
      <c r="I46" s="8">
        <f>IF('배출량 추정'!I47=0,0,'배출량 추정'!I77*'국산거래표(기초)'!I18/'배출량 추정'!I47)</f>
        <v>0</v>
      </c>
      <c r="J46" s="8">
        <f>IF('배출량 추정'!J47=0,0,'배출량 추정'!J77*'국산거래표(기초)'!J18/'배출량 추정'!J47)</f>
        <v>0</v>
      </c>
      <c r="K46" s="8">
        <f>IF('배출량 추정'!K47=0,0,'배출량 추정'!K77*'국산거래표(기초)'!K18/'배출량 추정'!K47)</f>
        <v>0</v>
      </c>
      <c r="L46" s="8">
        <f>IF('배출량 추정'!L47=0,0,'배출량 추정'!L77*'국산거래표(기초)'!L18/'배출량 추정'!L47)</f>
        <v>0</v>
      </c>
      <c r="M46" s="8">
        <f>IF('배출량 추정'!M47=0,0,'배출량 추정'!M77*'국산거래표(기초)'!M18/'배출량 추정'!M47)</f>
        <v>3.980143691313304E-4</v>
      </c>
      <c r="N46" s="8">
        <f>IF('배출량 추정'!N47=0,0,'배출량 추정'!N77*'국산거래표(기초)'!N18/'배출량 추정'!N47)</f>
        <v>0</v>
      </c>
      <c r="O46" s="8">
        <f>IF('배출량 추정'!O47=0,0,'배출량 추정'!O77*'국산거래표(기초)'!O18/'배출량 추정'!O47)</f>
        <v>1.5920574765253216E-3</v>
      </c>
      <c r="P46" s="8">
        <f>IF('배출량 추정'!P47=0,0,'배출량 추정'!P77*'국산거래표(기초)'!P18/'배출량 추정'!P47)</f>
        <v>11.76188481336896</v>
      </c>
      <c r="Q46" s="8">
        <f>IF('배출량 추정'!Q47=0,0,'배출량 추정'!Q77*'국산거래표(기초)'!Q18/'배출량 추정'!Q47)</f>
        <v>0</v>
      </c>
      <c r="R46" s="8">
        <f>IF('배출량 추정'!R47=0,0,'배출량 추정'!R77*'국산거래표(기초)'!R18/'배출량 추정'!R47)</f>
        <v>3.1841149530506432E-3</v>
      </c>
      <c r="S46" s="8">
        <f>IF('배출량 추정'!S47=0,0,'배출량 추정'!S77*'국산거래표(기초)'!S18/'배출량 추정'!S47)</f>
        <v>0</v>
      </c>
      <c r="T46" s="8">
        <f>IF('배출량 추정'!T47=0,0,'배출량 추정'!T77*'국산거래표(기초)'!T18/'배출량 추정'!T47)</f>
        <v>0</v>
      </c>
      <c r="U46" s="8">
        <f>IF('배출량 추정'!U47=0,0,'배출량 추정'!U77*'국산거래표(기초)'!U18/'배출량 추정'!U47)</f>
        <v>0</v>
      </c>
      <c r="V46" s="8">
        <f>IF('배출량 추정'!V47=0,0,'배출량 추정'!V77*'국산거래표(기초)'!V18/'배출량 추정'!V47)</f>
        <v>0</v>
      </c>
      <c r="W46" s="8">
        <f>IF('배출량 추정'!W47=0,0,'배출량 추정'!W77*'국산거래표(기초)'!W18/'배출량 추정'!W47)</f>
        <v>0</v>
      </c>
      <c r="X46" s="8">
        <f>IF('배출량 추정'!X47=0,0,'배출량 추정'!X77*'국산거래표(기초)'!X18/'배출량 추정'!X47)</f>
        <v>7.6314929037789867E-3</v>
      </c>
      <c r="Y46" s="8">
        <f>IF('배출량 추정'!Y47=0,0,'배출량 추정'!Y77*'국산거래표(기초)'!Y18/'배출량 추정'!Y47)</f>
        <v>6.3903418154974707E-3</v>
      </c>
      <c r="Z46" s="8">
        <f>IF('배출량 추정'!Z47=0,0,'배출량 추정'!Z77*'국산거래표(기초)'!Z18/'배출량 추정'!Z47)</f>
        <v>1.0746387966545921E-2</v>
      </c>
      <c r="AA46" s="8">
        <f>IF('배출량 추정'!AA47=0,0,'배출량 추정'!AA77*'국산거래표(기초)'!AA18/'배출량 추정'!AA47)</f>
        <v>2.7861005839193132E-3</v>
      </c>
      <c r="AB46" s="8">
        <f>IF('배출량 추정'!AB47=0,0,'배출량 추정'!AB77*'국산거래표(기초)'!AB18/'배출량 추정'!AB47)</f>
        <v>8.3914696158522168E-3</v>
      </c>
      <c r="AC46" s="8">
        <f>IF('배출량 추정'!AC47=0,0,'배출량 추정'!AC77*'국산거래표(기초)'!AC18/'배출량 추정'!AC47)</f>
        <v>8.7580384460311897</v>
      </c>
      <c r="AD46" s="8">
        <f>IF('배출량 추정'!AD47=0,0,'배출량 추정'!AD77*'국산거래표(기초)'!AD18/'배출량 추정'!AD47)</f>
        <v>3.9178621981476676</v>
      </c>
      <c r="AE46" s="8">
        <f>IF('배출량 추정'!AE47=0,0,'배출량 추정'!AE77*'국산거래표(기초)'!AE18/'배출량 추정'!AE47)</f>
        <v>20.008894756682892</v>
      </c>
      <c r="AF46" s="8">
        <f>IF('배출량 추정'!AF47=0,0,'배출량 추정'!AF77*'국산거래표(기초)'!AF18/'배출량 추정'!AF47)</f>
        <v>4.5784328066954316E-2</v>
      </c>
      <c r="AG46" s="8">
        <f>IF('배출량 추정'!AG47=0,0,'배출량 추정'!AG77*'국산거래표(기초)'!AG18/'배출량 추정'!AG47)</f>
        <v>0</v>
      </c>
      <c r="AH46" s="8">
        <f>IF('배출량 추정'!AH47=0,0,'배출량 추정'!AH77*'국산거래표(기초)'!AH18/'배출량 추정'!AH47)</f>
        <v>9.2040247696346833E-2</v>
      </c>
      <c r="AI46" s="8">
        <f>IF('배출량 추정'!AI47=0,0,'배출량 추정'!AI77*'국산거래표(기초)'!AI18/'배출량 추정'!AI47)</f>
        <v>0.41302239323207302</v>
      </c>
      <c r="AJ46" s="8">
        <f>IF('배출량 추정'!AJ47=0,0,'배출량 추정'!AJ77*'국산거래표(기초)'!AJ18/'배출량 추정'!AJ47)</f>
        <v>4.7038061806429958E-3</v>
      </c>
      <c r="AK46" s="8">
        <f>IF('배출량 추정'!AK47=0,0,'배출량 추정'!AK77*'국산거래표(기초)'!AK18/'배출량 추정'!AK47)</f>
        <v>0</v>
      </c>
      <c r="AL46" s="8">
        <f>IF('배출량 추정'!AL47=0,0,'배출량 추정'!AL77*'국산거래표(기초)'!AL18/'배출량 추정'!AL47)</f>
        <v>0</v>
      </c>
      <c r="AM46" s="8">
        <f>IF('배출량 추정'!AM47=0,0,'배출량 추정'!AM77*'국산거래표(기초)'!AM18/'배출량 추정'!AM47)</f>
        <v>4.3781580604446346E-3</v>
      </c>
      <c r="AN46" s="8">
        <f>IF('배출량 추정'!AN47=0,0,'배출량 추정'!AN77*'국산거래표(기초)'!AN18/'배출량 추정'!AN47)</f>
        <v>2.9788233310776409E-2</v>
      </c>
      <c r="AO46" s="8">
        <f>IF('배출량 추정'!AO47=0,0,'배출량 추정'!AO77*'국산거래표(기초)'!AO18/'배출량 추정'!AO47)</f>
        <v>2.7613679590997946</v>
      </c>
      <c r="AP46" s="8">
        <f>IF('배출량 추정'!AP47=0,0,'배출량 추정'!AP77*'국산거래표(기초)'!AP18/'배출량 추정'!AP47)</f>
        <v>3.3137906023482711E-2</v>
      </c>
      <c r="AQ46" s="8">
        <f>IF('배출량 추정'!AQ47=0,0,'배출량 추정'!AQ77*'국산거래표(기초)'!AQ18/'배출량 추정'!AQ47)</f>
        <v>0.48156435306766598</v>
      </c>
      <c r="AR46" s="8">
        <f>IF('배출량 추정'!AR47=0,0,'배출량 추정'!AR77*'국산거래표(기초)'!AR18/'배출량 추정'!AR47)</f>
        <v>0.29940923575528688</v>
      </c>
      <c r="AS46" s="8">
        <f>IF('배출량 추정'!AS47=0,0,'배출량 추정'!AS77*'국산거래표(기초)'!AS18/'배출량 추정'!AS47)</f>
        <v>2.3582351371031325E-2</v>
      </c>
      <c r="AT46" s="8">
        <f>IF('배출량 추정'!AT47=0,0,'배출량 추정'!AT77*'국산거래표(기초)'!AT18/'배출량 추정'!AT47)</f>
        <v>6.0457878855391962E-3</v>
      </c>
      <c r="AU46" s="8">
        <f>IF('배출량 추정'!AU47=0,0,'배출량 추정'!AU77*'국산거래표(기초)'!AU18/'배출량 추정'!AU47)</f>
        <v>2.5736572454912524E-2</v>
      </c>
      <c r="AV46" s="8">
        <f>IF('배출량 추정'!AV47=0,0,'배출량 추정'!AV77*'국산거래표(기초)'!AV18/'배출량 추정'!AV47)</f>
        <v>4.153533612782331</v>
      </c>
      <c r="AW46" s="8">
        <f>IF('배출량 추정'!AW47=0,0,'배출량 추정'!AW77*'국산거래표(기초)'!AW18/'배출량 추정'!AW47)</f>
        <v>1.2768423584902004</v>
      </c>
      <c r="AX46" s="8">
        <f>IF('배출량 추정'!AX47=0,0,'배출량 추정'!AX77*'국산거래표(기초)'!AX18/'배출량 추정'!AX47)</f>
        <v>0.97310784246092619</v>
      </c>
      <c r="AY46" s="8">
        <f>IF('배출량 추정'!AY47=0,0,'배출량 추정'!AY77*'국산거래표(기초)'!AY18/'배출량 추정'!AY47)</f>
        <v>1.0664392934746614</v>
      </c>
      <c r="AZ46" s="8">
        <f>IF('배출량 추정'!AZ47=0,0,'배출량 추정'!AZ77*'국산거래표(기초)'!AZ18/'배출량 추정'!AZ47)</f>
        <v>1.2789497187118868</v>
      </c>
      <c r="BA46" s="8">
        <f>IF('배출량 추정'!BA47=0,0,'배출량 추정'!BA77*'국산거래표(기초)'!BA18/'배출량 추정'!BA47)</f>
        <v>0.67198809798013726</v>
      </c>
      <c r="BB46" s="8">
        <f>IF('배출량 추정'!BB47=0,0,'배출량 추정'!BB77*'국산거래표(기초)'!BB18/'배출량 추정'!BB47)</f>
        <v>0.8323488705238592</v>
      </c>
      <c r="BC46" s="8">
        <f>IF('배출량 추정'!BC47=0,0,'배출량 추정'!BC77*'국산거래표(기초)'!BC18/'배출량 추정'!BC47)</f>
        <v>1.2128478216113208</v>
      </c>
      <c r="BD46" s="8">
        <f>IF('배출량 추정'!BD47=0,0,'배출량 추정'!BD77*'국산거래표(기초)'!BD18/'배출량 추정'!BD47)</f>
        <v>0.44872146359416615</v>
      </c>
      <c r="BE46" s="8">
        <f>IF('배출량 추정'!BE47=0,0,'배출량 추정'!BE77*'국산거래표(기초)'!BE18/'배출량 추정'!BE47)</f>
        <v>1.0656027947607998</v>
      </c>
      <c r="BF46" s="8">
        <f>IF('배출량 추정'!BF47=0,0,'배출량 추정'!BF77*'국산거래표(기초)'!BF18/'배출량 추정'!BF47)</f>
        <v>0.13657949601604455</v>
      </c>
      <c r="BG46" s="8">
        <f>IF('배출량 추정'!BG47=0,0,'배출량 추정'!BG77*'국산거래표(기초)'!BG18/'배출량 추정'!BG47)</f>
        <v>7.9602873826266081E-4</v>
      </c>
      <c r="BH46" s="8">
        <f>IF('배출량 추정'!BH47=0,0,'배출량 추정'!BH77*'국산거래표(기초)'!BH18/'배출량 추정'!BH47)</f>
        <v>0.83639613069295127</v>
      </c>
      <c r="BI46" s="8">
        <f>IF('배출량 추정'!BI47=0,0,'배출량 추정'!BI77*'국산거래표(기초)'!BI18/'배출량 추정'!BI47)</f>
        <v>0</v>
      </c>
      <c r="BJ46" s="8">
        <f>IF('배출량 추정'!BJ47=0,0,'배출량 추정'!BJ77*'국산거래표(기초)'!BJ18/'배출량 추정'!BJ47)</f>
        <v>2.8644761352479842</v>
      </c>
      <c r="BK46" s="8">
        <f>IF('배출량 추정'!BK47=0,0,'배출량 추정'!BK77*'국산거래표(기초)'!BK18/'배출량 추정'!BK47)</f>
        <v>3.4104063322683822</v>
      </c>
      <c r="BL46" s="8">
        <f>IF('배출량 추정'!BL47=0,0,'배출량 추정'!BL77*'국산거래표(기초)'!BL18/'배출량 추정'!BL47)</f>
        <v>2.324957268450353</v>
      </c>
      <c r="BM46" s="8">
        <f>IF('배출량 추정'!BM47=0,0,'배출량 추정'!BM77*'국산거래표(기초)'!BM18/'배출량 추정'!BM47)</f>
        <v>5.4148092323762214</v>
      </c>
      <c r="BN46" s="8">
        <f>IF('배출량 추정'!BN47=0,0,'배출량 추정'!BN77*'국산거래표(기초)'!BN18/'배출량 추정'!BN47)</f>
        <v>0.90547434399069948</v>
      </c>
      <c r="BO46" s="8">
        <f>IF('배출량 추정'!BO47=0,0,'배출량 추정'!BO77*'국산거래표(기초)'!BO18/'배출량 추정'!BO47)</f>
        <v>2.9011555100394664</v>
      </c>
      <c r="BP46" s="8">
        <f>IF('배출량 추정'!BP47=0,0,'배출량 추정'!BP77*'국산거래표(기초)'!BP18/'배출량 추정'!BP47)</f>
        <v>0.79672953049867634</v>
      </c>
      <c r="BQ46" s="8">
        <f>IF('배출량 추정'!BQ47=0,0,'배출량 추정'!BQ77*'국산거래표(기초)'!BQ18/'배출량 추정'!BQ47)</f>
        <v>2.261779255692915</v>
      </c>
      <c r="BR46" s="8">
        <f>IF('배출량 추정'!BR47=0,0,'배출량 추정'!BR77*'국산거래표(기초)'!BR18/'배출량 추정'!BR47)</f>
        <v>1.5788627833484201</v>
      </c>
      <c r="BS46" s="8">
        <f>IF('배출량 추정'!BS47=0,0,'배출량 추정'!BS77*'국산거래표(기초)'!BS18/'배출량 추정'!BS47)</f>
        <v>2.4385830874260366</v>
      </c>
      <c r="BT46" s="8">
        <f>IF('배출량 추정'!BT47=0,0,'배출량 추정'!BT77*'국산거래표(기초)'!BT18/'배출량 추정'!BT47)</f>
        <v>4.3203200275646969</v>
      </c>
      <c r="BU46" s="8">
        <f>IF('배출량 추정'!BU47=0,0,'배출량 추정'!BU77*'국산거래표(기초)'!BU18/'배출량 추정'!BU47)</f>
        <v>4.8815699282783758</v>
      </c>
      <c r="BV46" s="8">
        <f>IF('배출량 추정'!BV47=0,0,'배출량 추정'!BV77*'국산거래표(기초)'!BV18/'배출량 추정'!BV47)</f>
        <v>3.0145948230973652</v>
      </c>
      <c r="BW46" s="8">
        <f>IF('배출량 추정'!BW47=0,0,'배출량 추정'!BW77*'국산거래표(기초)'!BW18/'배출량 추정'!BW47)</f>
        <v>1.148888939653665</v>
      </c>
      <c r="BX46" s="8">
        <f>IF('배출량 추정'!BX47=0,0,'배출량 추정'!BX77*'국산거래표(기초)'!BX18/'배출량 추정'!BX47)</f>
        <v>1.3310057673932705</v>
      </c>
      <c r="BY46" s="8">
        <f>IF('배출량 추정'!BY47=0,0,'배출량 추정'!BY77*'국산거래표(기초)'!BY18/'배출량 추정'!BY47)</f>
        <v>3.9271496399298425</v>
      </c>
      <c r="BZ46" s="8">
        <f>IF('배출량 추정'!BZ47=0,0,'배출량 추정'!BZ77*'국산거래표(기초)'!BZ18/'배출량 추정'!BZ47)</f>
        <v>5.5428286055719864</v>
      </c>
      <c r="CA46" s="8">
        <f>IF('배출량 추정'!CA47=0,0,'배출량 추정'!CA77*'국산거래표(기초)'!CA18/'배출량 추정'!CA47)</f>
        <v>8.3004672779655788</v>
      </c>
      <c r="CB46" s="8">
        <f>IF('배출량 추정'!CB47=0,0,'배출량 추정'!CB77*'국산거래표(기초)'!CB18/'배출량 추정'!CB47)</f>
        <v>0.30055689367692001</v>
      </c>
      <c r="CC46" s="8">
        <f>IF('배출량 추정'!CC47=0,0,'배출량 추정'!CC77*'국산거래표(기초)'!CC18/'배출량 추정'!CC47)</f>
        <v>2.0012286451612038</v>
      </c>
      <c r="CD46" s="8">
        <f>IF('배출량 추정'!CD47=0,0,'배출량 추정'!CD77*'국산거래표(기초)'!CD18/'배출량 추정'!CD47)</f>
        <v>1.9328335887625276</v>
      </c>
      <c r="CE46" s="8">
        <f>IF('배출량 추정'!CE47=0,0,'배출량 추정'!CE77*'국산거래표(기초)'!CE18/'배출량 추정'!CE47)</f>
        <v>2.1087699519123002</v>
      </c>
      <c r="CF46" s="8">
        <f>IF('배출량 추정'!CF47=0,0,'배출량 추정'!CF77*'국산거래표(기초)'!CF18/'배출량 추정'!CF47)</f>
        <v>0.10347433405991446</v>
      </c>
      <c r="CG46" s="8">
        <f>IF('배출량 추정'!CG47=0,0,'배출량 추정'!CG77*'국산거래표(기초)'!CG18/'배출량 추정'!CG47)</f>
        <v>4.8628923971032156</v>
      </c>
      <c r="CH46" s="8">
        <f>IF('배출량 추정'!CH47=0,0,'배출량 추정'!CH77*'국산거래표(기초)'!CH18/'배출량 추정'!CH47)</f>
        <v>3.3990528053589482</v>
      </c>
      <c r="CI46" s="8">
        <f>IF('배출량 추정'!CI47=0,0,'배출량 추정'!CI77*'국산거래표(기초)'!CI18/'배출량 추정'!CI47)</f>
        <v>0.27921075016009778</v>
      </c>
      <c r="CJ46" s="8">
        <f>IF('배출량 추정'!CJ47=0,0,'배출량 추정'!CJ77*'국산거래표(기초)'!CJ18/'배출량 추정'!CJ47)</f>
        <v>2.7158663803307013</v>
      </c>
      <c r="CK46" s="8">
        <f>IF('배출량 추정'!CK47=0,0,'배출량 추정'!CK77*'국산거래표(기초)'!CK18/'배출량 추정'!CK47)</f>
        <v>6.7662442752326165E-3</v>
      </c>
      <c r="CL46" s="8">
        <f>IF('배출량 추정'!CL47=0,0,'배출량 추정'!CL77*'국산거래표(기초)'!CL18/'배출량 추정'!CL47)</f>
        <v>0.35680200467668638</v>
      </c>
      <c r="CM46" s="8">
        <f>IF('배출량 추정'!CM47=0,0,'배출량 추정'!CM77*'국산거래표(기초)'!CM18/'배출량 추정'!CM47)</f>
        <v>1.2974600981601452</v>
      </c>
      <c r="CN46" s="8">
        <f>IF('배출량 추정'!CN47=0,0,'배출량 추정'!CN77*'국산거래표(기초)'!CN18/'배출량 추정'!CN47)</f>
        <v>2.8812284518037687</v>
      </c>
      <c r="CO46" s="8">
        <f>IF('배출량 추정'!CO47=0,0,'배출량 추정'!CO77*'국산거래표(기초)'!CO18/'배출량 추정'!CO47)</f>
        <v>2.0723246046910329</v>
      </c>
      <c r="CP46" s="8">
        <f>IF('배출량 추정'!CP47=0,0,'배출량 추정'!CP77*'국산거래표(기초)'!CP18/'배출량 추정'!CP47)</f>
        <v>0.47090395896168502</v>
      </c>
      <c r="CQ46" s="8">
        <f>IF('배출량 추정'!CQ47=0,0,'배출량 추정'!CQ77*'국산거래표(기초)'!CQ18/'배출량 추정'!CQ47)</f>
        <v>0.12301228515048573</v>
      </c>
      <c r="CR46" s="8">
        <f>IF('배출량 추정'!CR47=0,0,'배출량 추정'!CR77*'국산거래표(기초)'!CR18/'배출량 추정'!CR47)</f>
        <v>0.25198937640072883</v>
      </c>
      <c r="CS46" s="8">
        <f>IF('배출량 추정'!CS47=0,0,'배출량 추정'!CS77*'국산거래표(기초)'!CS18/'배출량 추정'!CS47)</f>
        <v>7.8036050885009507</v>
      </c>
      <c r="CT46" s="8">
        <f>IF('배출량 추정'!CT47=0,0,'배출량 추정'!CT77*'국산거래표(기초)'!CT18/'배출량 추정'!CT47)</f>
        <v>1.6358651089793839</v>
      </c>
      <c r="CU46" s="8">
        <f>IF('배출량 추정'!CU47=0,0,'배출량 추정'!CU77*'국산거래표(기초)'!CU18/'배출량 추정'!CU47)</f>
        <v>4.7468975670356013</v>
      </c>
      <c r="CV46" s="8">
        <f>IF('배출량 추정'!CV47=0,0,'배출량 추정'!CV77*'국산거래표(기초)'!CV18/'배출량 추정'!CV47)</f>
        <v>7.9128301033350166</v>
      </c>
      <c r="CW46" s="8">
        <f>IF('배출량 추정'!CW47=0,0,'배출량 추정'!CW77*'국산거래표(기초)'!CW18/'배출량 추정'!CW47)</f>
        <v>2.2006110413227038</v>
      </c>
      <c r="CX46" s="8">
        <f>IF('배출량 추정'!CX47=0,0,'배출량 추정'!CX77*'국산거래표(기초)'!CX18/'배출량 추정'!CX47)</f>
        <v>1.7966441098649399</v>
      </c>
      <c r="CY46" s="8">
        <f>IF('배출량 추정'!CY47=0,0,'배출량 추정'!CY77*'국산거래표(기초)'!CY18/'배출량 추정'!CY47)</f>
        <v>3.7560558474930605</v>
      </c>
      <c r="CZ46" s="8">
        <f>IF('배출량 추정'!CZ47=0,0,'배출량 추정'!CZ77*'국산거래표(기초)'!CZ18/'배출량 추정'!CZ47)</f>
        <v>0.43320630909999991</v>
      </c>
      <c r="DA46" s="8">
        <f>IF('배출량 추정'!DA47=0,0,'배출량 추정'!DA77*'국산거래표(기초)'!DA18/'배출량 추정'!DA47)</f>
        <v>0.1206316759800227</v>
      </c>
      <c r="DB46" s="8">
        <f>IF('배출량 추정'!DB47=0,0,'배출량 추정'!DB77*'국산거래표(기초)'!DB18/'배출량 추정'!DB47)</f>
        <v>1.4525554105129545E-2</v>
      </c>
      <c r="DC46" s="8">
        <f>IF('배출량 추정'!DC47=0,0,'배출량 추정'!DC77*'국산거래표(기초)'!DC18/'배출량 추정'!DC47)</f>
        <v>2.1837051725657277</v>
      </c>
      <c r="DD46" s="8">
        <f>IF('배출량 추정'!DD47=0,0,'배출량 추정'!DD77*'국산거래표(기초)'!DD18/'배출량 추정'!DD47)</f>
        <v>11.444934570596994</v>
      </c>
      <c r="DE46" s="8">
        <f>IF('배출량 추정'!DE47=0,0,'배출량 추정'!DE77*'국산거래표(기초)'!DE18/'배출량 추정'!DE47)</f>
        <v>0.43645238028961081</v>
      </c>
      <c r="DF46" s="8">
        <f>IF('배출량 추정'!DF47=0,0,'배출량 추정'!DF77*'국산거래표(기초)'!DF18/'배출량 추정'!DF47)</f>
        <v>6.5664463336421869E-2</v>
      </c>
      <c r="DG46" s="8">
        <f>IF('배출량 추정'!DG47=0,0,'배출량 추정'!DG77*'국산거래표(기초)'!DG18/'배출량 추정'!DG47)</f>
        <v>0.20813289964352602</v>
      </c>
      <c r="DH46" s="8">
        <f>IF('배출량 추정'!DH47=0,0,'배출량 추정'!DH77*'국산거래표(기초)'!DH18/'배출량 추정'!DH47)</f>
        <v>0.88288149760837975</v>
      </c>
      <c r="DI46" s="8">
        <f>IF('배출량 추정'!DI47=0,0,'배출량 추정'!DI77*'국산거래표(기초)'!DI18/'배출량 추정'!DI47)</f>
        <v>0.59062569009449328</v>
      </c>
      <c r="DJ46" s="8">
        <f>IF('배출량 추정'!DJ47=0,0,'배출량 추정'!DJ77*'국산거래표(기초)'!DJ18/'배출량 추정'!DJ47)</f>
        <v>1.2104019000000052</v>
      </c>
      <c r="DK46" s="8">
        <f>IF('배출량 추정'!DK47=0,0,'배출량 추정'!DK77*'국산거래표(기초)'!DK18/'배출량 추정'!DK47)</f>
        <v>0.32856177042651857</v>
      </c>
      <c r="DL46" s="8">
        <f>IF('배출량 추정'!DL47=0,0,'배출량 추정'!DL77*'국산거래표(기초)'!DL18/'배출량 추정'!DL47)</f>
        <v>2.3792185530707828</v>
      </c>
      <c r="DM46" s="8">
        <f>IF('배출량 추정'!DM47=0,0,'배출량 추정'!DM77*'국산거래표(기초)'!DM18/'배출량 추정'!DM47)</f>
        <v>0.90476354831602845</v>
      </c>
      <c r="DN46" s="8">
        <f>IF('배출량 추정'!DN47=0,0,'배출량 추정'!DN77*'국산거래표(기초)'!DN18/'배출량 추정'!DN47)</f>
        <v>5.0327228508963842</v>
      </c>
      <c r="DO46" s="8">
        <f>IF('배출량 추정'!DO47=0,0,'배출량 추정'!DO77*'국산거래표(기초)'!DO18/'배출량 추정'!DO47)</f>
        <v>0.68608091551864359</v>
      </c>
      <c r="DP46" s="8">
        <f>IF('배출량 추정'!DP47=0,0,'배출량 추정'!DP77*'국산거래표(기초)'!DP18/'배출량 추정'!DP47)</f>
        <v>0.38113426207242024</v>
      </c>
      <c r="DQ46" s="8">
        <f>IF('배출량 추정'!DQ47=0,0,'배출량 추정'!DQ77*'국산거래표(기초)'!DQ18/'배출량 추정'!DQ47)</f>
        <v>5.0366416969938828E-2</v>
      </c>
      <c r="DR46" s="8">
        <f>IF('배출량 추정'!DR47=0,0,'배출량 추정'!DR77*'국산거래표(기초)'!DR18/'배출량 추정'!DR47)</f>
        <v>2.1303779780676582</v>
      </c>
      <c r="DS46" s="8">
        <f>IF('배출량 추정'!DS47=0,0,'배출량 추정'!DS77*'국산거래표(기초)'!DS18/'배출량 추정'!DS47)</f>
        <v>13.303705268578463</v>
      </c>
      <c r="DT46" s="8">
        <f>IF('배출량 추정'!DT47=0,0,'배출량 추정'!DT77*'국산거래표(기초)'!DT18/'배출량 추정'!DT47)</f>
        <v>16.649637590137548</v>
      </c>
      <c r="DU46" s="8">
        <f>IF('배출량 추정'!DU47=0,0,'배출량 추정'!DU77*'국산거래표(기초)'!DU18/'배출량 추정'!DU47)</f>
        <v>31.282831910657368</v>
      </c>
      <c r="DV46" s="8">
        <f>IF('배출량 추정'!DV47=0,0,'배출량 추정'!DV77*'국산거래표(기초)'!DV18/'배출량 추정'!DV47)</f>
        <v>10.703531037623886</v>
      </c>
      <c r="DW46" s="8">
        <f>IF('배출량 추정'!DW47=0,0,'배출량 추정'!DW77*'국산거래표(기초)'!DW18/'배출량 추정'!DW47)</f>
        <v>0.85452405806798404</v>
      </c>
      <c r="DX46" s="8">
        <f>IF('배출량 추정'!DX47=0,0,'배출량 추정'!DX77*'국산거래표(기초)'!DX18/'배출량 추정'!DX47)</f>
        <v>2.1257491469927836</v>
      </c>
      <c r="DY46" s="8">
        <f>IF('배출량 추정'!DY47=0,0,'배출량 추정'!DY77*'국산거래표(기초)'!DY18/'배출량 추정'!DY47)</f>
        <v>9.6353772508918407</v>
      </c>
      <c r="DZ46" s="8">
        <f>IF('배출량 추정'!DZ47=0,0,'배출량 추정'!DZ77*'국산거래표(기초)'!DZ18/'배출량 추정'!DZ47)</f>
        <v>6.9759694415379006</v>
      </c>
      <c r="EA46" s="8">
        <f>IF('배출량 추정'!EA47=0,0,'배출량 추정'!EA77*'국산거래표(기초)'!EA18/'배출량 추정'!EA47)</f>
        <v>4.2347084818184362</v>
      </c>
      <c r="EB46" s="8">
        <f>IF('배출량 추정'!EB47=0,0,'배출량 추정'!EB77*'국산거래표(기초)'!EB18/'배출량 추정'!EB47)</f>
        <v>0.40767677584175338</v>
      </c>
      <c r="EC46" s="8">
        <f>IF('배출량 추정'!EC47=0,0,'배출량 추정'!EC77*'국산거래표(기초)'!EC18/'배출량 추정'!EC47)</f>
        <v>2.5326480375385131E-2</v>
      </c>
      <c r="ED46" s="8">
        <f>IF('배출량 추정'!ED47=0,0,'배출량 추정'!ED77*'국산거래표(기초)'!ED18/'배출량 추정'!ED47)</f>
        <v>11.49282330348974</v>
      </c>
      <c r="EE46" s="8">
        <f>IF('배출량 추정'!EE47=0,0,'배출량 추정'!EE77*'국산거래표(기초)'!EE18/'배출량 추정'!EE47)</f>
        <v>0.72074642587823456</v>
      </c>
      <c r="EF46" s="8">
        <f>IF('배출량 추정'!EF47=0,0,'배출량 추정'!EF77*'국산거래표(기초)'!EF18/'배출량 추정'!EF47)</f>
        <v>8.1160190422989675</v>
      </c>
      <c r="EG46" s="8">
        <f>IF('배출량 추정'!EG47=0,0,'배출량 추정'!EG77*'국산거래표(기초)'!EG18/'배출량 추정'!EG47)</f>
        <v>34.838447662644697</v>
      </c>
      <c r="EH46" s="8">
        <f>IF('배출량 추정'!EH47=0,0,'배출량 추정'!EH77*'국산거래표(기초)'!EH18/'배출량 추정'!EH47)</f>
        <v>5.5573935405360837</v>
      </c>
      <c r="EI46" s="8">
        <f>IF('배출량 추정'!EI47=0,0,'배출량 추정'!EI77*'국산거래표(기초)'!EI18/'배출량 추정'!EI47)</f>
        <v>63.499808058786165</v>
      </c>
      <c r="EJ46" s="8">
        <f>IF('배출량 추정'!EJ47=0,0,'배출량 추정'!EJ77*'국산거래표(기초)'!EJ18/'배출량 추정'!EJ47)</f>
        <v>4.7234254867279697</v>
      </c>
      <c r="EK46" s="8">
        <f>IF('배출량 추정'!EK47=0,0,'배출량 추정'!EK77*'국산거래표(기초)'!EK18/'배출량 추정'!EK47)</f>
        <v>6.4188686589483863</v>
      </c>
      <c r="EL46" s="8">
        <f>IF('배출량 추정'!EL47=0,0,'배출량 추정'!EL77*'국산거래표(기초)'!EL18/'배출량 추정'!EL47)</f>
        <v>30.538370017875938</v>
      </c>
      <c r="EM46" s="8">
        <f>IF('배출량 추정'!EM47=0,0,'배출량 추정'!EM77*'국산거래표(기초)'!EM18/'배출량 추정'!EM47)</f>
        <v>6.4361431638502715</v>
      </c>
      <c r="EN46" s="8">
        <f>IF('배출량 추정'!EN47=0,0,'배출량 추정'!EN77*'국산거래표(기초)'!EN18/'배출량 추정'!EN47)</f>
        <v>5.679773403255413</v>
      </c>
      <c r="EO46" s="8">
        <f>IF('배출량 추정'!EO47=0,0,'배출량 추정'!EO77*'국산거래표(기초)'!EO18/'배출량 추정'!EO47)</f>
        <v>6.7820655313829503</v>
      </c>
      <c r="EP46" s="8">
        <f>IF('배출량 추정'!EP47=0,0,'배출량 추정'!EP77*'국산거래표(기초)'!EP18/'배출량 추정'!EP47)</f>
        <v>0.74481418513850228</v>
      </c>
      <c r="EQ46" s="8">
        <f>IF('배출량 추정'!EQ47=0,0,'배출량 추정'!EQ77*'국산거래표(기초)'!EQ18/'배출량 추정'!EQ47)</f>
        <v>2.941727816455058</v>
      </c>
      <c r="ER46" s="8">
        <f>IF('배출량 추정'!ER47=0,0,'배출량 추정'!ER77*'국산거래표(기초)'!ER18/'배출량 추정'!ER47)</f>
        <v>4.4562665742309697</v>
      </c>
      <c r="ES46" s="8">
        <f>IF('배출량 추정'!ES47=0,0,'배출량 추정'!ES77*'국산거래표(기초)'!ES18/'배출량 추정'!ES47)</f>
        <v>8.867052783013083</v>
      </c>
      <c r="ET46" s="8">
        <f>IF('배출량 추정'!ET47=0,0,'배출량 추정'!ET77*'국산거래표(기초)'!ET18/'배출량 추정'!ET47)</f>
        <v>9.2115762641840124</v>
      </c>
      <c r="EU46" s="8">
        <f>IF('배출량 추정'!EU47=0,0,'배출량 추정'!EU77*'국산거래표(기초)'!EU18/'배출량 추정'!EU47)</f>
        <v>4.5872021154237803</v>
      </c>
      <c r="EV46" s="8">
        <f>IF('배출량 추정'!EV47=0,0,'배출량 추정'!EV77*'국산거래표(기초)'!EV18/'배출량 추정'!EV47)</f>
        <v>0.52487430788579725</v>
      </c>
      <c r="EW46" s="8">
        <f>IF('배출량 추정'!EW47=0,0,'배출량 추정'!EW77*'국산거래표(기초)'!EW18/'배출량 추정'!EW47)</f>
        <v>6.3651200223961801</v>
      </c>
      <c r="EX46" s="8">
        <f>IF('배출량 추정'!EX47=0,0,'배출량 추정'!EX77*'국산거래표(기초)'!EX18/'배출량 추정'!EX47)</f>
        <v>1.283997992974611</v>
      </c>
      <c r="EY46" s="8">
        <f>IF('배출량 추정'!EY47=0,0,'배출량 추정'!EY77*'국산거래표(기초)'!EY18/'배출량 추정'!EY47)</f>
        <v>11.544263827020071</v>
      </c>
      <c r="EZ46" s="8">
        <f>IF('배출량 추정'!EZ47=0,0,'배출량 추정'!EZ77*'국산거래표(기초)'!EZ18/'배출량 추정'!EZ47)</f>
        <v>0.79563072389352951</v>
      </c>
      <c r="FA46" s="8">
        <f>IF('배출량 추정'!FA47=0,0,'배출량 추정'!FA77*'국산거래표(기초)'!FA18/'배출량 추정'!FA47)</f>
        <v>6.339773504553551</v>
      </c>
      <c r="FB46" s="8">
        <f>IF('배출량 추정'!FB47=0,0,'배출량 추정'!FB77*'국산거래표(기초)'!FB18/'배출량 추정'!FB47)</f>
        <v>1.8306570077888698</v>
      </c>
      <c r="FC46" s="8">
        <f>IF('배출량 추정'!FC47=0,0,'배출량 추정'!FC77*'국산거래표(기초)'!FC18/'배출량 추정'!FC47)</f>
        <v>1.5683262235947721</v>
      </c>
      <c r="FD46" s="8">
        <f>IF('배출량 추정'!FD47=0,0,'배출량 추정'!FD77*'국산거래표(기초)'!FD18/'배출량 추정'!FD47)</f>
        <v>1.644452228447816</v>
      </c>
      <c r="FE46" s="8">
        <f>IF('배출량 추정'!FE47=0,0,'배출량 추정'!FE77*'국산거래표(기초)'!FE18/'배출량 추정'!FE47)</f>
        <v>2.0409200826557075</v>
      </c>
      <c r="FF46" s="8">
        <f>IF('배출량 추정'!FF47=0,0,'배출량 추정'!FF77*'국산거래표(기초)'!FF18/'배출량 추정'!FF47)</f>
        <v>2.8713795302902723</v>
      </c>
      <c r="FG46" s="8">
        <f>IF('배출량 추정'!FG47=0,0,'배출량 추정'!FG77*'국산거래표(기초)'!FG18/'배출량 추정'!FG47)</f>
        <v>3.7383182301918185</v>
      </c>
      <c r="FH46" s="8">
        <f>IF('배출량 추정'!FH47=0,0,'배출량 추정'!FH77*'국산거래표(기초)'!FH18/'배출량 추정'!FH47)</f>
        <v>1.8796054993405653</v>
      </c>
      <c r="FI46" s="8">
        <f>IF('배출량 추정'!FI47=0,0,'배출량 추정'!FI77*'국산거래표(기초)'!FI18/'배출량 추정'!FI47)</f>
        <v>3.518741848579577E-2</v>
      </c>
      <c r="FJ46" s="8">
        <f>IF('배출량 추정'!FJ47=0,0,'배출량 추정'!FJ77*'국산거래표(기초)'!FJ18/'배출량 추정'!FJ47)</f>
        <v>0.89403025261641078</v>
      </c>
      <c r="FK46" s="8">
        <f>IF('배출량 추정'!FK47=0,0,'배출량 추정'!FK77*'국산거래표(기초)'!FK18/'배출량 추정'!FK47)</f>
        <v>12.092518525876297</v>
      </c>
      <c r="FL46" s="8">
        <f>IF('배출량 추정'!FL47=0,0,'배출량 추정'!FL77*'국산거래표(기초)'!FL18/'배출량 추정'!FL47)</f>
        <v>17.721844827590509</v>
      </c>
      <c r="FM46" s="8">
        <f>IF('배출량 추정'!FM47=0,0,'배출량 추정'!FM77*'국산거래표(기초)'!FM18/'배출량 추정'!FM47)</f>
        <v>40.420281463089303</v>
      </c>
      <c r="FN46" s="8">
        <f>IF('배출량 추정'!FN47=0,0,'배출량 추정'!FN77*'국산거래표(기초)'!FN18/'배출량 추정'!FN47)</f>
        <v>1.3133827493224151</v>
      </c>
      <c r="FO46" s="8">
        <f>IF('배출량 추정'!FO47=0,0,'배출량 추정'!FO77*'국산거래표(기초)'!FO18/'배출량 추정'!FO47)</f>
        <v>6.2431095825816421</v>
      </c>
      <c r="FP46" s="8">
        <f>IF('배출량 추정'!FP47=0,0,'배출량 추정'!FP77*'국산거래표(기초)'!FP18/'배출량 추정'!FP47)</f>
        <v>8.5015186936105103</v>
      </c>
      <c r="FQ46" s="8">
        <f>IF('배출량 추정'!FQ47=0,0,'배출량 추정'!FQ77*'국산거래표(기초)'!FQ18/'배출량 추정'!FQ47)</f>
        <v>1.4314892804497077</v>
      </c>
      <c r="FR46" s="8">
        <f>IF('배출량 추정'!FR47=0,0,'배출량 추정'!FR77*'국산거래표(기초)'!FR18/'배출량 추정'!FR47)</f>
        <v>32.61487537208609</v>
      </c>
      <c r="FS46" s="8">
        <f>IF('배출량 추정'!FS47=0,0,'배출량 추정'!FS77*'국산거래표(기초)'!FS18/'배출량 추정'!FS47)</f>
        <v>44.877093523874365</v>
      </c>
      <c r="FT46" s="8">
        <f>IF('배출량 추정'!FT47=0,0,'배출량 추정'!FT77*'국산거래표(기초)'!FT18/'배출량 추정'!FT47)</f>
        <v>3.0598162523110202</v>
      </c>
      <c r="FU46" s="8">
        <f>IF('배출량 추정'!FU47=0,0,'배출량 추정'!FU77*'국산거래표(기초)'!FU18/'배출량 추정'!FU47)</f>
        <v>1.3639891833810105</v>
      </c>
      <c r="FV46" s="8">
        <f>IF('배출량 추정'!FV47=0,0,'배출량 추정'!FV77*'국산거래표(기초)'!FV18/'배출량 추정'!FV47)</f>
        <v>4.3687654002783631</v>
      </c>
      <c r="FW46" s="8">
        <f>IF('배출량 추정'!FW47=0,0,'배출량 추정'!FW77*'국산거래표(기초)'!FW18/'배출량 추정'!FW47)</f>
        <v>8.9268101224823173</v>
      </c>
      <c r="FX46" s="8">
        <f>IF('배출량 추정'!FX47=0,0,'배출량 추정'!FX77*'국산거래표(기초)'!FX18/'배출량 추정'!FX47)</f>
        <v>4.618482927139171</v>
      </c>
      <c r="FY46" s="8">
        <f>IF('배출량 추정'!FY47=0,0,'배출량 추정'!FY77*'국산거래표(기초)'!FY18/'배출량 추정'!FY47)</f>
        <v>8.256055751277275</v>
      </c>
      <c r="FZ46" s="8">
        <f>IF('배출량 추정'!FZ47=0,0,'배출량 추정'!FZ77*'국산거래표(기초)'!FZ18/'배출량 추정'!FZ47)</f>
        <v>5.8809520919882292</v>
      </c>
      <c r="GA46" s="8">
        <f>IF('배출량 추정'!GA47=0,0,'배출량 추정'!GA77*'국산거래표(기초)'!GA18/'배출량 추정'!GA47)</f>
        <v>17.341334610522374</v>
      </c>
      <c r="GB46" s="8">
        <f>IF('배출량 추정'!GB47=0,0,'배출량 추정'!GB77*'국산거래표(기초)'!GB18/'배출량 추정'!GB47)</f>
        <v>8.9253632580925757</v>
      </c>
      <c r="GC46" s="8">
        <f>IF('배출량 추정'!GC47=0,0,'배출량 추정'!GC77*'국산거래표(기초)'!GC18/'배출량 추정'!GC47)</f>
        <v>0.33950158612202747</v>
      </c>
      <c r="GD46" s="8">
        <f>IF('배출량 추정'!GD47=0,0,'배출량 추정'!GD77*'국산거래표(기초)'!GD18/'배출량 추정'!GD47)</f>
        <v>5.1313933500268671</v>
      </c>
      <c r="GE46" s="8">
        <f>IF('배출량 추정'!GE47=0,0,'배출량 추정'!GE77*'국산거래표(기초)'!GE18/'배출량 추정'!GE47)</f>
        <v>0.86538207682577595</v>
      </c>
      <c r="GF46" s="8">
        <f>IF('배출량 추정'!GF47=0,0,'배출량 추정'!GF77*'국산거래표(기초)'!GF18/'배출량 추정'!GF47)</f>
        <v>5.7424288334370042</v>
      </c>
      <c r="GG46" s="8">
        <f>IF('배출량 추정'!GG47=0,0,'배출량 추정'!GG77*'국산거래표(기초)'!GG18/'배출량 추정'!GG47)</f>
        <v>5.4367682010323009</v>
      </c>
      <c r="GH46" s="8">
        <f>IF('배출량 추정'!GH47=0,0,'배출량 추정'!GH77*'국산거래표(기초)'!GH18/'배출량 추정'!GH47)</f>
        <v>2.2124066653778498</v>
      </c>
      <c r="GI46" s="8">
        <f>IF('배출량 추정'!GI47=0,0,'배출량 추정'!GI77*'국산거래표(기초)'!GI18/'배출량 추정'!GI47)</f>
        <v>0.30344563896171445</v>
      </c>
      <c r="GJ46" s="8">
        <f>IF('배출량 추정'!GJ47=0,0,'배출량 추정'!GJ77*'국산거래표(기초)'!GJ18/'배출량 추정'!GJ47)</f>
        <v>17.901002974315169</v>
      </c>
      <c r="GK46" s="8">
        <f>IF('배출량 추정'!GK47=0,0,'배출량 추정'!GK77*'국산거래표(기초)'!GK18/'배출량 추정'!GK47)</f>
        <v>7.9906400284569514</v>
      </c>
      <c r="GL46" s="8">
        <f>IF('배출량 추정'!GL47=0,0,'배출량 추정'!GL77*'국산거래표(기초)'!GL18/'배출량 추정'!GL47)</f>
        <v>4.3283170909740463</v>
      </c>
      <c r="GM46" s="8">
        <f>IF('배출량 추정'!GM47=0,0,'배출량 추정'!GM77*'국산거래표(기초)'!GM18/'배출량 추정'!GM47)</f>
        <v>2.7330833492284587</v>
      </c>
      <c r="GN46" s="8">
        <f>IF('배출량 추정'!GN47=0,0,'배출량 추정'!GN77*'국산거래표(기초)'!GN18/'배출량 추정'!GN47)</f>
        <v>36.727199762311088</v>
      </c>
      <c r="GO46" s="8">
        <f>IF('배출량 추정'!GO47=0,0,'배출량 추정'!GO77*'국산거래표(기초)'!GO18/'배출량 추정'!GO47)</f>
        <v>2.915185872580913</v>
      </c>
      <c r="GP46" s="8">
        <f>IF('배출량 추정'!GP47=0,0,'배출량 추정'!GP77*'국산거래표(기초)'!GP18/'배출량 추정'!GP47)</f>
        <v>4.6498974414332856</v>
      </c>
      <c r="GQ46" s="8">
        <f>IF('배출량 추정'!GQ47=0,0,'배출량 추정'!GQ77*'국산거래표(기초)'!GQ18/'배출량 추정'!GQ47)</f>
        <v>4.9203210604537944</v>
      </c>
      <c r="GR46" s="8">
        <f>IF('배출량 추정'!GR47=0,0,'배출량 추정'!GR77*'국산거래표(기초)'!GR18/'배출량 추정'!GR47)</f>
        <v>5.4530439253754892</v>
      </c>
      <c r="GS46" s="8">
        <f>IF('배출량 추정'!GS47=0,0,'배출량 추정'!GS77*'국산거래표(기초)'!GS18/'배출량 추정'!GS47)</f>
        <v>22.544167146414257</v>
      </c>
      <c r="GT46" s="8">
        <f>IF('배출량 추정'!GT47=0,0,'배출량 추정'!GT77*'국산거래표(기초)'!GT18/'배출량 추정'!GT47)</f>
        <v>7.0793007117896956</v>
      </c>
      <c r="GU46" s="8">
        <f>IF('배출량 추정'!GU47=0,0,'배출량 추정'!GU77*'국산거래표(기초)'!GU18/'배출량 추정'!GU47)</f>
        <v>4.7563394061862789</v>
      </c>
      <c r="GV46" s="8">
        <f>IF('배출량 추정'!GV47=0,0,'배출량 추정'!GV77*'국산거래표(기초)'!GV18/'배출량 추정'!GV47)</f>
        <v>9.4252001625758925</v>
      </c>
      <c r="GW46" s="8">
        <f>IF('배출량 추정'!GW47=0,0,'배출량 추정'!GW77*'국산거래표(기초)'!GW18/'배출량 추정'!GW47)</f>
        <v>5.305141989433972</v>
      </c>
      <c r="GX46" s="8">
        <f>IF('배출량 추정'!GX47=0,0,'배출량 추정'!GX77*'국산거래표(기초)'!GX18/'배출량 추정'!GX47)</f>
        <v>4.1120457723330013</v>
      </c>
      <c r="GY46" s="8">
        <f>IF('배출량 추정'!GY47=0,0,'배출량 추정'!GY77*'국산거래표(기초)'!GY18/'배출량 추정'!GY47)</f>
        <v>2.2950942596328381</v>
      </c>
      <c r="GZ46" s="8">
        <f>IF('배출량 추정'!GZ47=0,0,'배출량 추정'!GZ77*'국산거래표(기초)'!GZ18/'배출량 추정'!GZ47)</f>
        <v>4.0281437676024465</v>
      </c>
      <c r="HA46" s="8">
        <f>IF('배출량 추정'!HA47=0,0,'배출량 추정'!HA77*'국산거래표(기초)'!HA18/'배출량 추정'!HA47)</f>
        <v>13.487001193993081</v>
      </c>
      <c r="HB46" s="8">
        <f>IF('배출량 추정'!HB47=0,0,'배출량 추정'!HB77*'국산거래표(기초)'!HB18/'배출량 추정'!HB47)</f>
        <v>3.4342410649306943</v>
      </c>
      <c r="HC46" s="8">
        <f>IF('배출량 추정'!HC47=0,0,'배출량 추정'!HC77*'국산거래표(기초)'!HC18/'배출량 추정'!HC47)</f>
        <v>2.3514969685302867</v>
      </c>
      <c r="HD46" s="8">
        <f>IF('배출량 추정'!HD47=0,0,'배출량 추정'!HD77*'국산거래표(기초)'!HD18/'배출량 추정'!HD47)</f>
        <v>4.5231512604505699</v>
      </c>
      <c r="HE46" s="8">
        <f>IF('배출량 추정'!HE47=0,0,'배출량 추정'!HE77*'국산거래표(기초)'!HE18/'배출량 추정'!HE47)</f>
        <v>3.1458948333455243</v>
      </c>
      <c r="HF46" s="8">
        <f>IF('배출량 추정'!HF47=0,0,'배출량 추정'!HF77*'국산거래표(기초)'!HF18/'배출량 추정'!HF47)</f>
        <v>0.89477603646320947</v>
      </c>
      <c r="HG46" s="8">
        <f>IF('배출량 추정'!HG47=0,0,'배출량 추정'!HG77*'국산거래표(기초)'!HG18/'배출량 추정'!HG47)</f>
        <v>1.4087729775582349</v>
      </c>
      <c r="HH46" s="8">
        <f>IF('배출량 추정'!HH47=0,0,'배출량 추정'!HH77*'국산거래표(기초)'!HH18/'배출량 추정'!HH47)</f>
        <v>5.49799258714582</v>
      </c>
      <c r="HI46" s="8">
        <f>IF('배출량 추정'!HI47=0,0,'배출량 추정'!HI77*'국산거래표(기초)'!HI18/'배출량 추정'!HI47)</f>
        <v>5.3031471412893838</v>
      </c>
      <c r="HJ46" s="8">
        <f>IF('배출량 추정'!HJ47=0,0,'배출량 추정'!HJ77*'국산거래표(기초)'!HJ18/'배출량 추정'!HJ47)</f>
        <v>1.9799153247376702</v>
      </c>
      <c r="HK46" s="8">
        <f>IF('배출량 추정'!HK47=0,0,'배출량 추정'!HK77*'국산거래표(기초)'!HK18/'배출량 추정'!HK47)</f>
        <v>6.497582781235157</v>
      </c>
      <c r="HL46" s="8">
        <f>IF('배출량 추정'!HL47=0,0,'배출량 추정'!HL77*'국산거래표(기초)'!HL18/'배출량 추정'!HL47)</f>
        <v>0.71236109964311523</v>
      </c>
      <c r="HM46" s="8">
        <f>IF('배출량 추정'!HM47=0,0,'배출량 추정'!HM77*'국산거래표(기초)'!HM18/'배출량 추정'!HM47)</f>
        <v>4.2982320329123178</v>
      </c>
      <c r="HN46" s="8">
        <f>IF('배출량 추정'!HN47=0,0,'배출량 추정'!HN77*'국산거래표(기초)'!HN18/'배출량 추정'!HN47)</f>
        <v>6.9115703196091278</v>
      </c>
      <c r="HO46" s="8">
        <f>IF('배출량 추정'!HO47=0,0,'배출량 추정'!HO77*'국산거래표(기초)'!HO18/'배출량 추정'!HO47)</f>
        <v>0.92160327175969903</v>
      </c>
      <c r="HP46" s="8">
        <f>IF('배출량 추정'!HP47=0,0,'배출량 추정'!HP77*'국산거래표(기초)'!HP18/'배출량 추정'!HP47)</f>
        <v>0.79246527181520365</v>
      </c>
      <c r="HQ46" s="8">
        <f>IF('배출량 추정'!HQ47=0,0,'배출량 추정'!HQ77*'국산거래표(기초)'!HQ18/'배출량 추정'!HQ47)</f>
        <v>1.8377940666222459</v>
      </c>
      <c r="HR46" s="8">
        <f>IF('배출량 추정'!HR47=0,0,'배출량 추정'!HR77*'국산거래표(기초)'!HR18/'배출량 추정'!HR47)</f>
        <v>1.5772946017239751</v>
      </c>
      <c r="HS46" s="8">
        <f>IF('배출량 추정'!HS47=0,0,'배출량 추정'!HS77*'국산거래표(기초)'!HS18/'배출량 추정'!HS47)</f>
        <v>1.3204064205753157</v>
      </c>
      <c r="HT46" s="8">
        <f>IF('배출량 추정'!HT47=0,0,'배출량 추정'!HT77*'국산거래표(기초)'!HT18/'배출량 추정'!HT47)</f>
        <v>0.98716754776152693</v>
      </c>
      <c r="HU46" s="8">
        <f>IF('배출량 추정'!HU47=0,0,'배출량 추정'!HU77*'국산거래표(기초)'!HU18/'배출량 추정'!HU47)</f>
        <v>1.6620328383538241</v>
      </c>
      <c r="HV46" s="8">
        <f>IF('배출량 추정'!HV47=0,0,'배출량 추정'!HV77*'국산거래표(기초)'!HV18/'배출량 추정'!HV47)</f>
        <v>1.5492642860607848</v>
      </c>
      <c r="HW46" s="8">
        <f>IF('배출량 추정'!HW47=0,0,'배출량 추정'!HW77*'국산거래표(기초)'!HW18/'배출량 추정'!HW47)</f>
        <v>1.6773765317693825</v>
      </c>
      <c r="HX46" s="8">
        <f>IF('배출량 추정'!HX47=0,0,'배출량 추정'!HX77*'국산거래표(기초)'!HX18/'배출량 추정'!HX47)</f>
        <v>2.4083088782829587</v>
      </c>
      <c r="HY46" s="8">
        <f>IF('배출량 추정'!HY47=0,0,'배출량 추정'!HY77*'국산거래표(기초)'!HY18/'배출량 추정'!HY47)</f>
        <v>0.13015847748840365</v>
      </c>
      <c r="HZ46" s="8">
        <f>IF('배출량 추정'!HZ47=0,0,'배출량 추정'!HZ77*'국산거래표(기초)'!HZ18/'배출량 추정'!HZ47)</f>
        <v>0.69989526764810095</v>
      </c>
      <c r="IA46" s="8">
        <f>IF('배출량 추정'!IA47=0,0,'배출량 추정'!IA77*'국산거래표(기초)'!IA18/'배출량 추정'!IA47)</f>
        <v>2.2230734255634879</v>
      </c>
      <c r="IB46" s="8">
        <f>IF('배출량 추정'!IB47=0,0,'배출량 추정'!IB77*'국산거래표(기초)'!IB18/'배출량 추정'!IB47)</f>
        <v>0.38063138711474415</v>
      </c>
      <c r="IC46" s="8">
        <f>IF('배출량 추정'!IC47=0,0,'배출량 추정'!IC77*'국산거래표(기초)'!IC18/'배출량 추정'!IC47)</f>
        <v>0.40061577023676398</v>
      </c>
      <c r="ID46" s="8">
        <f>IF('배출량 추정'!ID47=0,0,'배출량 추정'!ID77*'국산거래표(기초)'!ID18/'배출량 추정'!ID47)</f>
        <v>5.3330134850558935</v>
      </c>
      <c r="IE46" s="8">
        <f>IF('배출량 추정'!IE47=0,0,'배출량 추정'!IE77*'국산거래표(기초)'!IE18/'배출량 추정'!IE47)</f>
        <v>0.41548990776927569</v>
      </c>
      <c r="IF46" s="8">
        <f>IF('배출량 추정'!IF47=0,0,'배출량 추정'!IF77*'국산거래표(기초)'!IF18/'배출량 추정'!IF47)</f>
        <v>1.8210239580112388</v>
      </c>
      <c r="IG46" s="8">
        <f>IF('배출량 추정'!IG47=0,0,'배출량 추정'!IG77*'국산거래표(기초)'!IG18/'배출량 추정'!IG47)</f>
        <v>5.3070008153782871</v>
      </c>
      <c r="IH46" s="8">
        <f>IF('배출량 추정'!IH47=0,0,'배출량 추정'!IH77*'국산거래표(기초)'!IH18/'배출량 추정'!IH47)</f>
        <v>2.4631115981181781</v>
      </c>
      <c r="II46" s="8">
        <f>IF('배출량 추정'!II47=0,0,'배출량 추정'!II77*'국산거래표(기초)'!II18/'배출량 추정'!II47)</f>
        <v>1.5733148600792712</v>
      </c>
      <c r="IJ46" s="8">
        <f>IF('배출량 추정'!IJ47=0,0,'배출량 추정'!IJ77*'국산거래표(기초)'!IJ18/'배출량 추정'!IJ47)</f>
        <v>0.31005269416262993</v>
      </c>
      <c r="IK46" s="8">
        <f>IF('배출량 추정'!IK47=0,0,'배출량 추정'!IK77*'국산거래표(기초)'!IK18/'배출량 추정'!IK47)</f>
        <v>2.4638284357730091</v>
      </c>
      <c r="IL46" s="8">
        <f>IF('배출량 추정'!IL47=0,0,'배출량 추정'!IL77*'국산거래표(기초)'!IL18/'배출량 추정'!IL47)</f>
        <v>4.3767547783151857</v>
      </c>
      <c r="IM46" s="8">
        <f>IF('배출량 추정'!IM47=0,0,'배출량 추정'!IM77*'국산거래표(기초)'!IM18/'배출량 추정'!IM47)</f>
        <v>4.1116995247537744</v>
      </c>
      <c r="IN46" s="8">
        <f>IF('배출량 추정'!IN47=0,0,'배출량 추정'!IN77*'국산거래표(기초)'!IN18/'배출량 추정'!IN47)</f>
        <v>5.1104846515926452</v>
      </c>
      <c r="IO46" s="8">
        <f>IF('배출량 추정'!IO47=0,0,'배출량 추정'!IO77*'국산거래표(기초)'!IO18/'배출량 추정'!IO47)</f>
        <v>2.8118465662578944</v>
      </c>
      <c r="IP46" s="8">
        <f>IF('배출량 추정'!IP47=0,0,'배출량 추정'!IP77*'국산거래표(기초)'!IP18/'배출량 추정'!IP47)</f>
        <v>7.1353121447907605E-2</v>
      </c>
      <c r="IQ46" s="8">
        <f>IF('배출량 추정'!IQ47=0,0,'배출량 추정'!IQ77*'국산거래표(기초)'!IQ18/'배출량 추정'!IQ47)</f>
        <v>23.321173736932611</v>
      </c>
      <c r="IR46" s="8">
        <f>IF('배출량 추정'!IR47=0,0,'배출량 추정'!IR77*'국산거래표(기초)'!IR18/'배출량 추정'!IR47)</f>
        <v>1.1505528427665579</v>
      </c>
      <c r="IS46" s="8">
        <f>IF('배출량 추정'!IS47=0,0,'배출량 추정'!IS77*'국산거래표(기초)'!IS18/'배출량 추정'!IS47)</f>
        <v>2.9709455617541352</v>
      </c>
      <c r="IT46" s="8">
        <f>IF('배출량 추정'!IT47=0,0,'배출량 추정'!IT77*'국산거래표(기초)'!IT18/'배출량 추정'!IT47)</f>
        <v>0.43466565730672163</v>
      </c>
      <c r="IU46" s="8">
        <f>IF('배출량 추정'!IU47=0,0,'배출량 추정'!IU77*'국산거래표(기초)'!IU18/'배출량 추정'!IU47)</f>
        <v>0.60011440420871676</v>
      </c>
      <c r="IV46" s="8">
        <f>IF('배출량 추정'!IV47=0,0,'배출량 추정'!IV77*'국산거래표(기초)'!IV18/'배출량 추정'!IV47)</f>
        <v>2.8027611796046643</v>
      </c>
      <c r="IW46" s="8">
        <f>IF('배출량 추정'!IW47=0,0,'배출량 추정'!IW77*'국산거래표(기초)'!IW18/'배출량 추정'!IW47)</f>
        <v>0.96278742617796365</v>
      </c>
      <c r="IX46" s="8">
        <f>IF('배출량 추정'!IX47=0,0,'배출량 추정'!IX77*'국산거래표(기초)'!IX18/'배출량 추정'!IX47)</f>
        <v>0.76372289349577005</v>
      </c>
      <c r="IY46" s="8">
        <f>IF('배출량 추정'!IY47=0,0,'배출량 추정'!IY77*'국산거래표(기초)'!IY18/'배출량 추정'!IY47)</f>
        <v>0.16646692232531343</v>
      </c>
      <c r="IZ46" s="8">
        <f>IF('배출량 추정'!IZ47=0,0,'배출량 추정'!IZ77*'국산거래표(기초)'!IZ18/'배출량 추정'!IZ47)</f>
        <v>0.12601250293181726</v>
      </c>
      <c r="JA46" s="8">
        <f>IF('배출량 추정'!JA47=0,0,'배출량 추정'!JA77*'국산거래표(기초)'!JA18/'배출량 추정'!JA47)</f>
        <v>0.91158853554179753</v>
      </c>
      <c r="JB46" s="8">
        <f>IF('배출량 추정'!JB47=0,0,'배출량 추정'!JB77*'국산거래표(기초)'!JB18/'배출량 추정'!JB47)</f>
        <v>4.4708101811504086</v>
      </c>
      <c r="JC46" s="8">
        <f>IF('배출량 추정'!JC47=0,0,'배출량 추정'!JC77*'국산거래표(기초)'!JC18/'배출량 추정'!JC47)</f>
        <v>1.4475718615858073</v>
      </c>
      <c r="JD46" s="8">
        <f>IF('배출량 추정'!JD47=0,0,'배출량 추정'!JD77*'국산거래표(기초)'!JD18/'배출량 추정'!JD47)</f>
        <v>0.2625762759468353</v>
      </c>
      <c r="JE46" s="8">
        <f>IF('배출량 추정'!JE47=0,0,'배출량 추정'!JE77*'국산거래표(기초)'!JE18/'배출량 추정'!JE47)</f>
        <v>0.11036254996994094</v>
      </c>
      <c r="JF46" s="8">
        <f>IF('배출량 추정'!JF47=0,0,'배출량 추정'!JF77*'국산거래표(기초)'!JF18/'배출량 추정'!JF47)</f>
        <v>1.5877082267716576</v>
      </c>
      <c r="JG46" s="8">
        <f>IF('배출량 추정'!JG47=0,0,'배출량 추정'!JG77*'국산거래표(기초)'!JG18/'배출량 추정'!JG47)</f>
        <v>0.40733840095339502</v>
      </c>
      <c r="JH46" s="8">
        <f>IF('배출량 추정'!JH47=0,0,'배출량 추정'!JH77*'국산거래표(기초)'!JH18/'배출량 추정'!JH47)</f>
        <v>0.37746065835040782</v>
      </c>
      <c r="JI46" s="8">
        <f>IF('배출량 추정'!JI47=0,0,'배출량 추정'!JI77*'국산거래표(기초)'!JI18/'배출량 추정'!JI47)</f>
        <v>0.76611898017388358</v>
      </c>
      <c r="JJ46" s="8">
        <f>IF('배출량 추정'!JJ47=0,0,'배출량 추정'!JJ77*'국산거래표(기초)'!JJ18/'배출량 추정'!JJ47)</f>
        <v>1.5799884469486225</v>
      </c>
      <c r="JK46" s="8">
        <f>IF('배출량 추정'!JK47=0,0,'배출량 추정'!JK77*'국산거래표(기초)'!JK18/'배출량 추정'!JK47)</f>
        <v>0.73027982613115827</v>
      </c>
      <c r="JL46" s="8">
        <f>IF('배출량 추정'!JL47=0,0,'배출량 추정'!JL77*'국산거래표(기초)'!JL18/'배출량 추정'!JL47)</f>
        <v>0.46221203237984482</v>
      </c>
      <c r="JM46" s="8">
        <f>IF('배출량 추정'!JM47=0,0,'배출량 추정'!JM77*'국산거래표(기초)'!JM18/'배출량 추정'!JM47)</f>
        <v>0.31061590352345758</v>
      </c>
      <c r="JN46" s="8">
        <f>IF('배출량 추정'!JN47=0,0,'배출량 추정'!JN77*'국산거래표(기초)'!JN18/'배출량 추정'!JN47)</f>
        <v>0.271523084091088</v>
      </c>
      <c r="JO46" s="8">
        <f>IF('배출량 추정'!JO47=0,0,'배출량 추정'!JO77*'국산거래표(기초)'!JO18/'배출량 추정'!JO47)</f>
        <v>4.0133115554075813E-3</v>
      </c>
      <c r="JP46" s="8">
        <f>IF('배출량 추정'!JP47=0,0,'배출량 추정'!JP77*'국산거래표(기초)'!JP18/'배출량 추정'!JP47)</f>
        <v>7.3937486484672181</v>
      </c>
      <c r="JQ46" s="8">
        <f>IF('배출량 추정'!JQ47=0,0,'배출량 추정'!JQ77*'국산거래표(기초)'!JQ18/'배출량 추정'!JQ47)</f>
        <v>0.7812769251974313</v>
      </c>
      <c r="JR46" s="8">
        <f>IF('배출량 추정'!JR47=0,0,'배출량 추정'!JR77*'국산거래표(기초)'!JR18/'배출량 추정'!JR47)</f>
        <v>1.1931894914294652</v>
      </c>
      <c r="JS46" s="8">
        <f>IF('배출량 추정'!JS47=0,0,'배출량 추정'!JS77*'국산거래표(기초)'!JS18/'배출량 추정'!JS47)</f>
        <v>0.16348291699245093</v>
      </c>
      <c r="JT46" s="8">
        <f>IF('배출량 추정'!JT47=0,0,'배출량 추정'!JT77*'국산거래표(기초)'!JT18/'배출량 추정'!JT47)</f>
        <v>1.5741361678632697</v>
      </c>
      <c r="JU46" s="8">
        <f>IF('배출량 추정'!JU47=0,0,'배출량 추정'!JU77*'국산거래표(기초)'!JU18/'배출량 추정'!JU47)</f>
        <v>4.7144111008309544</v>
      </c>
      <c r="JV46" s="8">
        <f>IF('배출량 추정'!JV47=0,0,'배출량 추정'!JV77*'국산거래표(기초)'!JV18/'배출량 추정'!JV47)</f>
        <v>8.403933972422678E-2</v>
      </c>
      <c r="JW46" s="8">
        <f>IF('배출량 추정'!JW47=0,0,'배출량 추정'!JW77*'국산거래표(기초)'!JW18/'배출량 추정'!JW47)</f>
        <v>2.79909363844533</v>
      </c>
      <c r="JX46" s="8">
        <f>IF('배출량 추정'!JX47=0,0,'배출량 추정'!JX77*'국산거래표(기초)'!JX18/'배출량 추정'!JX47)</f>
        <v>0.6497720234499974</v>
      </c>
      <c r="JY46" s="8">
        <f>IF('배출량 추정'!JY47=0,0,'배출량 추정'!JY77*'국산거래표(기초)'!JY18/'배출량 추정'!JY47)</f>
        <v>0.25281807277788332</v>
      </c>
      <c r="JZ46" s="8">
        <f>IF('배출량 추정'!JZ47=0,0,'배출량 추정'!JZ77*'국산거래표(기초)'!JZ18/'배출량 추정'!JZ47)</f>
        <v>0.80846887045825511</v>
      </c>
      <c r="KA46" s="8">
        <f>IF('배출량 추정'!KA47=0,0,'배출량 추정'!KA77*'국산거래표(기초)'!KA18/'배출량 추정'!KA47)</f>
        <v>0.3111184399548016</v>
      </c>
      <c r="KB46" s="8">
        <f>IF('배출량 추정'!KB47=0,0,'배출량 추정'!KB77*'국산거래표(기초)'!KB18/'배출량 추정'!KB47)</f>
        <v>0.11864858725370674</v>
      </c>
      <c r="KC46" s="8">
        <f>IF('배출량 추정'!KC47=0,0,'배출량 추정'!KC77*'국산거래표(기초)'!KC18/'배출량 추정'!KC47)</f>
        <v>4.7025773198120582E-2</v>
      </c>
      <c r="KD46" s="8">
        <f>IF('배출량 추정'!KD47=0,0,'배출량 추정'!KD77*'국산거래표(기초)'!KD18/'배출량 추정'!KD47)</f>
        <v>0.452152058025385</v>
      </c>
      <c r="KE46" s="8">
        <f>IF('배출량 추정'!KE47=0,0,'배출량 추정'!KE77*'국산거래표(기초)'!KE18/'배출량 추정'!KE47)</f>
        <v>0.94352068669595313</v>
      </c>
      <c r="KF46" s="8">
        <f>IF('배출량 추정'!KF47=0,0,'배출량 추정'!KF77*'국산거래표(기초)'!KF18/'배출량 추정'!KF47)</f>
        <v>3.4076417193894937</v>
      </c>
      <c r="KG46" s="8">
        <f>IF('배출량 추정'!KG47=0,0,'배출량 추정'!KG77*'국산거래표(기초)'!KG18/'배출량 추정'!KG47)</f>
        <v>5.5088807000222784E-2</v>
      </c>
      <c r="KH46" s="8">
        <f>IF('배출량 추정'!KH47=0,0,'배출량 추정'!KH77*'국산거래표(기초)'!KH18/'배출량 추정'!KH47)</f>
        <v>0.53802084138948214</v>
      </c>
      <c r="KI46" s="8">
        <f>IF('배출량 추정'!KI47=0,0,'배출량 추정'!KI77*'국산거래표(기초)'!KI18/'배출량 추정'!KI47)</f>
        <v>9.0941142939527611E-2</v>
      </c>
      <c r="KJ46" s="8">
        <f>IF('배출량 추정'!KJ47=0,0,'배출량 추정'!KJ77*'국산거래표(기초)'!KJ18/'배출량 추정'!KJ47)</f>
        <v>7.9127198116816427E-2</v>
      </c>
      <c r="KK46" s="8">
        <f>IF('배출량 추정'!KK47=0,0,'배출량 추정'!KK77*'국산거래표(기초)'!KK18/'배출량 추정'!KK47)</f>
        <v>0</v>
      </c>
      <c r="KL46" s="8">
        <f>IF('배출량 추정'!KL47=0,0,'배출량 추정'!KL77*'국산거래표(기초)'!KL18/'배출량 추정'!KL47)</f>
        <v>7.9389489696807841E-2</v>
      </c>
      <c r="KM46" s="8">
        <f>IF('배출량 추정'!KM47=0,0,'배출량 추정'!KM77*'국산거래표(기초)'!KM18/'배출량 추정'!KM47)</f>
        <v>0.43252765492379902</v>
      </c>
      <c r="KN46" s="8">
        <f>IF('배출량 추정'!KN47=0,0,'배출량 추정'!KN77*'국산거래표(기초)'!KN18/'배출량 추정'!KN47)</f>
        <v>0.2055785164543685</v>
      </c>
      <c r="KO46" s="8">
        <f>IF('배출량 추정'!KO47=0,0,'배출량 추정'!KO77*'국산거래표(기초)'!KO18/'배출량 추정'!KO47)</f>
        <v>935.5721182028368</v>
      </c>
      <c r="KP46" s="8">
        <f>IF('배출량 추정'!KP47=0,0,'배출량 추정'!KP77*'국산거래표(기초)'!KP18/'배출량 추정'!KP47)</f>
        <v>8.070336167892048</v>
      </c>
      <c r="KQ46" s="8">
        <f>IF('배출량 추정'!KQ47=0,0,'배출량 추정'!KQ77*'국산거래표(기초)'!KQ18/'배출량 추정'!KQ47)</f>
        <v>64.96544706267612</v>
      </c>
      <c r="KR46" s="8">
        <f>IF('배출량 추정'!KR47=0,0,'배출량 추정'!KR77*'국산거래표(기초)'!KR18/'배출량 추정'!KR47)</f>
        <v>0.13297036676677904</v>
      </c>
      <c r="KS46" s="8">
        <f>IF('배출량 추정'!KS47=0,0,'배출량 추정'!KS77*'국산거래표(기초)'!KS18/'배출량 추정'!KS47)</f>
        <v>32.083831401022898</v>
      </c>
      <c r="KT46" s="8">
        <f>IF('배출량 추정'!KT47=0,0,'배출량 추정'!KT77*'국산거래표(기초)'!KT18/'배출량 추정'!KT47)</f>
        <v>0.48459467420782854</v>
      </c>
      <c r="KU46" s="8">
        <f>IF('배출량 추정'!KU47=0,0,'배출량 추정'!KU77*'국산거래표(기초)'!KU18/'배출량 추정'!KU47)</f>
        <v>0.35969103537327018</v>
      </c>
      <c r="KV46" s="8">
        <f>IF('배출량 추정'!KV47=0,0,'배출량 추정'!KV77*'국산거래표(기초)'!KV18/'배출량 추정'!KV47)</f>
        <v>0.13397146053705311</v>
      </c>
      <c r="KW46" s="8">
        <f>IF('배출량 추정'!KW47=0,0,'배출량 추정'!KW77*'국산거래표(기초)'!KW18/'배출량 추정'!KW47)</f>
        <v>0.13598022638433985</v>
      </c>
      <c r="KX46" s="8">
        <f>IF('배출량 추정'!KX47=0,0,'배출량 추정'!KX77*'국산거래표(기초)'!KX18/'배출량 추정'!KX47)</f>
        <v>0.20270687685097138</v>
      </c>
      <c r="KY46" s="8">
        <f>IF('배출량 추정'!KY47=0,0,'배출량 추정'!KY77*'국산거래표(기초)'!KY18/'배출량 추정'!KY47)</f>
        <v>4.1045231816668453E-3</v>
      </c>
      <c r="KZ46" s="8">
        <f>IF('배출량 추정'!KZ47=0,0,'배출량 추정'!KZ77*'국산거래표(기초)'!KZ18/'배출량 추정'!KZ47)</f>
        <v>4.5108295168217443E-3</v>
      </c>
      <c r="LA46" s="8">
        <f>IF('배출량 추정'!LA47=0,0,'배출량 추정'!LA77*'국산거래표(기초)'!LA18/'배출량 추정'!LA47)</f>
        <v>3.980143691313304E-4</v>
      </c>
      <c r="LB46" s="8">
        <f>IF('배출량 추정'!LB47=0,0,'배출량 추정'!LB77*'국산거래표(기초)'!LB18/'배출량 추정'!LB47)</f>
        <v>4.1791508758789687E-3</v>
      </c>
      <c r="LC46" s="8">
        <f>IF('배출량 추정'!LC47=0,0,'배출량 추정'!LC77*'국산거래표(기초)'!LC18/'배출량 추정'!LC47)</f>
        <v>1.8756207074177778</v>
      </c>
      <c r="LD46" s="8">
        <f>IF('배출량 추정'!LD47=0,0,'배출량 추정'!LD77*'국산거래표(기초)'!LD18/'배출량 추정'!LD47)</f>
        <v>0.10994950299837425</v>
      </c>
      <c r="LE46" s="8">
        <f>IF('배출량 추정'!LE47=0,0,'배출량 추정'!LE77*'국산거래표(기초)'!LE18/'배출량 추정'!LE47)</f>
        <v>5.0366909257346541E-2</v>
      </c>
      <c r="LF46" s="8">
        <f>IF('배출량 추정'!LF47=0,0,'배출량 추정'!LF77*'국산거래표(기초)'!LF18/'배출량 추정'!LF47)</f>
        <v>0.3810240602790706</v>
      </c>
      <c r="LG46" s="8">
        <f>IF('배출량 추정'!LG47=0,0,'배출량 추정'!LG77*'국산거래표(기초)'!LG18/'배출량 추정'!LG47)</f>
        <v>0.10897470971971283</v>
      </c>
      <c r="LH46" s="8">
        <f>IF('배출량 추정'!LH47=0,0,'배출량 추정'!LH77*'국산거래표(기초)'!LH18/'배출량 추정'!LH47)</f>
        <v>5.2080077088303728E-2</v>
      </c>
      <c r="LI46" s="8">
        <f>IF('배출량 추정'!LI47=0,0,'배출량 추정'!LI77*'국산거래표(기초)'!LI18/'배출량 추정'!LI47)</f>
        <v>0.14844098979202636</v>
      </c>
      <c r="LJ46" s="8">
        <f>IF('배출량 추정'!LJ47=0,0,'배출량 추정'!LJ77*'국산거래표(기초)'!LJ18/'배출량 추정'!LJ47)</f>
        <v>0.37816106304475444</v>
      </c>
      <c r="LK46" s="8">
        <f>IF('배출량 추정'!LK47=0,0,'배출량 추정'!LK77*'국산거래표(기초)'!LK18/'배출량 추정'!LK47)</f>
        <v>8.2247046805688946</v>
      </c>
      <c r="LL46" s="8">
        <f>IF('배출량 추정'!LL47=0,0,'배출량 추정'!LL77*'국산거래표(기초)'!LL18/'배출량 추정'!LL47)</f>
        <v>7.9478765622430059</v>
      </c>
      <c r="LM46" s="8">
        <f>IF('배출량 추정'!LM47=0,0,'배출량 추정'!LM77*'국산거래표(기초)'!LM18/'배출량 추정'!LM47)</f>
        <v>3.1607141872325628</v>
      </c>
      <c r="LN46" s="8">
        <f>IF('배출량 추정'!LN47=0,0,'배출량 추정'!LN77*'국산거래표(기초)'!LN18/'배출량 추정'!LN47)</f>
        <v>0.41224799557708663</v>
      </c>
      <c r="LO46" s="8">
        <f>IF('배출량 추정'!LO47=0,0,'배출량 추정'!LO77*'국산거래표(기초)'!LO18/'배출량 추정'!LO47)</f>
        <v>0</v>
      </c>
      <c r="LP46" s="8">
        <f>IF('배출량 추정'!LP47=0,0,'배출량 추정'!LP77*'국산거래표(기초)'!LP18/'배출량 추정'!LP47)</f>
        <v>9.7005119259182315</v>
      </c>
      <c r="LQ46" s="8">
        <f>IF('배출량 추정'!LQ47=0,0,'배출량 추정'!LQ77*'국산거래표(기초)'!LQ18/'배출량 추정'!LQ47)</f>
        <v>0.11887362491389065</v>
      </c>
      <c r="LR46" s="8">
        <f>IF('배출량 추정'!LR47=0,0,'배출량 추정'!LR77*'국산거래표(기초)'!LR18/'배출량 추정'!LR47)</f>
        <v>4.6827921352797688E-2</v>
      </c>
      <c r="LS46" s="8">
        <f>IF('배출량 추정'!LS47=0,0,'배출량 추정'!LS77*'국산거래표(기초)'!LS18/'배출량 추정'!LS47)</f>
        <v>0.30370226861977606</v>
      </c>
      <c r="LT46" s="8">
        <f>IF('배출량 추정'!LT47=0,0,'배출량 추정'!LT77*'국산거래표(기초)'!LT18/'배출량 추정'!LT47)</f>
        <v>0.59433373777031506</v>
      </c>
      <c r="LU46" s="8">
        <f>IF('배출량 추정'!LU47=0,0,'배출량 추정'!LU77*'국산거래표(기초)'!LU18/'배출량 추정'!LU47)</f>
        <v>6.5456165570351263E-2</v>
      </c>
      <c r="LV46" s="8">
        <f>IF('배출량 추정'!LV47=0,0,'배출량 추정'!LV77*'국산거래표(기초)'!LV18/'배출량 추정'!LV47)</f>
        <v>17.40874465396347</v>
      </c>
      <c r="LW46" s="8">
        <f>IF('배출량 추정'!LW47=0,0,'배출량 추정'!LW77*'국산거래표(기초)'!LW18/'배출량 추정'!LW47)</f>
        <v>970.13921796416298</v>
      </c>
      <c r="LX46" s="8">
        <f>IF('배출량 추정'!LX47=0,0,'배출량 추정'!LX77*'국산거래표(기초)'!LX18/'배출량 추정'!LX47)</f>
        <v>0.52583109929466443</v>
      </c>
      <c r="LY46" s="8">
        <f>IF('배출량 추정'!LY47=0,0,'배출량 추정'!LY77*'국산거래표(기초)'!LY18/'배출량 추정'!LY47)</f>
        <v>0.96549223933031114</v>
      </c>
      <c r="LZ46" s="8">
        <f>IF('배출량 추정'!LZ47=0,0,'배출량 추정'!LZ77*'국산거래표(기초)'!LZ18/'배출량 추정'!LZ47)</f>
        <v>0.81157445646427007</v>
      </c>
      <c r="MA46" s="8">
        <f>IF('배출량 추정'!MA47=0,0,'배출량 추정'!MA77*'국산거래표(기초)'!MA18/'배출량 추정'!MA47)</f>
        <v>2.1348043435225901E-2</v>
      </c>
      <c r="MB46" s="8">
        <f>IF('배출량 추정'!MB47=0,0,'배출량 추정'!MB77*'국산거래표(기초)'!MB18/'배출량 추정'!MB47)</f>
        <v>1.040473683338643</v>
      </c>
      <c r="MC46" s="8">
        <f>IF('배출량 추정'!MC47=0,0,'배출량 추정'!MC77*'국산거래표(기초)'!MC18/'배출량 추정'!MC47)</f>
        <v>0.15365425243453273</v>
      </c>
      <c r="MD46" s="8">
        <f>IF('배출량 추정'!MD47=0,0,'배출량 추정'!MD77*'국산거래표(기초)'!MD18/'배출량 추정'!MD47)</f>
        <v>0.32344478631567775</v>
      </c>
      <c r="ME46" s="8">
        <f>IF('배출량 추정'!ME47=0,0,'배출량 추정'!ME77*'국산거래표(기초)'!ME18/'배출량 추정'!ME47)</f>
        <v>9.2054408222928139E-2</v>
      </c>
      <c r="MF46" s="8">
        <f>IF('배출량 추정'!MF47=0,0,'배출량 추정'!MF77*'국산거래표(기초)'!MF18/'배출량 추정'!MF47)</f>
        <v>0.3470790141634631</v>
      </c>
      <c r="MG46" s="8">
        <f>IF('배출량 추정'!MG47=0,0,'배출량 추정'!MG77*'국산거래표(기초)'!MG18/'배출량 추정'!MG47)</f>
        <v>0.53341938373072972</v>
      </c>
      <c r="MH46" s="8">
        <f>IF('배출량 추정'!MH47=0,0,'배출량 추정'!MH77*'국산거래표(기초)'!MH18/'배출량 추정'!MH47)</f>
        <v>5.9538587820741486E-2</v>
      </c>
      <c r="MI46" s="8">
        <f>IF('배출량 추정'!MI47=0,0,'배출량 추정'!MI77*'국산거래표(기초)'!MI18/'배출량 추정'!MI47)</f>
        <v>3.9019794236405246E-2</v>
      </c>
      <c r="MJ46" s="8">
        <f>IF('배출량 추정'!MJ47=0,0,'배출량 추정'!MJ77*'국산거래표(기초)'!MJ18/'배출량 추정'!MJ47)</f>
        <v>0.23732341349734173</v>
      </c>
      <c r="MK46" s="8">
        <f>IF('배출량 추정'!MK47=0,0,'배출량 추정'!MK77*'국산거래표(기초)'!MK18/'배출량 추정'!MK47)</f>
        <v>0.6506995880585813</v>
      </c>
      <c r="ML46" s="8">
        <f>IF('배출량 추정'!ML47=0,0,'배출량 추정'!ML77*'국산거래표(기초)'!ML18/'배출량 추정'!ML47)</f>
        <v>4.4051399717182242</v>
      </c>
      <c r="MM46" s="8">
        <f>IF('배출량 추정'!MM47=0,0,'배출량 추정'!MM77*'국산거래표(기초)'!MM18/'배출량 추정'!MM47)</f>
        <v>0.19311226904447684</v>
      </c>
      <c r="MN46" s="8">
        <f>IF('배출량 추정'!MN47=0,0,'배출량 추정'!MN77*'국산거래표(기초)'!MN18/'배출량 추정'!MN47)</f>
        <v>0.2815795082347271</v>
      </c>
      <c r="MO46" s="8">
        <f>IF('배출량 추정'!MO47=0,0,'배출량 추정'!MO77*'국산거래표(기초)'!MO18/'배출량 추정'!MO47)</f>
        <v>1.4854450250095723</v>
      </c>
      <c r="MP46" s="8">
        <f>IF('배출량 추정'!MP47=0,0,'배출량 추정'!MP77*'국산거래표(기초)'!MP18/'배출량 추정'!MP47)</f>
        <v>1.2754568148069676</v>
      </c>
      <c r="MQ46" s="8">
        <f>IF('배출량 추정'!MQ47=0,0,'배출량 추정'!MQ77*'국산거래표(기초)'!MQ18/'배출량 추정'!MQ47)</f>
        <v>0.37140274766331483</v>
      </c>
      <c r="MR46" s="8">
        <f>IF('배출량 추정'!MR47=0,0,'배출량 추정'!MR77*'국산거래표(기초)'!MR18/'배출량 추정'!MR47)</f>
        <v>0</v>
      </c>
      <c r="MS46" s="8">
        <f>IF('배출량 추정'!MS47=0,0,'배출량 추정'!MS77*'국산거래표(기초)'!MS18/'배출량 추정'!MS47)</f>
        <v>1.9183946492678707</v>
      </c>
      <c r="MT46" s="8">
        <f>IF('배출량 추정'!MT47=0,0,'배출량 추정'!MT77*'국산거래표(기초)'!MT18/'배출량 추정'!MT47)</f>
        <v>0</v>
      </c>
      <c r="MU46" s="8">
        <f>IF('배출량 추정'!MU47=0,0,'배출량 추정'!MU77*'국산거래표(기초)'!MU18/'배출량 추정'!MU47)</f>
        <v>0.29999571997639007</v>
      </c>
      <c r="MV46" s="8">
        <f>IF('배출량 추정'!MV47=0,0,'배출량 추정'!MV77*'국산거래표(기초)'!MV18/'배출량 추정'!MV47)</f>
        <v>0.11089026423450282</v>
      </c>
      <c r="MW46" s="8">
        <f>IF('배출량 추정'!MW47=0,0,'배출량 추정'!MW77*'국산거래표(기초)'!MW18/'배출량 추정'!MW47)</f>
        <v>0.15250798964031717</v>
      </c>
      <c r="MX46" s="8">
        <f>IF('배출량 추정'!MX47=0,0,'배출량 추정'!MX77*'국산거래표(기초)'!MX18/'배출량 추정'!MX47)</f>
        <v>2.161512989213775</v>
      </c>
      <c r="MY46" s="8">
        <f>IF('배출량 추정'!MY47=0,0,'배출량 추정'!MY77*'국산거래표(기초)'!MY18/'배출량 추정'!MY47)</f>
        <v>2.7006717394390214</v>
      </c>
      <c r="MZ46" s="8">
        <f>IF('배출량 추정'!MZ47=0,0,'배출량 추정'!MZ77*'국산거래표(기초)'!MZ18/'배출량 추정'!MZ47)</f>
        <v>0.53634307901107758</v>
      </c>
      <c r="NA46" s="8">
        <f>IF('배출량 추정'!NA47=0,0,'배출량 추정'!NA77*'국산거래표(기초)'!NA18/'배출량 추정'!NA47)</f>
        <v>0.69345450112452756</v>
      </c>
      <c r="NB46" s="8">
        <f>IF('배출량 추정'!NB47=0,0,'배출량 추정'!NB77*'국산거래표(기초)'!NB18/'배출량 추정'!NB47)</f>
        <v>1.3755330861880029</v>
      </c>
      <c r="NC46" s="8">
        <f>IF('배출량 추정'!NC47=0,0,'배출량 추정'!NC77*'국산거래표(기초)'!NC18/'배출량 추정'!NC47)</f>
        <v>0.41713226311780455</v>
      </c>
      <c r="ND46" s="8">
        <f>IF('배출량 추정'!ND47=0,0,'배출량 추정'!ND77*'국산거래표(기초)'!ND18/'배출량 추정'!ND47)</f>
        <v>6.934294786643623E-2</v>
      </c>
      <c r="NE46" s="8">
        <f>IF('배출량 추정'!NE47=0,0,'배출량 추정'!NE77*'국산거래표(기초)'!NE18/'배출량 추정'!NE47)</f>
        <v>3.1319078734632869E-2</v>
      </c>
      <c r="NF46" s="8">
        <f>IF('배출량 추정'!NF47=0,0,'배출량 추정'!NF77*'국산거래표(기초)'!NF18/'배출량 추정'!NF47)</f>
        <v>0.16314869373925378</v>
      </c>
      <c r="NG46" s="8">
        <f>IF('배출량 추정'!NG47=0,0,'배출량 추정'!NG77*'국산거래표(기초)'!NG18/'배출량 추정'!NG47)</f>
        <v>0.65226261148501841</v>
      </c>
      <c r="NH46" s="8">
        <f>IF('배출량 추정'!NH47=0,0,'배출량 추정'!NH77*'국산거래표(기초)'!NH18/'배출량 추정'!NH47)</f>
        <v>0.56146308153380065</v>
      </c>
      <c r="NI46" s="8">
        <f>IF('배출량 추정'!NI47=0,0,'배출량 추정'!NI77*'국산거래표(기초)'!NI18/'배출량 추정'!NI47)</f>
        <v>2.2677643176932212</v>
      </c>
      <c r="NJ46" s="8">
        <f>IF('배출량 추정'!NJ47=0,0,'배출량 추정'!NJ77*'국산거래표(기초)'!NJ18/'배출량 추정'!NJ47)</f>
        <v>22.365556437120041</v>
      </c>
      <c r="NK46" s="8">
        <f>IF('배출량 추정'!NK47=0,0,'배출량 추정'!NK77*'국산거래표(기초)'!NK18/'배출량 추정'!NK47)</f>
        <v>3.3425730008546917</v>
      </c>
      <c r="NL46" s="8">
        <f>IF('배출량 추정'!NL47=0,0,'배출량 추정'!NL77*'국산거래표(기초)'!NL18/'배출량 추정'!NL47)</f>
        <v>67.776863198116345</v>
      </c>
      <c r="NM46" s="8">
        <f>IF('배출량 추정'!NM47=0,0,'배출량 추정'!NM77*'국산거래표(기초)'!NM18/'배출량 추정'!NM47)</f>
        <v>21.359451858733145</v>
      </c>
      <c r="NN46" s="8">
        <f>IF('배출량 추정'!NN47=0,0,'배출량 추정'!NN77*'국산거래표(기초)'!NN18/'배출량 추정'!NN47)</f>
        <v>8.6707169276333254</v>
      </c>
      <c r="NO46" s="8">
        <f>IF('배출량 추정'!NO47=0,0,'배출량 추정'!NO77*'국산거래표(기초)'!NO18/'배출량 추정'!NO47)</f>
        <v>5.2056520571734399</v>
      </c>
      <c r="NP46" s="8">
        <f>IF('배출량 추정'!NP47=0,0,'배출량 추정'!NP77*'국산거래표(기초)'!NP18/'배출량 추정'!NP47)</f>
        <v>19.399608852125592</v>
      </c>
      <c r="NQ46" s="8">
        <f>IF('배출량 추정'!NQ47=0,0,'배출량 추정'!NQ77*'국산거래표(기초)'!NQ18/'배출량 추정'!NQ47)</f>
        <v>7.5353377571003097</v>
      </c>
      <c r="NR46" s="8">
        <f>IF('배출량 추정'!NR47=0,0,'배출량 추정'!NR77*'국산거래표(기초)'!NR18/'배출량 추정'!NR47)</f>
        <v>2.5314614497590897</v>
      </c>
      <c r="NS46" s="8">
        <f>IF('배출량 추정'!NS47=0,0,'배출량 추정'!NS77*'국산거래표(기초)'!NS18/'배출량 추정'!NS47)</f>
        <v>4.2638925735462623</v>
      </c>
      <c r="NT46" s="8">
        <f>IF('배출량 추정'!NT47=0,0,'배출량 추정'!NT77*'국산거래표(기초)'!NT18/'배출량 추정'!NT47)</f>
        <v>1.6659380662806629</v>
      </c>
      <c r="NU46" s="8">
        <f>IF('배출량 추정'!NU47=0,0,'배출량 추정'!NU77*'국산거래표(기초)'!NU18/'배출량 추정'!NU47)</f>
        <v>2.3880862147879827E-3</v>
      </c>
      <c r="NV46" s="8">
        <f>IF('배출량 추정'!NV47=0,0,'배출량 추정'!NV77*'국산거래표(기초)'!NV18/'배출량 추정'!NV47)</f>
        <v>1.380856856871209</v>
      </c>
      <c r="NW46" s="8">
        <f>IF('배출량 추정'!NW47=0,0,'배출량 추정'!NW77*'국산거래표(기초)'!NW18/'배출량 추정'!NW47)</f>
        <v>3.5231695325470245</v>
      </c>
      <c r="NX46" s="8">
        <f>IF('배출량 추정'!NX47=0,0,'배출량 추정'!NX77*'국산거래표(기초)'!NX18/'배출량 추정'!NX47)</f>
        <v>3.1015181596075529</v>
      </c>
      <c r="NY46" s="8">
        <f>IF('배출량 추정'!NY47=0,0,'배출량 추정'!NY77*'국산거래표(기초)'!NY18/'배출량 추정'!NY47)</f>
        <v>0.24021472664206547</v>
      </c>
      <c r="NZ46" s="8">
        <f>IF('배출량 추정'!NZ47=0,0,'배출량 추정'!NZ77*'국산거래표(기초)'!NZ18/'배출량 추정'!NZ47)</f>
        <v>0.16924632347115184</v>
      </c>
      <c r="OA46" s="8">
        <f>IF('배출량 추정'!OA47=0,0,'배출량 추정'!OA77*'국산거래표(기초)'!OA18/'배출량 추정'!OA47)</f>
        <v>0.17389562009218196</v>
      </c>
      <c r="OB46" s="8">
        <f>IF('배출량 추정'!OB47=0,0,'배출량 추정'!OB77*'국산거래표(기초)'!OB18/'배출량 추정'!OB47)</f>
        <v>0.44527230799285672</v>
      </c>
      <c r="OC46" s="8">
        <f>IF('배출량 추정'!OC47=0,0,'배출량 추정'!OC77*'국산거래표(기초)'!OC18/'배출량 추정'!OC47)</f>
        <v>1.8610025175570346</v>
      </c>
      <c r="OD46" s="8">
        <f>IF('배출량 추정'!OD47=0,0,'배출량 추정'!OD77*'국산거래표(기초)'!OD18/'배출량 추정'!OD47)</f>
        <v>0.51342938372635261</v>
      </c>
      <c r="OE46" s="8">
        <f>IF('배출량 추정'!OE47=0,0,'배출량 추정'!OE77*'국산거래표(기초)'!OE18/'배출량 추정'!OE47)</f>
        <v>0.18970483220282713</v>
      </c>
      <c r="OF46" s="8">
        <f>IF('배출량 추정'!OF47=0,0,'배출량 추정'!OF77*'국산거래표(기초)'!OF18/'배출량 추정'!OF47)</f>
        <v>2.5076878723421117</v>
      </c>
      <c r="OG46" s="8">
        <f>IF('배출량 추정'!OG47=0,0,'배출량 추정'!OG77*'국산거래표(기초)'!OG18/'배출량 추정'!OG47)</f>
        <v>6.5004681495596142E-2</v>
      </c>
      <c r="OH46" s="8">
        <f>IF('배출량 추정'!OH47=0,0,'배출량 추정'!OH77*'국산거래표(기초)'!OH18/'배출량 추정'!OH47)</f>
        <v>2.2224838076315541E-2</v>
      </c>
      <c r="OI46" s="8">
        <f>IF('배출량 추정'!OI47=0,0,'배출량 추정'!OI77*'국산거래표(기초)'!OI18/'배출량 추정'!OI47)</f>
        <v>0.37522804649856173</v>
      </c>
      <c r="OJ46" s="8">
        <f>IF('배출량 추정'!OJ47=0,0,'배출량 추정'!OJ77*'국산거래표(기초)'!OJ18/'배출량 추정'!OJ47)</f>
        <v>0.41656811094372576</v>
      </c>
      <c r="OK46" s="8">
        <f>IF('배출량 추정'!OK47=0,0,'배출량 추정'!OK77*'국산거래표(기초)'!OK18/'배출량 추정'!OK47)</f>
        <v>0.45746239662145877</v>
      </c>
      <c r="OL46" s="8">
        <f>IF('배출량 추정'!OL47=0,0,'배출량 추정'!OL77*'국산거래표(기초)'!OL18/'배출량 추정'!OL47)</f>
        <v>12.324442922346387</v>
      </c>
      <c r="OM46" s="8">
        <f>IF('배출량 추정'!OM47=0,0,'배출량 추정'!OM77*'국산거래표(기초)'!OM18/'배출량 추정'!OM47)</f>
        <v>0</v>
      </c>
      <c r="ON46" s="8">
        <f>IF('배출량 추정'!ON47=0,0,'배출량 추정'!ON77*'국산거래표(기초)'!ON18/'배출량 추정'!ON47)</f>
        <v>0</v>
      </c>
      <c r="OO46" s="8">
        <f>IF('배출량 추정'!OO47=0,0,'배출량 추정'!OO77*'국산거래표(기초)'!OO18/'배출량 추정'!OO47)</f>
        <v>2.1191188941056436</v>
      </c>
      <c r="OP46" s="8">
        <f t="shared" si="4"/>
        <v>3434.4712405199321</v>
      </c>
      <c r="OQ46" s="8">
        <f>IF('배출량 추정'!OQ47=0,0,'배출량 추정'!OQ77*'국산거래표(기초)'!OQ18/'배출량 추정'!OQ47)</f>
        <v>10.653783742200872</v>
      </c>
      <c r="OR46" s="8">
        <f>IF('배출량 추정'!OR47=0,0,'배출량 추정'!OR77*'국산거래표(기초)'!OR18/'배출량 추정'!OR47)</f>
        <v>0</v>
      </c>
      <c r="OS46" s="8">
        <f>IF('배출량 추정'!OS47=0,0,'배출량 추정'!OS77*'국산거래표(기초)'!OS18/'배출량 추정'!OS47)</f>
        <v>0</v>
      </c>
      <c r="OT46" s="8">
        <f>IF('배출량 추정'!OT47=0,0,'배출량 추정'!OT77*'국산거래표(기초)'!OT18/'배출량 추정'!OT47)</f>
        <v>0</v>
      </c>
      <c r="OU46" s="8">
        <f>IF('배출량 추정'!OU47=0,0,'배출량 추정'!OU77*'국산거래표(기초)'!OU18/'배출량 추정'!OU47)</f>
        <v>111.19471981264533</v>
      </c>
      <c r="OV46" s="8">
        <f>IF('배출량 추정'!OV47=0,0,'배출량 추정'!OV77*'국산거래표(기초)'!OV18/'배출량 추정'!OV47)</f>
        <v>2213.4932316248332</v>
      </c>
      <c r="OW46" s="8">
        <f t="shared" si="5"/>
        <v>2335.3417351796793</v>
      </c>
      <c r="OX46" s="8">
        <f t="shared" si="6"/>
        <v>5769.8129756996113</v>
      </c>
      <c r="OY46" s="8">
        <f t="shared" si="7"/>
        <v>5769.8129756996113</v>
      </c>
      <c r="OZ46" s="8">
        <v>0</v>
      </c>
      <c r="PA46" s="8"/>
      <c r="PB46" s="8">
        <f t="shared" si="8"/>
        <v>5769.8129756996113</v>
      </c>
      <c r="PC46" s="1"/>
    </row>
    <row r="47" spans="1:419" ht="13.5">
      <c r="A47" s="6" t="s">
        <v>279</v>
      </c>
      <c r="B47" s="6" t="s">
        <v>280</v>
      </c>
      <c r="C47" s="8">
        <f>IF('배출량 추정'!C48=0,0,'배출량 추정'!C78*'국산거래표(기초)'!C19/'배출량 추정'!C48)</f>
        <v>2.5470055245269775E-2</v>
      </c>
      <c r="D47" s="8">
        <f>IF('배출량 추정'!D48=0,0,'배출량 추정'!D78*'국산거래표(기초)'!D19/'배출량 추정'!D48)</f>
        <v>4.0198950829024261E-3</v>
      </c>
      <c r="E47" s="8">
        <f>IF('배출량 추정'!E48=0,0,'배출량 추정'!E78*'국산거래표(기초)'!E19/'배출량 추정'!E48)</f>
        <v>0.13869832064255819</v>
      </c>
      <c r="F47" s="8">
        <f>IF('배출량 추정'!F48=0,0,'배출량 추정'!F78*'국산거래표(기초)'!F19/'배출량 추정'!F48)</f>
        <v>9.9050214842715794E-3</v>
      </c>
      <c r="G47" s="8">
        <f>IF('배출량 추정'!G48=0,0,'배출량 추정'!G78*'국산거래표(기초)'!G19/'배출량 추정'!G48)</f>
        <v>0.14824625178286865</v>
      </c>
      <c r="H47" s="8">
        <f>IF('배출량 추정'!H48=0,0,'배출량 추정'!H78*'국산거래표(기초)'!H19/'배출량 추정'!H48)</f>
        <v>5.2215871236424072E-2</v>
      </c>
      <c r="I47" s="8">
        <f>IF('배출량 추정'!I48=0,0,'배출량 추정'!I78*'국산거래표(기초)'!I19/'배출량 추정'!I48)</f>
        <v>5.3062615094312026E-3</v>
      </c>
      <c r="J47" s="8">
        <f>IF('배출량 추정'!J48=0,0,'배출량 추정'!J78*'국산거래표(기초)'!J19/'배출량 추정'!J48)</f>
        <v>8.2315082389894309E-3</v>
      </c>
      <c r="K47" s="8">
        <f>IF('배출량 추정'!K48=0,0,'배출량 추정'!K78*'국산거래표(기초)'!K19/'배출량 추정'!K48)</f>
        <v>1.8395039899361504E-2</v>
      </c>
      <c r="L47" s="8">
        <f>IF('배출량 추정'!L48=0,0,'배출량 추정'!L78*'국산거래표(기초)'!L19/'배출량 추정'!L48)</f>
        <v>1.8994878156949377E-2</v>
      </c>
      <c r="M47" s="8">
        <f>IF('배출량 추정'!M48=0,0,'배출량 추정'!M78*'국산거래표(기초)'!M19/'배출량 추정'!M48)</f>
        <v>1.7687538364770676E-3</v>
      </c>
      <c r="N47" s="8">
        <f>IF('배출량 추정'!N48=0,0,'배출량 추정'!N78*'국산거래표(기초)'!N19/'배출량 추정'!N48)</f>
        <v>8.843769182385338E-4</v>
      </c>
      <c r="O47" s="8">
        <f>IF('배출량 추정'!O48=0,0,'배출량 추정'!O78*'국산거래표(기초)'!O19/'배출량 추정'!O48)</f>
        <v>1.3265653773578006E-3</v>
      </c>
      <c r="P47" s="8">
        <f>IF('배출량 추정'!P48=0,0,'배출량 추정'!P78*'국산거래표(기초)'!P19/'배출량 추정'!P48)</f>
        <v>0.16064977447430998</v>
      </c>
      <c r="Q47" s="8">
        <f>IF('배출량 추정'!Q48=0,0,'배출량 추정'!Q78*'국산거래표(기초)'!Q19/'배출량 추정'!Q48)</f>
        <v>0</v>
      </c>
      <c r="R47" s="8">
        <f>IF('배출량 추정'!R48=0,0,'배출량 추정'!R78*'국산거래표(기초)'!R19/'배출량 추정'!R48)</f>
        <v>7.4831893081722094E-3</v>
      </c>
      <c r="S47" s="8">
        <f>IF('배출량 추정'!S48=0,0,'배출량 추정'!S78*'국산거래표(기초)'!S19/'배출량 추정'!S48)</f>
        <v>2.2109422955963343E-3</v>
      </c>
      <c r="T47" s="8">
        <f>IF('배출량 추정'!T48=0,0,'배출량 추정'!T78*'국산거래표(기초)'!T19/'배출량 추정'!T48)</f>
        <v>0.19781475466716894</v>
      </c>
      <c r="U47" s="8">
        <f>IF('배출량 추정'!U48=0,0,'배출량 추정'!U78*'국산거래표(기초)'!U19/'배출량 추정'!U48)</f>
        <v>7.0451209148692198E-2</v>
      </c>
      <c r="V47" s="8">
        <f>IF('배출량 추정'!V48=0,0,'배출량 추정'!V78*'국산거래표(기초)'!V19/'배출량 추정'!V48)</f>
        <v>0.23054518289483925</v>
      </c>
      <c r="W47" s="8">
        <f>IF('배출량 추정'!W48=0,0,'배출량 추정'!W78*'국산거래표(기초)'!W19/'배출량 추정'!W48)</f>
        <v>0.14894552655542934</v>
      </c>
      <c r="X47" s="8">
        <f>IF('배출량 추정'!X48=0,0,'배출량 추정'!X78*'국산거래표(기초)'!X19/'배출량 추정'!X48)</f>
        <v>4.5745304702311008E-2</v>
      </c>
      <c r="Y47" s="8">
        <f>IF('배출량 추정'!Y48=0,0,'배출량 추정'!Y78*'국산거래표(기초)'!Y19/'배출량 추정'!Y48)</f>
        <v>1.0059787444963324E-2</v>
      </c>
      <c r="Z47" s="8">
        <f>IF('배출량 추정'!Z48=0,0,'배출량 추정'!Z78*'국산거래표(기초)'!Z19/'배출량 추정'!Z48)</f>
        <v>0.18528844978549541</v>
      </c>
      <c r="AA47" s="8">
        <f>IF('배출량 추정'!AA48=0,0,'배출량 추정'!AA78*'국산거래표(기초)'!AA19/'배출량 추정'!AA48)</f>
        <v>4.7032772469958392E-2</v>
      </c>
      <c r="AB47" s="8">
        <f>IF('배출량 추정'!AB48=0,0,'배출량 추정'!AB78*'국산거래표(기초)'!AB19/'배출량 추정'!AB48)</f>
        <v>8.843769182385338E-4</v>
      </c>
      <c r="AC47" s="8">
        <f>IF('배출량 추정'!AC48=0,0,'배출량 추정'!AC78*'국산거래표(기초)'!AC19/'배출량 추정'!AC48)</f>
        <v>1.8278495880896972</v>
      </c>
      <c r="AD47" s="8">
        <f>IF('배출량 추정'!AD48=0,0,'배출량 추정'!AD78*'국산거래표(기초)'!AD19/'배출량 추정'!AD48)</f>
        <v>0.3340979468901128</v>
      </c>
      <c r="AE47" s="8">
        <f>IF('배출량 추정'!AE48=0,0,'배출량 추정'!AE78*'국산거래표(기초)'!AE19/'배출량 추정'!AE48)</f>
        <v>0.81041822083905968</v>
      </c>
      <c r="AF47" s="8">
        <f>IF('배출량 추정'!AF48=0,0,'배출량 추정'!AF78*'국산거래표(기초)'!AF19/'배출량 추정'!AF48)</f>
        <v>7.4855246318369026E-2</v>
      </c>
      <c r="AG47" s="8">
        <f>IF('배출량 추정'!AG48=0,0,'배출량 추정'!AG78*'국산거래표(기초)'!AG19/'배출량 추정'!AG48)</f>
        <v>0</v>
      </c>
      <c r="AH47" s="8">
        <f>IF('배출량 추정'!AH48=0,0,'배출량 추정'!AH78*'국산거래표(기초)'!AH19/'배출량 추정'!AH48)</f>
        <v>2.6531307547156013E-3</v>
      </c>
      <c r="AI47" s="8">
        <f>IF('배출량 추정'!AI48=0,0,'배출량 추정'!AI78*'국산거래표(기초)'!AI19/'배출량 추정'!AI48)</f>
        <v>0</v>
      </c>
      <c r="AJ47" s="8">
        <f>IF('배출량 추정'!AJ48=0,0,'배출량 추정'!AJ78*'국산거래표(기초)'!AJ19/'배출량 추정'!AJ48)</f>
        <v>1.379627992452113E-2</v>
      </c>
      <c r="AK47" s="8">
        <f>IF('배출량 추정'!AK48=0,0,'배출량 추정'!AK78*'국산거래표(기초)'!AK19/'배출량 추정'!AK48)</f>
        <v>0</v>
      </c>
      <c r="AL47" s="8">
        <f>IF('배출량 추정'!AL48=0,0,'배출량 추정'!AL78*'국산거래표(기초)'!AL19/'배출량 추정'!AL48)</f>
        <v>0</v>
      </c>
      <c r="AM47" s="8">
        <f>IF('배출량 추정'!AM48=0,0,'배출량 추정'!AM78*'국산거래표(기초)'!AM19/'배출량 추정'!AM48)</f>
        <v>2.7630803175236356E-2</v>
      </c>
      <c r="AN47" s="8">
        <f>IF('배출량 추정'!AN48=0,0,'배출량 추정'!AN78*'국산거래표(기초)'!AN19/'배출량 추정'!AN48)</f>
        <v>0.34347745734108104</v>
      </c>
      <c r="AO47" s="8">
        <f>IF('배출량 추정'!AO48=0,0,'배출량 추정'!AO78*'국산거래표(기초)'!AO19/'배출량 추정'!AO48)</f>
        <v>1.9708971320744464E-2</v>
      </c>
      <c r="AP47" s="8">
        <f>IF('배출량 추정'!AP48=0,0,'배출량 추정'!AP78*'국산거래표(기초)'!AP19/'배출량 추정'!AP48)</f>
        <v>1.8833952888413222E-2</v>
      </c>
      <c r="AQ47" s="8">
        <f>IF('배출량 추정'!AQ48=0,0,'배출량 추정'!AQ78*'국산거래표(기초)'!AQ19/'배출량 추정'!AQ48)</f>
        <v>2.5668500797655001E-2</v>
      </c>
      <c r="AR47" s="8">
        <f>IF('배출량 추정'!AR48=0,0,'배출량 추정'!AR78*'국산거래표(기초)'!AR19/'배출량 추정'!AR48)</f>
        <v>8.9198835892829162E-2</v>
      </c>
      <c r="AS47" s="8">
        <f>IF('배출량 추정'!AS48=0,0,'배출량 추정'!AS78*'국산거래표(기초)'!AS19/'배출량 추정'!AS48)</f>
        <v>0.12998243361541451</v>
      </c>
      <c r="AT47" s="8">
        <f>IF('배출량 추정'!AT48=0,0,'배출량 추정'!AT78*'국산거래표(기초)'!AT19/'배출량 추정'!AT48)</f>
        <v>5.3918463724865438E-3</v>
      </c>
      <c r="AU47" s="8">
        <f>IF('배출량 추정'!AU48=0,0,'배출량 추정'!AU78*'국산거래표(기초)'!AU19/'배출량 추정'!AU48)</f>
        <v>2.7827723711392048E-2</v>
      </c>
      <c r="AV47" s="8">
        <f>IF('배출량 추정'!AV48=0,0,'배출량 추정'!AV78*'국산거래표(기초)'!AV19/'배출량 추정'!AV48)</f>
        <v>0.18311804424703756</v>
      </c>
      <c r="AW47" s="8">
        <f>IF('배출량 추정'!AW48=0,0,'배출량 추정'!AW78*'국산거래표(기초)'!AW19/'배출량 추정'!AW48)</f>
        <v>0.56741368577229434</v>
      </c>
      <c r="AX47" s="8">
        <f>IF('배출량 추정'!AX48=0,0,'배출량 추정'!AX78*'국산거래표(기초)'!AX19/'배출량 추정'!AX48)</f>
        <v>0.47334264601176068</v>
      </c>
      <c r="AY47" s="8">
        <f>IF('배출량 추정'!AY48=0,0,'배출량 추정'!AY78*'국산거래표(기초)'!AY19/'배출량 추정'!AY48)</f>
        <v>0.75018240692875027</v>
      </c>
      <c r="AZ47" s="8">
        <f>IF('배출량 추정'!AZ48=0,0,'배출량 추정'!AZ78*'국산거래표(기초)'!AZ19/'배출량 추정'!AZ48)</f>
        <v>1.3430218788096557</v>
      </c>
      <c r="BA47" s="8">
        <f>IF('배출량 추정'!BA48=0,0,'배출량 추정'!BA78*'국산거래표(기초)'!BA19/'배출량 추정'!BA48)</f>
        <v>0.16992950298455015</v>
      </c>
      <c r="BB47" s="8">
        <f>IF('배출량 추정'!BB48=0,0,'배출량 추정'!BB78*'국산거래표(기초)'!BB19/'배출량 추정'!BB48)</f>
        <v>1.7289568751563338E-2</v>
      </c>
      <c r="BC47" s="8">
        <f>IF('배출량 추정'!BC48=0,0,'배출량 추정'!BC78*'국산거래표(기초)'!BC19/'배출량 추정'!BC48)</f>
        <v>0.1862015402400404</v>
      </c>
      <c r="BD47" s="8">
        <f>IF('배출량 추정'!BD48=0,0,'배출량 추정'!BD78*'국산거래표(기초)'!BD19/'배출량 추정'!BD48)</f>
        <v>8.792641141799673E-2</v>
      </c>
      <c r="BE47" s="8">
        <f>IF('배출량 추정'!BE48=0,0,'배출량 추정'!BE78*'국산거래표(기초)'!BE19/'배출량 추정'!BE48)</f>
        <v>0.62323499653555781</v>
      </c>
      <c r="BF47" s="8">
        <f>IF('배출량 추정'!BF48=0,0,'배출량 추정'!BF78*'국산거래표(기초)'!BF19/'배출량 추정'!BF48)</f>
        <v>8.6211939388477932E-2</v>
      </c>
      <c r="BG47" s="8">
        <f>IF('배출량 추정'!BG48=0,0,'배출량 추정'!BG78*'국산거래표(기초)'!BG19/'배출량 추정'!BG48)</f>
        <v>4.6429788207523028E-3</v>
      </c>
      <c r="BH47" s="8">
        <f>IF('배출량 추정'!BH48=0,0,'배출량 추정'!BH78*'국산거래표(기초)'!BH19/'배출량 추정'!BH48)</f>
        <v>1.288663509433292E-2</v>
      </c>
      <c r="BI47" s="8">
        <f>IF('배출량 추정'!BI48=0,0,'배출량 추정'!BI78*'국산거래표(기초)'!BI19/'배출량 추정'!BI48)</f>
        <v>0</v>
      </c>
      <c r="BJ47" s="8">
        <f>IF('배출량 추정'!BJ48=0,0,'배출량 추정'!BJ78*'국산거래표(기초)'!BJ19/'배출량 추정'!BJ48)</f>
        <v>5.4992164734105196E-2</v>
      </c>
      <c r="BK47" s="8">
        <f>IF('배출량 추정'!BK48=0,0,'배출량 추정'!BK78*'국산거래표(기초)'!BK19/'배출량 추정'!BK48)</f>
        <v>0.17256404617129389</v>
      </c>
      <c r="BL47" s="8">
        <f>IF('배출량 추정'!BL48=0,0,'배출량 추정'!BL78*'국산거래표(기초)'!BL19/'배출량 추정'!BL48)</f>
        <v>0.12178216009866827</v>
      </c>
      <c r="BM47" s="8">
        <f>IF('배출량 추정'!BM48=0,0,'배출량 추정'!BM78*'국산거래표(기초)'!BM19/'배출량 추정'!BM48)</f>
        <v>3.9850284734390753</v>
      </c>
      <c r="BN47" s="8">
        <f>IF('배출량 추정'!BN48=0,0,'배출량 추정'!BN78*'국산거래표(기초)'!BN19/'배출량 추정'!BN48)</f>
        <v>2.5991620583265576</v>
      </c>
      <c r="BO47" s="8">
        <f>IF('배출량 추정'!BO48=0,0,'배출량 추정'!BO78*'국산거래표(기초)'!BO19/'배출량 추정'!BO48)</f>
        <v>0.88139214613947858</v>
      </c>
      <c r="BP47" s="8">
        <f>IF('배출량 추정'!BP48=0,0,'배출량 추정'!BP78*'국산거래표(기초)'!BP19/'배출량 추정'!BP48)</f>
        <v>4.0934017358469285E-2</v>
      </c>
      <c r="BQ47" s="8">
        <f>IF('배출량 추정'!BQ48=0,0,'배출량 추정'!BQ78*'국산거래표(기초)'!BQ19/'배출량 추정'!BQ48)</f>
        <v>0.45048201840875868</v>
      </c>
      <c r="BR47" s="8">
        <f>IF('배출량 추정'!BR48=0,0,'배출량 추정'!BR78*'국산거래표(기초)'!BR19/'배출량 추정'!BR48)</f>
        <v>7.7404870863649888E-2</v>
      </c>
      <c r="BS47" s="8">
        <f>IF('배출량 추정'!BS48=0,0,'배출량 추정'!BS78*'국산거래표(기초)'!BS19/'배출량 추정'!BS48)</f>
        <v>7.2856759151965517E-2</v>
      </c>
      <c r="BT47" s="8">
        <f>IF('배출량 추정'!BT48=0,0,'배출량 추정'!BT78*'국산거래표(기초)'!BT19/'배출량 추정'!BT48)</f>
        <v>2.1096786954278617</v>
      </c>
      <c r="BU47" s="8">
        <f>IF('배출량 추정'!BU48=0,0,'배출량 추정'!BU78*'국산거래표(기초)'!BU19/'배출량 추정'!BU48)</f>
        <v>0.82655314352045672</v>
      </c>
      <c r="BV47" s="8">
        <f>IF('배출량 추정'!BV48=0,0,'배출량 추정'!BV78*'국산거래표(기초)'!BV19/'배출량 추정'!BV48)</f>
        <v>0.81459976401935019</v>
      </c>
      <c r="BW47" s="8">
        <f>IF('배출량 추정'!BW48=0,0,'배출량 추정'!BW78*'국산거래표(기초)'!BW19/'배출량 추정'!BW48)</f>
        <v>6.0057232538562245E-2</v>
      </c>
      <c r="BX47" s="8">
        <f>IF('배출량 추정'!BX48=0,0,'배출량 추정'!BX78*'국산거래표(기초)'!BX19/'배출량 추정'!BX48)</f>
        <v>1.2837729458301297E-2</v>
      </c>
      <c r="BY47" s="8">
        <f>IF('배출량 추정'!BY48=0,0,'배출량 추정'!BY78*'국산거래표(기초)'!BY19/'배출량 추정'!BY48)</f>
        <v>5.832116552579337</v>
      </c>
      <c r="BZ47" s="8">
        <f>IF('배출량 추정'!BZ48=0,0,'배출량 추정'!BZ78*'국산거래표(기초)'!BZ19/'배출량 추정'!BZ48)</f>
        <v>2.369911207179642</v>
      </c>
      <c r="CA47" s="8">
        <f>IF('배출량 추정'!CA48=0,0,'배출량 추정'!CA78*'국산거래표(기초)'!CA19/'배출량 추정'!CA48)</f>
        <v>0.11667100777969489</v>
      </c>
      <c r="CB47" s="8">
        <f>IF('배출량 추정'!CB48=0,0,'배출량 추정'!CB78*'국산거래표(기초)'!CB19/'배출량 추정'!CB48)</f>
        <v>1.6039381380780683E-2</v>
      </c>
      <c r="CC47" s="8">
        <f>IF('배출량 추정'!CC48=0,0,'배출량 추정'!CC78*'국산거래표(기초)'!CC19/'배출량 추정'!CC48)</f>
        <v>7.9593922641468043E-3</v>
      </c>
      <c r="CD47" s="8">
        <f>IF('배출량 추정'!CD48=0,0,'배출량 추정'!CD78*'국산거래표(기초)'!CD19/'배출량 추정'!CD48)</f>
        <v>2.9700324837510762E-2</v>
      </c>
      <c r="CE47" s="8">
        <f>IF('배출량 추정'!CE48=0,0,'배출량 추정'!CE78*'국산거래표(기초)'!CE19/'배출량 추정'!CE48)</f>
        <v>0.70418512114743248</v>
      </c>
      <c r="CF47" s="8">
        <f>IF('배출량 추정'!CF48=0,0,'배출량 추정'!CF78*'국산거래표(기초)'!CF19/'배출량 추정'!CF48)</f>
        <v>0.12381276855339474</v>
      </c>
      <c r="CG47" s="8">
        <f>IF('배출량 추정'!CG48=0,0,'배출량 추정'!CG78*'국산거래표(기초)'!CG19/'배출량 추정'!CG48)</f>
        <v>2.7669926636571311</v>
      </c>
      <c r="CH47" s="8">
        <f>IF('배출량 추정'!CH48=0,0,'배출량 추정'!CH78*'국산거래표(기초)'!CH19/'배출량 추정'!CH48)</f>
        <v>3.9298494330454119E-2</v>
      </c>
      <c r="CI47" s="8">
        <f>IF('배출량 추정'!CI48=0,0,'배출량 추정'!CI78*'국산거래표(기초)'!CI19/'배출량 추정'!CI48)</f>
        <v>7.4831893081722086E-3</v>
      </c>
      <c r="CJ47" s="8">
        <f>IF('배출량 추정'!CJ48=0,0,'배출량 추정'!CJ78*'국산거래표(기초)'!CJ19/'배출량 추정'!CJ48)</f>
        <v>2.9765600276714075E-2</v>
      </c>
      <c r="CK47" s="8">
        <f>IF('배출량 추정'!CK48=0,0,'배출량 추정'!CK78*'국산거래표(기초)'!CK19/'배출량 추정'!CK48)</f>
        <v>3.5375076729541352E-3</v>
      </c>
      <c r="CL47" s="8">
        <f>IF('배출량 추정'!CL48=0,0,'배출량 추정'!CL78*'국산거래표(기초)'!CL19/'배출량 추정'!CL48)</f>
        <v>5.2921114787393864E-2</v>
      </c>
      <c r="CM47" s="8">
        <f>IF('배출량 추정'!CM48=0,0,'배출량 추정'!CM78*'국산거래표(기초)'!CM19/'배출량 추정'!CM48)</f>
        <v>0.17744138487537944</v>
      </c>
      <c r="CN47" s="8">
        <f>IF('배출량 추정'!CN48=0,0,'배출량 추정'!CN78*'국산거래표(기초)'!CN19/'배출량 추정'!CN48)</f>
        <v>2.8787984483971978</v>
      </c>
      <c r="CO47" s="8">
        <f>IF('배출량 추정'!CO48=0,0,'배출량 추정'!CO78*'국산거래표(기초)'!CO19/'배출량 추정'!CO48)</f>
        <v>1.2660553776888484E-2</v>
      </c>
      <c r="CP47" s="8">
        <f>IF('배출량 추정'!CP48=0,0,'배출량 추정'!CP78*'국산거래표(기초)'!CP19/'배출량 추정'!CP48)</f>
        <v>0.10181638625615359</v>
      </c>
      <c r="CQ47" s="8">
        <f>IF('배출량 추정'!CQ48=0,0,'배출량 추정'!CQ78*'국산거래표(기초)'!CQ19/'배출량 추정'!CQ48)</f>
        <v>3.3164134433945019E-3</v>
      </c>
      <c r="CR47" s="8">
        <f>IF('배출량 추정'!CR48=0,0,'배출량 추정'!CR78*'국산거래표(기초)'!CR19/'배출량 추정'!CR48)</f>
        <v>3.3792507507430292E-2</v>
      </c>
      <c r="CS47" s="8">
        <f>IF('배출량 추정'!CS48=0,0,'배출량 추정'!CS78*'국산거래표(기초)'!CS19/'배출량 추정'!CS48)</f>
        <v>5.8558819864990088</v>
      </c>
      <c r="CT47" s="8">
        <f>IF('배출량 추정'!CT48=0,0,'배출량 추정'!CT78*'국산거래표(기초)'!CT19/'배출량 추정'!CT48)</f>
        <v>7.0750153459082712E-3</v>
      </c>
      <c r="CU47" s="8">
        <f>IF('배출량 추정'!CU48=0,0,'배출량 추정'!CU78*'국산거래표(기초)'!CU19/'배출량 추정'!CU48)</f>
        <v>2.7209698865689891</v>
      </c>
      <c r="CV47" s="8">
        <f>IF('배출량 추정'!CV48=0,0,'배출량 추정'!CV78*'국산거래표(기초)'!CV19/'배출량 추정'!CV48)</f>
        <v>2.1169954871952852</v>
      </c>
      <c r="CW47" s="8">
        <f>IF('배출량 추정'!CW48=0,0,'배출량 추정'!CW78*'국산거래표(기초)'!CW19/'배출량 추정'!CW48)</f>
        <v>1.6571951420579423</v>
      </c>
      <c r="CX47" s="8">
        <f>IF('배출량 추정'!CX48=0,0,'배출량 추정'!CX78*'국산거래표(기초)'!CX19/'배출량 추정'!CX48)</f>
        <v>0.10258772251566993</v>
      </c>
      <c r="CY47" s="8">
        <f>IF('배출량 추정'!CY48=0,0,'배출량 추정'!CY78*'국산거래표(기초)'!CY19/'배출량 추정'!CY48)</f>
        <v>0.69218249992662617</v>
      </c>
      <c r="CZ47" s="8">
        <f>IF('배출량 추정'!CZ48=0,0,'배출량 추정'!CZ78*'국산거래표(기초)'!CZ19/'배출량 추정'!CZ48)</f>
        <v>2.2181129192577278E-2</v>
      </c>
      <c r="DA47" s="8">
        <f>IF('배출량 추정'!DA48=0,0,'배출량 추정'!DA78*'국산거래표(기초)'!DA19/'배출량 추정'!DA48)</f>
        <v>2.0288646947825187E-2</v>
      </c>
      <c r="DB47" s="8">
        <f>IF('배출량 추정'!DB48=0,0,'배출량 추정'!DB78*'국산거래표(기초)'!DB19/'배출량 추정'!DB48)</f>
        <v>2.3214894103761514E-3</v>
      </c>
      <c r="DC47" s="8">
        <f>IF('배출량 추정'!DC48=0,0,'배출량 추정'!DC78*'국산거래표(기초)'!DC19/'배출량 추정'!DC48)</f>
        <v>0.31050277071150872</v>
      </c>
      <c r="DD47" s="8">
        <f>IF('배출량 추정'!DD48=0,0,'배출량 추정'!DD78*'국산거래표(기초)'!DD19/'배출량 추정'!DD48)</f>
        <v>0.49597056729960337</v>
      </c>
      <c r="DE47" s="8">
        <f>IF('배출량 추정'!DE48=0,0,'배출량 추정'!DE78*'국산거래표(기초)'!DE19/'배출량 추정'!DE48)</f>
        <v>1.7687538364770678E-2</v>
      </c>
      <c r="DF47" s="8">
        <f>IF('배출량 추정'!DF48=0,0,'배출량 추정'!DF78*'국산거래표(기초)'!DF19/'배출량 추정'!DF48)</f>
        <v>8.843769182385338E-4</v>
      </c>
      <c r="DG47" s="8">
        <f>IF('배출량 추정'!DG48=0,0,'배출량 추정'!DG78*'국산거래표(기초)'!DG19/'배출량 추정'!DG48)</f>
        <v>1.6213576834373123E-2</v>
      </c>
      <c r="DH47" s="8">
        <f>IF('배출량 추정'!DH48=0,0,'배출량 추정'!DH78*'국산거래표(기초)'!DH19/'배출량 추정'!DH48)</f>
        <v>7.2107005717202091E-2</v>
      </c>
      <c r="DI47" s="8">
        <f>IF('배출량 추정'!DI48=0,0,'배출량 추정'!DI78*'국산거래표(기초)'!DI19/'배출량 추정'!DI48)</f>
        <v>9.1709886421335957E-2</v>
      </c>
      <c r="DJ47" s="8">
        <f>IF('배출량 추정'!DJ48=0,0,'배출량 추정'!DJ78*'국산거래표(기초)'!DJ19/'배출량 추정'!DJ48)</f>
        <v>0.10247382548832103</v>
      </c>
      <c r="DK47" s="8">
        <f>IF('배출량 추정'!DK48=0,0,'배출량 추정'!DK78*'국산거래표(기초)'!DK19/'배출량 추정'!DK48)</f>
        <v>2.2227339878395147E-2</v>
      </c>
      <c r="DL47" s="8">
        <f>IF('배출량 추정'!DL48=0,0,'배출량 추정'!DL78*'국산거래표(기초)'!DL19/'배출량 추정'!DL48)</f>
        <v>9.1998626699939662E-2</v>
      </c>
      <c r="DM47" s="8">
        <f>IF('배출량 추정'!DM48=0,0,'배출량 추정'!DM78*'국산거래표(기초)'!DM19/'배출량 추정'!DM48)</f>
        <v>2.4762553710678946E-2</v>
      </c>
      <c r="DN47" s="8">
        <f>IF('배출량 추정'!DN48=0,0,'배출량 추정'!DN78*'국산거래표(기초)'!DN19/'배출량 추정'!DN48)</f>
        <v>0.13131318039162027</v>
      </c>
      <c r="DO47" s="8">
        <f>IF('배출량 추정'!DO48=0,0,'배출량 추정'!DO78*'국산거래표(기초)'!DO19/'배출량 추정'!DO48)</f>
        <v>2.3315391480834072E-2</v>
      </c>
      <c r="DP47" s="8">
        <f>IF('배출량 추정'!DP48=0,0,'배출량 추정'!DP78*'국산거래표(기초)'!DP19/'배출량 추정'!DP48)</f>
        <v>0.36045898000093274</v>
      </c>
      <c r="DQ47" s="8">
        <f>IF('배출량 추정'!DQ48=0,0,'배출량 추정'!DQ78*'국산거래표(기초)'!DQ19/'배출량 추정'!DQ48)</f>
        <v>3.6947302361965417E-2</v>
      </c>
      <c r="DR47" s="8">
        <f>IF('배출량 추정'!DR48=0,0,'배출량 추정'!DR78*'국산거래표(기초)'!DR19/'배출량 추정'!DR48)</f>
        <v>0.74695051650995092</v>
      </c>
      <c r="DS47" s="8">
        <f>IF('배출량 추정'!DS48=0,0,'배출량 추정'!DS78*'국산거래표(기초)'!DS19/'배출량 추정'!DS48)</f>
        <v>1.1607447051880757E-2</v>
      </c>
      <c r="DT47" s="8">
        <f>IF('배출량 추정'!DT48=0,0,'배출량 추정'!DT78*'국산거래표(기초)'!DT19/'배출량 추정'!DT48)</f>
        <v>0.97181660483854204</v>
      </c>
      <c r="DU47" s="8">
        <f>IF('배출량 추정'!DU48=0,0,'배출량 추정'!DU78*'국산거래표(기초)'!DU19/'배출량 추정'!DU48)</f>
        <v>0.9408377690501718</v>
      </c>
      <c r="DV47" s="8">
        <f>IF('배출량 추정'!DV48=0,0,'배출량 추정'!DV78*'국산거래표(기초)'!DV19/'배출량 추정'!DV48)</f>
        <v>0.21036198739463396</v>
      </c>
      <c r="DW47" s="8">
        <f>IF('배출량 추정'!DW48=0,0,'배출량 추정'!DW78*'국산거래표(기초)'!DW19/'배출량 추정'!DW48)</f>
        <v>0.18538812906739946</v>
      </c>
      <c r="DX47" s="8">
        <f>IF('배출량 추정'!DX48=0,0,'배출량 추정'!DX78*'국산거래표(기초)'!DX19/'배출량 추정'!DX48)</f>
        <v>0.15244447128136726</v>
      </c>
      <c r="DY47" s="8">
        <f>IF('배출량 추정'!DY48=0,0,'배출량 추정'!DY78*'국산거래표(기초)'!DY19/'배출량 추정'!DY48)</f>
        <v>0.65391907069869737</v>
      </c>
      <c r="DZ47" s="8">
        <f>IF('배출량 추정'!DZ48=0,0,'배출량 추정'!DZ78*'국산거래표(기초)'!DZ19/'배출량 추정'!DZ48)</f>
        <v>0.87579406120382786</v>
      </c>
      <c r="EA47" s="8">
        <f>IF('배출량 추정'!EA48=0,0,'배출량 추정'!EA78*'국산거래표(기초)'!EA19/'배출량 추정'!EA48)</f>
        <v>2.2656824443325077</v>
      </c>
      <c r="EB47" s="8">
        <f>IF('배출량 추정'!EB48=0,0,'배출량 추정'!EB78*'국산거래표(기초)'!EB19/'배출량 추정'!EB48)</f>
        <v>0.26106806626401519</v>
      </c>
      <c r="EC47" s="8">
        <f>IF('배출량 추정'!EC48=0,0,'배출량 추정'!EC78*'국산거래표(기초)'!EC19/'배출량 추정'!EC48)</f>
        <v>0.4296613541550689</v>
      </c>
      <c r="ED47" s="8">
        <f>IF('배출량 추정'!ED48=0,0,'배출량 추정'!ED78*'국산거래표(기초)'!ED19/'배출량 추정'!ED48)</f>
        <v>0.14189162413862494</v>
      </c>
      <c r="EE47" s="8">
        <f>IF('배출량 추정'!EE48=0,0,'배출량 추정'!EE78*'국산거래표(기초)'!EE19/'배출량 추정'!EE48)</f>
        <v>26.058301702591379</v>
      </c>
      <c r="EF47" s="8">
        <f>IF('배출량 추정'!EF48=0,0,'배출량 추정'!EF78*'국산거래표(기초)'!EF19/'배출량 추정'!EF48)</f>
        <v>0.42542226519664827</v>
      </c>
      <c r="EG47" s="8">
        <f>IF('배출량 추정'!EG48=0,0,'배출량 추정'!EG78*'국산거래표(기초)'!EG19/'배출량 추정'!EG48)</f>
        <v>21.15133671600212</v>
      </c>
      <c r="EH47" s="8">
        <f>IF('배출량 추정'!EH48=0,0,'배출량 추정'!EH78*'국산거래표(기초)'!EH19/'배출량 추정'!EH48)</f>
        <v>5.2471475332671753</v>
      </c>
      <c r="EI47" s="8">
        <f>IF('배출량 추정'!EI48=0,0,'배출량 추정'!EI78*'국산거래표(기초)'!EI19/'배출량 추정'!EI48)</f>
        <v>8.2793635718500127</v>
      </c>
      <c r="EJ47" s="8">
        <f>IF('배출량 추정'!EJ48=0,0,'배출량 추정'!EJ78*'국산거래표(기초)'!EJ19/'배출량 추정'!EJ48)</f>
        <v>2.0579750030894708</v>
      </c>
      <c r="EK47" s="8">
        <f>IF('배출량 추정'!EK48=0,0,'배출량 추정'!EK78*'국산거래표(기초)'!EK19/'배출량 추정'!EK48)</f>
        <v>0.26976786711087331</v>
      </c>
      <c r="EL47" s="8">
        <f>IF('배출량 추정'!EL48=0,0,'배출량 추정'!EL78*'국산거래표(기초)'!EL19/'배출량 추정'!EL48)</f>
        <v>15.375875143281631</v>
      </c>
      <c r="EM47" s="8">
        <f>IF('배출량 추정'!EM48=0,0,'배출량 추정'!EM78*'국산거래표(기초)'!EM19/'배출량 추정'!EM48)</f>
        <v>5.2743035178454187</v>
      </c>
      <c r="EN47" s="8">
        <f>IF('배출량 추정'!EN48=0,0,'배출량 추정'!EN78*'국산거래표(기초)'!EN19/'배출량 추정'!EN48)</f>
        <v>13.022450121062411</v>
      </c>
      <c r="EO47" s="8">
        <f>IF('배출량 추정'!EO48=0,0,'배출량 추정'!EO78*'국산거래표(기초)'!EO19/'배출량 추정'!EO48)</f>
        <v>3.1704912518851436</v>
      </c>
      <c r="EP47" s="8">
        <f>IF('배출량 추정'!EP48=0,0,'배출량 추정'!EP78*'국산거래표(기초)'!EP19/'배출량 추정'!EP48)</f>
        <v>1.3352463286568486</v>
      </c>
      <c r="EQ47" s="8">
        <f>IF('배출량 추정'!EQ48=0,0,'배출량 추정'!EQ78*'국산거래표(기초)'!EQ19/'배출량 추정'!EQ48)</f>
        <v>7.5061490935495551E-2</v>
      </c>
      <c r="ER47" s="8">
        <f>IF('배출량 추정'!ER48=0,0,'배출량 추정'!ER78*'국산거래표(기초)'!ER19/'배출량 추정'!ER48)</f>
        <v>0.12381276855339474</v>
      </c>
      <c r="ES47" s="8">
        <f>IF('배출량 추정'!ES48=0,0,'배출량 추정'!ES78*'국산거래표(기초)'!ES19/'배출량 추정'!ES48)</f>
        <v>5.2503275366254449</v>
      </c>
      <c r="ET47" s="8">
        <f>IF('배출량 추정'!ET48=0,0,'배출량 추정'!ET78*'국산거래표(기초)'!ET19/'배출량 추정'!ET48)</f>
        <v>2.4940613007830952</v>
      </c>
      <c r="EU47" s="8">
        <f>IF('배출량 추정'!EU48=0,0,'배출량 추정'!EU78*'국산거래표(기초)'!EU19/'배출량 추정'!EU48)</f>
        <v>1.195857021373149</v>
      </c>
      <c r="EV47" s="8">
        <f>IF('배출량 추정'!EV48=0,0,'배출량 추정'!EV78*'국산거래표(기초)'!EV19/'배출량 추정'!EV48)</f>
        <v>2.8208574116229092E-2</v>
      </c>
      <c r="EW47" s="8">
        <f>IF('배출량 추정'!EW48=0,0,'배출량 추정'!EW78*'국산거래표(기초)'!EW19/'배출량 추정'!EW48)</f>
        <v>6.5472420237336612E-2</v>
      </c>
      <c r="EX47" s="8">
        <f>IF('배출량 추정'!EX48=0,0,'배출량 추정'!EX78*'국산거래표(기초)'!EX19/'배출량 추정'!EX48)</f>
        <v>2.327680048803821</v>
      </c>
      <c r="EY47" s="8">
        <f>IF('배출량 추정'!EY48=0,0,'배출량 추정'!EY78*'국산거래표(기초)'!EY19/'배출량 추정'!EY48)</f>
        <v>1.9447448432065357</v>
      </c>
      <c r="EZ47" s="8">
        <f>IF('배출량 추정'!EZ48=0,0,'배출량 추정'!EZ78*'국산거래표(기초)'!EZ19/'배출량 추정'!EZ48)</f>
        <v>0.80566737251530418</v>
      </c>
      <c r="FA47" s="8">
        <f>IF('배출량 추정'!FA48=0,0,'배출량 추정'!FA78*'국산거래표(기초)'!FA19/'배출량 추정'!FA48)</f>
        <v>9.9147496303722029</v>
      </c>
      <c r="FB47" s="8">
        <f>IF('배출량 추정'!FB48=0,0,'배출량 추정'!FB78*'국산거래표(기초)'!FB19/'배출량 추정'!FB48)</f>
        <v>0.21357702575460594</v>
      </c>
      <c r="FC47" s="8">
        <f>IF('배출량 추정'!FC48=0,0,'배출량 추정'!FC78*'국산거래표(기초)'!FC19/'배출량 추정'!FC48)</f>
        <v>0.27128819347377681</v>
      </c>
      <c r="FD47" s="8">
        <f>IF('배출량 추정'!FD48=0,0,'배출량 추정'!FD78*'국산거래표(기초)'!FD19/'배출량 추정'!FD48)</f>
        <v>0.15348852736539886</v>
      </c>
      <c r="FE47" s="8">
        <f>IF('배출량 추정'!FE48=0,0,'배출량 추정'!FE78*'국산거래표(기초)'!FE19/'배출량 추정'!FE48)</f>
        <v>2.1443474181123841</v>
      </c>
      <c r="FF47" s="8">
        <f>IF('배출량 추정'!FF48=0,0,'배출량 추정'!FF78*'국산거래표(기초)'!FF19/'배출량 추정'!FF48)</f>
        <v>4.8831478465876696E-2</v>
      </c>
      <c r="FG47" s="8">
        <f>IF('배출량 추정'!FG48=0,0,'배출량 추정'!FG78*'국산거래표(기초)'!FG19/'배출량 추정'!FG48)</f>
        <v>0.27193493900812304</v>
      </c>
      <c r="FH47" s="8">
        <f>IF('배출량 추정'!FH48=0,0,'배출량 추정'!FH78*'국산거래표(기초)'!FH19/'배출량 추정'!FH48)</f>
        <v>8.954316297165156E-2</v>
      </c>
      <c r="FI47" s="8">
        <f>IF('배출량 추정'!FI48=0,0,'배출량 추정'!FI78*'국산거래표(기초)'!FI19/'배출량 추정'!FI48)</f>
        <v>2.3583384486360898E-2</v>
      </c>
      <c r="FJ47" s="8">
        <f>IF('배출량 추정'!FJ48=0,0,'배출량 추정'!FJ78*'국산거래표(기초)'!FJ19/'배출량 추정'!FJ48)</f>
        <v>0.10725080081183673</v>
      </c>
      <c r="FK47" s="8">
        <f>IF('배출량 추정'!FK48=0,0,'배출량 추정'!FK78*'국산거래표(기초)'!FK19/'배출량 추정'!FK48)</f>
        <v>1.1070273769488659</v>
      </c>
      <c r="FL47" s="8">
        <f>IF('배출량 추정'!FL48=0,0,'배출량 추정'!FL78*'국산거래표(기초)'!FL19/'배출량 추정'!FL48)</f>
        <v>1.9854034521321891</v>
      </c>
      <c r="FM47" s="8">
        <f>IF('배출량 추정'!FM48=0,0,'배출량 추정'!FM78*'국산거래표(기초)'!FM19/'배출량 추정'!FM48)</f>
        <v>7.9593837971585959</v>
      </c>
      <c r="FN47" s="8">
        <f>IF('배출량 추정'!FN48=0,0,'배출량 추정'!FN78*'국산거래표(기초)'!FN19/'배출량 추정'!FN48)</f>
        <v>0.11463374537586013</v>
      </c>
      <c r="FO47" s="8">
        <f>IF('배출량 추정'!FO48=0,0,'배출량 추정'!FO78*'국산거래표(기초)'!FO19/'배출량 추정'!FO48)</f>
        <v>8.3041187771744768E-2</v>
      </c>
      <c r="FP47" s="8">
        <f>IF('배출량 추정'!FP48=0,0,'배출량 추정'!FP78*'국산거래표(기초)'!FP19/'배출량 추정'!FP48)</f>
        <v>4.5311519362165082</v>
      </c>
      <c r="FQ47" s="8">
        <f>IF('배출량 추정'!FQ48=0,0,'배출량 추정'!FQ78*'국산거래표(기초)'!FQ19/'배출량 추정'!FQ48)</f>
        <v>6.5872404477045426E-2</v>
      </c>
      <c r="FR47" s="8">
        <f>IF('배출량 추정'!FR48=0,0,'배출량 추정'!FR78*'국산거래표(기초)'!FR19/'배출량 추정'!FR48)</f>
        <v>2.2665474943305828</v>
      </c>
      <c r="FS47" s="8">
        <f>IF('배출량 추정'!FS48=0,0,'배출량 추정'!FS78*'국산거래표(기초)'!FS19/'배출량 추정'!FS48)</f>
        <v>40.564879476328322</v>
      </c>
      <c r="FT47" s="8">
        <f>IF('배출량 추정'!FT48=0,0,'배출량 추정'!FT78*'국산거래표(기초)'!FT19/'배출량 추정'!FT48)</f>
        <v>0.72601826475413822</v>
      </c>
      <c r="FU47" s="8">
        <f>IF('배출량 추정'!FU48=0,0,'배출량 추정'!FU78*'국산거래표(기초)'!FU19/'배출량 추정'!FU48)</f>
        <v>1.889350303054212</v>
      </c>
      <c r="FV47" s="8">
        <f>IF('배출량 추정'!FV48=0,0,'배출량 추정'!FV78*'국산거래표(기초)'!FV19/'배출량 추정'!FV48)</f>
        <v>3.2426014244372126</v>
      </c>
      <c r="FW47" s="8">
        <f>IF('배출량 추정'!FW48=0,0,'배출량 추정'!FW78*'국산거래표(기초)'!FW19/'배출량 추정'!FW48)</f>
        <v>2.6449014662326444</v>
      </c>
      <c r="FX47" s="8">
        <f>IF('배출량 추정'!FX48=0,0,'배출량 추정'!FX78*'국산거래표(기초)'!FX19/'배출량 추정'!FX48)</f>
        <v>3.0679170100725583</v>
      </c>
      <c r="FY47" s="8">
        <f>IF('배출량 추정'!FY48=0,0,'배출량 추정'!FY78*'국산거래표(기초)'!FY19/'배출량 추정'!FY48)</f>
        <v>1.8573701903046058</v>
      </c>
      <c r="FZ47" s="8">
        <f>IF('배출량 추정'!FZ48=0,0,'배출량 추정'!FZ78*'국산거래표(기초)'!FZ19/'배출량 추정'!FZ48)</f>
        <v>0.26038849242157924</v>
      </c>
      <c r="GA47" s="8">
        <f>IF('배출량 추정'!GA48=0,0,'배출량 추정'!GA78*'국산거래표(기초)'!GA19/'배출량 추정'!GA48)</f>
        <v>0.66491883944662111</v>
      </c>
      <c r="GB47" s="8">
        <f>IF('배출량 추정'!GB48=0,0,'배출량 추정'!GB78*'국산거래표(기초)'!GB19/'배출량 추정'!GB48)</f>
        <v>2.1207947553292983</v>
      </c>
      <c r="GC47" s="8">
        <f>IF('배출량 추정'!GC48=0,0,'배출량 추정'!GC78*'국산거래표(기초)'!GC19/'배출량 추정'!GC48)</f>
        <v>0.42296153740216125</v>
      </c>
      <c r="GD47" s="8">
        <f>IF('배출량 추정'!GD48=0,0,'배출량 추정'!GD78*'국산거래표(기초)'!GD19/'배출량 추정'!GD48)</f>
        <v>0.29826495944512788</v>
      </c>
      <c r="GE47" s="8">
        <f>IF('배출량 추정'!GE48=0,0,'배출량 추정'!GE78*'국산거래표(기초)'!GE19/'배출량 추정'!GE48)</f>
        <v>0.83597074742885691</v>
      </c>
      <c r="GF47" s="8">
        <f>IF('배출량 추정'!GF48=0,0,'배출량 추정'!GF78*'국산거래표(기초)'!GF19/'배출량 추정'!GF48)</f>
        <v>0.91545601390708886</v>
      </c>
      <c r="GG47" s="8">
        <f>IF('배출량 추정'!GG48=0,0,'배출량 추정'!GG78*'국산거래표(기초)'!GG19/'배출량 추정'!GG48)</f>
        <v>0.18235281488324862</v>
      </c>
      <c r="GH47" s="8">
        <f>IF('배출량 추정'!GH48=0,0,'배출량 추정'!GH78*'국산거래표(기초)'!GH19/'배출량 추정'!GH48)</f>
        <v>0.21716056566462921</v>
      </c>
      <c r="GI47" s="8">
        <f>IF('배출량 추정'!GI48=0,0,'배출량 추정'!GI78*'국산거래표(기초)'!GI19/'배출량 추정'!GI48)</f>
        <v>0.1026310743253875</v>
      </c>
      <c r="GJ47" s="8">
        <f>IF('배출량 추정'!GJ48=0,0,'배출량 추정'!GJ78*'국산거래표(기초)'!GJ19/'배출량 추정'!GJ48)</f>
        <v>7.0159038682678112</v>
      </c>
      <c r="GK47" s="8">
        <f>IF('배출량 추정'!GK48=0,0,'배출량 추정'!GK78*'국산거래표(기초)'!GK19/'배출량 추정'!GK48)</f>
        <v>1.9210858801338047</v>
      </c>
      <c r="GL47" s="8">
        <f>IF('배출량 추정'!GL48=0,0,'배출량 추정'!GL78*'국산거래표(기초)'!GL19/'배출량 추정'!GL48)</f>
        <v>0.24420862628632242</v>
      </c>
      <c r="GM47" s="8">
        <f>IF('배출량 추정'!GM48=0,0,'배출량 추정'!GM78*'국산거래표(기초)'!GM19/'배출량 추정'!GM48)</f>
        <v>0.91895736214301693</v>
      </c>
      <c r="GN47" s="8">
        <f>IF('배출량 추정'!GN48=0,0,'배출량 추정'!GN78*'국산거래표(기초)'!GN19/'배출량 추정'!GN48)</f>
        <v>23.08841498179638</v>
      </c>
      <c r="GO47" s="8">
        <f>IF('배출량 추정'!GO48=0,0,'배출량 추정'!GO78*'국산거래표(기초)'!GO19/'배출량 추정'!GO48)</f>
        <v>4.5399432863885458</v>
      </c>
      <c r="GP47" s="8">
        <f>IF('배출량 추정'!GP48=0,0,'배출량 추정'!GP78*'국산거래표(기초)'!GP19/'배출량 추정'!GP48)</f>
        <v>2.9109518795691938</v>
      </c>
      <c r="GQ47" s="8">
        <f>IF('배출량 추정'!GQ48=0,0,'배출량 추정'!GQ78*'국산거래표(기초)'!GQ19/'배출량 추정'!GQ48)</f>
        <v>10.122742772605971</v>
      </c>
      <c r="GR47" s="8">
        <f>IF('배출량 추정'!GR48=0,0,'배출량 추정'!GR78*'국산거래표(기초)'!GR19/'배출량 추정'!GR48)</f>
        <v>10.586590068897186</v>
      </c>
      <c r="GS47" s="8">
        <f>IF('배출량 추정'!GS48=0,0,'배출량 추정'!GS78*'국산거래표(기초)'!GS19/'배출량 추정'!GS48)</f>
        <v>3.9523744640534497</v>
      </c>
      <c r="GT47" s="8">
        <f>IF('배출량 추정'!GT48=0,0,'배출량 추정'!GT78*'국산거래표(기초)'!GT19/'배출량 추정'!GT48)</f>
        <v>0.66455320199805989</v>
      </c>
      <c r="GU47" s="8">
        <f>IF('배출량 추정'!GU48=0,0,'배출량 추정'!GU78*'국산거래표(기초)'!GU19/'배출량 추정'!GU48)</f>
        <v>2.7521762964966623</v>
      </c>
      <c r="GV47" s="8">
        <f>IF('배출량 추정'!GV48=0,0,'배출량 추정'!GV78*'국산거래표(기초)'!GV19/'배출량 추정'!GV48)</f>
        <v>2.2106255608208705</v>
      </c>
      <c r="GW47" s="8">
        <f>IF('배출량 추정'!GW48=0,0,'배출량 추정'!GW78*'국산거래표(기초)'!GW19/'배출량 추정'!GW48)</f>
        <v>0.11885308718759757</v>
      </c>
      <c r="GX47" s="8">
        <f>IF('배출량 추정'!GX48=0,0,'배출량 추정'!GX78*'국산거래표(기초)'!GX19/'배출량 추정'!GX48)</f>
        <v>0.34460397556490074</v>
      </c>
      <c r="GY47" s="8">
        <f>IF('배출량 추정'!GY48=0,0,'배출량 추정'!GY78*'국산거래표(기초)'!GY19/'배출량 추정'!GY48)</f>
        <v>3.4422670817592156E-2</v>
      </c>
      <c r="GZ47" s="8">
        <f>IF('배출량 추정'!GZ48=0,0,'배출량 추정'!GZ78*'국산거래표(기초)'!GZ19/'배출량 추정'!GZ48)</f>
        <v>1.0049020662040014</v>
      </c>
      <c r="HA47" s="8">
        <f>IF('배출량 추정'!HA48=0,0,'배출량 추정'!HA78*'국산거래표(기초)'!HA19/'배출량 추정'!HA48)</f>
        <v>0.58901572279456027</v>
      </c>
      <c r="HB47" s="8">
        <f>IF('배출량 추정'!HB48=0,0,'배출량 추정'!HB78*'국산거래표(기초)'!HB19/'배출량 추정'!HB48)</f>
        <v>0.37577098796855746</v>
      </c>
      <c r="HC47" s="8">
        <f>IF('배출량 추정'!HC48=0,0,'배출량 추정'!HC78*'국산거래표(기초)'!HC19/'배출량 추정'!HC48)</f>
        <v>3.504114443860868</v>
      </c>
      <c r="HD47" s="8">
        <f>IF('배출량 추정'!HD48=0,0,'배출량 추정'!HD78*'국산거래표(기초)'!HD19/'배출량 추정'!HD48)</f>
        <v>9.3966153033992015</v>
      </c>
      <c r="HE47" s="8">
        <f>IF('배출량 추정'!HE48=0,0,'배출량 추정'!HE78*'국산거래표(기초)'!HE19/'배출량 추정'!HE48)</f>
        <v>1.682679755437029</v>
      </c>
      <c r="HF47" s="8">
        <f>IF('배출량 추정'!HF48=0,0,'배출량 추정'!HF78*'국산거래표(기초)'!HF19/'배출량 추정'!HF48)</f>
        <v>1.5752769913817253</v>
      </c>
      <c r="HG47" s="8">
        <f>IF('배출량 추정'!HG48=0,0,'배출량 추정'!HG78*'국산거래표(기초)'!HG19/'배출량 추정'!HG48)</f>
        <v>0.13204275375521154</v>
      </c>
      <c r="HH47" s="8">
        <f>IF('배출량 추정'!HH48=0,0,'배출량 추정'!HH78*'국산거래표(기초)'!HH19/'배출량 추정'!HH48)</f>
        <v>1.6045374942763493</v>
      </c>
      <c r="HI47" s="8">
        <f>IF('배출량 추정'!HI48=0,0,'배출량 추정'!HI78*'국산거래표(기초)'!HI19/'배출량 추정'!HI48)</f>
        <v>2.7095185336845571</v>
      </c>
      <c r="HJ47" s="8">
        <f>IF('배출량 추정'!HJ48=0,0,'배출량 추정'!HJ78*'국산거래표(기초)'!HJ19/'배출량 추정'!HJ48)</f>
        <v>1.2193468713552609</v>
      </c>
      <c r="HK47" s="8">
        <f>IF('배출량 추정'!HK48=0,0,'배출량 추정'!HK78*'국산거래표(기초)'!HK19/'배출량 추정'!HK48)</f>
        <v>178.39049763715855</v>
      </c>
      <c r="HL47" s="8">
        <f>IF('배출량 추정'!HL48=0,0,'배출량 추정'!HL78*'국산거래표(기초)'!HL19/'배출량 추정'!HL48)</f>
        <v>0.14343083702017392</v>
      </c>
      <c r="HM47" s="8">
        <f>IF('배출량 추정'!HM48=0,0,'배출량 추정'!HM78*'국산거래표(기초)'!HM19/'배출량 추정'!HM48)</f>
        <v>7.6288703744724398</v>
      </c>
      <c r="HN47" s="8">
        <f>IF('배출량 추정'!HN48=0,0,'배출량 추정'!HN78*'국산거래표(기초)'!HN19/'배출량 추정'!HN48)</f>
        <v>1.2322127510332688</v>
      </c>
      <c r="HO47" s="8">
        <f>IF('배출량 추정'!HO48=0,0,'배출량 추정'!HO78*'국산거래표(기초)'!HO19/'배출량 추정'!HO48)</f>
        <v>1.6142724184367554</v>
      </c>
      <c r="HP47" s="8">
        <f>IF('배출량 추정'!HP48=0,0,'배출량 추정'!HP78*'국산거래표(기초)'!HP19/'배출량 추정'!HP48)</f>
        <v>1.4515766006134814</v>
      </c>
      <c r="HQ47" s="8">
        <f>IF('배출량 추정'!HQ48=0,0,'배출량 추정'!HQ78*'국산거래표(기초)'!HQ19/'배출량 추정'!HQ48)</f>
        <v>0.18574595213064476</v>
      </c>
      <c r="HR47" s="8">
        <f>IF('배출량 추정'!HR48=0,0,'배출량 추정'!HR78*'국산거래표(기초)'!HR19/'배출량 추정'!HR48)</f>
        <v>1.7908330415428861</v>
      </c>
      <c r="HS47" s="8">
        <f>IF('배출량 추정'!HS48=0,0,'배출량 추정'!HS78*'국산거래표(기초)'!HS19/'배출량 추정'!HS48)</f>
        <v>3.5160106582701953</v>
      </c>
      <c r="HT47" s="8">
        <f>IF('배출량 추정'!HT48=0,0,'배출량 추정'!HT78*'국산거래표(기초)'!HT19/'배출량 추정'!HT48)</f>
        <v>0.25768993068153528</v>
      </c>
      <c r="HU47" s="8">
        <f>IF('배출량 추정'!HU48=0,0,'배출량 추정'!HU78*'국산거래표(기초)'!HU19/'배출량 추정'!HU48)</f>
        <v>0.64279712164625635</v>
      </c>
      <c r="HV47" s="8">
        <f>IF('배출량 추정'!HV48=0,0,'배출량 추정'!HV78*'국산거래표(기초)'!HV19/'배출량 추정'!HV48)</f>
        <v>0.44905275649909676</v>
      </c>
      <c r="HW47" s="8">
        <f>IF('배출량 추정'!HW48=0,0,'배출량 추정'!HW78*'국산거래표(기초)'!HW19/'배출량 추정'!HW48)</f>
        <v>0.98486208137771813</v>
      </c>
      <c r="HX47" s="8">
        <f>IF('배출량 추정'!HX48=0,0,'배출량 추정'!HX78*'국산거래표(기초)'!HX19/'배출량 추정'!HX48)</f>
        <v>0.53549022399343216</v>
      </c>
      <c r="HY47" s="8">
        <f>IF('배출량 추정'!HY48=0,0,'배출량 추정'!HY78*'국산거래표(기초)'!HY19/'배출량 추정'!HY48)</f>
        <v>1.2852828026368639</v>
      </c>
      <c r="HZ47" s="8">
        <f>IF('배출량 추정'!HZ48=0,0,'배출량 추정'!HZ78*'국산거래표(기초)'!HZ19/'배출량 추정'!HZ48)</f>
        <v>0.38194118032129754</v>
      </c>
      <c r="IA47" s="8">
        <f>IF('배출량 추정'!IA48=0,0,'배출량 추정'!IA78*'국산거래표(기초)'!IA19/'배출량 추정'!IA48)</f>
        <v>0.12802607368273869</v>
      </c>
      <c r="IB47" s="8">
        <f>IF('배출량 추정'!IB48=0,0,'배출량 추정'!IB78*'국산거래표(기초)'!IB19/'배출량 추정'!IB48)</f>
        <v>1.4243122998999543E-2</v>
      </c>
      <c r="IC47" s="8">
        <f>IF('배출량 추정'!IC48=0,0,'배출량 추정'!IC78*'국산거래표(기초)'!IC19/'배출량 추정'!IC48)</f>
        <v>0.44328051750558495</v>
      </c>
      <c r="ID47" s="8">
        <f>IF('배출량 추정'!ID48=0,0,'배출량 추정'!ID78*'국산거래표(기초)'!ID19/'배출량 추정'!ID48)</f>
        <v>3.1821272487968209</v>
      </c>
      <c r="IE47" s="8">
        <f>IF('배출량 추정'!IE48=0,0,'배출량 추정'!IE78*'국산거래표(기초)'!IE19/'배출량 추정'!IE48)</f>
        <v>0.12480632780721829</v>
      </c>
      <c r="IF47" s="8">
        <f>IF('배출량 추정'!IF48=0,0,'배출량 추정'!IF78*'국산거래표(기초)'!IF19/'배출량 추정'!IF48)</f>
        <v>2.2717754918268156</v>
      </c>
      <c r="IG47" s="8">
        <f>IF('배출량 추정'!IG48=0,0,'배출량 추정'!IG78*'국산거래표(기초)'!IG19/'배출량 추정'!IG48)</f>
        <v>0.42741152833350915</v>
      </c>
      <c r="IH47" s="8">
        <f>IF('배출량 추정'!IH48=0,0,'배출량 추정'!IH78*'국산거래표(기초)'!IH19/'배출량 추정'!IH48)</f>
        <v>3.5033679530163888</v>
      </c>
      <c r="II47" s="8">
        <f>IF('배출량 추정'!II48=0,0,'배출량 추정'!II78*'국산거래표(기초)'!II19/'배출량 추정'!II48)</f>
        <v>0.34135863918954351</v>
      </c>
      <c r="IJ47" s="8">
        <f>IF('배출량 추정'!IJ48=0,0,'배출량 추정'!IJ78*'국산거래표(기초)'!IJ19/'배출량 추정'!IJ48)</f>
        <v>0.40681338238972559</v>
      </c>
      <c r="IK47" s="8">
        <f>IF('배출량 추정'!IK48=0,0,'배출량 추정'!IK78*'국산거래표(기초)'!IK19/'배출량 추정'!IK48)</f>
        <v>0.71776313039469852</v>
      </c>
      <c r="IL47" s="8">
        <f>IF('배출량 추정'!IL48=0,0,'배출량 추정'!IL78*'국산거래표(기초)'!IL19/'배출량 추정'!IL48)</f>
        <v>2.1003024669333481</v>
      </c>
      <c r="IM47" s="8">
        <f>IF('배출량 추정'!IM48=0,0,'배출량 추정'!IM78*'국산거래표(기초)'!IM19/'배출량 추정'!IM48)</f>
        <v>3.6265727307639697</v>
      </c>
      <c r="IN47" s="8">
        <f>IF('배출량 추정'!IN48=0,0,'배출량 추정'!IN78*'국산거래표(기초)'!IN19/'배출량 추정'!IN48)</f>
        <v>1.8407547054683309</v>
      </c>
      <c r="IO47" s="8">
        <f>IF('배출량 추정'!IO48=0,0,'배출량 추정'!IO78*'국산거래표(기초)'!IO19/'배출량 추정'!IO48)</f>
        <v>2.096061662074995</v>
      </c>
      <c r="IP47" s="8">
        <f>IF('배출량 추정'!IP48=0,0,'배출량 추정'!IP78*'국산거래표(기초)'!IP19/'배출량 추정'!IP48)</f>
        <v>5.6600122767266163E-3</v>
      </c>
      <c r="IQ47" s="8">
        <f>IF('배출량 추정'!IQ48=0,0,'배출량 추정'!IQ78*'국산거래표(기초)'!IQ19/'배출량 추정'!IQ48)</f>
        <v>3.9195643158040463</v>
      </c>
      <c r="IR47" s="8">
        <f>IF('배출량 추정'!IR48=0,0,'배출량 추정'!IR78*'국산거래표(기초)'!IR19/'배출량 추정'!IR48)</f>
        <v>0.2865067853192686</v>
      </c>
      <c r="IS47" s="8">
        <f>IF('배출량 추정'!IS48=0,0,'배출량 추정'!IS78*'국산거래표(기초)'!IS19/'배출량 추정'!IS48)</f>
        <v>2.0870302509522212</v>
      </c>
      <c r="IT47" s="8">
        <f>IF('배출량 추정'!IT48=0,0,'배출량 추정'!IT78*'국산거래표(기초)'!IT19/'배출량 추정'!IT48)</f>
        <v>0.44135342511921327</v>
      </c>
      <c r="IU47" s="8">
        <f>IF('배출량 추정'!IU48=0,0,'배출량 추정'!IU78*'국산거래표(기초)'!IU19/'배출량 추정'!IU48)</f>
        <v>0.17732815077809685</v>
      </c>
      <c r="IV47" s="8">
        <f>IF('배출량 추정'!IV48=0,0,'배출량 추정'!IV78*'국산거래표(기초)'!IV19/'배출량 추정'!IV48)</f>
        <v>3.9507856638184253</v>
      </c>
      <c r="IW47" s="8">
        <f>IF('배출량 추정'!IW48=0,0,'배출량 추정'!IW78*'국산거래표(기초)'!IW19/'배출량 추정'!IW48)</f>
        <v>0.36501594347268757</v>
      </c>
      <c r="IX47" s="8">
        <f>IF('배출량 추정'!IX48=0,0,'배출량 추정'!IX78*'국산거래표(기초)'!IX19/'배출량 추정'!IX48)</f>
        <v>0.20991862011342818</v>
      </c>
      <c r="IY47" s="8">
        <f>IF('배출량 추정'!IY48=0,0,'배출량 추정'!IY78*'국산거래표(기초)'!IY19/'배출량 추정'!IY48)</f>
        <v>3.4370102958815749E-2</v>
      </c>
      <c r="IZ47" s="8">
        <f>IF('배출량 추정'!IZ48=0,0,'배출량 추정'!IZ78*'국산거래표(기초)'!IZ19/'배출량 추정'!IZ48)</f>
        <v>2.3214894103761513E-2</v>
      </c>
      <c r="JA47" s="8">
        <f>IF('배출량 추정'!JA48=0,0,'배출량 추정'!JA78*'국산거래표(기초)'!JA19/'배출량 추정'!JA48)</f>
        <v>0.71908478782970875</v>
      </c>
      <c r="JB47" s="8">
        <f>IF('배출량 추정'!JB48=0,0,'배출량 추정'!JB78*'국산거래표(기초)'!JB19/'배출량 추정'!JB48)</f>
        <v>2.9941912814917124</v>
      </c>
      <c r="JC47" s="8">
        <f>IF('배출량 추정'!JC48=0,0,'배출량 추정'!JC78*'국산거래표(기초)'!JC19/'배출량 추정'!JC48)</f>
        <v>0.24362398375050101</v>
      </c>
      <c r="JD47" s="8">
        <f>IF('배출량 추정'!JD48=0,0,'배출량 추정'!JD78*'국산거래표(기초)'!JD19/'배출량 추정'!JD48)</f>
        <v>7.9593922641468043E-3</v>
      </c>
      <c r="JE47" s="8">
        <f>IF('배출량 추정'!JE48=0,0,'배출량 추정'!JE78*'국산거래표(기초)'!JE19/'배출량 추정'!JE48)</f>
        <v>2.7687800440237175E-2</v>
      </c>
      <c r="JF47" s="8">
        <f>IF('배출량 추정'!JF48=0,0,'배출량 추정'!JF78*'국산거래표(기초)'!JF19/'배출량 추정'!JF48)</f>
        <v>0.31196677081232677</v>
      </c>
      <c r="JG47" s="8">
        <f>IF('배출량 추정'!JG48=0,0,'배출량 추정'!JG78*'국산거래표(기초)'!JG19/'배출량 추정'!JG48)</f>
        <v>0.5306492417242753</v>
      </c>
      <c r="JH47" s="8">
        <f>IF('배출량 추정'!JH48=0,0,'배출량 추정'!JH78*'국산거래표(기초)'!JH19/'배출량 추정'!JH48)</f>
        <v>2.9184438301871618E-2</v>
      </c>
      <c r="JI47" s="8">
        <f>IF('배출량 추정'!JI48=0,0,'배출량 추정'!JI78*'국산거래표(기초)'!JI19/'배출량 추정'!JI48)</f>
        <v>0.3613311408803152</v>
      </c>
      <c r="JJ47" s="8">
        <f>IF('배출량 추정'!JJ48=0,0,'배출량 추정'!JJ78*'국산거래표(기초)'!JJ19/'배출량 추정'!JJ48)</f>
        <v>0.12877929990520992</v>
      </c>
      <c r="JK47" s="8">
        <f>IF('배출량 추정'!JK48=0,0,'배출량 추정'!JK78*'국산거래표(기초)'!JK19/'배출량 추정'!JK48)</f>
        <v>3.3164134433945019E-3</v>
      </c>
      <c r="JL47" s="8">
        <f>IF('배출량 추정'!JL48=0,0,'배출량 추정'!JL78*'국산거래표(기초)'!JL19/'배출량 추정'!JL48)</f>
        <v>2.906492790751506E-2</v>
      </c>
      <c r="JM47" s="8">
        <f>IF('배출량 추정'!JM48=0,0,'배출량 추정'!JM78*'국산거래표(기초)'!JM19/'배출량 추정'!JM48)</f>
        <v>0.34311077915486671</v>
      </c>
      <c r="JN47" s="8">
        <f>IF('배출량 추정'!JN48=0,0,'배출량 추정'!JN78*'국산거래표(기초)'!JN19/'배출량 추정'!JN48)</f>
        <v>0.42131275115735362</v>
      </c>
      <c r="JO47" s="8">
        <f>IF('배출량 추정'!JO48=0,0,'배출량 추정'!JO78*'국산거래표(기초)'!JO19/'배출량 추정'!JO48)</f>
        <v>0</v>
      </c>
      <c r="JP47" s="8">
        <f>IF('배출량 추정'!JP48=0,0,'배출량 추정'!JP78*'국산거래표(기초)'!JP19/'배출량 추정'!JP48)</f>
        <v>2.9923951416094425</v>
      </c>
      <c r="JQ47" s="8">
        <f>IF('배출량 추정'!JQ48=0,0,'배출량 추정'!JQ78*'국산거래표(기초)'!JQ19/'배출량 추정'!JQ48)</f>
        <v>1.7687538364770676E-3</v>
      </c>
      <c r="JR47" s="8">
        <f>IF('배출량 추정'!JR48=0,0,'배출량 추정'!JR78*'국산거래표(기초)'!JR19/'배출량 추정'!JR48)</f>
        <v>0.26078064376558768</v>
      </c>
      <c r="JS47" s="8">
        <f>IF('배출량 추정'!JS48=0,0,'배출량 추정'!JS78*'국산거래표(기초)'!JS19/'배출량 추정'!JS48)</f>
        <v>7.8611281621203E-3</v>
      </c>
      <c r="JT47" s="8">
        <f>IF('배출량 추정'!JT48=0,0,'배출량 추정'!JT78*'국산거래표(기초)'!JT19/'배출량 추정'!JT48)</f>
        <v>0.44602020497742445</v>
      </c>
      <c r="JU47" s="8">
        <f>IF('배출량 추정'!JU48=0,0,'배출량 추정'!JU78*'국산거래표(기초)'!JU19/'배출량 추정'!JU48)</f>
        <v>14.45062325023318</v>
      </c>
      <c r="JV47" s="8">
        <f>IF('배출량 추정'!JV48=0,0,'배출량 추정'!JV78*'국산거래표(기초)'!JV19/'배출량 추정'!JV48)</f>
        <v>2.7874250274851565E-2</v>
      </c>
      <c r="JW47" s="8">
        <f>IF('배출량 추정'!JW48=0,0,'배출량 추정'!JW78*'국산거래표(기초)'!JW19/'배출량 추정'!JW48)</f>
        <v>2.9968709504433262</v>
      </c>
      <c r="JX47" s="8">
        <f>IF('배출량 추정'!JX48=0,0,'배출량 추정'!JX78*'국산거래표(기초)'!JX19/'배출량 추정'!JX48)</f>
        <v>0.65136831889219626</v>
      </c>
      <c r="JY47" s="8">
        <f>IF('배출량 추정'!JY48=0,0,'배출량 추정'!JY78*'국산거래표(기초)'!JY19/'배출량 추정'!JY48)</f>
        <v>2.7907414601057763</v>
      </c>
      <c r="JZ47" s="8">
        <f>IF('배출량 추정'!JZ48=0,0,'배출량 추정'!JZ78*'국산거래표(기초)'!JZ19/'배출량 추정'!JZ48)</f>
        <v>0.83785273024760321</v>
      </c>
      <c r="KA47" s="8">
        <f>IF('배출량 추정'!KA48=0,0,'배출량 추정'!KA78*'국산거래표(기초)'!KA19/'배출량 추정'!KA48)</f>
        <v>2.1319800707536078E-2</v>
      </c>
      <c r="KB47" s="8">
        <f>IF('배출량 추정'!KB48=0,0,'배출량 추정'!KB78*'국산거래표(기초)'!KB19/'배출량 추정'!KB48)</f>
        <v>0.31038777001404033</v>
      </c>
      <c r="KC47" s="8">
        <f>IF('배출량 추정'!KC48=0,0,'배출량 추정'!KC78*'국산거래표(기초)'!KC19/'배출량 추정'!KC48)</f>
        <v>0.30861460205855173</v>
      </c>
      <c r="KD47" s="8">
        <f>IF('배출량 추정'!KD48=0,0,'배출량 추정'!KD78*'국산거래표(기초)'!KD19/'배출량 추정'!KD48)</f>
        <v>0.60683208287263135</v>
      </c>
      <c r="KE47" s="8">
        <f>IF('배출량 추정'!KE48=0,0,'배출량 추정'!KE78*'국산거래표(기초)'!KE19/'배출량 추정'!KE48)</f>
        <v>0.53981739700470432</v>
      </c>
      <c r="KF47" s="8">
        <f>IF('배출량 추정'!KF48=0,0,'배출량 추정'!KF78*'국산거래표(기초)'!KF19/'배출량 추정'!KF48)</f>
        <v>1.8398280712842532</v>
      </c>
      <c r="KG47" s="8">
        <f>IF('배출량 추정'!KG48=0,0,'배출량 추정'!KG78*'국산거래표(기초)'!KG19/'배출량 추정'!KG48)</f>
        <v>8.843769182385338E-4</v>
      </c>
      <c r="KH47" s="8">
        <f>IF('배출량 추정'!KH48=0,0,'배출량 추정'!KH78*'국산거래표(기초)'!KH19/'배출량 추정'!KH48)</f>
        <v>0.39822797050929754</v>
      </c>
      <c r="KI47" s="8">
        <f>IF('배출량 추정'!KI48=0,0,'배출량 추정'!KI78*'국산거래표(기초)'!KI19/'배출량 추정'!KI48)</f>
        <v>1.9898480660367011E-3</v>
      </c>
      <c r="KJ47" s="8">
        <f>IF('배출량 추정'!KJ48=0,0,'배출량 추정'!KJ78*'국산거래표(기초)'!KJ19/'배출량 추정'!KJ48)</f>
        <v>2.5646930628917482E-2</v>
      </c>
      <c r="KK47" s="8">
        <f>IF('배출량 추정'!KK48=0,0,'배출량 추정'!KK78*'국산거래표(기초)'!KK19/'배출량 추정'!KK48)</f>
        <v>5.665292138925055E-2</v>
      </c>
      <c r="KL47" s="8">
        <f>IF('배출량 추정'!KL48=0,0,'배출량 추정'!KL78*'국산거래표(기초)'!KL19/'배출량 추정'!KL48)</f>
        <v>5.3436366324827791</v>
      </c>
      <c r="KM47" s="8">
        <f>IF('배출량 추정'!KM48=0,0,'배출량 추정'!KM78*'국산거래표(기초)'!KM19/'배출량 추정'!KM48)</f>
        <v>10.666393928811578</v>
      </c>
      <c r="KN47" s="8">
        <f>IF('배출량 추정'!KN48=0,0,'배출량 추정'!KN78*'국산거래표(기초)'!KN19/'배출량 추정'!KN48)</f>
        <v>0.12154730987242754</v>
      </c>
      <c r="KO47" s="8">
        <f>IF('배출량 추정'!KO48=0,0,'배출량 추정'!KO78*'국산거래표(기초)'!KO19/'배출량 추정'!KO48)</f>
        <v>7.0409632729700862</v>
      </c>
      <c r="KP47" s="8">
        <f>IF('배출량 추정'!KP48=0,0,'배출량 추정'!KP78*'국산거래표(기초)'!KP19/'배출량 추정'!KP48)</f>
        <v>0.4519166052198908</v>
      </c>
      <c r="KQ47" s="8">
        <f>IF('배출량 추정'!KQ48=0,0,'배출량 추정'!KQ78*'국산거래표(기초)'!KQ19/'배출량 추정'!KQ48)</f>
        <v>14.742673373302384</v>
      </c>
      <c r="KR47" s="8">
        <f>IF('배출량 추정'!KR48=0,0,'배출량 추정'!KR78*'국산거래표(기초)'!KR19/'배출량 추정'!KR48)</f>
        <v>117.31558424609283</v>
      </c>
      <c r="KS47" s="8">
        <f>IF('배출량 추정'!KS48=0,0,'배출량 추정'!KS78*'국산거래표(기초)'!KS19/'배출량 추정'!KS48)</f>
        <v>29.916747943961106</v>
      </c>
      <c r="KT47" s="8">
        <f>IF('배출량 추정'!KT48=0,0,'배출량 추정'!KT78*'국산거래표(기초)'!KT19/'배출량 추정'!KT48)</f>
        <v>0.19563546423246886</v>
      </c>
      <c r="KU47" s="8">
        <f>IF('배출량 추정'!KU48=0,0,'배출량 추정'!KU78*'국산거래표(기초)'!KU19/'배출량 추정'!KU48)</f>
        <v>2.0750796768773481</v>
      </c>
      <c r="KV47" s="8">
        <f>IF('배출량 추정'!KV48=0,0,'배출량 추정'!KV78*'국산거래표(기초)'!KV19/'배출량 추정'!KV48)</f>
        <v>1.9049883788663577</v>
      </c>
      <c r="KW47" s="8">
        <f>IF('배출량 추정'!KW48=0,0,'배출량 추정'!KW78*'국산거래표(기초)'!KW19/'배출량 추정'!KW48)</f>
        <v>0.51262548390873408</v>
      </c>
      <c r="KX47" s="8">
        <f>IF('배출량 추정'!KX48=0,0,'배출량 추정'!KX78*'국산거래표(기초)'!KX19/'배출량 추정'!KX48)</f>
        <v>1.2192674819118985</v>
      </c>
      <c r="KY47" s="8">
        <f>IF('배출량 추정'!KY48=0,0,'배출량 추정'!KY78*'국산거래표(기초)'!KY19/'배출량 추정'!KY48)</f>
        <v>0.95521530885045669</v>
      </c>
      <c r="KZ47" s="8">
        <f>IF('배출량 추정'!KZ48=0,0,'배출량 추정'!KZ78*'국산거래표(기초)'!KZ19/'배출량 추정'!KZ48)</f>
        <v>5.3062615094312034E-3</v>
      </c>
      <c r="LA47" s="8">
        <f>IF('배출량 추정'!LA48=0,0,'배출량 추정'!LA78*'국산거래표(기초)'!LA19/'배출량 추정'!LA48)</f>
        <v>8.0183507253627079E-2</v>
      </c>
      <c r="LB47" s="8">
        <f>IF('배출량 추정'!LB48=0,0,'배출량 추정'!LB78*'국산거래표(기초)'!LB19/'배출량 추정'!LB48)</f>
        <v>0.1396826152285052</v>
      </c>
      <c r="LC47" s="8">
        <f>IF('배출량 추정'!LC48=0,0,'배출량 추정'!LC78*'국산거래표(기초)'!LC19/'배출량 추정'!LC48)</f>
        <v>5.6400927614871694</v>
      </c>
      <c r="LD47" s="8">
        <f>IF('배출량 추정'!LD48=0,0,'배출량 추정'!LD78*'국산거래표(기초)'!LD19/'배출량 추정'!LD48)</f>
        <v>0.83911174161058399</v>
      </c>
      <c r="LE47" s="8">
        <f>IF('배출량 추정'!LE48=0,0,'배출량 추정'!LE78*'국산거래표(기초)'!LE19/'배출량 추정'!LE48)</f>
        <v>1.3155106658798189E-2</v>
      </c>
      <c r="LF47" s="8">
        <f>IF('배출량 추정'!LF48=0,0,'배출량 추정'!LF78*'국산거래표(기초)'!LF19/'배출량 추정'!LF48)</f>
        <v>4.2206836177251423</v>
      </c>
      <c r="LG47" s="8">
        <f>IF('배출량 추정'!LG48=0,0,'배출량 추정'!LG78*'국산거래표(기초)'!LG19/'배출량 추정'!LG48)</f>
        <v>0.39712353607689949</v>
      </c>
      <c r="LH47" s="8">
        <f>IF('배출량 추정'!LH48=0,0,'배출량 추정'!LH78*'국산거래표(기초)'!LH19/'배출량 추정'!LH48)</f>
        <v>0.47714435719638526</v>
      </c>
      <c r="LI47" s="8">
        <f>IF('배출량 추정'!LI48=0,0,'배출량 추정'!LI78*'국산거래표(기초)'!LI19/'배출량 추정'!LI48)</f>
        <v>0.46894086089598253</v>
      </c>
      <c r="LJ47" s="8">
        <f>IF('배출량 추정'!LJ48=0,0,'배출량 추정'!LJ78*'국산거래표(기초)'!LJ19/'배출량 추정'!LJ48)</f>
        <v>3.8189003287573041E-2</v>
      </c>
      <c r="LK47" s="8">
        <f>IF('배출량 추정'!LK48=0,0,'배출량 추정'!LK78*'국산거래표(기초)'!LK19/'배출량 추정'!LK48)</f>
        <v>148.79301192141463</v>
      </c>
      <c r="LL47" s="8">
        <f>IF('배출량 추정'!LL48=0,0,'배출량 추정'!LL78*'국산거래표(기초)'!LL19/'배출량 추정'!LL48)</f>
        <v>93.277465582392836</v>
      </c>
      <c r="LM47" s="8">
        <f>IF('배출량 추정'!LM48=0,0,'배출량 추정'!LM78*'국산거래표(기초)'!LM19/'배출량 추정'!LM48)</f>
        <v>320.71653078652707</v>
      </c>
      <c r="LN47" s="8">
        <f>IF('배출량 추정'!LN48=0,0,'배출량 추정'!LN78*'국산거래표(기초)'!LN19/'배출량 추정'!LN48)</f>
        <v>13.165069495984701</v>
      </c>
      <c r="LO47" s="8">
        <f>IF('배출량 추정'!LO48=0,0,'배출량 추정'!LO78*'국산거래표(기초)'!LO19/'배출량 추정'!LO48)</f>
        <v>45.273248278400651</v>
      </c>
      <c r="LP47" s="8">
        <f>IF('배출량 추정'!LP48=0,0,'배출량 추정'!LP78*'국산거래표(기초)'!LP19/'배출량 추정'!LP48)</f>
        <v>9.6738796347868057</v>
      </c>
      <c r="LQ47" s="8">
        <f>IF('배출량 추정'!LQ48=0,0,'배출량 추정'!LQ78*'국산거래표(기초)'!LQ19/'배출량 추정'!LQ48)</f>
        <v>3.8400576712988965E-2</v>
      </c>
      <c r="LR47" s="8">
        <f>IF('배출량 추정'!LR48=0,0,'배출량 추정'!LR78*'국산거래표(기초)'!LR19/'배출량 추정'!LR48)</f>
        <v>2.122504603772481E-2</v>
      </c>
      <c r="LS47" s="8">
        <f>IF('배출량 추정'!LS48=0,0,'배출량 추정'!LS78*'국산거래표(기초)'!LS19/'배출량 추정'!LS48)</f>
        <v>529.73871756990093</v>
      </c>
      <c r="LT47" s="8">
        <f>IF('배출량 추정'!LT48=0,0,'배출량 추정'!LT78*'국산거래표(기초)'!LT19/'배출량 추정'!LT48)</f>
        <v>3.3894833717773518</v>
      </c>
      <c r="LU47" s="8">
        <f>IF('배출량 추정'!LU48=0,0,'배출량 추정'!LU78*'국산거래표(기초)'!LU19/'배출량 추정'!LU48)</f>
        <v>3.3137762553383627</v>
      </c>
      <c r="LV47" s="8">
        <f>IF('배출량 추정'!LV48=0,0,'배출량 추정'!LV78*'국산거래표(기초)'!LV19/'배출량 추정'!LV48)</f>
        <v>2.4269065169596673</v>
      </c>
      <c r="LW47" s="8">
        <f>IF('배출량 추정'!LW48=0,0,'배출량 추정'!LW78*'국산거래표(기초)'!LW19/'배출량 추정'!LW48)</f>
        <v>4.4112720681738073</v>
      </c>
      <c r="LX47" s="8">
        <f>IF('배출량 추정'!LX48=0,0,'배출량 추정'!LX78*'국산거래표(기초)'!LX19/'배출량 추정'!LX48)</f>
        <v>0.45210867753387579</v>
      </c>
      <c r="LY47" s="8">
        <f>IF('배출량 추정'!LY48=0,0,'배출량 추정'!LY78*'국산거래표(기초)'!LY19/'배출량 추정'!LY48)</f>
        <v>0.70395521618892387</v>
      </c>
      <c r="LZ47" s="8">
        <f>IF('배출량 추정'!LZ48=0,0,'배출량 추정'!LZ78*'국산거래표(기초)'!LZ19/'배출량 추정'!LZ48)</f>
        <v>3.4230831386418701</v>
      </c>
      <c r="MA47" s="8">
        <f>IF('배출량 추정'!MA48=0,0,'배출량 추정'!MA78*'국산거래표(기초)'!MA19/'배출량 추정'!MA48)</f>
        <v>0.21811261594957207</v>
      </c>
      <c r="MB47" s="8">
        <f>IF('배출량 추정'!MB48=0,0,'배출량 추정'!MB78*'국산거래표(기초)'!MB19/'배출량 추정'!MB48)</f>
        <v>0.92817284213855034</v>
      </c>
      <c r="MC47" s="8">
        <f>IF('배출량 추정'!MC48=0,0,'배출량 추정'!MC78*'국산거래표(기초)'!MC19/'배출량 추정'!MC48)</f>
        <v>0.20001068382882678</v>
      </c>
      <c r="MD47" s="8">
        <f>IF('배출량 추정'!MD48=0,0,'배출량 추정'!MD78*'국산거래표(기초)'!MD19/'배출량 추정'!MD48)</f>
        <v>1.9856223981944043</v>
      </c>
      <c r="ME47" s="8">
        <f>IF('배출량 추정'!ME48=0,0,'배출량 추정'!ME78*'국산거래표(기초)'!ME19/'배출량 추정'!ME48)</f>
        <v>2.6550219407027624</v>
      </c>
      <c r="MF47" s="8">
        <f>IF('배출량 추정'!MF48=0,0,'배출량 추정'!MF78*'국산거래표(기초)'!MF19/'배출량 추정'!MF48)</f>
        <v>7.4993049485782626</v>
      </c>
      <c r="MG47" s="8">
        <f>IF('배출량 추정'!MG48=0,0,'배출량 추정'!MG78*'국산거래표(기초)'!MG19/'배출량 추정'!MG48)</f>
        <v>2.1466490389363861</v>
      </c>
      <c r="MH47" s="8">
        <f>IF('배출량 추정'!MH48=0,0,'배출량 추정'!MH78*'국산거래표(기초)'!MH19/'배출량 추정'!MH48)</f>
        <v>0.97359317632266362</v>
      </c>
      <c r="MI47" s="8">
        <f>IF('배출량 추정'!MI48=0,0,'배출량 추정'!MI78*'국산거래표(기초)'!MI19/'배출량 추정'!MI48)</f>
        <v>0.85561535885608175</v>
      </c>
      <c r="MJ47" s="8">
        <f>IF('배출량 추정'!MJ48=0,0,'배출량 추정'!MJ78*'국산거래표(기초)'!MJ19/'배출량 추정'!MJ48)</f>
        <v>0.57004375487265291</v>
      </c>
      <c r="MK47" s="8">
        <f>IF('배출량 추정'!MK48=0,0,'배출량 추정'!MK78*'국산거래표(기초)'!MK19/'배출량 추정'!MK48)</f>
        <v>0.99250214790140012</v>
      </c>
      <c r="ML47" s="8">
        <f>IF('배출량 추정'!ML48=0,0,'배출량 추정'!ML78*'국산거래표(기초)'!ML19/'배출량 추정'!ML48)</f>
        <v>2.9157098492219178</v>
      </c>
      <c r="MM47" s="8">
        <f>IF('배출량 추정'!MM48=0,0,'배출량 추정'!MM78*'국산거래표(기초)'!MM19/'배출량 추정'!MM48)</f>
        <v>0.4914498050036063</v>
      </c>
      <c r="MN47" s="8">
        <f>IF('배출량 추정'!MN48=0,0,'배출량 추정'!MN78*'국산거래표(기초)'!MN19/'배출량 추정'!MN48)</f>
        <v>1.8148475614556598</v>
      </c>
      <c r="MO47" s="8">
        <f>IF('배출량 추정'!MO48=0,0,'배출량 추정'!MO78*'국산거래표(기초)'!MO19/'배출량 추정'!MO48)</f>
        <v>1.0111157472654306</v>
      </c>
      <c r="MP47" s="8">
        <f>IF('배출량 추정'!MP48=0,0,'배출량 추정'!MP78*'국산거래표(기초)'!MP19/'배출량 추정'!MP48)</f>
        <v>2.9647973256559474</v>
      </c>
      <c r="MQ47" s="8">
        <f>IF('배출량 추정'!MQ48=0,0,'배출량 추정'!MQ78*'국산거래표(기초)'!MQ19/'배출량 추정'!MQ48)</f>
        <v>0.25572543785327323</v>
      </c>
      <c r="MR47" s="8">
        <f>IF('배출량 추정'!MR48=0,0,'배출량 추정'!MR78*'국산거래표(기초)'!MR19/'배출량 추정'!MR48)</f>
        <v>0</v>
      </c>
      <c r="MS47" s="8">
        <f>IF('배출량 추정'!MS48=0,0,'배출량 추정'!MS78*'국산거래표(기초)'!MS19/'배출량 추정'!MS48)</f>
        <v>0.99210263301702728</v>
      </c>
      <c r="MT47" s="8">
        <f>IF('배출량 추정'!MT48=0,0,'배출량 추정'!MT78*'국산거래표(기초)'!MT19/'배출량 추정'!MT48)</f>
        <v>2.5890613099472191</v>
      </c>
      <c r="MU47" s="8">
        <f>IF('배출량 추정'!MU48=0,0,'배출량 추정'!MU78*'국산거래표(기초)'!MU19/'배출량 추정'!MU48)</f>
        <v>2.1299459070297364</v>
      </c>
      <c r="MV47" s="8">
        <f>IF('배출량 추정'!MV48=0,0,'배출량 추정'!MV78*'국산거래표(기초)'!MV19/'배출량 추정'!MV48)</f>
        <v>0.27215317819856127</v>
      </c>
      <c r="MW47" s="8">
        <f>IF('배출량 추정'!MW48=0,0,'배출량 추정'!MW78*'국산거래표(기초)'!MW19/'배출량 추정'!MW48)</f>
        <v>0.31862721060683907</v>
      </c>
      <c r="MX47" s="8">
        <f>IF('배출량 추정'!MX48=0,0,'배출량 추정'!MX78*'국산거래표(기초)'!MX19/'배출량 추정'!MX48)</f>
        <v>7.8823936925168754</v>
      </c>
      <c r="MY47" s="8">
        <f>IF('배출량 추정'!MY48=0,0,'배출량 추정'!MY78*'국산거래표(기초)'!MY19/'배출량 추정'!MY48)</f>
        <v>1.565749057707176</v>
      </c>
      <c r="MZ47" s="8">
        <f>IF('배출량 추정'!MZ48=0,0,'배출량 추정'!MZ78*'국산거래표(기초)'!MZ19/'배출량 추정'!MZ48)</f>
        <v>18.12429048937102</v>
      </c>
      <c r="NA47" s="8">
        <f>IF('배출량 추정'!NA48=0,0,'배출량 추정'!NA78*'국산거래표(기초)'!NA19/'배출량 추정'!NA48)</f>
        <v>0.42724159589101729</v>
      </c>
      <c r="NB47" s="8">
        <f>IF('배출량 추정'!NB48=0,0,'배출량 추정'!NB78*'국산거래표(기초)'!NB19/'배출량 추정'!NB48)</f>
        <v>2.6844991304607175</v>
      </c>
      <c r="NC47" s="8">
        <f>IF('배출량 추정'!NC48=0,0,'배출량 추정'!NC78*'국산거래표(기초)'!NC19/'배출량 추정'!NC48)</f>
        <v>5.6786774707500012</v>
      </c>
      <c r="ND47" s="8">
        <f>IF('배출량 추정'!ND48=0,0,'배출량 추정'!ND78*'국산거래표(기초)'!ND19/'배출량 추정'!ND48)</f>
        <v>5.1876689377998479</v>
      </c>
      <c r="NE47" s="8">
        <f>IF('배출량 추정'!NE48=0,0,'배출량 추정'!NE78*'국산거래표(기초)'!NE19/'배출량 추정'!NE48)</f>
        <v>0.69428593988809273</v>
      </c>
      <c r="NF47" s="8">
        <f>IF('배출량 추정'!NF48=0,0,'배출량 추정'!NF78*'국산거래표(기초)'!NF19/'배출량 추정'!NF48)</f>
        <v>0.15341959583114145</v>
      </c>
      <c r="NG47" s="8">
        <f>IF('배출량 추정'!NG48=0,0,'배출량 추정'!NG78*'국산거래표(기초)'!NG19/'배출량 추정'!NG48)</f>
        <v>6.8822340756977729</v>
      </c>
      <c r="NH47" s="8">
        <f>IF('배출량 추정'!NH48=0,0,'배출량 추정'!NH78*'국산거래표(기초)'!NH19/'배출량 추정'!NH48)</f>
        <v>2.4453337282375567</v>
      </c>
      <c r="NI47" s="8">
        <f>IF('배출량 추정'!NI48=0,0,'배출량 추정'!NI78*'국산거래표(기초)'!NI19/'배출량 추정'!NI48)</f>
        <v>13.74608890265992</v>
      </c>
      <c r="NJ47" s="8">
        <f>IF('배출량 추정'!NJ48=0,0,'배출량 추정'!NJ78*'국산거래표(기초)'!NJ19/'배출량 추정'!NJ48)</f>
        <v>9.8456843890888557</v>
      </c>
      <c r="NK47" s="8">
        <f>IF('배출량 추정'!NK48=0,0,'배출량 추정'!NK78*'국산거래표(기초)'!NK19/'배출량 추정'!NK48)</f>
        <v>1.0497993225686229</v>
      </c>
      <c r="NL47" s="8">
        <f>IF('배출량 추정'!NL48=0,0,'배출량 추정'!NL78*'국산거래표(기초)'!NL19/'배출량 추정'!NL48)</f>
        <v>35.909948939290899</v>
      </c>
      <c r="NM47" s="8">
        <f>IF('배출량 추정'!NM48=0,0,'배출량 추정'!NM78*'국산거래표(기초)'!NM19/'배출량 추정'!NM48)</f>
        <v>20.63568880888381</v>
      </c>
      <c r="NN47" s="8">
        <f>IF('배출량 추정'!NN48=0,0,'배출량 추정'!NN78*'국산거래표(기초)'!NN19/'배출량 추정'!NN48)</f>
        <v>43.339214189661334</v>
      </c>
      <c r="NO47" s="8">
        <f>IF('배출량 추정'!NO48=0,0,'배출량 추정'!NO78*'국산거래표(기초)'!NO19/'배출량 추정'!NO48)</f>
        <v>0.57934212132352347</v>
      </c>
      <c r="NP47" s="8">
        <f>IF('배출량 추정'!NP48=0,0,'배출량 추정'!NP78*'국산거래표(기초)'!NP19/'배출량 추정'!NP48)</f>
        <v>5.0886678779590424</v>
      </c>
      <c r="NQ47" s="8">
        <f>IF('배출량 추정'!NQ48=0,0,'배출량 추정'!NQ78*'국산거래표(기초)'!NQ19/'배출량 추정'!NQ48)</f>
        <v>8.8204316451867424</v>
      </c>
      <c r="NR47" s="8">
        <f>IF('배출량 추정'!NR48=0,0,'배출량 추정'!NR78*'국산거래표(기초)'!NR19/'배출량 추정'!NR48)</f>
        <v>1.6854246811796205</v>
      </c>
      <c r="NS47" s="8">
        <f>IF('배출량 추정'!NS48=0,0,'배출량 추정'!NS78*'국산거래표(기초)'!NS19/'배출량 추정'!NS48)</f>
        <v>8.8252668972077437</v>
      </c>
      <c r="NT47" s="8">
        <f>IF('배출량 추정'!NT48=0,0,'배출량 추정'!NT78*'국산거래표(기초)'!NT19/'배출량 추정'!NT48)</f>
        <v>2.330104151766915</v>
      </c>
      <c r="NU47" s="8">
        <f>IF('배출량 추정'!NU48=0,0,'배출량 추정'!NU78*'국산거래표(기초)'!NU19/'배출량 추정'!NU48)</f>
        <v>15.031452601934294</v>
      </c>
      <c r="NV47" s="8">
        <f>IF('배출량 추정'!NV48=0,0,'배출량 추정'!NV78*'국산거래표(기초)'!NV19/'배출량 추정'!NV48)</f>
        <v>0.34281242120141059</v>
      </c>
      <c r="NW47" s="8">
        <f>IF('배출량 추정'!NW48=0,0,'배출량 추정'!NW78*'국산거래표(기초)'!NW19/'배출량 추정'!NW48)</f>
        <v>1.4440741484471229</v>
      </c>
      <c r="NX47" s="8">
        <f>IF('배출량 추정'!NX48=0,0,'배출량 추정'!NX78*'국산거래표(기초)'!NX19/'배출량 추정'!NX48)</f>
        <v>3.0621307904811483</v>
      </c>
      <c r="NY47" s="8">
        <f>IF('배출량 추정'!NY48=0,0,'배출량 추정'!NY78*'국산거래표(기초)'!NY19/'배출량 추정'!NY48)</f>
        <v>1.8295630372977643</v>
      </c>
      <c r="NZ47" s="8">
        <f>IF('배출량 추정'!NZ48=0,0,'배출량 추정'!NZ78*'국산거래표(기초)'!NZ19/'배출량 추정'!NZ48)</f>
        <v>0.76287034799800602</v>
      </c>
      <c r="OA47" s="8">
        <f>IF('배출량 추정'!OA48=0,0,'배출량 추정'!OA78*'국산거래표(기초)'!OA19/'배출량 추정'!OA48)</f>
        <v>2.7204589088794284</v>
      </c>
      <c r="OB47" s="8">
        <f>IF('배출량 추정'!OB48=0,0,'배출량 추정'!OB78*'국산거래표(기초)'!OB19/'배출량 추정'!OB48)</f>
        <v>1.4406756724138039</v>
      </c>
      <c r="OC47" s="8">
        <f>IF('배출량 추정'!OC48=0,0,'배출량 추정'!OC78*'국산거래표(기초)'!OC19/'배출량 추정'!OC48)</f>
        <v>5.2413341316565694</v>
      </c>
      <c r="OD47" s="8">
        <f>IF('배출량 추정'!OD48=0,0,'배출량 추정'!OD78*'국산거래표(기초)'!OD19/'배출량 추정'!OD48)</f>
        <v>4.6280343059332045</v>
      </c>
      <c r="OE47" s="8">
        <f>IF('배출량 추정'!OE48=0,0,'배출량 추정'!OE78*'국산거래표(기초)'!OE19/'배출량 추정'!OE48)</f>
        <v>0.98139344736624845</v>
      </c>
      <c r="OF47" s="8">
        <f>IF('배출량 추정'!OF48=0,0,'배출량 추정'!OF78*'국산거래표(기초)'!OF19/'배출량 추정'!OF48)</f>
        <v>14.097302628714925</v>
      </c>
      <c r="OG47" s="8">
        <f>IF('배출량 추정'!OG48=0,0,'배출량 추정'!OG78*'국산거래표(기초)'!OG19/'배출량 추정'!OG48)</f>
        <v>1.0265553111307266</v>
      </c>
      <c r="OH47" s="8">
        <f>IF('배출량 추정'!OH48=0,0,'배출량 추정'!OH78*'국산거래표(기초)'!OH19/'배출량 추정'!OH48)</f>
        <v>1.1433989135825686</v>
      </c>
      <c r="OI47" s="8">
        <f>IF('배출량 추정'!OI48=0,0,'배출량 추정'!OI78*'국산거래표(기초)'!OI19/'배출량 추정'!OI48)</f>
        <v>1.815236290755154</v>
      </c>
      <c r="OJ47" s="8">
        <f>IF('배출량 추정'!OJ48=0,0,'배출량 추정'!OJ78*'국산거래표(기초)'!OJ19/'배출량 추정'!OJ48)</f>
        <v>2.1396076611931698</v>
      </c>
      <c r="OK47" s="8">
        <f>IF('배출량 추정'!OK48=0,0,'배출량 추정'!OK78*'국산거래표(기초)'!OK19/'배출량 추정'!OK48)</f>
        <v>4.8206036763646189E-2</v>
      </c>
      <c r="OL47" s="8">
        <f>IF('배출량 추정'!OL48=0,0,'배출량 추정'!OL78*'국산거래표(기초)'!OL19/'배출량 추정'!OL48)</f>
        <v>2.3929432225106377</v>
      </c>
      <c r="OM47" s="8">
        <f>IF('배출량 추정'!OM48=0,0,'배출량 추정'!OM78*'국산거래표(기초)'!OM19/'배출량 추정'!OM48)</f>
        <v>0</v>
      </c>
      <c r="ON47" s="8">
        <f>IF('배출량 추정'!ON48=0,0,'배출량 추정'!ON78*'국산거래표(기초)'!ON19/'배출량 추정'!ON48)</f>
        <v>0</v>
      </c>
      <c r="OO47" s="8">
        <f>IF('배출량 추정'!OO48=0,0,'배출량 추정'!OO78*'국산거래표(기초)'!OO19/'배출량 추정'!OO48)</f>
        <v>5.7137686537064516</v>
      </c>
      <c r="OP47" s="8">
        <f t="shared" si="4"/>
        <v>2319.5590679977036</v>
      </c>
      <c r="OQ47" s="8">
        <f>IF('배출량 추정'!OQ48=0,0,'배출량 추정'!OQ78*'국산거래표(기초)'!OQ19/'배출량 추정'!OQ48)</f>
        <v>640.38575355880187</v>
      </c>
      <c r="OR47" s="8">
        <f>IF('배출량 추정'!OR48=0,0,'배출량 추정'!OR78*'국산거래표(기초)'!OR19/'배출량 추정'!OR48)</f>
        <v>0</v>
      </c>
      <c r="OS47" s="8">
        <f>IF('배출량 추정'!OS48=0,0,'배출량 추정'!OS78*'국산거래표(기초)'!OS19/'배출량 추정'!OS48)</f>
        <v>0</v>
      </c>
      <c r="OT47" s="8">
        <f>IF('배출량 추정'!OT48=0,0,'배출량 추정'!OT78*'국산거래표(기초)'!OT19/'배출량 추정'!OT48)</f>
        <v>0</v>
      </c>
      <c r="OU47" s="8">
        <f>IF('배출량 추정'!OU48=0,0,'배출량 추정'!OU78*'국산거래표(기초)'!OU19/'배출량 추정'!OU48)</f>
        <v>-154.60075090067349</v>
      </c>
      <c r="OV47" s="8">
        <f>IF('배출량 추정'!OV48=0,0,'배출량 추정'!OV78*'국산거래표(기초)'!OV19/'배출량 추정'!OV48)</f>
        <v>117.80961803239157</v>
      </c>
      <c r="OW47" s="8">
        <f t="shared" si="5"/>
        <v>603.59462069051995</v>
      </c>
      <c r="OX47" s="8">
        <f t="shared" si="6"/>
        <v>2923.1536886882236</v>
      </c>
      <c r="OY47" s="8">
        <f t="shared" si="7"/>
        <v>2923.1536886882236</v>
      </c>
      <c r="OZ47" s="8">
        <v>0</v>
      </c>
      <c r="PA47" s="8"/>
      <c r="PB47" s="8">
        <f t="shared" si="8"/>
        <v>2923.1536886882236</v>
      </c>
      <c r="PC47" s="1"/>
    </row>
    <row r="48" spans="1:419" ht="13.5">
      <c r="A48" s="6" t="s">
        <v>281</v>
      </c>
      <c r="B48" s="6" t="s">
        <v>282</v>
      </c>
      <c r="C48" s="8">
        <f>IF('배출량 추정'!C49=0,0,'배출량 추정'!C79*'국산거래표(기초)'!C20/'배출량 추정'!C49)</f>
        <v>1.63823554476E-2</v>
      </c>
      <c r="D48" s="8">
        <f>IF('배출량 추정'!D49=0,0,'배출량 추정'!D79*'국산거래표(기초)'!D20/'배출량 추정'!D49)</f>
        <v>1.5873994067344143E-4</v>
      </c>
      <c r="E48" s="8">
        <f>IF('배출량 추정'!E49=0,0,'배출량 추정'!E79*'국산거래표(기초)'!E20/'배출량 추정'!E49)</f>
        <v>0</v>
      </c>
      <c r="F48" s="8">
        <f>IF('배출량 추정'!F49=0,0,'배출량 추정'!F79*'국산거래표(기초)'!F20/'배출량 추정'!F49)</f>
        <v>2.3810991101016216E-4</v>
      </c>
      <c r="G48" s="8">
        <f>IF('배출량 추정'!G49=0,0,'배출량 추정'!G79*'국산거래표(기초)'!G20/'배출량 추정'!G49)</f>
        <v>1.6794685723250105E-3</v>
      </c>
      <c r="H48" s="8">
        <f>IF('배출량 추정'!H49=0,0,'배출량 추정'!H79*'국산거래표(기초)'!H20/'배출량 추정'!H49)</f>
        <v>2.2266927227047251E-2</v>
      </c>
      <c r="I48" s="8">
        <f>IF('배출량 추정'!I49=0,0,'배출량 추정'!I79*'국산거래표(기초)'!I20/'배출량 추정'!I49)</f>
        <v>5.555897923570451E-4</v>
      </c>
      <c r="J48" s="8">
        <f>IF('배출량 추정'!J49=0,0,'배출량 추정'!J79*'국산거래표(기초)'!J20/'배출량 추정'!J49)</f>
        <v>7.9369970336720728E-4</v>
      </c>
      <c r="K48" s="8">
        <f>IF('배출량 추정'!K49=0,0,'배출량 추정'!K79*'국산거래표(기초)'!K20/'배출량 추정'!K49)</f>
        <v>0</v>
      </c>
      <c r="L48" s="8">
        <f>IF('배출량 추정'!L49=0,0,'배출량 추정'!L79*'국산거래표(기초)'!L20/'배출량 추정'!L49)</f>
        <v>1.3266123613423322E-3</v>
      </c>
      <c r="M48" s="8">
        <f>IF('배출량 추정'!M49=0,0,'배출량 추정'!M79*'국산거래표(기초)'!M20/'배출량 추정'!M49)</f>
        <v>0</v>
      </c>
      <c r="N48" s="8">
        <f>IF('배출량 추정'!N49=0,0,'배출량 추정'!N79*'국산거래표(기초)'!N20/'배출량 추정'!N49)</f>
        <v>0</v>
      </c>
      <c r="O48" s="8">
        <f>IF('배출량 추정'!O49=0,0,'배출량 추정'!O79*'국산거래표(기초)'!O20/'배출량 추정'!O49)</f>
        <v>1.5873994067344143E-4</v>
      </c>
      <c r="P48" s="8">
        <f>IF('배출량 추정'!P49=0,0,'배출량 추정'!P79*'국산거래표(기초)'!P20/'배출량 추정'!P49)</f>
        <v>3.0954288431321083E-3</v>
      </c>
      <c r="Q48" s="8">
        <f>IF('배출량 추정'!Q49=0,0,'배출량 추정'!Q79*'국산거래표(기초)'!Q20/'배출량 추정'!Q49)</f>
        <v>0</v>
      </c>
      <c r="R48" s="8">
        <f>IF('배출량 추정'!R49=0,0,'배출량 추정'!R79*'국산거래표(기초)'!R20/'배출량 추정'!R49)</f>
        <v>3.1747988134688286E-4</v>
      </c>
      <c r="S48" s="8">
        <f>IF('배출량 추정'!S49=0,0,'배출량 추정'!S79*'국산거래표(기초)'!S20/'배출량 추정'!S49)</f>
        <v>0</v>
      </c>
      <c r="T48" s="8">
        <f>IF('배출량 추정'!T49=0,0,'배출량 추정'!T79*'국산거래표(기초)'!T20/'배출량 추정'!T49)</f>
        <v>2.7034923705645881E-2</v>
      </c>
      <c r="U48" s="8">
        <f>IF('배출량 추정'!U49=0,0,'배출량 추정'!U79*'국산거래표(기초)'!U20/'배출량 추정'!U49)</f>
        <v>0.46901276454743429</v>
      </c>
      <c r="V48" s="8">
        <f>IF('배출량 추정'!V49=0,0,'배출량 추정'!V79*'국산거래표(기초)'!V20/'배출량 추정'!V49)</f>
        <v>6.7546581652078191E-2</v>
      </c>
      <c r="W48" s="8">
        <f>IF('배출량 추정'!W49=0,0,'배출량 추정'!W79*'국산거래표(기초)'!W20/'배출량 추정'!W49)</f>
        <v>6.9857245950775511E-3</v>
      </c>
      <c r="X48" s="8">
        <f>IF('배출량 추정'!X49=0,0,'배출량 추정'!X79*'국산거래표(기초)'!X20/'배출량 추정'!X49)</f>
        <v>4.3609830201511206E-2</v>
      </c>
      <c r="Y48" s="8">
        <f>IF('배출량 추정'!Y49=0,0,'배출량 추정'!Y79*'국산거래표(기초)'!Y20/'배출량 추정'!Y49)</f>
        <v>1.666769377071135E-3</v>
      </c>
      <c r="Z48" s="8">
        <f>IF('배출량 추정'!Z49=0,0,'배출량 추정'!Z79*'국산거래표(기초)'!Z20/'배출량 추정'!Z49)</f>
        <v>2.3255401308659173E-2</v>
      </c>
      <c r="AA48" s="8">
        <f>IF('배출량 추정'!AA49=0,0,'배출량 추정'!AA79*'국산거래표(기초)'!AA20/'배출량 추정'!AA49)</f>
        <v>1.1055103011186102E-3</v>
      </c>
      <c r="AB48" s="8">
        <f>IF('배출량 추정'!AB49=0,0,'배출량 추정'!AB79*'국산거래표(기초)'!AB20/'배출량 추정'!AB49)</f>
        <v>4.7621982202032432E-4</v>
      </c>
      <c r="AC48" s="8">
        <f>IF('배출량 추정'!AC49=0,0,'배출량 추정'!AC79*'국산거래표(기초)'!AC20/'배출량 추정'!AC49)</f>
        <v>1.1705714142566213</v>
      </c>
      <c r="AD48" s="8">
        <f>IF('배출량 추정'!AD49=0,0,'배출량 추정'!AD79*'국산거래표(기초)'!AD20/'배출량 추정'!AD49)</f>
        <v>0.18902508729142684</v>
      </c>
      <c r="AE48" s="8">
        <f>IF('배출량 추정'!AE49=0,0,'배출량 추정'!AE79*'국산거래표(기초)'!AE20/'배출량 추정'!AE49)</f>
        <v>4.6697174021910065E-2</v>
      </c>
      <c r="AF48" s="8">
        <f>IF('배출량 추정'!AF49=0,0,'배출량 추정'!AF79*'국산거래표(기초)'!AF20/'배출량 추정'!AF49)</f>
        <v>9.0446750020477789E-3</v>
      </c>
      <c r="AG48" s="8">
        <f>IF('배출량 추정'!AG49=0,0,'배출량 추정'!AG79*'국산거래표(기초)'!AG20/'배출량 추정'!AG49)</f>
        <v>0</v>
      </c>
      <c r="AH48" s="8">
        <f>IF('배출량 추정'!AH49=0,0,'배출량 추정'!AH79*'국산거래표(기초)'!AH20/'배출량 추정'!AH49)</f>
        <v>0</v>
      </c>
      <c r="AI48" s="8">
        <f>IF('배출량 추정'!AI49=0,0,'배출량 추정'!AI79*'국산거래표(기초)'!AI20/'배출량 추정'!AI49)</f>
        <v>0</v>
      </c>
      <c r="AJ48" s="8">
        <f>IF('배출량 추정'!AJ49=0,0,'배출량 추정'!AJ79*'국산거래표(기초)'!AJ20/'배출량 추정'!AJ49)</f>
        <v>5.0796781015501257E-3</v>
      </c>
      <c r="AK48" s="8">
        <f>IF('배출량 추정'!AK49=0,0,'배출량 추정'!AK79*'국산거래표(기초)'!AK20/'배출량 추정'!AK49)</f>
        <v>0</v>
      </c>
      <c r="AL48" s="8">
        <f>IF('배출량 추정'!AL49=0,0,'배출량 추정'!AL79*'국산거래표(기초)'!AL20/'배출량 추정'!AL49)</f>
        <v>8.7306967370392801E-4</v>
      </c>
      <c r="AM48" s="8">
        <f>IF('배출량 추정'!AM49=0,0,'배출량 추정'!AM79*'국산거래표(기초)'!AM20/'배출량 추정'!AM49)</f>
        <v>1.8255093177445764E-3</v>
      </c>
      <c r="AN48" s="8">
        <f>IF('배출량 추정'!AN49=0,0,'배출량 추정'!AN79*'국산거래표(기초)'!AN20/'배출량 추정'!AN49)</f>
        <v>4.7383872291022276E-2</v>
      </c>
      <c r="AO48" s="8">
        <f>IF('배출량 추정'!AO49=0,0,'배출량 추정'!AO79*'국산거래표(기초)'!AO20/'배출량 추정'!AO49)</f>
        <v>0.12119794470417256</v>
      </c>
      <c r="AP48" s="8">
        <f>IF('배출량 추정'!AP49=0,0,'배출량 추정'!AP79*'국산거래표(기초)'!AP20/'배출량 추정'!AP49)</f>
        <v>2.5160280596740466E-2</v>
      </c>
      <c r="AQ48" s="8">
        <f>IF('배출량 추정'!AQ49=0,0,'배출량 추정'!AQ79*'국산거래표(기초)'!AQ20/'배출량 추정'!AQ49)</f>
        <v>7.1194863392038496E-2</v>
      </c>
      <c r="AR48" s="8">
        <f>IF('배출량 추정'!AR49=0,0,'배출량 추정'!AR79*'국산거래표(기초)'!AR20/'배출량 추정'!AR49)</f>
        <v>4.0478684871727566E-3</v>
      </c>
      <c r="AS48" s="8">
        <f>IF('배출량 추정'!AS49=0,0,'배출량 추정'!AS79*'국산거래표(기초)'!AS20/'배출량 추정'!AS49)</f>
        <v>7.6648714210890293E-3</v>
      </c>
      <c r="AT48" s="8">
        <f>IF('배출량 추정'!AT49=0,0,'배출량 추정'!AT79*'국산거래표(기초)'!AT20/'배출량 추정'!AT49)</f>
        <v>3.9684985168360364E-4</v>
      </c>
      <c r="AU48" s="8">
        <f>IF('배출량 추정'!AU49=0,0,'배출량 추정'!AU79*'국산거래표(기초)'!AU20/'배출량 추정'!AU49)</f>
        <v>1.3857567793924754E-3</v>
      </c>
      <c r="AV48" s="8">
        <f>IF('배출량 추정'!AV49=0,0,'배출량 추정'!AV79*'국산거래표(기초)'!AV20/'배출량 추정'!AV49)</f>
        <v>0.14269117880388574</v>
      </c>
      <c r="AW48" s="8">
        <f>IF('배출량 추정'!AW49=0,0,'배출량 추정'!AW79*'국산거래표(기초)'!AW20/'배출량 추정'!AW49)</f>
        <v>5.3177880125602886E-2</v>
      </c>
      <c r="AX48" s="8">
        <f>IF('배출량 추정'!AX49=0,0,'배출량 추정'!AX79*'국산거래표(기초)'!AX20/'배출량 추정'!AX49)</f>
        <v>7.5172519982374911E-2</v>
      </c>
      <c r="AY48" s="8">
        <f>IF('배출량 추정'!AY49=0,0,'배출량 추정'!AY79*'국산거래표(기초)'!AY20/'배출량 추정'!AY49)</f>
        <v>0.12858013439744406</v>
      </c>
      <c r="AZ48" s="8">
        <f>IF('배출량 추정'!AZ49=0,0,'배출량 추정'!AZ79*'국산거래표(기초)'!AZ20/'배출량 추정'!AZ49)</f>
        <v>2.500154065606703E-2</v>
      </c>
      <c r="BA48" s="8">
        <f>IF('배출량 추정'!BA49=0,0,'배출량 추정'!BA79*'국산거래표(기초)'!BA20/'배출량 추정'!BA49)</f>
        <v>2.3810991101016216E-3</v>
      </c>
      <c r="BB48" s="8">
        <f>IF('배출량 추정'!BB49=0,0,'배출량 추정'!BB79*'국산거래표(기초)'!BB20/'배출량 추정'!BB49)</f>
        <v>6.5083375676110999E-3</v>
      </c>
      <c r="BC48" s="8">
        <f>IF('배출량 추정'!BC49=0,0,'배출량 추정'!BC79*'국산거래표(기초)'!BC20/'배출량 추정'!BC49)</f>
        <v>4.4542427352967668E-3</v>
      </c>
      <c r="BD48" s="8">
        <f>IF('배출량 추정'!BD49=0,0,'배출량 추정'!BD79*'국산거래표(기초)'!BD20/'배출량 추정'!BD49)</f>
        <v>3.5734285866840118E-2</v>
      </c>
      <c r="BE48" s="8">
        <f>IF('배출량 추정'!BE49=0,0,'배출량 추정'!BE79*'국산거래표(기초)'!BE20/'배출량 추정'!BE49)</f>
        <v>9.4501236241280855E-3</v>
      </c>
      <c r="BF48" s="8">
        <f>IF('배출량 추정'!BF49=0,0,'배출량 추정'!BF79*'국산거래표(기초)'!BF20/'배출량 추정'!BF49)</f>
        <v>6.9641637166976836E-3</v>
      </c>
      <c r="BG48" s="8">
        <f>IF('배출량 추정'!BG49=0,0,'배출량 추정'!BG79*'국산거래표(기초)'!BG20/'배출량 추정'!BG49)</f>
        <v>7.9369970336720715E-5</v>
      </c>
      <c r="BH48" s="8">
        <f>IF('배출량 추정'!BH49=0,0,'배출량 추정'!BH79*'국산거래표(기초)'!BH20/'배출량 추정'!BH49)</f>
        <v>1.718126416700778E-3</v>
      </c>
      <c r="BI48" s="8">
        <f>IF('배출량 추정'!BI49=0,0,'배출량 추정'!BI79*'국산거래표(기초)'!BI20/'배출량 추정'!BI49)</f>
        <v>0</v>
      </c>
      <c r="BJ48" s="8">
        <f>IF('배출량 추정'!BJ49=0,0,'배출량 추정'!BJ79*'국산거래표(기초)'!BJ20/'배출량 추정'!BJ49)</f>
        <v>3.9684985168360364E-4</v>
      </c>
      <c r="BK48" s="8">
        <f>IF('배출량 추정'!BK49=0,0,'배출량 추정'!BK79*'국산거래표(기초)'!BK20/'배출량 추정'!BK49)</f>
        <v>4.6034582795298025E-3</v>
      </c>
      <c r="BL48" s="8">
        <f>IF('배출량 추정'!BL49=0,0,'배출량 추정'!BL79*'국산거래표(기초)'!BL20/'배출량 추정'!BL49)</f>
        <v>1.9842492584180183E-3</v>
      </c>
      <c r="BM48" s="8">
        <f>IF('배출량 추정'!BM49=0,0,'배출량 추정'!BM79*'국산거래표(기초)'!BM20/'배출량 추정'!BM49)</f>
        <v>0.47225132350348825</v>
      </c>
      <c r="BN48" s="8">
        <f>IF('배출량 추정'!BN49=0,0,'배출량 추정'!BN79*'국산거래표(기초)'!BN20/'배출량 추정'!BN49)</f>
        <v>9.6037664107432082E-3</v>
      </c>
      <c r="BO48" s="8">
        <f>IF('배출량 추정'!BO49=0,0,'배출량 추정'!BO79*'국산거래표(기초)'!BO20/'배출량 추정'!BO49)</f>
        <v>1.9445642732496576E-2</v>
      </c>
      <c r="BP48" s="8">
        <f>IF('배출량 추정'!BP49=0,0,'배출량 추정'!BP79*'국산거래표(기초)'!BP20/'배출량 추정'!BP49)</f>
        <v>2.3810991101016216E-4</v>
      </c>
      <c r="BQ48" s="8">
        <f>IF('배출량 추정'!BQ49=0,0,'배출량 추정'!BQ79*'국산거래표(기초)'!BQ20/'배출량 추정'!BQ49)</f>
        <v>1.2222975431854992E-2</v>
      </c>
      <c r="BR48" s="8">
        <f>IF('배출량 추정'!BR49=0,0,'배출량 추정'!BR79*'국산거래표(기초)'!BR20/'배출량 추정'!BR49)</f>
        <v>4.0996315113054011E-3</v>
      </c>
      <c r="BS48" s="8">
        <f>IF('배출량 추정'!BS49=0,0,'배출량 추정'!BS79*'국산거래표(기초)'!BS20/'배출량 추정'!BS49)</f>
        <v>8.8180037044096729E-2</v>
      </c>
      <c r="BT48" s="8">
        <f>IF('배출량 추정'!BT49=0,0,'배출량 추정'!BT79*'국산거래표(기초)'!BT20/'배출량 추정'!BT49)</f>
        <v>3.3335387541422699E-3</v>
      </c>
      <c r="BU48" s="8">
        <f>IF('배출량 추정'!BU49=0,0,'배출량 추정'!BU79*'국산거래표(기초)'!BU20/'배출량 추정'!BU49)</f>
        <v>2.2604455368194408E-2</v>
      </c>
      <c r="BV48" s="8">
        <f>IF('배출량 추정'!BV49=0,0,'배출량 추정'!BV79*'국산거래표(기초)'!BV20/'배출량 추정'!BV49)</f>
        <v>1.1905495550508108E-3</v>
      </c>
      <c r="BW48" s="8">
        <f>IF('배출량 추정'!BW49=0,0,'배출량 추정'!BW79*'국산거래표(기초)'!BW20/'배출량 추정'!BW49)</f>
        <v>7.424932708919035E-3</v>
      </c>
      <c r="BX48" s="8">
        <f>IF('배출량 추정'!BX49=0,0,'배출량 추정'!BX79*'국산거래표(기초)'!BX20/'배출량 추정'!BX49)</f>
        <v>1.1683259633565291E-3</v>
      </c>
      <c r="BY48" s="8">
        <f>IF('배출량 추정'!BY49=0,0,'배출량 추정'!BY79*'국산거래표(기초)'!BY20/'배출량 추정'!BY49)</f>
        <v>2.3653939883115899E-2</v>
      </c>
      <c r="BZ48" s="8">
        <f>IF('배출량 추정'!BZ49=0,0,'배출량 추정'!BZ79*'국산거래표(기초)'!BZ20/'배출량 추정'!BZ49)</f>
        <v>4.8812531757083243E-2</v>
      </c>
      <c r="CA48" s="8">
        <f>IF('배출량 추정'!CA49=0,0,'배출량 추정'!CA79*'국산거래표(기초)'!CA20/'배출량 추정'!CA49)</f>
        <v>5.4765279532337299E-3</v>
      </c>
      <c r="CB48" s="8">
        <f>IF('배출량 추정'!CB49=0,0,'배출량 추정'!CB79*'국산거래표(기초)'!CB20/'배출량 추정'!CB49)</f>
        <v>5.5558979235704508E-3</v>
      </c>
      <c r="CC48" s="8">
        <f>IF('배출량 추정'!CC49=0,0,'배출량 추정'!CC79*'국산거래표(기초)'!CC20/'배출량 추정'!CC49)</f>
        <v>1.0318096143773693E-2</v>
      </c>
      <c r="CD48" s="8">
        <f>IF('배출량 추정'!CD49=0,0,'배출량 추정'!CD79*'국산거래표(기초)'!CD20/'배출량 추정'!CD49)</f>
        <v>7.8576270633353516E-3</v>
      </c>
      <c r="CE48" s="8">
        <f>IF('배출량 추정'!CE49=0,0,'배출량 추정'!CE79*'국산거래표(기초)'!CE20/'배출량 추정'!CE49)</f>
        <v>3.5160896859167283E-2</v>
      </c>
      <c r="CF48" s="8">
        <f>IF('배출량 추정'!CF49=0,0,'배출량 추정'!CF79*'국산거래표(기초)'!CF20/'배출량 추정'!CF49)</f>
        <v>2.9366889024586671E-3</v>
      </c>
      <c r="CG48" s="8">
        <f>IF('배출량 추정'!CG49=0,0,'배출량 추정'!CG79*'국산거래표(기초)'!CG20/'배출량 추정'!CG49)</f>
        <v>5.8178188256816289E-2</v>
      </c>
      <c r="CH48" s="8">
        <f>IF('배출량 추정'!CH49=0,0,'배출량 추정'!CH79*'국산거래표(기초)'!CH20/'배출량 추정'!CH49)</f>
        <v>3.473898280632471E-2</v>
      </c>
      <c r="CI48" s="8">
        <f>IF('배출량 추정'!CI49=0,0,'배출량 추정'!CI79*'국산거래표(기초)'!CI20/'배출량 추정'!CI49)</f>
        <v>1.190549555050811E-2</v>
      </c>
      <c r="CJ48" s="8">
        <f>IF('배출량 추정'!CJ49=0,0,'배출량 추정'!CJ79*'국산거래표(기초)'!CJ20/'배출량 추정'!CJ49)</f>
        <v>3.6510186354891529E-3</v>
      </c>
      <c r="CK48" s="8">
        <f>IF('배출량 추정'!CK49=0,0,'배출량 추정'!CK79*'국산거래표(기초)'!CK20/'배출량 추정'!CK49)</f>
        <v>8.7306967370392801E-4</v>
      </c>
      <c r="CL48" s="8">
        <f>IF('배출량 추정'!CL49=0,0,'배출량 추정'!CL79*'국산거래표(기초)'!CL20/'배출량 추정'!CL49)</f>
        <v>6.7464474786212616E-3</v>
      </c>
      <c r="CM48" s="8">
        <f>IF('배출량 추정'!CM49=0,0,'배출량 추정'!CM79*'국산거래표(기초)'!CM20/'배출량 추정'!CM49)</f>
        <v>-4.9209381608766841E-3</v>
      </c>
      <c r="CN48" s="8">
        <f>IF('배출량 추정'!CN49=0,0,'배출량 추정'!CN79*'국산거래표(기초)'!CN20/'배출량 추정'!CN49)</f>
        <v>1.2619825283538597E-2</v>
      </c>
      <c r="CO48" s="8">
        <f>IF('배출량 추정'!CO49=0,0,'배출량 추정'!CO79*'국산거래표(기초)'!CO20/'배출량 추정'!CO49)</f>
        <v>4.9050641668093413E-2</v>
      </c>
      <c r="CP48" s="8">
        <f>IF('배출량 추정'!CP49=0,0,'배출량 추정'!CP79*'국산거래표(기초)'!CP20/'배출량 추정'!CP49)</f>
        <v>1.8255093177445766E-2</v>
      </c>
      <c r="CQ48" s="8">
        <f>IF('배출량 추정'!CQ49=0,0,'배출량 추정'!CQ79*'국산거래표(기초)'!CQ20/'배출량 추정'!CQ49)</f>
        <v>5.3177880125602883E-3</v>
      </c>
      <c r="CR48" s="8">
        <f>IF('배출량 추정'!CR49=0,0,'배출량 추정'!CR79*'국산거래표(기초)'!CR20/'배출량 추정'!CR49)</f>
        <v>6.1114877159274958E-3</v>
      </c>
      <c r="CS48" s="8">
        <f>IF('배출량 추정'!CS49=0,0,'배출량 추정'!CS79*'국산거래표(기초)'!CS20/'배출량 추정'!CS49)</f>
        <v>7.5004621968201082E-2</v>
      </c>
      <c r="CT48" s="8">
        <f>IF('배출량 추정'!CT49=0,0,'배출량 추정'!CT79*'국산거래표(기초)'!CT20/'배출량 추정'!CT49)</f>
        <v>3.7700735909942343E-2</v>
      </c>
      <c r="CU48" s="8">
        <f>IF('배출량 추정'!CU49=0,0,'배출량 추정'!CU79*'국산거래표(기초)'!CU20/'배출량 추정'!CU49)</f>
        <v>6.0321177455907749E-3</v>
      </c>
      <c r="CV48" s="8">
        <f>IF('배출량 추정'!CV49=0,0,'배출량 추정'!CV79*'국산거래표(기초)'!CV20/'배출량 추정'!CV49)</f>
        <v>0.52074637537922475</v>
      </c>
      <c r="CW48" s="8">
        <f>IF('배출량 추정'!CW49=0,0,'배출량 추정'!CW79*'국산거래표(기초)'!CW20/'배출량 추정'!CW49)</f>
        <v>7.9687450218067613E-2</v>
      </c>
      <c r="CX48" s="8">
        <f>IF('배출량 추정'!CX49=0,0,'배출량 추정'!CX79*'국산거래표(기초)'!CX20/'배출량 추정'!CX49)</f>
        <v>2.5398390507750633E-2</v>
      </c>
      <c r="CY48" s="8">
        <f>IF('배출량 추정'!CY49=0,0,'배출량 추정'!CY79*'국산거래표(기초)'!CY20/'배출량 추정'!CY49)</f>
        <v>0.18461455100321239</v>
      </c>
      <c r="CZ48" s="8">
        <f>IF('배출량 추정'!CZ49=0,0,'배출량 추정'!CZ79*'국산거래표(기초)'!CZ20/'배출량 추정'!CZ49)</f>
        <v>6.4289675972743782E-3</v>
      </c>
      <c r="DA48" s="8">
        <f>IF('배출량 추정'!DA49=0,0,'배출량 추정'!DA79*'국산거래표(기초)'!DA20/'배출량 추정'!DA49)</f>
        <v>1.5873994067344143E-4</v>
      </c>
      <c r="DB48" s="8">
        <f>IF('배출량 추정'!DB49=0,0,'배출량 추정'!DB79*'국산거래표(기초)'!DB20/'배출량 추정'!DB49)</f>
        <v>7.9369970336720715E-5</v>
      </c>
      <c r="DC48" s="8">
        <f>IF('배출량 추정'!DC49=0,0,'배출량 추정'!DC79*'국산거래표(기초)'!DC20/'배출량 추정'!DC49)</f>
        <v>6.0479917396581193E-2</v>
      </c>
      <c r="DD48" s="8">
        <f>IF('배출량 추정'!DD49=0,0,'배출량 추정'!DD79*'국산거래표(기초)'!DD20/'배출량 추정'!DD49)</f>
        <v>0.23334771278995894</v>
      </c>
      <c r="DE48" s="8">
        <f>IF('배출량 추정'!DE49=0,0,'배출량 추정'!DE79*'국산거래표(기초)'!DE20/'배출량 추정'!DE49)</f>
        <v>5.9765587663550709E-2</v>
      </c>
      <c r="DF48" s="8">
        <f>IF('배출량 추정'!DF49=0,0,'배출량 추정'!DF79*'국산거래표(기초)'!DF20/'배출량 추정'!DF49)</f>
        <v>0.12016613508979519</v>
      </c>
      <c r="DG48" s="8">
        <f>IF('배출량 추정'!DG49=0,0,'배출량 추정'!DG79*'국산거래표(기초)'!DG20/'배출량 추정'!DG49)</f>
        <v>2.079493222822083E-2</v>
      </c>
      <c r="DH48" s="8">
        <f>IF('배출량 추정'!DH49=0,0,'배출량 추정'!DH79*'국산거래표(기초)'!DH20/'배출량 추정'!DH49)</f>
        <v>1.3492894957242523E-2</v>
      </c>
      <c r="DI48" s="8">
        <f>IF('배출량 추정'!DI49=0,0,'배출량 추정'!DI79*'국산거래표(기초)'!DI20/'배출량 추정'!DI49)</f>
        <v>1.8731312999466093E-2</v>
      </c>
      <c r="DJ48" s="8">
        <f>IF('배출량 추정'!DJ49=0,0,'배출량 추정'!DJ79*'국산거래표(기초)'!DJ20/'배출량 추정'!DJ49)</f>
        <v>1.563588415633398E-2</v>
      </c>
      <c r="DK48" s="8">
        <f>IF('배출량 추정'!DK49=0,0,'배출량 추정'!DK79*'국산거래표(기초)'!DK20/'배출량 추정'!DK49)</f>
        <v>0.11810251586104044</v>
      </c>
      <c r="DL48" s="8">
        <f>IF('배출량 추정'!DL49=0,0,'배출량 추정'!DL79*'국산거래표(기초)'!DL20/'배출량 추정'!DL49)</f>
        <v>4.8177571994389483E-2</v>
      </c>
      <c r="DM48" s="8">
        <f>IF('배출량 추정'!DM49=0,0,'배출량 추정'!DM79*'국산거래표(기초)'!DM20/'배출량 추정'!DM49)</f>
        <v>2.4604690804383423E-2</v>
      </c>
      <c r="DN48" s="8">
        <f>IF('배출량 추정'!DN49=0,0,'배출량 추정'!DN79*'국산거래표(기초)'!DN20/'배출량 추정'!DN49)</f>
        <v>8.1354219595138749E-2</v>
      </c>
      <c r="DO48" s="8">
        <f>IF('배출량 추정'!DO49=0,0,'배출량 추정'!DO79*'국산거래표(기초)'!DO20/'배출량 추정'!DO49)</f>
        <v>1.0635576025120577E-2</v>
      </c>
      <c r="DP48" s="8">
        <f>IF('배출량 추정'!DP49=0,0,'배출량 추정'!DP79*'국산거래표(기초)'!DP20/'배출량 추정'!DP49)</f>
        <v>6.8258174489579826E-2</v>
      </c>
      <c r="DQ48" s="8">
        <f>IF('배출량 추정'!DQ49=0,0,'배출량 추정'!DQ79*'국산거래표(기초)'!DQ20/'배출량 추정'!DQ49)</f>
        <v>9.6037664107432082E-3</v>
      </c>
      <c r="DR48" s="8">
        <f>IF('배출량 추정'!DR49=0,0,'배출량 추정'!DR79*'국산거래표(기초)'!DR20/'배출량 추정'!DR49)</f>
        <v>3.0319328668627316E-2</v>
      </c>
      <c r="DS48" s="8">
        <f>IF('배출량 추정'!DS49=0,0,'배출량 추정'!DS79*'국산거래표(기초)'!DS20/'배출량 추정'!DS49)</f>
        <v>5.2384180422235674E-3</v>
      </c>
      <c r="DT48" s="8">
        <f>IF('배출량 추정'!DT49=0,0,'배출량 추정'!DT79*'국산거래표(기초)'!DT20/'배출량 추정'!DT49)</f>
        <v>0.15358089260155458</v>
      </c>
      <c r="DU48" s="8">
        <f>IF('배출량 추정'!DU49=0,0,'배출량 추정'!DU79*'국산거래표(기초)'!DU20/'배출량 추정'!DU49)</f>
        <v>0.52208927773659042</v>
      </c>
      <c r="DV48" s="8">
        <f>IF('배출량 추정'!DV49=0,0,'배출량 추정'!DV79*'국산거래표(기초)'!DV20/'배출량 추정'!DV49)</f>
        <v>0.21794993854463515</v>
      </c>
      <c r="DW48" s="8">
        <f>IF('배출량 추정'!DW49=0,0,'배출량 추정'!DW79*'국산거래표(기초)'!DW20/'배출량 추정'!DW49)</f>
        <v>6.2543536625335946E-2</v>
      </c>
      <c r="DX48" s="8">
        <f>IF('배출량 추정'!DX49=0,0,'배출량 추정'!DX79*'국산거래표(기초)'!DX20/'배출량 추정'!DX49)</f>
        <v>3.1747988134688293E-2</v>
      </c>
      <c r="DY48" s="8">
        <f>IF('배출량 추정'!DY49=0,0,'배출량 추정'!DY79*'국산거래표(기초)'!DY20/'배출량 추정'!DY49)</f>
        <v>6.5308626176256518E-2</v>
      </c>
      <c r="DZ48" s="8">
        <f>IF('배출량 추정'!DZ49=0,0,'배출량 추정'!DZ79*'국산거래표(기초)'!DZ20/'배출량 추정'!DZ49)</f>
        <v>8.0957369743455146E-2</v>
      </c>
      <c r="EA48" s="8">
        <f>IF('배출량 추정'!EA49=0,0,'배출량 추정'!EA79*'국산거래표(기초)'!EA20/'배출량 추정'!EA49)</f>
        <v>0.49419048232207569</v>
      </c>
      <c r="EB48" s="8">
        <f>IF('배출량 추정'!EB49=0,0,'배출량 추정'!EB79*'국산거래표(기초)'!EB20/'배출량 추정'!EB49)</f>
        <v>2.2060919007330416E-2</v>
      </c>
      <c r="EC48" s="8">
        <f>IF('배출량 추정'!EC49=0,0,'배출량 추정'!EC79*'국산거래표(기초)'!EC20/'배출량 추정'!EC49)</f>
        <v>6.0392681933688569E-3</v>
      </c>
      <c r="ED48" s="8">
        <f>IF('배출량 추정'!ED49=0,0,'배출량 추정'!ED79*'국산거래표(기초)'!ED20/'배출량 추정'!ED49)</f>
        <v>5.4238078736934803</v>
      </c>
      <c r="EE48" s="8">
        <f>IF('배출량 추정'!EE49=0,0,'배출량 추정'!EE79*'국산거래표(기초)'!EE20/'배출량 추정'!EE49)</f>
        <v>2.9350210563822308</v>
      </c>
      <c r="EF48" s="8">
        <f>IF('배출량 추정'!EF49=0,0,'배출량 추정'!EF79*'국산거래표(기초)'!EF20/'배출량 추정'!EF49)</f>
        <v>3.2633757003646089</v>
      </c>
      <c r="EG48" s="8">
        <f>IF('배출량 추정'!EG49=0,0,'배출량 추정'!EG79*'국산거래표(기초)'!EG20/'배출량 추정'!EG49)</f>
        <v>1.18469245777606</v>
      </c>
      <c r="EH48" s="8">
        <f>IF('배출량 추정'!EH49=0,0,'배출량 추정'!EH79*'국산거래표(기초)'!EH20/'배출량 추정'!EH49)</f>
        <v>0.70742454561119184</v>
      </c>
      <c r="EI48" s="8">
        <f>IF('배출량 추정'!EI49=0,0,'배출량 추정'!EI79*'국산거래표(기초)'!EI20/'배출량 추정'!EI49)</f>
        <v>4.3758208974576398</v>
      </c>
      <c r="EJ48" s="8">
        <f>IF('배출량 추정'!EJ49=0,0,'배출량 추정'!EJ79*'국산거래표(기초)'!EJ20/'배출량 추정'!EJ49)</f>
        <v>0.34129087244789913</v>
      </c>
      <c r="EK48" s="8">
        <f>IF('배출량 추정'!EK49=0,0,'배출량 추정'!EK79*'국산거래표(기초)'!EK20/'배출량 추정'!EK49)</f>
        <v>0.36851477227339435</v>
      </c>
      <c r="EL48" s="8">
        <f>IF('배출량 추정'!EL49=0,0,'배출량 추정'!EL79*'국산거래표(기초)'!EL20/'배출량 추정'!EL49)</f>
        <v>85.140423956978779</v>
      </c>
      <c r="EM48" s="8">
        <f>IF('배출량 추정'!EM49=0,0,'배출량 추정'!EM79*'국산거래표(기초)'!EM20/'배출량 추정'!EM49)</f>
        <v>30.870414792212014</v>
      </c>
      <c r="EN48" s="8">
        <f>IF('배출량 추정'!EN49=0,0,'배출량 추정'!EN79*'국산거래표(기초)'!EN20/'배출량 추정'!EN49)</f>
        <v>0.21374333011678889</v>
      </c>
      <c r="EO48" s="8">
        <f>IF('배출량 추정'!EO49=0,0,'배출량 추정'!EO79*'국산거래표(기초)'!EO20/'배출량 추정'!EO49)</f>
        <v>0.87718229591714714</v>
      </c>
      <c r="EP48" s="8">
        <f>IF('배출량 추정'!EP49=0,0,'배출량 추정'!EP79*'국산거래표(기초)'!EP20/'배출량 추정'!EP49)</f>
        <v>7.8576270633353516E-3</v>
      </c>
      <c r="EQ48" s="8">
        <f>IF('배출량 추정'!EQ49=0,0,'배출량 추정'!EQ79*'국산거래표(기초)'!EQ20/'배출량 추정'!EQ49)</f>
        <v>0.15461270221593199</v>
      </c>
      <c r="ER48" s="8">
        <f>IF('배출량 추정'!ER49=0,0,'배출량 추정'!ER79*'국산거래표(기초)'!ER20/'배출량 추정'!ER49)</f>
        <v>2.7858859588188969E-2</v>
      </c>
      <c r="ES48" s="8">
        <f>IF('배출량 추정'!ES49=0,0,'배출량 추정'!ES79*'국산거래표(기초)'!ES20/'배출량 추정'!ES49)</f>
        <v>0.16977236655024563</v>
      </c>
      <c r="ET48" s="8">
        <f>IF('배출량 추정'!ET49=0,0,'배출량 추정'!ET79*'국산거래표(기초)'!ET20/'배출량 추정'!ET49)</f>
        <v>1.7148288357876338</v>
      </c>
      <c r="EU48" s="8">
        <f>IF('배출량 추정'!EU49=0,0,'배출량 추정'!EU79*'국산거래표(기초)'!EU20/'배출량 추정'!EU49)</f>
        <v>0.41939092325923227</v>
      </c>
      <c r="EV48" s="8">
        <f>IF('배출량 추정'!EV49=0,0,'배출량 추정'!EV79*'국산거래표(기초)'!EV20/'배출량 추정'!EV49)</f>
        <v>3.1747988134688286E-4</v>
      </c>
      <c r="EW48" s="8">
        <f>IF('배출량 추정'!EW49=0,0,'배출량 추정'!EW79*'국산거래표(기초)'!EW20/'배출량 추정'!EW49)</f>
        <v>5.5479609265367776E-2</v>
      </c>
      <c r="EX48" s="8">
        <f>IF('배출량 추정'!EX49=0,0,'배출량 추정'!EX79*'국산거래표(기초)'!EX20/'배출량 추정'!EX49)</f>
        <v>2.1429891990914596E-3</v>
      </c>
      <c r="EY48" s="8">
        <f>IF('배출량 추정'!EY49=0,0,'배출량 추정'!EY79*'국산거래표(기초)'!EY20/'배출량 추정'!EY49)</f>
        <v>3.9446875257350203E-2</v>
      </c>
      <c r="EZ48" s="8">
        <f>IF('배출량 추정'!EZ49=0,0,'배출량 추정'!EZ79*'국산거래표(기초)'!EZ20/'배출량 추정'!EZ49)</f>
        <v>6.6988254964192293E-2</v>
      </c>
      <c r="FA48" s="8">
        <f>IF('배출량 추정'!FA49=0,0,'배출량 추정'!FA79*'국산거래표(기초)'!FA20/'배출량 추정'!FA49)</f>
        <v>0.49312562570204588</v>
      </c>
      <c r="FB48" s="8">
        <f>IF('배출량 추정'!FB49=0,0,'배출량 추정'!FB79*'국산거래표(기초)'!FB20/'배출량 추정'!FB49)</f>
        <v>0.12215038434821321</v>
      </c>
      <c r="FC48" s="8">
        <f>IF('배출량 추정'!FC49=0,0,'배출량 추정'!FC79*'국산거래표(기초)'!FC20/'배출량 추정'!FC49)</f>
        <v>0.30470131612267082</v>
      </c>
      <c r="FD48" s="8">
        <f>IF('배출량 추정'!FD49=0,0,'배출량 추정'!FD79*'국산거래표(기초)'!FD20/'배출량 추정'!FD49)</f>
        <v>0.19144036845217041</v>
      </c>
      <c r="FE48" s="8">
        <f>IF('배출량 추정'!FE49=0,0,'배출량 추정'!FE79*'국산거래표(기초)'!FE20/'배출량 추정'!FE49)</f>
        <v>0.14191350696205668</v>
      </c>
      <c r="FF48" s="8">
        <f>IF('배출량 추정'!FF49=0,0,'배출량 추정'!FF79*'국산거래표(기초)'!FF20/'배출량 추정'!FF49)</f>
        <v>0.28628748300455165</v>
      </c>
      <c r="FG48" s="8">
        <f>IF('배출량 추정'!FG49=0,0,'배출량 추정'!FG79*'국산거래표(기초)'!FG20/'배출량 추정'!FG49)</f>
        <v>0.23295086293827535</v>
      </c>
      <c r="FH48" s="8">
        <f>IF('배출량 추정'!FH49=0,0,'배출량 추정'!FH79*'국산거래표(기초)'!FH20/'배출량 추정'!FH49)</f>
        <v>0.17524889450347936</v>
      </c>
      <c r="FI48" s="8">
        <f>IF('배출량 추정'!FI49=0,0,'배출량 추정'!FI79*'국산거래표(기초)'!FI20/'배출량 추정'!FI49)</f>
        <v>-6.9845573896314241E-3</v>
      </c>
      <c r="FJ48" s="8">
        <f>IF('배출량 추정'!FJ49=0,0,'배출량 추정'!FJ79*'국산거래표(기초)'!FJ20/'배출량 추정'!FJ49)</f>
        <v>2.6192090211117837E-3</v>
      </c>
      <c r="FK48" s="8">
        <f>IF('배출량 추정'!FK49=0,0,'배출량 추정'!FK79*'국산거래표(기초)'!FK20/'배출량 추정'!FK49)</f>
        <v>0.95720184226085192</v>
      </c>
      <c r="FL48" s="8">
        <f>IF('배출량 추정'!FL49=0,0,'배출량 추정'!FL79*'국산거래표(기초)'!FL20/'배출량 추정'!FL49)</f>
        <v>0.45912304821070399</v>
      </c>
      <c r="FM48" s="8">
        <f>IF('배출량 추정'!FM49=0,0,'배출량 추정'!FM79*'국산거래표(기초)'!FM20/'배출량 추정'!FM49)</f>
        <v>1.1001921014981191</v>
      </c>
      <c r="FN48" s="8">
        <f>IF('배출량 추정'!FN49=0,0,'배출량 추정'!FN79*'국산거래표(기초)'!FN20/'배출량 추정'!FN49)</f>
        <v>2.555713044842408E-2</v>
      </c>
      <c r="FO48" s="8">
        <f>IF('배출량 추정'!FO49=0,0,'배출량 추정'!FO79*'국산거래표(기초)'!FO20/'배출량 추정'!FO49)</f>
        <v>1.3234760094619096</v>
      </c>
      <c r="FP48" s="8">
        <f>IF('배출량 추정'!FP49=0,0,'배출량 추정'!FP79*'국산거래표(기초)'!FP20/'배출량 추정'!FP49)</f>
        <v>1.2546574734676565</v>
      </c>
      <c r="FQ48" s="8">
        <f>IF('배출량 추정'!FQ49=0,0,'배출량 추정'!FQ79*'국산거래표(기초)'!FQ20/'배출량 추정'!FQ49)</f>
        <v>8.4767128319617732E-2</v>
      </c>
      <c r="FR48" s="8">
        <f>IF('배출량 추정'!FR49=0,0,'배출량 추정'!FR79*'국산거래표(기초)'!FR20/'배출량 추정'!FR49)</f>
        <v>0.32382947897382053</v>
      </c>
      <c r="FS48" s="8">
        <f>IF('배출량 추정'!FS49=0,0,'배출량 추정'!FS79*'국산거래표(기초)'!FS20/'배출량 추정'!FS49)</f>
        <v>1.6088153715852747</v>
      </c>
      <c r="FT48" s="8">
        <f>IF('배출량 추정'!FT49=0,0,'배출량 추정'!FT79*'국산거래표(기초)'!FT20/'배출량 추정'!FT49)</f>
        <v>5.4130319769643533E-2</v>
      </c>
      <c r="FU48" s="8">
        <f>IF('배출량 추정'!FU49=0,0,'배출량 추정'!FU79*'국산거래표(기초)'!FU20/'배출량 추정'!FU49)</f>
        <v>7.7782570929986299E-3</v>
      </c>
      <c r="FV48" s="8">
        <f>IF('배출량 추정'!FV49=0,0,'배출량 추정'!FV79*'국산거래표(기초)'!FV20/'배출량 추정'!FV49)</f>
        <v>4.3574113714859676E-2</v>
      </c>
      <c r="FW48" s="8">
        <f>IF('배출량 추정'!FW49=0,0,'배출량 추정'!FW79*'국산거래표(기초)'!FW20/'배출량 추정'!FW49)</f>
        <v>2.0239342435863786E-2</v>
      </c>
      <c r="FX48" s="8">
        <f>IF('배출량 추정'!FX49=0,0,'배출량 추정'!FX79*'국산거래표(기초)'!FX20/'배출량 추정'!FX49)</f>
        <v>4.8971271697756683E-2</v>
      </c>
      <c r="FY48" s="8">
        <f>IF('배출량 추정'!FY49=0,0,'배출량 추정'!FY79*'국산거래표(기초)'!FY20/'배출량 추정'!FY49)</f>
        <v>0.60051856448257668</v>
      </c>
      <c r="FZ48" s="8">
        <f>IF('배출량 추정'!FZ49=0,0,'배출량 추정'!FZ79*'국산거래표(기초)'!FZ20/'배출량 추정'!FZ49)</f>
        <v>1.6758965846651099</v>
      </c>
      <c r="GA48" s="8">
        <f>IF('배출량 추정'!GA49=0,0,'배출량 추정'!GA79*'국산거래표(기초)'!GA20/'배출량 추정'!GA49)</f>
        <v>0.48034706047783376</v>
      </c>
      <c r="GB48" s="8">
        <f>IF('배출량 추정'!GB49=0,0,'배출량 추정'!GB79*'국산거래표(기초)'!GB20/'배출량 추정'!GB49)</f>
        <v>0.36057777523972229</v>
      </c>
      <c r="GC48" s="8">
        <f>IF('배출량 추정'!GC49=0,0,'배출량 추정'!GC79*'국산거래표(기초)'!GC20/'배출량 추정'!GC49)</f>
        <v>9.1592945768575712E-2</v>
      </c>
      <c r="GD48" s="8">
        <f>IF('배출량 추정'!GD49=0,0,'배출량 추정'!GD79*'국산거래표(기초)'!GD20/'배출량 추정'!GD49)</f>
        <v>6.5877075379478192E-2</v>
      </c>
      <c r="GE48" s="8">
        <f>IF('배출량 추정'!GE49=0,0,'배출량 추정'!GE79*'국산거래표(기초)'!GE20/'배출량 추정'!GE49)</f>
        <v>6.2226056743989053E-2</v>
      </c>
      <c r="GF48" s="8">
        <f>IF('배출량 추정'!GF49=0,0,'배출량 추정'!GF79*'국산거래표(기초)'!GF20/'배출량 추정'!GF49)</f>
        <v>0.57709905431829644</v>
      </c>
      <c r="GG48" s="8">
        <f>IF('배출량 추정'!GG49=0,0,'배출량 추정'!GG79*'국산거래표(기초)'!GG20/'배출량 추정'!GG49)</f>
        <v>4.1748604397115099E-2</v>
      </c>
      <c r="GH48" s="8">
        <f>IF('배출량 추정'!GH49=0,0,'배출량 추정'!GH79*'국산거래표(기초)'!GH20/'배출량 추정'!GH49)</f>
        <v>2.2846655855531264</v>
      </c>
      <c r="GI48" s="8">
        <f>IF('배출량 추정'!GI49=0,0,'배출량 추정'!GI79*'국산거래표(기초)'!GI20/'배출량 추정'!GI49)</f>
        <v>1.7223283563068396E-2</v>
      </c>
      <c r="GJ48" s="8">
        <f>IF('배출량 추정'!GJ49=0,0,'배출량 추정'!GJ79*'국산거래표(기초)'!GJ20/'배출량 추정'!GJ49)</f>
        <v>1.5919950172899615</v>
      </c>
      <c r="GK48" s="8">
        <f>IF('배출량 추정'!GK49=0,0,'배출량 추정'!GK79*'국산거래표(기초)'!GK20/'배출량 추정'!GK49)</f>
        <v>0.27311206792865594</v>
      </c>
      <c r="GL48" s="8">
        <f>IF('배출량 추정'!GL49=0,0,'배출량 추정'!GL79*'국산거래표(기초)'!GL20/'배출량 추정'!GL49)</f>
        <v>8.5163978171301336E-2</v>
      </c>
      <c r="GM48" s="8">
        <f>IF('배출량 추정'!GM49=0,0,'배출량 추정'!GM79*'국산거래표(기초)'!GM20/'배출량 추정'!GM49)</f>
        <v>0.12088046482282566</v>
      </c>
      <c r="GN48" s="8">
        <f>IF('배출량 추정'!GN49=0,0,'배출량 추정'!GN79*'국산거래표(기초)'!GN20/'배출량 추정'!GN49)</f>
        <v>0.75852498014219982</v>
      </c>
      <c r="GO48" s="8">
        <f>IF('배출량 추정'!GO49=0,0,'배출량 추정'!GO79*'국산거래표(기초)'!GO20/'배출량 추정'!GO49)</f>
        <v>1.4682502722509976</v>
      </c>
      <c r="GP48" s="8">
        <f>IF('배출량 추정'!GP49=0,0,'배출량 추정'!GP79*'국산거래표(기초)'!GP20/'배출량 추정'!GP49)</f>
        <v>0.18765131508566085</v>
      </c>
      <c r="GQ48" s="8">
        <f>IF('배출량 추정'!GQ49=0,0,'배출량 추정'!GQ79*'국산거래표(기초)'!GQ20/'배출량 추정'!GQ49)</f>
        <v>0.22064851753608361</v>
      </c>
      <c r="GR48" s="8">
        <f>IF('배출량 추정'!GR49=0,0,'배출량 추정'!GR79*'국산거래표(기초)'!GR20/'배출량 추정'!GR49)</f>
        <v>0.10238726173436974</v>
      </c>
      <c r="GS48" s="8">
        <f>IF('배출량 추정'!GS49=0,0,'배출량 추정'!GS79*'국산거래표(기초)'!GS20/'배출량 추정'!GS49)</f>
        <v>0.27422324751337013</v>
      </c>
      <c r="GT48" s="8">
        <f>IF('배출량 추정'!GT49=0,0,'배출량 추정'!GT79*'국산거래표(기초)'!GT20/'배출량 추정'!GT49)</f>
        <v>0.40788227756040785</v>
      </c>
      <c r="GU48" s="8">
        <f>IF('배출량 추정'!GU49=0,0,'배출량 추정'!GU79*'국산거래표(기초)'!GU20/'배출량 추정'!GU49)</f>
        <v>0.12818250209380397</v>
      </c>
      <c r="GV48" s="8">
        <f>IF('배출량 추정'!GV49=0,0,'배출량 추정'!GV79*'국산거래표(기초)'!GV20/'배출량 추정'!GV49)</f>
        <v>3.9290277098104367</v>
      </c>
      <c r="GW48" s="8">
        <f>IF('배출량 추정'!GW49=0,0,'배출량 추정'!GW79*'국산거래표(기초)'!GW20/'배출량 추정'!GW49)</f>
        <v>5.6114569028061542E-2</v>
      </c>
      <c r="GX48" s="8">
        <f>IF('배출량 추정'!GX49=0,0,'배출량 추정'!GX79*'국산거래표(기초)'!GX20/'배출량 추정'!GX49)</f>
        <v>6.1908576862642166E-3</v>
      </c>
      <c r="GY48" s="8">
        <f>IF('배출량 추정'!GY49=0,0,'배출량 추정'!GY79*'국산거래표(기초)'!GY20/'배출량 추정'!GY49)</f>
        <v>0.58107618267953109</v>
      </c>
      <c r="GZ48" s="8">
        <f>IF('배출량 추정'!GZ49=0,0,'배출량 추정'!GZ79*'국산거래표(기초)'!GZ20/'배출량 추정'!GZ49)</f>
        <v>1.8128769921130188</v>
      </c>
      <c r="HA48" s="8">
        <f>IF('배출량 추정'!HA49=0,0,'배출량 추정'!HA79*'국산거래표(기초)'!HA20/'배출량 추정'!HA49)</f>
        <v>0.97511015393986522</v>
      </c>
      <c r="HB48" s="8">
        <f>IF('배출량 추정'!HB49=0,0,'배출량 추정'!HB79*'국산거래표(기초)'!HB20/'배출량 추정'!HB49)</f>
        <v>0.37573743957403588</v>
      </c>
      <c r="HC48" s="8">
        <f>IF('배출량 추정'!HC49=0,0,'배출량 추정'!HC79*'국산거래표(기초)'!HC20/'배출량 추정'!HC49)</f>
        <v>8.2624139120526283E-2</v>
      </c>
      <c r="HD48" s="8">
        <f>IF('배출량 추정'!HD49=0,0,'배출량 추정'!HD79*'국산거래표(기초)'!HD20/'배출량 추정'!HD49)</f>
        <v>0.39550056218787938</v>
      </c>
      <c r="HE48" s="8">
        <f>IF('배출량 추정'!HE49=0,0,'배출량 추정'!HE79*'국산거래표(기초)'!HE20/'배출량 추정'!HE49)</f>
        <v>9.3735934967667175E-2</v>
      </c>
      <c r="HF48" s="8">
        <f>IF('배출량 추정'!HF49=0,0,'배출량 추정'!HF79*'국산거래표(기초)'!HF20/'배출량 추정'!HF49)</f>
        <v>0.17477267468145904</v>
      </c>
      <c r="HG48" s="8">
        <f>IF('배출량 추정'!HG49=0,0,'배출량 추정'!HG79*'국산거래표(기초)'!HG20/'배출량 추정'!HG49)</f>
        <v>0.46328251685543886</v>
      </c>
      <c r="HH48" s="8">
        <f>IF('배출량 추정'!HH49=0,0,'배출량 추정'!HH79*'국산거래표(기초)'!HH20/'배출량 추정'!HH49)</f>
        <v>0.47955336077446664</v>
      </c>
      <c r="HI48" s="8">
        <f>IF('배출량 추정'!HI49=0,0,'배출량 추정'!HI79*'국산거래표(기초)'!HI20/'배출량 추정'!HI49)</f>
        <v>3.373632745844839</v>
      </c>
      <c r="HJ48" s="8">
        <f>IF('배출량 추정'!HJ49=0,0,'배출량 추정'!HJ79*'국산거래표(기초)'!HJ20/'배출량 추정'!HJ49)</f>
        <v>0.39827851114966456</v>
      </c>
      <c r="HK48" s="8">
        <f>IF('배출량 추정'!HK49=0,0,'배출량 추정'!HK79*'국산거래표(기초)'!HK20/'배출량 추정'!HK49)</f>
        <v>4.6162807587312358</v>
      </c>
      <c r="HL48" s="8">
        <f>IF('배출량 추정'!HL49=0,0,'배출량 추정'!HL79*'국산거래표(기초)'!HL20/'배출량 추정'!HL49)</f>
        <v>5.8575038108499893E-2</v>
      </c>
      <c r="HM48" s="8">
        <f>IF('배출량 추정'!HM49=0,0,'배출량 추정'!HM79*'국산거래표(기초)'!HM20/'배출량 추정'!HM49)</f>
        <v>2.3271573489707915</v>
      </c>
      <c r="HN48" s="8">
        <f>IF('배출량 추정'!HN49=0,0,'배출량 추정'!HN79*'국산거래표(기초)'!HN20/'배출량 추정'!HN49)</f>
        <v>1.894575700326012</v>
      </c>
      <c r="HO48" s="8">
        <f>IF('배출량 추정'!HO49=0,0,'배출량 추정'!HO79*'국산거래표(기초)'!HO20/'배출량 추정'!HO49)</f>
        <v>0.57400362547516437</v>
      </c>
      <c r="HP48" s="8">
        <f>IF('배출량 추정'!HP49=0,0,'배출량 추정'!HP79*'국산거래표(기초)'!HP20/'배출량 추정'!HP49)</f>
        <v>5.0318258138134286</v>
      </c>
      <c r="HQ48" s="8">
        <f>IF('배출량 추정'!HQ49=0,0,'배출량 추정'!HQ79*'국산거래표(기초)'!HQ20/'배출량 추정'!HQ49)</f>
        <v>1.459372060728984</v>
      </c>
      <c r="HR48" s="8">
        <f>IF('배출량 추정'!HR49=0,0,'배출량 추정'!HR79*'국산거래표(기초)'!HR20/'배출량 추정'!HR49)</f>
        <v>0.53073111195083411</v>
      </c>
      <c r="HS48" s="8">
        <f>IF('배출량 추정'!HS49=0,0,'배출량 추정'!HS79*'국산거래표(기초)'!HS20/'배출량 추정'!HS49)</f>
        <v>0.16564512809273615</v>
      </c>
      <c r="HT48" s="8">
        <f>IF('배출량 추정'!HT49=0,0,'배출량 추정'!HT79*'국산거래표(기초)'!HT20/'배출량 추정'!HT49)</f>
        <v>0.19104351860048679</v>
      </c>
      <c r="HU48" s="8">
        <f>IF('배출량 추정'!HU49=0,0,'배출량 추정'!HU79*'국산거래표(기초)'!HU20/'배출량 추정'!HU49)</f>
        <v>2.8632235544701641</v>
      </c>
      <c r="HV48" s="8">
        <f>IF('배출량 추정'!HV49=0,0,'배출량 추정'!HV79*'국산거래표(기초)'!HV20/'배출량 추정'!HV49)</f>
        <v>0.5910681690975591</v>
      </c>
      <c r="HW48" s="8">
        <f>IF('배출량 추정'!HW49=0,0,'배출량 추정'!HW79*'국산거래표(기초)'!HW20/'배출량 추정'!HW49)</f>
        <v>0.82789826928374532</v>
      </c>
      <c r="HX48" s="8">
        <f>IF('배출량 추정'!HX49=0,0,'배출량 추정'!HX79*'국산거래표(기초)'!HX20/'배출량 추정'!HX49)</f>
        <v>0.95684821282638066</v>
      </c>
      <c r="HY48" s="8">
        <f>IF('배출량 추정'!HY49=0,0,'배출량 추정'!HY79*'국산거래표(기초)'!HY20/'배출량 추정'!HY49)</f>
        <v>0.55572987265566232</v>
      </c>
      <c r="HZ48" s="8">
        <f>IF('배출량 추정'!HZ49=0,0,'배출량 추정'!HZ79*'국산거래표(기초)'!HZ20/'배출량 추정'!HZ49)</f>
        <v>0.2840651238351235</v>
      </c>
      <c r="IA48" s="8">
        <f>IF('배출량 추정'!IA49=0,0,'배출량 추정'!IA79*'국산거래표(기초)'!IA20/'배출량 추정'!IA49)</f>
        <v>0.55384365300963723</v>
      </c>
      <c r="IB48" s="8">
        <f>IF('배출량 추정'!IB49=0,0,'배출량 추정'!IB79*'국산거래표(기초)'!IB20/'배출량 추정'!IB49)</f>
        <v>0.30359013653795675</v>
      </c>
      <c r="IC48" s="8">
        <f>IF('배출량 추정'!IC49=0,0,'배출량 추정'!IC79*'국산거래표(기초)'!IC20/'배출량 추정'!IC49)</f>
        <v>0.28652559291556179</v>
      </c>
      <c r="ID48" s="8">
        <f>IF('배출량 추정'!ID49=0,0,'배출량 추정'!ID79*'국산거래표(기초)'!ID20/'배출량 추정'!ID49)</f>
        <v>0.78877222163548055</v>
      </c>
      <c r="IE48" s="8">
        <f>IF('배출량 추정'!IE49=0,0,'배출량 추정'!IE79*'국산거래표(기초)'!IE20/'배출량 추정'!IE49)</f>
        <v>5.5479609265367789E-2</v>
      </c>
      <c r="IF48" s="8">
        <f>IF('배출량 추정'!IF49=0,0,'배출량 추정'!IF79*'국산거래표(기초)'!IF20/'배출량 추정'!IF49)</f>
        <v>0.3469261403418063</v>
      </c>
      <c r="IG48" s="8">
        <f>IF('배출량 추정'!IG49=0,0,'배출량 추정'!IG79*'국산거래표(기초)'!IG20/'배출량 추정'!IG49)</f>
        <v>1.1596493828338157</v>
      </c>
      <c r="IH48" s="8">
        <f>IF('배출량 추정'!IH49=0,0,'배출량 추정'!IH79*'국산거래표(기초)'!IH20/'배출량 추정'!IH49)</f>
        <v>1.2311338843844002</v>
      </c>
      <c r="II48" s="8">
        <f>IF('배출량 추정'!II49=0,0,'배출량 추정'!II79*'국산거래표(기초)'!II20/'배출량 추정'!II49)</f>
        <v>1.2043570979092382</v>
      </c>
      <c r="IJ48" s="8">
        <f>IF('배출량 추정'!IJ49=0,0,'배출량 추정'!IJ79*'국산거래표(기초)'!IJ20/'배출량 추정'!IJ49)</f>
        <v>0.59741776672449687</v>
      </c>
      <c r="IK48" s="8">
        <f>IF('배출량 추정'!IK49=0,0,'배출량 추정'!IK79*'국산거래표(기초)'!IK20/'배출량 추정'!IK49)</f>
        <v>2.3097128948273222</v>
      </c>
      <c r="IL48" s="8">
        <f>IF('배출량 추정'!IL49=0,0,'배출량 추정'!IL79*'국산거래표(기초)'!IL20/'배출량 추정'!IL49)</f>
        <v>0.21517198958284992</v>
      </c>
      <c r="IM48" s="8">
        <f>IF('배출량 추정'!IM49=0,0,'배출량 추정'!IM79*'국산거래표(기초)'!IM20/'배출량 추정'!IM49)</f>
        <v>0.1048477308148081</v>
      </c>
      <c r="IN48" s="8">
        <f>IF('배출량 추정'!IN49=0,0,'배출량 추정'!IN79*'국산거래표(기초)'!IN20/'배출량 추정'!IN49)</f>
        <v>0.4290740596403122</v>
      </c>
      <c r="IO48" s="8">
        <f>IF('배출량 추정'!IO49=0,0,'배출량 추정'!IO79*'국산거래표(기초)'!IO20/'배출량 추정'!IO49)</f>
        <v>2.3420105777778444</v>
      </c>
      <c r="IP48" s="8">
        <f>IF('배출량 추정'!IP49=0,0,'배출량 추정'!IP79*'국산거래표(기초)'!IP20/'배출량 추정'!IP49)</f>
        <v>2.6985789914485046E-2</v>
      </c>
      <c r="IQ48" s="8">
        <f>IF('배출량 추정'!IQ49=0,0,'배출량 추정'!IQ79*'국산거래표(기초)'!IQ20/'배출량 추정'!IQ49)</f>
        <v>2.7268323802560115</v>
      </c>
      <c r="IR48" s="8">
        <f>IF('배출량 추정'!IR49=0,0,'배출량 추정'!IR79*'국산거래표(기초)'!IR20/'배출량 추정'!IR49)</f>
        <v>0.5293977021459273</v>
      </c>
      <c r="IS48" s="8">
        <f>IF('배출량 추정'!IS49=0,0,'배출량 추정'!IS79*'국산거래표(기초)'!IS20/'배출량 추정'!IS49)</f>
        <v>0.84110765218997086</v>
      </c>
      <c r="IT48" s="8">
        <f>IF('배출량 추정'!IT49=0,0,'배출량 추정'!IT79*'국산거래표(기초)'!IT20/'배출량 추정'!IT49)</f>
        <v>9.3180345175310139E-2</v>
      </c>
      <c r="IU48" s="8">
        <f>IF('배출량 추정'!IU49=0,0,'배출량 추정'!IU79*'국산거래표(기초)'!IU20/'배출량 추정'!IU49)</f>
        <v>2.8652559291556183E-2</v>
      </c>
      <c r="IV48" s="8">
        <f>IF('배출량 추정'!IV49=0,0,'배출량 추정'!IV79*'국산거래표(기초)'!IV20/'배출량 추정'!IV49)</f>
        <v>1.2769589035362336</v>
      </c>
      <c r="IW48" s="8">
        <f>IF('배출량 추정'!IW49=0,0,'배출량 추정'!IW79*'국산거래표(기초)'!IW20/'배출량 추정'!IW49)</f>
        <v>0.28763677250027592</v>
      </c>
      <c r="IX48" s="8">
        <f>IF('배출량 추정'!IX49=0,0,'배출량 추정'!IX79*'국산거래표(기초)'!IX20/'배출량 추정'!IX49)</f>
        <v>0.14032610755532224</v>
      </c>
      <c r="IY48" s="8">
        <f>IF('배출량 추정'!IY49=0,0,'배출량 추정'!IY79*'국산거래표(기초)'!IY20/'배출량 추정'!IY49)</f>
        <v>2.968436890593355E-2</v>
      </c>
      <c r="IZ48" s="8">
        <f>IF('배출량 추정'!IZ49=0,0,'배출량 추정'!IZ79*'국산거래표(기초)'!IZ20/'배출량 추정'!IZ49)</f>
        <v>3.5478376740514163E-2</v>
      </c>
      <c r="JA48" s="8">
        <f>IF('배출량 추정'!JA49=0,0,'배출량 추정'!JA79*'국산거래표(기초)'!JA20/'배출량 추정'!JA49)</f>
        <v>0.13469083966141507</v>
      </c>
      <c r="JB48" s="8">
        <f>IF('배출량 추정'!JB49=0,0,'배출량 추정'!JB79*'국산거래표(기초)'!JB20/'배출량 추정'!JB49)</f>
        <v>0.73258124054011475</v>
      </c>
      <c r="JC48" s="8">
        <f>IF('배출량 추정'!JC49=0,0,'배출량 추정'!JC79*'국산거래표(기초)'!JC20/'배출량 추정'!JC49)</f>
        <v>0.14858058447034117</v>
      </c>
      <c r="JD48" s="8">
        <f>IF('배출량 추정'!JD49=0,0,'배출량 추정'!JD79*'국산거래표(기초)'!JD20/'배출량 추정'!JD49)</f>
        <v>2.349351121966933E-2</v>
      </c>
      <c r="JE48" s="8">
        <f>IF('배출량 추정'!JE49=0,0,'배출량 추정'!JE79*'국산거래표(기초)'!JE20/'배출량 추정'!JE49)</f>
        <v>4.9764971401123889E-2</v>
      </c>
      <c r="JF48" s="8">
        <f>IF('배출량 추정'!JF49=0,0,'배출량 추정'!JF79*'국산거래표(기초)'!JF20/'배출량 추정'!JF49)</f>
        <v>0.24961855670898667</v>
      </c>
      <c r="JG48" s="8">
        <f>IF('배출량 추정'!JG49=0,0,'배출량 추정'!JG79*'국산거래표(기초)'!JG20/'배출량 추정'!JG49)</f>
        <v>6.0718027307591349E-2</v>
      </c>
      <c r="JH48" s="8">
        <f>IF('배출량 추정'!JH49=0,0,'배출량 추정'!JH79*'국산거래표(기초)'!JH20/'배출량 추정'!JH49)</f>
        <v>2.7065159884821763E-2</v>
      </c>
      <c r="JI48" s="8">
        <f>IF('배출량 추정'!JI49=0,0,'배출량 추정'!JI79*'국산거래표(기초)'!JI20/'배출량 추정'!JI49)</f>
        <v>5.9924327604224135E-2</v>
      </c>
      <c r="JJ48" s="8">
        <f>IF('배출량 추정'!JJ49=0,0,'배출량 추정'!JJ79*'국산거래표(기초)'!JJ20/'배출량 추정'!JJ49)</f>
        <v>6.3178496388029692E-2</v>
      </c>
      <c r="JK48" s="8">
        <f>IF('배출량 추정'!JK49=0,0,'배출량 추정'!JK79*'국산거래표(기초)'!JK20/'배출량 추정'!JK49)</f>
        <v>3.9050025405666593E-2</v>
      </c>
      <c r="JL48" s="8">
        <f>IF('배출량 추정'!JL49=0,0,'배출량 추정'!JL79*'국산거래표(기초)'!JL20/'배출량 추정'!JL49)</f>
        <v>3.404971727445319E-2</v>
      </c>
      <c r="JM48" s="8">
        <f>IF('배출량 추정'!JM49=0,0,'배출량 추정'!JM79*'국산거래표(기초)'!JM20/'배출량 추정'!JM49)</f>
        <v>0.16088292987253289</v>
      </c>
      <c r="JN48" s="8">
        <f>IF('배출량 추정'!JN49=0,0,'배출량 추정'!JN79*'국산거래표(기초)'!JN20/'배출량 추정'!JN49)</f>
        <v>0.17850306328728491</v>
      </c>
      <c r="JO48" s="8">
        <f>IF('배출량 추정'!JO49=0,0,'배출량 추정'!JO79*'국산거래표(기초)'!JO20/'배출량 추정'!JO49)</f>
        <v>1.1905495550508108E-3</v>
      </c>
      <c r="JP48" s="8">
        <f>IF('배출량 추정'!JP49=0,0,'배출량 추정'!JP79*'국산거래표(기초)'!JP20/'배출량 추정'!JP49)</f>
        <v>5.6521908773940535</v>
      </c>
      <c r="JQ48" s="8">
        <f>IF('배출량 추정'!JQ49=0,0,'배출량 추정'!JQ79*'국산거래표(기초)'!JQ20/'배출량 추정'!JQ49)</f>
        <v>0.74695079083887883</v>
      </c>
      <c r="JR48" s="8">
        <f>IF('배출량 추정'!JR49=0,0,'배출량 추정'!JR79*'국산거래표(기초)'!JR20/'배출량 추정'!JR49)</f>
        <v>0.64161823290200415</v>
      </c>
      <c r="JS48" s="8">
        <f>IF('배출량 추정'!JS49=0,0,'배출량 추정'!JS79*'국산거래표(기초)'!JS20/'배출량 추정'!JS49)</f>
        <v>5.7384488553449083E-2</v>
      </c>
      <c r="JT48" s="8">
        <f>IF('배출량 추정'!JT49=0,0,'배출량 추정'!JT79*'국산거래표(기초)'!JT20/'배출량 추정'!JT49)</f>
        <v>0.84725667426814155</v>
      </c>
      <c r="JU48" s="8">
        <f>IF('배출량 추정'!JU49=0,0,'배출량 추정'!JU79*'국산거래표(기초)'!JU20/'배출량 추정'!JU49)</f>
        <v>8.735660798550013</v>
      </c>
      <c r="JV48" s="8">
        <f>IF('배출량 추정'!JV49=0,0,'배출량 추정'!JV79*'국산거래표(기초)'!JV20/'배출량 추정'!JV49)</f>
        <v>8.9688066480494415E-3</v>
      </c>
      <c r="JW48" s="8">
        <f>IF('배출량 추정'!JW49=0,0,'배출량 추정'!JW79*'국산거래표(기초)'!JW20/'배출량 추정'!JW49)</f>
        <v>1.0203106690914157</v>
      </c>
      <c r="JX48" s="8">
        <f>IF('배출량 추정'!JX49=0,0,'배출량 추정'!JX79*'국산거래표(기초)'!JX20/'배출량 추정'!JX49)</f>
        <v>0.41637486438643689</v>
      </c>
      <c r="JY48" s="8">
        <f>IF('배출량 추정'!JY49=0,0,'배출량 추정'!JY79*'국산거래표(기초)'!JY20/'배출량 추정'!JY49)</f>
        <v>0.57995163130903504</v>
      </c>
      <c r="JZ48" s="8">
        <f>IF('배출량 추정'!JZ49=0,0,'배출량 추정'!JZ79*'국산거래표(기초)'!JZ20/'배출량 추정'!JZ49)</f>
        <v>0.41256510581027439</v>
      </c>
      <c r="KA48" s="8">
        <f>IF('배출량 추정'!KA49=0,0,'배출량 추정'!KA79*'국산거래표(기초)'!KA20/'배출량 추정'!KA49)</f>
        <v>0.26850860964912621</v>
      </c>
      <c r="KB48" s="8">
        <f>IF('배출량 추정'!KB49=0,0,'배출량 추정'!KB79*'국산거래표(기초)'!KB20/'배출량 추정'!KB49)</f>
        <v>0.10746693983591987</v>
      </c>
      <c r="KC48" s="8">
        <f>IF('배출량 추정'!KC49=0,0,'배출량 추정'!KC79*'국산거래표(기초)'!KC20/'배출량 추정'!KC49)</f>
        <v>1.746139347407856E-2</v>
      </c>
      <c r="KD48" s="8">
        <f>IF('배출량 추정'!KD49=0,0,'배출량 추정'!KD79*'국산거래표(기초)'!KD20/'배출량 추정'!KD49)</f>
        <v>2.7938229558525696E-2</v>
      </c>
      <c r="KE48" s="8">
        <f>IF('배출량 추정'!KE49=0,0,'배출량 추정'!KE79*'국산거래표(기초)'!KE20/'배출량 추정'!KE49)</f>
        <v>8.8338776984770176E-2</v>
      </c>
      <c r="KF48" s="8">
        <f>IF('배출량 추정'!KF49=0,0,'배출량 추정'!KF79*'국산거래표(기초)'!KF20/'배출량 추정'!KF49)</f>
        <v>0.20509200335008632</v>
      </c>
      <c r="KG48" s="8">
        <f>IF('배출량 추정'!KG49=0,0,'배출량 추정'!KG79*'국산거래표(기초)'!KG20/'배출량 추정'!KG49)</f>
        <v>8.5719567963658382E-3</v>
      </c>
      <c r="KH48" s="8">
        <f>IF('배출량 추정'!KH49=0,0,'배출량 추정'!KH79*'국산거래표(기초)'!KH20/'배출량 추정'!KH49)</f>
        <v>6.0559287366917916E-2</v>
      </c>
      <c r="KI48" s="8">
        <f>IF('배출량 추정'!KI49=0,0,'배출량 추정'!KI79*'국산거래표(기초)'!KI20/'배출량 추정'!KI49)</f>
        <v>7.9369970336720728E-4</v>
      </c>
      <c r="KJ48" s="8">
        <f>IF('배출량 추정'!KJ49=0,0,'배출량 추정'!KJ79*'국산거래표(기초)'!KJ20/'배출량 추정'!KJ49)</f>
        <v>2.5557130448424073E-2</v>
      </c>
      <c r="KK48" s="8">
        <f>IF('배출량 추정'!KK49=0,0,'배출량 추정'!KK79*'국산거래표(기초)'!KK20/'배출량 추정'!KK49)</f>
        <v>0</v>
      </c>
      <c r="KL48" s="8">
        <f>IF('배출량 추정'!KL49=0,0,'배출량 추정'!KL79*'국산거래표(기초)'!KL20/'배출량 추정'!KL49)</f>
        <v>7.0639273599681446E-2</v>
      </c>
      <c r="KM48" s="8">
        <f>IF('배출량 추정'!KM49=0,0,'배출량 추정'!KM79*'국산거래표(기초)'!KM20/'배출량 추정'!KM49)</f>
        <v>6.2464166654999209E-2</v>
      </c>
      <c r="KN48" s="8">
        <f>IF('배출량 추정'!KN49=0,0,'배출량 추정'!KN79*'국산거래표(기초)'!KN20/'배출량 추정'!KN49)</f>
        <v>2.2541071575628683E-2</v>
      </c>
      <c r="KO48" s="8">
        <f>IF('배출량 추정'!KO49=0,0,'배출량 추정'!KO79*'국산거래표(기초)'!KO20/'배출량 추정'!KO49)</f>
        <v>0.69590275422806047</v>
      </c>
      <c r="KP48" s="8">
        <f>IF('배출량 추정'!KP49=0,0,'배출량 추정'!KP79*'국산거래표(기초)'!KP20/'배출량 추정'!KP49)</f>
        <v>0.17977298281267243</v>
      </c>
      <c r="KQ48" s="8">
        <f>IF('배출량 추정'!KQ49=0,0,'배출량 추정'!KQ79*'국산거래표(기초)'!KQ20/'배출량 추정'!KQ49)</f>
        <v>2.5398390507750629E-3</v>
      </c>
      <c r="KR48" s="8">
        <f>IF('배출량 추정'!KR49=0,0,'배출량 추정'!KR79*'국산거래표(기초)'!KR20/'배출량 추정'!KR49)</f>
        <v>3.8415065642972833E-2</v>
      </c>
      <c r="KS48" s="8">
        <f>IF('배출량 추정'!KS49=0,0,'배출량 추정'!KS79*'국산거래표(기초)'!KS20/'배출량 추정'!KS49)</f>
        <v>6.2702276566009366E-2</v>
      </c>
      <c r="KT48" s="8">
        <f>IF('배출량 추정'!KT49=0,0,'배출량 추정'!KT79*'국산거래표(기초)'!KT20/'배출량 추정'!KT49)</f>
        <v>2.6189836805019951E-2</v>
      </c>
      <c r="KU48" s="8">
        <f>IF('배출량 추정'!KU49=0,0,'배출량 추정'!KU79*'국산거래표(기초)'!KU20/'배출량 추정'!KU49)</f>
        <v>0.59880251171886389</v>
      </c>
      <c r="KV48" s="8">
        <f>IF('배출량 추정'!KV49=0,0,'배출량 추정'!KV79*'국산거래표(기초)'!KV20/'배출량 추정'!KV49)</f>
        <v>2.0551724010136621</v>
      </c>
      <c r="KW48" s="8">
        <f>IF('배출량 추정'!KW49=0,0,'배출량 추정'!KW79*'국산거래표(기초)'!KW20/'배출량 추정'!KW49)</f>
        <v>6.6591405112508689E-2</v>
      </c>
      <c r="KX48" s="8">
        <f>IF('배출량 추정'!KX49=0,0,'배출량 추정'!KX79*'국산거래표(기초)'!KX20/'배출량 추정'!KX49)</f>
        <v>3.9522381264160664</v>
      </c>
      <c r="KY48" s="8">
        <f>IF('배출량 추정'!KY49=0,0,'배출량 추정'!KY79*'국산거래표(기초)'!KY20/'배출량 추정'!KY49)</f>
        <v>0.33295702556254342</v>
      </c>
      <c r="KZ48" s="8">
        <f>IF('배출량 추정'!KZ49=0,0,'배출량 추정'!KZ79*'국산거래표(기초)'!KZ20/'배출량 추정'!KZ49)</f>
        <v>6.3892826121060189E-2</v>
      </c>
      <c r="LA48" s="8">
        <f>IF('배출량 추정'!LA49=0,0,'배출량 추정'!LA79*'국산거래표(기초)'!LA20/'배출량 추정'!LA49)</f>
        <v>0.12445211348797811</v>
      </c>
      <c r="LB48" s="8">
        <f>IF('배출량 추정'!LB49=0,0,'배출량 추정'!LB79*'국산거래표(기초)'!LB20/'배출량 추정'!LB49)</f>
        <v>6.4765895794764106E-2</v>
      </c>
      <c r="LC48" s="8">
        <f>IF('배출량 추정'!LC49=0,0,'배출량 추정'!LC79*'국산거래표(기초)'!LC20/'배출량 추정'!LC49)</f>
        <v>0.27231836822528882</v>
      </c>
      <c r="LD48" s="8">
        <f>IF('배출량 추정'!LD49=0,0,'배출량 추정'!LD79*'국산거래표(기초)'!LD20/'배출량 추정'!LD49)</f>
        <v>0.10246663170470645</v>
      </c>
      <c r="LE48" s="8">
        <f>IF('배출량 추정'!LE49=0,0,'배출량 추정'!LE79*'국산거래표(기초)'!LE20/'배출량 추정'!LE49)</f>
        <v>3.4684677037146956E-2</v>
      </c>
      <c r="LF48" s="8">
        <f>IF('배출량 추정'!LF49=0,0,'배출량 추정'!LF79*'국산거래표(기초)'!LF20/'배출량 추정'!LF49)</f>
        <v>1.6491411121085946</v>
      </c>
      <c r="LG48" s="8">
        <f>IF('배출량 추정'!LG49=0,0,'배출량 추정'!LG79*'국산거래표(기초)'!LG20/'배출량 추정'!LG49)</f>
        <v>0.16707378755879712</v>
      </c>
      <c r="LH48" s="8">
        <f>IF('배출량 추정'!LH49=0,0,'배출량 추정'!LH79*'국산거래표(기초)'!LH20/'배출량 추정'!LH49)</f>
        <v>2.952562896526011E-2</v>
      </c>
      <c r="LI48" s="8">
        <f>IF('배출량 추정'!LI49=0,0,'배출량 추정'!LI79*'국산거래표(기초)'!LI20/'배출량 추정'!LI49)</f>
        <v>4.6034582795298012E-2</v>
      </c>
      <c r="LJ48" s="8">
        <f>IF('배출량 추정'!LJ49=0,0,'배출량 추정'!LJ79*'국산거래표(기초)'!LJ20/'배출량 추정'!LJ49)</f>
        <v>0.13127793093693607</v>
      </c>
      <c r="LK48" s="8">
        <f>IF('배출량 추정'!LK49=0,0,'배출량 추정'!LK79*'국산거래표(기초)'!LK20/'배출량 추정'!LK49)</f>
        <v>3.5311074388250252</v>
      </c>
      <c r="LL48" s="8">
        <f>IF('배출량 추정'!LL49=0,0,'배출량 추정'!LL79*'국산거래표(기초)'!LL20/'배출량 추정'!LL49)</f>
        <v>3.7507947561369819</v>
      </c>
      <c r="LM48" s="8">
        <f>IF('배출량 추정'!LM49=0,0,'배출량 추정'!LM79*'국산거래표(기초)'!LM20/'배출량 추정'!LM49)</f>
        <v>0.86638981664283155</v>
      </c>
      <c r="LN48" s="8">
        <f>IF('배출량 추정'!LN49=0,0,'배출량 추정'!LN79*'국산거래표(기초)'!LN20/'배출량 추정'!LN49)</f>
        <v>9.7783803454839932E-2</v>
      </c>
      <c r="LO48" s="8">
        <f>IF('배출량 추정'!LO49=0,0,'배출량 추정'!LO79*'국산거래표(기초)'!LO20/'배출량 추정'!LO49)</f>
        <v>0.30398262317789615</v>
      </c>
      <c r="LP48" s="8">
        <f>IF('배출량 추정'!LP49=0,0,'배출량 추정'!LP79*'국산거래표(기초)'!LP20/'배출량 추정'!LP49)</f>
        <v>0.27564436248417551</v>
      </c>
      <c r="LQ48" s="8">
        <f>IF('배출량 추정'!LQ49=0,0,'배출량 추정'!LQ79*'국산거래표(기초)'!LQ20/'배출량 추정'!LQ49)</f>
        <v>0.59113965156948811</v>
      </c>
      <c r="LR48" s="8">
        <f>IF('배출량 추정'!LR49=0,0,'배출량 추정'!LR79*'국산거래표(기초)'!LR20/'배출량 추정'!LR49)</f>
        <v>0.12803218404708908</v>
      </c>
      <c r="LS48" s="8">
        <f>IF('배출량 추정'!LS49=0,0,'배출량 추정'!LS79*'국산거래표(기초)'!LS20/'배출량 추정'!LS49)</f>
        <v>9.4910912881805469</v>
      </c>
      <c r="LT48" s="8">
        <f>IF('배출량 추정'!LT49=0,0,'배출량 추정'!LT79*'국산거래표(기초)'!LT20/'배출량 추정'!LT49)</f>
        <v>19.358386882230054</v>
      </c>
      <c r="LU48" s="8">
        <f>IF('배출량 추정'!LU49=0,0,'배출량 추정'!LU79*'국산거래표(기초)'!LU20/'배출량 추정'!LU49)</f>
        <v>7.4369662205507323E-2</v>
      </c>
      <c r="LV48" s="8">
        <f>IF('배출량 추정'!LV49=0,0,'배출량 추정'!LV79*'국산거래표(기초)'!LV20/'배출량 추정'!LV49)</f>
        <v>0.79246577951932162</v>
      </c>
      <c r="LW48" s="8">
        <f>IF('배출량 추정'!LW49=0,0,'배출량 추정'!LW79*'국산거래표(기초)'!LW20/'배출량 추정'!LW49)</f>
        <v>0.20818743219321847</v>
      </c>
      <c r="LX48" s="8">
        <f>IF('배출량 추정'!LX49=0,0,'배출량 추정'!LX79*'국산거래표(기초)'!LX20/'배출량 추정'!LX49)</f>
        <v>0.86486080908941376</v>
      </c>
      <c r="LY48" s="8">
        <f>IF('배출량 추정'!LY49=0,0,'배출량 추정'!LY79*'국산거래표(기초)'!LY20/'배출량 추정'!LY49)</f>
        <v>0.29661265725988512</v>
      </c>
      <c r="LZ48" s="8">
        <f>IF('배출량 추정'!LZ49=0,0,'배출량 추정'!LZ79*'국산거래표(기초)'!LZ20/'배출량 추정'!LZ49)</f>
        <v>0.2651634072075868</v>
      </c>
      <c r="MA48" s="8">
        <f>IF('배출량 추정'!MA49=0,0,'배출량 추정'!MA79*'국산거래표(기초)'!MA20/'배출량 추정'!MA49)</f>
        <v>4.353051612551978E-3</v>
      </c>
      <c r="MB48" s="8">
        <f>IF('배출량 추정'!MB49=0,0,'배출량 추정'!MB79*'국산거래표(기초)'!MB20/'배출량 추정'!MB49)</f>
        <v>0.2297760641248065</v>
      </c>
      <c r="MC48" s="8">
        <f>IF('배출량 추정'!MC49=0,0,'배출량 추정'!MC79*'국산거래표(기초)'!MC20/'배출량 추정'!MC49)</f>
        <v>3.5399006770177446E-2</v>
      </c>
      <c r="MD48" s="8">
        <f>IF('배출량 추정'!MD49=0,0,'배출량 추정'!MD79*'국산거래표(기초)'!MD20/'배출량 추정'!MD49)</f>
        <v>8.0401779951098096E-2</v>
      </c>
      <c r="ME48" s="8">
        <f>IF('배출량 추정'!ME49=0,0,'배출량 추정'!ME79*'국산거래표(기초)'!ME20/'배출량 추정'!ME49)</f>
        <v>0.14007028698977411</v>
      </c>
      <c r="MF48" s="8">
        <f>IF('배출량 추정'!MF49=0,0,'배출량 추정'!MF79*'국산거래표(기초)'!MF20/'배출량 추정'!MF49)</f>
        <v>0.72740646586865965</v>
      </c>
      <c r="MG48" s="8">
        <f>IF('배출량 추정'!MG49=0,0,'배출량 추정'!MG79*'국산거래표(기초)'!MG20/'배출량 추정'!MG49)</f>
        <v>0.17056606625361284</v>
      </c>
      <c r="MH48" s="8">
        <f>IF('배출량 추정'!MH49=0,0,'배출량 추정'!MH79*'국산거래표(기초)'!MH20/'배출량 추정'!MH49)</f>
        <v>9.8524589844649329E-3</v>
      </c>
      <c r="MI48" s="8">
        <f>IF('배출량 추정'!MI49=0,0,'배출량 추정'!MI79*'국산거래표(기초)'!MI20/'배출량 추정'!MI49)</f>
        <v>2.2699811516302126E-2</v>
      </c>
      <c r="MJ48" s="8">
        <f>IF('배출량 추정'!MJ49=0,0,'배출량 추정'!MJ79*'국산거래표(기초)'!MJ20/'배출량 추정'!MJ49)</f>
        <v>0.14403475915922173</v>
      </c>
      <c r="MK48" s="8">
        <f>IF('배출량 추정'!MK49=0,0,'배출량 추정'!MK79*'국산거래표(기초)'!MK20/'배출량 추정'!MK49)</f>
        <v>0.2565686459853867</v>
      </c>
      <c r="ML48" s="8">
        <f>IF('배출량 추정'!ML49=0,0,'배출량 추정'!ML79*'국산거래표(기초)'!ML20/'배출량 추정'!ML49)</f>
        <v>0.32918543012846019</v>
      </c>
      <c r="MM48" s="8">
        <f>IF('배출량 추정'!MM49=0,0,'배출량 추정'!MM79*'국산거래표(기초)'!MM20/'배출량 추정'!MM49)</f>
        <v>5.8330006397751065E-2</v>
      </c>
      <c r="MN48" s="8">
        <f>IF('배출량 추정'!MN49=0,0,'배출량 추정'!MN79*'국산거래표(기초)'!MN20/'배출량 추정'!MN49)</f>
        <v>5.6148798045659726E-2</v>
      </c>
      <c r="MO48" s="8">
        <f>IF('배출량 추정'!MO49=0,0,'배출량 추정'!MO79*'국산거래표(기초)'!MO20/'배출량 추정'!MO49)</f>
        <v>6.1226928882103272E-3</v>
      </c>
      <c r="MP48" s="8">
        <f>IF('배출량 추정'!MP49=0,0,'배출량 추정'!MP79*'국산거래표(기초)'!MP20/'배출량 추정'!MP49)</f>
        <v>5.9780992375017085E-2</v>
      </c>
      <c r="MQ48" s="8">
        <f>IF('배출량 추정'!MQ49=0,0,'배출량 추정'!MQ79*'국산거래표(기초)'!MQ20/'배출량 추정'!MQ49)</f>
        <v>8.6075090096582776E-2</v>
      </c>
      <c r="MR48" s="8">
        <f>IF('배출량 추정'!MR49=0,0,'배출량 추정'!MR79*'국산거래표(기초)'!MR20/'배출량 추정'!MR49)</f>
        <v>0</v>
      </c>
      <c r="MS48" s="8">
        <f>IF('배출량 추정'!MS49=0,0,'배출량 추정'!MS79*'국산거래표(기초)'!MS20/'배출량 추정'!MS49)</f>
        <v>0.25477760478087352</v>
      </c>
      <c r="MT48" s="8">
        <f>IF('배출량 추정'!MT49=0,0,'배출량 추정'!MT79*'국산거래표(기초)'!MT20/'배출량 추정'!MT49)</f>
        <v>0.12580140298370235</v>
      </c>
      <c r="MU48" s="8">
        <f>IF('배출량 추정'!MU49=0,0,'배출량 추정'!MU79*'국산거래표(기초)'!MU20/'배출량 추정'!MU49)</f>
        <v>0.14127582904969382</v>
      </c>
      <c r="MV48" s="8">
        <f>IF('배출량 추정'!MV49=0,0,'배출량 추정'!MV79*'국산거래표(기초)'!MV20/'배출량 추정'!MV49)</f>
        <v>1.0916423612465897E-2</v>
      </c>
      <c r="MW48" s="8">
        <f>IF('배출량 추정'!MW49=0,0,'배출량 추정'!MW79*'국산거래표(기초)'!MW20/'배출량 추정'!MW49)</f>
        <v>8.7904206751144368E-3</v>
      </c>
      <c r="MX48" s="8">
        <f>IF('배출량 추정'!MX49=0,0,'배출량 추정'!MX79*'국산거래표(기초)'!MX20/'배출량 추정'!MX49)</f>
        <v>7.4613088765248164E-2</v>
      </c>
      <c r="MY48" s="8">
        <f>IF('배출량 추정'!MY49=0,0,'배출량 추정'!MY79*'국산거래표(기초)'!MY20/'배출량 추정'!MY49)</f>
        <v>4.8418970303417359E-2</v>
      </c>
      <c r="MZ48" s="8">
        <f>IF('배출량 추정'!MZ49=0,0,'배출량 추정'!MZ79*'국산거래표(기초)'!MZ20/'배출량 추정'!MZ49)</f>
        <v>0.10189567998260682</v>
      </c>
      <c r="NA48" s="8">
        <f>IF('배출량 추정'!NA49=0,0,'배출량 추정'!NA79*'국산거래표(기초)'!NA20/'배출량 추정'!NA49)</f>
        <v>4.6590172587655063E-2</v>
      </c>
      <c r="NB48" s="8">
        <f>IF('배출량 추정'!NB49=0,0,'배출량 추정'!NB79*'국산거래표(기초)'!NB20/'배출량 추정'!NB49)</f>
        <v>6.4880892058604242E-2</v>
      </c>
      <c r="NC48" s="8">
        <f>IF('배출량 추정'!NC49=0,0,'배출량 추정'!NC79*'국산거래표(기초)'!NC20/'배출량 추정'!NC49)</f>
        <v>0.37026914199728461</v>
      </c>
      <c r="ND48" s="8">
        <f>IF('배출량 추정'!ND49=0,0,'배출량 추정'!ND79*'국산거래표(기초)'!ND20/'배출량 추정'!ND49)</f>
        <v>0.36003430176687523</v>
      </c>
      <c r="NE48" s="8">
        <f>IF('배출량 추정'!NE49=0,0,'배출량 추정'!NE79*'국산거래표(기초)'!NE20/'배출량 추정'!NE49)</f>
        <v>7.4607772116517479E-2</v>
      </c>
      <c r="NF48" s="8">
        <f>IF('배출량 추정'!NF49=0,0,'배출량 추정'!NF79*'국산거래표(기초)'!NF20/'배출량 추정'!NF49)</f>
        <v>0.2297760641248065</v>
      </c>
      <c r="NG48" s="8">
        <f>IF('배출량 추정'!NG49=0,0,'배출량 추정'!NG79*'국산거래표(기초)'!NG20/'배출량 추정'!NG49)</f>
        <v>0.17391930175275472</v>
      </c>
      <c r="NH48" s="8">
        <f>IF('배출량 추정'!NH49=0,0,'배출량 추정'!NH79*'국산거래표(기초)'!NH20/'배출량 추정'!NH49)</f>
        <v>0</v>
      </c>
      <c r="NI48" s="8">
        <f>IF('배출량 추정'!NI49=0,0,'배출량 추정'!NI79*'국산거래표(기초)'!NI20/'배출량 추정'!NI49)</f>
        <v>0.23158226066202275</v>
      </c>
      <c r="NJ48" s="8">
        <f>IF('배출량 추정'!NJ49=0,0,'배출량 추정'!NJ79*'국산거래표(기초)'!NJ20/'배출량 추정'!NJ49)</f>
        <v>0.4997725645611405</v>
      </c>
      <c r="NK48" s="8">
        <f>IF('배출량 추정'!NK49=0,0,'배출량 추정'!NK79*'국산거래표(기초)'!NK20/'배출량 추정'!NK49)</f>
        <v>3.7578380580417181E-2</v>
      </c>
      <c r="NL48" s="8">
        <f>IF('배출량 추정'!NL49=0,0,'배출량 추정'!NL79*'국산거래표(기초)'!NL20/'배출량 추정'!NL49)</f>
        <v>0.15873302390042734</v>
      </c>
      <c r="NM48" s="8">
        <f>IF('배출량 추정'!NM49=0,0,'배출량 추정'!NM79*'국산거래표(기초)'!NM20/'배출량 추정'!NM49)</f>
        <v>6.4668056678585314E-2</v>
      </c>
      <c r="NN48" s="8">
        <f>IF('배출량 추정'!NN49=0,0,'배출량 추정'!NN79*'국산거래표(기초)'!NN20/'배출량 추정'!NN49)</f>
        <v>1.0208812724736416</v>
      </c>
      <c r="NO48" s="8">
        <f>IF('배출량 추정'!NO49=0,0,'배출량 추정'!NO79*'국산거래표(기초)'!NO20/'배출량 추정'!NO49)</f>
        <v>0.15380551815201296</v>
      </c>
      <c r="NP48" s="8">
        <f>IF('배출량 추정'!NP49=0,0,'배출량 추정'!NP79*'국산거래표(기초)'!NP20/'배출량 추정'!NP49)</f>
        <v>0.25479385710779712</v>
      </c>
      <c r="NQ48" s="8">
        <f>IF('배출량 추정'!NQ49=0,0,'배출량 추정'!NQ79*'국산거래표(기초)'!NQ20/'배출량 추정'!NQ49)</f>
        <v>6.794514904534367E-2</v>
      </c>
      <c r="NR48" s="8">
        <f>IF('배출량 추정'!NR49=0,0,'배출량 추정'!NR79*'국산거래표(기초)'!NR20/'배출량 추정'!NR49)</f>
        <v>2.2197343357635013E-2</v>
      </c>
      <c r="NS48" s="8">
        <f>IF('배출량 추정'!NS49=0,0,'배출량 추정'!NS79*'국산거래표(기초)'!NS20/'배출량 추정'!NS49)</f>
        <v>0.19718856110062166</v>
      </c>
      <c r="NT48" s="8">
        <f>IF('배출량 추정'!NT49=0,0,'배출량 추정'!NT79*'국산거래표(기초)'!NT20/'배출량 추정'!NT49)</f>
        <v>0.32073367037006484</v>
      </c>
      <c r="NU48" s="8">
        <f>IF('배출량 추정'!NU49=0,0,'배출량 추정'!NU79*'국산거래표(기초)'!NU20/'배출량 추정'!NU49)</f>
        <v>0.62105457026299382</v>
      </c>
      <c r="NV48" s="8">
        <f>IF('배출량 추정'!NV49=0,0,'배출량 추정'!NV79*'국산거래표(기초)'!NV20/'배출량 추정'!NV49)</f>
        <v>2.62881980663555E-2</v>
      </c>
      <c r="NW48" s="8">
        <f>IF('배출량 추정'!NW49=0,0,'배출량 추정'!NW79*'국산거래표(기초)'!NW20/'배출량 추정'!NW49)</f>
        <v>3.5581707456612911E-2</v>
      </c>
      <c r="NX48" s="8">
        <f>IF('배출량 추정'!NX49=0,0,'배출량 추정'!NX79*'국산거래표(기초)'!NX20/'배출량 추정'!NX49)</f>
        <v>3.7871241281512757E-2</v>
      </c>
      <c r="NY48" s="8">
        <f>IF('배출량 추정'!NY49=0,0,'배출량 추정'!NY79*'국산거래표(기초)'!NY20/'배출량 추정'!NY49)</f>
        <v>1.7091814330151677E-2</v>
      </c>
      <c r="NZ48" s="8">
        <f>IF('배출량 추정'!NZ49=0,0,'배출량 추정'!NZ79*'국산거래표(기초)'!NZ20/'배출량 추정'!NZ49)</f>
        <v>3.1009662829230421E-2</v>
      </c>
      <c r="OA48" s="8">
        <f>IF('배출량 추정'!OA49=0,0,'배출량 추정'!OA79*'국산거래표(기초)'!OA20/'배출량 추정'!OA49)</f>
        <v>4.4050333536880003E-2</v>
      </c>
      <c r="OB48" s="8">
        <f>IF('배출량 추정'!OB49=0,0,'배출량 추정'!OB79*'국산거래표(기초)'!OB20/'배출량 추정'!OB49)</f>
        <v>2.8332674259593038E-3</v>
      </c>
      <c r="OC48" s="8">
        <f>IF('배출량 추정'!OC49=0,0,'배출량 추정'!OC79*'국산거래표(기초)'!OC20/'배출량 추정'!OC49)</f>
        <v>0.1816149714886649</v>
      </c>
      <c r="OD48" s="8">
        <f>IF('배출량 추정'!OD49=0,0,'배출량 추정'!OD79*'국산거래표(기초)'!OD20/'배출량 추정'!OD49)</f>
        <v>9.6831363810799282E-3</v>
      </c>
      <c r="OE48" s="8">
        <f>IF('배출량 추정'!OE49=0,0,'배출량 추정'!OE79*'국산거래표(기초)'!OE20/'배출량 추정'!OE49)</f>
        <v>1.8783520802176466E-2</v>
      </c>
      <c r="OF48" s="8">
        <f>IF('배출량 추정'!OF49=0,0,'배출량 추정'!OF79*'국산거래표(기초)'!OF20/'배출량 추정'!OF49)</f>
        <v>4.5841052601972236E-2</v>
      </c>
      <c r="OG48" s="8">
        <f>IF('배출량 추정'!OG49=0,0,'배출량 추정'!OG79*'국산거래표(기초)'!OG20/'배출량 추정'!OG49)</f>
        <v>21.746130985918487</v>
      </c>
      <c r="OH48" s="8">
        <f>IF('배출량 추정'!OH49=0,0,'배출량 추정'!OH79*'국산거래표(기초)'!OH20/'배출량 추정'!OH49)</f>
        <v>1.0711542119481017</v>
      </c>
      <c r="OI48" s="8">
        <f>IF('배출량 추정'!OI49=0,0,'배출량 추정'!OI79*'국산거래표(기초)'!OI20/'배출량 추정'!OI49)</f>
        <v>5.20667005408888E-2</v>
      </c>
      <c r="OJ48" s="8">
        <f>IF('배출량 추정'!OJ49=0,0,'배출량 추정'!OJ79*'국산거래표(기초)'!OJ20/'배출량 추정'!OJ49)</f>
        <v>0</v>
      </c>
      <c r="OK48" s="8">
        <f>IF('배출량 추정'!OK49=0,0,'배출량 추정'!OK79*'국산거래표(기초)'!OK20/'배출량 추정'!OK49)</f>
        <v>0</v>
      </c>
      <c r="OL48" s="8">
        <f>IF('배출량 추정'!OL49=0,0,'배출량 추정'!OL79*'국산거래표(기초)'!OL20/'배출량 추정'!OL49)</f>
        <v>8.4417634318085716E-2</v>
      </c>
      <c r="OM48" s="8">
        <f>IF('배출량 추정'!OM49=0,0,'배출량 추정'!OM79*'국산거래표(기초)'!OM20/'배출량 추정'!OM49)</f>
        <v>0</v>
      </c>
      <c r="ON48" s="8">
        <f>IF('배출량 추정'!ON49=0,0,'배출량 추정'!ON79*'국산거래표(기초)'!ON20/'배출량 추정'!ON49)</f>
        <v>0</v>
      </c>
      <c r="OO48" s="8">
        <f>IF('배출량 추정'!OO49=0,0,'배출량 추정'!OO79*'국산거래표(기초)'!OO20/'배출량 추정'!OO49)</f>
        <v>0.90238055207498902</v>
      </c>
      <c r="OP48" s="8">
        <f t="shared" si="4"/>
        <v>327.0688246162145</v>
      </c>
      <c r="OQ48" s="8">
        <f>IF('배출량 추정'!OQ49=0,0,'배출량 추정'!OQ79*'국산거래표(기초)'!OQ20/'배출량 추정'!OQ49)</f>
        <v>0.18560379930471488</v>
      </c>
      <c r="OR48" s="8">
        <f>IF('배출량 추정'!OR49=0,0,'배출량 추정'!OR79*'국산거래표(기초)'!OR20/'배출량 추정'!OR49)</f>
        <v>0</v>
      </c>
      <c r="OS48" s="8">
        <f>IF('배출량 추정'!OS49=0,0,'배출량 추정'!OS79*'국산거래표(기초)'!OS20/'배출량 추정'!OS49)</f>
        <v>0</v>
      </c>
      <c r="OT48" s="8">
        <f>IF('배출량 추정'!OT49=0,0,'배출량 추정'!OT79*'국산거래표(기초)'!OT20/'배출량 추정'!OT49)</f>
        <v>0</v>
      </c>
      <c r="OU48" s="8">
        <f>IF('배출량 추정'!OU49=0,0,'배출량 추정'!OU79*'국산거래표(기초)'!OU20/'배출량 추정'!OU49)</f>
        <v>4.0685046794603039</v>
      </c>
      <c r="OV48" s="8">
        <f>IF('배출량 추정'!OV49=0,0,'배출량 추정'!OV79*'국산거래표(기초)'!OV20/'배출량 추정'!OV49)</f>
        <v>272.67505687198201</v>
      </c>
      <c r="OW48" s="8">
        <f t="shared" si="5"/>
        <v>276.92916535074704</v>
      </c>
      <c r="OX48" s="8">
        <f t="shared" si="6"/>
        <v>603.99798996696154</v>
      </c>
      <c r="OY48" s="8">
        <f t="shared" si="7"/>
        <v>603.99798996696154</v>
      </c>
      <c r="OZ48" s="8">
        <v>0</v>
      </c>
      <c r="PA48" s="8"/>
      <c r="PB48" s="8">
        <f t="shared" si="8"/>
        <v>603.99798996696154</v>
      </c>
      <c r="PC48" s="1"/>
    </row>
    <row r="49" spans="1:419" ht="13.5">
      <c r="A49" s="6" t="s">
        <v>283</v>
      </c>
      <c r="B49" s="6" t="s">
        <v>284</v>
      </c>
      <c r="C49" s="8">
        <f>IF('배출량 추정'!C50=0,0,'배출량 추정'!C80*'국산거래표(기초)'!C21/'배출량 추정'!C50)</f>
        <v>3.9274978195861884E-2</v>
      </c>
      <c r="D49" s="8">
        <f>IF('배출량 추정'!D50=0,0,'배출량 추정'!D80*'국산거래표(기초)'!D21/'배출량 추정'!D50)</f>
        <v>2.7707215658456357E-4</v>
      </c>
      <c r="E49" s="8">
        <f>IF('배출량 추정'!E50=0,0,'배출량 추정'!E80*'국산거래표(기초)'!E21/'배출량 추정'!E50)</f>
        <v>0</v>
      </c>
      <c r="F49" s="8">
        <f>IF('배출량 추정'!F50=0,0,'배출량 추정'!F80*'국산거래표(기초)'!F21/'배출량 추정'!F50)</f>
        <v>0</v>
      </c>
      <c r="G49" s="8">
        <f>IF('배출량 추정'!G50=0,0,'배출량 추정'!G80*'국산거래표(기초)'!G21/'배출량 추정'!G50)</f>
        <v>1.0790701080075184E-2</v>
      </c>
      <c r="H49" s="8">
        <f>IF('배출량 추정'!H50=0,0,'배출량 추정'!H80*'국산거래표(기초)'!H21/'배출량 추정'!H50)</f>
        <v>9.9917200736871561E-2</v>
      </c>
      <c r="I49" s="8">
        <f>IF('배출량 추정'!I50=0,0,'배출량 추정'!I80*'국산거래표(기초)'!I21/'배출량 추정'!I50)</f>
        <v>0</v>
      </c>
      <c r="J49" s="8">
        <f>IF('배출량 추정'!J50=0,0,'배출량 추정'!J80*'국산거래표(기초)'!J21/'배출량 추정'!J50)</f>
        <v>0</v>
      </c>
      <c r="K49" s="8">
        <f>IF('배출량 추정'!K50=0,0,'배출량 추정'!K80*'국산거래표(기초)'!K21/'배출량 추정'!K50)</f>
        <v>0</v>
      </c>
      <c r="L49" s="8">
        <f>IF('배출량 추정'!L50=0,0,'배출량 추정'!L80*'국산거래표(기초)'!L21/'배출량 추정'!L50)</f>
        <v>6.3726596014449634E-3</v>
      </c>
      <c r="M49" s="8">
        <f>IF('배출량 추정'!M50=0,0,'배출량 추정'!M80*'국산거래표(기초)'!M21/'배출량 추정'!M50)</f>
        <v>0</v>
      </c>
      <c r="N49" s="8">
        <f>IF('배출량 추정'!N50=0,0,'배출량 추정'!N80*'국산거래표(기초)'!N21/'배출량 추정'!N50)</f>
        <v>0</v>
      </c>
      <c r="O49" s="8">
        <f>IF('배출량 추정'!O50=0,0,'배출량 추정'!O80*'국산거래표(기초)'!O21/'배출량 추정'!O50)</f>
        <v>0</v>
      </c>
      <c r="P49" s="8">
        <f>IF('배출량 추정'!P50=0,0,'배출량 추정'!P80*'국산거래표(기초)'!P21/'배출량 추정'!P50)</f>
        <v>9.9745976370442888E-3</v>
      </c>
      <c r="Q49" s="8">
        <f>IF('배출량 추정'!Q50=0,0,'배출량 추정'!Q80*'국산거래표(기초)'!Q21/'배출량 추정'!Q50)</f>
        <v>0</v>
      </c>
      <c r="R49" s="8">
        <f>IF('배출량 추정'!R50=0,0,'배출량 추정'!R80*'국산거래표(기초)'!R21/'배출량 추정'!R50)</f>
        <v>1.1082886263382543E-3</v>
      </c>
      <c r="S49" s="8">
        <f>IF('배출량 추정'!S50=0,0,'배출량 추정'!S80*'국산거래표(기초)'!S21/'배출량 추정'!S50)</f>
        <v>0</v>
      </c>
      <c r="T49" s="8">
        <f>IF('배출량 추정'!T50=0,0,'배출량 추정'!T80*'국산거래표(기초)'!T21/'배출량 추정'!T50)</f>
        <v>7.7541087774512907E-2</v>
      </c>
      <c r="U49" s="8">
        <f>IF('배출량 추정'!U50=0,0,'배출량 추정'!U80*'국산거래표(기초)'!U21/'배출량 추정'!U50)</f>
        <v>1.7769921139819596</v>
      </c>
      <c r="V49" s="8">
        <f>IF('배출량 추정'!V50=0,0,'배출량 추정'!V80*'국산거래표(기초)'!V21/'배출량 추정'!V50)</f>
        <v>0</v>
      </c>
      <c r="W49" s="8">
        <f>IF('배출량 추정'!W50=0,0,'배출량 추정'!W80*'국산거래표(기초)'!W21/'배출량 추정'!W50)</f>
        <v>9.8906363774732102E-3</v>
      </c>
      <c r="X49" s="8">
        <f>IF('배출량 추정'!X50=0,0,'배출량 추정'!X80*'국산거래표(기초)'!X21/'배출량 추정'!X50)</f>
        <v>5.3485582842227861E-2</v>
      </c>
      <c r="Y49" s="8">
        <f>IF('배출량 추정'!Y50=0,0,'배출량 추정'!Y80*'국산거래표(기초)'!Y21/'배출량 추정'!Y50)</f>
        <v>1.7455545864827504E-2</v>
      </c>
      <c r="Z49" s="8">
        <f>IF('배출량 추정'!Z50=0,0,'배출량 추정'!Z80*'국산거래표(기초)'!Z21/'배출량 추정'!Z50)</f>
        <v>0.11969517164453146</v>
      </c>
      <c r="AA49" s="8">
        <f>IF('배출량 추정'!AA50=0,0,'배출량 추정'!AA80*'국산거래표(기초)'!AA21/'배출량 추정'!AA50)</f>
        <v>2.7707215658456358E-3</v>
      </c>
      <c r="AB49" s="8">
        <f>IF('배출량 추정'!AB50=0,0,'배출량 추정'!AB80*'국산거래표(기초)'!AB21/'배출량 추정'!AB50)</f>
        <v>1.6624329395073815E-3</v>
      </c>
      <c r="AC49" s="8">
        <f>IF('배출량 추정'!AC50=0,0,'배출량 추정'!AC80*'국산거래표(기초)'!AC21/'배출량 추정'!AC50)</f>
        <v>2.6954500748322907</v>
      </c>
      <c r="AD49" s="8">
        <f>IF('배출량 추정'!AD50=0,0,'배출량 추정'!AD80*'국산거래표(기초)'!AD21/'배출량 추정'!AD50)</f>
        <v>0.28907667233721684</v>
      </c>
      <c r="AE49" s="8">
        <f>IF('배출량 추정'!AE50=0,0,'배출량 추정'!AE80*'국산거래표(기초)'!AE21/'배출량 추정'!AE50)</f>
        <v>0</v>
      </c>
      <c r="AF49" s="8">
        <f>IF('배출량 추정'!AF50=0,0,'배출량 추정'!AF80*'국산거래표(기초)'!AF21/'배출량 추정'!AF50)</f>
        <v>9.7188387232739221E-3</v>
      </c>
      <c r="AG49" s="8">
        <f>IF('배출량 추정'!AG50=0,0,'배출량 추정'!AG80*'국산거래표(기초)'!AG21/'배출량 추정'!AG50)</f>
        <v>0</v>
      </c>
      <c r="AH49" s="8">
        <f>IF('배출량 추정'!AH50=0,0,'배출량 추정'!AH80*'국산거래표(기초)'!AH21/'배출량 추정'!AH50)</f>
        <v>0</v>
      </c>
      <c r="AI49" s="8">
        <f>IF('배출량 추정'!AI50=0,0,'배출량 추정'!AI80*'국산거래표(기초)'!AI21/'배출량 추정'!AI50)</f>
        <v>0</v>
      </c>
      <c r="AJ49" s="8">
        <f>IF('배출량 추정'!AJ50=0,0,'배출량 추정'!AJ80*'국산거래표(기초)'!AJ21/'배출량 추정'!AJ50)</f>
        <v>4.9872988185221444E-3</v>
      </c>
      <c r="AK49" s="8">
        <f>IF('배출량 추정'!AK50=0,0,'배출량 추정'!AK80*'국산거래표(기초)'!AK21/'배출량 추정'!AK50)</f>
        <v>0</v>
      </c>
      <c r="AL49" s="8">
        <f>IF('배출량 추정'!AL50=0,0,'배출량 추정'!AL80*'국산거래표(기초)'!AL21/'배출량 추정'!AL50)</f>
        <v>0</v>
      </c>
      <c r="AM49" s="8">
        <f>IF('배출량 추정'!AM50=0,0,'배출량 추정'!AM80*'국산거래표(기초)'!AM21/'배출량 추정'!AM50)</f>
        <v>0</v>
      </c>
      <c r="AN49" s="8">
        <f>IF('배출량 추정'!AN50=0,0,'배출량 추정'!AN80*'국산거래표(기초)'!AN21/'배출량 추정'!AN50)</f>
        <v>8.3121646975369071E-2</v>
      </c>
      <c r="AO49" s="8">
        <f>IF('배출량 추정'!AO50=0,0,'배출량 추정'!AO80*'국산거래표(기초)'!AO21/'배출량 추정'!AO50)</f>
        <v>0.20087731352380858</v>
      </c>
      <c r="AP49" s="8">
        <f>IF('배출량 추정'!AP50=0,0,'배출량 추정'!AP80*'국산거래표(기초)'!AP21/'배출량 추정'!AP50)</f>
        <v>4.0729607017930845E-2</v>
      </c>
      <c r="AQ49" s="8">
        <f>IF('배출량 추정'!AQ50=0,0,'배출량 추정'!AQ80*'국산거래표(기초)'!AQ21/'배출량 추정'!AQ50)</f>
        <v>0.19533587039211733</v>
      </c>
      <c r="AR49" s="8">
        <f>IF('배출량 추정'!AR50=0,0,'배출량 추정'!AR80*'국산거래표(기초)'!AR21/'배출량 추정'!AR50)</f>
        <v>0</v>
      </c>
      <c r="AS49" s="8">
        <f>IF('배출량 추정'!AS50=0,0,'배출량 추정'!AS80*'국산거래표(기초)'!AS21/'배출량 추정'!AS50)</f>
        <v>0</v>
      </c>
      <c r="AT49" s="8">
        <f>IF('배출량 추정'!AT50=0,0,'배출량 추정'!AT80*'국산거래표(기초)'!AT21/'배출량 추정'!AT50)</f>
        <v>2.2165772526765086E-3</v>
      </c>
      <c r="AU49" s="8">
        <f>IF('배출량 추정'!AU50=0,0,'배출량 추정'!AU80*'국산거래표(기초)'!AU21/'배출량 추정'!AU50)</f>
        <v>0</v>
      </c>
      <c r="AV49" s="8">
        <f>IF('배출량 추정'!AV50=0,0,'배출량 추정'!AV80*'국산거래표(기초)'!AV21/'배출량 추정'!AV50)</f>
        <v>0</v>
      </c>
      <c r="AW49" s="8">
        <f>IF('배출량 추정'!AW50=0,0,'배출량 추정'!AW80*'국산거래표(기초)'!AW21/'배출량 추정'!AW50)</f>
        <v>0</v>
      </c>
      <c r="AX49" s="8">
        <f>IF('배출량 추정'!AX50=0,0,'배출량 추정'!AX80*'국산거래표(기초)'!AX21/'배출량 추정'!AX50)</f>
        <v>0</v>
      </c>
      <c r="AY49" s="8">
        <f>IF('배출량 추정'!AY50=0,0,'배출량 추정'!AY80*'국산거래표(기초)'!AY21/'배출량 추정'!AY50)</f>
        <v>0</v>
      </c>
      <c r="AZ49" s="8">
        <f>IF('배출량 추정'!AZ50=0,0,'배출량 추정'!AZ80*'국산거래표(기초)'!AZ21/'배출량 추정'!AZ50)</f>
        <v>0</v>
      </c>
      <c r="BA49" s="8">
        <f>IF('배출량 추정'!BA50=0,0,'배출량 추정'!BA80*'국산거래표(기초)'!BA21/'배출량 추정'!BA50)</f>
        <v>0</v>
      </c>
      <c r="BB49" s="8">
        <f>IF('배출량 추정'!BB50=0,0,'배출량 추정'!BB80*'국산거래표(기초)'!BB21/'배출량 추정'!BB50)</f>
        <v>0</v>
      </c>
      <c r="BC49" s="8">
        <f>IF('배출량 추정'!BC50=0,0,'배출량 추정'!BC80*'국산거래표(기초)'!BC21/'배출량 추정'!BC50)</f>
        <v>0</v>
      </c>
      <c r="BD49" s="8">
        <f>IF('배출량 추정'!BD50=0,0,'배출량 추정'!BD80*'국산거래표(기초)'!BD21/'배출량 추정'!BD50)</f>
        <v>0</v>
      </c>
      <c r="BE49" s="8">
        <f>IF('배출량 추정'!BE50=0,0,'배출량 추정'!BE80*'국산거래표(기초)'!BE21/'배출량 추정'!BE50)</f>
        <v>0</v>
      </c>
      <c r="BF49" s="8">
        <f>IF('배출량 추정'!BF50=0,0,'배출량 추정'!BF80*'국산거래표(기초)'!BF21/'배출량 추정'!BF50)</f>
        <v>0</v>
      </c>
      <c r="BG49" s="8">
        <f>IF('배출량 추정'!BG50=0,0,'배출량 추정'!BG80*'국산거래표(기초)'!BG21/'배출량 추정'!BG50)</f>
        <v>0</v>
      </c>
      <c r="BH49" s="8">
        <f>IF('배출량 추정'!BH50=0,0,'배출량 추정'!BH80*'국산거래표(기초)'!BH21/'배출량 추정'!BH50)</f>
        <v>0</v>
      </c>
      <c r="BI49" s="8">
        <f>IF('배출량 추정'!BI50=0,0,'배출량 추정'!BI80*'국산거래표(기초)'!BI21/'배출량 추정'!BI50)</f>
        <v>0</v>
      </c>
      <c r="BJ49" s="8">
        <f>IF('배출량 추정'!BJ50=0,0,'배출량 추정'!BJ80*'국산거래표(기초)'!BJ21/'배출량 추정'!BJ50)</f>
        <v>0</v>
      </c>
      <c r="BK49" s="8">
        <f>IF('배출량 추정'!BK50=0,0,'배출량 추정'!BK80*'국산거래표(기초)'!BK21/'배출량 추정'!BK50)</f>
        <v>0</v>
      </c>
      <c r="BL49" s="8">
        <f>IF('배출량 추정'!BL50=0,0,'배출량 추정'!BL80*'국산거래표(기초)'!BL21/'배출량 추정'!BL50)</f>
        <v>0</v>
      </c>
      <c r="BM49" s="8">
        <f>IF('배출량 추정'!BM50=0,0,'배출량 추정'!BM80*'국산거래표(기초)'!BM21/'배출량 추정'!BM50)</f>
        <v>4.2114967800853657E-2</v>
      </c>
      <c r="BN49" s="8">
        <f>IF('배출량 추정'!BN50=0,0,'배출량 추정'!BN80*'국산거래표(기초)'!BN21/'배출량 추정'!BN50)</f>
        <v>0.10168548146653481</v>
      </c>
      <c r="BO49" s="8">
        <f>IF('배출량 추정'!BO50=0,0,'배출량 추정'!BO80*'국산거래표(기초)'!BO21/'배출량 추정'!BO50)</f>
        <v>0</v>
      </c>
      <c r="BP49" s="8">
        <f>IF('배출량 추정'!BP50=0,0,'배출량 추정'!BP80*'국산거래표(기초)'!BP21/'배출량 추정'!BP50)</f>
        <v>0</v>
      </c>
      <c r="BQ49" s="8">
        <f>IF('배출량 추정'!BQ50=0,0,'배출량 추정'!BQ80*'국산거래표(기초)'!BQ21/'배출량 추정'!BQ50)</f>
        <v>0</v>
      </c>
      <c r="BR49" s="8">
        <f>IF('배출량 추정'!BR50=0,0,'배출량 추정'!BR80*'국산거래표(기초)'!BR21/'배출량 추정'!BR50)</f>
        <v>0</v>
      </c>
      <c r="BS49" s="8">
        <f>IF('배출량 추정'!BS50=0,0,'배출량 추정'!BS80*'국산거래표(기초)'!BS21/'배출량 추정'!BS50)</f>
        <v>0</v>
      </c>
      <c r="BT49" s="8">
        <f>IF('배출량 추정'!BT50=0,0,'배출량 추정'!BT80*'국산거래표(기초)'!BT21/'배출량 추정'!BT50)</f>
        <v>0</v>
      </c>
      <c r="BU49" s="8">
        <f>IF('배출량 추정'!BU50=0,0,'배출량 추정'!BU80*'국산거래표(기초)'!BU21/'배출량 추정'!BU50)</f>
        <v>0</v>
      </c>
      <c r="BV49" s="8">
        <f>IF('배출량 추정'!BV50=0,0,'배출량 추정'!BV80*'국산거래표(기초)'!BV21/'배출량 추정'!BV50)</f>
        <v>0</v>
      </c>
      <c r="BW49" s="8">
        <f>IF('배출량 추정'!BW50=0,0,'배출량 추정'!BW80*'국산거래표(기초)'!BW21/'배출량 추정'!BW50)</f>
        <v>0</v>
      </c>
      <c r="BX49" s="8">
        <f>IF('배출량 추정'!BX50=0,0,'배출량 추정'!BX80*'국산거래표(기초)'!BX21/'배출량 추정'!BX50)</f>
        <v>0</v>
      </c>
      <c r="BY49" s="8">
        <f>IF('배출량 추정'!BY50=0,0,'배출량 추정'!BY80*'국산거래표(기초)'!BY21/'배출량 추정'!BY50)</f>
        <v>0</v>
      </c>
      <c r="BZ49" s="8">
        <f>IF('배출량 추정'!BZ50=0,0,'배출량 추정'!BZ80*'국산거래표(기초)'!BZ21/'배출량 추정'!BZ50)</f>
        <v>0</v>
      </c>
      <c r="CA49" s="8">
        <f>IF('배출량 추정'!CA50=0,0,'배출량 추정'!CA80*'국산거래표(기초)'!CA21/'배출량 추정'!CA50)</f>
        <v>0</v>
      </c>
      <c r="CB49" s="8">
        <f>IF('배출량 추정'!CB50=0,0,'배출량 추정'!CB80*'국산거래표(기초)'!CB21/'배출량 추정'!CB50)</f>
        <v>2.2165772526765086E-3</v>
      </c>
      <c r="CC49" s="8">
        <f>IF('배출량 추정'!CC50=0,0,'배출량 추정'!CC80*'국산거래표(기초)'!CC21/'배출량 추정'!CC50)</f>
        <v>0</v>
      </c>
      <c r="CD49" s="8">
        <f>IF('배출량 추정'!CD50=0,0,'배출량 추정'!CD80*'국산거래표(기초)'!CD21/'배출량 추정'!CD50)</f>
        <v>0</v>
      </c>
      <c r="CE49" s="8">
        <f>IF('배출량 추정'!CE50=0,0,'배출량 추정'!CE80*'국산거래표(기초)'!CE21/'배출량 추정'!CE50)</f>
        <v>0</v>
      </c>
      <c r="CF49" s="8">
        <f>IF('배출량 추정'!CF50=0,0,'배출량 추정'!CF80*'국산거래표(기초)'!CF21/'배출량 추정'!CF50)</f>
        <v>0</v>
      </c>
      <c r="CG49" s="8">
        <f>IF('배출량 추정'!CG50=0,0,'배출량 추정'!CG80*'국산거래표(기초)'!CG21/'배출량 추정'!CG50)</f>
        <v>0</v>
      </c>
      <c r="CH49" s="8">
        <f>IF('배출량 추정'!CH50=0,0,'배출량 추정'!CH80*'국산거래표(기초)'!CH21/'배출량 추정'!CH50)</f>
        <v>0</v>
      </c>
      <c r="CI49" s="8">
        <f>IF('배출량 추정'!CI50=0,0,'배출량 추정'!CI80*'국산거래표(기초)'!CI21/'배출량 추정'!CI50)</f>
        <v>0</v>
      </c>
      <c r="CJ49" s="8">
        <f>IF('배출량 추정'!CJ50=0,0,'배출량 추정'!CJ80*'국산거래표(기초)'!CJ21/'배출량 추정'!CJ50)</f>
        <v>0</v>
      </c>
      <c r="CK49" s="8">
        <f>IF('배출량 추정'!CK50=0,0,'배출량 추정'!CK80*'국산거래표(기초)'!CK21/'배출량 추정'!CK50)</f>
        <v>0</v>
      </c>
      <c r="CL49" s="8">
        <f>IF('배출량 추정'!CL50=0,0,'배출량 추정'!CL80*'국산거래표(기초)'!CL21/'배출량 추정'!CL50)</f>
        <v>0</v>
      </c>
      <c r="CM49" s="8">
        <f>IF('배출량 추정'!CM50=0,0,'배출량 추정'!CM80*'국산거래표(기초)'!CM21/'배출량 추정'!CM50)</f>
        <v>0</v>
      </c>
      <c r="CN49" s="8">
        <f>IF('배출량 추정'!CN50=0,0,'배출량 추정'!CN80*'국산거래표(기초)'!CN21/'배출량 추정'!CN50)</f>
        <v>0</v>
      </c>
      <c r="CO49" s="8">
        <f>IF('배출량 추정'!CO50=0,0,'배출량 추정'!CO80*'국산거래표(기초)'!CO21/'배출량 추정'!CO50)</f>
        <v>0</v>
      </c>
      <c r="CP49" s="8">
        <f>IF('배출량 추정'!CP50=0,0,'배출량 추정'!CP80*'국산거래표(기초)'!CP21/'배출량 추정'!CP50)</f>
        <v>2.96467207545483E-2</v>
      </c>
      <c r="CQ49" s="8">
        <f>IF('배출량 추정'!CQ50=0,0,'배출량 추정'!CQ80*'국산거래표(기초)'!CQ21/'배출량 추정'!CQ50)</f>
        <v>0</v>
      </c>
      <c r="CR49" s="8">
        <f>IF('배출량 추정'!CR50=0,0,'배출량 추정'!CR80*'국산거래표(기초)'!CR21/'배출량 추정'!CR50)</f>
        <v>0</v>
      </c>
      <c r="CS49" s="8">
        <f>IF('배출량 추정'!CS50=0,0,'배출량 추정'!CS80*'국산거래표(기초)'!CS21/'배출량 추정'!CS50)</f>
        <v>0</v>
      </c>
      <c r="CT49" s="8">
        <f>IF('배출량 추정'!CT50=0,0,'배출량 추정'!CT80*'국산거래표(기초)'!CT21/'배출량 추정'!CT50)</f>
        <v>0</v>
      </c>
      <c r="CU49" s="8">
        <f>IF('배출량 추정'!CU50=0,0,'배출량 추정'!CU80*'국산거래표(기초)'!CU21/'배출량 추정'!CU50)</f>
        <v>0</v>
      </c>
      <c r="CV49" s="8">
        <f>IF('배출량 추정'!CV50=0,0,'배출량 추정'!CV80*'국산거래표(기초)'!CV21/'배출량 추정'!CV50)</f>
        <v>0</v>
      </c>
      <c r="CW49" s="8">
        <f>IF('배출량 추정'!CW50=0,0,'배출량 추정'!CW80*'국산거래표(기초)'!CW21/'배출량 추정'!CW50)</f>
        <v>0</v>
      </c>
      <c r="CX49" s="8">
        <f>IF('배출량 추정'!CX50=0,0,'배출량 추정'!CX80*'국산거래표(기초)'!CX21/'배출량 추정'!CX50)</f>
        <v>0</v>
      </c>
      <c r="CY49" s="8">
        <f>IF('배출량 추정'!CY50=0,0,'배출량 추정'!CY80*'국산거래표(기초)'!CY21/'배출량 추정'!CY50)</f>
        <v>0</v>
      </c>
      <c r="CZ49" s="8">
        <f>IF('배출량 추정'!CZ50=0,0,'배출량 추정'!CZ80*'국산거래표(기초)'!CZ21/'배출량 추정'!CZ50)</f>
        <v>0</v>
      </c>
      <c r="DA49" s="8">
        <f>IF('배출량 추정'!DA50=0,0,'배출량 추정'!DA80*'국산거래표(기초)'!DA21/'배출량 추정'!DA50)</f>
        <v>0</v>
      </c>
      <c r="DB49" s="8">
        <f>IF('배출량 추정'!DB50=0,0,'배출량 추정'!DB80*'국산거래표(기초)'!DB21/'배출량 추정'!DB50)</f>
        <v>0</v>
      </c>
      <c r="DC49" s="8">
        <f>IF('배출량 추정'!DC50=0,0,'배출량 추정'!DC80*'국산거래표(기초)'!DC21/'배출량 추정'!DC50)</f>
        <v>9.4204533238751598E-3</v>
      </c>
      <c r="DD49" s="8">
        <f>IF('배출량 추정'!DD50=0,0,'배출량 추정'!DD80*'국산거래표(기초)'!DD21/'배출량 추정'!DD50)</f>
        <v>0</v>
      </c>
      <c r="DE49" s="8">
        <f>IF('배출량 추정'!DE50=0,0,'배출량 추정'!DE80*'국산거래표(기초)'!DE21/'배출량 추정'!DE50)</f>
        <v>0</v>
      </c>
      <c r="DF49" s="8">
        <f>IF('배출량 추정'!DF50=0,0,'배출량 추정'!DF80*'국산거래표(기초)'!DF21/'배출량 추정'!DF50)</f>
        <v>0</v>
      </c>
      <c r="DG49" s="8">
        <f>IF('배출량 추정'!DG50=0,0,'배출량 추정'!DG80*'국산거래표(기초)'!DG21/'배출량 추정'!DG50)</f>
        <v>0</v>
      </c>
      <c r="DH49" s="8">
        <f>IF('배출량 추정'!DH50=0,0,'배출량 추정'!DH80*'국산거래표(기초)'!DH21/'배출량 추정'!DH50)</f>
        <v>0</v>
      </c>
      <c r="DI49" s="8">
        <f>IF('배출량 추정'!DI50=0,0,'배출량 추정'!DI80*'국산거래표(기초)'!DI21/'배출량 추정'!DI50)</f>
        <v>0</v>
      </c>
      <c r="DJ49" s="8">
        <f>IF('배출량 추정'!DJ50=0,0,'배출량 추정'!DJ80*'국산거래표(기초)'!DJ21/'배출량 추정'!DJ50)</f>
        <v>0</v>
      </c>
      <c r="DK49" s="8">
        <f>IF('배출량 추정'!DK50=0,0,'배출량 추정'!DK80*'국산거래표(기초)'!DK21/'배출량 추정'!DK50)</f>
        <v>0</v>
      </c>
      <c r="DL49" s="8">
        <f>IF('배출량 추정'!DL50=0,0,'배출량 추정'!DL80*'국산거래표(기초)'!DL21/'배출량 추정'!DL50)</f>
        <v>0</v>
      </c>
      <c r="DM49" s="8">
        <f>IF('배출량 추정'!DM50=0,0,'배출량 추정'!DM80*'국산거래표(기초)'!DM21/'배출량 추정'!DM50)</f>
        <v>0</v>
      </c>
      <c r="DN49" s="8">
        <f>IF('배출량 추정'!DN50=0,0,'배출량 추정'!DN80*'국산거래표(기초)'!DN21/'배출량 추정'!DN50)</f>
        <v>0.46437293443572852</v>
      </c>
      <c r="DO49" s="8">
        <f>IF('배출량 추정'!DO50=0,0,'배출량 추정'!DO80*'국산거래표(기초)'!DO21/'배출량 추정'!DO50)</f>
        <v>0</v>
      </c>
      <c r="DP49" s="8">
        <f>IF('배출량 추정'!DP50=0,0,'배출량 추정'!DP80*'국산거래표(기초)'!DP21/'배출량 추정'!DP50)</f>
        <v>0</v>
      </c>
      <c r="DQ49" s="8">
        <f>IF('배출량 추정'!DQ50=0,0,'배출량 추정'!DQ80*'국산거래표(기초)'!DQ21/'배출량 추정'!DQ50)</f>
        <v>0</v>
      </c>
      <c r="DR49" s="8">
        <f>IF('배출량 추정'!DR50=0,0,'배출량 추정'!DR80*'국산거래표(기초)'!DR21/'배출량 추정'!DR50)</f>
        <v>0</v>
      </c>
      <c r="DS49" s="8">
        <f>IF('배출량 추정'!DS50=0,0,'배출량 추정'!DS80*'국산거래표(기초)'!DS21/'배출량 추정'!DS50)</f>
        <v>0</v>
      </c>
      <c r="DT49" s="8">
        <f>IF('배출량 추정'!DT50=0,0,'배출량 추정'!DT80*'국산거래표(기초)'!DT21/'배출량 추정'!DT50)</f>
        <v>0</v>
      </c>
      <c r="DU49" s="8">
        <f>IF('배출량 추정'!DU50=0,0,'배출량 추정'!DU80*'국산거래표(기초)'!DU21/'배출량 추정'!DU50)</f>
        <v>0.19007149941701063</v>
      </c>
      <c r="DV49" s="8">
        <f>IF('배출량 추정'!DV50=0,0,'배출량 추정'!DV80*'국산거래표(기초)'!DV21/'배출량 추정'!DV50)</f>
        <v>0.17594081943119788</v>
      </c>
      <c r="DW49" s="8">
        <f>IF('배출량 추정'!DW50=0,0,'배출량 추정'!DW80*'국산거래표(기초)'!DW21/'배출량 추정'!DW50)</f>
        <v>0</v>
      </c>
      <c r="DX49" s="8">
        <f>IF('배출량 추정'!DX50=0,0,'배출량 추정'!DX80*'국산거래표(기초)'!DX21/'배출량 추정'!DX50)</f>
        <v>0</v>
      </c>
      <c r="DY49" s="8">
        <f>IF('배출량 추정'!DY50=0,0,'배출량 추정'!DY80*'국산거래표(기초)'!DY21/'배출량 추정'!DY50)</f>
        <v>2.5213566249195286E-2</v>
      </c>
      <c r="DZ49" s="8">
        <f>IF('배출량 추정'!DZ50=0,0,'배출량 추정'!DZ80*'국산거래표(기초)'!DZ21/'배출량 추정'!DZ50)</f>
        <v>0.50399425282732113</v>
      </c>
      <c r="EA49" s="8">
        <f>IF('배출량 추정'!EA50=0,0,'배출량 추정'!EA80*'국산거래표(기초)'!EA21/'배출량 추정'!EA50)</f>
        <v>0.41096580246598696</v>
      </c>
      <c r="EB49" s="8">
        <f>IF('배출량 추정'!EB50=0,0,'배출량 추정'!EB80*'국산거래표(기초)'!EB21/'배출량 추정'!EB50)</f>
        <v>1.0497076560889464E-2</v>
      </c>
      <c r="EC49" s="8">
        <f>IF('배출량 추정'!EC50=0,0,'배출량 추정'!EC80*'국산거래표(기초)'!EC21/'배출량 추정'!EC50)</f>
        <v>0</v>
      </c>
      <c r="ED49" s="8">
        <f>IF('배출량 추정'!ED50=0,0,'배출량 추정'!ED80*'국산거래표(기초)'!ED21/'배출량 추정'!ED50)</f>
        <v>3.1983801227560122</v>
      </c>
      <c r="EE49" s="8">
        <f>IF('배출량 추정'!EE50=0,0,'배출량 추정'!EE80*'국산거래표(기초)'!EE21/'배출량 추정'!EE50)</f>
        <v>0.57353936413004658</v>
      </c>
      <c r="EF49" s="8">
        <f>IF('배출량 추정'!EF50=0,0,'배출량 추정'!EF80*'국산거래표(기초)'!EF21/'배출량 추정'!EF50)</f>
        <v>0.21750164291888241</v>
      </c>
      <c r="EG49" s="8">
        <f>IF('배출량 추정'!EG50=0,0,'배출량 추정'!EG80*'국산거래표(기초)'!EG21/'배출량 추정'!EG50)</f>
        <v>0.36102502002968634</v>
      </c>
      <c r="EH49" s="8">
        <f>IF('배출량 추정'!EH50=0,0,'배출량 추정'!EH80*'국산거래표(기초)'!EH21/'배출량 추정'!EH50)</f>
        <v>0.12634490340256099</v>
      </c>
      <c r="EI49" s="8">
        <f>IF('배출량 추정'!EI50=0,0,'배출량 추정'!EI80*'국산거래표(기초)'!EI21/'배출량 추정'!EI50)</f>
        <v>1.052597122864757</v>
      </c>
      <c r="EJ49" s="8">
        <f>IF('배출량 추정'!EJ50=0,0,'배출량 추정'!EJ80*'국산거래표(기초)'!EJ21/'배출량 추정'!EJ50)</f>
        <v>7.1484616398817397E-2</v>
      </c>
      <c r="EK49" s="8">
        <f>IF('배출량 추정'!EK50=0,0,'배출량 추정'!EK80*'국산거래표(기초)'!EK21/'배출량 추정'!EK50)</f>
        <v>9.8360615587520059E-2</v>
      </c>
      <c r="EL49" s="8">
        <f>IF('배출량 추정'!EL50=0,0,'배출량 추정'!EL80*'국산거래표(기초)'!EL21/'배출량 추정'!EL50)</f>
        <v>15.47168463398126</v>
      </c>
      <c r="EM49" s="8">
        <f>IF('배출량 추정'!EM50=0,0,'배출량 추정'!EM80*'국산거래표(기초)'!EM21/'배출량 추정'!EM50)</f>
        <v>140.64404292403378</v>
      </c>
      <c r="EN49" s="8">
        <f>IF('배출량 추정'!EN50=0,0,'배출량 추정'!EN80*'국산거래표(기초)'!EN21/'배출량 추정'!EN50)</f>
        <v>4.8061719138236798</v>
      </c>
      <c r="EO49" s="8">
        <f>IF('배출량 추정'!EO50=0,0,'배출량 추정'!EO80*'국산거래표(기초)'!EO21/'배출량 추정'!EO50)</f>
        <v>80.02017494565591</v>
      </c>
      <c r="EP49" s="8">
        <f>IF('배출량 추정'!EP50=0,0,'배출량 추정'!EP80*'국산거래표(기초)'!EP21/'배출량 추정'!EP50)</f>
        <v>0.22387430252032739</v>
      </c>
      <c r="EQ49" s="8">
        <f>IF('배출량 추정'!EQ50=0,0,'배출량 추정'!EQ80*'국산거래표(기초)'!EQ21/'배출량 추정'!EQ50)</f>
        <v>0.3937195345066648</v>
      </c>
      <c r="ER49" s="8">
        <f>IF('배출량 추정'!ER50=0,0,'배출량 추정'!ER80*'국산거래표(기초)'!ER21/'배출량 추정'!ER50)</f>
        <v>0</v>
      </c>
      <c r="ES49" s="8">
        <f>IF('배출량 추정'!ES50=0,0,'배출량 추정'!ES80*'국산거래표(기초)'!ES21/'배출량 추정'!ES50)</f>
        <v>104.38195087036495</v>
      </c>
      <c r="ET49" s="8">
        <f>IF('배출량 추정'!ET50=0,0,'배출량 추정'!ET80*'국산거래표(기초)'!ET21/'배출량 추정'!ET50)</f>
        <v>1.5225115004321768</v>
      </c>
      <c r="EU49" s="8">
        <f>IF('배출량 추정'!EU50=0,0,'배출량 추정'!EU80*'국산거래표(기초)'!EU21/'배출량 추정'!EU50)</f>
        <v>0.51092105674193533</v>
      </c>
      <c r="EV49" s="8">
        <f>IF('배출량 추정'!EV50=0,0,'배출량 추정'!EV80*'국산거래표(기초)'!EV21/'배출량 추정'!EV50)</f>
        <v>0</v>
      </c>
      <c r="EW49" s="8">
        <f>IF('배출량 추정'!EW50=0,0,'배출량 추정'!EW80*'국산거래표(기초)'!EW21/'배출량 추정'!EW50)</f>
        <v>0</v>
      </c>
      <c r="EX49" s="8">
        <f>IF('배출량 추정'!EX50=0,0,'배출량 추정'!EX80*'국산거래표(기초)'!EX21/'배출량 추정'!EX50)</f>
        <v>0</v>
      </c>
      <c r="EY49" s="8">
        <f>IF('배출량 추정'!EY50=0,0,'배출량 추정'!EY80*'국산거래표(기초)'!EY21/'배출량 추정'!EY50)</f>
        <v>0</v>
      </c>
      <c r="EZ49" s="8">
        <f>IF('배출량 추정'!EZ50=0,0,'배출량 추정'!EZ80*'국산거래표(기초)'!EZ21/'배출량 추정'!EZ50)</f>
        <v>0</v>
      </c>
      <c r="FA49" s="8">
        <f>IF('배출량 추정'!FA50=0,0,'배출량 추정'!FA80*'국산거래표(기초)'!FA21/'배출량 추정'!FA50)</f>
        <v>9.2819172455828811E-2</v>
      </c>
      <c r="FB49" s="8">
        <f>IF('배출량 추정'!FB50=0,0,'배출량 추정'!FB80*'국산거래표(기초)'!FB21/'배출량 추정'!FB50)</f>
        <v>0.22858452918226493</v>
      </c>
      <c r="FC49" s="8">
        <f>IF('배출량 추정'!FC50=0,0,'배출량 추정'!FC80*'국산거래표(기초)'!FC21/'배출량 추정'!FC50)</f>
        <v>5.3251010318231611</v>
      </c>
      <c r="FD49" s="8">
        <f>IF('배출량 추정'!FD50=0,0,'배출량 추정'!FD80*'국산거래표(기초)'!FD21/'배출량 추정'!FD50)</f>
        <v>0.44747153288407016</v>
      </c>
      <c r="FE49" s="8">
        <f>IF('배출량 추정'!FE50=0,0,'배출량 추정'!FE80*'국산거래표(기초)'!FE21/'배출량 추정'!FE50)</f>
        <v>21.999293013542676</v>
      </c>
      <c r="FF49" s="8">
        <f>IF('배출량 추정'!FF50=0,0,'배출량 추정'!FF80*'국산거래표(기초)'!FF21/'배출량 추정'!FF50)</f>
        <v>0.98748516606738446</v>
      </c>
      <c r="FG49" s="8">
        <f>IF('배출량 추정'!FG50=0,0,'배출량 추정'!FG80*'국산거래표(기초)'!FG21/'배출량 추정'!FG50)</f>
        <v>11.145692022962068</v>
      </c>
      <c r="FH49" s="8">
        <f>IF('배출량 추정'!FH50=0,0,'배출량 추정'!FH80*'국산거래표(기초)'!FH21/'배출량 추정'!FH50)</f>
        <v>1.0376352264091906</v>
      </c>
      <c r="FI49" s="8">
        <f>IF('배출량 추정'!FI50=0,0,'배출량 추정'!FI80*'국산거래표(기초)'!FI21/'배출량 추정'!FI50)</f>
        <v>2.2165772526765086E-3</v>
      </c>
      <c r="FJ49" s="8">
        <f>IF('배출량 추정'!FJ50=0,0,'배출량 추정'!FJ80*'국산거래표(기초)'!FJ21/'배출량 추정'!FJ50)</f>
        <v>0</v>
      </c>
      <c r="FK49" s="8">
        <f>IF('배출량 추정'!FK50=0,0,'배출량 추정'!FK80*'국산거래표(기초)'!FK21/'배출량 추정'!FK50)</f>
        <v>38.448002966310803</v>
      </c>
      <c r="FL49" s="8">
        <f>IF('배출량 추정'!FL50=0,0,'배출량 추정'!FL80*'국산거래표(기초)'!FL21/'배출량 추정'!FL50)</f>
        <v>2.428260380307115</v>
      </c>
      <c r="FM49" s="8">
        <f>IF('배출량 추정'!FM50=0,0,'배출량 추정'!FM80*'국산거래표(기초)'!FM21/'배출량 추정'!FM50)</f>
        <v>4.4500184012017092</v>
      </c>
      <c r="FN49" s="8">
        <f>IF('배출량 추정'!FN50=0,0,'배출량 추정'!FN80*'국산거래표(기초)'!FN21/'배출량 추정'!FN50)</f>
        <v>2.5767710562364411E-2</v>
      </c>
      <c r="FO49" s="8">
        <f>IF('배출량 추정'!FO50=0,0,'배출량 추정'!FO80*'국산거래표(기초)'!FO21/'배출량 추정'!FO50)</f>
        <v>0.18757785000774954</v>
      </c>
      <c r="FP49" s="8">
        <f>IF('배출량 추정'!FP50=0,0,'배출량 추정'!FP80*'국산거래표(기초)'!FP21/'배출량 추정'!FP50)</f>
        <v>2.2836287145699727</v>
      </c>
      <c r="FQ49" s="8">
        <f>IF('배출량 추정'!FQ50=0,0,'배출량 추정'!FQ80*'국산거래표(기초)'!FQ21/'배출량 추정'!FQ50)</f>
        <v>1.7178473708242943E-2</v>
      </c>
      <c r="FR49" s="8">
        <f>IF('배출량 추정'!FR50=0,0,'배출량 추정'!FR80*'국산거래표(기초)'!FR21/'배출량 추정'!FR50)</f>
        <v>0</v>
      </c>
      <c r="FS49" s="8">
        <f>IF('배출량 추정'!FS50=0,0,'배출량 추정'!FS80*'국산거래표(기초)'!FS21/'배출량 추정'!FS50)</f>
        <v>0.89882207596032426</v>
      </c>
      <c r="FT49" s="8">
        <f>IF('배출량 추정'!FT50=0,0,'배출량 추정'!FT80*'국산거래표(기초)'!FT21/'배출량 추정'!FT50)</f>
        <v>0</v>
      </c>
      <c r="FU49" s="8">
        <f>IF('배출량 추정'!FU50=0,0,'배출량 추정'!FU80*'국산거래표(기초)'!FU21/'배출량 추정'!FU50)</f>
        <v>0</v>
      </c>
      <c r="FV49" s="8">
        <f>IF('배출량 추정'!FV50=0,0,'배출량 추정'!FV80*'국산거래표(기초)'!FV21/'배출량 추정'!FV50)</f>
        <v>0</v>
      </c>
      <c r="FW49" s="8">
        <f>IF('배출량 추정'!FW50=0,0,'배출량 추정'!FW80*'국산거래표(기초)'!FW21/'배출량 추정'!FW50)</f>
        <v>1.1082886263382543E-3</v>
      </c>
      <c r="FX49" s="8">
        <f>IF('배출량 추정'!FX50=0,0,'배출량 추정'!FX80*'국산거래표(기초)'!FX21/'배출량 추정'!FX50)</f>
        <v>1.5238968612150999E-2</v>
      </c>
      <c r="FY49" s="8">
        <f>IF('배출량 추정'!FY50=0,0,'배출량 추정'!FY80*'국산거래표(기초)'!FY21/'배출량 추정'!FY50)</f>
        <v>0.50316303635756743</v>
      </c>
      <c r="FZ49" s="8">
        <f>IF('배출량 추정'!FZ50=0,0,'배출량 추정'!FZ80*'국산거래표(기초)'!FZ21/'배출량 추정'!FZ50)</f>
        <v>2.0553212575442927</v>
      </c>
      <c r="GA49" s="8">
        <f>IF('배출량 추정'!GA50=0,0,'배출량 추정'!GA80*'국산거래표(기초)'!GA21/'배출량 추정'!GA50)</f>
        <v>0.19311929313944082</v>
      </c>
      <c r="GB49" s="8">
        <f>IF('배출량 추정'!GB50=0,0,'배출량 추정'!GB80*'국산거래표(기초)'!GB21/'배출량 추정'!GB50)</f>
        <v>0</v>
      </c>
      <c r="GC49" s="8">
        <f>IF('배출량 추정'!GC50=0,0,'배출량 추정'!GC80*'국산거래표(기초)'!GC21/'배출량 추정'!GC50)</f>
        <v>0</v>
      </c>
      <c r="GD49" s="8">
        <f>IF('배출량 추정'!GD50=0,0,'배출량 추정'!GD80*'국산거래표(기초)'!GD21/'배출량 추정'!GD50)</f>
        <v>0</v>
      </c>
      <c r="GE49" s="8">
        <f>IF('배출량 추정'!GE50=0,0,'배출량 추정'!GE80*'국산거래표(기초)'!GE21/'배출량 추정'!GE50)</f>
        <v>0</v>
      </c>
      <c r="GF49" s="8">
        <f>IF('배출량 추정'!GF50=0,0,'배출량 추정'!GF80*'국산거래표(기초)'!GF21/'배출량 추정'!GF50)</f>
        <v>220.90095866787826</v>
      </c>
      <c r="GG49" s="8">
        <f>IF('배출량 추정'!GG50=0,0,'배출량 추정'!GG80*'국산거래표(기초)'!GG21/'배출량 추정'!GG50)</f>
        <v>0.75308212159684373</v>
      </c>
      <c r="GH49" s="8">
        <f>IF('배출량 추정'!GH50=0,0,'배출량 추정'!GH80*'국산거래표(기초)'!GH21/'배출량 추정'!GH50)</f>
        <v>1.1845358572124201</v>
      </c>
      <c r="GI49" s="8">
        <f>IF('배출량 추정'!GI50=0,0,'배출량 추정'!GI80*'국산거래표(기초)'!GI21/'배출량 추정'!GI50)</f>
        <v>1.3299463516059052E-2</v>
      </c>
      <c r="GJ49" s="8">
        <f>IF('배출량 추정'!GJ50=0,0,'배출량 추정'!GJ80*'국산거래표(기초)'!GJ21/'배출량 추정'!GJ50)</f>
        <v>2.6366592001140976</v>
      </c>
      <c r="GK49" s="8">
        <f>IF('배출량 추정'!GK50=0,0,'배출량 추정'!GK80*'국산거래표(기초)'!GK21/'배출량 추정'!GK50)</f>
        <v>0.5563608904218037</v>
      </c>
      <c r="GL49" s="8">
        <f>IF('배출량 추정'!GL50=0,0,'배출량 추정'!GL80*'국산거래표(기초)'!GL21/'배출량 추정'!GL50)</f>
        <v>0.28150531108991661</v>
      </c>
      <c r="GM49" s="8">
        <f>IF('배출량 추정'!GM50=0,0,'배출량 추정'!GM80*'국산거래표(기초)'!GM21/'배출량 추정'!GM50)</f>
        <v>0.6109441052689627</v>
      </c>
      <c r="GN49" s="8">
        <f>IF('배출량 추정'!GN50=0,0,'배출량 추정'!GN80*'국산거래표(기초)'!GN21/'배출량 추정'!GN50)</f>
        <v>6.3449523857865064E-2</v>
      </c>
      <c r="GO49" s="8">
        <f>IF('배출량 추정'!GO50=0,0,'배출량 추정'!GO80*'국산거래표(기초)'!GO21/'배출량 추정'!GO50)</f>
        <v>0.59875293037924182</v>
      </c>
      <c r="GP49" s="8">
        <f>IF('배출량 추정'!GP50=0,0,'배출량 추정'!GP80*'국산거래표(기초)'!GP21/'배출량 추정'!GP50)</f>
        <v>2.05033395872577E-2</v>
      </c>
      <c r="GQ49" s="8">
        <f>IF('배출량 추정'!GQ50=0,0,'배출량 추정'!GQ80*'국산거래표(기초)'!GQ21/'배출량 추정'!GQ50)</f>
        <v>0.23911327113247835</v>
      </c>
      <c r="GR49" s="8">
        <f>IF('배출량 추정'!GR50=0,0,'배출량 추정'!GR80*'국산거래표(기초)'!GR21/'배출량 추정'!GR50)</f>
        <v>0.35188163886239576</v>
      </c>
      <c r="GS49" s="8">
        <f>IF('배출량 추정'!GS50=0,0,'배출량 추정'!GS80*'국산거래표(기초)'!GS21/'배출량 추정'!GS50)</f>
        <v>4.6825194462791236E-2</v>
      </c>
      <c r="GT49" s="8">
        <f>IF('배출량 추정'!GT50=0,0,'배출량 추정'!GT80*'국산거래표(기초)'!GT21/'배출량 추정'!GT50)</f>
        <v>0.13631950103960527</v>
      </c>
      <c r="GU49" s="8">
        <f>IF('배출량 추정'!GU50=0,0,'배출량 추정'!GU80*'국산거래표(기초)'!GU21/'배출량 추정'!GU50)</f>
        <v>8.2290430505615381E-2</v>
      </c>
      <c r="GV49" s="8">
        <f>IF('배출량 추정'!GV50=0,0,'배출량 추정'!GV80*'국산거래표(기초)'!GV21/'배출량 추정'!GV50)</f>
        <v>0</v>
      </c>
      <c r="GW49" s="8">
        <f>IF('배출량 추정'!GW50=0,0,'배출량 추정'!GW80*'국산거래표(기초)'!GW21/'배출량 추정'!GW50)</f>
        <v>0.14019851123178917</v>
      </c>
      <c r="GX49" s="8">
        <f>IF('배출량 추정'!GX50=0,0,'배출량 추정'!GX80*'국산거래표(기초)'!GX21/'배출량 추정'!GX50)</f>
        <v>0</v>
      </c>
      <c r="GY49" s="8">
        <f>IF('배출량 추정'!GY50=0,0,'배출량 추정'!GY80*'국산거래표(기초)'!GY21/'배출량 추정'!GY50)</f>
        <v>6.5111956797372431E-2</v>
      </c>
      <c r="GZ49" s="8">
        <f>IF('배출량 추정'!GZ50=0,0,'배출량 추정'!GZ80*'국산거래표(기초)'!GZ21/'배출량 추정'!GZ50)</f>
        <v>0.43417206936801112</v>
      </c>
      <c r="HA49" s="8">
        <f>IF('배출량 추정'!HA50=0,0,'배출량 추정'!HA80*'국산거래표(기초)'!HA21/'배출량 추정'!HA50)</f>
        <v>0.50205474773122916</v>
      </c>
      <c r="HB49" s="8">
        <f>IF('배출량 추정'!HB50=0,0,'배출량 추정'!HB80*'국산거래표(기초)'!HB21/'배출량 추정'!HB50)</f>
        <v>0.23745083819297097</v>
      </c>
      <c r="HC49" s="8">
        <f>IF('배출량 추정'!HC50=0,0,'배출량 추정'!HC80*'국산거래표(기초)'!HC21/'배출량 추정'!HC50)</f>
        <v>0.1224658932103771</v>
      </c>
      <c r="HD49" s="8">
        <f>IF('배출량 추정'!HD50=0,0,'배출량 추정'!HD80*'국산거래표(기초)'!HD21/'배출량 추정'!HD50)</f>
        <v>0.28898625931769983</v>
      </c>
      <c r="HE49" s="8">
        <f>IF('배출량 추정'!HE50=0,0,'배출량 추정'!HE80*'국산거래표(기초)'!HE21/'배출량 추정'!HE50)</f>
        <v>8.4784079914876451E-2</v>
      </c>
      <c r="HF49" s="8">
        <f>IF('배출량 추정'!HF50=0,0,'배출량 추정'!HF80*'국산거래표(기초)'!HF21/'배출량 추정'!HF50)</f>
        <v>0.21112898331743743</v>
      </c>
      <c r="HG49" s="8">
        <f>IF('배출량 추정'!HG50=0,0,'배출량 추정'!HG80*'국산거래표(기초)'!HG21/'배출량 추정'!HG50)</f>
        <v>7.4532410121247603E-2</v>
      </c>
      <c r="HH49" s="8">
        <f>IF('배출량 추정'!HH50=0,0,'배출량 추정'!HH80*'국산거래표(기초)'!HH21/'배출량 추정'!HH50)</f>
        <v>0.67854971147559617</v>
      </c>
      <c r="HI49" s="8">
        <f>IF('배출량 추정'!HI50=0,0,'배출량 추정'!HI80*'국산거래표(기초)'!HI21/'배출량 추정'!HI50)</f>
        <v>0.71983346280669613</v>
      </c>
      <c r="HJ49" s="8">
        <f>IF('배출량 추정'!HJ50=0,0,'배출량 추정'!HJ80*'국산거래표(기초)'!HJ21/'배출량 추정'!HJ50)</f>
        <v>0.33636559809366018</v>
      </c>
      <c r="HK49" s="8">
        <f>IF('배출량 추정'!HK50=0,0,'배출량 추정'!HK80*'국산거래표(기초)'!HK21/'배출량 추정'!HK50)</f>
        <v>0</v>
      </c>
      <c r="HL49" s="8">
        <f>IF('배출량 추정'!HL50=0,0,'배출량 추정'!HL80*'국산거래표(기초)'!HL21/'배출량 추정'!HL50)</f>
        <v>6.7328534050048947E-2</v>
      </c>
      <c r="HM49" s="8">
        <f>IF('배출량 추정'!HM50=0,0,'배출량 추정'!HM80*'국산거래표(기초)'!HM21/'배출량 추정'!HM50)</f>
        <v>1.0406830201316206</v>
      </c>
      <c r="HN49" s="8">
        <f>IF('배출량 추정'!HN50=0,0,'배출량 추정'!HN80*'국산거래표(기초)'!HN21/'배출량 추정'!HN50)</f>
        <v>0.83426426347612093</v>
      </c>
      <c r="HO49" s="8">
        <f>IF('배출량 추정'!HO50=0,0,'배출량 추정'!HO80*'국산거래표(기초)'!HO21/'배출량 추정'!HO50)</f>
        <v>0.63283280563914324</v>
      </c>
      <c r="HP49" s="8">
        <f>IF('배출량 추정'!HP50=0,0,'배출량 추정'!HP80*'국산거래표(기초)'!HP21/'배출량 추정'!HP50)</f>
        <v>0.5921031986212123</v>
      </c>
      <c r="HQ49" s="8">
        <f>IF('배출량 추정'!HQ50=0,0,'배출량 추정'!HQ80*'국산거래표(기초)'!HQ21/'배출량 추정'!HQ50)</f>
        <v>1.7740930186109605</v>
      </c>
      <c r="HR49" s="8">
        <f>IF('배출량 추정'!HR50=0,0,'배출량 추정'!HR80*'국산거래표(기초)'!HR21/'배출량 추정'!HR50)</f>
        <v>0.36601231884820845</v>
      </c>
      <c r="HS49" s="8">
        <f>IF('배출량 추정'!HS50=0,0,'배출량 추정'!HS80*'국산거래표(기초)'!HS21/'배출량 추정'!HS50)</f>
        <v>0.21833285938863606</v>
      </c>
      <c r="HT49" s="8">
        <f>IF('배출량 추정'!HT50=0,0,'배출량 추정'!HT80*'국산거래표(기초)'!HT21/'배출량 추정'!HT50)</f>
        <v>0.15987063434929319</v>
      </c>
      <c r="HU49" s="8">
        <f>IF('배출량 추정'!HU50=0,0,'배출량 추정'!HU80*'국산거래표(기초)'!HU21/'배출량 추정'!HU50)</f>
        <v>0.70985886516965191</v>
      </c>
      <c r="HV49" s="8">
        <f>IF('배출량 추정'!HV50=0,0,'배출량 추정'!HV80*'국산거래표(기초)'!HV21/'배출량 추정'!HV50)</f>
        <v>1.0334791440604221</v>
      </c>
      <c r="HW49" s="8">
        <f>IF('배출량 추정'!HW50=0,0,'배출량 추정'!HW80*'국산거래표(기초)'!HW21/'배출량 추정'!HW50)</f>
        <v>1.0476098240462348</v>
      </c>
      <c r="HX49" s="8">
        <f>IF('배출량 추정'!HX50=0,0,'배출량 추정'!HX80*'국산거래표(기초)'!HX21/'배출량 추정'!HX50)</f>
        <v>0.35465236042824139</v>
      </c>
      <c r="HY49" s="8">
        <f>IF('배출량 추정'!HY50=0,0,'배출량 추정'!HY80*'국산거래표(기초)'!HY21/'배출량 추정'!HY50)</f>
        <v>0.70542571066429882</v>
      </c>
      <c r="HZ49" s="8">
        <f>IF('배출량 추정'!HZ50=0,0,'배출량 추정'!HZ80*'국산거래표(기초)'!HZ21/'배출량 추정'!HZ50)</f>
        <v>0.25740003346705953</v>
      </c>
      <c r="IA49" s="8">
        <f>IF('배출량 추정'!IA50=0,0,'배출량 추정'!IA80*'국산거래표(기초)'!IA21/'배출량 추정'!IA50)</f>
        <v>0.22359723036374279</v>
      </c>
      <c r="IB49" s="8">
        <f>IF('배출량 추정'!IB50=0,0,'배출량 추정'!IB80*'국산거래표(기초)'!IB21/'배출량 추정'!IB50)</f>
        <v>9.1710883829490539E-2</v>
      </c>
      <c r="IC49" s="8">
        <f>IF('배출량 추정'!IC50=0,0,'배출량 추정'!IC80*'국산거래표(기초)'!IC21/'배출량 추정'!IC50)</f>
        <v>8.1736286192446259E-2</v>
      </c>
      <c r="ID49" s="8">
        <f>IF('배출량 추정'!ID50=0,0,'배출량 추정'!ID80*'국산거래표(기초)'!ID21/'배출량 추정'!ID50)</f>
        <v>2.0337096293306964</v>
      </c>
      <c r="IE49" s="8">
        <f>IF('배출량 추정'!IE50=0,0,'배출량 추정'!IE80*'국산거래표(기초)'!IE21/'배출량 추정'!IE50)</f>
        <v>5.7076864256420098E-2</v>
      </c>
      <c r="IF49" s="8">
        <f>IF('배출량 추정'!IF50=0,0,'배출량 추정'!IF80*'국산거래표(기초)'!IF21/'배출량 추정'!IF50)</f>
        <v>3.4911091729655008E-2</v>
      </c>
      <c r="IG49" s="8">
        <f>IF('배출량 추정'!IG50=0,0,'배출량 추정'!IG80*'국산거래표(기초)'!IG21/'배출량 추정'!IG50)</f>
        <v>0.3369197424068292</v>
      </c>
      <c r="IH49" s="8">
        <f>IF('배출량 추정'!IH50=0,0,'배출량 추정'!IH80*'국산거래표(기초)'!IH21/'배출량 추정'!IH50)</f>
        <v>3.2783177567085562</v>
      </c>
      <c r="II49" s="8">
        <f>IF('배출량 추정'!II50=0,0,'배출량 추정'!II80*'국산거래표(기초)'!II21/'배출량 추정'!II50)</f>
        <v>5.8258592669806948</v>
      </c>
      <c r="IJ49" s="8">
        <f>IF('배출량 추정'!IJ50=0,0,'배출량 추정'!IJ80*'국산거래표(기초)'!IJ21/'배출량 추정'!IJ50)</f>
        <v>0.58185152882758351</v>
      </c>
      <c r="IK49" s="8">
        <f>IF('배출량 추정'!IK50=0,0,'배출량 추정'!IK80*'국산거래표(기초)'!IK21/'배출량 추정'!IK50)</f>
        <v>4.3275964757661054</v>
      </c>
      <c r="IL49" s="8">
        <f>IF('배출량 추정'!IL50=0,0,'배출량 추정'!IL80*'국산거래표(기초)'!IL21/'배출량 추정'!IL50)</f>
        <v>1.341583382182457</v>
      </c>
      <c r="IM49" s="8">
        <f>IF('배출량 추정'!IM50=0,0,'배출량 추정'!IM80*'국산거래표(기초)'!IM21/'배출량 추정'!IM50)</f>
        <v>0.40258584351737087</v>
      </c>
      <c r="IN49" s="8">
        <f>IF('배출량 추정'!IN50=0,0,'배출량 추정'!IN80*'국산거래표(기초)'!IN21/'배출량 추정'!IN50)</f>
        <v>0.29341941382305281</v>
      </c>
      <c r="IO49" s="8">
        <f>IF('배출량 추정'!IO50=0,0,'배출량 추정'!IO80*'국산거래표(기초)'!IO21/'배출량 추정'!IO50)</f>
        <v>1.0620175761886321</v>
      </c>
      <c r="IP49" s="8">
        <f>IF('배출량 추정'!IP50=0,0,'배출량 추정'!IP80*'국산거래표(기초)'!IP21/'배출량 추정'!IP50)</f>
        <v>8.8663090107060343E-3</v>
      </c>
      <c r="IQ49" s="8">
        <f>IF('배출량 추정'!IQ50=0,0,'배출량 추정'!IQ80*'국산거래표(기초)'!IQ21/'배출량 추정'!IQ50)</f>
        <v>2.1486945743132906</v>
      </c>
      <c r="IR49" s="8">
        <f>IF('배출량 추정'!IR50=0,0,'배출량 추정'!IR80*'국산거래표(기초)'!IR21/'배출량 추정'!IR50)</f>
        <v>0.1141537285128402</v>
      </c>
      <c r="IS49" s="8">
        <f>IF('배출량 추정'!IS50=0,0,'배출량 추정'!IS80*'국산거래표(기초)'!IS21/'배출량 추정'!IS50)</f>
        <v>0.21916407585838979</v>
      </c>
      <c r="IT49" s="8">
        <f>IF('배출량 추정'!IT50=0,0,'배출량 추정'!IT80*'국산거래표(기초)'!IT21/'배출량 추정'!IT50)</f>
        <v>1.1914102733136233E-2</v>
      </c>
      <c r="IU49" s="8">
        <f>IF('배출량 추정'!IU50=0,0,'배출량 추정'!IU80*'국산거래표(기초)'!IU21/'배출량 추정'!IU50)</f>
        <v>4.0452534861346284E-2</v>
      </c>
      <c r="IV49" s="8">
        <f>IF('배출량 추정'!IV50=0,0,'배출량 추정'!IV80*'국산거래표(기초)'!IV21/'배출량 추정'!IV50)</f>
        <v>0.22609087977300388</v>
      </c>
      <c r="IW49" s="8">
        <f>IF('배출량 추정'!IW50=0,0,'배출량 추정'!IW80*'국산거래표(기초)'!IW21/'배출량 추정'!IW50)</f>
        <v>0.24797958014318439</v>
      </c>
      <c r="IX49" s="8">
        <f>IF('배출량 추정'!IX50=0,0,'배출량 추정'!IX80*'국산거래표(기초)'!IX21/'배출량 추정'!IX50)</f>
        <v>0.10002304852702747</v>
      </c>
      <c r="IY49" s="8">
        <f>IF('배출량 추정'!IY50=0,0,'배출량 추정'!IY80*'국산거래표(기초)'!IY21/'배출량 추정'!IY50)</f>
        <v>0</v>
      </c>
      <c r="IZ49" s="8">
        <f>IF('배출량 추정'!IZ50=0,0,'배출량 추정'!IZ80*'국산거래표(기초)'!IZ21/'배출량 추정'!IZ50)</f>
        <v>4.4331545053530172E-3</v>
      </c>
      <c r="JA49" s="8">
        <f>IF('배출량 추정'!JA50=0,0,'배출량 추정'!JA80*'국산거래표(기초)'!JA21/'배출량 추정'!JA50)</f>
        <v>0.16485793316781533</v>
      </c>
      <c r="JB49" s="8">
        <f>IF('배출량 추정'!JB50=0,0,'배출량 추정'!JB80*'국산거래표(기초)'!JB21/'배출량 추정'!JB50)</f>
        <v>0.13354877947375962</v>
      </c>
      <c r="JC49" s="8">
        <f>IF('배출량 추정'!JC50=0,0,'배출량 추정'!JC80*'국산거래표(기초)'!JC21/'배출량 추정'!JC50)</f>
        <v>4.2946184270607354E-2</v>
      </c>
      <c r="JD49" s="8">
        <f>IF('배출량 추정'!JD50=0,0,'배출량 추정'!JD80*'국산거래표(기초)'!JD21/'배출량 추정'!JD50)</f>
        <v>4.4885689366699302E-2</v>
      </c>
      <c r="JE49" s="8">
        <f>IF('배출량 추정'!JE50=0,0,'배출량 추정'!JE80*'국산거래표(기초)'!JE21/'배출량 추정'!JE50)</f>
        <v>1.8563834491165759E-2</v>
      </c>
      <c r="JF49" s="8">
        <f>IF('배출량 추정'!JF50=0,0,'배출량 추정'!JF80*'국산거래표(기초)'!JF21/'배출량 추정'!JF50)</f>
        <v>0</v>
      </c>
      <c r="JG49" s="8">
        <f>IF('배출량 추정'!JG50=0,0,'배출량 추정'!JG80*'국산거래표(기초)'!JG21/'배출량 추정'!JG50)</f>
        <v>2.0780411743842268E-2</v>
      </c>
      <c r="JH49" s="8">
        <f>IF('배출량 추정'!JH50=0,0,'배출량 추정'!JH80*'국산거래표(기초)'!JH21/'배출량 추정'!JH50)</f>
        <v>3.8790101921838899E-3</v>
      </c>
      <c r="JI49" s="8">
        <f>IF('배출량 추정'!JI50=0,0,'배출량 추정'!JI80*'국산거래표(기초)'!JI21/'배출량 추정'!JI50)</f>
        <v>4.7933483089129501E-2</v>
      </c>
      <c r="JJ49" s="8">
        <f>IF('배출량 추정'!JJ50=0,0,'배출량 추정'!JJ80*'국산거래표(기초)'!JJ21/'배출량 추정'!JJ50)</f>
        <v>7.3701193651493899E-2</v>
      </c>
      <c r="JK49" s="8">
        <f>IF('배출량 추정'!JK50=0,0,'배출량 추정'!JK80*'국산거래표(기초)'!JK21/'배출량 추정'!JK50)</f>
        <v>3.0755009380886555E-2</v>
      </c>
      <c r="JL49" s="8">
        <f>IF('배출량 추정'!JL50=0,0,'배출량 추정'!JL80*'국산거래표(기초)'!JL21/'배출량 추정'!JL50)</f>
        <v>5.347492622082077E-2</v>
      </c>
      <c r="JM49" s="8">
        <f>IF('배출량 추정'!JM50=0,0,'배출량 추정'!JM80*'국산거래표(기초)'!JM21/'배출량 추정'!JM50)</f>
        <v>0.42336625526121313</v>
      </c>
      <c r="JN49" s="8">
        <f>IF('배출량 추정'!JN50=0,0,'배출량 추정'!JN80*'국산거래표(기초)'!JN21/'배출량 추정'!JN50)</f>
        <v>0.17289302570876763</v>
      </c>
      <c r="JO49" s="8">
        <f>IF('배출량 추정'!JO50=0,0,'배출량 추정'!JO80*'국산거래표(기초)'!JO21/'배출량 추정'!JO50)</f>
        <v>1.1082886263382543E-3</v>
      </c>
      <c r="JP49" s="8">
        <f>IF('배출량 추정'!JP50=0,0,'배출량 추정'!JP80*'국산거래표(기초)'!JP21/'배출량 추정'!JP50)</f>
        <v>3.1987800567340847</v>
      </c>
      <c r="JQ49" s="8">
        <f>IF('배출량 추정'!JQ50=0,0,'배출량 추정'!JQ80*'국산거래표(기초)'!JQ21/'배출량 추정'!JQ50)</f>
        <v>0.25601467268413675</v>
      </c>
      <c r="JR49" s="8">
        <f>IF('배출량 추정'!JR50=0,0,'배출량 추정'!JR80*'국산거래표(기초)'!JR21/'배출량 추정'!JR50)</f>
        <v>0.29397355813622195</v>
      </c>
      <c r="JS49" s="8">
        <f>IF('배출량 추정'!JS50=0,0,'배출량 추정'!JS80*'국산거래표(기초)'!JS21/'배출량 추정'!JS50)</f>
        <v>2.96467207545483E-2</v>
      </c>
      <c r="JT49" s="8">
        <f>IF('배출량 추정'!JT50=0,0,'배출량 추정'!JT80*'국산거래표(기초)'!JT21/'배출량 추정'!JT50)</f>
        <v>0.28483017696893137</v>
      </c>
      <c r="JU49" s="8">
        <f>IF('배출량 추정'!JU50=0,0,'배출량 추정'!JU80*'국산거래표(기초)'!JU21/'배출량 추정'!JU50)</f>
        <v>12.124907354428839</v>
      </c>
      <c r="JV49" s="8">
        <f>IF('배출량 추정'!JV50=0,0,'배출량 추정'!JV80*'국산거래표(기초)'!JV21/'배출량 추정'!JV50)</f>
        <v>1.1914102733136233E-2</v>
      </c>
      <c r="JW49" s="8">
        <f>IF('배출량 추정'!JW50=0,0,'배출량 추정'!JW80*'국산거래표(기초)'!JW21/'배출량 추정'!JW50)</f>
        <v>2.7328410727193302</v>
      </c>
      <c r="JX49" s="8">
        <f>IF('배출량 추정'!JX50=0,0,'배출량 추정'!JX80*'국산거래표(기초)'!JX21/'배출량 추정'!JX50)</f>
        <v>1.2623407453992717</v>
      </c>
      <c r="JY49" s="8">
        <f>IF('배출량 추정'!JY50=0,0,'배출량 추정'!JY80*'국산거래표(기초)'!JY21/'배출량 추정'!JY50)</f>
        <v>0.10223962577970397</v>
      </c>
      <c r="JZ49" s="8">
        <f>IF('배출량 추정'!JZ50=0,0,'배출량 추정'!JZ80*'국산거래표(기초)'!JZ21/'배출량 추정'!JZ50)</f>
        <v>0.63754303230108078</v>
      </c>
      <c r="KA49" s="8">
        <f>IF('배출량 추정'!KA50=0,0,'배출량 추정'!KA80*'국산거래표(기초)'!KA21/'배출량 추정'!KA50)</f>
        <v>0.36157916434285547</v>
      </c>
      <c r="KB49" s="8">
        <f>IF('배출량 추정'!KB50=0,0,'배출량 추정'!KB80*'국산거래표(기초)'!KB21/'배출량 추정'!KB50)</f>
        <v>0.12883855281182208</v>
      </c>
      <c r="KC49" s="8">
        <f>IF('배출량 추정'!KC50=0,0,'배출량 추정'!KC80*'국산거래표(기초)'!KC21/'배출량 추정'!KC50)</f>
        <v>1.1082886263382543E-2</v>
      </c>
      <c r="KD49" s="8">
        <f>IF('배출량 추정'!KD50=0,0,'배출량 추정'!KD80*'국산거래표(기초)'!KD21/'배출량 추정'!KD50)</f>
        <v>5.7353936413004659E-2</v>
      </c>
      <c r="KE49" s="8">
        <f>IF('배출량 추정'!KE50=0,0,'배출량 추정'!KE80*'국산거래표(기초)'!KE21/'배출량 추정'!KE50)</f>
        <v>0.14296923279763479</v>
      </c>
      <c r="KF49" s="8">
        <f>IF('배출량 추정'!KF50=0,0,'배출량 추정'!KF80*'국산거래표(기초)'!KF21/'배출량 추정'!KF50)</f>
        <v>5.1812493281313383E-2</v>
      </c>
      <c r="KG49" s="8">
        <f>IF('배출량 추정'!KG50=0,0,'배출량 추정'!KG80*'국산거래표(기초)'!KG21/'배출량 추정'!KG50)</f>
        <v>6.9268039146140889E-3</v>
      </c>
      <c r="KH49" s="8">
        <f>IF('배출량 추정'!KH50=0,0,'배출량 추정'!KH80*'국산거래표(기초)'!KH21/'배출량 추정'!KH50)</f>
        <v>1.0528741950213416E-2</v>
      </c>
      <c r="KI49" s="8">
        <f>IF('배출량 추정'!KI50=0,0,'배출량 추정'!KI80*'국산거래표(기초)'!KI21/'배출량 추정'!KI50)</f>
        <v>8.0350925409523426E-3</v>
      </c>
      <c r="KJ49" s="8">
        <f>IF('배출량 추정'!KJ50=0,0,'배출량 추정'!KJ80*'국산거래표(기초)'!KJ21/'배출량 추정'!KJ50)</f>
        <v>1.0805814106797977E-2</v>
      </c>
      <c r="KK49" s="8">
        <f>IF('배출량 추정'!KK50=0,0,'배출량 추정'!KK80*'국산거래표(기초)'!KK21/'배출량 추정'!KK50)</f>
        <v>1.3853607829228177E-3</v>
      </c>
      <c r="KL49" s="8">
        <f>IF('배출량 추정'!KL50=0,0,'배출량 추정'!KL80*'국산거래표(기초)'!KL21/'배출량 추정'!KL50)</f>
        <v>7.1484616398817397E-2</v>
      </c>
      <c r="KM49" s="8">
        <f>IF('배출량 추정'!KM50=0,0,'배출량 추정'!KM80*'국산거래표(기초)'!KM21/'배출량 추정'!KM50)</f>
        <v>7.3424121494909345E-2</v>
      </c>
      <c r="KN49" s="8">
        <f>IF('배출량 추정'!KN50=0,0,'배출량 추정'!KN80*'국산거래표(기초)'!KN21/'배출량 추정'!KN50)</f>
        <v>1.884090664775032E-2</v>
      </c>
      <c r="KO49" s="8">
        <f>IF('배출량 추정'!KO50=0,0,'배출량 추정'!KO80*'국산거래표(기초)'!KO21/'배출량 추정'!KO50)</f>
        <v>0.86972949951894518</v>
      </c>
      <c r="KP49" s="8">
        <f>IF('배출량 추정'!KP50=0,0,'배출량 추정'!KP80*'국산거래표(기초)'!KP21/'배출량 추정'!KP50)</f>
        <v>0.33248658790147634</v>
      </c>
      <c r="KQ49" s="8">
        <f>IF('배출량 추정'!KQ50=0,0,'배출량 추정'!KQ80*'국산거래표(기초)'!KQ21/'배출량 추정'!KQ50)</f>
        <v>0</v>
      </c>
      <c r="KR49" s="8">
        <f>IF('배출량 추정'!KR50=0,0,'배출량 추정'!KR80*'국산거래표(기초)'!KR21/'배출량 추정'!KR50)</f>
        <v>1.9395050960919449E-2</v>
      </c>
      <c r="KS49" s="8">
        <f>IF('배출량 추정'!KS50=0,0,'배출량 추정'!KS80*'국산거래표(기초)'!KS21/'배출량 추정'!KS50)</f>
        <v>0</v>
      </c>
      <c r="KT49" s="8">
        <f>IF('배출량 추정'!KT50=0,0,'배출량 추정'!KT80*'국산거래표(기초)'!KT21/'배출량 추정'!KT50)</f>
        <v>2.5122935169938652E-2</v>
      </c>
      <c r="KU49" s="8">
        <f>IF('배출량 추정'!KU50=0,0,'배출량 추정'!KU80*'국산거래표(기초)'!KU21/'배출량 추정'!KU50)</f>
        <v>0.64564620594096755</v>
      </c>
      <c r="KV49" s="8">
        <f>IF('배출량 추정'!KV50=0,0,'배출량 추정'!KV80*'국산거래표(기초)'!KV21/'배출량 추정'!KV50)</f>
        <v>0.32916172202246152</v>
      </c>
      <c r="KW49" s="8">
        <f>IF('배출량 추정'!KW50=0,0,'배출량 추정'!KW80*'국산거래표(기초)'!KW21/'배출량 추정'!KW50)</f>
        <v>0.20115438568039315</v>
      </c>
      <c r="KX49" s="8">
        <f>IF('배출량 추정'!KX50=0,0,'배출량 추정'!KX80*'국산거래표(기초)'!KX21/'배출량 추정'!KX50)</f>
        <v>44.596305801908713</v>
      </c>
      <c r="KY49" s="8">
        <f>IF('배출량 추정'!KY50=0,0,'배출량 추정'!KY80*'국산거래표(기초)'!KY21/'배출량 추정'!KY50)</f>
        <v>0.37570984432866822</v>
      </c>
      <c r="KZ49" s="8">
        <f>IF('배출량 추정'!KZ50=0,0,'배출량 추정'!KZ80*'국산거래표(기초)'!KZ21/'배출량 추정'!KZ50)</f>
        <v>5.846222503934291E-2</v>
      </c>
      <c r="LA49" s="8">
        <f>IF('배출량 추정'!LA50=0,0,'배출량 추정'!LA80*'국산거래표(기초)'!LA21/'배출량 추정'!LA50)</f>
        <v>4.3223256427191908E-2</v>
      </c>
      <c r="LB49" s="8">
        <f>IF('배출량 추정'!LB50=0,0,'배출량 추정'!LB80*'국산거래표(기초)'!LB21/'배출량 추정'!LB50)</f>
        <v>0.45744613052111449</v>
      </c>
      <c r="LC49" s="8">
        <f>IF('배출량 추정'!LC50=0,0,'배출량 추정'!LC80*'국산거래표(기초)'!LC21/'배출량 추정'!LC50)</f>
        <v>0.56661256021543249</v>
      </c>
      <c r="LD49" s="8">
        <f>IF('배출량 추정'!LD50=0,0,'배출량 추정'!LD80*'국산거래표(기초)'!LD21/'배출량 추정'!LD50)</f>
        <v>1.3457394645312253</v>
      </c>
      <c r="LE49" s="8">
        <f>IF('배출량 추정'!LE50=0,0,'배출량 추정'!LE80*'국산거래표(기초)'!LE21/'배출량 추정'!LE50)</f>
        <v>7.5086554434416725E-2</v>
      </c>
      <c r="LF49" s="8">
        <f>IF('배출량 추정'!LF50=0,0,'배출량 추정'!LF80*'국산거래표(기초)'!LF21/'배출량 추정'!LF50)</f>
        <v>0.79907609958988135</v>
      </c>
      <c r="LG49" s="8">
        <f>IF('배출량 추정'!LG50=0,0,'배출량 추정'!LG80*'국산거래표(기초)'!LG21/'배출량 추정'!LG50)</f>
        <v>0.19866073627113209</v>
      </c>
      <c r="LH49" s="8">
        <f>IF('배출량 추정'!LH50=0,0,'배출량 추정'!LH80*'국산거래표(기초)'!LH21/'배출량 추정'!LH50)</f>
        <v>0.21805578723205152</v>
      </c>
      <c r="LI49" s="8">
        <f>IF('배출량 추정'!LI50=0,0,'배출량 추정'!LI80*'국산거래표(기초)'!LI21/'배출량 추정'!LI50)</f>
        <v>0.19949195274088577</v>
      </c>
      <c r="LJ49" s="8">
        <f>IF('배출량 추정'!LJ50=0,0,'배출량 추정'!LJ80*'국산거래표(기초)'!LJ21/'배출량 추정'!LJ50)</f>
        <v>8.3675791288538207E-2</v>
      </c>
      <c r="LK49" s="8">
        <f>IF('배출량 추정'!LK50=0,0,'배출량 추정'!LK80*'국산거래표(기초)'!LK21/'배출량 추정'!LK50)</f>
        <v>0</v>
      </c>
      <c r="LL49" s="8">
        <f>IF('배출량 추정'!LL50=0,0,'배출량 추정'!LL80*'국산거래표(기초)'!LL21/'배출량 추정'!LL50)</f>
        <v>0</v>
      </c>
      <c r="LM49" s="8">
        <f>IF('배출량 추정'!LM50=0,0,'배출량 추정'!LM80*'국산거래표(기초)'!LM21/'배출량 추정'!LM50)</f>
        <v>0</v>
      </c>
      <c r="LN49" s="8">
        <f>IF('배출량 추정'!LN50=0,0,'배출량 추정'!LN80*'국산거래표(기초)'!LN21/'배출량 추정'!LN50)</f>
        <v>0</v>
      </c>
      <c r="LO49" s="8">
        <f>IF('배출량 추정'!LO50=0,0,'배출량 추정'!LO80*'국산거래표(기초)'!LO21/'배출량 추정'!LO50)</f>
        <v>0</v>
      </c>
      <c r="LP49" s="8">
        <f>IF('배출량 추정'!LP50=0,0,'배출량 추정'!LP80*'국산거래표(기초)'!LP21/'배출량 추정'!LP50)</f>
        <v>0</v>
      </c>
      <c r="LQ49" s="8">
        <f>IF('배출량 추정'!LQ50=0,0,'배출량 추정'!LQ80*'국산거래표(기초)'!LQ21/'배출량 추정'!LQ50)</f>
        <v>0.25211081297118293</v>
      </c>
      <c r="LR49" s="8">
        <f>IF('배출량 추정'!LR50=0,0,'배출량 추정'!LR80*'국산거래표(기초)'!LR21/'배출량 추정'!LR50)</f>
        <v>3.4605746904031204E-2</v>
      </c>
      <c r="LS49" s="8">
        <f>IF('배출량 추정'!LS50=0,0,'배출량 추정'!LS80*'국산거래표(기초)'!LS21/'배출량 추정'!LS50)</f>
        <v>3.4222392144860008</v>
      </c>
      <c r="LT49" s="8">
        <f>IF('배출량 추정'!LT50=0,0,'배출량 추정'!LT80*'국산거래표(기초)'!LT21/'배출량 추정'!LT50)</f>
        <v>8.1681934475714773</v>
      </c>
      <c r="LU49" s="8">
        <f>IF('배출량 추정'!LU50=0,0,'배출량 추정'!LU80*'국산거래표(기초)'!LU21/'배출량 추정'!LU50)</f>
        <v>0</v>
      </c>
      <c r="LV49" s="8">
        <f>IF('배출량 추정'!LV50=0,0,'배출량 추정'!LV80*'국산거래표(기초)'!LV21/'배출량 추정'!LV50)</f>
        <v>0.37513877957845571</v>
      </c>
      <c r="LW49" s="8">
        <f>IF('배출량 추정'!LW50=0,0,'배출량 추정'!LW80*'국산거래표(기초)'!LW21/'배출량 추정'!LW50)</f>
        <v>1.1747859439185495</v>
      </c>
      <c r="LX49" s="8">
        <f>IF('배출량 추정'!LX50=0,0,'배출량 추정'!LX80*'국산거래표(기초)'!LX21/'배출량 추정'!LX50)</f>
        <v>0.12135760458403884</v>
      </c>
      <c r="LY49" s="8">
        <f>IF('배출량 추정'!LY50=0,0,'배출량 추정'!LY80*'국산거래표(기초)'!LY21/'배출량 추정'!LY50)</f>
        <v>0.34085740987140545</v>
      </c>
      <c r="LZ49" s="8">
        <f>IF('배출량 추정'!LZ50=0,0,'배출량 추정'!LZ80*'국산거래표(기초)'!LZ21/'배출량 추정'!LZ50)</f>
        <v>0.20913522430167922</v>
      </c>
      <c r="MA49" s="8">
        <f>IF('배출량 추정'!MA50=0,0,'배출량 추정'!MA80*'국산거래표(기초)'!MA21/'배출량 추정'!MA50)</f>
        <v>0</v>
      </c>
      <c r="MB49" s="8">
        <f>IF('배출량 추정'!MB50=0,0,'배출량 추정'!MB80*'국산거래표(기초)'!MB21/'배출량 추정'!MB50)</f>
        <v>6.9822183459310017E-2</v>
      </c>
      <c r="MC49" s="8">
        <f>IF('배출량 추정'!MC50=0,0,'배출량 추정'!MC80*'국산거래표(기초)'!MC21/'배출량 추정'!MC50)</f>
        <v>2.4659421936026157E-2</v>
      </c>
      <c r="MD49" s="8">
        <f>IF('배출량 추정'!MD50=0,0,'배출량 추정'!MD80*'국산거래표(기초)'!MD21/'배출량 추정'!MD50)</f>
        <v>3.3248658790147628E-2</v>
      </c>
      <c r="ME49" s="8">
        <f>IF('배출량 추정'!ME50=0,0,'배출량 추정'!ME80*'국산거래표(기초)'!ME21/'배출량 추정'!ME50)</f>
        <v>0</v>
      </c>
      <c r="MF49" s="8">
        <f>IF('배출량 추정'!MF50=0,0,'배출량 추정'!MF80*'국산거래표(기초)'!MF21/'배출량 추정'!MF50)</f>
        <v>0</v>
      </c>
      <c r="MG49" s="8">
        <f>IF('배출량 추정'!MG50=0,0,'배출량 추정'!MG80*'국산거래표(기초)'!MG21/'배출량 추정'!MG50)</f>
        <v>0</v>
      </c>
      <c r="MH49" s="8">
        <f>IF('배출량 추정'!MH50=0,0,'배출량 추정'!MH80*'국산거래표(기초)'!MH21/'배출량 추정'!MH50)</f>
        <v>0</v>
      </c>
      <c r="MI49" s="8">
        <f>IF('배출량 추정'!MI50=0,0,'배출량 추정'!MI80*'국산거래표(기초)'!MI21/'배출량 추정'!MI50)</f>
        <v>0</v>
      </c>
      <c r="MJ49" s="8">
        <f>IF('배출량 추정'!MJ50=0,0,'배출량 추정'!MJ80*'국산거래표(기초)'!MJ21/'배출량 추정'!MJ50)</f>
        <v>0</v>
      </c>
      <c r="MK49" s="8">
        <f>IF('배출량 추정'!MK50=0,0,'배출량 추정'!MK80*'국산거래표(기초)'!MK21/'배출량 추정'!MK50)</f>
        <v>0</v>
      </c>
      <c r="ML49" s="8">
        <f>IF('배출량 추정'!ML50=0,0,'배출량 추정'!ML80*'국산거래표(기초)'!ML21/'배출량 추정'!ML50)</f>
        <v>0</v>
      </c>
      <c r="MM49" s="8">
        <f>IF('배출량 추정'!MM50=0,0,'배출량 추정'!MM80*'국산거래표(기초)'!MM21/'배출량 추정'!MM50)</f>
        <v>0</v>
      </c>
      <c r="MN49" s="8">
        <f>IF('배출량 추정'!MN50=0,0,'배출량 추정'!MN80*'국산거래표(기초)'!MN21/'배출량 추정'!MN50)</f>
        <v>0</v>
      </c>
      <c r="MO49" s="8">
        <f>IF('배출량 추정'!MO50=0,0,'배출량 추정'!MO80*'국산거래표(기초)'!MO21/'배출량 추정'!MO50)</f>
        <v>0</v>
      </c>
      <c r="MP49" s="8">
        <f>IF('배출량 추정'!MP50=0,0,'배출량 추정'!MP80*'국산거래표(기초)'!MP21/'배출량 추정'!MP50)</f>
        <v>0</v>
      </c>
      <c r="MQ49" s="8">
        <f>IF('배출량 추정'!MQ50=0,0,'배출량 추정'!MQ80*'국산거래표(기초)'!MQ21/'배출량 추정'!MQ50)</f>
        <v>0</v>
      </c>
      <c r="MR49" s="8">
        <f>IF('배출량 추정'!MR50=0,0,'배출량 추정'!MR80*'국산거래표(기초)'!MR21/'배출량 추정'!MR50)</f>
        <v>0</v>
      </c>
      <c r="MS49" s="8">
        <f>IF('배출량 추정'!MS50=0,0,'배출량 추정'!MS80*'국산거래표(기초)'!MS21/'배출량 추정'!MS50)</f>
        <v>0</v>
      </c>
      <c r="MT49" s="8">
        <f>IF('배출량 추정'!MT50=0,0,'배출량 추정'!MT80*'국산거래표(기초)'!MT21/'배출량 추정'!MT50)</f>
        <v>0</v>
      </c>
      <c r="MU49" s="8">
        <f>IF('배출량 추정'!MU50=0,0,'배출량 추정'!MU80*'국산거래표(기초)'!MU21/'배출량 추정'!MU50)</f>
        <v>0.11975033246289042</v>
      </c>
      <c r="MV49" s="8">
        <f>IF('배출량 추정'!MV50=0,0,'배출량 추정'!MV80*'국산거래표(기초)'!MV21/'배출량 추정'!MV50)</f>
        <v>0</v>
      </c>
      <c r="MW49" s="8">
        <f>IF('배출량 추정'!MW50=0,0,'배출량 추정'!MW80*'국산거래표(기초)'!MW21/'배출량 추정'!MW50)</f>
        <v>0</v>
      </c>
      <c r="MX49" s="8">
        <f>IF('배출량 추정'!MX50=0,0,'배출량 추정'!MX80*'국산거래표(기초)'!MX21/'배출량 추정'!MX50)</f>
        <v>0</v>
      </c>
      <c r="MY49" s="8">
        <f>IF('배출량 추정'!MY50=0,0,'배출량 추정'!MY80*'국산거래표(기초)'!MY21/'배출량 추정'!MY50)</f>
        <v>0</v>
      </c>
      <c r="MZ49" s="8">
        <f>IF('배출량 추정'!MZ50=0,0,'배출량 추정'!MZ80*'국산거래표(기초)'!MZ21/'배출량 추정'!MZ50)</f>
        <v>0</v>
      </c>
      <c r="NA49" s="8">
        <f>IF('배출량 추정'!NA50=0,0,'배출량 추정'!NA80*'국산거래표(기초)'!NA21/'배출량 추정'!NA50)</f>
        <v>0</v>
      </c>
      <c r="NB49" s="8">
        <f>IF('배출량 추정'!NB50=0,0,'배출량 추정'!NB80*'국산거래표(기초)'!NB21/'배출량 추정'!NB50)</f>
        <v>0</v>
      </c>
      <c r="NC49" s="8">
        <f>IF('배출량 추정'!NC50=0,0,'배출량 추정'!NC80*'국산거래표(기초)'!NC21/'배출량 추정'!NC50)</f>
        <v>0</v>
      </c>
      <c r="ND49" s="8">
        <f>IF('배출량 추정'!ND50=0,0,'배출량 추정'!ND80*'국산거래표(기초)'!ND21/'배출량 추정'!ND50)</f>
        <v>0</v>
      </c>
      <c r="NE49" s="8">
        <f>IF('배출량 추정'!NE50=0,0,'배출량 추정'!NE80*'국산거래표(기초)'!NE21/'배출량 추정'!NE50)</f>
        <v>0</v>
      </c>
      <c r="NF49" s="8">
        <f>IF('배출량 추정'!NF50=0,0,'배출량 추정'!NF80*'국산거래표(기초)'!NF21/'배출량 추정'!NF50)</f>
        <v>0</v>
      </c>
      <c r="NG49" s="8">
        <f>IF('배출량 추정'!NG50=0,0,'배출량 추정'!NG80*'국산거래표(기초)'!NG21/'배출량 추정'!NG50)</f>
        <v>0</v>
      </c>
      <c r="NH49" s="8">
        <f>IF('배출량 추정'!NH50=0,0,'배출량 추정'!NH80*'국산거래표(기초)'!NH21/'배출량 추정'!NH50)</f>
        <v>0</v>
      </c>
      <c r="NI49" s="8">
        <f>IF('배출량 추정'!NI50=0,0,'배출량 추정'!NI80*'국산거래표(기초)'!NI21/'배출량 추정'!NI50)</f>
        <v>3.2101482843586979E-2</v>
      </c>
      <c r="NJ49" s="8">
        <f>IF('배출량 추정'!NJ50=0,0,'배출량 추정'!NJ80*'국산거래표(기초)'!NJ21/'배출량 추정'!NJ50)</f>
        <v>7.2731441103447928E-3</v>
      </c>
      <c r="NK49" s="8">
        <f>IF('배출량 추정'!NK50=0,0,'배출량 추정'!NK80*'국산거래표(기초)'!NK21/'배출량 추정'!NK50)</f>
        <v>1.3519362053030925E-2</v>
      </c>
      <c r="NL49" s="8">
        <f>IF('배출량 추정'!NL50=0,0,'배출량 추정'!NL80*'국산거래표(기초)'!NL21/'배출량 추정'!NL50)</f>
        <v>0</v>
      </c>
      <c r="NM49" s="8">
        <f>IF('배출량 추정'!NM50=0,0,'배출량 추정'!NM80*'국산거래표(기초)'!NM21/'배출량 추정'!NM50)</f>
        <v>0</v>
      </c>
      <c r="NN49" s="8">
        <f>IF('배출량 추정'!NN50=0,0,'배출량 추정'!NN80*'국산거래표(기초)'!NN21/'배출량 추정'!NN50)</f>
        <v>0</v>
      </c>
      <c r="NO49" s="8">
        <f>IF('배출량 추정'!NO50=0,0,'배출량 추정'!NO80*'국산거래표(기초)'!NO21/'배출량 추정'!NO50)</f>
        <v>0</v>
      </c>
      <c r="NP49" s="8">
        <f>IF('배출량 추정'!NP50=0,0,'배출량 추정'!NP80*'국산거래표(기초)'!NP21/'배출량 추정'!NP50)</f>
        <v>0</v>
      </c>
      <c r="NQ49" s="8">
        <f>IF('배출량 추정'!NQ50=0,0,'배출량 추정'!NQ80*'국산거래표(기초)'!NQ21/'배출량 추정'!NQ50)</f>
        <v>0</v>
      </c>
      <c r="NR49" s="8">
        <f>IF('배출량 추정'!NR50=0,0,'배출량 추정'!NR80*'국산거래표(기초)'!NR21/'배출량 추정'!NR50)</f>
        <v>0</v>
      </c>
      <c r="NS49" s="8">
        <f>IF('배출량 추정'!NS50=0,0,'배출량 추정'!NS80*'국산거래표(기초)'!NS21/'배출량 추정'!NS50)</f>
        <v>0</v>
      </c>
      <c r="NT49" s="8">
        <f>IF('배출량 추정'!NT50=0,0,'배출량 추정'!NT80*'국산거래표(기초)'!NT21/'배출량 추정'!NT50)</f>
        <v>0</v>
      </c>
      <c r="NU49" s="8">
        <f>IF('배출량 추정'!NU50=0,0,'배출량 추정'!NU80*'국산거래표(기초)'!NU21/'배출량 추정'!NU50)</f>
        <v>0</v>
      </c>
      <c r="NV49" s="8">
        <f>IF('배출량 추정'!NV50=0,0,'배출량 추정'!NV80*'국산거래표(기초)'!NV21/'배출량 추정'!NV50)</f>
        <v>5.0727638618467366E-2</v>
      </c>
      <c r="NW49" s="8">
        <f>IF('배출량 추정'!NW50=0,0,'배출량 추정'!NW80*'국산거래표(기초)'!NW21/'배출량 추정'!NW50)</f>
        <v>4.2064303177935344E-2</v>
      </c>
      <c r="NX49" s="8">
        <f>IF('배출량 추정'!NX50=0,0,'배출량 추정'!NX80*'국산거래표(기초)'!NX21/'배출량 추정'!NX50)</f>
        <v>0</v>
      </c>
      <c r="NY49" s="8">
        <f>IF('배출량 추정'!NY50=0,0,'배출량 추정'!NY80*'국산거래표(기초)'!NY21/'배출량 추정'!NY50)</f>
        <v>0</v>
      </c>
      <c r="NZ49" s="8">
        <f>IF('배출량 추정'!NZ50=0,0,'배출량 추정'!NZ80*'국산거래표(기초)'!NZ21/'배출량 추정'!NZ50)</f>
        <v>0</v>
      </c>
      <c r="OA49" s="8">
        <f>IF('배출량 추정'!OA50=0,0,'배출량 추정'!OA80*'국산거래표(기초)'!OA21/'배출량 추정'!OA50)</f>
        <v>0</v>
      </c>
      <c r="OB49" s="8">
        <f>IF('배출량 추정'!OB50=0,0,'배출량 추정'!OB80*'국산거래표(기초)'!OB21/'배출량 추정'!OB50)</f>
        <v>6.9268039146140889E-3</v>
      </c>
      <c r="OC49" s="8">
        <f>IF('배출량 추정'!OC50=0,0,'배출량 추정'!OC80*'국산거래표(기초)'!OC21/'배출량 추정'!OC50)</f>
        <v>0</v>
      </c>
      <c r="OD49" s="8">
        <f>IF('배출량 추정'!OD50=0,0,'배출량 추정'!OD80*'국산거래표(기초)'!OD21/'배출량 추정'!OD50)</f>
        <v>0</v>
      </c>
      <c r="OE49" s="8">
        <f>IF('배출량 추정'!OE50=0,0,'배출량 추정'!OE80*'국산거래표(기초)'!OE21/'배출량 추정'!OE50)</f>
        <v>0</v>
      </c>
      <c r="OF49" s="8">
        <f>IF('배출량 추정'!OF50=0,0,'배출량 추정'!OF80*'국산거래표(기초)'!OF21/'배출량 추정'!OF50)</f>
        <v>0</v>
      </c>
      <c r="OG49" s="8">
        <f>IF('배출량 추정'!OG50=0,0,'배출량 추정'!OG80*'국산거래표(기초)'!OG21/'배출량 추정'!OG50)</f>
        <v>7.0792615821134861</v>
      </c>
      <c r="OH49" s="8">
        <f>IF('배출량 추정'!OH50=0,0,'배출량 추정'!OH80*'국산거래표(기초)'!OH21/'배출량 추정'!OH50)</f>
        <v>0</v>
      </c>
      <c r="OI49" s="8">
        <f>IF('배출량 추정'!OI50=0,0,'배출량 추정'!OI80*'국산거래표(기초)'!OI21/'배출량 추정'!OI50)</f>
        <v>1.2947581877196654</v>
      </c>
      <c r="OJ49" s="8">
        <f>IF('배출량 추정'!OJ50=0,0,'배출량 추정'!OJ80*'국산거래표(기초)'!OJ21/'배출량 추정'!OJ50)</f>
        <v>0</v>
      </c>
      <c r="OK49" s="8">
        <f>IF('배출량 추정'!OK50=0,0,'배출량 추정'!OK80*'국산거래표(기초)'!OK21/'배출량 추정'!OK50)</f>
        <v>0</v>
      </c>
      <c r="OL49" s="8">
        <f>IF('배출량 추정'!OL50=0,0,'배출량 추정'!OL80*'국산거래표(기초)'!OL21/'배출량 추정'!OL50)</f>
        <v>0</v>
      </c>
      <c r="OM49" s="8">
        <f>IF('배출량 추정'!OM50=0,0,'배출량 추정'!OM80*'국산거래표(기초)'!OM21/'배출량 추정'!OM50)</f>
        <v>0</v>
      </c>
      <c r="ON49" s="8">
        <f>IF('배출량 추정'!ON50=0,0,'배출량 추정'!ON80*'국산거래표(기초)'!ON21/'배출량 추정'!ON50)</f>
        <v>0</v>
      </c>
      <c r="OO49" s="8">
        <f>IF('배출량 추정'!OO50=0,0,'배출량 추정'!OO80*'국산거래표(기초)'!OO21/'배출량 추정'!OO50)</f>
        <v>0.59269839066128283</v>
      </c>
      <c r="OP49" s="8">
        <f t="shared" si="4"/>
        <v>817.4516522771213</v>
      </c>
      <c r="OQ49" s="8">
        <f>IF('배출량 추정'!OQ50=0,0,'배출량 추정'!OQ80*'국산거래표(기초)'!OQ21/'배출량 추정'!OQ50)</f>
        <v>0.48464016612304506</v>
      </c>
      <c r="OR49" s="8">
        <f>IF('배출량 추정'!OR50=0,0,'배출량 추정'!OR80*'국산거래표(기초)'!OR21/'배출량 추정'!OR50)</f>
        <v>0</v>
      </c>
      <c r="OS49" s="8">
        <f>IF('배출량 추정'!OS50=0,0,'배출량 추정'!OS80*'국산거래표(기초)'!OS21/'배출량 추정'!OS50)</f>
        <v>0</v>
      </c>
      <c r="OT49" s="8">
        <f>IF('배출량 추정'!OT50=0,0,'배출량 추정'!OT80*'국산거래표(기초)'!OT21/'배출량 추정'!OT50)</f>
        <v>0</v>
      </c>
      <c r="OU49" s="8">
        <f>IF('배출량 추정'!OU50=0,0,'배출량 추정'!OU80*'국산거래표(기초)'!OU21/'배출량 추정'!OU50)</f>
        <v>-68.306875834949039</v>
      </c>
      <c r="OV49" s="8">
        <f>IF('배출량 추정'!OV50=0,0,'배출량 추정'!OV80*'국산거래표(기초)'!OV21/'배출량 추정'!OV50)</f>
        <v>520.44042482571103</v>
      </c>
      <c r="OW49" s="8">
        <f t="shared" si="5"/>
        <v>452.61818915688502</v>
      </c>
      <c r="OX49" s="8">
        <f t="shared" si="6"/>
        <v>1270.0698414340063</v>
      </c>
      <c r="OY49" s="8">
        <f t="shared" si="7"/>
        <v>1270.0698414340063</v>
      </c>
      <c r="OZ49" s="8">
        <v>0</v>
      </c>
      <c r="PA49" s="8"/>
      <c r="PB49" s="8">
        <f t="shared" si="8"/>
        <v>1270.0698414340063</v>
      </c>
      <c r="PC49" s="1"/>
    </row>
    <row r="50" spans="1:419" ht="13.5">
      <c r="A50" s="6" t="s">
        <v>597</v>
      </c>
      <c r="B50" s="6" t="s">
        <v>598</v>
      </c>
      <c r="C50" s="8">
        <f>IF('배출량 추정'!C51=0,0,'배출량 추정'!C81*'국산거래표(기초)'!C22/'배출량 추정'!C51)</f>
        <v>0.33628816267616707</v>
      </c>
      <c r="D50" s="8">
        <f>IF('배출량 추정'!D51=0,0,'배출량 추정'!D81*'국산거래표(기초)'!D22/'배출량 추정'!D51)</f>
        <v>1.1000417161757931E-3</v>
      </c>
      <c r="E50" s="8">
        <f>IF('배출량 추정'!E51=0,0,'배출량 추정'!E81*'국산거래표(기초)'!E22/'배출량 추정'!E51)</f>
        <v>0</v>
      </c>
      <c r="F50" s="8">
        <f>IF('배출량 추정'!F51=0,0,'배출량 추정'!F81*'국산거래표(기초)'!F22/'배출량 추정'!F51)</f>
        <v>0</v>
      </c>
      <c r="G50" s="8">
        <f>IF('배출량 추정'!G51=0,0,'배출량 추정'!G81*'국산거래표(기초)'!G22/'배출량 추정'!G51)</f>
        <v>0.18394707722976131</v>
      </c>
      <c r="H50" s="8">
        <f>IF('배출량 추정'!H51=0,0,'배출량 추정'!H81*'국산거래표(기초)'!H22/'배출량 추정'!H51)</f>
        <v>0.35478299735505175</v>
      </c>
      <c r="I50" s="8">
        <f>IF('배출량 추정'!I51=0,0,'배출량 추정'!I81*'국산거래표(기초)'!I22/'배출량 추정'!I51)</f>
        <v>0</v>
      </c>
      <c r="J50" s="8">
        <f>IF('배출량 추정'!J51=0,0,'배출량 추정'!J81*'국산거래표(기초)'!J22/'배출량 추정'!J51)</f>
        <v>0</v>
      </c>
      <c r="K50" s="8">
        <f>IF('배출량 추정'!K51=0,0,'배출량 추정'!K81*'국산거래표(기초)'!K22/'배출량 추정'!K51)</f>
        <v>0</v>
      </c>
      <c r="L50" s="8">
        <f>IF('배출량 추정'!L51=0,0,'배출량 추정'!L81*'국산거래표(기초)'!L22/'배출량 추정'!L51)</f>
        <v>0</v>
      </c>
      <c r="M50" s="8">
        <f>IF('배출량 추정'!M51=0,0,'배출량 추정'!M81*'국산거래표(기초)'!M22/'배출량 추정'!M51)</f>
        <v>0</v>
      </c>
      <c r="N50" s="8">
        <f>IF('배출량 추정'!N51=0,0,'배출량 추정'!N81*'국산거래표(기초)'!N22/'배출량 추정'!N51)</f>
        <v>0</v>
      </c>
      <c r="O50" s="8">
        <f>IF('배출량 추정'!O51=0,0,'배출량 추정'!O81*'국산거래표(기초)'!O22/'배출량 추정'!O51)</f>
        <v>0</v>
      </c>
      <c r="P50" s="8">
        <f>IF('배출량 추정'!P51=0,0,'배출량 추정'!P81*'국산거래표(기초)'!P22/'배출량 추정'!P51)</f>
        <v>0.14850563168373207</v>
      </c>
      <c r="Q50" s="8">
        <f>IF('배출량 추정'!Q51=0,0,'배출량 추정'!Q81*'국산거래표(기초)'!Q22/'배출량 추정'!Q51)</f>
        <v>0</v>
      </c>
      <c r="R50" s="8">
        <f>IF('배출량 추정'!R51=0,0,'배출량 추정'!R81*'국산거래표(기초)'!R22/'배출량 추정'!R51)</f>
        <v>2.0953175546205582E-2</v>
      </c>
      <c r="S50" s="8">
        <f>IF('배출량 추정'!S51=0,0,'배출량 추정'!S81*'국산거래표(기초)'!S22/'배출량 추정'!S51)</f>
        <v>0</v>
      </c>
      <c r="T50" s="8">
        <f>IF('배출량 추정'!T51=0,0,'배출량 추정'!T81*'국산거래표(기초)'!T22/'배출량 추정'!T51)</f>
        <v>0.31349259013262426</v>
      </c>
      <c r="U50" s="8">
        <f>IF('배출량 추정'!U51=0,0,'배출량 추정'!U81*'국산거래표(기초)'!U22/'배출량 추정'!U51)</f>
        <v>0.43609088703712484</v>
      </c>
      <c r="V50" s="8">
        <f>IF('배출량 추정'!V51=0,0,'배출량 추정'!V81*'국산거래표(기초)'!V22/'배출량 추정'!V51)</f>
        <v>0.36729813933785427</v>
      </c>
      <c r="W50" s="8">
        <f>IF('배출량 추정'!W51=0,0,'배출량 추정'!W81*'국산거래표(기초)'!W22/'배출량 추정'!W51)</f>
        <v>0.30529185261629205</v>
      </c>
      <c r="X50" s="8">
        <f>IF('배출량 추정'!X51=0,0,'배출량 추정'!X81*'국산거래표(기초)'!X22/'배출량 추정'!X51)</f>
        <v>7.7002920132305521E-3</v>
      </c>
      <c r="Y50" s="8">
        <f>IF('배출량 추정'!Y51=0,0,'배출량 추정'!Y81*'국산거래표(기초)'!Y22/'배출량 추정'!Y51)</f>
        <v>4.5101710363207523E-2</v>
      </c>
      <c r="Z50" s="8">
        <f>IF('배출량 추정'!Z51=0,0,'배출량 추정'!Z81*'국산거래표(기초)'!Z22/'배출량 추정'!Z51)</f>
        <v>0</v>
      </c>
      <c r="AA50" s="8">
        <f>IF('배출량 추정'!AA51=0,0,'배출량 추정'!AA81*'국산거래표(기초)'!AA22/'배출량 추정'!AA51)</f>
        <v>2.6305345386812447E-2</v>
      </c>
      <c r="AB50" s="8">
        <f>IF('배출량 추정'!AB51=0,0,'배출량 추정'!AB81*'국산거래표(기초)'!AB22/'배출량 추정'!AB51)</f>
        <v>7.3545646167181594E-2</v>
      </c>
      <c r="AC50" s="8">
        <f>IF('배출량 추정'!AC51=0,0,'배출량 추정'!AC81*'국산거래표(기초)'!AC22/'배출량 추정'!AC51)</f>
        <v>1.2100458877933724E-2</v>
      </c>
      <c r="AD50" s="8">
        <f>IF('배출량 추정'!AD51=0,0,'배출량 추정'!AD81*'국산거래표(기초)'!AD22/'배출량 추정'!AD51)</f>
        <v>0.54170722453088405</v>
      </c>
      <c r="AE50" s="8">
        <f>IF('배출량 추정'!AE51=0,0,'배출량 추정'!AE81*'국산거래표(기초)'!AE22/'배출량 추정'!AE51)</f>
        <v>1.0381286812646167</v>
      </c>
      <c r="AF50" s="8">
        <f>IF('배출량 추정'!AF51=0,0,'배출량 추정'!AF81*'국산거래표(기초)'!AF22/'배출량 추정'!AF51)</f>
        <v>7.2171091328343498E-2</v>
      </c>
      <c r="AG50" s="8">
        <f>IF('배출량 추정'!AG51=0,0,'배출량 추정'!AG81*'국산거래표(기초)'!AG22/'배출량 추정'!AG51)</f>
        <v>0</v>
      </c>
      <c r="AH50" s="8">
        <f>IF('배출량 추정'!AH51=0,0,'배출량 추정'!AH81*'국산거래표(기초)'!AH22/'배출량 추정'!AH51)</f>
        <v>0</v>
      </c>
      <c r="AI50" s="8">
        <f>IF('배출량 추정'!AI51=0,0,'배출량 추정'!AI81*'국산거래표(기초)'!AI22/'배출량 추정'!AI51)</f>
        <v>0</v>
      </c>
      <c r="AJ50" s="8">
        <f>IF('배출량 추정'!AJ51=0,0,'배출량 추정'!AJ81*'국산거래표(기초)'!AJ22/'배출량 추정'!AJ51)</f>
        <v>4.4001668647031724E-3</v>
      </c>
      <c r="AK50" s="8">
        <f>IF('배출량 추정'!AK51=0,0,'배출량 추정'!AK81*'국산거래표(기초)'!AK22/'배출량 추정'!AK51)</f>
        <v>0</v>
      </c>
      <c r="AL50" s="8">
        <f>IF('배출량 추정'!AL51=0,0,'배출량 추정'!AL81*'국산거래표(기초)'!AL22/'배출량 추정'!AL51)</f>
        <v>0</v>
      </c>
      <c r="AM50" s="8">
        <f>IF('배출량 추정'!AM51=0,0,'배출량 추정'!AM81*'국산거래표(기초)'!AM22/'배출량 추정'!AM51)</f>
        <v>0</v>
      </c>
      <c r="AN50" s="8">
        <f>IF('배출량 추정'!AN51=0,0,'배출량 추정'!AN81*'국산거래표(기초)'!AN22/'배출량 추정'!AN51)</f>
        <v>1.6500625742636898E-2</v>
      </c>
      <c r="AO50" s="8">
        <f>IF('배출량 추정'!AO51=0,0,'배출량 추정'!AO81*'국산거래표(기초)'!AO22/'배출량 추정'!AO51)</f>
        <v>0.40921551841739506</v>
      </c>
      <c r="AP50" s="8">
        <f>IF('배출량 추정'!AP51=0,0,'배출량 추정'!AP81*'국산거래표(기초)'!AP22/'배출량 추정'!AP51)</f>
        <v>1.3200500594109521E-2</v>
      </c>
      <c r="AQ50" s="8">
        <f>IF('배출량 추정'!AQ51=0,0,'배출량 추정'!AQ81*'국산거래표(기초)'!AQ22/'배출량 추정'!AQ51)</f>
        <v>0.39601501782328552</v>
      </c>
      <c r="AR50" s="8">
        <f>IF('배출량 추정'!AR51=0,0,'배출량 추정'!AR81*'국산거래표(기초)'!AR22/'배출량 추정'!AR51)</f>
        <v>4.0701543498504342E-2</v>
      </c>
      <c r="AS50" s="8">
        <f>IF('배출량 추정'!AS51=0,0,'배출량 추정'!AS81*'국산거래표(기초)'!AS22/'배출량 추정'!AS51)</f>
        <v>6.6002502970547603E-3</v>
      </c>
      <c r="AT50" s="8">
        <f>IF('배출량 추정'!AT51=0,0,'배출량 추정'!AT81*'국산거래표(기초)'!AT22/'배출량 추정'!AT51)</f>
        <v>8.8003337294063448E-3</v>
      </c>
      <c r="AU50" s="8">
        <f>IF('배출량 추정'!AU51=0,0,'배출량 추정'!AU81*'국산거래표(기초)'!AU22/'배출량 추정'!AU51)</f>
        <v>1.4300542310285312E-2</v>
      </c>
      <c r="AV50" s="8">
        <f>IF('배출량 추정'!AV51=0,0,'배출량 추정'!AV81*'국산거래표(기초)'!AV22/'배출량 추정'!AV51)</f>
        <v>0.49769072347174842</v>
      </c>
      <c r="AW50" s="8">
        <f>IF('배출량 추정'!AW51=0,0,'배출량 추정'!AW81*'국산거래표(기초)'!AW22/'배출량 추정'!AW51)</f>
        <v>0.31241184739392525</v>
      </c>
      <c r="AX50" s="8">
        <f>IF('배출량 추정'!AX51=0,0,'배출량 추정'!AX81*'국산거래표(기초)'!AX22/'배출량 추정'!AX51)</f>
        <v>3.8666466323579125E-2</v>
      </c>
      <c r="AY50" s="8">
        <f>IF('배출량 추정'!AY51=0,0,'배출량 추정'!AY81*'국산거래표(기초)'!AY22/'배출량 추정'!AY51)</f>
        <v>0.19565481853600666</v>
      </c>
      <c r="AZ50" s="8">
        <f>IF('배출량 추정'!AZ51=0,0,'배출량 추정'!AZ81*'국산거래표(기초)'!AZ22/'배출량 추정'!AZ51)</f>
        <v>8.4703212145536069E-2</v>
      </c>
      <c r="BA50" s="8">
        <f>IF('배출량 추정'!BA51=0,0,'배출량 추정'!BA81*'국산거래표(기초)'!BA22/'배출량 추정'!BA51)</f>
        <v>0.1009419231938454</v>
      </c>
      <c r="BB50" s="8">
        <f>IF('배출량 추정'!BB51=0,0,'배출량 추정'!BB81*'국산거래표(기초)'!BB22/'배출량 추정'!BB51)</f>
        <v>2.9701126336746413E-2</v>
      </c>
      <c r="BC50" s="8">
        <f>IF('배출량 추정'!BC51=0,0,'배출량 추정'!BC81*'국산거래표(기초)'!BC22/'배출량 추정'!BC51)</f>
        <v>0.21859312102726958</v>
      </c>
      <c r="BD50" s="8">
        <f>IF('배출량 추정'!BD51=0,0,'배출량 추정'!BD81*'국산거래표(기초)'!BD22/'배출량 추정'!BD51)</f>
        <v>3.1665486544203189E-2</v>
      </c>
      <c r="BE50" s="8">
        <f>IF('배출량 추정'!BE51=0,0,'배출량 추정'!BE81*'국산거래표(기초)'!BE22/'배출량 추정'!BE51)</f>
        <v>8.0910531004691172E-2</v>
      </c>
      <c r="BF50" s="8">
        <f>IF('배출량 추정'!BF51=0,0,'배출량 추정'!BF81*'국산거래표(기초)'!BF22/'배출량 추정'!BF51)</f>
        <v>0.2413599726114232</v>
      </c>
      <c r="BG50" s="8">
        <f>IF('배출량 추정'!BG51=0,0,'배출량 추정'!BG81*'국산거래표(기초)'!BG22/'배출량 추정'!BG51)</f>
        <v>1.1000417161757931E-3</v>
      </c>
      <c r="BH50" s="8">
        <f>IF('배출량 추정'!BH51=0,0,'배출량 추정'!BH81*'국산거래표(기초)'!BH22/'배출량 추정'!BH51)</f>
        <v>8.8453354359771724E-2</v>
      </c>
      <c r="BI50" s="8">
        <f>IF('배출량 추정'!BI51=0,0,'배출량 추정'!BI81*'국산거래표(기초)'!BI22/'배출량 추정'!BI51)</f>
        <v>0</v>
      </c>
      <c r="BJ50" s="8">
        <f>IF('배출량 추정'!BJ51=0,0,'배출량 추정'!BJ81*'국산거래표(기초)'!BJ22/'배출량 추정'!BJ51)</f>
        <v>3.5201334917625379E-2</v>
      </c>
      <c r="BK50" s="8">
        <f>IF('배출량 추정'!BK51=0,0,'배출량 추정'!BK81*'국산거래표(기초)'!BK22/'배출량 추정'!BK51)</f>
        <v>0.30031138851599148</v>
      </c>
      <c r="BL50" s="8">
        <f>IF('배출량 추정'!BL51=0,0,'배출량 추정'!BL81*'국산거래표(기초)'!BL22/'배출량 추정'!BL51)</f>
        <v>0.26290997016601453</v>
      </c>
      <c r="BM50" s="8">
        <f>IF('배출량 추정'!BM51=0,0,'배출량 추정'!BM81*'국산거래표(기초)'!BM22/'배출량 추정'!BM51)</f>
        <v>0.61272323590991673</v>
      </c>
      <c r="BN50" s="8">
        <f>IF('배출량 추정'!BN51=0,0,'배출량 추정'!BN81*'국산거래표(기초)'!BN22/'배출량 추정'!BN51)</f>
        <v>0.16170613227784159</v>
      </c>
      <c r="BO50" s="8">
        <f>IF('배출량 추정'!BO51=0,0,'배출량 추정'!BO81*'국산거래표(기초)'!BO22/'배출량 추정'!BO51)</f>
        <v>9.5703629307293994E-2</v>
      </c>
      <c r="BP50" s="8">
        <f>IF('배출량 추정'!BP51=0,0,'배출량 추정'!BP81*'국산거래표(기초)'!BP22/'배출량 추정'!BP51)</f>
        <v>3.4101293201449584E-2</v>
      </c>
      <c r="BQ50" s="8">
        <f>IF('배출량 추정'!BQ51=0,0,'배출량 추정'!BQ81*'국산거래표(기초)'!BQ22/'배출량 추정'!BQ51)</f>
        <v>0.18480700831753324</v>
      </c>
      <c r="BR50" s="8">
        <f>IF('배출량 추정'!BR51=0,0,'배출량 추정'!BR81*'국산거래표(기초)'!BR22/'배출량 추정'!BR51)</f>
        <v>4.0534870511204982E-2</v>
      </c>
      <c r="BS50" s="8">
        <f>IF('배출량 추정'!BS51=0,0,'배출량 추정'!BS81*'국산거래표(기초)'!BS22/'배출량 추정'!BS51)</f>
        <v>3.4101293201449584E-2</v>
      </c>
      <c r="BT50" s="8">
        <f>IF('배출량 추정'!BT51=0,0,'배출량 추정'!BT81*'국산거래표(기초)'!BT22/'배출량 추정'!BT51)</f>
        <v>0.22110838495133445</v>
      </c>
      <c r="BU50" s="8">
        <f>IF('배출량 추정'!BU51=0,0,'배출량 추정'!BU81*'국산거래표(기초)'!BU22/'배출량 추정'!BU51)</f>
        <v>0.27446719856682439</v>
      </c>
      <c r="BV50" s="8">
        <f>IF('배출량 추정'!BV51=0,0,'배출량 추정'!BV81*'국산거래표(기초)'!BV22/'배출량 추정'!BV51)</f>
        <v>0.16390621571019318</v>
      </c>
      <c r="BW50" s="8">
        <f>IF('배출량 추정'!BW51=0,0,'배출량 추정'!BW81*'국산거래표(기초)'!BW22/'배출량 추정'!BW51)</f>
        <v>3.4027957087037868E-2</v>
      </c>
      <c r="BX50" s="8">
        <f>IF('배출량 추정'!BX51=0,0,'배출량 추정'!BX81*'국산거래표(기초)'!BX22/'배출량 추정'!BX51)</f>
        <v>2.3132305803010962E-2</v>
      </c>
      <c r="BY50" s="8">
        <f>IF('배출량 추정'!BY51=0,0,'배출량 추정'!BY81*'국산거래표(기초)'!BY22/'배출량 추정'!BY51)</f>
        <v>0.21227832036473415</v>
      </c>
      <c r="BZ50" s="8">
        <f>IF('배출량 추정'!BZ51=0,0,'배출량 추정'!BZ81*'국산거래표(기초)'!BZ22/'배출량 추정'!BZ51)</f>
        <v>0.33551272343361693</v>
      </c>
      <c r="CA50" s="8">
        <f>IF('배출량 추정'!CA51=0,0,'배출량 추정'!CA81*'국산거래표(기초)'!CA22/'배출량 추정'!CA51)</f>
        <v>0.10670404646905193</v>
      </c>
      <c r="CB50" s="8">
        <f>IF('배출량 추정'!CB51=0,0,'배출량 추정'!CB81*'국산거래표(기초)'!CB22/'배출량 추정'!CB51)</f>
        <v>3.5201334917625379E-2</v>
      </c>
      <c r="CC50" s="8">
        <f>IF('배출량 추정'!CC51=0,0,'배출량 추정'!CC81*'국산거래표(기초)'!CC22/'배출량 추정'!CC51)</f>
        <v>9.900375445582138E-2</v>
      </c>
      <c r="CD50" s="8">
        <f>IF('배출량 추정'!CD51=0,0,'배출량 추정'!CD81*'국산거래표(기초)'!CD22/'배출량 추정'!CD51)</f>
        <v>1.9800750891164277E-2</v>
      </c>
      <c r="CE50" s="8">
        <f>IF('배출량 추정'!CE51=0,0,'배출량 추정'!CE81*'국산거래표(기초)'!CE22/'배출량 추정'!CE51)</f>
        <v>0.22110838495133445</v>
      </c>
      <c r="CF50" s="8">
        <f>IF('배출량 추정'!CF51=0,0,'배출량 추정'!CF81*'국산거래표(기초)'!CF22/'배출량 추정'!CF51)</f>
        <v>0.11990454706316145</v>
      </c>
      <c r="CG50" s="8">
        <f>IF('배출량 추정'!CG51=0,0,'배출량 추정'!CG81*'국산거래표(기초)'!CG22/'배출량 추정'!CG51)</f>
        <v>0.93943562561412741</v>
      </c>
      <c r="CH50" s="8">
        <f>IF('배출량 추정'!CH51=0,0,'배출량 추정'!CH81*'국산거래표(기초)'!CH22/'배출량 추정'!CH51)</f>
        <v>7.1502711551426554E-2</v>
      </c>
      <c r="CI50" s="8">
        <f>IF('배출량 추정'!CI51=0,0,'배출량 추정'!CI81*'국산거래표(기초)'!CI22/'배출량 추정'!CI51)</f>
        <v>6.9302628119074963E-2</v>
      </c>
      <c r="CJ50" s="8">
        <f>IF('배출량 추정'!CJ51=0,0,'배출량 추정'!CJ81*'국산거래표(기초)'!CJ22/'배출량 추정'!CJ51)</f>
        <v>1.6841638674651391</v>
      </c>
      <c r="CK50" s="8">
        <f>IF('배출량 추정'!CK51=0,0,'배출량 추정'!CK81*'국산거래표(기초)'!CK22/'배출량 추정'!CK51)</f>
        <v>0</v>
      </c>
      <c r="CL50" s="8">
        <f>IF('배출량 추정'!CL51=0,0,'배출량 추정'!CL81*'국산거래표(기초)'!CL22/'배출량 추정'!CL51)</f>
        <v>0.14850563168373207</v>
      </c>
      <c r="CM50" s="8">
        <f>IF('배출량 추정'!CM51=0,0,'배출량 추정'!CM81*'국산거래표(기초)'!CM22/'배출량 추정'!CM51)</f>
        <v>0.24750938613955345</v>
      </c>
      <c r="CN50" s="8">
        <f>IF('배출량 추정'!CN51=0,0,'배출량 추정'!CN81*'국산거래표(기초)'!CN22/'배출량 추정'!CN51)</f>
        <v>0.79533016079509844</v>
      </c>
      <c r="CO50" s="8">
        <f>IF('배출량 추정'!CO51=0,0,'배출량 추정'!CO81*'국산거래표(기초)'!CO22/'배출량 추정'!CO51)</f>
        <v>7.480283669995394E-2</v>
      </c>
      <c r="CP50" s="8">
        <f>IF('배출량 추정'!CP51=0,0,'배출량 추정'!CP81*'국산거래표(기초)'!CP22/'배출량 추정'!CP51)</f>
        <v>0.86353274719799755</v>
      </c>
      <c r="CQ50" s="8">
        <f>IF('배출량 추정'!CQ51=0,0,'배출량 추정'!CQ81*'국산거래표(기초)'!CQ22/'배출량 추정'!CQ51)</f>
        <v>4.4001668647031721E-2</v>
      </c>
      <c r="CR50" s="8">
        <f>IF('배출량 추정'!CR51=0,0,'배출량 추정'!CR81*'국산거래표(기초)'!CR22/'배출량 추정'!CR51)</f>
        <v>0.60282286046433464</v>
      </c>
      <c r="CS50" s="8">
        <f>IF('배출량 추정'!CS51=0,0,'배출량 추정'!CS81*'국산거래표(기초)'!CS22/'배출량 추정'!CS51)</f>
        <v>1.2507474312918767</v>
      </c>
      <c r="CT50" s="8">
        <f>IF('배출량 추정'!CT51=0,0,'배출량 추정'!CT81*'국산거래표(기초)'!CT22/'배출량 추정'!CT51)</f>
        <v>0.16610629914254477</v>
      </c>
      <c r="CU50" s="8">
        <f>IF('배출량 추정'!CU51=0,0,'배출량 추정'!CU81*'국산거래표(기초)'!CU22/'배출량 추정'!CU51)</f>
        <v>0.56652148383053336</v>
      </c>
      <c r="CV50" s="8">
        <f>IF('배출량 추정'!CV51=0,0,'배출량 추정'!CV81*'국산거래표(기초)'!CV22/'배출량 추정'!CV51)</f>
        <v>1.4762559831079143</v>
      </c>
      <c r="CW50" s="8">
        <f>IF('배출량 추정'!CW51=0,0,'배출량 추정'!CW81*'국산거래표(기초)'!CW22/'배출량 추정'!CW51)</f>
        <v>3.9601501782328553E-2</v>
      </c>
      <c r="CX50" s="8">
        <f>IF('배출량 추정'!CX51=0,0,'배출량 추정'!CX81*'국산거래표(기초)'!CX22/'배출량 추정'!CX51)</f>
        <v>0.10120383788817296</v>
      </c>
      <c r="CY50" s="8">
        <f>IF('배출량 추정'!CY51=0,0,'배출량 추정'!CY81*'국산거래표(기초)'!CY22/'배출량 추정'!CY51)</f>
        <v>1.3453510188829949</v>
      </c>
      <c r="CZ50" s="8">
        <f>IF('배출량 추정'!CZ51=0,0,'배출량 추정'!CZ81*'국산거래표(기초)'!CZ22/'배출량 추정'!CZ51)</f>
        <v>2.3100876039691656E-2</v>
      </c>
      <c r="DA50" s="8">
        <f>IF('배출량 추정'!DA51=0,0,'배출량 추정'!DA81*'국산거래표(기초)'!DA22/'배출량 추정'!DA51)</f>
        <v>5.5002085808789651E-3</v>
      </c>
      <c r="DB50" s="8">
        <f>IF('배출량 추정'!DB51=0,0,'배출량 추정'!DB81*'국산거래표(기초)'!DB22/'배출량 추정'!DB51)</f>
        <v>1.1000417161757931E-3</v>
      </c>
      <c r="DC50" s="8">
        <f>IF('배출량 추정'!DC51=0,0,'배출량 추정'!DC81*'국산거래표(기초)'!DC22/'배출량 추정'!DC51)</f>
        <v>0.58962235987022504</v>
      </c>
      <c r="DD50" s="8">
        <f>IF('배출량 추정'!DD51=0,0,'배출량 추정'!DD81*'국산거래표(기초)'!DD22/'배출량 추정'!DD51)</f>
        <v>1.6907641177621937</v>
      </c>
      <c r="DE50" s="8">
        <f>IF('배출량 추정'!DE51=0,0,'배출량 추정'!DE81*'국산거래표(기초)'!DE22/'배출량 추정'!DE51)</f>
        <v>0.70512674006868337</v>
      </c>
      <c r="DF50" s="8">
        <f>IF('배출량 추정'!DF51=0,0,'배출량 추정'!DF81*'국산거래표(기초)'!DF22/'배출량 추정'!DF51)</f>
        <v>1.100041716175793E-2</v>
      </c>
      <c r="DG50" s="8">
        <f>IF('배출량 추정'!DG51=0,0,'배출량 추정'!DG81*'국산거래표(기초)'!DG22/'배출량 추정'!DG51)</f>
        <v>0.17600667458812688</v>
      </c>
      <c r="DH50" s="8">
        <f>IF('배출량 추정'!DH51=0,0,'배출량 추정'!DH81*'국산거래표(기초)'!DH22/'배출량 추정'!DH51)</f>
        <v>2.750104290439483E-2</v>
      </c>
      <c r="DI50" s="8">
        <f>IF('배출량 추정'!DI51=0,0,'배출량 추정'!DI81*'국산거래표(기초)'!DI22/'배출량 추정'!DI51)</f>
        <v>0.10230387960434877</v>
      </c>
      <c r="DJ50" s="8">
        <f>IF('배출량 추정'!DJ51=0,0,'배출량 추정'!DJ81*'국산거래표(기초)'!DJ22/'배출량 추정'!DJ51)</f>
        <v>0.10120383788817296</v>
      </c>
      <c r="DK50" s="8">
        <f>IF('배출량 추정'!DK51=0,0,'배출량 추정'!DK81*'국산거래표(기초)'!DK22/'배출량 추정'!DK51)</f>
        <v>2.2000834323515862E-3</v>
      </c>
      <c r="DL50" s="8">
        <f>IF('배출량 추정'!DL51=0,0,'배출량 추정'!DL81*'국산거래표(기초)'!DL22/'배출량 추정'!DL51)</f>
        <v>0.14960567339990788</v>
      </c>
      <c r="DM50" s="8">
        <f>IF('배출량 추정'!DM51=0,0,'배출량 추정'!DM81*'국산거래표(기초)'!DM22/'배출량 추정'!DM51)</f>
        <v>0.19030721689841221</v>
      </c>
      <c r="DN50" s="8">
        <f>IF('배출량 추정'!DN51=0,0,'배출량 추정'!DN81*'국산거래표(기초)'!DN22/'배출량 추정'!DN51)</f>
        <v>0.95923637650529159</v>
      </c>
      <c r="DO50" s="8">
        <f>IF('배출량 추정'!DO51=0,0,'배출량 추정'!DO81*'국산거래표(기초)'!DO22/'배출량 추정'!DO51)</f>
        <v>7.7002920132305516E-2</v>
      </c>
      <c r="DP50" s="8">
        <f>IF('배출량 추정'!DP51=0,0,'배출량 추정'!DP81*'국산거래표(기초)'!DP22/'배출량 추정'!DP51)</f>
        <v>0.15070571511608366</v>
      </c>
      <c r="DQ50" s="8">
        <f>IF('배출량 추정'!DQ51=0,0,'배출량 추정'!DQ81*'국산거래표(기초)'!DQ22/'배출량 추정'!DQ51)</f>
        <v>2.8601084620570625E-2</v>
      </c>
      <c r="DR50" s="8">
        <f>IF('배출량 추정'!DR51=0,0,'배출량 추정'!DR81*'국산거래표(기초)'!DR22/'배출량 추정'!DR51)</f>
        <v>0.12650479736021619</v>
      </c>
      <c r="DS50" s="8">
        <f>IF('배출량 추정'!DS51=0,0,'배출량 추정'!DS81*'국산거래표(기초)'!DS22/'배출량 추정'!DS51)</f>
        <v>0.92843520845236938</v>
      </c>
      <c r="DT50" s="8">
        <f>IF('배출량 추정'!DT51=0,0,'배출량 추정'!DT81*'국산거래표(기초)'!DT22/'배출량 추정'!DT51)</f>
        <v>1.174844552875747</v>
      </c>
      <c r="DU50" s="8">
        <f>IF('배출량 추정'!DU51=0,0,'배출량 추정'!DU81*'국산거래표(기초)'!DU22/'배출량 추정'!DU51)</f>
        <v>3.1659200591539327</v>
      </c>
      <c r="DV50" s="8">
        <f>IF('배출량 추정'!DV51=0,0,'배출량 추정'!DV81*'국산거래표(기초)'!DV22/'배출량 추정'!DV51)</f>
        <v>0.22110838495133445</v>
      </c>
      <c r="DW50" s="8">
        <f>IF('배출량 추정'!DW51=0,0,'배출량 추정'!DW81*'국산거래표(기초)'!DW22/'배출량 추정'!DW51)</f>
        <v>0.27611047076012407</v>
      </c>
      <c r="DX50" s="8">
        <f>IF('배출량 추정'!DX51=0,0,'배출량 추정'!DX81*'국산거래표(기초)'!DX22/'배출량 추정'!DX51)</f>
        <v>7.5902878416129721E-2</v>
      </c>
      <c r="DY50" s="8">
        <f>IF('배출량 추정'!DY51=0,0,'배출량 추정'!DY81*'국산거래표(기초)'!DY22/'배출량 추정'!DY51)</f>
        <v>0.28882733232384594</v>
      </c>
      <c r="DZ50" s="8">
        <f>IF('배출량 추정'!DZ51=0,0,'배출량 추정'!DZ81*'국산거래표(기초)'!DZ22/'배출량 추정'!DZ51)</f>
        <v>0.37181410006741805</v>
      </c>
      <c r="EA50" s="8">
        <f>IF('배출량 추정'!EA51=0,0,'배출량 추정'!EA81*'국산거래표(기초)'!EA22/'배출량 추정'!EA51)</f>
        <v>1.0347800070636612</v>
      </c>
      <c r="EB50" s="8">
        <f>IF('배출량 추정'!EB51=0,0,'배출량 추정'!EB81*'국산거래표(기초)'!EB22/'배출량 추정'!EB51)</f>
        <v>8.1011546725149514E-2</v>
      </c>
      <c r="EC50" s="8">
        <f>IF('배출량 추정'!EC51=0,0,'배출량 추정'!EC81*'국산거래표(기초)'!EC22/'배출량 추정'!EC51)</f>
        <v>1.9293039329852373E-2</v>
      </c>
      <c r="ED50" s="8">
        <f>IF('배출량 추정'!ED51=0,0,'배출량 추정'!ED81*'국산거래표(기초)'!ED22/'배출량 추정'!ED51)</f>
        <v>0.33991289029832006</v>
      </c>
      <c r="EE50" s="8">
        <f>IF('배출량 추정'!EE51=0,0,'배출량 추정'!EE81*'국산거래표(기초)'!EE22/'배출량 추정'!EE51)</f>
        <v>1.2628478901698104</v>
      </c>
      <c r="EF50" s="8">
        <f>IF('배출량 추정'!EF51=0,0,'배출량 추정'!EF81*'국산거래표(기초)'!EF22/'배출량 추정'!EF51)</f>
        <v>0.30581159709687045</v>
      </c>
      <c r="EG50" s="8">
        <f>IF('배출량 추정'!EG51=0,0,'배출량 추정'!EG81*'국산거래표(기초)'!EG22/'배출량 추정'!EG51)</f>
        <v>1.3827524372329718</v>
      </c>
      <c r="EH50" s="8">
        <f>IF('배출량 추정'!EH51=0,0,'배출량 추정'!EH81*'국산거래표(기초)'!EH22/'배출량 추정'!EH51)</f>
        <v>0.76782911789070363</v>
      </c>
      <c r="EI50" s="8">
        <f>IF('배출량 추정'!EI51=0,0,'배출량 추정'!EI81*'국산거래표(기초)'!EI22/'배출량 추정'!EI51)</f>
        <v>5.5816116678759737</v>
      </c>
      <c r="EJ50" s="8">
        <f>IF('배출량 추정'!EJ51=0,0,'배출량 추정'!EJ81*'국산거래표(기초)'!EJ22/'배출량 추정'!EJ51)</f>
        <v>0.42681618587620773</v>
      </c>
      <c r="EK50" s="8">
        <f>IF('배출량 추정'!EK51=0,0,'배출량 추정'!EK81*'국산거래표(기초)'!EK22/'배출량 추정'!EK51)</f>
        <v>0.59402252673492828</v>
      </c>
      <c r="EL50" s="8">
        <f>IF('배출량 추정'!EL51=0,0,'배출량 추정'!EL81*'국산거래표(기초)'!EL22/'배출량 추정'!EL51)</f>
        <v>0.55552106666877554</v>
      </c>
      <c r="EM50" s="8">
        <f>IF('배출량 추정'!EM51=0,0,'배출량 추정'!EM81*'국산거래표(기초)'!EM22/'배출량 추정'!EM51)</f>
        <v>0.39491497610710979</v>
      </c>
      <c r="EN50" s="8">
        <f>IF('배출량 추정'!EN51=0,0,'배출량 추정'!EN81*'국산거래표(기초)'!EN22/'배출량 추정'!EN51)</f>
        <v>1.6181613644945918</v>
      </c>
      <c r="EO50" s="8">
        <f>IF('배출량 추정'!EO51=0,0,'배출량 추정'!EO81*'국산거래표(기초)'!EO22/'배출량 추정'!EO51)</f>
        <v>3.2770242724876875</v>
      </c>
      <c r="EP50" s="8">
        <f>IF('배출량 추정'!EP51=0,0,'배출량 추정'!EP81*'국산거래표(기초)'!EP22/'배출량 추정'!EP51)</f>
        <v>7.7002920132305516E-2</v>
      </c>
      <c r="EQ50" s="8">
        <f>IF('배출량 추정'!EQ51=0,0,'배출량 추정'!EQ81*'국산거래표(기초)'!EQ22/'배출량 추정'!EQ51)</f>
        <v>1.9701747136708454</v>
      </c>
      <c r="ER50" s="8">
        <f>IF('배출량 추정'!ER51=0,0,'배출량 추정'!ER81*'국산거래표(기초)'!ER22/'배출량 추정'!ER51)</f>
        <v>2.0405773835060961</v>
      </c>
      <c r="ES50" s="8">
        <f>IF('배출량 추정'!ES51=0,0,'배출량 추정'!ES81*'국산거래표(기초)'!ES22/'배출량 추정'!ES51)</f>
        <v>1.9624744216576149</v>
      </c>
      <c r="ET50" s="8">
        <f>IF('배출량 추정'!ET51=0,0,'배출량 추정'!ET81*'국산거래표(기초)'!ET22/'배출량 추정'!ET51)</f>
        <v>2.9129104644335002</v>
      </c>
      <c r="EU50" s="8">
        <f>IF('배출량 추정'!EU51=0,0,'배출량 추정'!EU81*'국산거래표(기초)'!EU22/'배출량 추정'!EU51)</f>
        <v>0.50931931458939217</v>
      </c>
      <c r="EV50" s="8">
        <f>IF('배출량 추정'!EV51=0,0,'배출량 추정'!EV81*'국산거래표(기초)'!EV22/'배출량 추정'!EV51)</f>
        <v>3.3001251485273802E-3</v>
      </c>
      <c r="EW50" s="8">
        <f>IF('배출량 추정'!EW51=0,0,'배출량 추정'!EW81*'국산거래표(기초)'!EW22/'배출량 추정'!EW51)</f>
        <v>1.2991492668036115</v>
      </c>
      <c r="EX50" s="8">
        <f>IF('배출량 추정'!EX51=0,0,'배출량 추정'!EX81*'국산거래표(기초)'!EX22/'배출량 추정'!EX51)</f>
        <v>7.7002920132305516E-2</v>
      </c>
      <c r="EY50" s="8">
        <f>IF('배출량 추정'!EY51=0,0,'배출량 추정'!EY81*'국산거래표(기초)'!EY22/'배출량 추정'!EY51)</f>
        <v>0.58962235987022504</v>
      </c>
      <c r="EZ50" s="8">
        <f>IF('배출량 추정'!EZ51=0,0,'배출량 추정'!EZ81*'국산거래표(기초)'!EZ22/'배출량 추정'!EZ51)</f>
        <v>3.8501460066152758E-2</v>
      </c>
      <c r="FA50" s="8">
        <f>IF('배출량 추정'!FA51=0,0,'배출량 추정'!FA81*'국산거래표(기초)'!FA22/'배출량 추정'!FA51)</f>
        <v>1.2045456792124933</v>
      </c>
      <c r="FB50" s="8">
        <f>IF('배출량 추정'!FB51=0,0,'배출량 추정'!FB81*'국산거래표(기초)'!FB22/'배출량 추정'!FB51)</f>
        <v>0.30031138851599148</v>
      </c>
      <c r="FC50" s="8">
        <f>IF('배출량 추정'!FC51=0,0,'배출량 추정'!FC81*'국산거래표(기초)'!FC22/'배출량 추정'!FC51)</f>
        <v>0.14190538138667733</v>
      </c>
      <c r="FD50" s="8">
        <f>IF('배출량 추정'!FD51=0,0,'배출량 추정'!FD81*'국산거래표(기초)'!FD22/'배출량 추정'!FD51)</f>
        <v>0.39601501782328552</v>
      </c>
      <c r="FE50" s="8">
        <f>IF('배출량 추정'!FE51=0,0,'배출량 추정'!FE81*'국산거래표(기초)'!FE22/'배출량 추정'!FE51)</f>
        <v>0.17380659115577532</v>
      </c>
      <c r="FF50" s="8">
        <f>IF('배출량 추정'!FF51=0,0,'배출량 추정'!FF81*'국산거래표(기초)'!FF22/'배출량 추정'!FF51)</f>
        <v>7.9203003564657107E-2</v>
      </c>
      <c r="FG50" s="8">
        <f>IF('배출량 추정'!FG51=0,0,'배출량 추정'!FG81*'국산거래표(기초)'!FG22/'배출량 추정'!FG51)</f>
        <v>0.28601084620570622</v>
      </c>
      <c r="FH50" s="8">
        <f>IF('배출량 추정'!FH51=0,0,'배출량 추정'!FH81*'국산거래표(기초)'!FH22/'배출량 추정'!FH51)</f>
        <v>5.720216924114125E-2</v>
      </c>
      <c r="FI50" s="8">
        <f>IF('배출량 추정'!FI51=0,0,'배출량 추정'!FI81*'국산거래표(기초)'!FI22/'배출량 추정'!FI51)</f>
        <v>3.3001251485273802E-3</v>
      </c>
      <c r="FJ50" s="8">
        <f>IF('배출량 추정'!FJ51=0,0,'배출량 추정'!FJ81*'국산거래표(기초)'!FJ22/'배출량 추정'!FJ51)</f>
        <v>1.6500625742636898E-2</v>
      </c>
      <c r="FK50" s="8">
        <f>IF('배출량 추정'!FK51=0,0,'배출량 추정'!FK81*'국산거래표(기초)'!FK22/'배출량 추정'!FK51)</f>
        <v>0.91963487472296301</v>
      </c>
      <c r="FL50" s="8">
        <f>IF('배출량 추정'!FL51=0,0,'배출량 추정'!FL81*'국산거래표(기초)'!FL22/'배출량 추정'!FL51)</f>
        <v>1.5862601547254935</v>
      </c>
      <c r="FM50" s="8">
        <f>IF('배출량 추정'!FM51=0,0,'배출량 추정'!FM81*'국산거래표(기초)'!FM22/'배출량 추정'!FM51)</f>
        <v>3.9953515131504806</v>
      </c>
      <c r="FN50" s="8">
        <f>IF('배출량 추정'!FN51=0,0,'배출량 추정'!FN81*'국산거래표(기초)'!FN22/'배출량 추정'!FN51)</f>
        <v>0.16500625742636899</v>
      </c>
      <c r="FO50" s="8">
        <f>IF('배출량 추정'!FO51=0,0,'배출량 추정'!FO81*'국산거래표(기초)'!FO22/'배출량 추정'!FO51)</f>
        <v>0.5742217758437641</v>
      </c>
      <c r="FP50" s="8">
        <f>IF('배출량 추정'!FP51=0,0,'배출량 추정'!FP81*'국산거래표(기초)'!FP22/'배출량 추정'!FP51)</f>
        <v>0.32451230627185895</v>
      </c>
      <c r="FQ50" s="8">
        <f>IF('배출량 추정'!FQ51=0,0,'배출량 추정'!FQ81*'국산거래표(기초)'!FQ22/'배출량 추정'!FQ51)</f>
        <v>6.6002502970547591E-2</v>
      </c>
      <c r="FR50" s="8">
        <f>IF('배출량 추정'!FR51=0,0,'배출량 추정'!FR81*'국산거래표(기초)'!FR22/'배출량 추정'!FR51)</f>
        <v>0.13860525623814993</v>
      </c>
      <c r="FS50" s="8">
        <f>IF('배출량 추정'!FS51=0,0,'배출량 추정'!FS81*'국산거래표(기초)'!FS22/'배출량 추정'!FS51)</f>
        <v>2.3023873119559353</v>
      </c>
      <c r="FT50" s="8">
        <f>IF('배출량 추정'!FT51=0,0,'배출량 추정'!FT81*'국산거래표(기초)'!FT22/'배출량 추정'!FT51)</f>
        <v>5.9402252673492827E-2</v>
      </c>
      <c r="FU50" s="8">
        <f>IF('배출량 추정'!FU51=0,0,'배출량 추정'!FU81*'국산거래표(기초)'!FU22/'배출량 추정'!FU51)</f>
        <v>5.5002085808789659E-2</v>
      </c>
      <c r="FV50" s="8">
        <f>IF('배출량 추정'!FV51=0,0,'배출량 추정'!FV81*'국산거래표(기초)'!FV22/'배출량 추정'!FV51)</f>
        <v>0.1144043384822825</v>
      </c>
      <c r="FW50" s="8">
        <f>IF('배출량 추정'!FW51=0,0,'배출량 추정'!FW81*'국산거래표(기초)'!FW22/'배출량 추정'!FW51)</f>
        <v>0.11770446363080986</v>
      </c>
      <c r="FX50" s="8">
        <f>IF('배출량 추정'!FX51=0,0,'배출량 추정'!FX81*'국산거래표(기초)'!FX22/'배출량 추정'!FX51)</f>
        <v>0.44001668647031728</v>
      </c>
      <c r="FY50" s="8">
        <f>IF('배출량 추정'!FY51=0,0,'배출량 추정'!FY81*'국산거래표(기초)'!FY22/'배출량 추정'!FY51)</f>
        <v>5.0359909766527799</v>
      </c>
      <c r="FZ50" s="8">
        <f>IF('배출량 추정'!FZ51=0,0,'배출량 추정'!FZ81*'국산거래표(기초)'!FZ22/'배출량 추정'!FZ51)</f>
        <v>0.66552523828635479</v>
      </c>
      <c r="GA50" s="8">
        <f>IF('배출량 추정'!GA51=0,0,'배출량 추정'!GA81*'국산거래표(기초)'!GA22/'배출량 추정'!GA51)</f>
        <v>0.45321718706442676</v>
      </c>
      <c r="GB50" s="8">
        <f>IF('배출량 추정'!GB51=0,0,'배출량 추정'!GB81*'국산거래표(기초)'!GB22/'배출량 추정'!GB51)</f>
        <v>0.14080533967050152</v>
      </c>
      <c r="GC50" s="8">
        <f>IF('배출량 추정'!GC51=0,0,'배출량 추정'!GC81*'국산거래표(기초)'!GC22/'배출량 추정'!GC51)</f>
        <v>0.18920717518223643</v>
      </c>
      <c r="GD50" s="8">
        <f>IF('배출량 추정'!GD51=0,0,'배출량 추정'!GD81*'국산거래표(기초)'!GD22/'배출량 추정'!GD51)</f>
        <v>0.12540475564404041</v>
      </c>
      <c r="GE50" s="8">
        <f>IF('배출량 추정'!GE51=0,0,'배출량 추정'!GE81*'국산거래표(기초)'!GE22/'배출량 추정'!GE51)</f>
        <v>7.370279498377813E-2</v>
      </c>
      <c r="GF50" s="8">
        <f>IF('배출량 추정'!GF51=0,0,'배출량 추정'!GF81*'국산거래표(기초)'!GF22/'배출량 추정'!GF51)</f>
        <v>0.17270654943959954</v>
      </c>
      <c r="GG50" s="8">
        <f>IF('배출량 추정'!GG51=0,0,'배출량 추정'!GG81*'국산거래표(기초)'!GG22/'배출량 추정'!GG51)</f>
        <v>0.49611881399528274</v>
      </c>
      <c r="GH50" s="8">
        <f>IF('배출량 추정'!GH51=0,0,'배출량 추정'!GH81*'국산거래표(기초)'!GH22/'배출량 추정'!GH51)</f>
        <v>0.84483203802300932</v>
      </c>
      <c r="GI50" s="8">
        <f>IF('배출량 추정'!GI51=0,0,'배출량 추정'!GI81*'국산거래표(기초)'!GI22/'배출량 추정'!GI51)</f>
        <v>5.3022010719673229</v>
      </c>
      <c r="GJ50" s="8">
        <f>IF('배출량 추정'!GJ51=0,0,'배출량 추정'!GJ81*'국산거래표(기초)'!GJ22/'배출량 추정'!GJ51)</f>
        <v>7.4241367674144501</v>
      </c>
      <c r="GK50" s="8">
        <f>IF('배출량 추정'!GK51=0,0,'배출량 추정'!GK81*'국산거래표(기초)'!GK22/'배출량 추정'!GK51)</f>
        <v>2.5553969066763673</v>
      </c>
      <c r="GL50" s="8">
        <f>IF('배출량 추정'!GL51=0,0,'배출량 추정'!GL81*'국산거래표(기초)'!GL22/'배출량 추정'!GL51)</f>
        <v>1.1539437602684071</v>
      </c>
      <c r="GM50" s="8">
        <f>IF('배출량 추정'!GM51=0,0,'배출량 추정'!GM81*'국산거래표(기초)'!GM22/'배출량 추정'!GM51)</f>
        <v>0.58302210957317036</v>
      </c>
      <c r="GN50" s="8">
        <f>IF('배출량 추정'!GN51=0,0,'배출량 추정'!GN81*'국산거래표(기초)'!GN22/'배출량 추정'!GN51)</f>
        <v>4.506870911172224</v>
      </c>
      <c r="GO50" s="8">
        <f>IF('배출량 추정'!GO51=0,0,'배출량 추정'!GO81*'국산거래표(기초)'!GO22/'배출량 추정'!GO51)</f>
        <v>0.80523053624068053</v>
      </c>
      <c r="GP50" s="8">
        <f>IF('배출량 추정'!GP51=0,0,'배출량 추정'!GP81*'국산거래표(기초)'!GP22/'배출량 추정'!GP51)</f>
        <v>0.68422594746134335</v>
      </c>
      <c r="GQ50" s="8">
        <f>IF('배출량 추정'!GQ51=0,0,'배출량 추정'!GQ81*'국산거래표(기초)'!GQ22/'배출량 추정'!GQ51)</f>
        <v>1.1528437185522311</v>
      </c>
      <c r="GR50" s="8">
        <f>IF('배출량 추정'!GR51=0,0,'배출량 추정'!GR81*'국산거래표(기초)'!GR22/'배출량 추정'!GR51)</f>
        <v>0.35861359947330851</v>
      </c>
      <c r="GS50" s="8">
        <f>IF('배출량 추정'!GS51=0,0,'배출량 추정'!GS81*'국산거래표(기초)'!GS22/'배출량 추정'!GS51)</f>
        <v>1.9129725444297043</v>
      </c>
      <c r="GT50" s="8">
        <f>IF('배출량 추정'!GT51=0,0,'배출량 추정'!GT81*'국산거래표(기초)'!GT22/'배출량 추정'!GT51)</f>
        <v>0.21340809293810387</v>
      </c>
      <c r="GU50" s="8">
        <f>IF('배출량 추정'!GU51=0,0,'배출량 추정'!GU81*'국산거래표(기초)'!GU22/'배출량 추정'!GU51)</f>
        <v>0.70952690693338649</v>
      </c>
      <c r="GV50" s="8">
        <f>IF('배출량 추정'!GV51=0,0,'배출량 추정'!GV81*'국산거래표(기초)'!GV22/'배출량 추정'!GV51)</f>
        <v>3.8039442545358924</v>
      </c>
      <c r="GW50" s="8">
        <f>IF('배출량 추정'!GW51=0,0,'배출량 추정'!GW81*'국산거래표(기초)'!GW22/'배출량 추정'!GW51)</f>
        <v>2.6478004108351336</v>
      </c>
      <c r="GX50" s="8">
        <f>IF('배출량 추정'!GX51=0,0,'배출량 추정'!GX81*'국산거래표(기초)'!GX22/'배출량 추정'!GX51)</f>
        <v>1.7116649103695341</v>
      </c>
      <c r="GY50" s="8">
        <f>IF('배출량 추정'!GY51=0,0,'배출량 추정'!GY81*'국산거래표(기초)'!GY22/'배출량 추정'!GY51)</f>
        <v>0.22440851009986179</v>
      </c>
      <c r="GZ50" s="8">
        <f>IF('배출량 추정'!GZ51=0,0,'배출량 추정'!GZ81*'국산거래표(기초)'!GZ22/'배출량 추정'!GZ51)</f>
        <v>0.91633474957443561</v>
      </c>
      <c r="HA50" s="8">
        <f>IF('배출량 추정'!HA51=0,0,'배출량 추정'!HA81*'국산거래표(기초)'!HA22/'배출량 추정'!HA51)</f>
        <v>1.5224577351872977</v>
      </c>
      <c r="HB50" s="8">
        <f>IF('배출량 추정'!HB51=0,0,'배출량 추정'!HB81*'국산거래표(기초)'!HB22/'배출량 추정'!HB51)</f>
        <v>0.23100876039691656</v>
      </c>
      <c r="HC50" s="8">
        <f>IF('배출량 추정'!HC51=0,0,'배출량 추정'!HC81*'국산거래표(기초)'!HC22/'배출량 추정'!HC51)</f>
        <v>0.34541309887919908</v>
      </c>
      <c r="HD50" s="8">
        <f>IF('배출량 추정'!HD51=0,0,'배출량 추정'!HD81*'국산거래표(기초)'!HD22/'배출량 추정'!HD51)</f>
        <v>0.61052315247756517</v>
      </c>
      <c r="HE50" s="8">
        <f>IF('배출량 추정'!HE51=0,0,'배출량 추정'!HE81*'국산거래표(기초)'!HE22/'배출량 추정'!HE51)</f>
        <v>0.26511005359836615</v>
      </c>
      <c r="HF50" s="8">
        <f>IF('배출량 추정'!HF51=0,0,'배출량 추정'!HF81*'국산거래표(기초)'!HF22/'배출량 추정'!HF51)</f>
        <v>0.22000834323515864</v>
      </c>
      <c r="HG50" s="8">
        <f>IF('배출량 추정'!HG51=0,0,'배출량 추정'!HG81*'국산거래표(기초)'!HG22/'배출량 추정'!HG51)</f>
        <v>0.20460775920869753</v>
      </c>
      <c r="HH50" s="8">
        <f>IF('배출량 추정'!HH51=0,0,'배출량 추정'!HH81*'국산거래표(기초)'!HH22/'배출량 추정'!HH51)</f>
        <v>0.92293499987149041</v>
      </c>
      <c r="HI50" s="8">
        <f>IF('배출량 추정'!HI51=0,0,'배출량 추정'!HI81*'국산거래표(기초)'!HI22/'배출량 추정'!HI51)</f>
        <v>2.8524081700438315</v>
      </c>
      <c r="HJ50" s="8">
        <f>IF('배출량 추정'!HJ51=0,0,'배출량 추정'!HJ81*'국산거래표(기초)'!HJ22/'배출량 추정'!HJ51)</f>
        <v>0.11110421333375509</v>
      </c>
      <c r="HK50" s="8">
        <f>IF('배출량 추정'!HK51=0,0,'배출량 추정'!HK81*'국산거래표(기초)'!HK22/'배출량 추정'!HK51)</f>
        <v>0.23100876039691656</v>
      </c>
      <c r="HL50" s="8">
        <f>IF('배출량 추정'!HL51=0,0,'배출량 추정'!HL81*'국산거래표(기초)'!HL22/'배출량 추정'!HL51)</f>
        <v>0.1716065077234237</v>
      </c>
      <c r="HM50" s="8">
        <f>IF('배출량 추정'!HM51=0,0,'배출량 추정'!HM81*'국산거래표(기초)'!HM22/'배출량 추정'!HM51)</f>
        <v>2.4937945705705227</v>
      </c>
      <c r="HN50" s="8">
        <f>IF('배출량 추정'!HN51=0,0,'배출량 추정'!HN81*'국산거래표(기초)'!HN22/'배출량 추정'!HN51)</f>
        <v>0.22990871868074075</v>
      </c>
      <c r="HO50" s="8">
        <f>IF('배출량 추정'!HO51=0,0,'배출량 추정'!HO81*'국산거래표(기초)'!HO22/'배출량 추정'!HO51)</f>
        <v>0.3432130154468474</v>
      </c>
      <c r="HP50" s="8">
        <f>IF('배출량 추정'!HP51=0,0,'배출량 추정'!HP81*'국산거래표(기초)'!HP22/'배출량 추정'!HP51)</f>
        <v>0.57312173412758816</v>
      </c>
      <c r="HQ50" s="8">
        <f>IF('배출량 추정'!HQ51=0,0,'배출량 추정'!HQ81*'국산거래표(기초)'!HQ22/'배출량 추정'!HQ51)</f>
        <v>0.13750521452197415</v>
      </c>
      <c r="HR50" s="8">
        <f>IF('배출량 추정'!HR51=0,0,'배출량 추정'!HR81*'국산거래표(기초)'!HR22/'배출량 추정'!HR51)</f>
        <v>0.24860942785572926</v>
      </c>
      <c r="HS50" s="8">
        <f>IF('배출량 추정'!HS51=0,0,'배출량 추정'!HS81*'국산거래표(기초)'!HS22/'배출량 추정'!HS51)</f>
        <v>6.8202586402899168E-2</v>
      </c>
      <c r="HT50" s="8">
        <f>IF('배출량 추정'!HT51=0,0,'배출량 추정'!HT81*'국산거래표(기초)'!HT22/'배출량 추정'!HT51)</f>
        <v>1.8700709174988485E-2</v>
      </c>
      <c r="HU50" s="8">
        <f>IF('배출량 추정'!HU51=0,0,'배출량 추정'!HU81*'국산거래표(기초)'!HU22/'배출량 추정'!HU51)</f>
        <v>0.23100876039691656</v>
      </c>
      <c r="HV50" s="8">
        <f>IF('배출량 추정'!HV51=0,0,'배출량 추정'!HV81*'국산거래표(기초)'!HV22/'배출량 추정'!HV51)</f>
        <v>5.9402252673492827E-2</v>
      </c>
      <c r="HW50" s="8">
        <f>IF('배출량 추정'!HW51=0,0,'배출량 추정'!HW81*'국산거래표(기초)'!HW22/'배출량 추정'!HW51)</f>
        <v>0.22660859353221338</v>
      </c>
      <c r="HX50" s="8">
        <f>IF('배출량 추정'!HX51=0,0,'배출량 추정'!HX81*'국산거래표(기초)'!HX22/'배출량 추정'!HX51)</f>
        <v>0.12100458877933726</v>
      </c>
      <c r="HY50" s="8">
        <f>IF('배출량 추정'!HY51=0,0,'배출량 추정'!HY81*'국산거래표(기초)'!HY22/'배출량 추정'!HY51)</f>
        <v>9.7903712739645599E-2</v>
      </c>
      <c r="HZ50" s="8">
        <f>IF('배출량 추정'!HZ51=0,0,'배출량 추정'!HZ81*'국산거래표(기초)'!HZ22/'배출량 추정'!HZ51)</f>
        <v>6.1602336105844417E-2</v>
      </c>
      <c r="IA50" s="8">
        <f>IF('배출량 추정'!IA51=0,0,'배출량 추정'!IA81*'국산거래표(기초)'!IA22/'배출량 추정'!IA51)</f>
        <v>0.13970529795432574</v>
      </c>
      <c r="IB50" s="8">
        <f>IF('배출량 추정'!IB51=0,0,'배출량 추정'!IB81*'국산거래표(기초)'!IB22/'배출량 추정'!IB51)</f>
        <v>2.0900792607340068E-2</v>
      </c>
      <c r="IC50" s="8">
        <f>IF('배출량 추정'!IC51=0,0,'배출량 추정'!IC81*'국산거래표(기초)'!IC22/'배출량 추정'!IC51)</f>
        <v>5.0601918944086478E-2</v>
      </c>
      <c r="ID50" s="8">
        <f>IF('배출량 추정'!ID51=0,0,'배출량 추정'!ID81*'국산거래표(기초)'!ID22/'배출량 추정'!ID51)</f>
        <v>2.6224994513630908</v>
      </c>
      <c r="IE50" s="8">
        <f>IF('배출량 추정'!IE51=0,0,'배출량 추정'!IE81*'국산거래표(기초)'!IE22/'배출량 추정'!IE51)</f>
        <v>2.750104290439483E-2</v>
      </c>
      <c r="IF50" s="8">
        <f>IF('배출량 추정'!IF51=0,0,'배출량 추정'!IF81*'국산거래표(기초)'!IF22/'배출량 추정'!IF51)</f>
        <v>0.3938149343909339</v>
      </c>
      <c r="IG50" s="8">
        <f>IF('배출량 추정'!IG51=0,0,'배출량 추정'!IG81*'국산거래표(기초)'!IG22/'배출량 추정'!IG51)</f>
        <v>0.53132014891290802</v>
      </c>
      <c r="IH50" s="8">
        <f>IF('배출량 추정'!IH51=0,0,'배출량 추정'!IH81*'국산거래표(기초)'!IH22/'배출량 추정'!IH51)</f>
        <v>0.46641768765853625</v>
      </c>
      <c r="II50" s="8">
        <f>IF('배출량 추정'!II51=0,0,'배출량 추정'!II81*'국산거래표(기초)'!II22/'배출량 추정'!II51)</f>
        <v>0.17930679973665425</v>
      </c>
      <c r="IJ50" s="8">
        <f>IF('배출량 추정'!IJ51=0,0,'배출량 추정'!IJ81*'국산거래표(기초)'!IJ22/'배출량 추정'!IJ51)</f>
        <v>0.21890830151898283</v>
      </c>
      <c r="IK50" s="8">
        <f>IF('배출량 추정'!IK51=0,0,'배출량 추정'!IK81*'국산거래표(기초)'!IK22/'배출량 추정'!IK51)</f>
        <v>0.49611881399528274</v>
      </c>
      <c r="IL50" s="8">
        <f>IF('배출량 추정'!IL51=0,0,'배출량 추정'!IL81*'국산거래표(기초)'!IL22/'배출량 추정'!IL51)</f>
        <v>0.42241601901150466</v>
      </c>
      <c r="IM50" s="8">
        <f>IF('배출량 추정'!IM51=0,0,'배출량 추정'!IM81*'국산거래표(기초)'!IM22/'배출량 추정'!IM51)</f>
        <v>0.64132432053048738</v>
      </c>
      <c r="IN50" s="8">
        <f>IF('배출량 추정'!IN51=0,0,'배출량 추정'!IN81*'국산거래표(기초)'!IN22/'배출량 추정'!IN51)</f>
        <v>0.441116728186493</v>
      </c>
      <c r="IO50" s="8">
        <f>IF('배출량 추정'!IO51=0,0,'배출량 추정'!IO81*'국산거래표(기초)'!IO22/'배출량 추정'!IO51)</f>
        <v>0.71172699036573817</v>
      </c>
      <c r="IP50" s="8">
        <f>IF('배출량 추정'!IP51=0,0,'배출량 추정'!IP81*'국산거래표(기초)'!IP22/'배출량 추정'!IP51)</f>
        <v>4.2901626930855925E-2</v>
      </c>
      <c r="IQ50" s="8">
        <f>IF('배출량 추정'!IQ51=0,0,'배출량 추정'!IQ81*'국산거래표(기초)'!IQ22/'배출량 추정'!IQ51)</f>
        <v>14.161572004515197</v>
      </c>
      <c r="IR50" s="8">
        <f>IF('배출량 추정'!IR51=0,0,'배출량 추정'!IR81*'국산거래표(기초)'!IR22/'배출량 추정'!IR51)</f>
        <v>0.7469283252833635</v>
      </c>
      <c r="IS50" s="8">
        <f>IF('배출량 추정'!IS51=0,0,'배출량 추정'!IS81*'국산거래표(기초)'!IS22/'배출량 추정'!IS51)</f>
        <v>5.7642185927611553</v>
      </c>
      <c r="IT50" s="8">
        <f>IF('배출량 추정'!IT51=0,0,'배출량 추정'!IT81*'국산거래표(기초)'!IT22/'배출량 추정'!IT51)</f>
        <v>0.38281451722917598</v>
      </c>
      <c r="IU50" s="8">
        <f>IF('배출량 추정'!IU51=0,0,'배출량 추정'!IU81*'국산거래표(기초)'!IU22/'배출량 추정'!IU51)</f>
        <v>2.8601084620570625E-2</v>
      </c>
      <c r="IV50" s="8">
        <f>IF('배출량 추정'!IV51=0,0,'배출량 추정'!IV81*'국산거래표(기초)'!IV22/'배출량 추정'!IV51)</f>
        <v>1.4487549402035196</v>
      </c>
      <c r="IW50" s="8">
        <f>IF('배출량 추정'!IW51=0,0,'배출량 추정'!IW81*'국산거래표(기초)'!IW22/'배출량 추정'!IW51)</f>
        <v>0.51701960660262281</v>
      </c>
      <c r="IX50" s="8">
        <f>IF('배출량 추정'!IX51=0,0,'배출량 추정'!IX81*'국산거래표(기초)'!IX22/'배출량 추정'!IX51)</f>
        <v>6.7102544686723373E-2</v>
      </c>
      <c r="IY50" s="8">
        <f>IF('배출량 추정'!IY51=0,0,'배출량 추정'!IY81*'국산거래표(기초)'!IY22/'배출량 추정'!IY51)</f>
        <v>2.6401001188219041E-2</v>
      </c>
      <c r="IZ50" s="8">
        <f>IF('배출량 추정'!IZ51=0,0,'배출량 추정'!IZ81*'국산거래표(기초)'!IZ22/'배출량 추정'!IZ51)</f>
        <v>3.9601501782328553E-2</v>
      </c>
      <c r="JA50" s="8">
        <f>IF('배출량 추정'!JA51=0,0,'배출량 추정'!JA81*'국산거래표(기초)'!JA22/'배출량 추정'!JA51)</f>
        <v>0.10010379617199718</v>
      </c>
      <c r="JB50" s="8">
        <f>IF('배출량 추정'!JB51=0,0,'배출량 추정'!JB81*'국산거래표(기초)'!JB22/'배출량 추정'!JB51)</f>
        <v>1.9987757982914161</v>
      </c>
      <c r="JC50" s="8">
        <f>IF('배출량 추정'!JC51=0,0,'배출량 추정'!JC81*'국산거래표(기초)'!JC22/'배출량 추정'!JC51)</f>
        <v>0.66662528000253063</v>
      </c>
      <c r="JD50" s="8">
        <f>IF('배출량 추정'!JD51=0,0,'배출량 추정'!JD81*'국산거래표(기초)'!JD22/'배출량 추정'!JD51)</f>
        <v>0.55332098323642387</v>
      </c>
      <c r="JE50" s="8">
        <f>IF('배출량 추정'!JE51=0,0,'배출량 추정'!JE81*'국산거래표(기초)'!JE22/'배출량 추정'!JE51)</f>
        <v>0.24750938613955345</v>
      </c>
      <c r="JF50" s="8">
        <f>IF('배출량 추정'!JF51=0,0,'배출량 추정'!JF81*'국산거래표(기초)'!JF22/'배출량 추정'!JF51)</f>
        <v>0.18260692488518165</v>
      </c>
      <c r="JG50" s="8">
        <f>IF('배출량 추정'!JG51=0,0,'배출량 추정'!JG81*'국산거래표(기초)'!JG22/'배출량 추정'!JG51)</f>
        <v>6.7102544686723373E-2</v>
      </c>
      <c r="JH50" s="8">
        <f>IF('배출량 추정'!JH51=0,0,'배출량 추정'!JH81*'국산거래표(기초)'!JH22/'배출량 추정'!JH51)</f>
        <v>4.5101710363207523E-2</v>
      </c>
      <c r="JI50" s="8">
        <f>IF('배출량 추정'!JI51=0,0,'배출량 추정'!JI81*'국산거래표(기초)'!JI22/'배출량 추정'!JI51)</f>
        <v>6.0502294389668629E-2</v>
      </c>
      <c r="JJ50" s="8">
        <f>IF('배출량 추정'!JJ51=0,0,'배출량 추정'!JJ81*'국산거래표(기초)'!JJ22/'배출량 추정'!JJ51)</f>
        <v>0.11990454706316145</v>
      </c>
      <c r="JK50" s="8">
        <f>IF('배출량 추정'!JK51=0,0,'배출량 추정'!JK81*'국산거래표(기초)'!JK22/'배출량 추정'!JK51)</f>
        <v>0.15070571511608366</v>
      </c>
      <c r="JL50" s="8">
        <f>IF('배출량 추정'!JL51=0,0,'배출량 추정'!JL81*'국산거래표(기초)'!JL22/'배출량 추정'!JL51)</f>
        <v>0.26401001188219037</v>
      </c>
      <c r="JM50" s="8">
        <f>IF('배출량 추정'!JM51=0,0,'배출량 추정'!JM81*'국산거래표(기초)'!JM22/'배출량 추정'!JM51)</f>
        <v>0.34871322402772642</v>
      </c>
      <c r="JN50" s="8">
        <f>IF('배출량 추정'!JN51=0,0,'배출량 추정'!JN81*'국산거래표(기초)'!JN22/'배출량 추정'!JN51)</f>
        <v>0.18590705003370903</v>
      </c>
      <c r="JO50" s="8">
        <f>IF('배출량 추정'!JO51=0,0,'배출량 추정'!JO81*'국산거래표(기초)'!JO22/'배출량 추정'!JO51)</f>
        <v>1.1000417161757931E-3</v>
      </c>
      <c r="JP50" s="8">
        <f>IF('배출량 추정'!JP51=0,0,'배출량 추정'!JP81*'국산거래표(기초)'!JP22/'배출량 추정'!JP51)</f>
        <v>2.3023873119559353</v>
      </c>
      <c r="JQ50" s="8">
        <f>IF('배출량 추정'!JQ51=0,0,'배출량 추정'!JQ81*'국산거래표(기초)'!JQ22/'배출량 추정'!JQ51)</f>
        <v>0.4004151846879887</v>
      </c>
      <c r="JR50" s="8">
        <f>IF('배출량 추정'!JR51=0,0,'배출량 추정'!JR81*'국산거래표(기초)'!JR22/'배출량 추정'!JR51)</f>
        <v>0.25630971986895978</v>
      </c>
      <c r="JS50" s="8">
        <f>IF('배출량 추정'!JS51=0,0,'배출량 추정'!JS81*'국산거래표(기초)'!JS22/'배출량 추정'!JS51)</f>
        <v>2.8601084620570625E-2</v>
      </c>
      <c r="JT50" s="8">
        <f>IF('배출량 추정'!JT51=0,0,'배출량 추정'!JT81*'국산거래표(기초)'!JT22/'배출량 추정'!JT51)</f>
        <v>0.7700292013230553</v>
      </c>
      <c r="JU50" s="8">
        <f>IF('배출량 추정'!JU51=0,0,'배출량 추정'!JU81*'국산거래표(기초)'!JU22/'배출량 추정'!JU51)</f>
        <v>5.5915120433215568</v>
      </c>
      <c r="JV50" s="8">
        <f>IF('배출량 추정'!JV51=0,0,'배출량 추정'!JV81*'국산거래표(기초)'!JV22/'배출량 추정'!JV51)</f>
        <v>3.3001251485273802E-3</v>
      </c>
      <c r="JW50" s="8">
        <f>IF('배출량 추정'!JW51=0,0,'배출량 추정'!JW81*'국산거래표(기초)'!JW22/'배출량 추정'!JW51)</f>
        <v>2.1527816385560272</v>
      </c>
      <c r="JX50" s="8">
        <f>IF('배출량 추정'!JX51=0,0,'배출량 추정'!JX81*'국산거래표(기초)'!JX22/'배출량 추정'!JX51)</f>
        <v>0.31021176396157363</v>
      </c>
      <c r="JY50" s="8">
        <f>IF('배출량 추정'!JY51=0,0,'배출량 추정'!JY81*'국산거래표(기초)'!JY22/'배출량 추정'!JY51)</f>
        <v>0.75242853386424269</v>
      </c>
      <c r="JZ50" s="8">
        <f>IF('배출량 추정'!JZ51=0,0,'배출량 추정'!JZ81*'국산거래표(기초)'!JZ22/'배출량 추정'!JZ51)</f>
        <v>0.18700709174988481</v>
      </c>
      <c r="KA50" s="8">
        <f>IF('배출량 추정'!KA51=0,0,'배출량 추정'!KA81*'국산거래표(기초)'!KA22/'배출량 추정'!KA51)</f>
        <v>0.13310504765727096</v>
      </c>
      <c r="KB50" s="8">
        <f>IF('배출량 추정'!KB51=0,0,'배출량 추정'!KB81*'국산거래표(기초)'!KB22/'배출량 추정'!KB51)</f>
        <v>3.3001251485273796E-2</v>
      </c>
      <c r="KC50" s="8">
        <f>IF('배출량 추정'!KC51=0,0,'배출량 추정'!KC81*'국산거래표(기초)'!KC22/'배출량 추정'!KC51)</f>
        <v>2.5300959472043239E-2</v>
      </c>
      <c r="KD50" s="8">
        <f>IF('배출량 추정'!KD51=0,0,'배출량 추정'!KD81*'국산거래표(기초)'!KD22/'배출량 추정'!KD51)</f>
        <v>0.18370696660135744</v>
      </c>
      <c r="KE50" s="8">
        <f>IF('배출량 추정'!KE51=0,0,'배출량 추정'!KE81*'국산거래표(기초)'!KE22/'배출량 추정'!KE51)</f>
        <v>0.10450396303670034</v>
      </c>
      <c r="KF50" s="8">
        <f>IF('배출량 추정'!KF51=0,0,'배출량 추정'!KF81*'국산거래표(기초)'!KF22/'배출량 추정'!KF51)</f>
        <v>0.30361151366451888</v>
      </c>
      <c r="KG50" s="8">
        <f>IF('배출량 추정'!KG51=0,0,'배출량 추정'!KG81*'국산거래표(기초)'!KG22/'배출량 추정'!KG51)</f>
        <v>2.200083432351586E-2</v>
      </c>
      <c r="KH50" s="8">
        <f>IF('배출량 추정'!KH51=0,0,'배출량 추정'!KH81*'국산거래표(기초)'!KH22/'배출량 추정'!KH51)</f>
        <v>6.0502294389668629E-2</v>
      </c>
      <c r="KI50" s="8">
        <f>IF('배출량 추정'!KI51=0,0,'배출량 추정'!KI81*'국산거래표(기초)'!KI22/'배출량 추정'!KI51)</f>
        <v>1.9800750891164277E-2</v>
      </c>
      <c r="KJ50" s="8">
        <f>IF('배출량 추정'!KJ51=0,0,'배출량 추정'!KJ81*'국산거래표(기초)'!KJ22/'배출량 추정'!KJ51)</f>
        <v>5.6102127524965448E-2</v>
      </c>
      <c r="KK50" s="8">
        <f>IF('배출량 추정'!KK51=0,0,'배출량 추정'!KK81*'국산거래표(기초)'!KK22/'배출량 추정'!KK51)</f>
        <v>7.7002920132305521E-3</v>
      </c>
      <c r="KL50" s="8">
        <f>IF('배출량 추정'!KL51=0,0,'배출량 추정'!KL81*'국산거래표(기초)'!KL22/'배출량 추정'!KL51)</f>
        <v>7.480283669995394E-2</v>
      </c>
      <c r="KM50" s="8">
        <f>IF('배출량 추정'!KM51=0,0,'배출량 추정'!KM81*'국산거래표(기초)'!KM22/'배출량 추정'!KM51)</f>
        <v>0.51591956488644697</v>
      </c>
      <c r="KN50" s="8">
        <f>IF('배출량 추정'!KN51=0,0,'배출량 추정'!KN81*'국산거래표(기초)'!KN22/'배출량 추정'!KN51)</f>
        <v>0.24310921927485027</v>
      </c>
      <c r="KO50" s="8">
        <f>IF('배출량 추정'!KO51=0,0,'배출량 추정'!KO81*'국산거래표(기초)'!KO22/'배출량 추정'!KO51)</f>
        <v>2.4277920675999751</v>
      </c>
      <c r="KP50" s="8">
        <f>IF('배출량 추정'!KP51=0,0,'배출량 추정'!KP81*'국산거래표(기초)'!KP22/'배출량 추정'!KP51)</f>
        <v>8.4263195459065745</v>
      </c>
      <c r="KQ50" s="8">
        <f>IF('배출량 추정'!KQ51=0,0,'배출량 추정'!KQ81*'국산거래표(기초)'!KQ22/'배출량 추정'!KQ51)</f>
        <v>1.9800750891164277E-2</v>
      </c>
      <c r="KR50" s="8">
        <f>IF('배출량 추정'!KR51=0,0,'배출량 추정'!KR81*'국산거래표(기초)'!KR22/'배출량 추정'!KR51)</f>
        <v>0.33331264000126531</v>
      </c>
      <c r="KS50" s="8">
        <f>IF('배출량 추정'!KS51=0,0,'배출량 추정'!KS81*'국산거래표(기초)'!KS22/'배출량 추정'!KS51)</f>
        <v>0.48621843854970054</v>
      </c>
      <c r="KT50" s="8">
        <f>IF('배출량 추정'!KT51=0,0,'배출량 추정'!KT81*'국산거래표(기초)'!KT22/'배출량 추정'!KT51)</f>
        <v>3.6988091638864153</v>
      </c>
      <c r="KU50" s="8">
        <f>IF('배출량 추정'!KU51=0,0,'배출량 추정'!KU81*'국산거래표(기초)'!KU22/'배출량 추정'!KU51)</f>
        <v>1.2796256782227828</v>
      </c>
      <c r="KV50" s="8">
        <f>IF('배출량 추정'!KV51=0,0,'배출량 추정'!KV81*'국산거래표(기초)'!KV22/'배출량 추정'!KV51)</f>
        <v>1.5587591118210986</v>
      </c>
      <c r="KW50" s="8">
        <f>IF('배출량 추정'!KW51=0,0,'배출량 추정'!KW81*'국산거래표(기초)'!KW22/'배출량 추정'!KW51)</f>
        <v>6.9302628119074963E-2</v>
      </c>
      <c r="KX50" s="8">
        <f>IF('배출량 추정'!KX51=0,0,'배출량 추정'!KX81*'국산거래표(기초)'!KX22/'배출량 추정'!KX51)</f>
        <v>0.50931931458939217</v>
      </c>
      <c r="KY50" s="8">
        <f>IF('배출량 추정'!KY51=0,0,'배출량 추정'!KY81*'국산거래표(기초)'!KY22/'배출량 추정'!KY51)</f>
        <v>0.17600667458812688</v>
      </c>
      <c r="KZ50" s="8">
        <f>IF('배출량 추정'!KZ51=0,0,'배출량 추정'!KZ81*'국산거래표(기초)'!KZ22/'배출량 추정'!KZ51)</f>
        <v>6.3802419538196001E-2</v>
      </c>
      <c r="LA50" s="8">
        <f>IF('배출량 추정'!LA51=0,0,'배출량 추정'!LA81*'국산거래표(기초)'!LA22/'배출량 추정'!LA51)</f>
        <v>1.6500625742636898E-2</v>
      </c>
      <c r="LB50" s="8">
        <f>IF('배출량 추정'!LB51=0,0,'배출량 추정'!LB81*'국산거래표(기초)'!LB22/'배출량 추정'!LB51)</f>
        <v>6.6002502970547603E-3</v>
      </c>
      <c r="LC50" s="8">
        <f>IF('배출량 추정'!LC51=0,0,'배출량 추정'!LC81*'국산거래표(기초)'!LC22/'배출량 추정'!LC51)</f>
        <v>0.11990454706316145</v>
      </c>
      <c r="LD50" s="8">
        <f>IF('배출량 추정'!LD51=0,0,'배출량 추정'!LD81*'국산거래표(기초)'!LD22/'배출량 추정'!LD51)</f>
        <v>0.15290579854843522</v>
      </c>
      <c r="LE50" s="8">
        <f>IF('배출량 추정'!LE51=0,0,'배출량 추정'!LE81*'국산거래표(기초)'!LE22/'배출량 추정'!LE51)</f>
        <v>4.4001668647031721E-2</v>
      </c>
      <c r="LF50" s="8">
        <f>IF('배출량 추정'!LF51=0,0,'배출량 추정'!LF81*'국산거래표(기초)'!LF22/'배출량 추정'!LF51)</f>
        <v>0.22330846838368604</v>
      </c>
      <c r="LG50" s="8">
        <f>IF('배출량 추정'!LG51=0,0,'배출량 추정'!LG81*'국산거래표(기초)'!LG22/'배출량 추정'!LG51)</f>
        <v>5.1701960660262274E-2</v>
      </c>
      <c r="LH50" s="8">
        <f>IF('배출량 추정'!LH51=0,0,'배출량 추정'!LH81*'국산거래표(기초)'!LH22/'배출량 추정'!LH51)</f>
        <v>7.7002920132305516E-2</v>
      </c>
      <c r="LI50" s="8">
        <f>IF('배출량 추정'!LI51=0,0,'배출량 추정'!LI81*'국산거래표(기초)'!LI22/'배출량 추정'!LI51)</f>
        <v>7.9203003564657107E-2</v>
      </c>
      <c r="LJ50" s="8">
        <f>IF('배출량 추정'!LJ51=0,0,'배출량 추정'!LJ81*'국산거래표(기초)'!LJ22/'배출량 추정'!LJ51)</f>
        <v>3.9601501782328553E-2</v>
      </c>
      <c r="LK50" s="8">
        <f>IF('배출량 추정'!LK51=0,0,'배출량 추정'!LK81*'국산거래표(기초)'!LK22/'배출량 추정'!LK51)</f>
        <v>6.1666063972071283</v>
      </c>
      <c r="LL50" s="8">
        <f>IF('배출량 추정'!LL51=0,0,'배출량 추정'!LL81*'국산거래표(기초)'!LL22/'배출량 추정'!LL51)</f>
        <v>26.597591217317348</v>
      </c>
      <c r="LM50" s="8">
        <f>IF('배출량 추정'!LM51=0,0,'배출량 추정'!LM81*'국산거래표(기초)'!LM22/'배출량 추정'!LM51)</f>
        <v>6.9544637296633649</v>
      </c>
      <c r="LN50" s="8">
        <f>IF('배출량 추정'!LN51=0,0,'배출량 추정'!LN81*'국산거래표(기초)'!LN22/'배출량 추정'!LN51)</f>
        <v>1.6555627828445685</v>
      </c>
      <c r="LO50" s="8">
        <f>IF('배출량 추정'!LO51=0,0,'배출량 추정'!LO81*'국산거래표(기초)'!LO22/'배출량 추정'!LO51)</f>
        <v>1.604077084255443</v>
      </c>
      <c r="LP50" s="8">
        <f>IF('배출량 추정'!LP51=0,0,'배출량 추정'!LP81*'국산거래표(기초)'!LP22/'배출량 추정'!LP51)</f>
        <v>3.1285945341956976</v>
      </c>
      <c r="LQ50" s="8">
        <f>IF('배출량 추정'!LQ51=0,0,'배출량 추정'!LQ81*'국산거래표(기초)'!LQ22/'배출량 추정'!LQ51)</f>
        <v>2.678750257454023</v>
      </c>
      <c r="LR50" s="8">
        <f>IF('배출량 추정'!LR51=0,0,'배출량 추정'!LR81*'국산거래표(기초)'!LR22/'배출량 추정'!LR51)</f>
        <v>0.27790247420099112</v>
      </c>
      <c r="LS50" s="8">
        <f>IF('배출량 추정'!LS51=0,0,'배출량 추정'!LS81*'국산거래표(기초)'!LS22/'배출량 추정'!LS51)</f>
        <v>0.10215555937295427</v>
      </c>
      <c r="LT50" s="8">
        <f>IF('배출량 추정'!LT51=0,0,'배출량 추정'!LT81*'국산거래표(기초)'!LT22/'배출량 추정'!LT51)</f>
        <v>0.36851397491889071</v>
      </c>
      <c r="LU50" s="8">
        <f>IF('배출량 추정'!LU51=0,0,'배출량 추정'!LU81*'국산거래표(기초)'!LU22/'배출량 추정'!LU51)</f>
        <v>6.9302628119074963E-2</v>
      </c>
      <c r="LV50" s="8">
        <f>IF('배출량 추정'!LV51=0,0,'배출량 추정'!LV81*'국산거래표(기초)'!LV22/'배출량 추정'!LV51)</f>
        <v>7.3064061084063159E-2</v>
      </c>
      <c r="LW50" s="8">
        <f>IF('배출량 추정'!LW51=0,0,'배출량 추정'!LW81*'국산거래표(기초)'!LW22/'배출량 추정'!LW51)</f>
        <v>0.14410546481902889</v>
      </c>
      <c r="LX50" s="8">
        <f>IF('배출량 추정'!LX51=0,0,'배출량 추정'!LX81*'국산거래표(기초)'!LX22/'배출량 추정'!LX51)</f>
        <v>0.13310504765727096</v>
      </c>
      <c r="LY50" s="8">
        <f>IF('배출량 추정'!LY51=0,0,'배출량 추정'!LY81*'국산거래표(기초)'!LY22/'배출량 추정'!LY51)</f>
        <v>0.36890529410646311</v>
      </c>
      <c r="LZ50" s="8">
        <f>IF('배출량 추정'!LZ51=0,0,'배출량 추정'!LZ81*'국산거래표(기초)'!LZ22/'배출량 추정'!LZ51)</f>
        <v>1.4300542310285312E-2</v>
      </c>
      <c r="MA50" s="8">
        <f>IF('배출량 추정'!MA51=0,0,'배출량 추정'!MA81*'국산거래표(기초)'!MA22/'배출량 추정'!MA51)</f>
        <v>7.9059519862547209E-2</v>
      </c>
      <c r="MB50" s="8">
        <f>IF('배출량 추정'!MB51=0,0,'배출량 추정'!MB81*'국산거래표(기초)'!MB22/'배출량 추정'!MB51)</f>
        <v>0.33001251485273797</v>
      </c>
      <c r="MC50" s="8">
        <f>IF('배출량 추정'!MC51=0,0,'배출량 추정'!MC81*'국산거래표(기초)'!MC22/'배출량 추정'!MC51)</f>
        <v>3.376028026943509</v>
      </c>
      <c r="MD50" s="8">
        <f>IF('배출량 추정'!MD51=0,0,'배출량 추정'!MD81*'국산거래표(기초)'!MD22/'배출량 추정'!MD51)</f>
        <v>0.12540475564404041</v>
      </c>
      <c r="ME50" s="8">
        <f>IF('배출량 추정'!ME51=0,0,'배출량 추정'!ME81*'국산거래표(기초)'!ME22/'배출량 추정'!ME51)</f>
        <v>9.6421047817843428E-2</v>
      </c>
      <c r="MF50" s="8">
        <f>IF('배출량 추정'!MF51=0,0,'배출량 추정'!MF81*'국산거래표(기초)'!MF22/'배출량 추정'!MF51)</f>
        <v>5.4887498130021353</v>
      </c>
      <c r="MG50" s="8">
        <f>IF('배출량 추정'!MG51=0,0,'배출량 추정'!MG81*'국산거래표(기초)'!MG22/'배출량 추정'!MG51)</f>
        <v>2.109880011625171</v>
      </c>
      <c r="MH50" s="8">
        <f>IF('배출량 추정'!MH51=0,0,'배출량 추정'!MH81*'국산거래표(기초)'!MH22/'배출량 추정'!MH51)</f>
        <v>1.9315482981109973</v>
      </c>
      <c r="MI50" s="8">
        <f>IF('배출량 추정'!MI51=0,0,'배출량 추정'!MI81*'국산거래표(기초)'!MI22/'배출량 추정'!MI51)</f>
        <v>0</v>
      </c>
      <c r="MJ50" s="8">
        <f>IF('배출량 추정'!MJ51=0,0,'배출량 추정'!MJ81*'국산거래표(기초)'!MJ22/'배출량 추정'!MJ51)</f>
        <v>0.6028949943473626</v>
      </c>
      <c r="MK50" s="8">
        <f>IF('배출량 추정'!MK51=0,0,'배출량 추정'!MK81*'국산거래표(기초)'!MK22/'배출량 추정'!MK51)</f>
        <v>1.8294015739961202</v>
      </c>
      <c r="ML50" s="8">
        <f>IF('배출량 추정'!ML51=0,0,'배출량 추정'!ML81*'국산거래표(기초)'!ML22/'배출량 추정'!ML51)</f>
        <v>1.9569481545589245</v>
      </c>
      <c r="MM50" s="8">
        <f>IF('배출량 추정'!MM51=0,0,'배출량 추정'!MM81*'국산거래표(기초)'!MM22/'배출량 추정'!MM51)</f>
        <v>1.27138821403903</v>
      </c>
      <c r="MN50" s="8">
        <f>IF('배출량 추정'!MN51=0,0,'배출량 추정'!MN81*'국산거래표(기초)'!MN22/'배출량 추정'!MN51)</f>
        <v>0.91237246339287037</v>
      </c>
      <c r="MO50" s="8">
        <f>IF('배출량 추정'!MO51=0,0,'배출량 추정'!MO81*'국산거래표(기초)'!MO22/'배출량 추정'!MO51)</f>
        <v>2.2838154661542824</v>
      </c>
      <c r="MP50" s="8">
        <f>IF('배출량 추정'!MP51=0,0,'배출량 추정'!MP81*'국산거래표(기초)'!MP22/'배출량 추정'!MP51)</f>
        <v>3.02800556216771</v>
      </c>
      <c r="MQ50" s="8">
        <f>IF('배출량 추정'!MQ51=0,0,'배출량 추정'!MQ81*'국산거래표(기초)'!MQ22/'배출량 추정'!MQ51)</f>
        <v>0.68988155226978609</v>
      </c>
      <c r="MR50" s="8">
        <f>IF('배출량 추정'!MR51=0,0,'배출량 추정'!MR81*'국산거래표(기초)'!MR22/'배출량 추정'!MR51)</f>
        <v>0</v>
      </c>
      <c r="MS50" s="8">
        <f>IF('배출량 추정'!MS51=0,0,'배출량 추정'!MS81*'국산거래표(기초)'!MS22/'배출량 추정'!MS51)</f>
        <v>48.970366740203822</v>
      </c>
      <c r="MT50" s="8">
        <f>IF('배출량 추정'!MT51=0,0,'배출량 추정'!MT81*'국산거래표(기초)'!MT22/'배출량 추정'!MT51)</f>
        <v>0.41361568528209819</v>
      </c>
      <c r="MU50" s="8">
        <f>IF('배출량 추정'!MU51=0,0,'배출량 추정'!MU81*'국산거래표(기초)'!MU22/'배출량 추정'!MU51)</f>
        <v>1.5939959026287496</v>
      </c>
      <c r="MV50" s="8">
        <f>IF('배출량 추정'!MV51=0,0,'배출량 추정'!MV81*'국산거래표(기초)'!MV22/'배출량 추정'!MV51)</f>
        <v>1.1840701934314655</v>
      </c>
      <c r="MW50" s="8">
        <f>IF('배출량 추정'!MW51=0,0,'배출량 추정'!MW81*'국산거래표(기초)'!MW22/'배출량 추정'!MW51)</f>
        <v>0.14775760331673252</v>
      </c>
      <c r="MX50" s="8">
        <f>IF('배출량 추정'!MX51=0,0,'배출량 추정'!MX81*'국산거래표(기초)'!MX22/'배출량 추정'!MX51)</f>
        <v>4.7945970624568242</v>
      </c>
      <c r="MY50" s="8">
        <f>IF('배출량 추정'!MY51=0,0,'배출량 추정'!MY81*'국산거래표(기초)'!MY22/'배출량 추정'!MY51)</f>
        <v>0.52075476084293748</v>
      </c>
      <c r="MZ50" s="8">
        <f>IF('배출량 추정'!MZ51=0,0,'배출량 추정'!MZ81*'국산거래표(기초)'!MZ22/'배출량 추정'!MZ51)</f>
        <v>0.30141143023216732</v>
      </c>
      <c r="NA50" s="8">
        <f>IF('배출량 추정'!NA51=0,0,'배출량 추정'!NA81*'국산거래표(기초)'!NA22/'배출량 추정'!NA51)</f>
        <v>0.31901209769097999</v>
      </c>
      <c r="NB50" s="8">
        <f>IF('배출량 추정'!NB51=0,0,'배출량 추정'!NB81*'국산거래표(기초)'!NB22/'배출량 추정'!NB51)</f>
        <v>0.15462293683709991</v>
      </c>
      <c r="NC50" s="8">
        <f>IF('배출량 추정'!NC51=0,0,'배출량 추정'!NC81*'국산거래표(기초)'!NC22/'배출량 추정'!NC51)</f>
        <v>0.36977452094240887</v>
      </c>
      <c r="ND50" s="8">
        <f>IF('배출량 추정'!ND51=0,0,'배출량 추정'!ND81*'국산거래표(기초)'!ND22/'배출량 추정'!ND51)</f>
        <v>0.92915592543882941</v>
      </c>
      <c r="NE50" s="8">
        <f>IF('배출량 추정'!NE51=0,0,'배출량 추정'!NE81*'국산거래표(기초)'!NE22/'배출량 추정'!NE51)</f>
        <v>0.55002085808789658</v>
      </c>
      <c r="NF50" s="8">
        <f>IF('배출량 추정'!NF51=0,0,'배출량 추정'!NF81*'국산거래표(기초)'!NF22/'배출량 추정'!NF51)</f>
        <v>0.30801168052922206</v>
      </c>
      <c r="NG50" s="8">
        <f>IF('배출량 추정'!NG51=0,0,'배출량 추정'!NG81*'국산거래표(기초)'!NG22/'배출량 추정'!NG51)</f>
        <v>0.54011523184653309</v>
      </c>
      <c r="NH50" s="8">
        <f>IF('배출량 추정'!NH51=0,0,'배출량 추정'!NH81*'국산거래표(기초)'!NH22/'배출량 추정'!NH51)</f>
        <v>0.78142871280909776</v>
      </c>
      <c r="NI50" s="8">
        <f>IF('배출량 추정'!NI51=0,0,'배출량 추정'!NI81*'국산거래표(기초)'!NI22/'배출량 추정'!NI51)</f>
        <v>1.1910056920600427</v>
      </c>
      <c r="NJ50" s="8">
        <f>IF('배출량 추정'!NJ51=0,0,'배출량 추정'!NJ81*'국산거래표(기초)'!NJ22/'배출량 추정'!NJ51)</f>
        <v>4.6812142498718838</v>
      </c>
      <c r="NK50" s="8">
        <f>IF('배출량 추정'!NK51=0,0,'배출량 추정'!NK81*'국산거래표(기초)'!NK22/'배출량 추정'!NK51)</f>
        <v>8.8441438054075476</v>
      </c>
      <c r="NL50" s="8">
        <f>IF('배출량 추정'!NL51=0,0,'배출량 추정'!NL81*'국산거래표(기초)'!NL22/'배출량 추정'!NL51)</f>
        <v>4.648057066704399</v>
      </c>
      <c r="NM50" s="8">
        <f>IF('배출량 추정'!NM51=0,0,'배출량 추정'!NM81*'국산거래표(기초)'!NM22/'배출량 추정'!NM51)</f>
        <v>2.1732845437341122</v>
      </c>
      <c r="NN50" s="8">
        <f>IF('배출량 추정'!NN51=0,0,'배출량 추정'!NN81*'국산거래표(기초)'!NN22/'배출량 추정'!NN51)</f>
        <v>21.658991674140406</v>
      </c>
      <c r="NO50" s="8">
        <f>IF('배출량 추정'!NO51=0,0,'배출량 추정'!NO81*'국산거래표(기초)'!NO22/'배출량 추정'!NO51)</f>
        <v>0.25069058785930509</v>
      </c>
      <c r="NP50" s="8">
        <f>IF('배출량 추정'!NP51=0,0,'배출량 추정'!NP81*'국산거래표(기초)'!NP22/'배출량 추정'!NP51)</f>
        <v>3.0012860380658655</v>
      </c>
      <c r="NQ50" s="8">
        <f>IF('배출량 추정'!NQ51=0,0,'배출량 추정'!NQ81*'국산거래표(기초)'!NQ22/'배출량 추정'!NQ51)</f>
        <v>8.9994917554710536</v>
      </c>
      <c r="NR50" s="8">
        <f>IF('배출량 추정'!NR51=0,0,'배출량 추정'!NR81*'국산거래표(기초)'!NR22/'배출량 추정'!NR51)</f>
        <v>0.51030423566085192</v>
      </c>
      <c r="NS50" s="8">
        <f>IF('배출량 추정'!NS51=0,0,'배출량 추정'!NS81*'국산거래표(기초)'!NS22/'배출량 추정'!NS51)</f>
        <v>1.41241607183036</v>
      </c>
      <c r="NT50" s="8">
        <f>IF('배출량 추정'!NT51=0,0,'배출량 추정'!NT81*'국산거래표(기초)'!NT22/'배출량 추정'!NT51)</f>
        <v>1.5666855806357862</v>
      </c>
      <c r="NU50" s="8">
        <f>IF('배출량 추정'!NU51=0,0,'배출량 추정'!NU81*'국산거래표(기초)'!NU22/'배출량 추정'!NU51)</f>
        <v>1.4701722974123728</v>
      </c>
      <c r="NV50" s="8">
        <f>IF('배출량 추정'!NV51=0,0,'배출량 추정'!NV81*'국산거래표(기초)'!NV22/'배출량 추정'!NV51)</f>
        <v>0.1105786378471378</v>
      </c>
      <c r="NW50" s="8">
        <f>IF('배출량 추정'!NW51=0,0,'배출량 추정'!NW81*'국산거래표(기초)'!NW22/'배출량 추정'!NW51)</f>
        <v>0.4969772577644479</v>
      </c>
      <c r="NX50" s="8">
        <f>IF('배출량 추정'!NX51=0,0,'배출량 추정'!NX81*'국산거래표(기초)'!NX22/'배출량 추정'!NX51)</f>
        <v>0.74236612281398628</v>
      </c>
      <c r="NY50" s="8">
        <f>IF('배출량 추정'!NY51=0,0,'배출량 추정'!NY81*'국산거래표(기초)'!NY22/'배출량 추정'!NY51)</f>
        <v>0.48705436133897279</v>
      </c>
      <c r="NZ50" s="8">
        <f>IF('배출량 추정'!NZ51=0,0,'배출량 추정'!NZ81*'국산거래표(기초)'!NZ22/'배출량 추정'!NZ51)</f>
        <v>0.13387741737288375</v>
      </c>
      <c r="OA50" s="8">
        <f>IF('배출량 추정'!OA51=0,0,'배출량 추정'!OA81*'국산거래표(기초)'!OA22/'배출량 추정'!OA51)</f>
        <v>0.20020759234399435</v>
      </c>
      <c r="OB50" s="8">
        <f>IF('배출량 추정'!OB51=0,0,'배출량 추정'!OB81*'국산거래표(기초)'!OB22/'배출량 추정'!OB51)</f>
        <v>0.67565617309696135</v>
      </c>
      <c r="OC50" s="8">
        <f>IF('배출량 추정'!OC51=0,0,'배출량 추정'!OC81*'국산거래표(기초)'!OC22/'배출량 추정'!OC51)</f>
        <v>2.8773496011338513</v>
      </c>
      <c r="OD50" s="8">
        <f>IF('배출량 추정'!OD51=0,0,'배출량 추정'!OD81*'국산거래표(기초)'!OD22/'배출량 추정'!OD51)</f>
        <v>1.3189500176947759</v>
      </c>
      <c r="OE50" s="8">
        <f>IF('배출량 추정'!OE51=0,0,'배출량 추정'!OE81*'국산거래표(기초)'!OE22/'배출량 추정'!OE51)</f>
        <v>9.2403504158766622E-2</v>
      </c>
      <c r="OF50" s="8">
        <f>IF('배출량 추정'!OF51=0,0,'배출량 추정'!OF81*'국산거래표(기초)'!OF22/'배출량 추정'!OF51)</f>
        <v>1.2169601220533277</v>
      </c>
      <c r="OG50" s="8">
        <f>IF('배출량 추정'!OG51=0,0,'배출량 추정'!OG81*'국산거래표(기초)'!OG22/'배출량 추정'!OG51)</f>
        <v>0.96583662680234628</v>
      </c>
      <c r="OH50" s="8">
        <f>IF('배출량 추정'!OH51=0,0,'배출량 추정'!OH81*'국산거래표(기초)'!OH22/'배출량 추정'!OH51)</f>
        <v>0.13970529795432574</v>
      </c>
      <c r="OI50" s="8">
        <f>IF('배출량 추정'!OI51=0,0,'배출량 추정'!OI81*'국산거래표(기초)'!OI22/'배출량 추정'!OI51)</f>
        <v>1.2221463466713063</v>
      </c>
      <c r="OJ50" s="8">
        <f>IF('배출량 추정'!OJ51=0,0,'배출량 추정'!OJ81*'국산거래표(기초)'!OJ22/'배출량 추정'!OJ51)</f>
        <v>0.65672490455694854</v>
      </c>
      <c r="OK50" s="8">
        <f>IF('배출량 추정'!OK51=0,0,'배출량 추정'!OK81*'국산거래표(기초)'!OK22/'배출량 추정'!OK51)</f>
        <v>0.15904993398756348</v>
      </c>
      <c r="OL50" s="8">
        <f>IF('배출량 추정'!OL51=0,0,'배출량 추정'!OL81*'국산거래표(기초)'!OL22/'배출량 추정'!OL51)</f>
        <v>2.2330458869233754</v>
      </c>
      <c r="OM50" s="8">
        <f>IF('배출량 추정'!OM51=0,0,'배출량 추정'!OM81*'국산거래표(기초)'!OM22/'배출량 추정'!OM51)</f>
        <v>0</v>
      </c>
      <c r="ON50" s="8">
        <f>IF('배출량 추정'!ON51=0,0,'배출량 추정'!ON81*'국산거래표(기초)'!ON22/'배출량 추정'!ON51)</f>
        <v>1.3290564615610192</v>
      </c>
      <c r="OO50" s="8">
        <f>IF('배출량 추정'!OO51=0,0,'배출량 추정'!OO81*'국산거래표(기초)'!OO22/'배출량 추정'!OO51)</f>
        <v>3.370842115995823E-2</v>
      </c>
      <c r="OP50" s="8">
        <f t="shared" si="4"/>
        <v>416.76035928678476</v>
      </c>
      <c r="OQ50" s="8">
        <f>IF('배출량 추정'!OQ51=0,0,'배출량 추정'!OQ81*'국산거래표(기초)'!OQ22/'배출량 추정'!OQ51)</f>
        <v>117.08617688251177</v>
      </c>
      <c r="OR50" s="8">
        <f>IF('배출량 추정'!OR51=0,0,'배출량 추정'!OR81*'국산거래표(기초)'!OR22/'배출량 추정'!OR51)</f>
        <v>0</v>
      </c>
      <c r="OS50" s="8">
        <f>IF('배출량 추정'!OS51=0,0,'배출량 추정'!OS81*'국산거래표(기초)'!OS22/'배출량 추정'!OS51)</f>
        <v>0</v>
      </c>
      <c r="OT50" s="8">
        <f>IF('배출량 추정'!OT51=0,0,'배출량 추정'!OT81*'국산거래표(기초)'!OT22/'배출량 추정'!OT51)</f>
        <v>0</v>
      </c>
      <c r="OU50" s="8">
        <f>IF('배출량 추정'!OU51=0,0,'배출량 추정'!OU81*'국산거래표(기초)'!OU22/'배출량 추정'!OU51)</f>
        <v>0</v>
      </c>
      <c r="OV50" s="8">
        <f>IF('배출량 추정'!OV51=0,0,'배출량 추정'!OV81*'국산거래표(기초)'!OV22/'배출량 추정'!OV51)</f>
        <v>0.80303045280832897</v>
      </c>
      <c r="OW50" s="8">
        <f t="shared" si="5"/>
        <v>117.88920733532009</v>
      </c>
      <c r="OX50" s="8">
        <f t="shared" si="6"/>
        <v>534.64956662210489</v>
      </c>
      <c r="OY50" s="8">
        <f t="shared" si="7"/>
        <v>534.64956662210489</v>
      </c>
      <c r="OZ50" s="8">
        <v>0</v>
      </c>
      <c r="PA50" s="8"/>
      <c r="PB50" s="8">
        <f t="shared" si="8"/>
        <v>534.64956662210489</v>
      </c>
      <c r="PC50" s="1"/>
    </row>
    <row r="51" spans="1:419" ht="13.5">
      <c r="A51" s="6" t="s">
        <v>599</v>
      </c>
      <c r="B51" s="6" t="s">
        <v>600</v>
      </c>
      <c r="C51" s="8">
        <f>IF('배출량 추정'!C52=0,0,'배출량 추정'!C82*'국산거래표(기초)'!C23/'배출량 추정'!C52)</f>
        <v>15.778132756068903</v>
      </c>
      <c r="D51" s="8">
        <f>IF('배출량 추정'!D52=0,0,'배출량 추정'!D82*'국산거래표(기초)'!D23/'배출량 추정'!D52)</f>
        <v>1.7926854851584365E-2</v>
      </c>
      <c r="E51" s="8">
        <f>IF('배출량 추정'!E52=0,0,'배출량 추정'!E82*'국산거래표(기초)'!E23/'배출량 추정'!E52)</f>
        <v>0</v>
      </c>
      <c r="F51" s="8">
        <f>IF('배출량 추정'!F52=0,0,'배출량 추정'!F82*'국산거래표(기초)'!F23/'배출량 추정'!F52)</f>
        <v>7.5691164928911774E-3</v>
      </c>
      <c r="G51" s="8">
        <f>IF('배출량 추정'!G52=0,0,'배출량 추정'!G82*'국산거래표(기초)'!G23/'배출량 추정'!G52)</f>
        <v>8.4543234235669136</v>
      </c>
      <c r="H51" s="8">
        <f>IF('배출량 추정'!H52=0,0,'배출량 추정'!H82*'국산거래표(기초)'!H23/'배출량 추정'!H52)</f>
        <v>16.596572580442636</v>
      </c>
      <c r="I51" s="8">
        <f>IF('배출량 추정'!I52=0,0,'배출량 추정'!I82*'국산거래표(기초)'!I23/'배출량 추정'!I52)</f>
        <v>0</v>
      </c>
      <c r="J51" s="8">
        <f>IF('배출량 추정'!J52=0,0,'배출량 추정'!J82*'국산거래표(기초)'!J23/'배출량 추정'!J52)</f>
        <v>0</v>
      </c>
      <c r="K51" s="8">
        <f>IF('배출량 추정'!K52=0,0,'배출량 추정'!K82*'국산거래표(기초)'!K23/'배출량 추정'!K52)</f>
        <v>0</v>
      </c>
      <c r="L51" s="8">
        <f>IF('배출량 추정'!L52=0,0,'배출량 추정'!L82*'국산거래표(기초)'!L23/'배출량 추정'!L52)</f>
        <v>0</v>
      </c>
      <c r="M51" s="8">
        <f>IF('배출량 추정'!M52=0,0,'배출량 추정'!M82*'국산거래표(기초)'!M23/'배출량 추정'!M52)</f>
        <v>0</v>
      </c>
      <c r="N51" s="8">
        <f>IF('배출량 추정'!N52=0,0,'배출량 추정'!N82*'국산거래표(기초)'!N23/'배출량 추정'!N52)</f>
        <v>0</v>
      </c>
      <c r="O51" s="8">
        <f>IF('배출량 추정'!O52=0,0,'배출량 추정'!O82*'국산거래표(기초)'!O23/'배출량 추정'!O52)</f>
        <v>0</v>
      </c>
      <c r="P51" s="8">
        <f>IF('배출량 추정'!P52=0,0,'배출량 추정'!P82*'국산거래표(기초)'!P23/'배출량 추정'!P52)</f>
        <v>8.2134375343485377</v>
      </c>
      <c r="Q51" s="8">
        <f>IF('배출량 추정'!Q52=0,0,'배출량 추정'!Q82*'국산거래표(기초)'!Q23/'배출량 추정'!Q52)</f>
        <v>0</v>
      </c>
      <c r="R51" s="8">
        <f>IF('배출량 추정'!R52=0,0,'배출량 추정'!R82*'국산거래표(기초)'!R23/'배출량 추정'!R52)</f>
        <v>0.97362927522231113</v>
      </c>
      <c r="S51" s="8">
        <f>IF('배출량 추정'!S52=0,0,'배출량 추정'!S82*'국산거래표(기초)'!S23/'배출량 추정'!S52)</f>
        <v>0</v>
      </c>
      <c r="T51" s="8">
        <f>IF('배출량 추정'!T52=0,0,'배출량 추정'!T82*'국산거래표(기초)'!T23/'배출량 추정'!T52)</f>
        <v>14.622323553800287</v>
      </c>
      <c r="U51" s="8">
        <f>IF('배출량 추정'!U52=0,0,'배출량 추정'!U82*'국산거래표(기초)'!U23/'배출량 추정'!U52)</f>
        <v>20.376684800355161</v>
      </c>
      <c r="V51" s="8">
        <f>IF('배출량 추정'!V52=0,0,'배출량 추정'!V82*'국산거래표(기초)'!V23/'배출량 추정'!V52)</f>
        <v>20.358338810846472</v>
      </c>
      <c r="W51" s="8">
        <f>IF('배출량 추정'!W52=0,0,'배출량 추정'!W82*'국산거래표(기초)'!W23/'배출량 추정'!W52)</f>
        <v>16.936472407455518</v>
      </c>
      <c r="X51" s="8">
        <f>IF('배출량 추정'!X52=0,0,'배출량 추정'!X82*'국산거래표(기초)'!X23/'배출량 추정'!X52)</f>
        <v>0.40398374111822488</v>
      </c>
      <c r="Y51" s="8">
        <f>IF('배출량 추정'!Y52=0,0,'배출량 추정'!Y82*'국산거래표(기초)'!Y23/'배출량 추정'!Y52)</f>
        <v>2.0436614530806176</v>
      </c>
      <c r="Z51" s="8">
        <f>IF('배출량 추정'!Z52=0,0,'배출량 추정'!Z82*'국산거래표(기초)'!Z23/'배출량 추정'!Z52)</f>
        <v>0</v>
      </c>
      <c r="AA51" s="8">
        <f>IF('배출량 추정'!AA52=0,0,'배출량 추정'!AA82*'국산거래표(기초)'!AA23/'배출량 추정'!AA52)</f>
        <v>1.1391959292931713</v>
      </c>
      <c r="AB51" s="8">
        <f>IF('배출량 추정'!AB52=0,0,'배출량 추정'!AB82*'국산거래표(기초)'!AB23/'배출량 추정'!AB52)</f>
        <v>3.4428185119143149</v>
      </c>
      <c r="AC51" s="8">
        <f>IF('배출량 추정'!AC52=0,0,'배출량 추정'!AC82*'국산거래표(기초)'!AC23/'배출량 추정'!AC52)</f>
        <v>0.65558084723231791</v>
      </c>
      <c r="AD51" s="8">
        <f>IF('배출량 추정'!AD52=0,0,'배출량 추정'!AD82*'국산거래표(기초)'!AD23/'배출량 추정'!AD52)</f>
        <v>25.346775329960277</v>
      </c>
      <c r="AE51" s="8">
        <f>IF('배출량 추정'!AE52=0,0,'배출량 추정'!AE82*'국산거래표(기초)'!AE23/'배출량 추정'!AE52)</f>
        <v>53.045772418935172</v>
      </c>
      <c r="AF51" s="8">
        <f>IF('배출량 추정'!AF52=0,0,'배출량 추정'!AF82*'국산거래표(기초)'!AF23/'배출량 추정'!AF52)</f>
        <v>3.3062344839402154</v>
      </c>
      <c r="AG51" s="8">
        <f>IF('배출량 추정'!AG52=0,0,'배출량 추정'!AG82*'국산거래표(기초)'!AG23/'배출량 추정'!AG52)</f>
        <v>0</v>
      </c>
      <c r="AH51" s="8">
        <f>IF('배출량 추정'!AH52=0,0,'배출량 추정'!AH82*'국산거래표(기초)'!AH23/'배출량 추정'!AH52)</f>
        <v>0</v>
      </c>
      <c r="AI51" s="8">
        <f>IF('배출량 추정'!AI52=0,0,'배출량 추정'!AI82*'국산거래표(기초)'!AI23/'배출량 추정'!AI52)</f>
        <v>0</v>
      </c>
      <c r="AJ51" s="8">
        <f>IF('배출량 추정'!AJ52=0,0,'배출량 추정'!AJ82*'국산거래표(기초)'!AJ23/'배출량 추정'!AJ52)</f>
        <v>0.24788856514218605</v>
      </c>
      <c r="AK51" s="8">
        <f>IF('배출량 추정'!AK52=0,0,'배출량 추정'!AK82*'국산거래표(기초)'!AK23/'배출량 추정'!AK52)</f>
        <v>0</v>
      </c>
      <c r="AL51" s="8">
        <f>IF('배출량 추정'!AL52=0,0,'배출량 추정'!AL82*'국산거래표(기초)'!AL23/'배출량 추정'!AL52)</f>
        <v>0</v>
      </c>
      <c r="AM51" s="8">
        <f>IF('배출량 추정'!AM52=0,0,'배출량 추정'!AM82*'국산거래표(기초)'!AM23/'배출량 추정'!AM52)</f>
        <v>9.4613956161139733E-3</v>
      </c>
      <c r="AN51" s="8">
        <f>IF('배출량 추정'!AN52=0,0,'배출량 추정'!AN82*'국산거래표(기초)'!AN23/'배출량 추정'!AN52)</f>
        <v>0.7625884866587862</v>
      </c>
      <c r="AO51" s="8">
        <f>IF('배출량 추정'!AO52=0,0,'배출량 추정'!AO82*'국산거래표(기초)'!AO23/'배출량 추정'!AO52)</f>
        <v>18.978761340463411</v>
      </c>
      <c r="AP51" s="8">
        <f>IF('배출량 추정'!AP52=0,0,'배출량 추정'!AP82*'국산거래표(기초)'!AP23/'배출량 추정'!AP52)</f>
        <v>0.61499071504740821</v>
      </c>
      <c r="AQ51" s="8">
        <f>IF('배출량 추정'!AQ52=0,0,'배출량 추정'!AQ82*'국산거래표(기초)'!AQ23/'배출량 추정'!AQ52)</f>
        <v>18.575626992221437</v>
      </c>
      <c r="AR51" s="8">
        <f>IF('배출량 추정'!AR52=0,0,'배출량 추정'!AR82*'국산거래표(기초)'!AR23/'배출량 추정'!AR52)</f>
        <v>2.3170957863863118</v>
      </c>
      <c r="AS51" s="8">
        <f>IF('배출량 추정'!AS52=0,0,'배출량 추정'!AS82*'국산거래표(기초)'!AS23/'배출량 추정'!AS52)</f>
        <v>0.35086958682408198</v>
      </c>
      <c r="AT51" s="8">
        <f>IF('배출량 추정'!AT52=0,0,'배출량 추정'!AT82*'국산거래표(기초)'!AT23/'배출량 추정'!AT52)</f>
        <v>0.41157070930095779</v>
      </c>
      <c r="AU51" s="8">
        <f>IF('배출량 추정'!AU52=0,0,'배출량 추정'!AU82*'국산거래표(기초)'!AU23/'배출량 추정'!AU52)</f>
        <v>0.63411921656919656</v>
      </c>
      <c r="AV51" s="8">
        <f>IF('배출량 추정'!AV52=0,0,'배출량 추정'!AV82*'국산거래표(기초)'!AV23/'배출량 추정'!AV52)</f>
        <v>23.194555746658551</v>
      </c>
      <c r="AW51" s="8">
        <f>IF('배출량 추정'!AW52=0,0,'배출량 추정'!AW82*'국산거래표(기초)'!AW23/'배출량 추정'!AW52)</f>
        <v>14.617856226896084</v>
      </c>
      <c r="AX51" s="8">
        <f>IF('배출량 추정'!AX52=0,0,'배출량 추정'!AX82*'국산거래표(기초)'!AX23/'배출량 추정'!AX52)</f>
        <v>1.8166276654144737</v>
      </c>
      <c r="AY51" s="8">
        <f>IF('배출량 추정'!AY52=0,0,'배출량 추정'!AY82*'국산거래표(기초)'!AY23/'배출량 추정'!AY52)</f>
        <v>9.1771805854552522</v>
      </c>
      <c r="AZ51" s="8">
        <f>IF('배출량 추정'!AZ52=0,0,'배출량 추정'!AZ82*'국산거래표(기초)'!AZ23/'배출량 추정'!AZ52)</f>
        <v>3.9718938796446457</v>
      </c>
      <c r="BA51" s="8">
        <f>IF('배출량 추정'!BA52=0,0,'배출량 추정'!BA82*'국산거래표(기초)'!BA23/'배출량 추정'!BA52)</f>
        <v>4.7519248771323657</v>
      </c>
      <c r="BB51" s="8">
        <f>IF('배출량 추정'!BB52=0,0,'배출량 추정'!BB82*'국산거래표(기초)'!BB23/'배출량 추정'!BB52)</f>
        <v>1.4390782732109351</v>
      </c>
      <c r="BC51" s="8">
        <f>IF('배출량 추정'!BC52=0,0,'배출량 추정'!BC82*'국산거래표(기초)'!BC23/'배출량 추정'!BC52)</f>
        <v>10.304506637155106</v>
      </c>
      <c r="BD51" s="8">
        <f>IF('배출량 추정'!BD52=0,0,'배출량 추정'!BD82*'국산거래표(기초)'!BD23/'배출량 추정'!BD52)</f>
        <v>1.4768285082777093</v>
      </c>
      <c r="BE51" s="8">
        <f>IF('배출량 추정'!BE52=0,0,'배출량 추정'!BE82*'국산거래표(기초)'!BE23/'배출량 추정'!BE52)</f>
        <v>3.7286154866216803</v>
      </c>
      <c r="BF51" s="8">
        <f>IF('배출량 추정'!BF52=0,0,'배출량 추정'!BF82*'국산거래표(기초)'!BF23/'배출량 추정'!BF52)</f>
        <v>11.260496824809323</v>
      </c>
      <c r="BG51" s="8">
        <f>IF('배출량 추정'!BG52=0,0,'배출량 추정'!BG82*'국산거래표(기초)'!BG23/'배출량 추정'!BG52)</f>
        <v>2.9579310505114205E-2</v>
      </c>
      <c r="BH51" s="8">
        <f>IF('배출량 추정'!BH52=0,0,'배출량 추정'!BH82*'국산거래표(기초)'!BH23/'배출량 추정'!BH52)</f>
        <v>4.067907582159739</v>
      </c>
      <c r="BI51" s="8">
        <f>IF('배출량 추정'!BI52=0,0,'배출량 추정'!BI82*'국산거래표(기초)'!BI23/'배출량 추정'!BI52)</f>
        <v>0</v>
      </c>
      <c r="BJ51" s="8">
        <f>IF('배출량 추정'!BJ52=0,0,'배출량 추정'!BJ82*'국산거래표(기초)'!BJ23/'배출량 추정'!BJ52)</f>
        <v>1.9916237771919911</v>
      </c>
      <c r="BK51" s="8">
        <f>IF('배출량 추정'!BK52=0,0,'배출량 추정'!BK82*'국산거래표(기초)'!BK23/'배출량 추정'!BK52)</f>
        <v>14.029357419573797</v>
      </c>
      <c r="BL51" s="8">
        <f>IF('배출량 추정'!BL52=0,0,'배출량 추정'!BL82*'국산거래표(기초)'!BL23/'배출량 추정'!BL52)</f>
        <v>14.641533379856611</v>
      </c>
      <c r="BM51" s="8">
        <f>IF('배출량 추정'!BM52=0,0,'배출량 추정'!BM82*'국산거래표(기초)'!BM23/'배출량 추정'!BM52)</f>
        <v>28.815471329648247</v>
      </c>
      <c r="BN51" s="8">
        <f>IF('배출량 추정'!BN52=0,0,'배출량 추정'!BN82*'국산거래표(기초)'!BN23/'배출량 추정'!BN52)</f>
        <v>8.9902181144314977</v>
      </c>
      <c r="BO51" s="8">
        <f>IF('배출량 추정'!BO52=0,0,'배출량 추정'!BO82*'국산거래표(기초)'!BO23/'배출량 추정'!BO52)</f>
        <v>5.4034030363626888</v>
      </c>
      <c r="BP51" s="8">
        <f>IF('배출량 추정'!BP52=0,0,'배출량 추정'!BP82*'국산거래표(기초)'!BP23/'배출량 추정'!BP52)</f>
        <v>1.8828177276066802</v>
      </c>
      <c r="BQ51" s="8">
        <f>IF('배출량 추정'!BQ52=0,0,'배출량 추정'!BQ82*'국산거래표(기초)'!BQ23/'배출량 추정'!BQ52)</f>
        <v>10.319544198495509</v>
      </c>
      <c r="BR51" s="8">
        <f>IF('배출량 추정'!BR52=0,0,'배출량 추정'!BR82*'국산거래표(기초)'!BR23/'배출량 추정'!BR52)</f>
        <v>1.8585540815626762</v>
      </c>
      <c r="BS51" s="8">
        <f>IF('배출량 추정'!BS52=0,0,'배출량 추정'!BS82*'국산거래표(기초)'!BS23/'배출량 추정'!BS52)</f>
        <v>1.8771408902370117</v>
      </c>
      <c r="BT51" s="8">
        <f>IF('배출량 추정'!BT52=0,0,'배출량 추정'!BT82*'국산거래표(기초)'!BT23/'배출량 추정'!BT52)</f>
        <v>10.44159620194338</v>
      </c>
      <c r="BU51" s="8">
        <f>IF('배출량 추정'!BU52=0,0,'배출량 추정'!BU82*'국산거래표(기초)'!BU23/'배출량 추정'!BU52)</f>
        <v>15.278919664010893</v>
      </c>
      <c r="BV51" s="8">
        <f>IF('배출량 추정'!BV52=0,0,'배출량 추정'!BV82*'국산거래표(기초)'!BV23/'배출량 추정'!BV52)</f>
        <v>9.1444388629741535</v>
      </c>
      <c r="BW51" s="8">
        <f>IF('배출량 추정'!BW52=0,0,'배출량 추정'!BW82*'국산거래표(기초)'!BW23/'배출량 추정'!BW52)</f>
        <v>1.770696128870916</v>
      </c>
      <c r="BX51" s="8">
        <f>IF('배출량 추정'!BX52=0,0,'배출량 추정'!BX82*'국산거래표(기초)'!BX23/'배출량 추정'!BX52)</f>
        <v>1.3172868067202415</v>
      </c>
      <c r="BY51" s="8">
        <f>IF('배출량 추정'!BY52=0,0,'배출량 추정'!BY82*'국산거래표(기초)'!BY23/'배출량 추정'!BY52)</f>
        <v>9.8821895066029573</v>
      </c>
      <c r="BZ51" s="8">
        <f>IF('배출량 추정'!BZ52=0,0,'배출량 추정'!BZ82*'국산거래표(기초)'!BZ23/'배출량 추정'!BZ52)</f>
        <v>15.74460473405121</v>
      </c>
      <c r="CA51" s="8">
        <f>IF('배출량 추정'!CA52=0,0,'배출량 추정'!CA82*'국산거래표(기초)'!CA23/'배출량 추정'!CA52)</f>
        <v>5.8537654676897146</v>
      </c>
      <c r="CB51" s="8">
        <f>IF('배출량 추정'!CB52=0,0,'배출량 추정'!CB82*'국산거래표(기초)'!CB23/'배출량 추정'!CB52)</f>
        <v>1.6926436757227896</v>
      </c>
      <c r="CC51" s="8">
        <f>IF('배출량 추정'!CC52=0,0,'배출량 추정'!CC82*'국산거래표(기초)'!CC23/'배출량 추정'!CC52)</f>
        <v>4.6332454332110116</v>
      </c>
      <c r="CD51" s="8">
        <f>IF('배출량 추정'!CD52=0,0,'배출량 추정'!CD82*'국산거래표(기초)'!CD23/'배출량 추정'!CD52)</f>
        <v>1.0908989145379409</v>
      </c>
      <c r="CE51" s="8">
        <f>IF('배출량 추정'!CE52=0,0,'배출량 추정'!CE82*'국산거래표(기초)'!CE23/'배출량 추정'!CE52)</f>
        <v>10.379150990877028</v>
      </c>
      <c r="CF51" s="8">
        <f>IF('배출량 추정'!CF52=0,0,'배출량 추정'!CF82*'국산거래표(기초)'!CF23/'배출량 추정'!CF52)</f>
        <v>5.6399379267655387</v>
      </c>
      <c r="CG51" s="8">
        <f>IF('배출량 추정'!CG52=0,0,'배출량 추정'!CG82*'국산거래표(기초)'!CG23/'배출량 추정'!CG52)</f>
        <v>52.244767118480858</v>
      </c>
      <c r="CH51" s="8">
        <f>IF('배출량 추정'!CH52=0,0,'배출량 추정'!CH82*'국산거래표(기초)'!CH23/'배출량 추정'!CH52)</f>
        <v>3.9194399784586773</v>
      </c>
      <c r="CI51" s="8">
        <f>IF('배출량 추정'!CI52=0,0,'배출량 추정'!CI82*'국산거래표(기초)'!CI23/'배출량 추정'!CI52)</f>
        <v>3.2575585106280407</v>
      </c>
      <c r="CJ51" s="8">
        <f>IF('배출량 추정'!CJ52=0,0,'배출량 추정'!CJ82*'국산거래표(기초)'!CJ23/'배출량 추정'!CJ52)</f>
        <v>70.819778517268404</v>
      </c>
      <c r="CK51" s="8">
        <f>IF('배출량 추정'!CK52=0,0,'배출량 추정'!CK82*'국산거래표(기초)'!CK23/'배출량 추정'!CK52)</f>
        <v>3.1222605533176108E-2</v>
      </c>
      <c r="CL51" s="8">
        <f>IF('배출량 추정'!CL52=0,0,'배출량 추정'!CL82*'국산거래표(기초)'!CL23/'배출량 추정'!CL52)</f>
        <v>5.6844064861612749</v>
      </c>
      <c r="CM51" s="8">
        <f>IF('배출량 추정'!CM52=0,0,'배출량 추정'!CM82*'국산거래표(기초)'!CM23/'배출량 추정'!CM52)</f>
        <v>14.359303644392025</v>
      </c>
      <c r="CN51" s="8">
        <f>IF('배출량 추정'!CN52=0,0,'배출량 추정'!CN82*'국산거래표(기초)'!CN23/'배출량 추정'!CN52)</f>
        <v>44.402779507563125</v>
      </c>
      <c r="CO51" s="8">
        <f>IF('배출량 추정'!CO52=0,0,'배출량 추정'!CO82*'국산거래표(기초)'!CO23/'배출량 추정'!CO52)</f>
        <v>4.1346298842418063</v>
      </c>
      <c r="CP51" s="8">
        <f>IF('배출량 추정'!CP52=0,0,'배출량 추정'!CP82*'국산거래표(기초)'!CP23/'배출량 추정'!CP52)</f>
        <v>36.581446785947826</v>
      </c>
      <c r="CQ51" s="8">
        <f>IF('배출량 추정'!CQ52=0,0,'배출량 추정'!CQ82*'국산거래표(기초)'!CQ23/'배출량 추정'!CQ52)</f>
        <v>2.0493382904502861</v>
      </c>
      <c r="CR51" s="8">
        <f>IF('배출량 추정'!CR52=0,0,'배출량 추정'!CR82*'국산거래표(기초)'!CR23/'배출량 추정'!CR52)</f>
        <v>33.657698331697262</v>
      </c>
      <c r="CS51" s="8">
        <f>IF('배출량 추정'!CS52=0,0,'배출량 추정'!CS82*'국산거래표(기초)'!CS23/'배출량 추정'!CS52)</f>
        <v>61.012450550571614</v>
      </c>
      <c r="CT51" s="8">
        <f>IF('배출량 추정'!CT52=0,0,'배출량 추정'!CT82*'국산거래표(기초)'!CT23/'배출량 추정'!CT52)</f>
        <v>9.1491695607822106</v>
      </c>
      <c r="CU51" s="8">
        <f>IF('배출량 추정'!CU52=0,0,'배출량 추정'!CU82*'국산거래표(기초)'!CU23/'배출량 추정'!CU52)</f>
        <v>31.576527784949032</v>
      </c>
      <c r="CV51" s="8">
        <f>IF('배출량 추정'!CV52=0,0,'배출량 추정'!CV82*'국산거래표(기초)'!CV23/'배출량 추정'!CV52)</f>
        <v>82.411537363623864</v>
      </c>
      <c r="CW51" s="8">
        <f>IF('배출량 추정'!CW52=0,0,'배출량 추정'!CW82*'국산거래표(기초)'!CW23/'배출량 추정'!CW52)</f>
        <v>1.8894407045379602</v>
      </c>
      <c r="CX51" s="8">
        <f>IF('배출량 추정'!CX52=0,0,'배출량 추정'!CX82*'국산거래표(기초)'!CX23/'배출량 추정'!CX52)</f>
        <v>5.6673759740522698</v>
      </c>
      <c r="CY51" s="8">
        <f>IF('배출량 추정'!CY52=0,0,'배출량 추정'!CY82*'국산거래표(기초)'!CY23/'배출량 추정'!CY52)</f>
        <v>41.193070096092946</v>
      </c>
      <c r="CZ51" s="8">
        <f>IF('배출량 추정'!CZ52=0,0,'배출량 추정'!CZ82*'국산거래표(기초)'!CZ23/'배출량 추정'!CZ52)</f>
        <v>1.24606580264221</v>
      </c>
      <c r="DA51" s="8">
        <f>IF('배출량 추정'!DA52=0,0,'배출량 추정'!DA82*'국산거래표(기초)'!DA23/'배출량 추정'!DA52)</f>
        <v>0.23748102996446069</v>
      </c>
      <c r="DB51" s="8">
        <f>IF('배출량 추정'!DB52=0,0,'배출량 추정'!DB82*'국산거래표(기초)'!DB23/'배출량 추정'!DB52)</f>
        <v>7.0014327559243389E-2</v>
      </c>
      <c r="DC51" s="8">
        <f>IF('배출량 추정'!DC52=0,0,'배출량 추정'!DC82*'국산거래표(기초)'!DC23/'배출량 추정'!DC52)</f>
        <v>32.799829157191859</v>
      </c>
      <c r="DD51" s="8">
        <f>IF('배출량 추정'!DD52=0,0,'배출량 추정'!DD82*'국산거래표(기초)'!DD23/'배출량 추정'!DD52)</f>
        <v>94.235858759175002</v>
      </c>
      <c r="DE51" s="8">
        <f>IF('배출량 추정'!DE52=0,0,'배출량 추정'!DE82*'국산거래표(기초)'!DE23/'배출량 추정'!DE52)</f>
        <v>33.257664958870023</v>
      </c>
      <c r="DF51" s="8">
        <f>IF('배출량 추정'!DF52=0,0,'배출량 추정'!DF82*'국산거래표(기초)'!DF23/'배출량 추정'!DF52)</f>
        <v>0.49010029291470369</v>
      </c>
      <c r="DG51" s="8">
        <f>IF('배출량 추정'!DG52=0,0,'배출량 추정'!DG82*'국산거래표(기초)'!DG23/'배출량 추정'!DG52)</f>
        <v>5.8215967225949266</v>
      </c>
      <c r="DH51" s="8">
        <f>IF('배출량 추정'!DH52=0,0,'배출량 추정'!DH82*'국산거래표(기초)'!DH23/'배출량 추정'!DH52)</f>
        <v>1.2318737092180392</v>
      </c>
      <c r="DI51" s="8">
        <f>IF('배출량 추정'!DI52=0,0,'배출량 추정'!DI82*'국산거래표(기초)'!DI23/'배출량 추정'!DI52)</f>
        <v>5.7875356983769164</v>
      </c>
      <c r="DJ51" s="8">
        <f>IF('배출량 추정'!DJ52=0,0,'배출량 추정'!DJ82*'국산거래표(기초)'!DJ23/'배출량 추정'!DJ52)</f>
        <v>5.5916848091233566</v>
      </c>
      <c r="DK51" s="8">
        <f>IF('배출량 추정'!DK52=0,0,'배출량 추정'!DK82*'국산거래표(기초)'!DK23/'배출량 추정'!DK52)</f>
        <v>0.15800530678910332</v>
      </c>
      <c r="DL51" s="8">
        <f>IF('배출량 추정'!DL52=0,0,'배출량 추정'!DL82*'국산거래표(기초)'!DL23/'배출량 추정'!DL52)</f>
        <v>8.34211251472769</v>
      </c>
      <c r="DM51" s="8">
        <f>IF('배출량 추정'!DM52=0,0,'배출량 추정'!DM82*'국산거래표(기초)'!DM23/'배출량 추정'!DM52)</f>
        <v>10.61278850806554</v>
      </c>
      <c r="DN51" s="8">
        <f>IF('배출량 추정'!DN52=0,0,'배출량 추정'!DN82*'국산거래표(기초)'!DN23/'배출량 추정'!DN52)</f>
        <v>58.014258426141119</v>
      </c>
      <c r="DO51" s="8">
        <f>IF('배출량 추정'!DO52=0,0,'배출량 추정'!DO82*'국산거래표(기초)'!DO23/'배출량 추정'!DO52)</f>
        <v>3.5877612176304181</v>
      </c>
      <c r="DP51" s="8">
        <f>IF('배출량 추정'!DP52=0,0,'배출량 추정'!DP82*'국산거래표(기초)'!DP23/'배출량 추정'!DP52)</f>
        <v>8.325082002618684</v>
      </c>
      <c r="DQ51" s="8">
        <f>IF('배출량 추정'!DQ52=0,0,'배출량 추정'!DQ82*'국산거래표(기초)'!DQ23/'배출량 추정'!DQ52)</f>
        <v>1.6339830229028829</v>
      </c>
      <c r="DR51" s="8">
        <f>IF('배출량 추정'!DR52=0,0,'배출량 추정'!DR82*'국산거래표(기초)'!DR23/'배출량 추정'!DR52)</f>
        <v>7.0194094075949565</v>
      </c>
      <c r="DS51" s="8">
        <f>IF('배출량 추정'!DS52=0,0,'배출량 추정'!DS82*'국산거래표(기초)'!DS23/'배출량 추정'!DS52)</f>
        <v>47.239655314336503</v>
      </c>
      <c r="DT51" s="8">
        <f>IF('배출량 추정'!DT52=0,0,'배출량 추정'!DT82*'국산거래표(기초)'!DT23/'배출량 추정'!DT52)</f>
        <v>65.402044468238245</v>
      </c>
      <c r="DU51" s="8">
        <f>IF('배출량 추정'!DU52=0,0,'배출량 추정'!DU82*'국산거래표(기초)'!DU23/'배출량 추정'!DU52)</f>
        <v>201.81593815289764</v>
      </c>
      <c r="DV51" s="8">
        <f>IF('배출량 추정'!DV52=0,0,'배출량 추정'!DV82*'국산거래표(기초)'!DV23/'배출량 추정'!DV52)</f>
        <v>12.36196224358542</v>
      </c>
      <c r="DW51" s="8">
        <f>IF('배출량 추정'!DW52=0,0,'배출량 추정'!DW82*'국산거래표(기초)'!DW23/'배출량 추정'!DW52)</f>
        <v>15.304298837035439</v>
      </c>
      <c r="DX51" s="8">
        <f>IF('배출량 추정'!DX52=0,0,'배출량 추정'!DX82*'국산거래표(기초)'!DX23/'배출량 추정'!DX52)</f>
        <v>3.6180376836019832</v>
      </c>
      <c r="DY51" s="8">
        <f>IF('배출량 추정'!DY52=0,0,'배출량 추정'!DY82*'국산거래표(기초)'!DY23/'배출량 추정'!DY52)</f>
        <v>16.149999564426494</v>
      </c>
      <c r="DZ51" s="8">
        <f>IF('배출량 추정'!DZ52=0,0,'배출량 추정'!DZ82*'국산거래표(기초)'!DZ23/'배출량 추정'!DZ52)</f>
        <v>20.633894804682523</v>
      </c>
      <c r="EA51" s="8">
        <f>IF('배출량 추정'!EA52=0,0,'배출량 추정'!EA82*'국산거래표(기초)'!EA23/'배출량 추정'!EA52)</f>
        <v>39.028098713894515</v>
      </c>
      <c r="EB51" s="8">
        <f>IF('배출량 추정'!EB52=0,0,'배출량 추정'!EB82*'국산거래표(기초)'!EB23/'배출량 추정'!EB52)</f>
        <v>3.6474949824213785</v>
      </c>
      <c r="EC51" s="8">
        <f>IF('배출량 추정'!EC52=0,0,'배출량 추정'!EC82*'국산거래표(기초)'!EC23/'배출량 추정'!EC52)</f>
        <v>1.2508207239028986</v>
      </c>
      <c r="ED51" s="8">
        <f>IF('배출량 추정'!ED52=0,0,'배출량 추정'!ED82*'국산거래표(기초)'!ED23/'배출량 추정'!ED52)</f>
        <v>23.200460642810462</v>
      </c>
      <c r="EE51" s="8">
        <f>IF('배출량 추정'!EE52=0,0,'배출량 추정'!EE82*'국산거래표(기초)'!EE23/'배출량 추정'!EE52)</f>
        <v>57.677629666977467</v>
      </c>
      <c r="EF51" s="8">
        <f>IF('배출량 추정'!EF52=0,0,'배출량 추정'!EF82*'국산거래표(기초)'!EF23/'배출량 추정'!EF52)</f>
        <v>13.73983871372071</v>
      </c>
      <c r="EG51" s="8">
        <f>IF('배출량 추정'!EG52=0,0,'배출량 추정'!EG82*'국산거래표(기초)'!EG23/'배출량 추정'!EG52)</f>
        <v>62.626137781688499</v>
      </c>
      <c r="EH51" s="8">
        <f>IF('배출량 추정'!EH52=0,0,'배출량 추정'!EH82*'국산거래표(기초)'!EH23/'배출량 추정'!EH52)</f>
        <v>34.923005664707773</v>
      </c>
      <c r="EI51" s="8">
        <f>IF('배출량 추정'!EI52=0,0,'배출량 추정'!EI82*'국산거래표(기초)'!EI23/'배출량 추정'!EI52)</f>
        <v>254.30053711982498</v>
      </c>
      <c r="EJ51" s="8">
        <f>IF('배출량 추정'!EJ52=0,0,'배출량 추정'!EJ82*'국산거래표(기초)'!EJ23/'배출량 추정'!EJ52)</f>
        <v>19.368588835311773</v>
      </c>
      <c r="EK51" s="8">
        <f>IF('배출량 추정'!EK52=0,0,'배출량 추정'!EK82*'국산거래표(기초)'!EK23/'배출량 추정'!EK52)</f>
        <v>27.135473729175573</v>
      </c>
      <c r="EL51" s="8">
        <f>IF('배출량 추정'!EL52=0,0,'배출량 추정'!EL82*'국산거래표(기초)'!EL23/'배출량 추정'!EL52)</f>
        <v>29.834761236046727</v>
      </c>
      <c r="EM51" s="8">
        <f>IF('배출량 추정'!EM52=0,0,'배출량 추정'!EM82*'국산거래표(기초)'!EM23/'배출량 추정'!EM52)</f>
        <v>18.029967539546224</v>
      </c>
      <c r="EN51" s="8">
        <f>IF('배출량 추정'!EN52=0,0,'배출량 추정'!EN82*'국산거래표(기초)'!EN23/'배출량 추정'!EN52)</f>
        <v>22.94569459462668</v>
      </c>
      <c r="EO51" s="8">
        <f>IF('배출량 추정'!EO52=0,0,'배출량 추정'!EO82*'국산거래표(기초)'!EO23/'배출량 추정'!EO52)</f>
        <v>193.81722992242493</v>
      </c>
      <c r="EP51" s="8">
        <f>IF('배출량 추정'!EP52=0,0,'배출량 추정'!EP82*'국산거래표(기초)'!EP23/'배출량 추정'!EP52)</f>
        <v>5.5642467618366274</v>
      </c>
      <c r="EQ51" s="8">
        <f>IF('배출량 추정'!EQ52=0,0,'배출량 추정'!EQ82*'국산거래표(기초)'!EQ23/'배출량 추정'!EQ52)</f>
        <v>109.48682008925697</v>
      </c>
      <c r="ER51" s="8">
        <f>IF('배출량 추정'!ER52=0,0,'배출량 추정'!ER82*'국산거래표(기초)'!ER23/'배출량 추정'!ER52)</f>
        <v>113.31926411910567</v>
      </c>
      <c r="ES51" s="8">
        <f>IF('배출량 추정'!ES52=0,0,'배출량 추정'!ES82*'국산거래표(기초)'!ES23/'배출량 추정'!ES52)</f>
        <v>94.726528372622241</v>
      </c>
      <c r="ET51" s="8">
        <f>IF('배출량 추정'!ET52=0,0,'배출량 추정'!ET82*'국산거래표(기초)'!ET23/'배출량 추정'!ET52)</f>
        <v>135.90578103064018</v>
      </c>
      <c r="EU51" s="8">
        <f>IF('배출량 추정'!EU52=0,0,'배출량 추정'!EU82*'국산거래표(기초)'!EU23/'배출량 추정'!EU52)</f>
        <v>23.798756218802477</v>
      </c>
      <c r="EV51" s="8">
        <f>IF('배출량 추정'!EV52=0,0,'배출량 추정'!EV82*'국산거래표(기초)'!EV23/'배출량 추정'!EV52)</f>
        <v>0.15611302766588056</v>
      </c>
      <c r="EW51" s="8">
        <f>IF('배출량 추정'!EW52=0,0,'배출량 추정'!EW82*'국산거래표(기초)'!EW23/'배출량 추정'!EW52)</f>
        <v>72.191852513924502</v>
      </c>
      <c r="EX51" s="8">
        <f>IF('배출량 추정'!EX52=0,0,'배출량 추정'!EX82*'국산거래표(기초)'!EX23/'배출량 추정'!EX52)</f>
        <v>3.6246606605332619</v>
      </c>
      <c r="EY51" s="8">
        <f>IF('배출량 추정'!EY52=0,0,'배출량 추정'!EY82*'국산거래표(기초)'!EY23/'배출량 추정'!EY52)</f>
        <v>34.493145171592467</v>
      </c>
      <c r="EZ51" s="8">
        <f>IF('배출량 추정'!EZ52=0,0,'배출량 추정'!EZ82*'국산거래표(기초)'!EZ23/'배출량 추정'!EZ52)</f>
        <v>2.1609827587204316</v>
      </c>
      <c r="FA51" s="8">
        <f>IF('배출량 추정'!FA52=0,0,'배출량 추정'!FA82*'국산거래표(기초)'!FA23/'배출량 추정'!FA52)</f>
        <v>66.911671131714087</v>
      </c>
      <c r="FB51" s="8">
        <f>IF('배출량 추정'!FB52=0,0,'배출량 추정'!FB82*'국산거래표(기초)'!FB23/'배출량 추정'!FB52)</f>
        <v>16.738943839474466</v>
      </c>
      <c r="FC51" s="8">
        <f>IF('배출량 추정'!FC52=0,0,'배출량 추정'!FC82*'국산거래표(기초)'!FC23/'배출량 추정'!FC52)</f>
        <v>6.6996142357703041</v>
      </c>
      <c r="FD51" s="8">
        <f>IF('배출량 추정'!FD52=0,0,'배출량 추정'!FD82*'국산거래표(기초)'!FD23/'배출량 추정'!FD52)</f>
        <v>18.538322135945524</v>
      </c>
      <c r="FE51" s="8">
        <f>IF('배출량 추정'!FE52=0,0,'배출량 추정'!FE82*'국산거래표(기초)'!FE23/'배출량 추정'!FE52)</f>
        <v>8.0819241352845559</v>
      </c>
      <c r="FF51" s="8">
        <f>IF('배출량 추정'!FF52=0,0,'배출량 추정'!FF82*'국산거래표(기초)'!FF23/'배출량 추정'!FF52)</f>
        <v>4.4118487757939446</v>
      </c>
      <c r="FG51" s="8">
        <f>IF('배출량 추정'!FG52=0,0,'배출량 추정'!FG82*'국산거래표(기초)'!FG23/'배출량 추정'!FG52)</f>
        <v>16.056934500107019</v>
      </c>
      <c r="FH51" s="8">
        <f>IF('배출량 추정'!FH52=0,0,'배출량 추정'!FH82*'국산거래표(기초)'!FH23/'배출량 추정'!FH52)</f>
        <v>2.5659304910901093</v>
      </c>
      <c r="FI51" s="8">
        <f>IF('배출량 추정'!FI52=0,0,'배출량 추정'!FI82*'국산거래표(기초)'!FI23/'배출량 추정'!FI52)</f>
        <v>0.20152772662322763</v>
      </c>
      <c r="FJ51" s="8">
        <f>IF('배출량 추정'!FJ52=0,0,'배출량 추정'!FJ82*'국산거래표(기초)'!FJ23/'배출량 추정'!FJ52)</f>
        <v>1.0019617957464695</v>
      </c>
      <c r="FK51" s="8">
        <f>IF('배출량 추정'!FK52=0,0,'배출량 추정'!FK82*'국산거래표(기초)'!FK23/'배출량 추정'!FK52)</f>
        <v>51.251673823547421</v>
      </c>
      <c r="FL51" s="8">
        <f>IF('배출량 추정'!FL52=0,0,'배출량 추정'!FL82*'국산거래표(기초)'!FL23/'배출량 추정'!FL52)</f>
        <v>88.032613054682841</v>
      </c>
      <c r="FM51" s="8">
        <f>IF('배출량 추정'!FM52=0,0,'배출량 추정'!FM82*'국산거래표(기초)'!FM23/'배출량 추정'!FM52)</f>
        <v>222.19783912606863</v>
      </c>
      <c r="FN51" s="8">
        <f>IF('배출량 추정'!FN52=0,0,'배출량 추정'!FN82*'국산거래표(기초)'!FN23/'배출량 추정'!FN52)</f>
        <v>5.6437224850119838</v>
      </c>
      <c r="FO51" s="8">
        <f>IF('배출량 추정'!FO52=0,0,'배출량 추정'!FO82*'국산거래표(기초)'!FO23/'배출량 추정'!FO52)</f>
        <v>31.779678643751012</v>
      </c>
      <c r="FP51" s="8">
        <f>IF('배출량 추정'!FP52=0,0,'배출량 추정'!FP82*'국산거래표(기초)'!FP23/'배출량 추정'!FP52)</f>
        <v>18.07006543645911</v>
      </c>
      <c r="FQ51" s="8">
        <f>IF('배출량 추정'!FQ52=0,0,'배출량 추정'!FQ82*'국산거래표(기초)'!FQ23/'배출량 추정'!FQ52)</f>
        <v>3.6416911726422674</v>
      </c>
      <c r="FR51" s="8">
        <f>IF('배출량 추정'!FR52=0,0,'배출량 추정'!FR82*'국산거래표(기초)'!FR23/'배출량 추정'!FR52)</f>
        <v>6.4876789739693512</v>
      </c>
      <c r="FS51" s="8">
        <f>IF('배출량 추정'!FS52=0,0,'배출량 추정'!FS82*'국산거래표(기초)'!FS23/'배출량 추정'!FS52)</f>
        <v>108.23588155653587</v>
      </c>
      <c r="FT51" s="8">
        <f>IF('배출량 추정'!FT52=0,0,'배출량 추정'!FT82*'국산거래표(기초)'!FT23/'배출량 추정'!FT52)</f>
        <v>2.6794672384834768</v>
      </c>
      <c r="FU51" s="8">
        <f>IF('배출량 추정'!FU52=0,0,'배출량 추정'!FU82*'국산거래표(기초)'!FU23/'배출량 추정'!FU52)</f>
        <v>3.0541385048815903</v>
      </c>
      <c r="FV51" s="8">
        <f>IF('배출량 추정'!FV52=0,0,'배출량 추정'!FV82*'국산거래표(기초)'!FV23/'배출량 추정'!FV52)</f>
        <v>6.368465389206313</v>
      </c>
      <c r="FW51" s="8">
        <f>IF('배출량 추정'!FW52=0,0,'배출량 추정'!FW82*'국산거래표(기초)'!FW23/'배출량 추정'!FW52)</f>
        <v>7.9475328999420967</v>
      </c>
      <c r="FX51" s="8">
        <f>IF('배출량 추정'!FX52=0,0,'배출량 추정'!FX82*'국산거래표(기초)'!FX23/'배출량 추정'!FX52)</f>
        <v>22.259762321425121</v>
      </c>
      <c r="FY51" s="8">
        <f>IF('배출량 추정'!FY52=0,0,'배출량 추정'!FY82*'국산거래표(기초)'!FY23/'배출량 추정'!FY52)</f>
        <v>118.09014792654115</v>
      </c>
      <c r="FZ51" s="8">
        <f>IF('배출량 추정'!FZ52=0,0,'배출량 추정'!FZ82*'국산거래표(기초)'!FZ23/'배출량 추정'!FZ52)</f>
        <v>34.839709751897139</v>
      </c>
      <c r="GA51" s="8">
        <f>IF('배출량 추정'!GA52=0,0,'배출량 추정'!GA82*'국산거래표(기초)'!GA23/'배출량 추정'!GA52)</f>
        <v>25.21920180838984</v>
      </c>
      <c r="GB51" s="8">
        <f>IF('배출량 추정'!GB52=0,0,'배출량 추정'!GB82*'국산거래표(기초)'!GB23/'배출량 추정'!GB52)</f>
        <v>7.9068883163864472</v>
      </c>
      <c r="GC51" s="8">
        <f>IF('배출량 추정'!GC52=0,0,'배출량 추정'!GC82*'국산거래표(기초)'!GC23/'배출량 추정'!GC52)</f>
        <v>10.558148523714022</v>
      </c>
      <c r="GD51" s="8">
        <f>IF('배출량 추정'!GD52=0,0,'배출량 추정'!GD82*'국산거래표(기초)'!GD23/'배출량 추정'!GD52)</f>
        <v>5.8906649105925579</v>
      </c>
      <c r="GE51" s="8">
        <f>IF('배출량 추정'!GE52=0,0,'배출량 추정'!GE82*'국산거래표(기초)'!GE23/'배출량 추정'!GE52)</f>
        <v>4.0882690457228472</v>
      </c>
      <c r="GF51" s="8">
        <f>IF('배출량 추정'!GF52=0,0,'배출량 추정'!GF82*'국산거래표(기초)'!GF23/'배출량 추정'!GF52)</f>
        <v>8.0374555758888189</v>
      </c>
      <c r="GG51" s="8">
        <f>IF('배출량 추정'!GG52=0,0,'배출량 추정'!GG82*'국산거래표(기초)'!GG23/'배출량 추정'!GG52)</f>
        <v>27.35508200065285</v>
      </c>
      <c r="GH51" s="8">
        <f>IF('배출량 추정'!GH52=0,0,'배출량 추정'!GH82*'국산거래표(기초)'!GH23/'배출량 추정'!GH52)</f>
        <v>46.965456975184559</v>
      </c>
      <c r="GI51" s="8">
        <f>IF('배출량 추정'!GI52=0,0,'배출량 추정'!GI82*'국산거래표(기초)'!GI23/'배출량 추정'!GI52)</f>
        <v>276.08785786647525</v>
      </c>
      <c r="GJ51" s="8">
        <f>IF('배출량 추정'!GJ52=0,0,'배출량 추정'!GJ82*'국산거래표(기초)'!GJ23/'배출량 추정'!GJ52)</f>
        <v>347.81285776490432</v>
      </c>
      <c r="GK51" s="8">
        <f>IF('배출량 추정'!GK52=0,0,'배출량 추정'!GK82*'국산거래표(기초)'!GK23/'배출량 추정'!GK52)</f>
        <v>119.70554663356616</v>
      </c>
      <c r="GL51" s="8">
        <f>IF('배출량 추정'!GL52=0,0,'배출량 추정'!GL82*'국산거래표(기초)'!GL23/'배출량 추정'!GL52)</f>
        <v>64.009734930157222</v>
      </c>
      <c r="GM51" s="8">
        <f>IF('배출량 추정'!GM52=0,0,'배출량 추정'!GM82*'국산거래표(기초)'!GM23/'배출량 추정'!GM52)</f>
        <v>27.207333010080735</v>
      </c>
      <c r="GN51" s="8">
        <f>IF('배출량 추정'!GN52=0,0,'배출량 추정'!GN82*'국산거래표(기초)'!GN23/'배출량 추정'!GN52)</f>
        <v>250.28883456139229</v>
      </c>
      <c r="GO51" s="8">
        <f>IF('배출량 추정'!GO52=0,0,'배출량 추정'!GO82*'국산거래표(기초)'!GO23/'배출량 추정'!GO52)</f>
        <v>37.713905744013204</v>
      </c>
      <c r="GP51" s="8">
        <f>IF('배출량 추정'!GP52=0,0,'배출량 추정'!GP82*'국산거래표(기초)'!GP23/'배출량 추정'!GP52)</f>
        <v>38.066767583447117</v>
      </c>
      <c r="GQ51" s="8">
        <f>IF('배출량 추정'!GQ52=0,0,'배출량 추정'!GQ82*'국산거래표(기초)'!GQ23/'배출량 추정'!GQ52)</f>
        <v>54.030237230850467</v>
      </c>
      <c r="GR51" s="8">
        <f>IF('배출량 추정'!GR52=0,0,'배출량 추정'!GR82*'국산거래표(기초)'!GR23/'배출량 추정'!GR52)</f>
        <v>19.94757185565415</v>
      </c>
      <c r="GS51" s="8">
        <f>IF('배출량 추정'!GS52=0,0,'배출량 추정'!GS82*'국산거래표(기초)'!GS23/'배출량 추정'!GS52)</f>
        <v>106.53746386184511</v>
      </c>
      <c r="GT51" s="8">
        <f>IF('배출량 추정'!GT52=0,0,'배출량 추정'!GT82*'국산거래표(기초)'!GT23/'배출량 추정'!GT52)</f>
        <v>11.854920071560061</v>
      </c>
      <c r="GU51" s="8">
        <f>IF('배출량 추정'!GU52=0,0,'배출량 추정'!GU82*'국산거래표(기초)'!GU23/'배출량 추정'!GU52)</f>
        <v>33.154868250216168</v>
      </c>
      <c r="GV51" s="8">
        <f>IF('배출량 추정'!GV52=0,0,'배출량 추정'!GV82*'국산거래표(기초)'!GV23/'배출량 추정'!GV52)</f>
        <v>211.53599543957361</v>
      </c>
      <c r="GW51" s="8">
        <f>IF('배출량 추정'!GW52=0,0,'배출량 추정'!GW82*'국산거래표(기초)'!GW23/'배출량 추정'!GW52)</f>
        <v>123.93319899788017</v>
      </c>
      <c r="GX51" s="8">
        <f>IF('배출량 추정'!GX52=0,0,'배출량 추정'!GX82*'국산거래표(기초)'!GX23/'배출량 추정'!GX52)</f>
        <v>79.926549252316391</v>
      </c>
      <c r="GY51" s="8">
        <f>IF('배출량 추정'!GY52=0,0,'배출량 추정'!GY82*'국산거래표(기초)'!GY23/'배출량 추정'!GY52)</f>
        <v>12.44848874644584</v>
      </c>
      <c r="GZ51" s="8">
        <f>IF('배출량 추정'!GZ52=0,0,'배출량 추정'!GZ82*'국산거래표(기초)'!GZ23/'배출량 추정'!GZ52)</f>
        <v>50.974080308531477</v>
      </c>
      <c r="HA51" s="8">
        <f>IF('배출량 추정'!HA52=0,0,'배출량 추정'!HA82*'국산거래표(기초)'!HA23/'배출량 추정'!HA52)</f>
        <v>71.102428803907202</v>
      </c>
      <c r="HB51" s="8">
        <f>IF('배출량 추정'!HB52=0,0,'배출량 추정'!HB82*'국산거래표(기초)'!HB23/'배출량 추정'!HB52)</f>
        <v>12.85467542529139</v>
      </c>
      <c r="HC51" s="8">
        <f>IF('배출량 추정'!HC52=0,0,'배출량 추정'!HC82*'국산거래표(기초)'!HC23/'배출량 추정'!HC52)</f>
        <v>16.177026448202106</v>
      </c>
      <c r="HD51" s="8">
        <f>IF('배출량 추정'!HD52=0,0,'배출량 추정'!HD82*'국산거래표(기초)'!HD23/'배출량 추정'!HD52)</f>
        <v>33.599439067502161</v>
      </c>
      <c r="HE51" s="8">
        <f>IF('배출량 추정'!HE52=0,0,'배출량 추정'!HE82*'국산거래표(기초)'!HE23/'배출량 추정'!HE52)</f>
        <v>12.418135265292475</v>
      </c>
      <c r="HF51" s="8">
        <f>IF('배출량 추정'!HF52=0,0,'배출량 추정'!HF82*'국산거래표(기초)'!HF23/'배출량 추정'!HF52)</f>
        <v>10.2854831742775</v>
      </c>
      <c r="HG51" s="8">
        <f>IF('배출량 추정'!HG52=0,0,'배출량 추정'!HG82*'국산거래표(기초)'!HG23/'배출량 추정'!HG52)</f>
        <v>11.327732962279626</v>
      </c>
      <c r="HH51" s="8">
        <f>IF('배출량 추정'!HH52=0,0,'배출량 추정'!HH82*'국산거래표(기초)'!HH23/'배출량 추정'!HH52)</f>
        <v>51.300949915643542</v>
      </c>
      <c r="HI51" s="8">
        <f>IF('배출량 추정'!HI52=0,0,'배출량 추정'!HI82*'국산거래표(기초)'!HI23/'배출량 추정'!HI52)</f>
        <v>158.70654162755301</v>
      </c>
      <c r="HJ51" s="8">
        <f>IF('배출량 추정'!HJ52=0,0,'배출량 추정'!HJ82*'국산거래표(기초)'!HJ23/'배출량 추정'!HJ52)</f>
        <v>6.1309843592418538</v>
      </c>
      <c r="HK51" s="8">
        <f>IF('배출량 추정'!HK52=0,0,'배출량 추정'!HK82*'국산거래표(기초)'!HK23/'배출량 추정'!HK52)</f>
        <v>12.877971829364549</v>
      </c>
      <c r="HL51" s="8">
        <f>IF('배출량 추정'!HL52=0,0,'배출량 추정'!HL82*'국산거래표(기초)'!HL23/'배출량 추정'!HL52)</f>
        <v>8.040293994573652</v>
      </c>
      <c r="HM51" s="8">
        <f>IF('배출량 추정'!HM52=0,0,'배출량 추정'!HM82*'국산거래표(기초)'!HM23/'배출량 추정'!HM52)</f>
        <v>138.8437205912079</v>
      </c>
      <c r="HN51" s="8">
        <f>IF('배출량 추정'!HN52=0,0,'배출량 추정'!HN82*'국산거래표(기초)'!HN23/'배출량 추정'!HN52)</f>
        <v>12.473026216300402</v>
      </c>
      <c r="HO51" s="8">
        <f>IF('배출량 추정'!HO52=0,0,'배출량 추정'!HO82*'국산거래표(기초)'!HO23/'배출량 추정'!HO52)</f>
        <v>19.050324175308653</v>
      </c>
      <c r="HP51" s="8">
        <f>IF('배출량 추정'!HP52=0,0,'배출량 추정'!HP82*'국산거래표(기초)'!HP23/'배출량 추정'!HP52)</f>
        <v>26.867447241702628</v>
      </c>
      <c r="HQ51" s="8">
        <f>IF('배출량 추정'!HQ52=0,0,'배출량 추정'!HQ82*'국산거래표(기초)'!HQ23/'배출량 추정'!HQ52)</f>
        <v>7.577631748945679</v>
      </c>
      <c r="HR51" s="8">
        <f>IF('배출량 추정'!HR52=0,0,'배출량 추정'!HR82*'국산거래표(기초)'!HR23/'배출량 추정'!HR52)</f>
        <v>13.674387855361832</v>
      </c>
      <c r="HS51" s="8">
        <f>IF('배출량 추정'!HS52=0,0,'배출량 추정'!HS82*'국산거래표(기초)'!HS23/'배출량 추정'!HS52)</f>
        <v>3.0304850158413053</v>
      </c>
      <c r="HT51" s="8">
        <f>IF('배출량 추정'!HT52=0,0,'배출량 추정'!HT82*'국산거래표(기초)'!HT23/'배출량 추정'!HT52)</f>
        <v>0.86287928018959426</v>
      </c>
      <c r="HU51" s="8">
        <f>IF('배출량 추정'!HU52=0,0,'배출량 추정'!HU82*'국산거래표(기초)'!HU23/'배출량 추정'!HU52)</f>
        <v>12.737876917974241</v>
      </c>
      <c r="HV51" s="8">
        <f>IF('배출량 추정'!HV52=0,0,'배출량 추정'!HV82*'국산거래표(기초)'!HV23/'배출량 추정'!HV52)</f>
        <v>2.6983900297157049</v>
      </c>
      <c r="HW51" s="8">
        <f>IF('배출량 추정'!HW52=0,0,'배출량 추정'!HW82*'국산거래표(기초)'!HW23/'배출량 추정'!HW52)</f>
        <v>10.607065206820611</v>
      </c>
      <c r="HX51" s="8">
        <f>IF('배출량 추정'!HX52=0,0,'배출량 추정'!HX82*'국산거래표(기초)'!HX23/'배출량 추정'!HX52)</f>
        <v>6.7194831665641424</v>
      </c>
      <c r="HY51" s="8">
        <f>IF('배출량 추정'!HY52=0,0,'배출량 추정'!HY82*'국산거래표(기초)'!HY23/'배출량 추정'!HY52)</f>
        <v>5.4052953154859127</v>
      </c>
      <c r="HZ51" s="8">
        <f>IF('배출량 추정'!HZ52=0,0,'배출량 추정'!HZ82*'국산거래표(기초)'!HZ23/'배출량 추정'!HZ52)</f>
        <v>2.9160021288863263</v>
      </c>
      <c r="IA51" s="8">
        <f>IF('배출량 추정'!IA52=0,0,'배출량 추정'!IA82*'국산거래표(기초)'!IA23/'배출량 추정'!IA52)</f>
        <v>6.1991064076778741</v>
      </c>
      <c r="IB51" s="8">
        <f>IF('배출량 추정'!IB52=0,0,'배출량 추정'!IB82*'국산거래표(기초)'!IB23/'배출량 추정'!IB52)</f>
        <v>1.0312921221564229</v>
      </c>
      <c r="IC51" s="8">
        <f>IF('배출량 추정'!IC52=0,0,'배출량 추정'!IC82*'국산거래표(기초)'!IC23/'배출량 추정'!IC52)</f>
        <v>2.9141098497631033</v>
      </c>
      <c r="ID51" s="8">
        <f>IF('배출량 추정'!ID52=0,0,'배출량 추정'!ID82*'국산거래표(기초)'!ID23/'배출량 추정'!ID52)</f>
        <v>146.20747030223492</v>
      </c>
      <c r="IE51" s="8">
        <f>IF('배출량 추정'!IE52=0,0,'배출량 추정'!IE82*'국산거래표(기초)'!IE23/'배출량 추정'!IE52)</f>
        <v>1.2280891509715937</v>
      </c>
      <c r="IF51" s="8">
        <f>IF('배출량 추정'!IF52=0,0,'배출량 추정'!IF82*'국산거래표(기초)'!IF23/'배출량 추정'!IF52)</f>
        <v>21.889027392689062</v>
      </c>
      <c r="IG51" s="8">
        <f>IF('배출량 추정'!IG52=0,0,'배출량 추정'!IG82*'국산거래표(기초)'!IG23/'배출량 추정'!IG52)</f>
        <v>24.770595287383742</v>
      </c>
      <c r="IH51" s="8">
        <f>IF('배출량 추정'!IH52=0,0,'배출량 추정'!IH82*'국산거래표(기초)'!IH23/'배출량 추정'!IH52)</f>
        <v>26.053230706731824</v>
      </c>
      <c r="II51" s="8">
        <f>IF('배출량 추정'!II52=0,0,'배출량 추정'!II82*'국산거래표(기초)'!II23/'배출량 추정'!II52)</f>
        <v>8.2635829311139428</v>
      </c>
      <c r="IJ51" s="8">
        <f>IF('배출량 추정'!IJ52=0,0,'배출량 추정'!IJ82*'국산거래표(기초)'!IJ23/'배출량 추정'!IJ52)</f>
        <v>10.314813500687453</v>
      </c>
      <c r="IK51" s="8">
        <f>IF('배출량 추정'!IK52=0,0,'배출량 추정'!IK82*'국산거래표(기초)'!IK23/'배출량 추정'!IK52)</f>
        <v>23.118748399663779</v>
      </c>
      <c r="IL51" s="8">
        <f>IF('배출량 추정'!IL52=0,0,'배출량 추정'!IL82*'국산거래표(기초)'!IL23/'배출량 추정'!IL52)</f>
        <v>23.372205679285781</v>
      </c>
      <c r="IM51" s="8">
        <f>IF('배출량 추정'!IM52=0,0,'배출량 추정'!IM82*'국산거래표(기초)'!IM23/'배출량 추정'!IM52)</f>
        <v>35.565162199927379</v>
      </c>
      <c r="IN51" s="8">
        <f>IF('배출량 추정'!IN52=0,0,'배출량 추정'!IN82*'국산거래표(기초)'!IN23/'배출량 추정'!IN52)</f>
        <v>20.775131976399813</v>
      </c>
      <c r="IO51" s="8">
        <f>IF('배출량 추정'!IO52=0,0,'배출량 추정'!IO82*'국산거래표(기초)'!IO23/'배출량 추정'!IO52)</f>
        <v>33.273620372754245</v>
      </c>
      <c r="IP51" s="8">
        <f>IF('배출량 추정'!IP52=0,0,'배출량 추정'!IP82*'국산거래표(기초)'!IP23/'배출량 추정'!IP52)</f>
        <v>2.005815870616162</v>
      </c>
      <c r="IQ51" s="8">
        <f>IF('배출량 추정'!IQ52=0,0,'배출량 추정'!IQ82*'국산거래표(기초)'!IQ23/'배출량 추정'!IQ52)</f>
        <v>523.77126606752006</v>
      </c>
      <c r="IR51" s="8">
        <f>IF('배출량 추정'!IR52=0,0,'배출량 추정'!IR82*'국산거래표(기초)'!IR23/'배출량 추정'!IR52)</f>
        <v>41.625767305591317</v>
      </c>
      <c r="IS51" s="8">
        <f>IF('배출량 추정'!IS52=0,0,'배출량 추정'!IS82*'국산거래표(기초)'!IS23/'배출량 추정'!IS52)</f>
        <v>276.78895695849729</v>
      </c>
      <c r="IT51" s="8">
        <f>IF('배출량 추정'!IT52=0,0,'배출량 추정'!IT82*'국산거래표(기초)'!IT23/'배출량 추정'!IT52)</f>
        <v>17.958331048518424</v>
      </c>
      <c r="IU51" s="8">
        <f>IF('배출량 추정'!IU52=0,0,'배출량 추정'!IU82*'국산거래표(기초)'!IU23/'배출량 추정'!IU52)</f>
        <v>1.352979573104298</v>
      </c>
      <c r="IV51" s="8">
        <f>IF('배출량 추정'!IV52=0,0,'배출량 추정'!IV82*'국산거래표(기초)'!IV23/'배출량 추정'!IV52)</f>
        <v>67.812113925432286</v>
      </c>
      <c r="IW51" s="8">
        <f>IF('배출량 추정'!IW52=0,0,'배출량 추정'!IW82*'국산거래표(기초)'!IW23/'배출량 추정'!IW52)</f>
        <v>24.281471696932815</v>
      </c>
      <c r="IX51" s="8">
        <f>IF('배출량 추정'!IX52=0,0,'배출량 추정'!IX82*'국산거래표(기초)'!IX23/'배출량 추정'!IX52)</f>
        <v>3.077791993921875</v>
      </c>
      <c r="IY51" s="8">
        <f>IF('배출량 추정'!IY52=0,0,'배출량 추정'!IY82*'국산거래표(기초)'!IY23/'배출량 추정'!IY52)</f>
        <v>1.193081987191972</v>
      </c>
      <c r="IZ51" s="8">
        <f>IF('배출량 추정'!IZ52=0,0,'배출량 추정'!IZ82*'국산거래표(기초)'!IZ23/'배출량 추정'!IZ52)</f>
        <v>1.841187586895779</v>
      </c>
      <c r="JA51" s="8">
        <f>IF('배출량 추정'!JA52=0,0,'배출량 추정'!JA82*'국산거래표(기초)'!JA23/'배출량 추정'!JA52)</f>
        <v>4.6228378980332874</v>
      </c>
      <c r="JB51" s="8">
        <f>IF('배출량 추정'!JB52=0,0,'배출량 추정'!JB82*'국산거래표(기초)'!JB23/'배출량 추정'!JB52)</f>
        <v>93.181372950832483</v>
      </c>
      <c r="JC51" s="8">
        <f>IF('배출량 추정'!JC52=0,0,'배출량 추정'!JC82*'국산거래표(기초)'!JC23/'배출량 추정'!JC52)</f>
        <v>31.293248634038974</v>
      </c>
      <c r="JD51" s="8">
        <f>IF('배출량 추정'!JD52=0,0,'배출량 추정'!JD82*'국산거래표(기초)'!JD23/'배출량 추정'!JD52)</f>
        <v>25.810565371656988</v>
      </c>
      <c r="JE51" s="8">
        <f>IF('배출량 추정'!JE52=0,0,'배출량 추정'!JE82*'국산거래표(기초)'!JE23/'배출량 추정'!JE52)</f>
        <v>11.591094338075452</v>
      </c>
      <c r="JF51" s="8">
        <f>IF('배출량 추정'!JF52=0,0,'배출량 추정'!JF82*'국산거래표(기초)'!JF23/'배출량 추정'!JF52)</f>
        <v>8.5228251709954659</v>
      </c>
      <c r="JG51" s="8">
        <f>IF('배출량 추정'!JG52=0,0,'배출량 추정'!JG82*'국산거래표(기초)'!JG23/'배출량 추정'!JG52)</f>
        <v>3.0446771092654763</v>
      </c>
      <c r="JH51" s="8">
        <f>IF('배출량 추정'!JH52=0,0,'배출량 추정'!JH82*'국산거래표(기초)'!JH23/'배출량 추정'!JH52)</f>
        <v>2.0701533608057372</v>
      </c>
      <c r="JI51" s="8">
        <f>IF('배출량 추정'!JI52=0,0,'배출량 추정'!JI82*'국산거래표(기초)'!JI23/'배출량 추정'!JI52)</f>
        <v>2.8507184991351395</v>
      </c>
      <c r="JJ51" s="8">
        <f>IF('배출량 추정'!JJ52=0,0,'배출량 추정'!JJ82*'국산거래표(기초)'!JJ23/'배출량 추정'!JJ52)</f>
        <v>5.5131552255096112</v>
      </c>
      <c r="JK51" s="8">
        <f>IF('배출량 추정'!JK52=0,0,'배출량 추정'!JK82*'국산거래표(기초)'!JK23/'배출량 추정'!JK52)</f>
        <v>7.0354937801423505</v>
      </c>
      <c r="JL51" s="8">
        <f>IF('배출량 추정'!JL52=0,0,'배출량 추정'!JL82*'국산거래표(기초)'!JL23/'배출량 추정'!JL52)</f>
        <v>12.283578045432172</v>
      </c>
      <c r="JM51" s="8">
        <f>IF('배출량 추정'!JM52=0,0,'배출량 추정'!JM82*'국산거래표(기초)'!JM23/'배출량 추정'!JM52)</f>
        <v>16.239520028949347</v>
      </c>
      <c r="JN51" s="8">
        <f>IF('배출량 추정'!JN52=0,0,'배출량 추정'!JN82*'국산거래표(기초)'!JN23/'배출량 추정'!JN52)</f>
        <v>8.7044839668248546</v>
      </c>
      <c r="JO51" s="8">
        <f>IF('배출량 추정'!JO52=0,0,'배출량 추정'!JO82*'국산거래표(기초)'!JO23/'배출량 추정'!JO52)</f>
        <v>5.9606792381518017E-2</v>
      </c>
      <c r="JP51" s="8">
        <f>IF('배출량 추정'!JP52=0,0,'배출량 추정'!JP82*'국산거래표(기초)'!JP23/'배출량 추정'!JP52)</f>
        <v>106.90859550672538</v>
      </c>
      <c r="JQ51" s="8">
        <f>IF('배출량 추정'!JQ52=0,0,'배출량 추정'!JQ82*'국산거래표(기초)'!JQ23/'배출량 추정'!JQ52)</f>
        <v>18.894407045379602</v>
      </c>
      <c r="JR51" s="8">
        <f>IF('배출량 추정'!JR52=0,0,'배출량 추정'!JR82*'국산거래표(기초)'!JR23/'배출량 추정'!JR52)</f>
        <v>11.992318943424459</v>
      </c>
      <c r="JS51" s="8">
        <f>IF('배출량 추정'!JS52=0,0,'배출량 추정'!JS82*'국산거래표(기초)'!JS23/'배출량 추정'!JS52)</f>
        <v>1.3066187345853395</v>
      </c>
      <c r="JT51" s="8">
        <f>IF('배출량 추정'!JT52=0,0,'배출량 추정'!JT82*'국산거래표(기초)'!JT23/'배출량 추정'!JT52)</f>
        <v>36.113953281604594</v>
      </c>
      <c r="JU51" s="8">
        <f>IF('배출량 추정'!JU52=0,0,'배출량 추정'!JU82*'국산거래표(기초)'!JU23/'배출량 추정'!JU52)</f>
        <v>262.06987088775151</v>
      </c>
      <c r="JV51" s="8">
        <f>IF('배출량 추정'!JV52=0,0,'배출량 추정'!JV82*'국산거래표(기초)'!JV23/'배출량 추정'!JV52)</f>
        <v>0.23085805303318088</v>
      </c>
      <c r="JW51" s="8">
        <f>IF('배출량 추정'!JW52=0,0,'배출량 추정'!JW82*'국산거래표(기초)'!JW23/'배출량 추정'!JW52)</f>
        <v>99.002778199465794</v>
      </c>
      <c r="JX51" s="8">
        <f>IF('배출량 추정'!JX52=0,0,'배출량 추정'!JX82*'국산거래표(기초)'!JX23/'배출량 추정'!JX52)</f>
        <v>14.65948636760699</v>
      </c>
      <c r="JY51" s="8">
        <f>IF('배출량 추정'!JY52=0,0,'배출량 추정'!JY82*'국산거래표(기초)'!JY23/'배출량 추정'!JY52)</f>
        <v>35.439508663366567</v>
      </c>
      <c r="JZ51" s="8">
        <f>IF('배출량 추정'!JZ52=0,0,'배출량 추정'!JZ82*'국산거래표(기초)'!JZ23/'배출량 추정'!JZ52)</f>
        <v>8.8634354131755693</v>
      </c>
      <c r="KA51" s="8">
        <f>IF('배출량 추정'!KA52=0,0,'배출량 추정'!KA82*'국산거래표(기초)'!KA23/'배출량 추정'!KA52)</f>
        <v>6.2416826879503864</v>
      </c>
      <c r="KB51" s="8">
        <f>IF('배출량 추정'!KB52=0,0,'배출량 추정'!KB82*'국산거래표(기초)'!KB23/'배출량 추정'!KB52)</f>
        <v>1.5847837656990904</v>
      </c>
      <c r="KC51" s="8">
        <f>IF('배출량 추정'!KC52=0,0,'배출량 추정'!KC82*'국산거래표(기초)'!KC23/'배출량 추정'!KC52)</f>
        <v>1.1202292409478942</v>
      </c>
      <c r="KD51" s="8">
        <f>IF('배출량 추정'!KD52=0,0,'배출량 추정'!KD82*'국산거래표(기초)'!KD23/'배출량 추정'!KD52)</f>
        <v>8.6231159645262743</v>
      </c>
      <c r="KE51" s="8">
        <f>IF('배출량 추정'!KE52=0,0,'배출량 추정'!KE82*'국산거래표(기초)'!KE23/'배출량 추정'!KE52)</f>
        <v>4.9587174424053337</v>
      </c>
      <c r="KF51" s="8">
        <f>IF('배출량 추정'!KF52=0,0,'배출량 추정'!KF82*'국산거래표(기초)'!KF23/'배출량 추정'!KF52)</f>
        <v>14.248732155462058</v>
      </c>
      <c r="KG51" s="8">
        <f>IF('배출량 추정'!KG52=0,0,'배출량 추정'!KG82*'국산거래표(기초)'!KG23/'배출량 추정'!KG52)</f>
        <v>1.0587301694431535</v>
      </c>
      <c r="KH51" s="8">
        <f>IF('배출량 추정'!KH52=0,0,'배출량 추정'!KH82*'국산거래표(기초)'!KH23/'배출량 추정'!KH52)</f>
        <v>2.8970793376540982</v>
      </c>
      <c r="KI51" s="8">
        <f>IF('배출량 추정'!KI52=0,0,'배출량 추정'!KI82*'국산거래표(기초)'!KI23/'배출량 추정'!KI52)</f>
        <v>0.92437835169433502</v>
      </c>
      <c r="KJ51" s="8">
        <f>IF('배출량 추정'!KJ52=0,0,'배출량 추정'!KJ82*'국산거래표(기초)'!KJ23/'배출량 추정'!KJ52)</f>
        <v>2.6331063999645186</v>
      </c>
      <c r="KK51" s="8">
        <f>IF('배출량 추정'!KK52=0,0,'배출량 추정'!KK82*'국산거래표(기초)'!KK23/'배출량 추정'!KK52)</f>
        <v>0.15043619029621214</v>
      </c>
      <c r="KL51" s="8">
        <f>IF('배출량 추정'!KL52=0,0,'배출량 추정'!KL82*'국산거래표(기초)'!KL23/'배출량 추정'!KL52)</f>
        <v>3.4865242845379982</v>
      </c>
      <c r="KM51" s="8">
        <f>IF('배출량 추정'!KM52=0,0,'배출량 추정'!KM82*'국산거래표(기초)'!KM23/'배출량 추정'!KM52)</f>
        <v>24.261792094194057</v>
      </c>
      <c r="KN51" s="8">
        <f>IF('배출량 추정'!KN52=0,0,'배출량 추정'!KN82*'국산거래표(기초)'!KN23/'배출량 추정'!KN52)</f>
        <v>11.455857811990796</v>
      </c>
      <c r="KO51" s="8">
        <f>IF('배출량 추정'!KO52=0,0,'배출량 추정'!KO82*'국산거래표(기초)'!KO23/'배출량 추정'!KO52)</f>
        <v>146.76811565843599</v>
      </c>
      <c r="KP51" s="8">
        <f>IF('배출량 추정'!KP52=0,0,'배출량 추정'!KP82*'국산거래표(기초)'!KP23/'배출량 추정'!KP52)</f>
        <v>123.92408959558405</v>
      </c>
      <c r="KQ51" s="8">
        <f>IF('배출량 추정'!KQ52=0,0,'배출량 추정'!KQ82*'국산거래표(기초)'!KQ23/'배출량 추정'!KQ52)</f>
        <v>0.94140886380334021</v>
      </c>
      <c r="KR51" s="8">
        <f>IF('배출량 추정'!KR52=0,0,'배출량 추정'!KR82*'국산거래표(기초)'!KR23/'배출량 추정'!KR52)</f>
        <v>15.769308073377159</v>
      </c>
      <c r="KS51" s="8">
        <f>IF('배출량 추정'!KS52=0,0,'배출량 추정'!KS82*'국산거래표(기초)'!KS23/'배출량 추정'!KS52)</f>
        <v>22.834663470646998</v>
      </c>
      <c r="KT51" s="8">
        <f>IF('배출량 추정'!KT52=0,0,'배출량 추정'!KT82*'국산거래표(기초)'!KT23/'배출량 추정'!KT52)</f>
        <v>205.51076115237271</v>
      </c>
      <c r="KU51" s="8">
        <f>IF('배출량 추정'!KU52=0,0,'배출량 추정'!KU82*'국산거래표(기초)'!KU23/'배출량 추정'!KU52)</f>
        <v>60.22069192713073</v>
      </c>
      <c r="KV51" s="8">
        <f>IF('배출량 추정'!KV52=0,0,'배출량 추정'!KV82*'국산거래표(기초)'!KV23/'배출량 추정'!KV52)</f>
        <v>73.011150215611082</v>
      </c>
      <c r="KW51" s="8">
        <f>IF('배출량 추정'!KW52=0,0,'배출량 추정'!KW82*'국산거래표(기초)'!KW23/'배출량 추정'!KW52)</f>
        <v>3.2357973007109782</v>
      </c>
      <c r="KX51" s="8">
        <f>IF('배출량 추정'!KX52=0,0,'배출량 추정'!KX82*'국산거래표(기초)'!KX23/'배출량 추정'!KX52)</f>
        <v>23.847479883336145</v>
      </c>
      <c r="KY51" s="8">
        <f>IF('배출량 추정'!KY52=0,0,'배출량 추정'!KY82*'국산거래표(기초)'!KY23/'배출량 추정'!KY52)</f>
        <v>8.2437140003201037</v>
      </c>
      <c r="KZ51" s="8">
        <f>IF('배출량 추정'!KZ52=0,0,'배출량 추정'!KZ82*'국산거래표(기초)'!KZ23/'배출량 추정'!KZ52)</f>
        <v>2.9529015717891705</v>
      </c>
      <c r="LA51" s="8">
        <f>IF('배출량 추정'!LA52=0,0,'배출량 추정'!LA82*'국산거래표(기초)'!LA23/'배출량 추정'!LA52)</f>
        <v>0.85720244281992586</v>
      </c>
      <c r="LB51" s="8">
        <f>IF('배출량 추정'!LB52=0,0,'배출량 추정'!LB82*'국산거래표(기초)'!LB23/'배출량 추정'!LB52)</f>
        <v>0.25356540251185444</v>
      </c>
      <c r="LC51" s="8">
        <f>IF('배출량 추정'!LC52=0,0,'배출량 추정'!LC82*'국산거래표(기초)'!LC23/'배출량 추정'!LC52)</f>
        <v>5.6096614607939737</v>
      </c>
      <c r="LD51" s="8">
        <f>IF('배출량 추정'!LD52=0,0,'배출량 추정'!LD82*'국산거래표(기초)'!LD23/'배출량 추정'!LD52)</f>
        <v>7.1679533187679452</v>
      </c>
      <c r="LE51" s="8">
        <f>IF('배출량 추정'!LE52=0,0,'배출량 추정'!LE82*'국산거래표(기초)'!LE23/'배출량 추정'!LE52)</f>
        <v>2.0919145707227993</v>
      </c>
      <c r="LF51" s="8">
        <f>IF('배출량 추정'!LF52=0,0,'배출량 추정'!LF82*'국산거래표(기초)'!LF23/'배출량 추정'!LF52)</f>
        <v>10.497418436078451</v>
      </c>
      <c r="LG51" s="8">
        <f>IF('배출량 추정'!LG52=0,0,'배출량 추정'!LG82*'국산거래표(기초)'!LG23/'배출량 추정'!LG52)</f>
        <v>2.5006468613389226</v>
      </c>
      <c r="LH51" s="8">
        <f>IF('배출량 추정'!LH52=0,0,'배출량 추정'!LH82*'국산거래표(기초)'!LH23/'배출량 추정'!LH52)</f>
        <v>4.269927841552235</v>
      </c>
      <c r="LI51" s="8">
        <f>IF('배출량 추정'!LI52=0,0,'배출량 추정'!LI82*'국산거래표(기초)'!LI23/'배출량 추정'!LI52)</f>
        <v>4.512139569324753</v>
      </c>
      <c r="LJ51" s="8">
        <f>IF('배출량 추정'!LJ52=0,0,'배출량 추정'!LJ82*'국산거래표(기초)'!LJ23/'배출량 추정'!LJ52)</f>
        <v>2.1799055499526592</v>
      </c>
      <c r="LK51" s="8">
        <f>IF('배출량 추정'!LK52=0,0,'배출량 추정'!LK82*'국산거래표(기초)'!LK23/'배출량 추정'!LK52)</f>
        <v>463.82178154781457</v>
      </c>
      <c r="LL51" s="8">
        <f>IF('배출량 추정'!LL52=0,0,'배출량 추정'!LL82*'국산거래표(기초)'!LL23/'배출량 추정'!LL52)</f>
        <v>1483.3694790641721</v>
      </c>
      <c r="LM51" s="8">
        <f>IF('배출량 추정'!LM52=0,0,'배출량 추정'!LM82*'국산거래표(기초)'!LM23/'배출량 추정'!LM52)</f>
        <v>365.30096976612805</v>
      </c>
      <c r="LN51" s="8">
        <f>IF('배출량 추정'!LN52=0,0,'배출량 추정'!LN82*'국산거래표(기초)'!LN23/'배출량 추정'!LN52)</f>
        <v>77.469056237601094</v>
      </c>
      <c r="LO51" s="8">
        <f>IF('배출량 추정'!LO52=0,0,'배출량 추정'!LO82*'국산거래표(기초)'!LO23/'배출량 추정'!LO52)</f>
        <v>75.440962762400176</v>
      </c>
      <c r="LP51" s="8">
        <f>IF('배출량 추정'!LP52=0,0,'배출량 추정'!LP82*'국산거래표(기초)'!LP23/'배출량 추정'!LP52)</f>
        <v>149.25212559468758</v>
      </c>
      <c r="LQ51" s="8">
        <f>IF('배출량 추정'!LQ52=0,0,'배출량 추정'!LQ82*'국산거래표(기초)'!LQ23/'배출량 추정'!LQ52)</f>
        <v>136.82779264083987</v>
      </c>
      <c r="LR51" s="8">
        <f>IF('배출량 추정'!LR52=0,0,'배출량 추정'!LR82*'국산거래표(기초)'!LR23/'배출량 추정'!LR52)</f>
        <v>13.807678816109735</v>
      </c>
      <c r="LS51" s="8">
        <f>IF('배출량 추정'!LS52=0,0,'배출량 추정'!LS82*'국산거래표(기초)'!LS23/'배출량 추정'!LS52)</f>
        <v>5.6056143984418849</v>
      </c>
      <c r="LT51" s="8">
        <f>IF('배출량 추정'!LT52=0,0,'배출량 추정'!LT82*'국산거래표(기초)'!LT23/'배출량 추정'!LT52)</f>
        <v>20.621022537061709</v>
      </c>
      <c r="LU51" s="8">
        <f>IF('배출량 추정'!LU52=0,0,'배출량 추정'!LU82*'국산거래표(기초)'!LU23/'배출량 추정'!LU52)</f>
        <v>3.9103948081399045</v>
      </c>
      <c r="LV51" s="8">
        <f>IF('배출량 추정'!LV52=0,0,'배출량 추정'!LV82*'국산거래표(기초)'!LV23/'배출량 추정'!LV52)</f>
        <v>4.0831973780289177</v>
      </c>
      <c r="LW51" s="8">
        <f>IF('배출량 추정'!LW52=0,0,'배출량 추정'!LW82*'국산거래표(기초)'!LW23/'배출량 추정'!LW52)</f>
        <v>1.3454104566114069</v>
      </c>
      <c r="LX51" s="8">
        <f>IF('배출량 추정'!LX52=0,0,'배출량 추정'!LX82*'국산거래표(기초)'!LX23/'배출량 추정'!LX52)</f>
        <v>6.2539825022513353</v>
      </c>
      <c r="LY51" s="8">
        <f>IF('배출량 추정'!LY52=0,0,'배출량 추정'!LY82*'국산거래표(기초)'!LY23/'배출량 추정'!LY52)</f>
        <v>17.225720835988596</v>
      </c>
      <c r="LZ51" s="8">
        <f>IF('배출량 추정'!LZ52=0,0,'배출량 추정'!LZ82*'국산거래표(기초)'!LZ23/'배출량 추정'!LZ52)</f>
        <v>0.88361647031416701</v>
      </c>
      <c r="MA51" s="8">
        <f>IF('배출량 추정'!MA52=0,0,'배출량 추정'!MA82*'국산거래표(기초)'!MA23/'배출량 추정'!MA52)</f>
        <v>3.6612307306194363</v>
      </c>
      <c r="MB51" s="8">
        <f>IF('배출량 추정'!MB52=0,0,'배출량 추정'!MB82*'국산거래표(기초)'!MB23/'배출량 추정'!MB52)</f>
        <v>19.733238220673979</v>
      </c>
      <c r="MC51" s="8">
        <f>IF('배출량 추정'!MC52=0,0,'배출량 추정'!MC82*'국산거래표(기초)'!MC23/'배출량 추정'!MC52)</f>
        <v>128.83169817950653</v>
      </c>
      <c r="MD51" s="8">
        <f>IF('배출량 추정'!MD52=0,0,'배출량 추정'!MD82*'국산거래표(기초)'!MD23/'배출량 추정'!MD52)</f>
        <v>7.2474290419433025</v>
      </c>
      <c r="ME51" s="8">
        <f>IF('배출량 추정'!ME52=0,0,'배출량 추정'!ME82*'국산거래표(기초)'!ME23/'배출량 추정'!ME52)</f>
        <v>4.5704875669547542</v>
      </c>
      <c r="MF51" s="8">
        <f>IF('배출량 추정'!MF52=0,0,'배출량 추정'!MF82*'국산거래표(기초)'!MF23/'배출량 추정'!MF52)</f>
        <v>255.9880991924835</v>
      </c>
      <c r="MG51" s="8">
        <f>IF('배출량 추정'!MG52=0,0,'배출량 추정'!MG82*'국산거래표(기초)'!MG23/'배출량 추정'!MG52)</f>
        <v>81.357992376827397</v>
      </c>
      <c r="MH51" s="8">
        <f>IF('배출량 추정'!MH52=0,0,'배출량 추정'!MH82*'국산거래표(기초)'!MH23/'배출량 추정'!MH52)</f>
        <v>90.411230267545548</v>
      </c>
      <c r="MI51" s="8">
        <f>IF('배출량 추정'!MI52=0,0,'배출량 추정'!MI82*'국산거래표(기초)'!MI23/'배출량 추정'!MI52)</f>
        <v>0</v>
      </c>
      <c r="MJ51" s="8">
        <f>IF('배출량 추정'!MJ52=0,0,'배출량 추정'!MJ82*'국산거래표(기초)'!MJ23/'배출량 추정'!MJ52)</f>
        <v>28.152601865959454</v>
      </c>
      <c r="MK51" s="8">
        <f>IF('배출량 추정'!MK52=0,0,'배출량 추정'!MK82*'국산거래표(기초)'!MK23/'배출량 추정'!MK52)</f>
        <v>85.670854846218361</v>
      </c>
      <c r="ML51" s="8">
        <f>IF('배출량 추정'!ML52=0,0,'배출량 추정'!ML82*'국산거래표(기초)'!ML23/'배출량 추정'!ML52)</f>
        <v>108.63524047422992</v>
      </c>
      <c r="MM51" s="8">
        <f>IF('배출량 추정'!MM52=0,0,'배출량 추정'!MM82*'국산거래표(기초)'!MM23/'배출량 추정'!MM52)</f>
        <v>70.533551035899805</v>
      </c>
      <c r="MN51" s="8">
        <f>IF('배출량 추정'!MN52=0,0,'배출량 추정'!MN82*'국산거래표(기초)'!MN23/'배출량 추정'!MN52)</f>
        <v>42.696063063132563</v>
      </c>
      <c r="MO51" s="8">
        <f>IF('배출량 추정'!MO52=0,0,'배출량 추정'!MO82*'국산거래표(기초)'!MO23/'배출량 추정'!MO52)</f>
        <v>106.86659940236044</v>
      </c>
      <c r="MP51" s="8">
        <f>IF('배출량 추정'!MP52=0,0,'배출량 추정'!MP82*'국산거래표(기초)'!MP23/'배출량 추정'!MP52)</f>
        <v>141.73881953564651</v>
      </c>
      <c r="MQ51" s="8">
        <f>IF('배출량 추정'!MQ52=0,0,'배출량 추정'!MQ82*'국산거래표(기초)'!MQ23/'배출량 추정'!MQ52)</f>
        <v>32.06657365499693</v>
      </c>
      <c r="MR51" s="8">
        <f>IF('배출량 추정'!MR52=0,0,'배출량 추정'!MR82*'국산거래표(기초)'!MR23/'배출량 추정'!MR52)</f>
        <v>0</v>
      </c>
      <c r="MS51" s="8">
        <f>IF('배출량 추정'!MS52=0,0,'배출량 추정'!MS82*'국산거래표(기초)'!MS23/'배출량 추정'!MS52)</f>
        <v>1934.0799756710126</v>
      </c>
      <c r="MT51" s="8">
        <f>IF('배출량 추정'!MT52=0,0,'배출량 추정'!MT82*'국산거래표(기초)'!MT23/'배출량 추정'!MT52)</f>
        <v>23.029030787382279</v>
      </c>
      <c r="MU51" s="8">
        <f>IF('배출량 추정'!MU52=0,0,'배출량 추정'!MU82*'국산거래표(기초)'!MU23/'배출량 추정'!MU52)</f>
        <v>92.681133858874006</v>
      </c>
      <c r="MV51" s="8">
        <f>IF('배출량 추정'!MV52=0,0,'배출량 추정'!MV82*'국산거래표(기초)'!MV23/'배출량 추정'!MV52)</f>
        <v>37.479558034473925</v>
      </c>
      <c r="MW51" s="8">
        <f>IF('배출량 추정'!MW52=0,0,'배출량 추정'!MW82*'국산거래표(기초)'!MW23/'배출량 추정'!MW52)</f>
        <v>8.180335162926605</v>
      </c>
      <c r="MX51" s="8">
        <f>IF('배출량 추정'!MX52=0,0,'배출량 추정'!MX82*'국산거래표(기초)'!MX23/'배출량 추정'!MX52)</f>
        <v>224.23993406534748</v>
      </c>
      <c r="MY51" s="8">
        <f>IF('배출량 추정'!MY52=0,0,'배출량 추정'!MY82*'국산거래표(기초)'!MY23/'배출량 추정'!MY52)</f>
        <v>28.954058512376079</v>
      </c>
      <c r="MZ51" s="8">
        <f>IF('배출량 추정'!MZ52=0,0,'배출량 추정'!MZ82*'국산거래표(기초)'!MZ23/'배출량 추정'!MZ52)</f>
        <v>16.71432176863814</v>
      </c>
      <c r="NA51" s="8">
        <f>IF('배출량 추정'!NA52=0,0,'배출량 추정'!NA82*'국산거래표(기초)'!NA23/'배출량 추정'!NA52)</f>
        <v>14.820107177883692</v>
      </c>
      <c r="NB51" s="8">
        <f>IF('배출량 추정'!NB52=0,0,'배출량 추정'!NB82*'국산거래표(기초)'!NB23/'배출량 추정'!NB52)</f>
        <v>8.5787768805905849</v>
      </c>
      <c r="NC51" s="8">
        <f>IF('배출량 추정'!NC52=0,0,'배출량 추정'!NC82*'국산거래표(기초)'!NC23/'배출량 추정'!NC52)</f>
        <v>17.340131996718405</v>
      </c>
      <c r="ND51" s="8">
        <f>IF('배출량 추정'!ND52=0,0,'배출량 추정'!ND82*'국산거래표(기초)'!ND23/'배출량 추정'!ND52)</f>
        <v>43.358603239239329</v>
      </c>
      <c r="NE51" s="8">
        <f>IF('배출량 추정'!NE52=0,0,'배출량 추정'!NE82*'국산거래표(기초)'!NE23/'배출량 추정'!NE52)</f>
        <v>25.741454593712415</v>
      </c>
      <c r="NF51" s="8">
        <f>IF('배출량 추정'!NF52=0,0,'배출량 추정'!NF82*'국산거래표(기초)'!NF23/'배출량 추정'!NF52)</f>
        <v>17.171398621643146</v>
      </c>
      <c r="NG51" s="8">
        <f>IF('배출량 추정'!NG52=0,0,'배출량 추정'!NG82*'국산거래표(기초)'!NG23/'배출량 추정'!NG52)</f>
        <v>29.708302310238462</v>
      </c>
      <c r="NH51" s="8">
        <f>IF('배출량 추정'!NH52=0,0,'배출량 추정'!NH82*'국산거래표(기초)'!NH23/'배출량 추정'!NH52)</f>
        <v>36.423945533386409</v>
      </c>
      <c r="NI51" s="8">
        <f>IF('배출량 추정'!NI52=0,0,'배출량 추정'!NI82*'국산거래표(기초)'!NI23/'배출량 추정'!NI52)</f>
        <v>66.312051060742931</v>
      </c>
      <c r="NJ51" s="8">
        <f>IF('배출량 추정'!NJ52=0,0,'배출량 추정'!NJ82*'국산거래표(기초)'!NJ23/'배출량 추정'!NJ52)</f>
        <v>165.65570792026978</v>
      </c>
      <c r="NK51" s="8">
        <f>IF('배출량 추정'!NK52=0,0,'배출량 추정'!NK82*'국산거래표(기초)'!NK23/'배출량 추정'!NK52)</f>
        <v>318.42232484097235</v>
      </c>
      <c r="NL51" s="8">
        <f>IF('배출량 추정'!NL52=0,0,'배출량 추정'!NL82*'국산거래표(기초)'!NL23/'배출량 추정'!NL52)</f>
        <v>217.59058317323709</v>
      </c>
      <c r="NM51" s="8">
        <f>IF('배출량 추정'!NM52=0,0,'배출량 추정'!NM82*'국산거래표(기초)'!NM23/'배출량 추정'!NM52)</f>
        <v>101.80882571830492</v>
      </c>
      <c r="NN51" s="8">
        <f>IF('배출량 추정'!NN52=0,0,'배출량 추정'!NN82*'국산거래표(기초)'!NN23/'배출량 추정'!NN52)</f>
        <v>674.47846955220416</v>
      </c>
      <c r="NO51" s="8">
        <f>IF('배출량 추정'!NO52=0,0,'배출량 추정'!NO82*'국산거래표(기초)'!NO23/'배출량 추정'!NO52)</f>
        <v>11.813114394484289</v>
      </c>
      <c r="NP51" s="8">
        <f>IF('배출량 추정'!NP52=0,0,'배출량 추정'!NP82*'국산거래표(기초)'!NP23/'배출량 추정'!NP52)</f>
        <v>161.42368789818494</v>
      </c>
      <c r="NQ51" s="8">
        <f>IF('배출량 추정'!NQ52=0,0,'배출량 추정'!NQ82*'국산거래표(기초)'!NQ23/'배출량 추정'!NQ52)</f>
        <v>272.59647078977031</v>
      </c>
      <c r="NR51" s="8">
        <f>IF('배출량 추정'!NR52=0,0,'배출량 추정'!NR82*'국산거래표(기초)'!NR23/'배출량 추정'!NR52)</f>
        <v>23.825363523919719</v>
      </c>
      <c r="NS51" s="8">
        <f>IF('배출량 추정'!NS52=0,0,'배출량 추정'!NS82*'국산거래표(기초)'!NS23/'배출량 추정'!NS52)</f>
        <v>66.067241122427802</v>
      </c>
      <c r="NT51" s="8">
        <f>IF('배출량 추정'!NT52=0,0,'배출량 추정'!NT82*'국산거래표(기초)'!NT23/'배출량 추정'!NT52)</f>
        <v>73.325600858578426</v>
      </c>
      <c r="NU51" s="8">
        <f>IF('배출량 추정'!NU52=0,0,'배출량 추정'!NU82*'국산거래표(기초)'!NU23/'배출량 추정'!NU52)</f>
        <v>81.585805499206799</v>
      </c>
      <c r="NV51" s="8">
        <f>IF('배출량 추정'!NV52=0,0,'배출량 추정'!NV82*'국산거래표(기초)'!NV23/'배출량 추정'!NV52)</f>
        <v>6.0222349051448871</v>
      </c>
      <c r="NW51" s="8">
        <f>IF('배출량 추정'!NW52=0,0,'배출량 추정'!NW82*'국산거래표(기초)'!NW23/'배출량 추정'!NW52)</f>
        <v>14.36180657350063</v>
      </c>
      <c r="NX51" s="8">
        <f>IF('배출량 추정'!NX52=0,0,'배출량 추정'!NX82*'국산거래표(기초)'!NX23/'배출량 추정'!NX52)</f>
        <v>34.681952548662352</v>
      </c>
      <c r="NY51" s="8">
        <f>IF('배출량 추정'!NY52=0,0,'배출량 추정'!NY82*'국산거래표(기초)'!NY23/'배출량 추정'!NY52)</f>
        <v>22.710487368266516</v>
      </c>
      <c r="NZ51" s="8">
        <f>IF('배출량 추정'!NZ52=0,0,'배출량 추정'!NZ82*'국산거래표(기초)'!NZ23/'배출량 추정'!NZ52)</f>
        <v>6.2520075507392345</v>
      </c>
      <c r="OA51" s="8">
        <f>IF('배출량 추정'!OA52=0,0,'배출량 추정'!OA82*'국산거래표(기초)'!OA23/'배출량 추정'!OA52)</f>
        <v>9.3194746818722614</v>
      </c>
      <c r="OB51" s="8">
        <f>IF('배출량 추정'!OB52=0,0,'배출량 추정'!OB82*'국산거래표(기초)'!OB23/'배출량 추정'!OB52)</f>
        <v>31.626507726108056</v>
      </c>
      <c r="OC51" s="8">
        <f>IF('배출량 추정'!OC52=0,0,'배출량 추정'!OC82*'국산거래표(기초)'!OC23/'배출량 추정'!OC52)</f>
        <v>135.21611883975413</v>
      </c>
      <c r="OD51" s="8">
        <f>IF('배출량 추정'!OD52=0,0,'배출량 추정'!OD82*'국산거래표(기초)'!OD23/'배출량 추정'!OD52)</f>
        <v>73.302496698851471</v>
      </c>
      <c r="OE51" s="8">
        <f>IF('배출량 추정'!OE52=0,0,'배출량 추정'!OE82*'국산거래표(기초)'!OE23/'배출량 추정'!OE52)</f>
        <v>4.3068189525019935</v>
      </c>
      <c r="OF51" s="8">
        <f>IF('배출량 추정'!OF52=0,0,'배출량 추정'!OF82*'국산거래표(기초)'!OF23/'배출량 추정'!OF52)</f>
        <v>56.958566652764659</v>
      </c>
      <c r="OG51" s="8">
        <f>IF('배출량 추정'!OG52=0,0,'배출량 추정'!OG82*'국산거래표(기초)'!OG23/'배출량 추정'!OG52)</f>
        <v>45.244335327537783</v>
      </c>
      <c r="OH51" s="8">
        <f>IF('배출량 추정'!OH52=0,0,'배출량 추정'!OH82*'국산거래표(기초)'!OH23/'배출량 추정'!OH52)</f>
        <v>6.4933558113390184</v>
      </c>
      <c r="OI51" s="8">
        <f>IF('배출량 추정'!OI52=0,0,'배출량 추정'!OI82*'국산거래표(기초)'!OI23/'배출량 추정'!OI52)</f>
        <v>57.316722407442903</v>
      </c>
      <c r="OJ51" s="8">
        <f>IF('배출량 추정'!OJ52=0,0,'배출량 추정'!OJ82*'국산거래표(기초)'!OJ23/'배출량 추정'!OJ52)</f>
        <v>30.694510894351694</v>
      </c>
      <c r="OK51" s="8">
        <f>IF('배출량 추정'!OK52=0,0,'배출량 추정'!OK82*'국산거래표(기초)'!OK23/'배출량 추정'!OK52)</f>
        <v>7.2667414033756064</v>
      </c>
      <c r="OL51" s="8">
        <f>IF('배출량 추정'!OL52=0,0,'배출량 추정'!OL82*'국산거래표(기초)'!OL23/'배출량 추정'!OL52)</f>
        <v>104.91013388045633</v>
      </c>
      <c r="OM51" s="8">
        <f>IF('배출량 추정'!OM52=0,0,'배출량 추정'!OM82*'국산거래표(기초)'!OM23/'배출량 추정'!OM52)</f>
        <v>0</v>
      </c>
      <c r="ON51" s="8">
        <f>IF('배출량 추정'!ON52=0,0,'배출량 추정'!ON82*'국산거래표(기초)'!ON23/'배출량 추정'!ON52)</f>
        <v>62.314295256616234</v>
      </c>
      <c r="OO51" s="8">
        <f>IF('배출량 추정'!OO52=0,0,'배출량 추정'!OO82*'국산거래표(기초)'!OO23/'배출량 추정'!OO52)</f>
        <v>2.4283214973796037</v>
      </c>
      <c r="OP51" s="8">
        <f t="shared" si="4"/>
        <v>19154.504484068231</v>
      </c>
      <c r="OQ51" s="8">
        <f>IF('배출량 추정'!OQ52=0,0,'배출량 추정'!OQ82*'국산거래표(기초)'!OQ23/'배출량 추정'!OQ52)</f>
        <v>4550.1578798802093</v>
      </c>
      <c r="OR51" s="8">
        <f>IF('배출량 추정'!OR52=0,0,'배출량 추정'!OR82*'국산거래표(기초)'!OR23/'배출량 추정'!OR52)</f>
        <v>0</v>
      </c>
      <c r="OS51" s="8">
        <f>IF('배출량 추정'!OS52=0,0,'배출량 추정'!OS82*'국산거래표(기초)'!OS23/'배출량 추정'!OS52)</f>
        <v>0</v>
      </c>
      <c r="OT51" s="8">
        <f>IF('배출량 추정'!OT52=0,0,'배출량 추정'!OT82*'국산거래표(기초)'!OT23/'배출량 추정'!OT52)</f>
        <v>0</v>
      </c>
      <c r="OU51" s="8">
        <f>IF('배출량 추정'!OU52=0,0,'배출량 추정'!OU82*'국산거래표(기초)'!OU23/'배출량 추정'!OU52)</f>
        <v>0</v>
      </c>
      <c r="OV51" s="8">
        <f>IF('배출량 추정'!OV52=0,0,'배출량 추정'!OV82*'국산거래표(기초)'!OV23/'배출량 추정'!OV52)</f>
        <v>47.919130376932436</v>
      </c>
      <c r="OW51" s="8">
        <f t="shared" si="5"/>
        <v>4598.0770102571414</v>
      </c>
      <c r="OX51" s="8">
        <f t="shared" si="6"/>
        <v>23752.581494325372</v>
      </c>
      <c r="OY51" s="8">
        <f t="shared" si="7"/>
        <v>23752.581494325372</v>
      </c>
      <c r="OZ51" s="8">
        <v>0</v>
      </c>
      <c r="PA51" s="8"/>
      <c r="PB51" s="8">
        <f t="shared" si="8"/>
        <v>23752.581494325372</v>
      </c>
      <c r="PC51" s="1"/>
    </row>
    <row r="52" spans="1:419" ht="13.5">
      <c r="A52" s="6" t="s">
        <v>601</v>
      </c>
      <c r="B52" s="6" t="s">
        <v>602</v>
      </c>
      <c r="C52" s="8">
        <f>IF('배출량 추정'!C53=0,0,'배출량 추정'!C83*'국산거래표(기초)'!C24/'배출량 추정'!C53)</f>
        <v>7.5713705538186922</v>
      </c>
      <c r="D52" s="8">
        <f>IF('배출량 추정'!D53=0,0,'배출량 추정'!D83*'국산거래표(기초)'!D24/'배출량 추정'!D53)</f>
        <v>9.8364178283564477E-3</v>
      </c>
      <c r="E52" s="8">
        <f>IF('배출량 추정'!E53=0,0,'배출량 추정'!E83*'국산거래표(기초)'!E24/'배출량 추정'!E53)</f>
        <v>0</v>
      </c>
      <c r="F52" s="8">
        <f>IF('배출량 추정'!F53=0,0,'배출량 추정'!F83*'국산거래표(기초)'!F24/'배출량 추정'!F53)</f>
        <v>4.1312954879097093E-3</v>
      </c>
      <c r="G52" s="8">
        <f>IF('배출량 추정'!G53=0,0,'배출량 추정'!G83*'국산거래표(기초)'!G24/'배출량 추정'!G53)</f>
        <v>4.5939897804165843</v>
      </c>
      <c r="H52" s="8">
        <f>IF('배출량 추정'!H53=0,0,'배출량 추정'!H83*'국산거래표(기초)'!H24/'배출량 추정'!H53)</f>
        <v>8.0961045581198832</v>
      </c>
      <c r="I52" s="8">
        <f>IF('배출량 추정'!I53=0,0,'배출량 추정'!I83*'국산거래표(기초)'!I24/'배출량 추정'!I53)</f>
        <v>0</v>
      </c>
      <c r="J52" s="8">
        <f>IF('배출량 추정'!J53=0,0,'배출량 추정'!J83*'국산거래표(기초)'!J24/'배출량 추정'!J53)</f>
        <v>0</v>
      </c>
      <c r="K52" s="8">
        <f>IF('배출량 추정'!K53=0,0,'배출량 추정'!K83*'국산거래표(기초)'!K24/'배출량 추정'!K53)</f>
        <v>0</v>
      </c>
      <c r="L52" s="8">
        <f>IF('배출량 추정'!L53=0,0,'배출량 추정'!L83*'국산거래표(기초)'!L24/'배출량 추정'!L53)</f>
        <v>0</v>
      </c>
      <c r="M52" s="8">
        <f>IF('배출량 추정'!M53=0,0,'배출량 추정'!M83*'국산거래표(기초)'!M24/'배출량 추정'!M53)</f>
        <v>0</v>
      </c>
      <c r="N52" s="8">
        <f>IF('배출량 추정'!N53=0,0,'배출량 추정'!N83*'국산거래표(기초)'!N24/'배출량 추정'!N53)</f>
        <v>0</v>
      </c>
      <c r="O52" s="8">
        <f>IF('배출량 추정'!O53=0,0,'배출량 추정'!O83*'국산거래표(기초)'!O24/'배출량 추정'!O53)</f>
        <v>0</v>
      </c>
      <c r="P52" s="8">
        <f>IF('배출량 추정'!P53=0,0,'배출량 추정'!P83*'국산거래표(기초)'!P24/'배출량 추정'!P53)</f>
        <v>3.9030414122026973</v>
      </c>
      <c r="Q52" s="8">
        <f>IF('배출량 추정'!Q53=0,0,'배출량 추정'!Q83*'국산거래표(기초)'!Q24/'배출량 추정'!Q53)</f>
        <v>0</v>
      </c>
      <c r="R52" s="8">
        <f>IF('배출량 추정'!R53=0,0,'배출량 추정'!R83*'국산거래표(기초)'!R24/'배출량 추정'!R53)</f>
        <v>0.47521373931761396</v>
      </c>
      <c r="S52" s="8">
        <f>IF('배출량 추정'!S53=0,0,'배출량 추정'!S83*'국산거래표(기초)'!S24/'배출량 추정'!S53)</f>
        <v>0</v>
      </c>
      <c r="T52" s="8">
        <f>IF('배출량 추정'!T53=0,0,'배출량 추정'!T83*'국산거래표(기초)'!T24/'배출량 추정'!T53)</f>
        <v>7.1324881540982039</v>
      </c>
      <c r="U52" s="8">
        <f>IF('배출량 추정'!U53=0,0,'배출량 추정'!U83*'국산거래표(기초)'!U24/'배출량 추정'!U53)</f>
        <v>9.9424611385291328</v>
      </c>
      <c r="V52" s="8">
        <f>IF('배출량 추정'!V53=0,0,'배출량 추정'!V83*'국산거래표(기초)'!V24/'배출량 추정'!V53)</f>
        <v>9.6193030846185703</v>
      </c>
      <c r="W52" s="8">
        <f>IF('배출량 추정'!W53=0,0,'배출량 추정'!W83*'국산거래표(기초)'!W24/'배출량 추정'!W53)</f>
        <v>7.9990006605725412</v>
      </c>
      <c r="X52" s="8">
        <f>IF('배출량 추정'!X53=0,0,'배출량 추정'!X83*'국산거래표(기초)'!X24/'배출량 추정'!X53)</f>
        <v>0.19151058401908716</v>
      </c>
      <c r="Y52" s="8">
        <f>IF('배출량 추정'!Y53=0,0,'배출량 추정'!Y83*'국산거래표(기초)'!Y24/'배출량 추정'!Y53)</f>
        <v>0.98531397386646546</v>
      </c>
      <c r="Z52" s="8">
        <f>IF('배출량 추정'!Z53=0,0,'배출량 추정'!Z83*'국산거래표(기초)'!Z24/'배출량 추정'!Z53)</f>
        <v>0</v>
      </c>
      <c r="AA52" s="8">
        <f>IF('배출량 추정'!AA53=0,0,'배출량 추정'!AA83*'국산거래표(기초)'!AA24/'배출량 추정'!AA53)</f>
        <v>0.55580654470427049</v>
      </c>
      <c r="AB52" s="8">
        <f>IF('배출량 추정'!AB53=0,0,'배출량 추정'!AB83*'국산거래표(기초)'!AB24/'배출량 추정'!AB53)</f>
        <v>1.6531904280789778</v>
      </c>
      <c r="AC52" s="8">
        <f>IF('배출량 추정'!AC53=0,0,'배출량 추정'!AC83*'국산거래표(기초)'!AC24/'배출량 추정'!AC53)</f>
        <v>0.31929847438396497</v>
      </c>
      <c r="AD52" s="8">
        <f>IF('배출량 추정'!AD53=0,0,'배출량 추정'!AD83*'국산거래표(기초)'!AD24/'배출량 추정'!AD53)</f>
        <v>12.165742672020466</v>
      </c>
      <c r="AE52" s="8">
        <f>IF('배출량 추정'!AE53=0,0,'배출량 추정'!AE83*'국산거래표(기초)'!AE24/'배출량 추정'!AE53)</f>
        <v>31.585924731711057</v>
      </c>
      <c r="AF52" s="8">
        <f>IF('배출량 추정'!AF53=0,0,'배출량 추정'!AF83*'국산거래표(기초)'!AF24/'배출량 추정'!AF53)</f>
        <v>1.6127020167255366</v>
      </c>
      <c r="AG52" s="8">
        <f>IF('배출량 추정'!AG53=0,0,'배출량 추정'!AG83*'국산거래표(기초)'!AG24/'배출량 추정'!AG53)</f>
        <v>0</v>
      </c>
      <c r="AH52" s="8">
        <f>IF('배출량 추정'!AH53=0,0,'배출량 추정'!AH83*'국산거래표(기초)'!AH24/'배출량 추정'!AH53)</f>
        <v>0</v>
      </c>
      <c r="AI52" s="8">
        <f>IF('배출량 추정'!AI53=0,0,'배출량 추정'!AI83*'국산거래표(기초)'!AI24/'배출량 추정'!AI53)</f>
        <v>0</v>
      </c>
      <c r="AJ52" s="8">
        <f>IF('배출량 추정'!AJ53=0,0,'배출량 추정'!AJ83*'국산거래표(기초)'!AJ24/'배출량 추정'!AJ53)</f>
        <v>0.11980756914938154</v>
      </c>
      <c r="AK52" s="8">
        <f>IF('배출량 추정'!AK53=0,0,'배출량 추정'!AK83*'국산거래표(기초)'!AK24/'배출량 추정'!AK53)</f>
        <v>0</v>
      </c>
      <c r="AL52" s="8">
        <f>IF('배출량 추정'!AL53=0,0,'배출량 추정'!AL83*'국산거래표(기초)'!AL24/'배출량 추정'!AL53)</f>
        <v>0</v>
      </c>
      <c r="AM52" s="8">
        <f>IF('배출량 추정'!AM53=0,0,'배출량 추정'!AM83*'국산거래표(기초)'!AM24/'배출량 추정'!AM53)</f>
        <v>0</v>
      </c>
      <c r="AN52" s="8">
        <f>IF('배출량 추정'!AN53=0,0,'배출량 추정'!AN83*'국산거래표(기초)'!AN24/'배출량 추정'!AN53)</f>
        <v>0.37491506552780596</v>
      </c>
      <c r="AO52" s="8">
        <f>IF('배출량 추정'!AO53=0,0,'배출량 추정'!AO83*'국산거래표(기초)'!AO24/'배출량 추정'!AO53)</f>
        <v>8.6984426497938916</v>
      </c>
      <c r="AP52" s="8">
        <f>IF('배출량 추정'!AP53=0,0,'배출량 추정'!AP83*'국산거래표(기초)'!AP24/'배출량 추정'!AP53)</f>
        <v>0.30158457061740873</v>
      </c>
      <c r="AQ52" s="8">
        <f>IF('배출량 추정'!AQ53=0,0,'배출량 추정'!AQ83*'국산거래표(기초)'!AQ24/'배출량 추정'!AQ53)</f>
        <v>9.1076128126280071</v>
      </c>
      <c r="AR52" s="8">
        <f>IF('배출량 추정'!AR53=0,0,'배출량 추정'!AR83*'국산거래표(기초)'!AR24/'배출량 추정'!AR53)</f>
        <v>1.1175154294795762</v>
      </c>
      <c r="AS52" s="8">
        <f>IF('배출량 추정'!AS53=0,0,'배출량 추정'!AS83*'국산거래표(기초)'!AS24/'배출량 추정'!AS53)</f>
        <v>0.16928235169971489</v>
      </c>
      <c r="AT52" s="8">
        <f>IF('배출량 추정'!AT53=0,0,'배출량 추정'!AT83*'국산거래표(기초)'!AT24/'배출량 추정'!AT53)</f>
        <v>0.20243347890757571</v>
      </c>
      <c r="AU52" s="8">
        <f>IF('배출량 추정'!AU53=0,0,'배출량 추정'!AU83*'국산거래표(기초)'!AU24/'배출량 추정'!AU53)</f>
        <v>0.30896947094153426</v>
      </c>
      <c r="AV52" s="8">
        <f>IF('배출량 추정'!AV53=0,0,'배출량 추정'!AV83*'국산거래표(기초)'!AV24/'배출량 추정'!AV53)</f>
        <v>11.317739524907855</v>
      </c>
      <c r="AW52" s="8">
        <f>IF('배출량 추정'!AW53=0,0,'배출량 추정'!AW83*'국산거래표(기초)'!AW24/'배출량 추정'!AW53)</f>
        <v>7.0469572785019858</v>
      </c>
      <c r="AX52" s="8">
        <f>IF('배출량 추정'!AX53=0,0,'배출량 추정'!AX83*'국산거래표(기초)'!AX24/'배출량 추정'!AX53)</f>
        <v>0.87208461075568389</v>
      </c>
      <c r="AY52" s="8">
        <f>IF('배출량 추정'!AY53=0,0,'배출량 추정'!AY83*'국산거래표(기초)'!AY24/'배출량 추정'!AY53)</f>
        <v>4.4243730095621983</v>
      </c>
      <c r="AZ52" s="8">
        <f>IF('배출량 추정'!AZ53=0,0,'배출량 추정'!AZ83*'국산거래표(기초)'!AZ24/'배출량 추정'!AZ53)</f>
        <v>1.9138226347741725</v>
      </c>
      <c r="BA52" s="8">
        <f>IF('배출량 추정'!BA53=0,0,'배출량 추정'!BA83*'국산거래표(기초)'!BA24/'배출량 추정'!BA53)</f>
        <v>2.2868725258535965</v>
      </c>
      <c r="BB52" s="8">
        <f>IF('배출량 추정'!BB53=0,0,'배출량 추정'!BB83*'국산거래표(기초)'!BB24/'배출량 추정'!BB53)</f>
        <v>0.69612328971278592</v>
      </c>
      <c r="BC52" s="8">
        <f>IF('배출량 추정'!BC53=0,0,'배출량 추정'!BC83*'국산거래표(기초)'!BC24/'배출량 추정'!BC53)</f>
        <v>5.0263729718751726</v>
      </c>
      <c r="BD52" s="8">
        <f>IF('배출량 추정'!BD53=0,0,'배출량 추정'!BD83*'국산거래표(기초)'!BD24/'배출량 추정'!BD53)</f>
        <v>0.70746404777232319</v>
      </c>
      <c r="BE52" s="8">
        <f>IF('배출량 추정'!BE53=0,0,'배출량 추정'!BE83*'국산거래표(기초)'!BE24/'배출량 추정'!BE53)</f>
        <v>1.7917867010187498</v>
      </c>
      <c r="BF52" s="8">
        <f>IF('배출량 추정'!BF53=0,0,'배출량 추정'!BF83*'국산거래표(기초)'!BF24/'배출량 추정'!BF53)</f>
        <v>5.4905221714274299</v>
      </c>
      <c r="BG52" s="8">
        <f>IF('배출량 추정'!BG53=0,0,'배출량 추정'!BG83*'국산거래표(기초)'!BG24/'배출량 추정'!BG53)</f>
        <v>1.3656226751701535E-2</v>
      </c>
      <c r="BH52" s="8">
        <f>IF('배출량 추정'!BH53=0,0,'배출량 추정'!BH83*'국산거래표(기초)'!BH24/'배출량 추정'!BH53)</f>
        <v>1.9864684356955322</v>
      </c>
      <c r="BI52" s="8">
        <f>IF('배출량 추정'!BI53=0,0,'배출량 추정'!BI83*'국산거래표(기초)'!BI24/'배출량 추정'!BI53)</f>
        <v>0</v>
      </c>
      <c r="BJ52" s="8">
        <f>IF('배출량 추정'!BJ53=0,0,'배출량 추정'!BJ83*'국산거래표(기초)'!BJ24/'배출량 추정'!BJ53)</f>
        <v>0.96155902481098476</v>
      </c>
      <c r="BK52" s="8">
        <f>IF('배출량 추정'!BK53=0,0,'배출량 추정'!BK83*'국산거래표(기초)'!BK24/'배출량 추정'!BK53)</f>
        <v>6.8796398112416428</v>
      </c>
      <c r="BL52" s="8">
        <f>IF('배출량 추정'!BL53=0,0,'배출량 추정'!BL83*'국산거래표(기초)'!BL24/'배출량 추정'!BL53)</f>
        <v>6.951937482280063</v>
      </c>
      <c r="BM52" s="8">
        <f>IF('배출량 추정'!BM53=0,0,'배출량 추정'!BM83*'국산거래표(기초)'!BM24/'배출량 추정'!BM53)</f>
        <v>13.903826872092827</v>
      </c>
      <c r="BN52" s="8">
        <f>IF('배출량 추정'!BN53=0,0,'배출량 추정'!BN83*'국산거래표(기초)'!BN24/'배출량 추정'!BN53)</f>
        <v>4.2748580061145711</v>
      </c>
      <c r="BO52" s="8">
        <f>IF('배출량 추정'!BO53=0,0,'배출량 추정'!BO83*'국산거래표(기초)'!BO24/'배출량 추정'!BO53)</f>
        <v>2.5593375547600643</v>
      </c>
      <c r="BP52" s="8">
        <f>IF('배출량 추정'!BP53=0,0,'배출량 추정'!BP83*'국산거래표(기초)'!BP24/'배출량 추정'!BP53)</f>
        <v>0.89442547313245191</v>
      </c>
      <c r="BQ52" s="8">
        <f>IF('배출량 추정'!BQ53=0,0,'배출량 추정'!BQ83*'국산거래표(기초)'!BQ24/'배출량 추정'!BQ53)</f>
        <v>4.9017820964048688</v>
      </c>
      <c r="BR52" s="8">
        <f>IF('배출량 추정'!BR53=0,0,'배출량 추정'!BR83*'국산거래표(기초)'!BR24/'배출량 추정'!BR53)</f>
        <v>0.89724524624324731</v>
      </c>
      <c r="BS52" s="8">
        <f>IF('배출량 추정'!BS53=0,0,'배출량 추정'!BS83*'국산거래표(기초)'!BS24/'배출량 추정'!BS53)</f>
        <v>0.89029417764454222</v>
      </c>
      <c r="BT52" s="8">
        <f>IF('배출량 추정'!BT53=0,0,'배출량 추정'!BT83*'국산거래표(기초)'!BT24/'배출량 추정'!BT53)</f>
        <v>5.0381148475058897</v>
      </c>
      <c r="BU52" s="8">
        <f>IF('배출량 추정'!BU53=0,0,'배출량 추정'!BU83*'국산거래표(기초)'!BU24/'배출량 추정'!BU53)</f>
        <v>7.2517087596187189</v>
      </c>
      <c r="BV52" s="8">
        <f>IF('배출량 추정'!BV53=0,0,'배출량 추정'!BV83*'국산거래표(기초)'!BV24/'배출량 추정'!BV53)</f>
        <v>4.3471556771529913</v>
      </c>
      <c r="BW52" s="8">
        <f>IF('배출량 추정'!BW53=0,0,'배출량 추정'!BW83*'국산거래표(기초)'!BW24/'배출량 추정'!BW53)</f>
        <v>0.84230252230396718</v>
      </c>
      <c r="BX52" s="8">
        <f>IF('배출량 추정'!BX53=0,0,'배출량 추정'!BX83*'국산거래표(기초)'!BX24/'배출량 추정'!BX53)</f>
        <v>0.62362786301567574</v>
      </c>
      <c r="BY52" s="8">
        <f>IF('배출량 추정'!BY53=0,0,'배출량 추정'!BY83*'국산거래표(기초)'!BY24/'배출량 추정'!BY53)</f>
        <v>4.7415307949564607</v>
      </c>
      <c r="BZ52" s="8">
        <f>IF('배출량 추정'!BZ53=0,0,'배출량 추정'!BZ83*'국산거래표(기초)'!BZ24/'배출량 추정'!BZ53)</f>
        <v>7.600550873881887</v>
      </c>
      <c r="CA52" s="8">
        <f>IF('배출량 추정'!CA53=0,0,'배출량 추정'!CA83*'국산거래표(기초)'!CA24/'배출량 추정'!CA53)</f>
        <v>2.7803618633632339</v>
      </c>
      <c r="CB52" s="8">
        <f>IF('배출량 추정'!CB53=0,0,'배출량 추정'!CB83*'국산거래표(기초)'!CB24/'배출량 추정'!CB53)</f>
        <v>0.81593085886216754</v>
      </c>
      <c r="CC52" s="8">
        <f>IF('배출량 추정'!CC53=0,0,'배출량 추정'!CC83*'국산거래표(기초)'!CC24/'배출량 추정'!CC53)</f>
        <v>2.2339980350871751</v>
      </c>
      <c r="CD52" s="8">
        <f>IF('배출량 추정'!CD53=0,0,'배출량 추정'!CD83*'국산거래표(기초)'!CD24/'배출량 추정'!CD53)</f>
        <v>0.52467452696453298</v>
      </c>
      <c r="CE52" s="8">
        <f>IF('배출량 추정'!CE53=0,0,'배출량 추정'!CE83*'국산거래표(기초)'!CE24/'배출량 추정'!CE53)</f>
        <v>5.0081629552185438</v>
      </c>
      <c r="CF52" s="8">
        <f>IF('배출량 추정'!CF53=0,0,'배출량 추정'!CF83*'국산거래표(기초)'!CF24/'배출량 추정'!CF53)</f>
        <v>2.7204580787885431</v>
      </c>
      <c r="CG52" s="8">
        <f>IF('배출량 추정'!CG53=0,0,'배출량 추정'!CG83*'국산거래표(기초)'!CG24/'배출량 추정'!CG53)</f>
        <v>24.800159798808686</v>
      </c>
      <c r="CH52" s="8">
        <f>IF('배출량 추정'!CH53=0,0,'배출량 추정'!CH83*'국산거래표(기초)'!CH24/'배출량 추정'!CH53)</f>
        <v>1.8851718048695225</v>
      </c>
      <c r="CI52" s="8">
        <f>IF('배출량 추정'!CI53=0,0,'배출량 추정'!CI83*'국산거래표(기초)'!CI24/'배출량 추정'!CI53)</f>
        <v>1.5977785299490799</v>
      </c>
      <c r="CJ52" s="8">
        <f>IF('배출량 추정'!CJ53=0,0,'배출량 추정'!CJ83*'국산거래표(기초)'!CJ24/'배출량 추정'!CJ53)</f>
        <v>39.948482843595599</v>
      </c>
      <c r="CK52" s="8">
        <f>IF('배출량 추정'!CK53=0,0,'배출량 추정'!CK83*'국산거래표(기초)'!CK24/'배출량 추정'!CK53)</f>
        <v>1.4459534207683981E-2</v>
      </c>
      <c r="CL52" s="8">
        <f>IF('배출량 추정'!CL53=0,0,'배출량 추정'!CL83*'국산거래표(기초)'!CL24/'배출량 추정'!CL53)</f>
        <v>3.5126339885952302</v>
      </c>
      <c r="CM52" s="8">
        <f>IF('배출량 추정'!CM53=0,0,'배출량 추정'!CM83*'국산거래표(기초)'!CM24/'배출량 추정'!CM53)</f>
        <v>6.6813376278219758</v>
      </c>
      <c r="CN52" s="8">
        <f>IF('배출량 추정'!CN53=0,0,'배출량 추정'!CN83*'국산거래표(기초)'!CN24/'배출량 추정'!CN53)</f>
        <v>21.075421062485574</v>
      </c>
      <c r="CO52" s="8">
        <f>IF('배출량 추정'!CO53=0,0,'배출량 추정'!CO83*'국산거래표(기초)'!CO24/'배출량 추정'!CO53)</f>
        <v>1.95100429416536</v>
      </c>
      <c r="CP52" s="8">
        <f>IF('배출량 추정'!CP53=0,0,'배출량 추정'!CP83*'국산거래표(기초)'!CP24/'배출량 추정'!CP53)</f>
        <v>23.137333084291047</v>
      </c>
      <c r="CQ52" s="8">
        <f>IF('배출량 추정'!CQ53=0,0,'배출량 추정'!CQ83*'국산거래표(기초)'!CQ24/'배출량 추정'!CQ53)</f>
        <v>0.98944526935437527</v>
      </c>
      <c r="CR52" s="8">
        <f>IF('배출량 추정'!CR53=0,0,'배출량 추정'!CR83*'국산거래표(기초)'!CR24/'배출량 추정'!CR53)</f>
        <v>15.974525651772872</v>
      </c>
      <c r="CS52" s="8">
        <f>IF('배출량 추정'!CS53=0,0,'배출량 추정'!CS83*'국산거래표(기초)'!CS24/'배출량 추정'!CS53)</f>
        <v>31.668399982848438</v>
      </c>
      <c r="CT52" s="8">
        <f>IF('배출량 추정'!CT53=0,0,'배출량 추정'!CT83*'국산거래표(기초)'!CT24/'배출량 추정'!CT53)</f>
        <v>4.3492213248969458</v>
      </c>
      <c r="CU52" s="8">
        <f>IF('배출량 추정'!CU53=0,0,'배출량 추정'!CU83*'국산거래표(기초)'!CU24/'배출량 추정'!CU53)</f>
        <v>15.004004792040346</v>
      </c>
      <c r="CV52" s="8">
        <f>IF('배출량 추정'!CV53=0,0,'배출량 추정'!CV83*'국산거래표(기초)'!CV24/'배출량 추정'!CV53)</f>
        <v>39.122506633739</v>
      </c>
      <c r="CW52" s="8">
        <f>IF('배출량 추정'!CW53=0,0,'배출량 추정'!CW83*'국산거래표(기초)'!CW24/'배출량 추정'!CW53)</f>
        <v>0.91921324605991017</v>
      </c>
      <c r="CX52" s="8">
        <f>IF('배출량 추정'!CX53=0,0,'배출량 추정'!CX83*'국산거래표(기초)'!CX24/'배출량 추정'!CX53)</f>
        <v>2.6894733626292204</v>
      </c>
      <c r="CY52" s="8">
        <f>IF('배출량 추정'!CY53=0,0,'배출량 추정'!CY83*'국산거래표(기초)'!CY24/'배출량 추정'!CY53)</f>
        <v>21.942492381874732</v>
      </c>
      <c r="CZ52" s="8">
        <f>IF('배출량 추정'!CZ53=0,0,'배출량 추정'!CZ83*'국산거래표(기초)'!CZ24/'배출량 추정'!CZ53)</f>
        <v>0.59800502187493032</v>
      </c>
      <c r="DA52" s="8">
        <f>IF('배출량 추정'!DA53=0,0,'배출량 추정'!DA83*'국산거래표(기초)'!DA24/'배출량 추정'!DA53)</f>
        <v>0.11257780204553956</v>
      </c>
      <c r="DB52" s="8">
        <f>IF('배출량 추정'!DB53=0,0,'배출량 추정'!DB83*'국산거래표(기초)'!DB24/'배출량 추정'!DB53)</f>
        <v>3.5116011647232527E-2</v>
      </c>
      <c r="DC52" s="8">
        <f>IF('배출량 추정'!DC53=0,0,'배출량 추정'!DC83*'국산거래표(기초)'!DC24/'배출량 추정'!DC53)</f>
        <v>15.576129877501465</v>
      </c>
      <c r="DD52" s="8">
        <f>IF('배출량 추정'!DD53=0,0,'배출량 추정'!DD83*'국산거래표(기초)'!DD24/'배출량 추정'!DD53)</f>
        <v>44.782122190808714</v>
      </c>
      <c r="DE52" s="8">
        <f>IF('배출량 추정'!DE53=0,0,'배출량 추정'!DE83*'국산거래표(기초)'!DE24/'배출량 추정'!DE53)</f>
        <v>16.042872259698004</v>
      </c>
      <c r="DF52" s="8">
        <f>IF('배출량 추정'!DF53=0,0,'배출량 추정'!DF83*'국산거래표(기초)'!DF24/'배출량 추정'!DF53)</f>
        <v>0.23961513829876308</v>
      </c>
      <c r="DG52" s="8">
        <f>IF('배출량 추정'!DG53=0,0,'배출량 추정'!DG83*'국산거래표(기초)'!DG24/'배출량 추정'!DG53)</f>
        <v>4.0600306407432658</v>
      </c>
      <c r="DH52" s="8">
        <f>IF('배출량 추정'!DH53=0,0,'배출량 추정'!DH83*'국산거래표(기초)'!DH24/'배출량 추정'!DH53)</f>
        <v>0.60833326059470461</v>
      </c>
      <c r="DI52" s="8">
        <f>IF('배출량 추정'!DI53=0,0,'배출량 추정'!DI83*'국산거래표(기초)'!DI24/'배출량 추정'!DI53)</f>
        <v>2.7555740904357755</v>
      </c>
      <c r="DJ52" s="8">
        <f>IF('배출량 추정'!DJ53=0,0,'배출량 추정'!DJ83*'국산거래표(기초)'!DJ24/'배출량 추정'!DJ53)</f>
        <v>2.6522917032380331</v>
      </c>
      <c r="DK52" s="8">
        <f>IF('배출량 추정'!DK53=0,0,'배출량 추정'!DK83*'국산거래표(기초)'!DK24/'배출량 추정'!DK53)</f>
        <v>7.5396142654352183E-2</v>
      </c>
      <c r="DL52" s="8">
        <f>IF('배출량 추정'!DL53=0,0,'배출량 추정'!DL83*'국산거래표(기초)'!DL24/'배출량 추정'!DL53)</f>
        <v>4.0238818052240557</v>
      </c>
      <c r="DM52" s="8">
        <f>IF('배출량 추정'!DM53=0,0,'배출량 추정'!DM83*'국산거래표(기초)'!DM24/'배출량 추정'!DM53)</f>
        <v>5.1217735811360612</v>
      </c>
      <c r="DN52" s="8">
        <f>IF('배출량 추정'!DN53=0,0,'배출량 추정'!DN83*'국산거래표(기초)'!DN24/'배출량 추정'!DN53)</f>
        <v>25.357818214879003</v>
      </c>
      <c r="DO52" s="8">
        <f>IF('배출량 추정'!DO53=0,0,'배출량 추정'!DO83*'국산거래표(기초)'!DO24/'배출량 추정'!DO53)</f>
        <v>1.7588990539775584</v>
      </c>
      <c r="DP52" s="8">
        <f>IF('배출량 추정'!DP53=0,0,'배출량 추정'!DP83*'국산거래표(기초)'!DP24/'배출량 추정'!DP53)</f>
        <v>4.0145863903762589</v>
      </c>
      <c r="DQ52" s="8">
        <f>IF('배출량 추정'!DQ53=0,0,'배출량 추정'!DQ83*'국산거래표(기초)'!DQ24/'배출량 추정'!DQ53)</f>
        <v>0.78804461431877693</v>
      </c>
      <c r="DR52" s="8">
        <f>IF('배출량 추정'!DR53=0,0,'배출량 추정'!DR83*'국산거래표(기초)'!DR24/'배출량 추정'!DR53)</f>
        <v>3.3855966523420062</v>
      </c>
      <c r="DS52" s="8">
        <f>IF('배출량 추정'!DS53=0,0,'배출량 추정'!DS83*'국산거래표(기초)'!DS24/'배출량 추정'!DS53)</f>
        <v>24.926203459522849</v>
      </c>
      <c r="DT52" s="8">
        <f>IF('배출량 추정'!DT53=0,0,'배출량 추정'!DT83*'국산거래표(기초)'!DT24/'배출량 추정'!DT53)</f>
        <v>31.069560108831237</v>
      </c>
      <c r="DU52" s="8">
        <f>IF('배출량 추정'!DU53=0,0,'배출량 추정'!DU83*'국산거래표(기초)'!DU24/'배출량 추정'!DU53)</f>
        <v>83.837592718958035</v>
      </c>
      <c r="DV52" s="8">
        <f>IF('배출량 추정'!DV53=0,0,'배출량 추정'!DV83*'국산거래표(기초)'!DV24/'배출량 추정'!DV53)</f>
        <v>5.8685052405757405</v>
      </c>
      <c r="DW52" s="8">
        <f>IF('배출량 추정'!DW53=0,0,'배출량 추정'!DW83*'국산거래표(기초)'!DW24/'배출량 추정'!DW53)</f>
        <v>7.3888219801265143</v>
      </c>
      <c r="DX52" s="8">
        <f>IF('배출량 추정'!DX53=0,0,'배출량 추정'!DX83*'국산거래표(기초)'!DX24/'배출량 추정'!DX53)</f>
        <v>1.7743914120572197</v>
      </c>
      <c r="DY52" s="8">
        <f>IF('배출량 추정'!DY53=0,0,'배출량 추정'!DY83*'국산거래표(기초)'!DY24/'배출량 추정'!DY53)</f>
        <v>7.4041380744753678</v>
      </c>
      <c r="DZ52" s="8">
        <f>IF('배출량 추정'!DZ53=0,0,'배출량 추정'!DZ83*'국산거래표(기초)'!DZ24/'배출량 추정'!DZ53)</f>
        <v>9.8035641928097377</v>
      </c>
      <c r="EA52" s="8">
        <f>IF('배출량 추정'!EA53=0,0,'배출량 추정'!EA83*'국산거래표(기초)'!EA24/'배출량 추정'!EA53)</f>
        <v>17.585803496306177</v>
      </c>
      <c r="EB52" s="8">
        <f>IF('배출량 추정'!EB53=0,0,'배출량 추정'!EB83*'국산거래표(기초)'!EB24/'배출량 추정'!EB53)</f>
        <v>1.7743177798015475</v>
      </c>
      <c r="EC52" s="8">
        <f>IF('배출량 추정'!EC53=0,0,'배출량 추정'!EC83*'국산거래표(기초)'!EC24/'배출량 추정'!EC53)</f>
        <v>0.51963600484055339</v>
      </c>
      <c r="ED52" s="8">
        <f>IF('배출량 추정'!ED53=0,0,'배출량 추정'!ED83*'국산거래표(기초)'!ED24/'배출량 추정'!ED53)</f>
        <v>7.7430805682147712</v>
      </c>
      <c r="EE52" s="8">
        <f>IF('배출량 추정'!EE53=0,0,'배출량 추정'!EE83*'국산거래표(기초)'!EE24/'배출량 추정'!EE53)</f>
        <v>28.448331829748557</v>
      </c>
      <c r="EF52" s="8">
        <f>IF('배출량 추정'!EF53=0,0,'배출량 추정'!EF83*'국산거래표(기초)'!EF24/'배출량 추정'!EF53)</f>
        <v>6.9612328971278599</v>
      </c>
      <c r="EG52" s="8">
        <f>IF('배출량 추정'!EG53=0,0,'배출량 추정'!EG83*'국산거래표(기초)'!EG24/'배출량 추정'!EG53)</f>
        <v>31.143163104877093</v>
      </c>
      <c r="EH52" s="8">
        <f>IF('배출량 추정'!EH53=0,0,'배출량 추정'!EH83*'국산거래표(기초)'!EH24/'배출량 추정'!EH53)</f>
        <v>17.246093014279079</v>
      </c>
      <c r="EI52" s="8">
        <f>IF('배출량 추정'!EI53=0,0,'배출량 추정'!EI83*'국산거래표(기초)'!EI24/'배출량 추정'!EI53)</f>
        <v>125.62072691421663</v>
      </c>
      <c r="EJ52" s="8">
        <f>IF('배출량 추정'!EJ53=0,0,'배출량 추정'!EJ83*'국산거래표(기초)'!EJ24/'배출량 추정'!EJ53)</f>
        <v>9.6042291855180952</v>
      </c>
      <c r="EK52" s="8">
        <f>IF('배출량 추정'!EK53=0,0,'배출량 추정'!EK83*'국산거래표(기초)'!EK24/'배출량 추정'!EK53)</f>
        <v>13.379200437595589</v>
      </c>
      <c r="EL52" s="8">
        <f>IF('배출량 추정'!EL53=0,0,'배출량 추정'!EL83*'국산거래표(기초)'!EL24/'배출량 추정'!EL53)</f>
        <v>14.534930350338334</v>
      </c>
      <c r="EM52" s="8">
        <f>IF('배출량 추정'!EM53=0,0,'배출량 추정'!EM83*'국산거래표(기초)'!EM24/'배출량 추정'!EM53)</f>
        <v>8.9370249642206776</v>
      </c>
      <c r="EN52" s="8">
        <f>IF('배출량 추정'!EN53=0,0,'배출량 추정'!EN83*'국산거래표(기초)'!EN24/'배출량 추정'!EN53)</f>
        <v>11.462414629567569</v>
      </c>
      <c r="EO52" s="8">
        <f>IF('배출량 추정'!EO53=0,0,'배출량 추정'!EO83*'국산거래표(기초)'!EO24/'배출량 추정'!EO53)</f>
        <v>94.967687515671329</v>
      </c>
      <c r="EP52" s="8">
        <f>IF('배출량 추정'!EP53=0,0,'배출량 추정'!EP83*'국산거래표(기초)'!EP24/'배출량 추정'!EP53)</f>
        <v>2.6853420671413106</v>
      </c>
      <c r="EQ52" s="8">
        <f>IF('배출량 추정'!EQ53=0,0,'배출량 추정'!EQ83*'국산거래표(기초)'!EQ24/'배출량 추정'!EQ53)</f>
        <v>52.922575476398606</v>
      </c>
      <c r="ER52" s="8">
        <f>IF('배출량 추정'!ER53=0,0,'배출량 추정'!ER83*'국산거래표(기초)'!ER24/'배출량 추정'!ER53)</f>
        <v>54.679592717767576</v>
      </c>
      <c r="ES52" s="8">
        <f>IF('배출량 추정'!ES53=0,0,'배출량 추정'!ES83*'국산거래표(기초)'!ES24/'배출량 추정'!ES53)</f>
        <v>45.675391550041489</v>
      </c>
      <c r="ET52" s="8">
        <f>IF('배출량 추정'!ET53=0,0,'배출량 추정'!ET83*'국산거래표(기초)'!ET24/'배출량 추정'!ET53)</f>
        <v>66.882024710872997</v>
      </c>
      <c r="EU52" s="8">
        <f>IF('배출량 추정'!EU53=0,0,'배출량 추정'!EU83*'국산거래표(기초)'!EU24/'배출량 추정'!EU53)</f>
        <v>11.68711414390981</v>
      </c>
      <c r="EV52" s="8">
        <f>IF('배출량 추정'!EV53=0,0,'배출량 추정'!EV83*'국산거래표(기초)'!EV24/'배출량 추정'!EV53)</f>
        <v>7.7461790398307029E-2</v>
      </c>
      <c r="EW52" s="8">
        <f>IF('배출량 추정'!EW53=0,0,'배출량 추정'!EW83*'국산거래표(기초)'!EW24/'배출량 추정'!EW53)</f>
        <v>34.864660393441511</v>
      </c>
      <c r="EX52" s="8">
        <f>IF('배출량 추정'!EX53=0,0,'배출량 추정'!EX83*'국산거래표(기초)'!EX24/'배출량 추정'!EX53)</f>
        <v>1.7764570598011749</v>
      </c>
      <c r="EY52" s="8">
        <f>IF('배출량 추정'!EY53=0,0,'배출량 추정'!EY83*'국산거래표(기초)'!EY24/'배출량 추정'!EY53)</f>
        <v>15.615108398979853</v>
      </c>
      <c r="EZ52" s="8">
        <f>IF('배출량 추정'!EZ53=0,0,'배출량 추정'!EZ83*'국산거래표(기초)'!EZ24/'배출량 추정'!EZ53)</f>
        <v>1.042119286825224</v>
      </c>
      <c r="FA52" s="8">
        <f>IF('배출량 추정'!FA53=0,0,'배출량 추정'!FA83*'국산거래표(기초)'!FA24/'배출량 추정'!FA53)</f>
        <v>32.334591195190448</v>
      </c>
      <c r="FB52" s="8">
        <f>IF('배출량 추정'!FB53=0,0,'배출량 추정'!FB83*'국산거래표(기초)'!FB24/'배출량 추정'!FB53)</f>
        <v>7.9486125187382788</v>
      </c>
      <c r="FC52" s="8">
        <f>IF('배출량 추정'!FC53=0,0,'배출량 추정'!FC83*'국산거래표(기초)'!FC24/'배출량 추정'!FC53)</f>
        <v>3.229640247673415</v>
      </c>
      <c r="FD52" s="8">
        <f>IF('배출량 추정'!FD53=0,0,'배출량 추정'!FD83*'국산거래표(기초)'!FD24/'배출량 추정'!FD53)</f>
        <v>9.110539374712884</v>
      </c>
      <c r="FE52" s="8">
        <f>IF('배출량 추정'!FE53=0,0,'배출량 추정'!FE83*'국산거래표(기초)'!FE24/'배출량 추정'!FE53)</f>
        <v>3.9660436683933202</v>
      </c>
      <c r="FF52" s="8">
        <f>IF('배출량 추정'!FF53=0,0,'배출량 추정'!FF83*'국산거래표(기초)'!FF24/'배출량 추정'!FF53)</f>
        <v>2.0925011646262672</v>
      </c>
      <c r="FG52" s="8">
        <f>IF('배출량 추정'!FG53=0,0,'배출량 추정'!FG83*'국산거래표(기초)'!FG24/'배출량 추정'!FG53)</f>
        <v>7.6305027661692311</v>
      </c>
      <c r="FH52" s="8">
        <f>IF('배출량 추정'!FH53=0,0,'배출량 추정'!FH83*'국산거래표(기초)'!FH24/'배출량 추정'!FH53)</f>
        <v>1.2362901747569803</v>
      </c>
      <c r="FI52" s="8">
        <f>IF('배출량 추정'!FI53=0,0,'배출량 추정'!FI83*'국산거래표(기초)'!FI24/'배출량 추정'!FI53)</f>
        <v>9.6052620093900726E-2</v>
      </c>
      <c r="FJ52" s="8">
        <f>IF('배출량 추정'!FJ53=0,0,'배출량 추정'!FJ83*'국산거래표(기초)'!FJ24/'배출량 추정'!FJ53)</f>
        <v>0.4833615720854359</v>
      </c>
      <c r="FK52" s="8">
        <f>IF('배출량 추정'!FK53=0,0,'배출량 추정'!FK83*'국산거래표(기초)'!FK24/'배출량 추정'!FK53)</f>
        <v>24.7007782566392</v>
      </c>
      <c r="FL52" s="8">
        <f>IF('배출량 추정'!FL53=0,0,'배출량 추정'!FL83*'국산거래표(기초)'!FL24/'배출량 추정'!FL53)</f>
        <v>42.588288231964526</v>
      </c>
      <c r="FM52" s="8">
        <f>IF('배출량 추정'!FM53=0,0,'배출량 추정'!FM83*'국산거래표(기초)'!FM24/'배출량 추정'!FM53)</f>
        <v>107.16795224113027</v>
      </c>
      <c r="FN52" s="8">
        <f>IF('배출량 추정'!FN53=0,0,'배출량 추정'!FN83*'국산거래표(기초)'!FN24/'배출량 추정'!FN53)</f>
        <v>4.4049938139837268</v>
      </c>
      <c r="FO52" s="8">
        <f>IF('배출량 추정'!FO53=0,0,'배출량 추정'!FO83*'국산거래표(기초)'!FO24/'배출량 추정'!FO53)</f>
        <v>15.340442199377287</v>
      </c>
      <c r="FP52" s="8">
        <f>IF('배출량 추정'!FP53=0,0,'배출량 추정'!FP83*'국산거래표(기초)'!FP24/'배출량 추정'!FP53)</f>
        <v>8.5910289671082403</v>
      </c>
      <c r="FQ52" s="8">
        <f>IF('배출량 추정'!FQ53=0,0,'배출량 추정'!FQ83*'국산거래표(기초)'!FQ24/'배출량 추정'!FQ53)</f>
        <v>1.757866230105581</v>
      </c>
      <c r="FR52" s="8">
        <f>IF('배출량 추정'!FR53=0,0,'배출량 추정'!FR83*'국산거래표(기초)'!FR24/'배출량 추정'!FR53)</f>
        <v>3.65309803518416</v>
      </c>
      <c r="FS52" s="8">
        <f>IF('배출량 추정'!FS53=0,0,'배출량 추정'!FS83*'국산거래표(기초)'!FS24/'배출량 추정'!FS53)</f>
        <v>52.214369788062243</v>
      </c>
      <c r="FT52" s="8">
        <f>IF('배출량 추정'!FT53=0,0,'배출량 추정'!FT83*'국산거래표(기초)'!FT24/'배출량 추정'!FT53)</f>
        <v>1.2951611354596937</v>
      </c>
      <c r="FU52" s="8">
        <f>IF('배출량 추정'!FU53=0,0,'배출량 추정'!FU83*'국산거래표(기초)'!FU24/'배출량 추정'!FU53)</f>
        <v>1.4531831878722401</v>
      </c>
      <c r="FV52" s="8">
        <f>IF('배출량 추정'!FV53=0,0,'배출량 추정'!FV83*'국산거래표(기초)'!FV24/'배출량 추정'!FV53)</f>
        <v>3.0272067687658391</v>
      </c>
      <c r="FW52" s="8">
        <f>IF('배출량 추정'!FW53=0,0,'배출량 추정'!FW83*'국산거래표(기초)'!FW24/'배출량 추정'!FW53)</f>
        <v>4.0672604078471082</v>
      </c>
      <c r="FX52" s="8">
        <f>IF('배출량 추정'!FX53=0,0,'배출량 추정'!FX83*'국산거래표(기초)'!FX24/'배출량 추정'!FX53)</f>
        <v>10.391240975964894</v>
      </c>
      <c r="FY52" s="8">
        <f>IF('배출량 추정'!FY53=0,0,'배출량 추정'!FY83*'국산거래표(기초)'!FY24/'배출량 추정'!FY53)</f>
        <v>59.594533174601999</v>
      </c>
      <c r="FZ52" s="8">
        <f>IF('배출량 추정'!FZ53=0,0,'배출량 추정'!FZ83*'국산거래표(기초)'!FZ24/'배출량 추정'!FZ53)</f>
        <v>17.866936826003972</v>
      </c>
      <c r="GA52" s="8">
        <f>IF('배출량 추정'!GA53=0,0,'배출량 추정'!GA83*'국산거래표(기초)'!GA24/'배출량 추정'!GA53)</f>
        <v>12.17182933125398</v>
      </c>
      <c r="GB52" s="8">
        <f>IF('배출량 추정'!GB53=0,0,'배출량 추정'!GB83*'국산거래표(기초)'!GB24/'배출량 추정'!GB53)</f>
        <v>3.7532819507659703</v>
      </c>
      <c r="GC52" s="8">
        <f>IF('배출량 추정'!GC53=0,0,'배출량 추정'!GC83*'국산거래표(기초)'!GC24/'배출량 추정'!GC53)</f>
        <v>5.095952984336626</v>
      </c>
      <c r="GD52" s="8">
        <f>IF('배출량 추정'!GD53=0,0,'배출량 추정'!GD83*'국산거래표(기초)'!GD24/'배출량 추정'!GD53)</f>
        <v>2.8454297672978117</v>
      </c>
      <c r="GE52" s="8">
        <f>IF('배출량 추정'!GE53=0,0,'배출량 추정'!GE83*'국산거래표(기초)'!GE24/'배출량 추정'!GE53)</f>
        <v>1.9737264193488635</v>
      </c>
      <c r="GF52" s="8">
        <f>IF('배출량 추정'!GF53=0,0,'배출량 추정'!GF83*'국산거래표(기초)'!GF24/'배출량 추정'!GF53)</f>
        <v>3.9381574238499302</v>
      </c>
      <c r="GG52" s="8">
        <f>IF('배출량 추정'!GG53=0,0,'배출량 추정'!GG83*'국산거래표(기초)'!GG24/'배출량 추정'!GG53)</f>
        <v>13.199987037193006</v>
      </c>
      <c r="GH52" s="8">
        <f>IF('배출량 추정'!GH53=0,0,'배출량 추정'!GH83*'국산거래표(기초)'!GH24/'배출량 추정'!GH53)</f>
        <v>22.675769637487253</v>
      </c>
      <c r="GI52" s="8">
        <f>IF('배출량 추정'!GI53=0,0,'배출량 추정'!GI83*'국산거래표(기초)'!GI24/'배출량 추정'!GI53)</f>
        <v>130.32786489595759</v>
      </c>
      <c r="GJ52" s="8">
        <f>IF('배출량 추정'!GJ53=0,0,'배출량 추정'!GJ83*'국산거래표(기초)'!GJ24/'배출량 추정'!GJ53)</f>
        <v>170.53102294784713</v>
      </c>
      <c r="GK52" s="8">
        <f>IF('배출량 추정'!GK53=0,0,'배출량 추정'!GK83*'국산거래표(기초)'!GK24/'배출량 추정'!GK53)</f>
        <v>58.713700506214003</v>
      </c>
      <c r="GL52" s="8">
        <f>IF('배출량 추정'!GL53=0,0,'배출량 추정'!GL83*'국산거래표(기초)'!GL24/'배출량 추정'!GL53)</f>
        <v>30.924788663305332</v>
      </c>
      <c r="GM52" s="8">
        <f>IF('배출량 추정'!GM53=0,0,'배출량 추정'!GM83*'국산거래표(기초)'!GM24/'배출량 추정'!GM53)</f>
        <v>13.361887779937925</v>
      </c>
      <c r="GN52" s="8">
        <f>IF('배출량 추정'!GN53=0,0,'배출량 추정'!GN83*'국산거래표(기초)'!GN24/'배출량 추정'!GN53)</f>
        <v>120.89703595377647</v>
      </c>
      <c r="GO52" s="8">
        <f>IF('배출량 추정'!GO53=0,0,'배출량 추정'!GO83*'국산거래표(기초)'!GO24/'배출량 추정'!GO53)</f>
        <v>18.497823645505644</v>
      </c>
      <c r="GP52" s="8">
        <f>IF('배출량 추정'!GP53=0,0,'배출량 추정'!GP83*'국산거래표(기초)'!GP24/'배출량 추정'!GP53)</f>
        <v>18.382100264294746</v>
      </c>
      <c r="GQ52" s="8">
        <f>IF('배출량 추정'!GQ53=0,0,'배출량 추정'!GQ83*'국산거래표(기초)'!GQ24/'배출량 추정'!GQ53)</f>
        <v>26.496165013462097</v>
      </c>
      <c r="GR52" s="8">
        <f>IF('배출량 추정'!GR53=0,0,'배출량 추정'!GR83*'국산거래표(기초)'!GR24/'배출량 추정'!GR53)</f>
        <v>9.6261320654194353</v>
      </c>
      <c r="GS52" s="8">
        <f>IF('배출량 추정'!GS53=0,0,'배출량 추정'!GS83*'국산거래표(기초)'!GS24/'배출량 추정'!GS53)</f>
        <v>51.399961801877453</v>
      </c>
      <c r="GT52" s="8">
        <f>IF('배출량 추정'!GT53=0,0,'배출량 추정'!GT83*'국산거래표(기초)'!GT24/'배출량 추정'!GT53)</f>
        <v>5.7218442507549465</v>
      </c>
      <c r="GU52" s="8">
        <f>IF('배출량 추정'!GU53=0,0,'배출량 추정'!GU83*'국산거래표(기초)'!GU24/'배출량 추정'!GU53)</f>
        <v>16.315968270935663</v>
      </c>
      <c r="GV52" s="8">
        <f>IF('배출량 추정'!GV53=0,0,'배출량 추정'!GV83*'국산거래표(기초)'!GV24/'배출량 추정'!GV53)</f>
        <v>102.0769704781143</v>
      </c>
      <c r="GW52" s="8">
        <f>IF('배출량 추정'!GW53=0,0,'배출량 추정'!GW83*'국산거래표(기초)'!GW24/'배출량 추정'!GW53)</f>
        <v>60.811551267790094</v>
      </c>
      <c r="GX52" s="8">
        <f>IF('배출량 추정'!GX53=0,0,'배출량 추정'!GX83*'국산거래표(기초)'!GX24/'배출량 추정'!GX53)</f>
        <v>39.293651637410221</v>
      </c>
      <c r="GY52" s="8">
        <f>IF('배출량 추정'!GY53=0,0,'배출량 추정'!GY83*'국산거래표(기초)'!GY24/'배출량 추정'!GY53)</f>
        <v>6.032724236220151</v>
      </c>
      <c r="GZ52" s="8">
        <f>IF('배출량 추정'!GZ53=0,0,'배출량 추정'!GZ83*'국산거래표(기초)'!GZ24/'배출량 추정'!GZ53)</f>
        <v>24.578085792399406</v>
      </c>
      <c r="HA52" s="8">
        <f>IF('배출량 추정'!HA53=0,0,'배출량 추정'!HA83*'국산거래표(기초)'!HA24/'배출량 추정'!HA53)</f>
        <v>34.936108277487101</v>
      </c>
      <c r="HB52" s="8">
        <f>IF('배출량 추정'!HB53=0,0,'배출량 추정'!HB83*'국산거래표(기초)'!HB24/'배출량 추정'!HB53)</f>
        <v>6.2165668854321332</v>
      </c>
      <c r="HC52" s="8">
        <f>IF('배출량 추정'!HC53=0,0,'배출량 추정'!HC83*'국산거래표(기초)'!HC24/'배출량 추정'!HC53)</f>
        <v>7.9331201606586177</v>
      </c>
      <c r="HD52" s="8">
        <f>IF('배출량 추정'!HD53=0,0,'배출량 추정'!HD83*'국산거래표(기초)'!HD24/'배출량 추정'!HD53)</f>
        <v>16.385986569011319</v>
      </c>
      <c r="HE52" s="8">
        <f>IF('배출량 추정'!HE53=0,0,'배출량 추정'!HE83*'국산거래표(기초)'!HE24/'배출량 추정'!HE53)</f>
        <v>6.0936608446668208</v>
      </c>
      <c r="HF52" s="8">
        <f>IF('배출량 추정'!HF53=0,0,'배출량 추정'!HF83*'국산거래표(기초)'!HF24/'배출량 추정'!HF53)</f>
        <v>5.0474102623536865</v>
      </c>
      <c r="HG52" s="8">
        <f>IF('배출량 추정'!HG53=0,0,'배출량 추정'!HG83*'국산거래표(기초)'!HG24/'배출량 추정'!HG53)</f>
        <v>5.4027016743139216</v>
      </c>
      <c r="HH52" s="8">
        <f>IF('배출량 추정'!HH53=0,0,'배출량 추정'!HH83*'국산거래표(기초)'!HH24/'배출량 추정'!HH53)</f>
        <v>24.764537292253987</v>
      </c>
      <c r="HI52" s="8">
        <f>IF('배출량 추정'!HI53=0,0,'배출량 추정'!HI83*'국산거래표(기초)'!HI24/'배출량 추정'!HI53)</f>
        <v>76.575070953132808</v>
      </c>
      <c r="HJ52" s="8">
        <f>IF('배출량 추정'!HJ53=0,0,'배출량 추정'!HJ83*'국산거래표(기초)'!HJ24/'배출량 추정'!HJ53)</f>
        <v>2.9611060409592835</v>
      </c>
      <c r="HK52" s="8">
        <f>IF('배출량 추정'!HK53=0,0,'배출량 추정'!HK83*'국산거래표(기초)'!HK24/'배출량 추정'!HK53)</f>
        <v>6.1143173221063698</v>
      </c>
      <c r="HL52" s="8">
        <f>IF('배출량 추정'!HL53=0,0,'배출량 추정'!HL83*'국산거래표(기초)'!HL24/'배출량 추정'!HL53)</f>
        <v>3.9453871909537721</v>
      </c>
      <c r="HM52" s="8">
        <f>IF('배출량 추정'!HM53=0,0,'배출량 추정'!HM83*'국산거래표(기초)'!HM24/'배출량 추정'!HM53)</f>
        <v>66.078588150175449</v>
      </c>
      <c r="HN52" s="8">
        <f>IF('배출량 추정'!HN53=0,0,'배출량 추정'!HN83*'국산거래표(기초)'!HN24/'배출량 추정'!HN53)</f>
        <v>6.1205142653382332</v>
      </c>
      <c r="HO52" s="8">
        <f>IF('배출량 추정'!HO53=0,0,'배출량 추정'!HO83*'국산거래표(기초)'!HO24/'배출량 추정'!HO53)</f>
        <v>9.055799709498082</v>
      </c>
      <c r="HP52" s="8">
        <f>IF('배출량 추정'!HP53=0,0,'배출량 추정'!HP83*'국산거래표(기초)'!HP24/'배출량 추정'!HP53)</f>
        <v>12.989853644042016</v>
      </c>
      <c r="HQ52" s="8">
        <f>IF('배출량 추정'!HQ53=0,0,'배출량 추정'!HQ83*'국산거래표(기초)'!HQ24/'배출량 추정'!HQ53)</f>
        <v>3.6200476712808825</v>
      </c>
      <c r="HR52" s="8">
        <f>IF('배출량 추정'!HR53=0,0,'배출량 추정'!HR83*'국산거래표(기초)'!HR24/'배출량 추정'!HR53)</f>
        <v>6.5429392289770014</v>
      </c>
      <c r="HS52" s="8">
        <f>IF('배출량 추정'!HS53=0,0,'배출량 추정'!HS83*'국산거래표(기초)'!HS24/'배출량 추정'!HS53)</f>
        <v>1.5254808589106599</v>
      </c>
      <c r="HT52" s="8">
        <f>IF('배출량 추정'!HT53=0,0,'배출량 추정'!HT83*'국산거래표(기초)'!HT24/'배출량 추정'!HT53)</f>
        <v>0.4172608442788806</v>
      </c>
      <c r="HU52" s="8">
        <f>IF('배출량 추정'!HU53=0,0,'배출량 추정'!HU83*'국산거래표(기초)'!HU24/'배출량 추정'!HU53)</f>
        <v>6.1060547311305502</v>
      </c>
      <c r="HV52" s="8">
        <f>IF('배출량 추정'!HV53=0,0,'배출량 추정'!HV83*'국산거래표(기초)'!HV24/'배출량 추정'!HV53)</f>
        <v>1.3209817322591293</v>
      </c>
      <c r="HW52" s="8">
        <f>IF('배출량 추정'!HW53=0,0,'배출량 추정'!HW83*'국산거래표(기초)'!HW24/'배출량 추정'!HW53)</f>
        <v>5.1641193598871364</v>
      </c>
      <c r="HX52" s="8">
        <f>IF('배출량 추정'!HX53=0,0,'배출량 추정'!HX83*'국산거래표(기초)'!HX24/'배출량 추정'!HX53)</f>
        <v>3.2379028386492346</v>
      </c>
      <c r="HY52" s="8">
        <f>IF('배출량 추정'!HY53=0,0,'배출량 추정'!HY83*'국산거래표(기초)'!HY24/'배출량 추정'!HY53)</f>
        <v>2.5903222709193874</v>
      </c>
      <c r="HZ52" s="8">
        <f>IF('배출량 추정'!HZ53=0,0,'배출량 추정'!HZ83*'국산거래표(기초)'!HZ24/'배출량 추정'!HZ53)</f>
        <v>1.4087717613772106</v>
      </c>
      <c r="IA52" s="8">
        <f>IF('배출량 추정'!IA53=0,0,'배출량 추정'!IA83*'국산거래표(기초)'!IA24/'배출량 추정'!IA53)</f>
        <v>3.1501128095311528</v>
      </c>
      <c r="IB52" s="8">
        <f>IF('배출량 추정'!IB53=0,0,'배출량 추정'!IB83*'국산거래표(기초)'!IB24/'배출량 추정'!IB53)</f>
        <v>0.49782110629311987</v>
      </c>
      <c r="IC52" s="8">
        <f>IF('배출량 추정'!IC53=0,0,'배출량 추정'!IC83*'국산거래표(기초)'!IC24/'배출량 추정'!IC53)</f>
        <v>1.3984435226574363</v>
      </c>
      <c r="ID52" s="8">
        <f>IF('배출량 추정'!ID53=0,0,'배출량 추정'!ID83*'국산거래표(기초)'!ID24/'배출량 추정'!ID53)</f>
        <v>69.417260263175805</v>
      </c>
      <c r="IE52" s="8">
        <f>IF('배출량 추정'!IE53=0,0,'배출량 추정'!IE83*'국산거래표(기초)'!IE24/'배출량 추정'!IE53)</f>
        <v>0.59800502187493032</v>
      </c>
      <c r="IF52" s="8">
        <f>IF('배출량 추정'!IF53=0,0,'배출량 추정'!IF83*'국산거래표(기초)'!IF24/'배출량 추정'!IF53)</f>
        <v>10.419127220508285</v>
      </c>
      <c r="IG52" s="8">
        <f>IF('배출량 추정'!IG53=0,0,'배출량 추정'!IG83*'국산거래표(기초)'!IG24/'배출량 추정'!IG53)</f>
        <v>12.050818485171479</v>
      </c>
      <c r="IH52" s="8">
        <f>IF('배출량 추정'!IH53=0,0,'배출량 추정'!IH83*'국산거래표(기초)'!IH24/'배출량 추정'!IH53)</f>
        <v>12.367033043057713</v>
      </c>
      <c r="II52" s="8">
        <f>IF('배출량 추정'!II53=0,0,'배출량 추정'!II83*'국산거래표(기초)'!II24/'배출량 추정'!II53)</f>
        <v>4.1044420672382955</v>
      </c>
      <c r="IJ52" s="8">
        <f>IF('배출량 추정'!IJ53=0,0,'배출량 추정'!IJ83*'국산거래표(기초)'!IJ24/'배출량 추정'!IJ53)</f>
        <v>5.0536072055855517</v>
      </c>
      <c r="IK52" s="8">
        <f>IF('배출량 추정'!IK53=0,0,'배출량 추정'!IK83*'국산거래표(기초)'!IK24/'배출량 추정'!IK53)</f>
        <v>11.217439899279938</v>
      </c>
      <c r="IL52" s="8">
        <f>IF('배출량 추정'!IL53=0,0,'배출량 추정'!IL83*'국산거래표(기초)'!IL24/'배출량 추정'!IL53)</f>
        <v>11.140038283148529</v>
      </c>
      <c r="IM52" s="8">
        <f>IF('배출량 추정'!IM53=0,0,'배출량 추정'!IM83*'국산거래표(기초)'!IM24/'배출량 추정'!IM53)</f>
        <v>16.955758371255389</v>
      </c>
      <c r="IN52" s="8">
        <f>IF('배출량 추정'!IN53=0,0,'배출량 추정'!IN83*'국산거래표(기초)'!IN24/'배출량 추정'!IN53)</f>
        <v>10.014260262693133</v>
      </c>
      <c r="IO52" s="8">
        <f>IF('배출량 추정'!IO53=0,0,'배출량 추정'!IO83*'국산거래표(기초)'!IO24/'배출량 추정'!IO53)</f>
        <v>16.055143990173271</v>
      </c>
      <c r="IP52" s="8">
        <f>IF('배출량 추정'!IP53=0,0,'배출량 추정'!IP83*'국산거래표(기초)'!IP24/'배출량 추정'!IP53)</f>
        <v>0.97395291127471384</v>
      </c>
      <c r="IQ52" s="8">
        <f>IF('배출량 추정'!IQ53=0,0,'배출량 추정'!IQ83*'국산거래표(기초)'!IQ24/'배출량 추정'!IQ53)</f>
        <v>260.55511517932905</v>
      </c>
      <c r="IR52" s="8">
        <f>IF('배출량 추정'!IR53=0,0,'배출량 추정'!IR83*'국산거래표(기초)'!IR24/'배출량 추정'!IR53)</f>
        <v>20.122039572833369</v>
      </c>
      <c r="IS52" s="8">
        <f>IF('배출량 추정'!IS53=0,0,'배출량 추정'!IS83*'국산거래표(기초)'!IS24/'배출량 추정'!IS53)</f>
        <v>133.35661017414921</v>
      </c>
      <c r="IT52" s="8">
        <f>IF('배출량 추정'!IT53=0,0,'배출량 추정'!IT83*'국산거래표(기초)'!IT24/'배출량 추정'!IT53)</f>
        <v>8.8089548040954764</v>
      </c>
      <c r="IU52" s="8">
        <f>IF('배출량 추정'!IU53=0,0,'배출량 추정'!IU83*'국산거래표(기초)'!IU24/'배출량 추정'!IU53)</f>
        <v>0.65997445419357603</v>
      </c>
      <c r="IV52" s="8">
        <f>IF('배출량 추정'!IV53=0,0,'배출량 추정'!IV83*'국산거래표(기초)'!IV24/'배출량 추정'!IV53)</f>
        <v>32.786829647000438</v>
      </c>
      <c r="IW52" s="8">
        <f>IF('배출량 추정'!IW53=0,0,'배출량 추정'!IW83*'국산거래표(기초)'!IW24/'배출량 추정'!IW53)</f>
        <v>11.870104185518285</v>
      </c>
      <c r="IX52" s="8">
        <f>IF('배출량 추정'!IX53=0,0,'배출량 추정'!IX83*'국산거래표(기초)'!IX24/'배출량 추정'!IX53)</f>
        <v>1.5182510918068182</v>
      </c>
      <c r="IY52" s="8">
        <f>IF('배출량 추정'!IY53=0,0,'배출량 추정'!IY83*'국산거래표(기초)'!IY24/'배출량 추정'!IY53)</f>
        <v>0.56702030571560758</v>
      </c>
      <c r="IZ52" s="8">
        <f>IF('배출량 추정'!IZ53=0,0,'배출량 추정'!IZ83*'국산거래표(기초)'!IZ24/'배출량 추정'!IZ53)</f>
        <v>0.89545829700442925</v>
      </c>
      <c r="JA52" s="8">
        <f>IF('배출량 추정'!JA53=0,0,'배출량 추정'!JA83*'국산거래표(기초)'!JA24/'배출량 추정'!JA53)</f>
        <v>2.2515560409107911</v>
      </c>
      <c r="JB52" s="8">
        <f>IF('배출량 추정'!JB53=0,0,'배출량 추정'!JB83*'국산거래표(기초)'!JB24/'배출량 추정'!JB53)</f>
        <v>45.917532039651249</v>
      </c>
      <c r="JC52" s="8">
        <f>IF('배출량 추정'!JC53=0,0,'배출량 추정'!JC83*'국산거래표(기초)'!JC24/'배출량 추정'!JC53)</f>
        <v>15.145126754102469</v>
      </c>
      <c r="JD52" s="8">
        <f>IF('배출량 추정'!JD53=0,0,'배출량 추정'!JD83*'국산거래표(기초)'!JD24/'배출량 추정'!JD53)</f>
        <v>12.691328352729556</v>
      </c>
      <c r="JE52" s="8">
        <f>IF('배출량 추정'!JE53=0,0,'배출량 추정'!JE83*'국산거래표(기초)'!JE24/'배출량 추정'!JE53)</f>
        <v>5.6794984720038721</v>
      </c>
      <c r="JF52" s="8">
        <f>IF('배출량 추정'!JF53=0,0,'배출량 추정'!JF83*'국산거래표(기초)'!JF24/'배출량 추정'!JF53)</f>
        <v>4.1354267833976186</v>
      </c>
      <c r="JG52" s="8">
        <f>IF('배출량 추정'!JG53=0,0,'배출량 추정'!JG83*'국산거래표(기초)'!JG24/'배출량 추정'!JG53)</f>
        <v>1.5223823872947277</v>
      </c>
      <c r="JH52" s="8">
        <f>IF('배출량 추정'!JH53=0,0,'배출량 추정'!JH83*'국산거래표(기초)'!JH24/'배출량 추정'!JH53)</f>
        <v>0.99460938871426241</v>
      </c>
      <c r="JI52" s="8">
        <f>IF('배출량 추정'!JI53=0,0,'배출량 추정'!JI83*'국산거래표(기초)'!JI24/'배출량 추정'!JI53)</f>
        <v>1.3746885736019554</v>
      </c>
      <c r="JJ52" s="8">
        <f>IF('배출량 추정'!JJ53=0,0,'배출량 추정'!JJ83*'국산거래표(기초)'!JJ24/'배출량 추정'!JJ53)</f>
        <v>2.6905061865011981</v>
      </c>
      <c r="JK52" s="8">
        <f>IF('배출량 추정'!JK53=0,0,'배출량 추정'!JK83*'국산거래표(기초)'!JK24/'배출량 추정'!JK53)</f>
        <v>3.3979905388057352</v>
      </c>
      <c r="JL52" s="8">
        <f>IF('배출량 추정'!JL53=0,0,'배출량 추정'!JL83*'국산거래표(기초)'!JL24/'배출량 추정'!JL53)</f>
        <v>5.9552624458218464</v>
      </c>
      <c r="JM52" s="8">
        <f>IF('배출량 추정'!JM53=0,0,'배출량 추정'!JM83*'국산거래표(기초)'!JM24/'배출량 추정'!JM53)</f>
        <v>7.965137700689918</v>
      </c>
      <c r="JN52" s="8">
        <f>IF('배출량 추정'!JN53=0,0,'배출량 추정'!JN83*'국산거래표(기초)'!JN24/'배출량 추정'!JN53)</f>
        <v>4.2159870454118575</v>
      </c>
      <c r="JO52" s="8">
        <f>IF('배출량 추정'!JO53=0,0,'배출량 추정'!JO83*'국산거래표(기초)'!JO24/'배출량 추정'!JO53)</f>
        <v>2.9951892287345384E-2</v>
      </c>
      <c r="JP52" s="8">
        <f>IF('배출량 추정'!JP53=0,0,'배출량 추정'!JP83*'국산거래표(기초)'!JP24/'배출량 추정'!JP53)</f>
        <v>52.827580075301</v>
      </c>
      <c r="JQ52" s="8">
        <f>IF('배출량 추정'!JQ53=0,0,'배출량 추정'!JQ83*'국산거래표(기초)'!JQ24/'배출량 추정'!JQ53)</f>
        <v>9.1033096076090434</v>
      </c>
      <c r="JR52" s="8">
        <f>IF('배출량 추정'!JR53=0,0,'배출량 추정'!JR83*'국산거래표(기초)'!JR24/'배출량 추정'!JR53)</f>
        <v>5.9025884283509962</v>
      </c>
      <c r="JS52" s="8">
        <f>IF('배출량 추정'!JS53=0,0,'배출량 추정'!JS83*'국산거래표(기초)'!JS24/'배출량 추정'!JS53)</f>
        <v>0.63621950513809511</v>
      </c>
      <c r="JT52" s="8">
        <f>IF('배출량 추정'!JT53=0,0,'배출량 추정'!JT83*'국산거래표(기초)'!JT24/'배출량 추정'!JT53)</f>
        <v>17.431915342003727</v>
      </c>
      <c r="JU52" s="8">
        <f>IF('배출량 추정'!JU53=0,0,'배출량 추정'!JU83*'국산거래표(기초)'!JU24/'배출량 추정'!JU53)</f>
        <v>128.45367530701583</v>
      </c>
      <c r="JV52" s="8">
        <f>IF('배출량 추정'!JV53=0,0,'배출량 추정'!JV83*'국산거래표(기초)'!JV24/'배출량 추정'!JV53)</f>
        <v>0.11464344978949442</v>
      </c>
      <c r="JW52" s="8">
        <f>IF('배출량 추정'!JW53=0,0,'배출량 추정'!JW83*'국산거래표(기초)'!JW24/'배출량 추정'!JW53)</f>
        <v>49.431641560233111</v>
      </c>
      <c r="JX52" s="8">
        <f>IF('배출량 추정'!JX53=0,0,'배출량 추정'!JX83*'국산거래표(기초)'!JX24/'배출량 추정'!JX53)</f>
        <v>7.107893886948653</v>
      </c>
      <c r="JY52" s="8">
        <f>IF('배출량 추정'!JY53=0,0,'배출량 추정'!JY83*'국산거래표(기초)'!JY24/'배출량 추정'!JY53)</f>
        <v>17.094331992033275</v>
      </c>
      <c r="JZ52" s="8">
        <f>IF('배출량 추정'!JZ53=0,0,'배출량 추정'!JZ83*'국산거래표(기초)'!JZ24/'배출량 추정'!JZ53)</f>
        <v>4.284153420962368</v>
      </c>
      <c r="KA52" s="8">
        <f>IF('배출량 추정'!KA53=0,0,'배출량 추정'!KA83*'국산거래표(기초)'!KA24/'배출량 추정'!KA53)</f>
        <v>3.0272067687658391</v>
      </c>
      <c r="KB52" s="8">
        <f>IF('배출량 추정'!KB53=0,0,'배출량 추정'!KB83*'국산거래표(기초)'!KB24/'배출량 추정'!KB53)</f>
        <v>0.76222401751934132</v>
      </c>
      <c r="KC52" s="8">
        <f>IF('배출량 추정'!KC53=0,0,'배출량 추정'!KC83*'국산거래표(기초)'!KC24/'배출량 추정'!KC53)</f>
        <v>0.54119970891617186</v>
      </c>
      <c r="KD52" s="8">
        <f>IF('배출량 추정'!KD53=0,0,'배출량 추정'!KD83*'국산거래표(기초)'!KD24/'배출량 추정'!KD53)</f>
        <v>4.2294137557475642</v>
      </c>
      <c r="KE52" s="8">
        <f>IF('배출량 추정'!KE53=0,0,'배출량 추정'!KE83*'국산거래표(기초)'!KE24/'배출량 추정'!KE53)</f>
        <v>2.3961513829876311</v>
      </c>
      <c r="KF52" s="8">
        <f>IF('배출량 추정'!KF53=0,0,'배출량 추정'!KF83*'국산거래표(기초)'!KF24/'배출량 추정'!KF53)</f>
        <v>6.8879024022174615</v>
      </c>
      <c r="KG52" s="8">
        <f>IF('배출량 추정'!KG53=0,0,'배출량 추정'!KG83*'국산거래표(기초)'!KG24/'배출량 추정'!KG53)</f>
        <v>0.52467452696453298</v>
      </c>
      <c r="KH52" s="8">
        <f>IF('배출량 추정'!KH53=0,0,'배출량 추정'!KH83*'국산거래표(기초)'!KH24/'배출량 추정'!KH53)</f>
        <v>1.3953450510415042</v>
      </c>
      <c r="KI52" s="8">
        <f>IF('배출량 추정'!KI53=0,0,'배출량 추정'!KI83*'국산거래표(기초)'!KI24/'배출량 추정'!KI53)</f>
        <v>0.45031120818215825</v>
      </c>
      <c r="KJ52" s="8">
        <f>IF('배출량 추정'!KJ53=0,0,'배출량 추정'!KJ83*'국산거래표(기초)'!KJ24/'배출량 추정'!KJ53)</f>
        <v>1.2672748909163032</v>
      </c>
      <c r="KK52" s="8">
        <f>IF('배출량 추정'!KK53=0,0,'배출량 추정'!KK83*'국산거래표(기초)'!KK24/'배출량 추정'!KK53)</f>
        <v>6.4035080062600475E-2</v>
      </c>
      <c r="KL52" s="8">
        <f>IF('배출량 추정'!KL53=0,0,'배출량 추정'!KL83*'국산거래표(기초)'!KL24/'배출량 추정'!KL53)</f>
        <v>1.7196517468424162</v>
      </c>
      <c r="KM52" s="8">
        <f>IF('배출량 추정'!KM53=0,0,'배출량 추정'!KM83*'국산거래표(기초)'!KM24/'배출량 추정'!KM53)</f>
        <v>11.707099285678003</v>
      </c>
      <c r="KN52" s="8">
        <f>IF('배출량 추정'!KN53=0,0,'배출량 추정'!KN83*'국산거래표(기초)'!KN24/'배출량 추정'!KN53)</f>
        <v>5.5276733628231902</v>
      </c>
      <c r="KO52" s="8">
        <f>IF('배출량 추정'!KO53=0,0,'배출량 추정'!KO83*'국산거래표(기초)'!KO24/'배출량 추정'!KO53)</f>
        <v>61.137910652662299</v>
      </c>
      <c r="KP52" s="8">
        <f>IF('배출량 추정'!KP53=0,0,'배출량 추정'!KP83*'국산거래표(기초)'!KP24/'배출량 추정'!KP53)</f>
        <v>75.198995081651802</v>
      </c>
      <c r="KQ52" s="8">
        <f>IF('배출량 추정'!KQ53=0,0,'배출량 추정'!KQ83*'국산거래표(기초)'!KQ24/'배출량 추정'!KQ53)</f>
        <v>0.45340967979809055</v>
      </c>
      <c r="KR52" s="8">
        <f>IF('배출량 추정'!KR53=0,0,'배출량 추정'!KR83*'국산거래표(기초)'!KR24/'배출량 추정'!KR53)</f>
        <v>7.7306866817510427</v>
      </c>
      <c r="KS52" s="8">
        <f>IF('배출량 추정'!KS53=0,0,'배출량 추정'!KS83*'국산거래표(기초)'!KS24/'배출량 추정'!KS53)</f>
        <v>11.194777948363333</v>
      </c>
      <c r="KT52" s="8">
        <f>IF('배출량 추정'!KT53=0,0,'배출량 추정'!KT83*'국산거래표(기초)'!KT24/'배출량 추정'!KT53)</f>
        <v>93.802853442262759</v>
      </c>
      <c r="KU52" s="8">
        <f>IF('배출량 추정'!KU53=0,0,'배출량 추정'!KU83*'국산거래표(기초)'!KU24/'배출량 추정'!KU53)</f>
        <v>29.509444673442236</v>
      </c>
      <c r="KV52" s="8">
        <f>IF('배출량 추정'!KV53=0,0,'배출량 추정'!KV83*'국산거래표(기초)'!KV24/'배출량 추정'!KV53)</f>
        <v>35.796567664298379</v>
      </c>
      <c r="KW52" s="8">
        <f>IF('배출량 추정'!KW53=0,0,'배출량 추정'!KW83*'국산거래표(기초)'!KW24/'배출량 추정'!KW53)</f>
        <v>1.5864174673573279</v>
      </c>
      <c r="KX52" s="8">
        <f>IF('배출량 추정'!KX53=0,0,'배출량 추정'!KX83*'국산거래표(기초)'!KX24/'배출량 추정'!KX53)</f>
        <v>11.689636480918415</v>
      </c>
      <c r="KY52" s="8">
        <f>IF('배출량 추정'!KY53=0,0,'배출량 추정'!KY83*'국산거래표(기초)'!KY24/'배출량 추정'!KY53)</f>
        <v>4.0414398110476721</v>
      </c>
      <c r="KZ52" s="8">
        <f>IF('배출량 추정'!KZ53=0,0,'배출량 추정'!KZ83*'국산거래표(기초)'!KZ24/'배출량 추정'!KZ53)</f>
        <v>1.4469862446403754</v>
      </c>
      <c r="LA52" s="8">
        <f>IF('배출량 추정'!LA53=0,0,'배출량 추정'!LA83*'국산거래표(기초)'!LA24/'배출량 추정'!LA53)</f>
        <v>0.4224249636387678</v>
      </c>
      <c r="LB52" s="8">
        <f>IF('배출량 추정'!LB53=0,0,'배출량 추정'!LB83*'국산거래표(기초)'!LB24/'배출량 추정'!LB53)</f>
        <v>0.12393886463729126</v>
      </c>
      <c r="LC52" s="8">
        <f>IF('배출량 추정'!LC53=0,0,'배출량 추정'!LC83*'국산거래표(기초)'!LC24/'배출량 추정'!LC53)</f>
        <v>2.7493771472039108</v>
      </c>
      <c r="LD52" s="8">
        <f>IF('배출량 추정'!LD53=0,0,'배출량 추정'!LD83*'국산거래표(기초)'!LD24/'배출량 추정'!LD53)</f>
        <v>3.5136668124672075</v>
      </c>
      <c r="LE52" s="8">
        <f>IF('배출량 추정'!LE53=0,0,'배출량 추정'!LE83*'국산거래표(기초)'!LE24/'배출량 추정'!LE53)</f>
        <v>1.0255941048735853</v>
      </c>
      <c r="LF52" s="8">
        <f>IF('배출량 추정'!LF53=0,0,'배출량 추정'!LF83*'국산거래표(기초)'!LF24/'배출량 추정'!LF53)</f>
        <v>5.1486270018074745</v>
      </c>
      <c r="LG52" s="8">
        <f>IF('배출량 추정'!LG53=0,0,'배출량 추정'!LG83*'국산거래표(기초)'!LG24/'배출량 추정'!LG53)</f>
        <v>1.2269947599091835</v>
      </c>
      <c r="LH52" s="8">
        <f>IF('배출량 추정'!LH53=0,0,'배출량 추정'!LH83*'국산거래표(기초)'!LH24/'배출량 추정'!LH53)</f>
        <v>2.0604836245949674</v>
      </c>
      <c r="LI52" s="8">
        <f>IF('배출량 추정'!LI53=0,0,'배출량 추정'!LI83*'국산거래표(기초)'!LI24/'배출량 추정'!LI53)</f>
        <v>2.1771927221284164</v>
      </c>
      <c r="LJ52" s="8">
        <f>IF('배출량 추정'!LJ53=0,0,'배출량 추정'!LJ83*'국산거래표(기초)'!LJ24/'배출량 추정'!LJ53)</f>
        <v>1.0565788210329079</v>
      </c>
      <c r="LK52" s="8">
        <f>IF('배출량 추정'!LK53=0,0,'배출량 추정'!LK83*'국산거래표(기초)'!LK24/'배출량 추정'!LK53)</f>
        <v>165.07031615614488</v>
      </c>
      <c r="LL52" s="8">
        <f>IF('배출량 추정'!LL53=0,0,'배출량 추정'!LL83*'국산거래표(기초)'!LL24/'배출량 추정'!LL53)</f>
        <v>760.95555078578923</v>
      </c>
      <c r="LM52" s="8">
        <f>IF('배출량 추정'!LM53=0,0,'배출량 추정'!LM83*'국산거래표(기초)'!LM24/'배출량 추정'!LM53)</f>
        <v>155.16405768936161</v>
      </c>
      <c r="LN52" s="8">
        <f>IF('배출량 추정'!LN53=0,0,'배출량 추정'!LN83*'국산거래표(기초)'!LN24/'배출량 추정'!LN53)</f>
        <v>37.993586501050281</v>
      </c>
      <c r="LO52" s="8">
        <f>IF('배출량 추정'!LO53=0,0,'배출량 추정'!LO83*'국산거래표(기초)'!LO24/'배출량 추정'!LO53)</f>
        <v>36.986019270822005</v>
      </c>
      <c r="LP52" s="8">
        <f>IF('배출량 추정'!LP53=0,0,'배출량 추정'!LP83*'국산거래표(기초)'!LP24/'배출량 추정'!LP53)</f>
        <v>71.429667862558716</v>
      </c>
      <c r="LQ52" s="8">
        <f>IF('배출량 추정'!LQ53=0,0,'배출량 추정'!LQ83*'국산거래표(기초)'!LQ24/'배출량 추정'!LQ53)</f>
        <v>65.958986799533875</v>
      </c>
      <c r="LR52" s="8">
        <f>IF('배출량 추정'!LR53=0,0,'배출량 추정'!LR83*'국산거래표(기초)'!LR24/'배출량 추정'!LR53)</f>
        <v>6.8921306606845345</v>
      </c>
      <c r="LS52" s="8">
        <f>IF('배출량 추정'!LS53=0,0,'배출량 추정'!LS83*'국산거래표(기초)'!LS24/'배출량 추정'!LS53)</f>
        <v>2.7045841679408897</v>
      </c>
      <c r="LT52" s="8">
        <f>IF('배출량 추정'!LT53=0,0,'배출량 추정'!LT83*'국산거래표(기초)'!LT24/'배출량 추정'!LT53)</f>
        <v>9.7901374824740319</v>
      </c>
      <c r="LU52" s="8">
        <f>IF('배출량 추정'!LU53=0,0,'배출량 추정'!LU83*'국산거래표(기초)'!LU24/'배출량 추정'!LU53)</f>
        <v>1.8869692141027594</v>
      </c>
      <c r="LV52" s="8">
        <f>IF('배출량 추정'!LV53=0,0,'배출량 추정'!LV83*'국산거래표(기초)'!LV24/'배출량 추정'!LV53)</f>
        <v>1.933853599164495</v>
      </c>
      <c r="LW52" s="8">
        <f>IF('배출량 추정'!LW53=0,0,'배출량 추정'!LW83*'국산거래표(기초)'!LW24/'배출량 추정'!LW53)</f>
        <v>1.7299799855621905</v>
      </c>
      <c r="LX52" s="8">
        <f>IF('배출량 추정'!LX53=0,0,'배출량 추정'!LX83*'국산거래표(기초)'!LX24/'배출량 추정'!LX53)</f>
        <v>3.0798807862366879</v>
      </c>
      <c r="LY52" s="8">
        <f>IF('배출량 추정'!LY53=0,0,'배출량 추정'!LY83*'국산거래표(기초)'!LY24/'배출량 추정'!LY53)</f>
        <v>8.4166497662189634</v>
      </c>
      <c r="LZ52" s="8">
        <f>IF('배출량 추정'!LZ53=0,0,'배출량 추정'!LZ83*'국산거래표(기초)'!LZ24/'배출량 추정'!LZ53)</f>
        <v>0.42345778751074509</v>
      </c>
      <c r="MA52" s="8">
        <f>IF('배출량 추정'!MA53=0,0,'배출량 추정'!MA83*'국산거래표(기초)'!MA24/'배출량 추정'!MA53)</f>
        <v>1.7902064757482863</v>
      </c>
      <c r="MB52" s="8">
        <f>IF('배출량 추정'!MB53=0,0,'배출량 추정'!MB83*'국산거래표(기초)'!MB24/'배출량 추정'!MB53)</f>
        <v>9.9388641200387813</v>
      </c>
      <c r="MC52" s="8">
        <f>IF('배출량 추정'!MC53=0,0,'배출량 추정'!MC83*'국산거래표(기초)'!MC24/'배출량 추정'!MC53)</f>
        <v>66.169481443380917</v>
      </c>
      <c r="MD52" s="8">
        <f>IF('배출량 추정'!MD53=0,0,'배출량 추정'!MD83*'국산거래표(기초)'!MD24/'배출량 추정'!MD53)</f>
        <v>3.3763012374942094</v>
      </c>
      <c r="ME52" s="8">
        <f>IF('배출량 추정'!ME53=0,0,'배출량 추정'!ME83*'국산거래표(기초)'!ME24/'배출량 추정'!ME53)</f>
        <v>2.2356219694464463</v>
      </c>
      <c r="MF52" s="8">
        <f>IF('배출량 추정'!MF53=0,0,'배출량 추정'!MF83*'국산거래표(기초)'!MF24/'배출량 추정'!MF53)</f>
        <v>122.92391939196149</v>
      </c>
      <c r="MG52" s="8">
        <f>IF('배출량 추정'!MG53=0,0,'배출량 추정'!MG83*'국산거래표(기초)'!MG24/'배출량 추정'!MG53)</f>
        <v>48.48336500345966</v>
      </c>
      <c r="MH52" s="8">
        <f>IF('배출량 추정'!MH53=0,0,'배출량 추정'!MH83*'국산거래표(기초)'!MH24/'배출량 추정'!MH53)</f>
        <v>44.103907394875712</v>
      </c>
      <c r="MI52" s="8">
        <f>IF('배출량 추정'!MI53=0,0,'배출량 추정'!MI83*'국산거래표(기초)'!MI24/'배출량 추정'!MI53)</f>
        <v>0</v>
      </c>
      <c r="MJ52" s="8">
        <f>IF('배출량 추정'!MJ53=0,0,'배출량 추정'!MJ83*'국산거래표(기초)'!MJ24/'배출량 추정'!MJ53)</f>
        <v>13.7411768261986</v>
      </c>
      <c r="MK52" s="8">
        <f>IF('배출량 추정'!MK53=0,0,'배출량 추정'!MK83*'국산거래표(기초)'!MK24/'배출량 추정'!MK53)</f>
        <v>41.794629966313174</v>
      </c>
      <c r="ML52" s="8">
        <f>IF('배출량 추정'!ML53=0,0,'배출량 추정'!ML83*'국산거래표(기초)'!ML24/'배출량 추정'!ML53)</f>
        <v>52.19848463057528</v>
      </c>
      <c r="MM52" s="8">
        <f>IF('배출량 추정'!MM53=0,0,'배출량 추정'!MM83*'국산거래표(기초)'!MM24/'배출량 추정'!MM53)</f>
        <v>33.892097948831434</v>
      </c>
      <c r="MN52" s="8">
        <f>IF('배출량 추정'!MN53=0,0,'배출량 추정'!MN83*'국산거래표(기초)'!MN24/'배출량 추정'!MN53)</f>
        <v>20.834647208519382</v>
      </c>
      <c r="MO52" s="8">
        <f>IF('배출량 추정'!MO53=0,0,'배출량 추정'!MO83*'국산거래표(기초)'!MO24/'배출량 추정'!MO53)</f>
        <v>52.131403802968414</v>
      </c>
      <c r="MP52" s="8">
        <f>IF('배출량 추정'!MP53=0,0,'배출량 추정'!MP83*'국산거래표(기초)'!MP24/'배출량 추정'!MP53)</f>
        <v>69.156248125171814</v>
      </c>
      <c r="MQ52" s="8">
        <f>IF('배출량 추정'!MQ53=0,0,'배출량 추정'!MQ83*'국산거래표(기초)'!MQ24/'배출량 추정'!MQ53)</f>
        <v>15.661445118489072</v>
      </c>
      <c r="MR52" s="8">
        <f>IF('배출량 추정'!MR53=0,0,'배출량 추정'!MR83*'국산거래표(기초)'!MR24/'배출량 추정'!MR53)</f>
        <v>0</v>
      </c>
      <c r="MS52" s="8">
        <f>IF('배출량 추정'!MS53=0,0,'배출량 추정'!MS83*'국산거래표(기초)'!MS24/'배출량 추정'!MS53)</f>
        <v>936.62273347574285</v>
      </c>
      <c r="MT52" s="8">
        <f>IF('배출량 추정'!MT53=0,0,'배출량 추정'!MT83*'국산거래표(기초)'!MT24/'배출량 추정'!MT53)</f>
        <v>11.111217380346362</v>
      </c>
      <c r="MU52" s="8">
        <f>IF('배출량 추정'!MU53=0,0,'배출량 추정'!MU83*'국산거래표(기초)'!MU24/'배출량 추정'!MU53)</f>
        <v>38.360244703384261</v>
      </c>
      <c r="MV52" s="8">
        <f>IF('배출량 추정'!MV53=0,0,'배출량 추정'!MV83*'국산거래표(기초)'!MV24/'배출량 추정'!MV53)</f>
        <v>13.433306196055508</v>
      </c>
      <c r="MW52" s="8">
        <f>IF('배출량 추정'!MW53=0,0,'배출량 추정'!MW83*'국산거래표(기초)'!MW24/'배출량 추정'!MW53)</f>
        <v>3.9286279194072389</v>
      </c>
      <c r="MX52" s="8">
        <f>IF('배출량 추정'!MX53=0,0,'배출량 추정'!MX83*'국산거래표(기초)'!MX24/'배출량 추정'!MX53)</f>
        <v>109.50743453782837</v>
      </c>
      <c r="MY52" s="8">
        <f>IF('배출량 추정'!MY53=0,0,'배출량 추정'!MY83*'국산거래표(기초)'!MY24/'배출량 추정'!MY53)</f>
        <v>13.680794446338822</v>
      </c>
      <c r="MZ52" s="8">
        <f>IF('배출량 추정'!MZ53=0,0,'배출량 추정'!MZ83*'국산거래표(기초)'!MZ24/'배출량 추정'!MZ53)</f>
        <v>8.0646960087399417</v>
      </c>
      <c r="NA52" s="8">
        <f>IF('배출량 추정'!NA53=0,0,'배출량 추정'!NA83*'국산거래표(기초)'!NA24/'배출량 추정'!NA53)</f>
        <v>7.2855395929287718</v>
      </c>
      <c r="NB52" s="8">
        <f>IF('배출량 추정'!NB53=0,0,'배출량 추정'!NB83*'국산거래표(기초)'!NB24/'배출량 추정'!NB53)</f>
        <v>4.1321345592527905</v>
      </c>
      <c r="NC52" s="8">
        <f>IF('배출량 추정'!NC53=0,0,'배출량 추정'!NC83*'국산거래표(기초)'!NC24/'배출량 추정'!NC53)</f>
        <v>8.4854312222461346</v>
      </c>
      <c r="ND52" s="8">
        <f>IF('배출량 추정'!ND53=0,0,'배출량 추정'!ND83*'국산거래표(기초)'!ND24/'배출량 추정'!ND53)</f>
        <v>21.175212336083906</v>
      </c>
      <c r="NE52" s="8">
        <f>IF('배출량 추정'!NE53=0,0,'배출량 추정'!NE83*'국산거래표(기초)'!NE24/'배출량 추정'!NE53)</f>
        <v>12.628337482668003</v>
      </c>
      <c r="NF52" s="8">
        <f>IF('배출량 추정'!NF53=0,0,'배출량 추정'!NF83*'국산거래표(기초)'!NF24/'배출량 추정'!NF53)</f>
        <v>8.2749848622831461</v>
      </c>
      <c r="NG52" s="8">
        <f>IF('배출량 추정'!NG53=0,0,'배출량 추정'!NG83*'국산거래표(기초)'!NG24/'배출량 추정'!NG53)</f>
        <v>14.366626003465139</v>
      </c>
      <c r="NH52" s="8">
        <f>IF('배출량 추정'!NH53=0,0,'배출량 추정'!NH83*'국산거래표(기초)'!NH24/'배출량 추정'!NH53)</f>
        <v>17.767495913203504</v>
      </c>
      <c r="NI52" s="8">
        <f>IF('배출량 추정'!NI53=0,0,'배출량 추정'!NI83*'국산거래표(기초)'!NI24/'배출량 추정'!NI53)</f>
        <v>74.442782268676893</v>
      </c>
      <c r="NJ52" s="8">
        <f>IF('배출량 추정'!NJ53=0,0,'배출량 추정'!NJ83*'국산거래표(기초)'!NJ24/'배출량 추정'!NJ53)</f>
        <v>112.06165203320892</v>
      </c>
      <c r="NK52" s="8">
        <f>IF('배출량 추정'!NK53=0,0,'배출량 추정'!NK83*'국산거래표(기초)'!NK24/'배출량 추정'!NK53)</f>
        <v>214.02985781314123</v>
      </c>
      <c r="NL52" s="8">
        <f>IF('배출량 추정'!NL53=0,0,'배출량 추정'!NL83*'국산거래표(기초)'!NL24/'배출량 추정'!NL53)</f>
        <v>106.15131643820418</v>
      </c>
      <c r="NM52" s="8">
        <f>IF('배출량 추정'!NM53=0,0,'배출량 추정'!NM83*'국산거래표(기초)'!NM24/'배출량 추정'!NM53)</f>
        <v>49.669234683341905</v>
      </c>
      <c r="NN52" s="8">
        <f>IF('배출량 추정'!NN53=0,0,'배출량 추정'!NN83*'국산거래표(기초)'!NN24/'배출량 추정'!NN53)</f>
        <v>333.70475425213976</v>
      </c>
      <c r="NO52" s="8">
        <f>IF('배출량 추정'!NO53=0,0,'배출량 추정'!NO83*'국산거래표(기초)'!NO24/'배출량 추정'!NO53)</f>
        <v>5.7641662961021831</v>
      </c>
      <c r="NP52" s="8">
        <f>IF('배출량 추정'!NP53=0,0,'배출량 추정'!NP83*'국산거래표(기초)'!NP24/'배출량 추정'!NP53)</f>
        <v>81.938821084802726</v>
      </c>
      <c r="NQ52" s="8">
        <f>IF('배출량 추정'!NQ53=0,0,'배출량 추정'!NQ83*'국산거래표(기초)'!NQ24/'배출량 추정'!NQ53)</f>
        <v>137.40109317050411</v>
      </c>
      <c r="NR52" s="8">
        <f>IF('배출량 추정'!NR53=0,0,'배출량 추정'!NR83*'국산거래표(기초)'!NR24/'배출량 추정'!NR53)</f>
        <v>11.624341843862517</v>
      </c>
      <c r="NS52" s="8">
        <f>IF('배출량 추정'!NS53=0,0,'배출량 추정'!NS83*'국산거래표(기초)'!NS24/'배출량 추정'!NS53)</f>
        <v>32.232040160723862</v>
      </c>
      <c r="NT52" s="8">
        <f>IF('배출량 추정'!NT53=0,0,'배출량 추정'!NT83*'국산거래표(기초)'!NT24/'배출량 추정'!NT53)</f>
        <v>35.771346953872438</v>
      </c>
      <c r="NU52" s="8">
        <f>IF('배출량 추정'!NU53=0,0,'배출량 추정'!NU83*'국산거래표(기초)'!NU24/'배출량 추정'!NU53)</f>
        <v>39.174816712171477</v>
      </c>
      <c r="NV52" s="8">
        <f>IF('배출량 추정'!NV53=0,0,'배출량 추정'!NV83*'국산거래표(기초)'!NV24/'배출량 추정'!NV53)</f>
        <v>2.8923149735507225</v>
      </c>
      <c r="NW52" s="8">
        <f>IF('배출량 추정'!NW53=0,0,'배출량 추정'!NW83*'국산거래표(기초)'!NW24/'배출량 추정'!NW53)</f>
        <v>7.1571809500866639</v>
      </c>
      <c r="NX52" s="8">
        <f>IF('배출량 추정'!NX53=0,0,'배출량 추정'!NX83*'국산거래표(기초)'!NX24/'배출량 추정'!NX53)</f>
        <v>16.923934273998452</v>
      </c>
      <c r="NY52" s="8">
        <f>IF('배출량 추정'!NY53=0,0,'배출량 추정'!NY83*'국산거래표(기초)'!NY24/'배출량 추정'!NY53)</f>
        <v>11.087915217400578</v>
      </c>
      <c r="NZ52" s="8">
        <f>IF('배출량 추정'!NZ53=0,0,'배출량 추정'!NZ83*'국산거래표(기초)'!NZ24/'배출량 추정'!NZ53)</f>
        <v>3.0529185415880957</v>
      </c>
      <c r="OA52" s="8">
        <f>IF('배출량 추정'!OA53=0,0,'배출량 추정'!OA83*'국산거래표(기초)'!OA24/'배출량 추정'!OA53)</f>
        <v>4.56817998575616</v>
      </c>
      <c r="OB52" s="8">
        <f>IF('배출량 추정'!OB53=0,0,'배출량 추정'!OB83*'국산거래표(기초)'!OB24/'배출량 추정'!OB53)</f>
        <v>14.945599192400248</v>
      </c>
      <c r="OC52" s="8">
        <f>IF('배출량 추정'!OC53=0,0,'배출량 추정'!OC83*'국산거래표(기초)'!OC24/'배출량 추정'!OC53)</f>
        <v>60.673711071958728</v>
      </c>
      <c r="OD52" s="8">
        <f>IF('배출량 추정'!OD53=0,0,'배출량 추정'!OD83*'국산거래표(기초)'!OD24/'배출량 추정'!OD53)</f>
        <v>35.392712422673739</v>
      </c>
      <c r="OE52" s="8">
        <f>IF('배출량 추정'!OE53=0,0,'배출량 추정'!OE83*'국산거래표(기초)'!OE24/'배출량 추정'!OE53)</f>
        <v>1.9351708663700136</v>
      </c>
      <c r="OF52" s="8">
        <f>IF('배출량 추정'!OF53=0,0,'배출량 추정'!OF83*'국산거래표(기초)'!OF24/'배출량 추정'!OF53)</f>
        <v>27.102100491714189</v>
      </c>
      <c r="OG52" s="8">
        <f>IF('배출량 추정'!OG53=0,0,'배출량 추정'!OG83*'국산거래표(기초)'!OG24/'배출량 추정'!OG53)</f>
        <v>22.179939436557682</v>
      </c>
      <c r="OH52" s="8">
        <f>IF('배출량 추정'!OH53=0,0,'배출량 추정'!OH83*'국산거래표(기초)'!OH24/'배출량 추정'!OH53)</f>
        <v>3.1831631734344303</v>
      </c>
      <c r="OI52" s="8">
        <f>IF('배출량 추정'!OI53=0,0,'배출량 추정'!OI83*'국산거래표(기초)'!OI24/'배출량 추정'!OI53)</f>
        <v>28.10200664553772</v>
      </c>
      <c r="OJ52" s="8">
        <f>IF('배출량 추정'!OJ53=0,0,'배출량 추정'!OJ83*'국산거래표(기초)'!OJ24/'배출량 추정'!OJ53)</f>
        <v>15.051300477864464</v>
      </c>
      <c r="OK52" s="8">
        <f>IF('배출량 추정'!OK53=0,0,'배출량 추정'!OK83*'국산거래표(기초)'!OK24/'배출량 추정'!OK53)</f>
        <v>3.5451049181763277</v>
      </c>
      <c r="OL52" s="8">
        <f>IF('배출량 추정'!OL53=0,0,'배출량 추정'!OL83*'국산거래표(기초)'!OL24/'배출량 추정'!OL53)</f>
        <v>47.758933352288061</v>
      </c>
      <c r="OM52" s="8">
        <f>IF('배출량 추정'!OM53=0,0,'배출량 추정'!OM83*'국산거래표(기초)'!OM24/'배출량 추정'!OM53)</f>
        <v>0</v>
      </c>
      <c r="ON52" s="8">
        <f>IF('배출량 추정'!ON53=0,0,'배출량 추정'!ON83*'국산거래표(기초)'!ON24/'배출량 추정'!ON53)</f>
        <v>30.400092488093929</v>
      </c>
      <c r="OO52" s="8">
        <f>IF('배출량 추정'!OO53=0,0,'배출량 추정'!OO83*'국산거래표(기초)'!OO24/'배출량 추정'!OO53)</f>
        <v>1.096500795374745</v>
      </c>
      <c r="OP52" s="8">
        <f t="shared" si="4"/>
        <v>9402.8256236909019</v>
      </c>
      <c r="OQ52" s="8">
        <f>IF('배출량 추정'!OQ53=0,0,'배출량 추정'!OQ83*'국산거래표(기초)'!OQ24/'배출량 추정'!OQ53)</f>
        <v>2810.6364474488555</v>
      </c>
      <c r="OR52" s="8">
        <f>IF('배출량 추정'!OR53=0,0,'배출량 추정'!OR83*'국산거래표(기초)'!OR24/'배출량 추정'!OR53)</f>
        <v>0</v>
      </c>
      <c r="OS52" s="8">
        <f>IF('배출량 추정'!OS53=0,0,'배출량 추정'!OS83*'국산거래표(기초)'!OS24/'배출량 추정'!OS53)</f>
        <v>0</v>
      </c>
      <c r="OT52" s="8">
        <f>IF('배출량 추정'!OT53=0,0,'배출량 추정'!OT83*'국산거래표(기초)'!OT24/'배출량 추정'!OT53)</f>
        <v>0</v>
      </c>
      <c r="OU52" s="8">
        <f>IF('배출량 추정'!OU53=0,0,'배출량 추정'!OU83*'국산거래표(기초)'!OU24/'배출량 추정'!OU53)</f>
        <v>0</v>
      </c>
      <c r="OV52" s="8">
        <f>IF('배출량 추정'!OV53=0,0,'배출량 추정'!OV83*'국산거래표(기초)'!OV24/'배출량 추정'!OV53)</f>
        <v>20.678166740860071</v>
      </c>
      <c r="OW52" s="8">
        <f t="shared" si="5"/>
        <v>2831.3146141897155</v>
      </c>
      <c r="OX52" s="8">
        <f t="shared" si="6"/>
        <v>12234.140237880618</v>
      </c>
      <c r="OY52" s="8">
        <f t="shared" si="7"/>
        <v>12234.140237880618</v>
      </c>
      <c r="OZ52" s="8">
        <v>0</v>
      </c>
      <c r="PA52" s="8"/>
      <c r="PB52" s="8">
        <f t="shared" si="8"/>
        <v>12234.140237880618</v>
      </c>
      <c r="PC52" s="1"/>
    </row>
    <row r="53" spans="1:419" ht="13.5">
      <c r="A53" s="6" t="s">
        <v>603</v>
      </c>
      <c r="B53" s="6" t="s">
        <v>604</v>
      </c>
      <c r="C53" s="8">
        <f>IF('배출량 추정'!C54=0,0,'배출량 추정'!C84*'국산거래표(기초)'!C25/'배출량 추정'!C54)</f>
        <v>0</v>
      </c>
      <c r="D53" s="8">
        <f>IF('배출량 추정'!D54=0,0,'배출량 추정'!D84*'국산거래표(기초)'!D25/'배출량 추정'!D54)</f>
        <v>0</v>
      </c>
      <c r="E53" s="8">
        <f>IF('배출량 추정'!E54=0,0,'배출량 추정'!E84*'국산거래표(기초)'!E25/'배출량 추정'!E54)</f>
        <v>0</v>
      </c>
      <c r="F53" s="8">
        <f>IF('배출량 추정'!F54=0,0,'배출량 추정'!F84*'국산거래표(기초)'!F25/'배출량 추정'!F54)</f>
        <v>0</v>
      </c>
      <c r="G53" s="8">
        <f>IF('배출량 추정'!G54=0,0,'배출량 추정'!G84*'국산거래표(기초)'!G25/'배출량 추정'!G54)</f>
        <v>0</v>
      </c>
      <c r="H53" s="8">
        <f>IF('배출량 추정'!H54=0,0,'배출량 추정'!H84*'국산거래표(기초)'!H25/'배출량 추정'!H54)</f>
        <v>0</v>
      </c>
      <c r="I53" s="8">
        <f>IF('배출량 추정'!I54=0,0,'배출량 추정'!I84*'국산거래표(기초)'!I25/'배출량 추정'!I54)</f>
        <v>0</v>
      </c>
      <c r="J53" s="8">
        <f>IF('배출량 추정'!J54=0,0,'배출량 추정'!J84*'국산거래표(기초)'!J25/'배출량 추정'!J54)</f>
        <v>0</v>
      </c>
      <c r="K53" s="8">
        <f>IF('배출량 추정'!K54=0,0,'배출량 추정'!K84*'국산거래표(기초)'!K25/'배출량 추정'!K54)</f>
        <v>0</v>
      </c>
      <c r="L53" s="8">
        <f>IF('배출량 추정'!L54=0,0,'배출량 추정'!L84*'국산거래표(기초)'!L25/'배출량 추정'!L54)</f>
        <v>0</v>
      </c>
      <c r="M53" s="8">
        <f>IF('배출량 추정'!M54=0,0,'배출량 추정'!M84*'국산거래표(기초)'!M25/'배출량 추정'!M54)</f>
        <v>0</v>
      </c>
      <c r="N53" s="8">
        <f>IF('배출량 추정'!N54=0,0,'배출량 추정'!N84*'국산거래표(기초)'!N25/'배출량 추정'!N54)</f>
        <v>0</v>
      </c>
      <c r="O53" s="8">
        <f>IF('배출량 추정'!O54=0,0,'배출량 추정'!O84*'국산거래표(기초)'!O25/'배출량 추정'!O54)</f>
        <v>0</v>
      </c>
      <c r="P53" s="8">
        <f>IF('배출량 추정'!P54=0,0,'배출량 추정'!P84*'국산거래표(기초)'!P25/'배출량 추정'!P54)</f>
        <v>0</v>
      </c>
      <c r="Q53" s="8">
        <f>IF('배출량 추정'!Q54=0,0,'배출량 추정'!Q84*'국산거래표(기초)'!Q25/'배출량 추정'!Q54)</f>
        <v>0</v>
      </c>
      <c r="R53" s="8">
        <f>IF('배출량 추정'!R54=0,0,'배출량 추정'!R84*'국산거래표(기초)'!R25/'배출량 추정'!R54)</f>
        <v>0</v>
      </c>
      <c r="S53" s="8">
        <f>IF('배출량 추정'!S54=0,0,'배출량 추정'!S84*'국산거래표(기초)'!S25/'배출량 추정'!S54)</f>
        <v>0</v>
      </c>
      <c r="T53" s="8">
        <f>IF('배출량 추정'!T54=0,0,'배출량 추정'!T84*'국산거래표(기초)'!T25/'배출량 추정'!T54)</f>
        <v>0</v>
      </c>
      <c r="U53" s="8">
        <f>IF('배출량 추정'!U54=0,0,'배출량 추정'!U84*'국산거래표(기초)'!U25/'배출량 추정'!U54)</f>
        <v>0</v>
      </c>
      <c r="V53" s="8">
        <f>IF('배출량 추정'!V54=0,0,'배출량 추정'!V84*'국산거래표(기초)'!V25/'배출량 추정'!V54)</f>
        <v>0</v>
      </c>
      <c r="W53" s="8">
        <f>IF('배출량 추정'!W54=0,0,'배출량 추정'!W84*'국산거래표(기초)'!W25/'배출량 추정'!W54)</f>
        <v>0</v>
      </c>
      <c r="X53" s="8">
        <f>IF('배출량 추정'!X54=0,0,'배출량 추정'!X84*'국산거래표(기초)'!X25/'배출량 추정'!X54)</f>
        <v>0</v>
      </c>
      <c r="Y53" s="8">
        <f>IF('배출량 추정'!Y54=0,0,'배출량 추정'!Y84*'국산거래표(기초)'!Y25/'배출량 추정'!Y54)</f>
        <v>0</v>
      </c>
      <c r="Z53" s="8">
        <f>IF('배출량 추정'!Z54=0,0,'배출량 추정'!Z84*'국산거래표(기초)'!Z25/'배출량 추정'!Z54)</f>
        <v>0</v>
      </c>
      <c r="AA53" s="8">
        <f>IF('배출량 추정'!AA54=0,0,'배출량 추정'!AA84*'국산거래표(기초)'!AA25/'배출량 추정'!AA54)</f>
        <v>0</v>
      </c>
      <c r="AB53" s="8">
        <f>IF('배출량 추정'!AB54=0,0,'배출량 추정'!AB84*'국산거래표(기초)'!AB25/'배출량 추정'!AB54)</f>
        <v>0</v>
      </c>
      <c r="AC53" s="8">
        <f>IF('배출량 추정'!AC54=0,0,'배출량 추정'!AC84*'국산거래표(기초)'!AC25/'배출량 추정'!AC54)</f>
        <v>0</v>
      </c>
      <c r="AD53" s="8">
        <f>IF('배출량 추정'!AD54=0,0,'배출량 추정'!AD84*'국산거래표(기초)'!AD25/'배출량 추정'!AD54)</f>
        <v>0</v>
      </c>
      <c r="AE53" s="8">
        <f>IF('배출량 추정'!AE54=0,0,'배출량 추정'!AE84*'국산거래표(기초)'!AE25/'배출량 추정'!AE54)</f>
        <v>0</v>
      </c>
      <c r="AF53" s="8">
        <f>IF('배출량 추정'!AF54=0,0,'배출량 추정'!AF84*'국산거래표(기초)'!AF25/'배출량 추정'!AF54)</f>
        <v>0</v>
      </c>
      <c r="AG53" s="8">
        <f>IF('배출량 추정'!AG54=0,0,'배출량 추정'!AG84*'국산거래표(기초)'!AG25/'배출량 추정'!AG54)</f>
        <v>0</v>
      </c>
      <c r="AH53" s="8">
        <f>IF('배출량 추정'!AH54=0,0,'배출량 추정'!AH84*'국산거래표(기초)'!AH25/'배출량 추정'!AH54)</f>
        <v>0</v>
      </c>
      <c r="AI53" s="8">
        <f>IF('배출량 추정'!AI54=0,0,'배출량 추정'!AI84*'국산거래표(기초)'!AI25/'배출량 추정'!AI54)</f>
        <v>0</v>
      </c>
      <c r="AJ53" s="8">
        <f>IF('배출량 추정'!AJ54=0,0,'배출량 추정'!AJ84*'국산거래표(기초)'!AJ25/'배출량 추정'!AJ54)</f>
        <v>0</v>
      </c>
      <c r="AK53" s="8">
        <f>IF('배출량 추정'!AK54=0,0,'배출량 추정'!AK84*'국산거래표(기초)'!AK25/'배출량 추정'!AK54)</f>
        <v>0</v>
      </c>
      <c r="AL53" s="8">
        <f>IF('배출량 추정'!AL54=0,0,'배출량 추정'!AL84*'국산거래표(기초)'!AL25/'배출량 추정'!AL54)</f>
        <v>0</v>
      </c>
      <c r="AM53" s="8">
        <f>IF('배출량 추정'!AM54=0,0,'배출량 추정'!AM84*'국산거래표(기초)'!AM25/'배출량 추정'!AM54)</f>
        <v>0</v>
      </c>
      <c r="AN53" s="8">
        <f>IF('배출량 추정'!AN54=0,0,'배출량 추정'!AN84*'국산거래표(기초)'!AN25/'배출량 추정'!AN54)</f>
        <v>0</v>
      </c>
      <c r="AO53" s="8">
        <f>IF('배출량 추정'!AO54=0,0,'배출량 추정'!AO84*'국산거래표(기초)'!AO25/'배출량 추정'!AO54)</f>
        <v>0</v>
      </c>
      <c r="AP53" s="8">
        <f>IF('배출량 추정'!AP54=0,0,'배출량 추정'!AP84*'국산거래표(기초)'!AP25/'배출량 추정'!AP54)</f>
        <v>0</v>
      </c>
      <c r="AQ53" s="8">
        <f>IF('배출량 추정'!AQ54=0,0,'배출량 추정'!AQ84*'국산거래표(기초)'!AQ25/'배출량 추정'!AQ54)</f>
        <v>0</v>
      </c>
      <c r="AR53" s="8">
        <f>IF('배출량 추정'!AR54=0,0,'배출량 추정'!AR84*'국산거래표(기초)'!AR25/'배출량 추정'!AR54)</f>
        <v>0</v>
      </c>
      <c r="AS53" s="8">
        <f>IF('배출량 추정'!AS54=0,0,'배출량 추정'!AS84*'국산거래표(기초)'!AS25/'배출량 추정'!AS54)</f>
        <v>0</v>
      </c>
      <c r="AT53" s="8">
        <f>IF('배출량 추정'!AT54=0,0,'배출량 추정'!AT84*'국산거래표(기초)'!AT25/'배출량 추정'!AT54)</f>
        <v>0</v>
      </c>
      <c r="AU53" s="8">
        <f>IF('배출량 추정'!AU54=0,0,'배출량 추정'!AU84*'국산거래표(기초)'!AU25/'배출량 추정'!AU54)</f>
        <v>0</v>
      </c>
      <c r="AV53" s="8">
        <f>IF('배출량 추정'!AV54=0,0,'배출량 추정'!AV84*'국산거래표(기초)'!AV25/'배출량 추정'!AV54)</f>
        <v>0</v>
      </c>
      <c r="AW53" s="8">
        <f>IF('배출량 추정'!AW54=0,0,'배출량 추정'!AW84*'국산거래표(기초)'!AW25/'배출량 추정'!AW54)</f>
        <v>0</v>
      </c>
      <c r="AX53" s="8">
        <f>IF('배출량 추정'!AX54=0,0,'배출량 추정'!AX84*'국산거래표(기초)'!AX25/'배출량 추정'!AX54)</f>
        <v>0</v>
      </c>
      <c r="AY53" s="8">
        <f>IF('배출량 추정'!AY54=0,0,'배출량 추정'!AY84*'국산거래표(기초)'!AY25/'배출량 추정'!AY54)</f>
        <v>0</v>
      </c>
      <c r="AZ53" s="8">
        <f>IF('배출량 추정'!AZ54=0,0,'배출량 추정'!AZ84*'국산거래표(기초)'!AZ25/'배출량 추정'!AZ54)</f>
        <v>0</v>
      </c>
      <c r="BA53" s="8">
        <f>IF('배출량 추정'!BA54=0,0,'배출량 추정'!BA84*'국산거래표(기초)'!BA25/'배출량 추정'!BA54)</f>
        <v>0</v>
      </c>
      <c r="BB53" s="8">
        <f>IF('배출량 추정'!BB54=0,0,'배출량 추정'!BB84*'국산거래표(기초)'!BB25/'배출량 추정'!BB54)</f>
        <v>0</v>
      </c>
      <c r="BC53" s="8">
        <f>IF('배출량 추정'!BC54=0,0,'배출량 추정'!BC84*'국산거래표(기초)'!BC25/'배출량 추정'!BC54)</f>
        <v>0</v>
      </c>
      <c r="BD53" s="8">
        <f>IF('배출량 추정'!BD54=0,0,'배출량 추정'!BD84*'국산거래표(기초)'!BD25/'배출량 추정'!BD54)</f>
        <v>0</v>
      </c>
      <c r="BE53" s="8">
        <f>IF('배출량 추정'!BE54=0,0,'배출량 추정'!BE84*'국산거래표(기초)'!BE25/'배출량 추정'!BE54)</f>
        <v>0</v>
      </c>
      <c r="BF53" s="8">
        <f>IF('배출량 추정'!BF54=0,0,'배출량 추정'!BF84*'국산거래표(기초)'!BF25/'배출량 추정'!BF54)</f>
        <v>0</v>
      </c>
      <c r="BG53" s="8">
        <f>IF('배출량 추정'!BG54=0,0,'배출량 추정'!BG84*'국산거래표(기초)'!BG25/'배출량 추정'!BG54)</f>
        <v>0</v>
      </c>
      <c r="BH53" s="8">
        <f>IF('배출량 추정'!BH54=0,0,'배출량 추정'!BH84*'국산거래표(기초)'!BH25/'배출량 추정'!BH54)</f>
        <v>0</v>
      </c>
      <c r="BI53" s="8">
        <f>IF('배출량 추정'!BI54=0,0,'배출량 추정'!BI84*'국산거래표(기초)'!BI25/'배출량 추정'!BI54)</f>
        <v>0</v>
      </c>
      <c r="BJ53" s="8">
        <f>IF('배출량 추정'!BJ54=0,0,'배출량 추정'!BJ84*'국산거래표(기초)'!BJ25/'배출량 추정'!BJ54)</f>
        <v>6.2047832450475431</v>
      </c>
      <c r="BK53" s="8">
        <f>IF('배출량 추정'!BK54=0,0,'배출량 추정'!BK84*'국산거래표(기초)'!BK25/'배출량 추정'!BK54)</f>
        <v>3.8857951795380083</v>
      </c>
      <c r="BL53" s="8">
        <f>IF('배출량 추정'!BL54=0,0,'배출량 추정'!BL84*'국산거래표(기초)'!BL25/'배출량 추정'!BL54)</f>
        <v>2.253704435758348</v>
      </c>
      <c r="BM53" s="8">
        <f>IF('배출량 추정'!BM54=0,0,'배출량 추정'!BM84*'국산거래표(기초)'!BM25/'배출량 추정'!BM54)</f>
        <v>0</v>
      </c>
      <c r="BN53" s="8">
        <f>IF('배출량 추정'!BN54=0,0,'배출량 추정'!BN84*'국산거래표(기초)'!BN25/'배출량 추정'!BN54)</f>
        <v>6.1499071504740821E-2</v>
      </c>
      <c r="BO53" s="8">
        <f>IF('배출량 추정'!BO54=0,0,'배출량 추정'!BO84*'국산거래표(기초)'!BO25/'배출량 추정'!BO54)</f>
        <v>0</v>
      </c>
      <c r="BP53" s="8">
        <f>IF('배출량 추정'!BP54=0,0,'배출량 추정'!BP84*'국산거래표(기초)'!BP25/'배출량 추정'!BP54)</f>
        <v>1.905525077085354</v>
      </c>
      <c r="BQ53" s="8">
        <f>IF('배출량 추정'!BQ54=0,0,'배출량 추정'!BQ84*'국산거래표(기초)'!BQ25/'배출량 추정'!BQ54)</f>
        <v>0.80232634824646476</v>
      </c>
      <c r="BR53" s="8">
        <f>IF('배출량 추정'!BR54=0,0,'배출량 추정'!BR84*'국산거래표(기초)'!BR25/'배출량 추정'!BR54)</f>
        <v>0</v>
      </c>
      <c r="BS53" s="8">
        <f>IF('배출량 추정'!BS54=0,0,'배출량 추정'!BS84*'국산거래표(기초)'!BS25/'배출량 추정'!BS54)</f>
        <v>0</v>
      </c>
      <c r="BT53" s="8">
        <f>IF('배출량 추정'!BT54=0,0,'배출량 추정'!BT84*'국산거래표(기초)'!BT25/'배출량 추정'!BT54)</f>
        <v>0</v>
      </c>
      <c r="BU53" s="8">
        <f>IF('배출량 추정'!BU54=0,0,'배출량 추정'!BU84*'국산거래표(기초)'!BU25/'배출량 추정'!BU54)</f>
        <v>0</v>
      </c>
      <c r="BV53" s="8">
        <f>IF('배출량 추정'!BV54=0,0,'배출량 추정'!BV84*'국산거래표(기초)'!BV25/'배출량 추정'!BV54)</f>
        <v>0</v>
      </c>
      <c r="BW53" s="8">
        <f>IF('배출량 추정'!BW54=0,0,'배출량 추정'!BW84*'국산거래표(기초)'!BW25/'배출량 추정'!BW54)</f>
        <v>0</v>
      </c>
      <c r="BX53" s="8">
        <f>IF('배출량 추정'!BX54=0,0,'배출량 추정'!BX84*'국산거래표(기초)'!BX25/'배출량 추정'!BX54)</f>
        <v>0</v>
      </c>
      <c r="BY53" s="8">
        <f>IF('배출량 추정'!BY54=0,0,'배출량 추정'!BY84*'국산거래표(기초)'!BY25/'배출량 추정'!BY54)</f>
        <v>0</v>
      </c>
      <c r="BZ53" s="8">
        <f>IF('배출량 추정'!BZ54=0,0,'배출량 추정'!BZ84*'국산거래표(기초)'!BZ25/'배출량 추정'!BZ54)</f>
        <v>0</v>
      </c>
      <c r="CA53" s="8">
        <f>IF('배출량 추정'!CA54=0,0,'배출량 추정'!CA84*'국산거래표(기초)'!CA25/'배출량 추정'!CA54)</f>
        <v>6.6229769312797809E-2</v>
      </c>
      <c r="CB53" s="8">
        <f>IF('배출량 추정'!CB54=0,0,'배출량 추정'!CB84*'국산거래표(기초)'!CB25/'배출량 추정'!CB54)</f>
        <v>0</v>
      </c>
      <c r="CC53" s="8">
        <f>IF('배출량 추정'!CC54=0,0,'배출량 추정'!CC84*'국산거래표(기초)'!CC25/'배출량 추정'!CC54)</f>
        <v>1.324595386255956E-2</v>
      </c>
      <c r="CD53" s="8">
        <f>IF('배출량 추정'!CD54=0,0,'배출량 추정'!CD84*'국산거래표(기초)'!CD25/'배출량 추정'!CD54)</f>
        <v>0</v>
      </c>
      <c r="CE53" s="8">
        <f>IF('배출량 추정'!CE54=0,0,'배출량 추정'!CE84*'국산거래표(기초)'!CE25/'배출량 추정'!CE54)</f>
        <v>0</v>
      </c>
      <c r="CF53" s="8">
        <f>IF('배출량 추정'!CF54=0,0,'배출량 추정'!CF84*'국산거래표(기초)'!CF25/'배출량 추정'!CF54)</f>
        <v>0</v>
      </c>
      <c r="CG53" s="8">
        <f>IF('배출량 추정'!CG54=0,0,'배출량 추정'!CG84*'국산거래표(기초)'!CG25/'배출량 추정'!CG54)</f>
        <v>0</v>
      </c>
      <c r="CH53" s="8">
        <f>IF('배출량 추정'!CH54=0,0,'배출량 추정'!CH84*'국산거래표(기초)'!CH25/'배출량 추정'!CH54)</f>
        <v>0</v>
      </c>
      <c r="CI53" s="8">
        <f>IF('배출량 추정'!CI54=0,0,'배출량 추정'!CI84*'국산거래표(기초)'!CI25/'배출량 추정'!CI54)</f>
        <v>0</v>
      </c>
      <c r="CJ53" s="8">
        <f>IF('배출량 추정'!CJ54=0,0,'배출량 추정'!CJ84*'국산거래표(기초)'!CJ25/'배출량 추정'!CJ54)</f>
        <v>0</v>
      </c>
      <c r="CK53" s="8">
        <f>IF('배출량 추정'!CK54=0,0,'배출량 추정'!CK84*'국산거래표(기초)'!CK25/'배출량 추정'!CK54)</f>
        <v>0</v>
      </c>
      <c r="CL53" s="8">
        <f>IF('배출량 추정'!CL54=0,0,'배출량 추정'!CL84*'국산거래표(기초)'!CL25/'배출량 추정'!CL54)</f>
        <v>0</v>
      </c>
      <c r="CM53" s="8">
        <f>IF('배출량 추정'!CM54=0,0,'배출량 추정'!CM84*'국산거래표(기초)'!CM25/'배출량 추정'!CM54)</f>
        <v>8.4206420983414354E-2</v>
      </c>
      <c r="CN53" s="8">
        <f>IF('배출량 추정'!CN54=0,0,'배출량 추정'!CN84*'국산거래표(기초)'!CN25/'배출량 추정'!CN54)</f>
        <v>0</v>
      </c>
      <c r="CO53" s="8">
        <f>IF('배출량 추정'!CO54=0,0,'배출량 추정'!CO84*'국산거래표(기초)'!CO25/'배출량 추정'!CO54)</f>
        <v>0</v>
      </c>
      <c r="CP53" s="8">
        <f>IF('배출량 추정'!CP54=0,0,'배출량 추정'!CP84*'국산거래표(기초)'!CP25/'배출량 추정'!CP54)</f>
        <v>0</v>
      </c>
      <c r="CQ53" s="8">
        <f>IF('배출량 추정'!CQ54=0,0,'배출량 추정'!CQ84*'국산거래표(기초)'!CQ25/'배출량 추정'!CQ54)</f>
        <v>0</v>
      </c>
      <c r="CR53" s="8">
        <f>IF('배출량 추정'!CR54=0,0,'배출량 추정'!CR84*'국산거래표(기초)'!CR25/'배출량 추정'!CR54)</f>
        <v>0</v>
      </c>
      <c r="CS53" s="8">
        <f>IF('배출량 추정'!CS54=0,0,'배출량 추정'!CS84*'국산거래표(기초)'!CS25/'배출량 추정'!CS54)</f>
        <v>0</v>
      </c>
      <c r="CT53" s="8">
        <f>IF('배출량 추정'!CT54=0,0,'배출량 추정'!CT84*'국산거래표(기초)'!CT25/'배출량 추정'!CT54)</f>
        <v>0</v>
      </c>
      <c r="CU53" s="8">
        <f>IF('배출량 추정'!CU54=0,0,'배출량 추정'!CU84*'국산거래표(기초)'!CU25/'배출량 추정'!CU54)</f>
        <v>0</v>
      </c>
      <c r="CV53" s="8">
        <f>IF('배출량 추정'!CV54=0,0,'배출량 추정'!CV84*'국산거래표(기초)'!CV25/'배출량 추정'!CV54)</f>
        <v>0</v>
      </c>
      <c r="CW53" s="8">
        <f>IF('배출량 추정'!CW54=0,0,'배출량 추정'!CW84*'국산거래표(기초)'!CW25/'배출량 추정'!CW54)</f>
        <v>0</v>
      </c>
      <c r="CX53" s="8">
        <f>IF('배출량 추정'!CX54=0,0,'배출량 추정'!CX84*'국산거래표(기초)'!CX25/'배출량 추정'!CX54)</f>
        <v>0</v>
      </c>
      <c r="CY53" s="8">
        <f>IF('배출량 추정'!CY54=0,0,'배출량 추정'!CY84*'국산거래표(기초)'!CY25/'배출량 추정'!CY54)</f>
        <v>0</v>
      </c>
      <c r="CZ53" s="8">
        <f>IF('배출량 추정'!CZ54=0,0,'배출량 추정'!CZ84*'국산거래표(기초)'!CZ25/'배출량 추정'!CZ54)</f>
        <v>0</v>
      </c>
      <c r="DA53" s="8">
        <f>IF('배출량 추정'!DA54=0,0,'배출량 추정'!DA84*'국산거래표(기초)'!DA25/'배출량 추정'!DA54)</f>
        <v>0</v>
      </c>
      <c r="DB53" s="8">
        <f>IF('배출량 추정'!DB54=0,0,'배출량 추정'!DB84*'국산거래표(기초)'!DB25/'배출량 추정'!DB54)</f>
        <v>0</v>
      </c>
      <c r="DC53" s="8">
        <f>IF('배출량 추정'!DC54=0,0,'배출량 추정'!DC84*'국산거래표(기초)'!DC25/'배출량 추정'!DC54)</f>
        <v>0.64053648321091583</v>
      </c>
      <c r="DD53" s="8">
        <f>IF('배출량 추정'!DD54=0,0,'배출량 추정'!DD84*'국산거래표(기초)'!DD25/'배출량 추정'!DD54)</f>
        <v>0</v>
      </c>
      <c r="DE53" s="8">
        <f>IF('배출량 추정'!DE54=0,0,'배출량 추정'!DE84*'국산거래표(기초)'!DE25/'배출량 추정'!DE54)</f>
        <v>0</v>
      </c>
      <c r="DF53" s="8">
        <f>IF('배출량 추정'!DF54=0,0,'배출량 추정'!DF84*'국산거래표(기초)'!DF25/'배출량 추정'!DF54)</f>
        <v>0</v>
      </c>
      <c r="DG53" s="8">
        <f>IF('배출량 추정'!DG54=0,0,'배출량 추정'!DG84*'국산거래표(기초)'!DG25/'배출량 추정'!DG54)</f>
        <v>0</v>
      </c>
      <c r="DH53" s="8">
        <f>IF('배출량 추정'!DH54=0,0,'배출량 추정'!DH84*'국산거래표(기초)'!DH25/'배출량 추정'!DH54)</f>
        <v>0</v>
      </c>
      <c r="DI53" s="8">
        <f>IF('배출량 추정'!DI54=0,0,'배출량 추정'!DI84*'국산거래표(기초)'!DI25/'배출량 추정'!DI54)</f>
        <v>0</v>
      </c>
      <c r="DJ53" s="8">
        <f>IF('배출량 추정'!DJ54=0,0,'배출량 추정'!DJ84*'국산거래표(기초)'!DJ25/'배출량 추정'!DJ54)</f>
        <v>0</v>
      </c>
      <c r="DK53" s="8">
        <f>IF('배출량 추정'!DK54=0,0,'배출량 추정'!DK84*'국산거래표(기초)'!DK25/'배출량 추정'!DK54)</f>
        <v>0</v>
      </c>
      <c r="DL53" s="8">
        <f>IF('배출량 추정'!DL54=0,0,'배출량 추정'!DL84*'국산거래표(기초)'!DL25/'배출량 추정'!DL54)</f>
        <v>2.5640382119668863</v>
      </c>
      <c r="DM53" s="8">
        <f>IF('배출량 추정'!DM54=0,0,'배출량 추정'!DM84*'국산거래표(기초)'!DM25/'배출량 추정'!DM54)</f>
        <v>0.50807694458532027</v>
      </c>
      <c r="DN53" s="8">
        <f>IF('배출량 추정'!DN54=0,0,'배출량 추정'!DN84*'국산거래표(기초)'!DN25/'배출량 추정'!DN54)</f>
        <v>0.70960467120854775</v>
      </c>
      <c r="DO53" s="8">
        <f>IF('배출량 추정'!DO54=0,0,'배출량 추정'!DO84*'국산거래표(기초)'!DO25/'배출량 추정'!DO54)</f>
        <v>0.76637304490523173</v>
      </c>
      <c r="DP53" s="8">
        <f>IF('배출량 추정'!DP54=0,0,'배출량 추정'!DP84*'국산거래표(기초)'!DP25/'배출량 추정'!DP54)</f>
        <v>0.54024568968010778</v>
      </c>
      <c r="DQ53" s="8">
        <f>IF('배출량 추정'!DQ54=0,0,'배출량 추정'!DQ84*'국산거래표(기초)'!DQ25/'배출량 추정'!DQ54)</f>
        <v>0.24599628601896328</v>
      </c>
      <c r="DR53" s="8">
        <f>IF('배출량 추정'!DR54=0,0,'배출량 추정'!DR84*'국산거래표(기초)'!DR25/'배출량 추정'!DR54)</f>
        <v>20.560525833655408</v>
      </c>
      <c r="DS53" s="8">
        <f>IF('배출량 추정'!DS54=0,0,'배출량 추정'!DS84*'국산거래표(기초)'!DS25/'배출량 추정'!DS54)</f>
        <v>11.697991695458027</v>
      </c>
      <c r="DT53" s="8">
        <f>IF('배출량 추정'!DT54=0,0,'배출량 추정'!DT84*'국산거래표(기초)'!DT25/'배출량 추정'!DT54)</f>
        <v>2.9330326409953313</v>
      </c>
      <c r="DU53" s="8">
        <f>IF('배출량 추정'!DU54=0,0,'배출량 추정'!DU84*'국산거래표(기초)'!DU25/'배출량 추정'!DU54)</f>
        <v>0</v>
      </c>
      <c r="DV53" s="8">
        <f>IF('배출량 추정'!DV54=0,0,'배출량 추정'!DV84*'국산거래표(기초)'!DV25/'배출량 추정'!DV54)</f>
        <v>0</v>
      </c>
      <c r="DW53" s="8">
        <f>IF('배출량 추정'!DW54=0,0,'배출량 추정'!DW84*'국산거래표(기초)'!DW25/'배출량 추정'!DW54)</f>
        <v>0</v>
      </c>
      <c r="DX53" s="8">
        <f>IF('배출량 추정'!DX54=0,0,'배출량 추정'!DX84*'국산거래표(기초)'!DX25/'배출량 추정'!DX54)</f>
        <v>0</v>
      </c>
      <c r="DY53" s="8">
        <f>IF('배출량 추정'!DY54=0,0,'배출량 추정'!DY84*'국산거래표(기초)'!DY25/'배출량 추정'!DY54)</f>
        <v>0</v>
      </c>
      <c r="DZ53" s="8">
        <f>IF('배출량 추정'!DZ54=0,0,'배출량 추정'!DZ84*'국산거래표(기초)'!DZ25/'배출량 추정'!DZ54)</f>
        <v>0</v>
      </c>
      <c r="EA53" s="8">
        <f>IF('배출량 추정'!EA54=0,0,'배출량 추정'!EA84*'국산거래표(기초)'!EA25/'배출량 추정'!EA54)</f>
        <v>0</v>
      </c>
      <c r="EB53" s="8">
        <f>IF('배출량 추정'!EB54=0,0,'배출량 추정'!EB84*'국산거래표(기초)'!EB25/'배출량 추정'!EB54)</f>
        <v>0</v>
      </c>
      <c r="EC53" s="8">
        <f>IF('배출량 추정'!EC54=0,0,'배출량 추정'!EC84*'국산거래표(기초)'!EC25/'배출량 추정'!EC54)</f>
        <v>0</v>
      </c>
      <c r="ED53" s="8">
        <f>IF('배출량 추정'!ED54=0,0,'배출량 추정'!ED84*'국산거래표(기초)'!ED25/'배출량 추정'!ED54)</f>
        <v>117.89705364994661</v>
      </c>
      <c r="EE53" s="8">
        <f>IF('배출량 추정'!EE54=0,0,'배출량 추정'!EE84*'국산거래표(기초)'!EE25/'배출량 추정'!EE54)</f>
        <v>31.387248868216595</v>
      </c>
      <c r="EF53" s="8">
        <f>IF('배출량 추정'!EF54=0,0,'배출량 추정'!EF84*'국산거래표(기초)'!EF25/'배출량 추정'!EF54)</f>
        <v>13.871352112784693</v>
      </c>
      <c r="EG53" s="8">
        <f>IF('배출량 추정'!EG54=0,0,'배출량 추정'!EG84*'국산거래표(기초)'!EG25/'배출량 추정'!EG54)</f>
        <v>19.017618504105926</v>
      </c>
      <c r="EH53" s="8">
        <f>IF('배출량 추정'!EH54=0,0,'배출량 추정'!EH84*'국산거래표(기초)'!EH25/'배출량 추정'!EH54)</f>
        <v>11.883512893839148</v>
      </c>
      <c r="EI53" s="8">
        <f>IF('배출량 추정'!EI54=0,0,'배출량 추정'!EI84*'국산거래표(기초)'!EI25/'배출량 추정'!EI54)</f>
        <v>59.849946262014349</v>
      </c>
      <c r="EJ53" s="8">
        <f>IF('배출량 추정'!EJ54=0,0,'배출량 추정'!EJ84*'국산거래표(기초)'!EJ25/'배출량 추정'!EJ54)</f>
        <v>5.5008554112086632</v>
      </c>
      <c r="EK53" s="8">
        <f>IF('배출량 추정'!EK54=0,0,'배출량 추정'!EK84*'국산거래표(기초)'!EK25/'배출량 추정'!EK54)</f>
        <v>10.487010900900726</v>
      </c>
      <c r="EL53" s="8">
        <f>IF('배출량 추정'!EL54=0,0,'배출량 추정'!EL84*'국산거래표(기초)'!EL25/'배출량 추정'!EL54)</f>
        <v>3.0437309697038648</v>
      </c>
      <c r="EM53" s="8">
        <f>IF('배출량 추정'!EM54=0,0,'배출량 추정'!EM84*'국산거래표(기초)'!EM25/'배출량 추정'!EM54)</f>
        <v>6.0732698459835586</v>
      </c>
      <c r="EN53" s="8">
        <f>IF('배출량 추정'!EN54=0,0,'배출량 추정'!EN84*'국산거래표(기초)'!EN25/'배출량 추정'!EN54)</f>
        <v>27.261982387687624</v>
      </c>
      <c r="EO53" s="8">
        <f>IF('배출량 추정'!EO54=0,0,'배출량 추정'!EO84*'국산거래표(기초)'!EO25/'배출량 추정'!EO54)</f>
        <v>77.334864513518696</v>
      </c>
      <c r="EP53" s="8">
        <f>IF('배출량 추정'!EP54=0,0,'배출량 추정'!EP84*'국산거래표(기초)'!EP25/'배출량 추정'!EP54)</f>
        <v>1.4788161347986137</v>
      </c>
      <c r="EQ53" s="8">
        <f>IF('배출량 추정'!EQ54=0,0,'배출량 추정'!EQ84*'국산거래표(기초)'!EQ25/'배출량 추정'!EQ54)</f>
        <v>11.597778746232507</v>
      </c>
      <c r="ER53" s="8">
        <f>IF('배출량 추정'!ER54=0,0,'배출량 추정'!ER84*'국산거래표(기초)'!ER25/'배출량 추정'!ER54)</f>
        <v>4.06272327755934</v>
      </c>
      <c r="ES53" s="8">
        <f>IF('배출량 추정'!ES54=0,0,'배출량 추정'!ES84*'국산거래표(기초)'!ES25/'배출량 추정'!ES54)</f>
        <v>67.980092667598882</v>
      </c>
      <c r="ET53" s="8">
        <f>IF('배출량 추정'!ET54=0,0,'배출량 추정'!ET84*'국산거래표(기초)'!ET25/'배출량 추정'!ET54)</f>
        <v>48.719265873783819</v>
      </c>
      <c r="EU53" s="8">
        <f>IF('배출량 추정'!EU54=0,0,'배출량 추정'!EU84*'국산거래표(기초)'!EU25/'배출량 추정'!EU54)</f>
        <v>0.78151127789101416</v>
      </c>
      <c r="EV53" s="8">
        <f>IF('배출량 추정'!EV54=0,0,'배출량 추정'!EV84*'국산거래표(기초)'!EV25/'배출량 추정'!EV54)</f>
        <v>0</v>
      </c>
      <c r="EW53" s="8">
        <f>IF('배출량 추정'!EW54=0,0,'배출량 추정'!EW84*'국산거래표(기초)'!EW25/'배출량 추정'!EW54)</f>
        <v>12.953102203330848</v>
      </c>
      <c r="EX53" s="8">
        <f>IF('배출량 추정'!EX54=0,0,'배출량 추정'!EX84*'국산거래표(기초)'!EX25/'배출량 추정'!EX54)</f>
        <v>0.32831042787915482</v>
      </c>
      <c r="EY53" s="8">
        <f>IF('배출량 추정'!EY54=0,0,'배출량 추정'!EY84*'국산거래표(기초)'!EY25/'배출량 추정'!EY54)</f>
        <v>1.8440260055806132</v>
      </c>
      <c r="EZ53" s="8">
        <f>IF('배출량 추정'!EZ54=0,0,'배출량 추정'!EZ84*'국산거래표(기초)'!EZ25/'배출량 추정'!EZ54)</f>
        <v>0</v>
      </c>
      <c r="FA53" s="8">
        <f>IF('배출량 추정'!FA54=0,0,'배출량 추정'!FA84*'국산거래표(기초)'!FA25/'배출량 추정'!FA54)</f>
        <v>1.3473027357346297</v>
      </c>
      <c r="FB53" s="8">
        <f>IF('배출량 추정'!FB54=0,0,'배출량 추정'!FB84*'국산거래표(기초)'!FB25/'배출량 추정'!FB54)</f>
        <v>0</v>
      </c>
      <c r="FC53" s="8">
        <f>IF('배출량 추정'!FC54=0,0,'배출량 추정'!FC84*'국산거래표(기초)'!FC25/'배출량 추정'!FC54)</f>
        <v>0.12394428257109302</v>
      </c>
      <c r="FD53" s="8">
        <f>IF('배출량 추정'!FD54=0,0,'배출량 추정'!FD84*'국산거래표(기초)'!FD25/'배출량 추정'!FD54)</f>
        <v>2.1761209917062135E-2</v>
      </c>
      <c r="FE53" s="8">
        <f>IF('배출량 추정'!FE54=0,0,'배출량 추정'!FE84*'국산거래표(기초)'!FE25/'배출량 추정'!FE54)</f>
        <v>0.98871584188391004</v>
      </c>
      <c r="FF53" s="8">
        <f>IF('배출량 추정'!FF54=0,0,'배출량 추정'!FF84*'국산거래표(기초)'!FF25/'배출량 추정'!FF54)</f>
        <v>0</v>
      </c>
      <c r="FG53" s="8">
        <f>IF('배출량 추정'!FG54=0,0,'배출량 추정'!FG84*'국산거래표(기초)'!FG25/'배출량 추정'!FG54)</f>
        <v>0</v>
      </c>
      <c r="FH53" s="8">
        <f>IF('배출량 추정'!FH54=0,0,'배출량 추정'!FH84*'국산거래표(기초)'!FH25/'배출량 추정'!FH54)</f>
        <v>0</v>
      </c>
      <c r="FI53" s="8">
        <f>IF('배출량 추정'!FI54=0,0,'배출량 추정'!FI84*'국산거래표(기초)'!FI25/'배출량 추정'!FI54)</f>
        <v>0.133405678187207</v>
      </c>
      <c r="FJ53" s="8">
        <f>IF('배출량 추정'!FJ54=0,0,'배출량 추정'!FJ84*'국산거래표(기초)'!FJ25/'배출량 추정'!FJ54)</f>
        <v>0</v>
      </c>
      <c r="FK53" s="8">
        <f>IF('배출량 추정'!FK54=0,0,'배출량 추정'!FK84*'국산거래표(기초)'!FK25/'배출량 추정'!FK54)</f>
        <v>5.0183242347868502</v>
      </c>
      <c r="FL53" s="8">
        <f>IF('배출량 추정'!FL54=0,0,'배출량 추정'!FL84*'국산거래표(기초)'!FL25/'배출량 추정'!FL54)</f>
        <v>24.203822646800031</v>
      </c>
      <c r="FM53" s="8">
        <f>IF('배출량 추정'!FM54=0,0,'배출량 추정'!FM84*'국산거래표(기초)'!FM25/'배출량 추정'!FM54)</f>
        <v>5.4857171782228811</v>
      </c>
      <c r="FN53" s="8">
        <f>IF('배출량 추정'!FN54=0,0,'배출량 추정'!FN84*'국산거래표(기초)'!FN25/'배출량 추정'!FN54)</f>
        <v>0</v>
      </c>
      <c r="FO53" s="8">
        <f>IF('배출량 추정'!FO54=0,0,'배출량 추정'!FO84*'국산거래표(기초)'!FO25/'배출량 추정'!FO54)</f>
        <v>0</v>
      </c>
      <c r="FP53" s="8">
        <f>IF('배출량 추정'!FP54=0,0,'배출량 추정'!FP84*'국산거래표(기초)'!FP25/'배출량 추정'!FP54)</f>
        <v>0.61593685460901959</v>
      </c>
      <c r="FQ53" s="8">
        <f>IF('배출량 추정'!FQ54=0,0,'배출량 추정'!FQ84*'국산거래표(기초)'!FQ25/'배출량 추정'!FQ54)</f>
        <v>0</v>
      </c>
      <c r="FR53" s="8">
        <f>IF('배출량 추정'!FR54=0,0,'배출량 추정'!FR84*'국산거래표(기초)'!FR25/'배출량 추정'!FR54)</f>
        <v>0</v>
      </c>
      <c r="FS53" s="8">
        <f>IF('배출량 추정'!FS54=0,0,'배출량 추정'!FS84*'국산거래표(기초)'!FS25/'배출량 추정'!FS54)</f>
        <v>8.034617157203984</v>
      </c>
      <c r="FT53" s="8">
        <f>IF('배출량 추정'!FT54=0,0,'배출량 추정'!FT84*'국산거래표(기초)'!FT25/'배출량 추정'!FT54)</f>
        <v>0</v>
      </c>
      <c r="FU53" s="8">
        <f>IF('배출량 추정'!FU54=0,0,'배출량 추정'!FU84*'국산거래표(기초)'!FU25/'배출량 추정'!FU54)</f>
        <v>0</v>
      </c>
      <c r="FV53" s="8">
        <f>IF('배출량 추정'!FV54=0,0,'배출량 추정'!FV84*'국산거래표(기초)'!FV25/'배출량 추정'!FV54)</f>
        <v>0</v>
      </c>
      <c r="FW53" s="8">
        <f>IF('배출량 추정'!FW54=0,0,'배출량 추정'!FW84*'국산거래표(기초)'!FW25/'배출량 추정'!FW54)</f>
        <v>0</v>
      </c>
      <c r="FX53" s="8">
        <f>IF('배출량 추정'!FX54=0,0,'배출량 추정'!FX84*'국산거래표(기초)'!FX25/'배출량 추정'!FX54)</f>
        <v>0</v>
      </c>
      <c r="FY53" s="8">
        <f>IF('배출량 추정'!FY54=0,0,'배출량 추정'!FY84*'국산거래표(기초)'!FY25/'배출량 추정'!FY54)</f>
        <v>2.3000652742773067</v>
      </c>
      <c r="FZ53" s="8">
        <f>IF('배출량 추정'!FZ54=0,0,'배출량 추정'!FZ84*'국산거래표(기초)'!FZ25/'배출량 추정'!FZ54)</f>
        <v>0</v>
      </c>
      <c r="GA53" s="8">
        <f>IF('배출량 추정'!GA54=0,0,'배출량 추정'!GA84*'국산거래표(기초)'!GA25/'배출량 추정'!GA54)</f>
        <v>0</v>
      </c>
      <c r="GB53" s="8">
        <f>IF('배출량 추정'!GB54=0,0,'배출량 추정'!GB84*'국산거래표(기초)'!GB25/'배출량 추정'!GB54)</f>
        <v>0.1419209342417096</v>
      </c>
      <c r="GC53" s="8">
        <f>IF('배출량 추정'!GC54=0,0,'배출량 추정'!GC84*'국산거래표(기초)'!GC25/'배출량 추정'!GC54)</f>
        <v>0</v>
      </c>
      <c r="GD53" s="8">
        <f>IF('배출량 추정'!GD54=0,0,'배출량 추정'!GD84*'국산거래표(기초)'!GD25/'배출량 추정'!GD54)</f>
        <v>0</v>
      </c>
      <c r="GE53" s="8">
        <f>IF('배출량 추정'!GE54=0,0,'배출량 추정'!GE84*'국산거래표(기초)'!GE25/'배출량 추정'!GE54)</f>
        <v>0</v>
      </c>
      <c r="GF53" s="8">
        <f>IF('배출량 추정'!GF54=0,0,'배출량 추정'!GF84*'국산거래표(기초)'!GF25/'배출량 추정'!GF54)</f>
        <v>0</v>
      </c>
      <c r="GG53" s="8">
        <f>IF('배출량 추정'!GG54=0,0,'배출량 추정'!GG84*'국산거래표(기초)'!GG25/'배출량 추정'!GG54)</f>
        <v>0</v>
      </c>
      <c r="GH53" s="8">
        <f>IF('배출량 추정'!GH54=0,0,'배출량 추정'!GH84*'국산거래표(기초)'!GH25/'배출량 추정'!GH54)</f>
        <v>89.738567130698826</v>
      </c>
      <c r="GI53" s="8">
        <f>IF('배출량 추정'!GI54=0,0,'배출량 추정'!GI84*'국산거래표(기초)'!GI25/'배출량 추정'!GI54)</f>
        <v>0</v>
      </c>
      <c r="GJ53" s="8">
        <f>IF('배출량 추정'!GJ54=0,0,'배출량 추정'!GJ84*'국산거래표(기초)'!GJ25/'배출량 추정'!GJ54)</f>
        <v>505.15466085433326</v>
      </c>
      <c r="GK53" s="8">
        <f>IF('배출량 추정'!GK54=0,0,'배출량 추정'!GK84*'국산거래표(기초)'!GK25/'배출량 추정'!GK54)</f>
        <v>0</v>
      </c>
      <c r="GL53" s="8">
        <f>IF('배출량 추정'!GL54=0,0,'배출량 추정'!GL84*'국산거래표(기초)'!GL25/'배출량 추정'!GL54)</f>
        <v>0</v>
      </c>
      <c r="GM53" s="8">
        <f>IF('배출량 추정'!GM54=0,0,'배출량 추정'!GM84*'국산거래표(기초)'!GM25/'배출량 추정'!GM54)</f>
        <v>48.3727522570004</v>
      </c>
      <c r="GN53" s="8">
        <f>IF('배출량 추정'!GN54=0,0,'배출량 추정'!GN84*'국산거래표(기초)'!GN25/'배출량 추정'!GN54)</f>
        <v>710.60880781159938</v>
      </c>
      <c r="GO53" s="8">
        <f>IF('배출량 추정'!GO54=0,0,'배출량 추정'!GO84*'국산거래표(기초)'!GO25/'배출량 추정'!GO54)</f>
        <v>0</v>
      </c>
      <c r="GP53" s="8">
        <f>IF('배출량 추정'!GP54=0,0,'배출량 추정'!GP84*'국산거래표(기초)'!GP25/'배출량 추정'!GP54)</f>
        <v>76.389726065000787</v>
      </c>
      <c r="GQ53" s="8">
        <f>IF('배출량 추정'!GQ54=0,0,'배출량 추정'!GQ84*'국산거래표(기초)'!GQ25/'배출량 추정'!GQ54)</f>
        <v>0</v>
      </c>
      <c r="GR53" s="8">
        <f>IF('배출량 추정'!GR54=0,0,'배출량 추정'!GR84*'국산거래표(기초)'!GR25/'배출량 추정'!GR54)</f>
        <v>0</v>
      </c>
      <c r="GS53" s="8">
        <f>IF('배출량 추정'!GS54=0,0,'배출량 추정'!GS84*'국산거래표(기초)'!GS25/'배출량 추정'!GS54)</f>
        <v>176.84995029322809</v>
      </c>
      <c r="GT53" s="8">
        <f>IF('배출량 추정'!GT54=0,0,'배출량 추정'!GT84*'국산거래표(기초)'!GT25/'배출량 추정'!GT54)</f>
        <v>0</v>
      </c>
      <c r="GU53" s="8">
        <f>IF('배출량 추정'!GU54=0,0,'배출량 추정'!GU84*'국산거래표(기초)'!GU25/'배출량 추정'!GU54)</f>
        <v>94.198370649192185</v>
      </c>
      <c r="GV53" s="8">
        <f>IF('배출량 추정'!GV54=0,0,'배출량 추정'!GV84*'국산거래표(기초)'!GV25/'배출량 추정'!GV54)</f>
        <v>0</v>
      </c>
      <c r="GW53" s="8">
        <f>IF('배출량 추정'!GW54=0,0,'배출량 추정'!GW84*'국산거래표(기초)'!GW25/'배출량 추정'!GW54)</f>
        <v>6.3457580397276407</v>
      </c>
      <c r="GX53" s="8">
        <f>IF('배출량 추정'!GX54=0,0,'배출량 추정'!GX84*'국산거래표(기초)'!GX25/'배출량 추정'!GX54)</f>
        <v>23.33250136609055</v>
      </c>
      <c r="GY53" s="8">
        <f>IF('배출량 추정'!GY54=0,0,'배출량 추정'!GY84*'국산거래표(기초)'!GY25/'배출량 추정'!GY54)</f>
        <v>1.6084372547393751E-2</v>
      </c>
      <c r="GZ53" s="8">
        <f>IF('배출량 추정'!GZ54=0,0,'배출량 추정'!GZ84*'국산거래표(기초)'!GZ25/'배출량 추정'!GZ54)</f>
        <v>0</v>
      </c>
      <c r="HA53" s="8">
        <f>IF('배출량 추정'!HA54=0,0,'배출량 추정'!HA84*'국산거래표(기초)'!HA25/'배출량 추정'!HA54)</f>
        <v>0</v>
      </c>
      <c r="HB53" s="8">
        <f>IF('배출량 추정'!HB54=0,0,'배출량 추정'!HB84*'국산거래표(기초)'!HB25/'배출량 추정'!HB54)</f>
        <v>0</v>
      </c>
      <c r="HC53" s="8">
        <f>IF('배출량 추정'!HC54=0,0,'배출량 추정'!HC84*'국산거래표(기초)'!HC25/'배출량 추정'!HC54)</f>
        <v>0</v>
      </c>
      <c r="HD53" s="8">
        <f>IF('배출량 추정'!HD54=0,0,'배출량 추정'!HD84*'국산거래표(기초)'!HD25/'배출량 추정'!HD54)</f>
        <v>0</v>
      </c>
      <c r="HE53" s="8">
        <f>IF('배출량 추정'!HE54=0,0,'배출량 추정'!HE84*'국산거래표(기초)'!HE25/'배출량 추정'!HE54)</f>
        <v>0</v>
      </c>
      <c r="HF53" s="8">
        <f>IF('배출량 추정'!HF54=0,0,'배출량 추정'!HF84*'국산거래표(기초)'!HF25/'배출량 추정'!HF54)</f>
        <v>0</v>
      </c>
      <c r="HG53" s="8">
        <f>IF('배출량 추정'!HG54=0,0,'배출량 추정'!HG84*'국산거래표(기초)'!HG25/'배출량 추정'!HG54)</f>
        <v>0</v>
      </c>
      <c r="HH53" s="8">
        <f>IF('배출량 추정'!HH54=0,0,'배출량 추정'!HH84*'국산거래표(기초)'!HH25/'배출량 추정'!HH54)</f>
        <v>0</v>
      </c>
      <c r="HI53" s="8">
        <f>IF('배출량 추정'!HI54=0,0,'배출량 추정'!HI84*'국산거래표(기초)'!HI25/'배출량 추정'!HI54)</f>
        <v>0</v>
      </c>
      <c r="HJ53" s="8">
        <f>IF('배출량 추정'!HJ54=0,0,'배출량 추정'!HJ84*'국산거래표(기초)'!HJ25/'배출량 추정'!HJ54)</f>
        <v>0</v>
      </c>
      <c r="HK53" s="8">
        <f>IF('배출량 추정'!HK54=0,0,'배출량 추정'!HK84*'국산거래표(기초)'!HK25/'배출량 추정'!HK54)</f>
        <v>0</v>
      </c>
      <c r="HL53" s="8">
        <f>IF('배출량 추정'!HL54=0,0,'배출량 추정'!HL84*'국산거래표(기초)'!HL25/'배출량 추정'!HL54)</f>
        <v>0</v>
      </c>
      <c r="HM53" s="8">
        <f>IF('배출량 추정'!HM54=0,0,'배출량 추정'!HM84*'국산거래표(기초)'!HM25/'배출량 추정'!HM54)</f>
        <v>0</v>
      </c>
      <c r="HN53" s="8">
        <f>IF('배출량 추정'!HN54=0,0,'배출량 추정'!HN84*'국산거래표(기초)'!HN25/'배출량 추정'!HN54)</f>
        <v>0</v>
      </c>
      <c r="HO53" s="8">
        <f>IF('배출량 추정'!HO54=0,0,'배출량 추정'!HO84*'국산거래표(기초)'!HO25/'배출량 추정'!HO54)</f>
        <v>0</v>
      </c>
      <c r="HP53" s="8">
        <f>IF('배출량 추정'!HP54=0,0,'배출량 추정'!HP84*'국산거래표(기초)'!HP25/'배출량 추정'!HP54)</f>
        <v>0</v>
      </c>
      <c r="HQ53" s="8">
        <f>IF('배출량 추정'!HQ54=0,0,'배출량 추정'!HQ84*'국산거래표(기초)'!HQ25/'배출량 추정'!HQ54)</f>
        <v>0</v>
      </c>
      <c r="HR53" s="8">
        <f>IF('배출량 추정'!HR54=0,0,'배출량 추정'!HR84*'국산거래표(기초)'!HR25/'배출량 추정'!HR54)</f>
        <v>0</v>
      </c>
      <c r="HS53" s="8">
        <f>IF('배출량 추정'!HS54=0,0,'배출량 추정'!HS84*'국산거래표(기초)'!HS25/'배출량 추정'!HS54)</f>
        <v>0</v>
      </c>
      <c r="HT53" s="8">
        <f>IF('배출량 추정'!HT54=0,0,'배출량 추정'!HT84*'국산거래표(기초)'!HT25/'배출량 추정'!HT54)</f>
        <v>0</v>
      </c>
      <c r="HU53" s="8">
        <f>IF('배출량 추정'!HU54=0,0,'배출량 추정'!HU84*'국산거래표(기초)'!HU25/'배출량 추정'!HU54)</f>
        <v>0</v>
      </c>
      <c r="HV53" s="8">
        <f>IF('배출량 추정'!HV54=0,0,'배출량 추정'!HV84*'국산거래표(기초)'!HV25/'배출량 추정'!HV54)</f>
        <v>0</v>
      </c>
      <c r="HW53" s="8">
        <f>IF('배출량 추정'!HW54=0,0,'배출량 추정'!HW84*'국산거래표(기초)'!HW25/'배출량 추정'!HW54)</f>
        <v>0</v>
      </c>
      <c r="HX53" s="8">
        <f>IF('배출량 추정'!HX54=0,0,'배출량 추정'!HX84*'국산거래표(기초)'!HX25/'배출량 추정'!HX54)</f>
        <v>0</v>
      </c>
      <c r="HY53" s="8">
        <f>IF('배출량 추정'!HY54=0,0,'배출량 추정'!HY84*'국산거래표(기초)'!HY25/'배출량 추정'!HY54)</f>
        <v>0</v>
      </c>
      <c r="HZ53" s="8">
        <f>IF('배출량 추정'!HZ54=0,0,'배출량 추정'!HZ84*'국산거래표(기초)'!HZ25/'배출량 추정'!HZ54)</f>
        <v>0</v>
      </c>
      <c r="IA53" s="8">
        <f>IF('배출량 추정'!IA54=0,0,'배출량 추정'!IA84*'국산거래표(기초)'!IA25/'배출량 추정'!IA54)</f>
        <v>0</v>
      </c>
      <c r="IB53" s="8">
        <f>IF('배출량 추정'!IB54=0,0,'배출량 추정'!IB84*'국산거래표(기초)'!IB25/'배출량 추정'!IB54)</f>
        <v>0</v>
      </c>
      <c r="IC53" s="8">
        <f>IF('배출량 추정'!IC54=0,0,'배출량 추정'!IC84*'국산거래표(기초)'!IC25/'배출량 추정'!IC54)</f>
        <v>0</v>
      </c>
      <c r="ID53" s="8">
        <f>IF('배출량 추정'!ID54=0,0,'배출량 추정'!ID84*'국산거래표(기초)'!ID25/'배출량 추정'!ID54)</f>
        <v>0</v>
      </c>
      <c r="IE53" s="8">
        <f>IF('배출량 추정'!IE54=0,0,'배출량 추정'!IE84*'국산거래표(기초)'!IE25/'배출량 추정'!IE54)</f>
        <v>0</v>
      </c>
      <c r="IF53" s="8">
        <f>IF('배출량 추정'!IF54=0,0,'배출량 추정'!IF84*'국산거래표(기초)'!IF25/'배출량 추정'!IF54)</f>
        <v>0</v>
      </c>
      <c r="IG53" s="8">
        <f>IF('배출량 추정'!IG54=0,0,'배출량 추정'!IG84*'국산거래표(기초)'!IG25/'배출량 추정'!IG54)</f>
        <v>0</v>
      </c>
      <c r="IH53" s="8">
        <f>IF('배출량 추정'!IH54=0,0,'배출량 추정'!IH84*'국산거래표(기초)'!IH25/'배출량 추정'!IH54)</f>
        <v>0</v>
      </c>
      <c r="II53" s="8">
        <f>IF('배출량 추정'!II54=0,0,'배출량 추정'!II84*'국산거래표(기초)'!II25/'배출량 추정'!II54)</f>
        <v>0</v>
      </c>
      <c r="IJ53" s="8">
        <f>IF('배출량 추정'!IJ54=0,0,'배출량 추정'!IJ84*'국산거래표(기초)'!IJ25/'배출량 추정'!IJ54)</f>
        <v>0</v>
      </c>
      <c r="IK53" s="8">
        <f>IF('배출량 추정'!IK54=0,0,'배출량 추정'!IK84*'국산거래표(기초)'!IK25/'배출량 추정'!IK54)</f>
        <v>0</v>
      </c>
      <c r="IL53" s="8">
        <f>IF('배출량 추정'!IL54=0,0,'배출량 추정'!IL84*'국산거래표(기초)'!IL25/'배출량 추정'!IL54)</f>
        <v>0</v>
      </c>
      <c r="IM53" s="8">
        <f>IF('배출량 추정'!IM54=0,0,'배출량 추정'!IM84*'국산거래표(기초)'!IM25/'배출량 추정'!IM54)</f>
        <v>0</v>
      </c>
      <c r="IN53" s="8">
        <f>IF('배출량 추정'!IN54=0,0,'배출량 추정'!IN84*'국산거래표(기초)'!IN25/'배출량 추정'!IN54)</f>
        <v>0</v>
      </c>
      <c r="IO53" s="8">
        <f>IF('배출량 추정'!IO54=0,0,'배출량 추정'!IO84*'국산거래표(기초)'!IO25/'배출량 추정'!IO54)</f>
        <v>0</v>
      </c>
      <c r="IP53" s="8">
        <f>IF('배출량 추정'!IP54=0,0,'배출량 추정'!IP84*'국산거래표(기초)'!IP25/'배출량 추정'!IP54)</f>
        <v>0</v>
      </c>
      <c r="IQ53" s="8">
        <f>IF('배출량 추정'!IQ54=0,0,'배출량 추정'!IQ84*'국산거래표(기초)'!IQ25/'배출량 추정'!IQ54)</f>
        <v>0</v>
      </c>
      <c r="IR53" s="8">
        <f>IF('배출량 추정'!IR54=0,0,'배출량 추정'!IR84*'국산거래표(기초)'!IR25/'배출량 추정'!IR54)</f>
        <v>0</v>
      </c>
      <c r="IS53" s="8">
        <f>IF('배출량 추정'!IS54=0,0,'배출량 추정'!IS84*'국산거래표(기초)'!IS25/'배출량 추정'!IS54)</f>
        <v>192.46162116675225</v>
      </c>
      <c r="IT53" s="8">
        <f>IF('배출량 추정'!IT54=0,0,'배출량 추정'!IT84*'국산거래표(기초)'!IT25/'배출량 추정'!IT54)</f>
        <v>0</v>
      </c>
      <c r="IU53" s="8">
        <f>IF('배출량 추정'!IU54=0,0,'배출량 추정'!IU84*'국산거래표(기초)'!IU25/'배출량 추정'!IU54)</f>
        <v>0</v>
      </c>
      <c r="IV53" s="8">
        <f>IF('배출량 추정'!IV54=0,0,'배출량 추정'!IV84*'국산거래표(기초)'!IV25/'배출량 추정'!IV54)</f>
        <v>0</v>
      </c>
      <c r="IW53" s="8">
        <f>IF('배출량 추정'!IW54=0,0,'배출량 추정'!IW84*'국산거래표(기초)'!IW25/'배출량 추정'!IW54)</f>
        <v>0</v>
      </c>
      <c r="IX53" s="8">
        <f>IF('배출량 추정'!IX54=0,0,'배출량 추정'!IX84*'국산거래표(기초)'!IX25/'배출량 추정'!IX54)</f>
        <v>0</v>
      </c>
      <c r="IY53" s="8">
        <f>IF('배출량 추정'!IY54=0,0,'배출량 추정'!IY84*'국산거래표(기초)'!IY25/'배출량 추정'!IY54)</f>
        <v>0</v>
      </c>
      <c r="IZ53" s="8">
        <f>IF('배출량 추정'!IZ54=0,0,'배출량 추정'!IZ84*'국산거래표(기초)'!IZ25/'배출량 추정'!IZ54)</f>
        <v>0</v>
      </c>
      <c r="JA53" s="8">
        <f>IF('배출량 추정'!JA54=0,0,'배출량 추정'!JA84*'국산거래표(기초)'!JA25/'배출량 추정'!JA54)</f>
        <v>0</v>
      </c>
      <c r="JB53" s="8">
        <f>IF('배출량 추정'!JB54=0,0,'배출량 추정'!JB84*'국산거래표(기초)'!JB25/'배출량 추정'!JB54)</f>
        <v>0</v>
      </c>
      <c r="JC53" s="8">
        <f>IF('배출량 추정'!JC54=0,0,'배출량 추정'!JC84*'국산거래표(기초)'!JC25/'배출량 추정'!JC54)</f>
        <v>0</v>
      </c>
      <c r="JD53" s="8">
        <f>IF('배출량 추정'!JD54=0,0,'배출량 추정'!JD84*'국산거래표(기초)'!JD25/'배출량 추정'!JD54)</f>
        <v>0</v>
      </c>
      <c r="JE53" s="8">
        <f>IF('배출량 추정'!JE54=0,0,'배출량 추정'!JE84*'국산거래표(기초)'!JE25/'배출량 추정'!JE54)</f>
        <v>0</v>
      </c>
      <c r="JF53" s="8">
        <f>IF('배출량 추정'!JF54=0,0,'배출량 추정'!JF84*'국산거래표(기초)'!JF25/'배출량 추정'!JF54)</f>
        <v>0</v>
      </c>
      <c r="JG53" s="8">
        <f>IF('배출량 추정'!JG54=0,0,'배출량 추정'!JG84*'국산거래표(기초)'!JG25/'배출량 추정'!JG54)</f>
        <v>0</v>
      </c>
      <c r="JH53" s="8">
        <f>IF('배출량 추정'!JH54=0,0,'배출량 추정'!JH84*'국산거래표(기초)'!JH25/'배출량 추정'!JH54)</f>
        <v>0</v>
      </c>
      <c r="JI53" s="8">
        <f>IF('배출량 추정'!JI54=0,0,'배출량 추정'!JI84*'국산거래표(기초)'!JI25/'배출량 추정'!JI54)</f>
        <v>0</v>
      </c>
      <c r="JJ53" s="8">
        <f>IF('배출량 추정'!JJ54=0,0,'배출량 추정'!JJ84*'국산거래표(기초)'!JJ25/'배출량 추정'!JJ54)</f>
        <v>0</v>
      </c>
      <c r="JK53" s="8">
        <f>IF('배출량 추정'!JK54=0,0,'배출량 추정'!JK84*'국산거래표(기초)'!JK25/'배출량 추정'!JK54)</f>
        <v>0</v>
      </c>
      <c r="JL53" s="8">
        <f>IF('배출량 추정'!JL54=0,0,'배출량 추정'!JL84*'국산거래표(기초)'!JL25/'배출량 추정'!JL54)</f>
        <v>0</v>
      </c>
      <c r="JM53" s="8">
        <f>IF('배출량 추정'!JM54=0,0,'배출량 추정'!JM84*'국산거래표(기초)'!JM25/'배출량 추정'!JM54)</f>
        <v>0</v>
      </c>
      <c r="JN53" s="8">
        <f>IF('배출량 추정'!JN54=0,0,'배출량 추정'!JN84*'국산거래표(기초)'!JN25/'배출량 추정'!JN54)</f>
        <v>0</v>
      </c>
      <c r="JO53" s="8">
        <f>IF('배출량 추정'!JO54=0,0,'배출량 추정'!JO84*'국산거래표(기초)'!JO25/'배출량 추정'!JO54)</f>
        <v>0</v>
      </c>
      <c r="JP53" s="8">
        <f>IF('배출량 추정'!JP54=0,0,'배출량 추정'!JP84*'국산거래표(기초)'!JP25/'배출량 추정'!JP54)</f>
        <v>0</v>
      </c>
      <c r="JQ53" s="8">
        <f>IF('배출량 추정'!JQ54=0,0,'배출량 추정'!JQ84*'국산거래표(기초)'!JQ25/'배출량 추정'!JQ54)</f>
        <v>0</v>
      </c>
      <c r="JR53" s="8">
        <f>IF('배출량 추정'!JR54=0,0,'배출량 추정'!JR84*'국산거래표(기초)'!JR25/'배출량 추정'!JR54)</f>
        <v>0</v>
      </c>
      <c r="JS53" s="8">
        <f>IF('배출량 추정'!JS54=0,0,'배출량 추정'!JS84*'국산거래표(기초)'!JS25/'배출량 추정'!JS54)</f>
        <v>0</v>
      </c>
      <c r="JT53" s="8">
        <f>IF('배출량 추정'!JT54=0,0,'배출량 추정'!JT84*'국산거래표(기초)'!JT25/'배출량 추정'!JT54)</f>
        <v>0</v>
      </c>
      <c r="JU53" s="8">
        <f>IF('배출량 추정'!JU54=0,0,'배출량 추정'!JU84*'국산거래표(기초)'!JU25/'배출량 추정'!JU54)</f>
        <v>0</v>
      </c>
      <c r="JV53" s="8">
        <f>IF('배출량 추정'!JV54=0,0,'배출량 추정'!JV84*'국산거래표(기초)'!JV25/'배출량 추정'!JV54)</f>
        <v>0</v>
      </c>
      <c r="JW53" s="8">
        <f>IF('배출량 추정'!JW54=0,0,'배출량 추정'!JW84*'국산거래표(기초)'!JW25/'배출량 추정'!JW54)</f>
        <v>0</v>
      </c>
      <c r="JX53" s="8">
        <f>IF('배출량 추정'!JX54=0,0,'배출량 추정'!JX84*'국산거래표(기초)'!JX25/'배출량 추정'!JX54)</f>
        <v>0</v>
      </c>
      <c r="JY53" s="8">
        <f>IF('배출량 추정'!JY54=0,0,'배출량 추정'!JY84*'국산거래표(기초)'!JY25/'배출량 추정'!JY54)</f>
        <v>0</v>
      </c>
      <c r="JZ53" s="8">
        <f>IF('배출량 추정'!JZ54=0,0,'배출량 추정'!JZ84*'국산거래표(기초)'!JZ25/'배출량 추정'!JZ54)</f>
        <v>0</v>
      </c>
      <c r="KA53" s="8">
        <f>IF('배출량 추정'!KA54=0,0,'배출량 추정'!KA84*'국산거래표(기초)'!KA25/'배출량 추정'!KA54)</f>
        <v>0</v>
      </c>
      <c r="KB53" s="8">
        <f>IF('배출량 추정'!KB54=0,0,'배출량 추정'!KB84*'국산거래표(기초)'!KB25/'배출량 추정'!KB54)</f>
        <v>0</v>
      </c>
      <c r="KC53" s="8">
        <f>IF('배출량 추정'!KC54=0,0,'배출량 추정'!KC84*'국산거래표(기초)'!KC25/'배출량 추정'!KC54)</f>
        <v>0</v>
      </c>
      <c r="KD53" s="8">
        <f>IF('배출량 추정'!KD54=0,0,'배출량 추정'!KD84*'국산거래표(기초)'!KD25/'배출량 추정'!KD54)</f>
        <v>0</v>
      </c>
      <c r="KE53" s="8">
        <f>IF('배출량 추정'!KE54=0,0,'배출량 추정'!KE84*'국산거래표(기초)'!KE25/'배출량 추정'!KE54)</f>
        <v>0</v>
      </c>
      <c r="KF53" s="8">
        <f>IF('배출량 추정'!KF54=0,0,'배출량 추정'!KF84*'국산거래표(기초)'!KF25/'배출량 추정'!KF54)</f>
        <v>0</v>
      </c>
      <c r="KG53" s="8">
        <f>IF('배출량 추정'!KG54=0,0,'배출량 추정'!KG84*'국산거래표(기초)'!KG25/'배출량 추정'!KG54)</f>
        <v>0</v>
      </c>
      <c r="KH53" s="8">
        <f>IF('배출량 추정'!KH54=0,0,'배출량 추정'!KH84*'국산거래표(기초)'!KH25/'배출량 추정'!KH54)</f>
        <v>0</v>
      </c>
      <c r="KI53" s="8">
        <f>IF('배출량 추정'!KI54=0,0,'배출량 추정'!KI84*'국산거래표(기초)'!KI25/'배출량 추정'!KI54)</f>
        <v>0</v>
      </c>
      <c r="KJ53" s="8">
        <f>IF('배출량 추정'!KJ54=0,0,'배출량 추정'!KJ84*'국산거래표(기초)'!KJ25/'배출량 추정'!KJ54)</f>
        <v>0</v>
      </c>
      <c r="KK53" s="8">
        <f>IF('배출량 추정'!KK54=0,0,'배출량 추정'!KK84*'국산거래표(기초)'!KK25/'배출량 추정'!KK54)</f>
        <v>0</v>
      </c>
      <c r="KL53" s="8">
        <f>IF('배출량 추정'!KL54=0,0,'배출량 추정'!KL84*'국산거래표(기초)'!KL25/'배출량 추정'!KL54)</f>
        <v>0</v>
      </c>
      <c r="KM53" s="8">
        <f>IF('배출량 추정'!KM54=0,0,'배출량 추정'!KM84*'국산거래표(기초)'!KM25/'배출량 추정'!KM54)</f>
        <v>0</v>
      </c>
      <c r="KN53" s="8">
        <f>IF('배출량 추정'!KN54=0,0,'배출량 추정'!KN84*'국산거래표(기초)'!KN25/'배출량 추정'!KN54)</f>
        <v>0</v>
      </c>
      <c r="KO53" s="8">
        <f>IF('배출량 추정'!KO54=0,0,'배출량 추정'!KO84*'국산거래표(기초)'!KO25/'배출량 추정'!KO54)</f>
        <v>4.3891414263152715</v>
      </c>
      <c r="KP53" s="8">
        <f>IF('배출량 추정'!KP54=0,0,'배출량 추정'!KP84*'국산거래표(기초)'!KP25/'배출량 추정'!KP54)</f>
        <v>0</v>
      </c>
      <c r="KQ53" s="8">
        <f>IF('배출량 추정'!KQ54=0,0,'배출량 추정'!KQ84*'국산거래표(기초)'!KQ25/'배출량 추정'!KQ54)</f>
        <v>0</v>
      </c>
      <c r="KR53" s="8">
        <f>IF('배출량 추정'!KR54=0,0,'배출량 추정'!KR84*'국산거래표(기초)'!KR25/'배출량 추정'!KR54)</f>
        <v>1.0842759376066611</v>
      </c>
      <c r="KS53" s="8">
        <f>IF('배출량 추정'!KS54=0,0,'배출량 추정'!KS84*'국산거래표(기초)'!KS25/'배출량 추정'!KS54)</f>
        <v>138.64708005341024</v>
      </c>
      <c r="KT53" s="8">
        <f>IF('배출량 추정'!KT54=0,0,'배출량 추정'!KT84*'국산거래표(기초)'!KT25/'배출량 추정'!KT54)</f>
        <v>3.5007163779621694E-2</v>
      </c>
      <c r="KU53" s="8">
        <f>IF('배출량 추정'!KU54=0,0,'배출량 추정'!KU84*'국산거래표(기초)'!KU25/'배출량 추정'!KU54)</f>
        <v>0</v>
      </c>
      <c r="KV53" s="8">
        <f>IF('배출량 추정'!KV54=0,0,'배출량 추정'!KV84*'국산거래표(기초)'!KV25/'배출량 추정'!KV54)</f>
        <v>0</v>
      </c>
      <c r="KW53" s="8">
        <f>IF('배출량 추정'!KW54=0,0,'배출량 추정'!KW84*'국산거래표(기초)'!KW25/'배출량 추정'!KW54)</f>
        <v>0</v>
      </c>
      <c r="KX53" s="8">
        <f>IF('배출량 추정'!KX54=0,0,'배출량 추정'!KX84*'국산거래표(기초)'!KX25/'배출량 추정'!KX54)</f>
        <v>0</v>
      </c>
      <c r="KY53" s="8">
        <f>IF('배출량 추정'!KY54=0,0,'배출량 추정'!KY84*'국산거래표(기초)'!KY25/'배출량 추정'!KY54)</f>
        <v>0</v>
      </c>
      <c r="KZ53" s="8">
        <f>IF('배출량 추정'!KZ54=0,0,'배출량 추정'!KZ84*'국산거래표(기초)'!KZ25/'배출량 추정'!KZ54)</f>
        <v>0</v>
      </c>
      <c r="LA53" s="8">
        <f>IF('배출량 추정'!LA54=0,0,'배출량 추정'!LA84*'국산거래표(기초)'!LA25/'배출량 추정'!LA54)</f>
        <v>0</v>
      </c>
      <c r="LB53" s="8">
        <f>IF('배출량 추정'!LB54=0,0,'배출량 추정'!LB84*'국산거래표(기초)'!LB25/'배출량 추정'!LB54)</f>
        <v>0</v>
      </c>
      <c r="LC53" s="8">
        <f>IF('배출량 추정'!LC54=0,0,'배출량 추정'!LC84*'국산거래표(기초)'!LC25/'배출량 추정'!LC54)</f>
        <v>0</v>
      </c>
      <c r="LD53" s="8">
        <f>IF('배출량 추정'!LD54=0,0,'배출량 추정'!LD84*'국산거래표(기초)'!LD25/'배출량 추정'!LD54)</f>
        <v>0</v>
      </c>
      <c r="LE53" s="8">
        <f>IF('배출량 추정'!LE54=0,0,'배출량 추정'!LE84*'국산거래표(기초)'!LE25/'배출량 추정'!LE54)</f>
        <v>0</v>
      </c>
      <c r="LF53" s="8">
        <f>IF('배출량 추정'!LF54=0,0,'배출량 추정'!LF84*'국산거래표(기초)'!LF25/'배출량 추정'!LF54)</f>
        <v>0</v>
      </c>
      <c r="LG53" s="8">
        <f>IF('배출량 추정'!LG54=0,0,'배출량 추정'!LG84*'국산거래표(기초)'!LG25/'배출량 추정'!LG54)</f>
        <v>0</v>
      </c>
      <c r="LH53" s="8">
        <f>IF('배출량 추정'!LH54=0,0,'배출량 추정'!LH84*'국산거래표(기초)'!LH25/'배출량 추정'!LH54)</f>
        <v>0</v>
      </c>
      <c r="LI53" s="8">
        <f>IF('배출량 추정'!LI54=0,0,'배출량 추정'!LI84*'국산거래표(기초)'!LI25/'배출량 추정'!LI54)</f>
        <v>0</v>
      </c>
      <c r="LJ53" s="8">
        <f>IF('배출량 추정'!LJ54=0,0,'배출량 추정'!LJ84*'국산거래표(기초)'!LJ25/'배출량 추정'!LJ54)</f>
        <v>0</v>
      </c>
      <c r="LK53" s="8">
        <f>IF('배출량 추정'!LK54=0,0,'배출량 추정'!LK84*'국산거래표(기초)'!LK25/'배출량 추정'!LK54)</f>
        <v>0</v>
      </c>
      <c r="LL53" s="8">
        <f>IF('배출량 추정'!LL54=0,0,'배출량 추정'!LL84*'국산거래표(기초)'!LL25/'배출량 추정'!LL54)</f>
        <v>1.651013535011888</v>
      </c>
      <c r="LM53" s="8">
        <f>IF('배출량 추정'!LM54=0,0,'배출량 추정'!LM84*'국산거래표(기초)'!LM25/'배출량 추정'!LM54)</f>
        <v>8.0421862736968761E-2</v>
      </c>
      <c r="LN53" s="8">
        <f>IF('배출량 추정'!LN54=0,0,'배출량 추정'!LN84*'국산거래표(기초)'!LN25/'배출량 추정'!LN54)</f>
        <v>1.040753517772537E-2</v>
      </c>
      <c r="LO53" s="8">
        <f>IF('배출량 추정'!LO54=0,0,'배출량 추정'!LO84*'국산거래표(기초)'!LO25/'배출량 추정'!LO54)</f>
        <v>0</v>
      </c>
      <c r="LP53" s="8">
        <f>IF('배출량 추정'!LP54=0,0,'배출량 추정'!LP84*'국산거래표(기초)'!LP25/'배출량 추정'!LP54)</f>
        <v>2.5564690954739953</v>
      </c>
      <c r="LQ53" s="8">
        <f>IF('배출량 추정'!LQ54=0,0,'배출량 추정'!LQ84*'국산거래표(기초)'!LQ25/'배출량 추정'!LQ54)</f>
        <v>0</v>
      </c>
      <c r="LR53" s="8">
        <f>IF('배출량 추정'!LR54=0,0,'배출량 추정'!LR84*'국산거래표(기초)'!LR25/'배출량 추정'!LR54)</f>
        <v>0</v>
      </c>
      <c r="LS53" s="8">
        <f>IF('배출량 추정'!LS54=0,0,'배출량 추정'!LS84*'국산거래표(기초)'!LS25/'배출량 추정'!LS54)</f>
        <v>0</v>
      </c>
      <c r="LT53" s="8">
        <f>IF('배출량 추정'!LT54=0,0,'배출량 추정'!LT84*'국산거래표(기초)'!LT25/'배출량 추정'!LT54)</f>
        <v>0</v>
      </c>
      <c r="LU53" s="8">
        <f>IF('배출량 추정'!LU54=0,0,'배출량 추정'!LU84*'국산거래표(기초)'!LU25/'배출량 추정'!LU54)</f>
        <v>0</v>
      </c>
      <c r="LV53" s="8">
        <f>IF('배출량 추정'!LV54=0,0,'배출량 추정'!LV84*'국산거래표(기초)'!LV25/'배출량 추정'!LV54)</f>
        <v>0</v>
      </c>
      <c r="LW53" s="8">
        <f>IF('배출량 추정'!LW54=0,0,'배출량 추정'!LW84*'국산거래표(기초)'!LW25/'배출량 추정'!LW54)</f>
        <v>0</v>
      </c>
      <c r="LX53" s="8">
        <f>IF('배출량 추정'!LX54=0,0,'배출량 추정'!LX84*'국산거래표(기초)'!LX25/'배출량 추정'!LX54)</f>
        <v>0</v>
      </c>
      <c r="LY53" s="8">
        <f>IF('배출량 추정'!LY54=0,0,'배출량 추정'!LY84*'국산거래표(기초)'!LY25/'배출량 추정'!LY54)</f>
        <v>0</v>
      </c>
      <c r="LZ53" s="8">
        <f>IF('배출량 추정'!LZ54=0,0,'배출량 추정'!LZ84*'국산거래표(기초)'!LZ25/'배출량 추정'!LZ54)</f>
        <v>0</v>
      </c>
      <c r="MA53" s="8">
        <f>IF('배출량 추정'!MA54=0,0,'배출량 추정'!MA84*'국산거래표(기초)'!MA25/'배출량 추정'!MA54)</f>
        <v>0</v>
      </c>
      <c r="MB53" s="8">
        <f>IF('배출량 추정'!MB54=0,0,'배출량 추정'!MB84*'국산거래표(기초)'!MB25/'배출량 추정'!MB54)</f>
        <v>0</v>
      </c>
      <c r="MC53" s="8">
        <f>IF('배출량 추정'!MC54=0,0,'배출량 추정'!MC84*'국산거래표(기초)'!MC25/'배출량 추정'!MC54)</f>
        <v>0</v>
      </c>
      <c r="MD53" s="8">
        <f>IF('배출량 추정'!MD54=0,0,'배출량 추정'!MD84*'국산거래표(기초)'!MD25/'배출량 추정'!MD54)</f>
        <v>0</v>
      </c>
      <c r="ME53" s="8">
        <f>IF('배출량 추정'!ME54=0,0,'배출량 추정'!ME84*'국산거래표(기초)'!ME25/'배출량 추정'!ME54)</f>
        <v>0</v>
      </c>
      <c r="MF53" s="8">
        <f>IF('배출량 추정'!MF54=0,0,'배출량 추정'!MF84*'국산거래표(기초)'!MF25/'배출량 추정'!MF54)</f>
        <v>0</v>
      </c>
      <c r="MG53" s="8">
        <f>IF('배출량 추정'!MG54=0,0,'배출량 추정'!MG84*'국산거래표(기초)'!MG25/'배출량 추정'!MG54)</f>
        <v>0</v>
      </c>
      <c r="MH53" s="8">
        <f>IF('배출량 추정'!MH54=0,0,'배출량 추정'!MH84*'국산거래표(기초)'!MH25/'배출량 추정'!MH54)</f>
        <v>0</v>
      </c>
      <c r="MI53" s="8">
        <f>IF('배출량 추정'!MI54=0,0,'배출량 추정'!MI84*'국산거래표(기초)'!MI25/'배출량 추정'!MI54)</f>
        <v>0</v>
      </c>
      <c r="MJ53" s="8">
        <f>IF('배출량 추정'!MJ54=0,0,'배출량 추정'!MJ84*'국산거래표(기초)'!MJ25/'배출량 추정'!MJ54)</f>
        <v>0</v>
      </c>
      <c r="MK53" s="8">
        <f>IF('배출량 추정'!MK54=0,0,'배출량 추정'!MK84*'국산거래표(기초)'!MK25/'배출량 추정'!MK54)</f>
        <v>0</v>
      </c>
      <c r="ML53" s="8">
        <f>IF('배출량 추정'!ML54=0,0,'배출량 추정'!ML84*'국산거래표(기초)'!ML25/'배출량 추정'!ML54)</f>
        <v>0</v>
      </c>
      <c r="MM53" s="8">
        <f>IF('배출량 추정'!MM54=0,0,'배출량 추정'!MM84*'국산거래표(기초)'!MM25/'배출량 추정'!MM54)</f>
        <v>0</v>
      </c>
      <c r="MN53" s="8">
        <f>IF('배출량 추정'!MN54=0,0,'배출량 추정'!MN84*'국산거래표(기초)'!MN25/'배출량 추정'!MN54)</f>
        <v>0</v>
      </c>
      <c r="MO53" s="8">
        <f>IF('배출량 추정'!MO54=0,0,'배출량 추정'!MO84*'국산거래표(기초)'!MO25/'배출량 추정'!MO54)</f>
        <v>0</v>
      </c>
      <c r="MP53" s="8">
        <f>IF('배출량 추정'!MP54=0,0,'배출량 추정'!MP84*'국산거래표(기초)'!MP25/'배출량 추정'!MP54)</f>
        <v>0</v>
      </c>
      <c r="MQ53" s="8">
        <f>IF('배출량 추정'!MQ54=0,0,'배출량 추정'!MQ84*'국산거래표(기초)'!MQ25/'배출량 추정'!MQ54)</f>
        <v>0</v>
      </c>
      <c r="MR53" s="8">
        <f>IF('배출량 추정'!MR54=0,0,'배출량 추정'!MR84*'국산거래표(기초)'!MR25/'배출량 추정'!MR54)</f>
        <v>0</v>
      </c>
      <c r="MS53" s="8">
        <f>IF('배출량 추정'!MS54=0,0,'배출량 추정'!MS84*'국산거래표(기초)'!MS25/'배출량 추정'!MS54)</f>
        <v>0</v>
      </c>
      <c r="MT53" s="8">
        <f>IF('배출량 추정'!MT54=0,0,'배출량 추정'!MT84*'국산거래표(기초)'!MT25/'배출량 추정'!MT54)</f>
        <v>0</v>
      </c>
      <c r="MU53" s="8">
        <f>IF('배출량 추정'!MU54=0,0,'배출량 추정'!MU84*'국산거래표(기초)'!MU25/'배출량 추정'!MU54)</f>
        <v>0</v>
      </c>
      <c r="MV53" s="8">
        <f>IF('배출량 추정'!MV54=0,0,'배출량 추정'!MV84*'국산거래표(기초)'!MV25/'배출량 추정'!MV54)</f>
        <v>0</v>
      </c>
      <c r="MW53" s="8">
        <f>IF('배출량 추정'!MW54=0,0,'배출량 추정'!MW84*'국산거래표(기초)'!MW25/'배출량 추정'!MW54)</f>
        <v>0</v>
      </c>
      <c r="MX53" s="8">
        <f>IF('배출량 추정'!MX54=0,0,'배출량 추정'!MX84*'국산거래표(기초)'!MX25/'배출량 추정'!MX54)</f>
        <v>0</v>
      </c>
      <c r="MY53" s="8">
        <f>IF('배출량 추정'!MY54=0,0,'배출량 추정'!MY84*'국산거래표(기초)'!MY25/'배출량 추정'!MY54)</f>
        <v>0</v>
      </c>
      <c r="MZ53" s="8">
        <f>IF('배출량 추정'!MZ54=0,0,'배출량 추정'!MZ84*'국산거래표(기초)'!MZ25/'배출량 추정'!MZ54)</f>
        <v>0</v>
      </c>
      <c r="NA53" s="8">
        <f>IF('배출량 추정'!NA54=0,0,'배출량 추정'!NA84*'국산거래표(기초)'!NA25/'배출량 추정'!NA54)</f>
        <v>0</v>
      </c>
      <c r="NB53" s="8">
        <f>IF('배출량 추정'!NB54=0,0,'배출량 추정'!NB84*'국산거래표(기초)'!NB25/'배출량 추정'!NB54)</f>
        <v>0</v>
      </c>
      <c r="NC53" s="8">
        <f>IF('배출량 추정'!NC54=0,0,'배출량 추정'!NC84*'국산거래표(기초)'!NC25/'배출량 추정'!NC54)</f>
        <v>0</v>
      </c>
      <c r="ND53" s="8">
        <f>IF('배출량 추정'!ND54=0,0,'배출량 추정'!ND84*'국산거래표(기초)'!ND25/'배출량 추정'!ND54)</f>
        <v>0</v>
      </c>
      <c r="NE53" s="8">
        <f>IF('배출량 추정'!NE54=0,0,'배출량 추정'!NE84*'국산거래표(기초)'!NE25/'배출량 추정'!NE54)</f>
        <v>0</v>
      </c>
      <c r="NF53" s="8">
        <f>IF('배출량 추정'!NF54=0,0,'배출량 추정'!NF84*'국산거래표(기초)'!NF25/'배출량 추정'!NF54)</f>
        <v>0</v>
      </c>
      <c r="NG53" s="8">
        <f>IF('배출량 추정'!NG54=0,0,'배출량 추정'!NG84*'국산거래표(기초)'!NG25/'배출량 추정'!NG54)</f>
        <v>0</v>
      </c>
      <c r="NH53" s="8">
        <f>IF('배출량 추정'!NH54=0,0,'배출량 추정'!NH84*'국산거래표(기초)'!NH25/'배출량 추정'!NH54)</f>
        <v>0</v>
      </c>
      <c r="NI53" s="8">
        <f>IF('배출량 추정'!NI54=0,0,'배출량 추정'!NI84*'국산거래표(기초)'!NI25/'배출량 추정'!NI54)</f>
        <v>0</v>
      </c>
      <c r="NJ53" s="8">
        <f>IF('배출량 추정'!NJ54=0,0,'배출량 추정'!NJ84*'국산거래표(기초)'!NJ25/'배출량 추정'!NJ54)</f>
        <v>0</v>
      </c>
      <c r="NK53" s="8">
        <f>IF('배출량 추정'!NK54=0,0,'배출량 추정'!NK84*'국산거래표(기초)'!NK25/'배출량 추정'!NK54)</f>
        <v>0</v>
      </c>
      <c r="NL53" s="8">
        <f>IF('배출량 추정'!NL54=0,0,'배출량 추정'!NL84*'국산거래표(기초)'!NL25/'배출량 추정'!NL54)</f>
        <v>0</v>
      </c>
      <c r="NM53" s="8">
        <f>IF('배출량 추정'!NM54=0,0,'배출량 추정'!NM84*'국산거래표(기초)'!NM25/'배출량 추정'!NM54)</f>
        <v>2.2707349478673533E-2</v>
      </c>
      <c r="NN53" s="8">
        <f>IF('배출량 추정'!NN54=0,0,'배출량 추정'!NN84*'국산거래표(기초)'!NN25/'배출량 추정'!NN54)</f>
        <v>0</v>
      </c>
      <c r="NO53" s="8">
        <f>IF('배출량 추정'!NO54=0,0,'배출량 추정'!NO84*'국산거래표(기초)'!NO25/'배출량 추정'!NO54)</f>
        <v>2.2054513181161668</v>
      </c>
      <c r="NP53" s="8">
        <f>IF('배출량 추정'!NP54=0,0,'배출량 추정'!NP84*'국산거래표(기초)'!NP25/'배출량 추정'!NP54)</f>
        <v>56.911240770487154</v>
      </c>
      <c r="NQ53" s="8">
        <f>IF('배출량 추정'!NQ54=0,0,'배출량 추정'!NQ84*'국산거래표(기초)'!NQ25/'배출량 추정'!NQ54)</f>
        <v>1.3255415258175673</v>
      </c>
      <c r="NR53" s="8">
        <f>IF('배출량 추정'!NR54=0,0,'배출량 추정'!NR84*'국산거래표(기초)'!NR25/'배출량 추정'!NR54)</f>
        <v>0</v>
      </c>
      <c r="NS53" s="8">
        <f>IF('배출량 추정'!NS54=0,0,'배출량 추정'!NS84*'국산거래표(기초)'!NS25/'배출량 추정'!NS54)</f>
        <v>0</v>
      </c>
      <c r="NT53" s="8">
        <f>IF('배출량 추정'!NT54=0,0,'배출량 추정'!NT84*'국산거래표(기초)'!NT25/'배출량 추정'!NT54)</f>
        <v>33.789673153398738</v>
      </c>
      <c r="NU53" s="8">
        <f>IF('배출량 추정'!NU54=0,0,'배출량 추정'!NU84*'국산거래표(기초)'!NU25/'배출량 추정'!NU54)</f>
        <v>6.171668360391144</v>
      </c>
      <c r="NV53" s="8">
        <f>IF('배출량 추정'!NV54=0,0,'배출량 추정'!NV84*'국산거래표(기초)'!NV25/'배출량 추정'!NV54)</f>
        <v>0</v>
      </c>
      <c r="NW53" s="8">
        <f>IF('배출량 추정'!NW54=0,0,'배출량 추정'!NW84*'국산거래표(기초)'!NW25/'배출량 추정'!NW54)</f>
        <v>0</v>
      </c>
      <c r="NX53" s="8">
        <f>IF('배출량 추정'!NX54=0,0,'배출량 추정'!NX84*'국산거래표(기초)'!NX25/'배출량 추정'!NX54)</f>
        <v>0</v>
      </c>
      <c r="NY53" s="8">
        <f>IF('배출량 추정'!NY54=0,0,'배출량 추정'!NY84*'국산거래표(기초)'!NY25/'배출량 추정'!NY54)</f>
        <v>0</v>
      </c>
      <c r="NZ53" s="8">
        <f>IF('배출량 추정'!NZ54=0,0,'배출량 추정'!NZ84*'국산거래표(기초)'!NZ25/'배출량 추정'!NZ54)</f>
        <v>0</v>
      </c>
      <c r="OA53" s="8">
        <f>IF('배출량 추정'!OA54=0,0,'배출량 추정'!OA84*'국산거래표(기초)'!OA25/'배출량 추정'!OA54)</f>
        <v>0</v>
      </c>
      <c r="OB53" s="8">
        <f>IF('배출량 추정'!OB54=0,0,'배출량 추정'!OB84*'국산거래표(기초)'!OB25/'배출량 추정'!OB54)</f>
        <v>0</v>
      </c>
      <c r="OC53" s="8">
        <f>IF('배출량 추정'!OC54=0,0,'배출량 추정'!OC84*'국산거래표(기초)'!OC25/'배출량 추정'!OC54)</f>
        <v>0.87328681536731967</v>
      </c>
      <c r="OD53" s="8">
        <f>IF('배출량 추정'!OD54=0,0,'배출량 추정'!OD84*'국산거래표(기초)'!OD25/'배출량 추정'!OD54)</f>
        <v>1.1609132420971844</v>
      </c>
      <c r="OE53" s="8">
        <f>IF('배출량 추정'!OE54=0,0,'배출량 추정'!OE84*'국산거래표(기초)'!OE25/'배출량 추정'!OE54)</f>
        <v>0</v>
      </c>
      <c r="OF53" s="8">
        <f>IF('배출량 추정'!OF54=0,0,'배출량 추정'!OF84*'국산거래표(기초)'!OF25/'배출량 추정'!OF54)</f>
        <v>0</v>
      </c>
      <c r="OG53" s="8">
        <f>IF('배출량 추정'!OG54=0,0,'배출량 추정'!OG84*'국산거래표(기초)'!OG25/'배출량 추정'!OG54)</f>
        <v>0</v>
      </c>
      <c r="OH53" s="8">
        <f>IF('배출량 추정'!OH54=0,0,'배출량 추정'!OH84*'국산거래표(기초)'!OH25/'배출량 추정'!OH54)</f>
        <v>0</v>
      </c>
      <c r="OI53" s="8">
        <f>IF('배출량 추정'!OI54=0,0,'배출량 추정'!OI84*'국산거래표(기초)'!OI25/'배출량 추정'!OI54)</f>
        <v>0</v>
      </c>
      <c r="OJ53" s="8">
        <f>IF('배출량 추정'!OJ54=0,0,'배출량 추정'!OJ84*'국산거래표(기초)'!OJ25/'배출량 추정'!OJ54)</f>
        <v>0</v>
      </c>
      <c r="OK53" s="8">
        <f>IF('배출량 추정'!OK54=0,0,'배출량 추정'!OK84*'국산거래표(기초)'!OK25/'배출량 추정'!OK54)</f>
        <v>0</v>
      </c>
      <c r="OL53" s="8">
        <f>IF('배출량 추정'!OL54=0,0,'배출량 추정'!OL84*'국산거래표(기초)'!OL25/'배출량 추정'!OL54)</f>
        <v>0</v>
      </c>
      <c r="OM53" s="8">
        <f>IF('배출량 추정'!OM54=0,0,'배출량 추정'!OM84*'국산거래표(기초)'!OM25/'배출량 추정'!OM54)</f>
        <v>0</v>
      </c>
      <c r="ON53" s="8">
        <f>IF('배출량 추정'!ON54=0,0,'배출량 추정'!ON84*'국산거래표(기초)'!ON25/'배출량 추정'!ON54)</f>
        <v>0</v>
      </c>
      <c r="OO53" s="8">
        <f>IF('배출량 추정'!OO54=0,0,'배출량 추정'!OO84*'국산거래표(기초)'!OO25/'배출량 추정'!OO54)</f>
        <v>4.7306978080569866E-3</v>
      </c>
      <c r="OP53" s="8">
        <f t="shared" si="4"/>
        <v>2812.6011738146703</v>
      </c>
      <c r="OQ53" s="8">
        <f>IF('배출량 추정'!OQ54=0,0,'배출량 추정'!OQ84*'국산거래표(기초)'!OQ25/'배출량 추정'!OQ54)</f>
        <v>0</v>
      </c>
      <c r="OR53" s="8">
        <f>IF('배출량 추정'!OR54=0,0,'배출량 추정'!OR84*'국산거래표(기초)'!OR25/'배출량 추정'!OR54)</f>
        <v>0</v>
      </c>
      <c r="OS53" s="8">
        <f>IF('배출량 추정'!OS54=0,0,'배출량 추정'!OS84*'국산거래표(기초)'!OS25/'배출량 추정'!OS54)</f>
        <v>0</v>
      </c>
      <c r="OT53" s="8">
        <f>IF('배출량 추정'!OT54=0,0,'배출량 추정'!OT84*'국산거래표(기초)'!OT25/'배출량 추정'!OT54)</f>
        <v>0</v>
      </c>
      <c r="OU53" s="8">
        <f>IF('배출량 추정'!OU54=0,0,'배출량 추정'!OU84*'국산거래표(기초)'!OU25/'배출량 추정'!OU54)</f>
        <v>0</v>
      </c>
      <c r="OV53" s="8">
        <f>IF('배출량 추정'!OV54=0,0,'배출량 추정'!OV84*'국산거래표(기초)'!OV25/'배출량 추정'!OV54)</f>
        <v>0</v>
      </c>
      <c r="OW53" s="8">
        <f t="shared" si="5"/>
        <v>0</v>
      </c>
      <c r="OX53" s="8">
        <f t="shared" si="6"/>
        <v>2812.6011738146703</v>
      </c>
      <c r="OY53" s="8">
        <f t="shared" si="7"/>
        <v>2812.6011738146703</v>
      </c>
      <c r="OZ53" s="8">
        <v>0</v>
      </c>
      <c r="PA53" s="8"/>
      <c r="PB53" s="8">
        <f t="shared" si="8"/>
        <v>2812.6011738146703</v>
      </c>
      <c r="PC53" s="1"/>
    </row>
    <row r="54" spans="1:419" ht="13.5">
      <c r="A54" s="6" t="s">
        <v>605</v>
      </c>
      <c r="B54" s="6" t="s">
        <v>606</v>
      </c>
      <c r="C54" s="8">
        <f>IF('배출량 추정'!C55=0,0,'배출량 추정'!C85*'국산거래표(기초)'!C26/'배출량 추정'!C55)</f>
        <v>0</v>
      </c>
      <c r="D54" s="8">
        <f>IF('배출량 추정'!D55=0,0,'배출량 추정'!D85*'국산거래표(기초)'!D26/'배출량 추정'!D55)</f>
        <v>0</v>
      </c>
      <c r="E54" s="8">
        <f>IF('배출량 추정'!E55=0,0,'배출량 추정'!E85*'국산거래표(기초)'!E26/'배출량 추정'!E55)</f>
        <v>0</v>
      </c>
      <c r="F54" s="8">
        <f>IF('배출량 추정'!F55=0,0,'배출량 추정'!F85*'국산거래표(기초)'!F26/'배출량 추정'!F55)</f>
        <v>0</v>
      </c>
      <c r="G54" s="8">
        <f>IF('배출량 추정'!G55=0,0,'배출량 추정'!G85*'국산거래표(기초)'!G26/'배출량 추정'!G55)</f>
        <v>0</v>
      </c>
      <c r="H54" s="8">
        <f>IF('배출량 추정'!H55=0,0,'배출량 추정'!H85*'국산거래표(기초)'!H26/'배출량 추정'!H55)</f>
        <v>0</v>
      </c>
      <c r="I54" s="8">
        <f>IF('배출량 추정'!I55=0,0,'배출량 추정'!I85*'국산거래표(기초)'!I26/'배출량 추정'!I55)</f>
        <v>0</v>
      </c>
      <c r="J54" s="8">
        <f>IF('배출량 추정'!J55=0,0,'배출량 추정'!J85*'국산거래표(기초)'!J26/'배출량 추정'!J55)</f>
        <v>0</v>
      </c>
      <c r="K54" s="8">
        <f>IF('배출량 추정'!K55=0,0,'배출량 추정'!K85*'국산거래표(기초)'!K26/'배출량 추정'!K55)</f>
        <v>0</v>
      </c>
      <c r="L54" s="8">
        <f>IF('배출량 추정'!L55=0,0,'배출량 추정'!L85*'국산거래표(기초)'!L26/'배출량 추정'!L55)</f>
        <v>0</v>
      </c>
      <c r="M54" s="8">
        <f>IF('배출량 추정'!M55=0,0,'배출량 추정'!M85*'국산거래표(기초)'!M26/'배출량 추정'!M55)</f>
        <v>0</v>
      </c>
      <c r="N54" s="8">
        <f>IF('배출량 추정'!N55=0,0,'배출량 추정'!N85*'국산거래표(기초)'!N26/'배출량 추정'!N55)</f>
        <v>0</v>
      </c>
      <c r="O54" s="8">
        <f>IF('배출량 추정'!O55=0,0,'배출량 추정'!O85*'국산거래표(기초)'!O26/'배출량 추정'!O55)</f>
        <v>0</v>
      </c>
      <c r="P54" s="8">
        <f>IF('배출량 추정'!P55=0,0,'배출량 추정'!P85*'국산거래표(기초)'!P26/'배출량 추정'!P55)</f>
        <v>3.7460845854145641</v>
      </c>
      <c r="Q54" s="8">
        <f>IF('배출량 추정'!Q55=0,0,'배출량 추정'!Q85*'국산거래표(기초)'!Q26/'배출량 추정'!Q55)</f>
        <v>0</v>
      </c>
      <c r="R54" s="8">
        <f>IF('배출량 추정'!R55=0,0,'배출량 추정'!R85*'국산거래표(기초)'!R26/'배출량 추정'!R55)</f>
        <v>0.41756834763645767</v>
      </c>
      <c r="S54" s="8">
        <f>IF('배출량 추정'!S55=0,0,'배출량 추정'!S85*'국산거래표(기초)'!S26/'배출량 추정'!S55)</f>
        <v>0</v>
      </c>
      <c r="T54" s="8">
        <f>IF('배출량 추정'!T55=0,0,'배출량 추정'!T85*'국산거래표(기초)'!T26/'배출량 추정'!T55)</f>
        <v>0</v>
      </c>
      <c r="U54" s="8">
        <f>IF('배출량 추정'!U55=0,0,'배출량 추정'!U85*'국산거래표(기초)'!U26/'배출량 추정'!U55)</f>
        <v>0</v>
      </c>
      <c r="V54" s="8">
        <f>IF('배출량 추정'!V55=0,0,'배출량 추정'!V85*'국산거래표(기초)'!V26/'배출량 추정'!V55)</f>
        <v>0</v>
      </c>
      <c r="W54" s="8">
        <f>IF('배출량 추정'!W55=0,0,'배출량 추정'!W85*'국산거래표(기초)'!W26/'배출량 추정'!W55)</f>
        <v>0</v>
      </c>
      <c r="X54" s="8">
        <f>IF('배출량 추정'!X55=0,0,'배출량 추정'!X85*'국산거래표(기초)'!X26/'배출량 추정'!X55)</f>
        <v>0</v>
      </c>
      <c r="Y54" s="8">
        <f>IF('배출량 추정'!Y55=0,0,'배출량 추정'!Y85*'국산거래표(기초)'!Y26/'배출량 추정'!Y55)</f>
        <v>0</v>
      </c>
      <c r="Z54" s="8">
        <f>IF('배출량 추정'!Z55=0,0,'배출량 추정'!Z85*'국산거래표(기초)'!Z26/'배출량 추정'!Z55)</f>
        <v>0</v>
      </c>
      <c r="AA54" s="8">
        <f>IF('배출량 추정'!AA55=0,0,'배출량 추정'!AA85*'국산거래표(기초)'!AA26/'배출량 추정'!AA55)</f>
        <v>0</v>
      </c>
      <c r="AB54" s="8">
        <f>IF('배출량 추정'!AB55=0,0,'배출량 추정'!AB85*'국산거래표(기초)'!AB26/'배출량 추정'!AB55)</f>
        <v>0</v>
      </c>
      <c r="AC54" s="8">
        <f>IF('배출량 추정'!AC55=0,0,'배출량 추정'!AC85*'국산거래표(기초)'!AC26/'배출량 추정'!AC55)</f>
        <v>5.0208431259810657</v>
      </c>
      <c r="AD54" s="8">
        <f>IF('배출량 추정'!AD55=0,0,'배출량 추정'!AD85*'국산거래표(기초)'!AD26/'배출량 추정'!AD55)</f>
        <v>0</v>
      </c>
      <c r="AE54" s="8">
        <f>IF('배출량 추정'!AE55=0,0,'배출량 추정'!AE85*'국산거래표(기초)'!AE26/'배출량 추정'!AE55)</f>
        <v>1.4786373061291438</v>
      </c>
      <c r="AF54" s="8">
        <f>IF('배출량 추정'!AF55=0,0,'배출량 추정'!AF85*'국산거래표(기초)'!AF26/'배출량 추정'!AF55)</f>
        <v>0</v>
      </c>
      <c r="AG54" s="8">
        <f>IF('배출량 추정'!AG55=0,0,'배출량 추정'!AG85*'국산거래표(기초)'!AG26/'배출량 추정'!AG55)</f>
        <v>0</v>
      </c>
      <c r="AH54" s="8">
        <f>IF('배출량 추정'!AH55=0,0,'배출량 추정'!AH85*'국산거래표(기초)'!AH26/'배출량 추정'!AH55)</f>
        <v>1.1348482604510546E-2</v>
      </c>
      <c r="AI54" s="8">
        <f>IF('배출량 추정'!AI55=0,0,'배출량 추정'!AI85*'국산거래표(기초)'!AI26/'배출량 추정'!AI55)</f>
        <v>0</v>
      </c>
      <c r="AJ54" s="8">
        <f>IF('배출량 추정'!AJ55=0,0,'배출량 추정'!AJ85*'국산거래표(기초)'!AJ26/'배출량 추정'!AJ55)</f>
        <v>0</v>
      </c>
      <c r="AK54" s="8">
        <f>IF('배출량 추정'!AK55=0,0,'배출량 추정'!AK85*'국산거래표(기초)'!AK26/'배출량 추정'!AK55)</f>
        <v>0</v>
      </c>
      <c r="AL54" s="8">
        <f>IF('배출량 추정'!AL55=0,0,'배출량 추정'!AL85*'국산거래표(기초)'!AL26/'배출량 추정'!AL55)</f>
        <v>0</v>
      </c>
      <c r="AM54" s="8">
        <f>IF('배출량 추정'!AM55=0,0,'배출량 추정'!AM85*'국산거래표(기초)'!AM26/'배출량 추정'!AM55)</f>
        <v>0</v>
      </c>
      <c r="AN54" s="8">
        <f>IF('배출량 추정'!AN55=0,0,'배출량 추정'!AN85*'국산거래표(기초)'!AN26/'배출량 추정'!AN55)</f>
        <v>0</v>
      </c>
      <c r="AO54" s="8">
        <f>IF('배출량 추정'!AO55=0,0,'배출량 추정'!AO85*'국산거래표(기초)'!AO26/'배출량 추정'!AO55)</f>
        <v>0</v>
      </c>
      <c r="AP54" s="8">
        <f>IF('배출량 추정'!AP55=0,0,'배출량 추정'!AP85*'국산거래표(기초)'!AP26/'배출량 추정'!AP55)</f>
        <v>0</v>
      </c>
      <c r="AQ54" s="8">
        <f>IF('배출량 추정'!AQ55=0,0,'배출량 추정'!AQ85*'국산거래표(기초)'!AQ26/'배출량 추정'!AQ55)</f>
        <v>0</v>
      </c>
      <c r="AR54" s="8">
        <f>IF('배출량 추정'!AR55=0,0,'배출량 추정'!AR85*'국산거래표(기초)'!AR26/'배출량 추정'!AR55)</f>
        <v>0.1078105847428502</v>
      </c>
      <c r="AS54" s="8">
        <f>IF('배출량 추정'!AS55=0,0,'배출량 추정'!AS85*'국산거래표(기초)'!AS26/'배출량 추정'!AS55)</f>
        <v>0</v>
      </c>
      <c r="AT54" s="8">
        <f>IF('배출량 추정'!AT55=0,0,'배출량 추정'!AT85*'국산거래표(기초)'!AT26/'배출량 추정'!AT55)</f>
        <v>0</v>
      </c>
      <c r="AU54" s="8">
        <f>IF('배출량 추정'!AU55=0,0,'배출량 추정'!AU85*'국산거래표(기초)'!AU26/'배출량 추정'!AU55)</f>
        <v>6.1216957592331173E-2</v>
      </c>
      <c r="AV54" s="8">
        <f>IF('배출량 추정'!AV55=0,0,'배출량 추정'!AV85*'국산거래표(기초)'!AV26/'배출량 추정'!AV55)</f>
        <v>0.79547977213836174</v>
      </c>
      <c r="AW54" s="8">
        <f>IF('배출량 추정'!AW55=0,0,'배출량 추정'!AW85*'국산거래표(기초)'!AW26/'배출량 추정'!AW55)</f>
        <v>1.9738619350333653</v>
      </c>
      <c r="AX54" s="8">
        <f>IF('배출량 추정'!AX55=0,0,'배출량 추정'!AX85*'국산거래표(기초)'!AX26/'배출량 추정'!AX55)</f>
        <v>3.0673786235979841</v>
      </c>
      <c r="AY54" s="8">
        <f>IF('배출량 추정'!AY55=0,0,'배출량 추정'!AY85*'국산거래표(기초)'!AY26/'배출량 추정'!AY55)</f>
        <v>4.9415920108192699</v>
      </c>
      <c r="AZ54" s="8">
        <f>IF('배출량 추정'!AZ55=0,0,'배출량 추정'!AZ85*'국산거래표(기초)'!AZ26/'배출량 추정'!AZ55)</f>
        <v>4.7077016307462065</v>
      </c>
      <c r="BA54" s="8">
        <f>IF('배출량 추정'!BA55=0,0,'배출량 추정'!BA85*'국산거래표(기초)'!BA26/'배출량 추정'!BA55)</f>
        <v>0.92357650200207553</v>
      </c>
      <c r="BB54" s="8">
        <f>IF('배출량 추정'!BB55=0,0,'배출량 추정'!BB85*'국산거래표(기초)'!BB26/'배출량 추정'!BB55)</f>
        <v>0</v>
      </c>
      <c r="BC54" s="8">
        <f>IF('배출량 추정'!BC55=0,0,'배출량 추정'!BC85*'국산거래표(기초)'!BC26/'배출량 추정'!BC55)</f>
        <v>0.34145581483571436</v>
      </c>
      <c r="BD54" s="8">
        <f>IF('배출량 추정'!BD55=0,0,'배출량 추정'!BD85*'국산거래표(기초)'!BD26/'배출량 추정'!BD55)</f>
        <v>0</v>
      </c>
      <c r="BE54" s="8">
        <f>IF('배출량 추정'!BE55=0,0,'배출량 추정'!BE85*'국산거래표(기초)'!BE26/'배출량 추정'!BE55)</f>
        <v>1.1162339640759507</v>
      </c>
      <c r="BF54" s="8">
        <f>IF('배출량 추정'!BF55=0,0,'배출량 추정'!BF85*'국산거래표(기초)'!BF26/'배출량 추정'!BF55)</f>
        <v>0.14771941523537893</v>
      </c>
      <c r="BG54" s="8">
        <f>IF('배출량 추정'!BG55=0,0,'배출량 추정'!BG85*'국산거래표(기초)'!BG26/'배출량 추정'!BG55)</f>
        <v>0</v>
      </c>
      <c r="BH54" s="8">
        <f>IF('배출량 추정'!BH55=0,0,'배출량 추정'!BH85*'국산거래표(기초)'!BH26/'배출량 추정'!BH55)</f>
        <v>0.47190147201140215</v>
      </c>
      <c r="BI54" s="8">
        <f>IF('배출량 추정'!BI55=0,0,'배출량 추정'!BI85*'국산거래표(기초)'!BI26/'배출량 추정'!BI55)</f>
        <v>0</v>
      </c>
      <c r="BJ54" s="8">
        <f>IF('배출량 추정'!BJ55=0,0,'배출량 추정'!BJ85*'국산거래표(기초)'!BJ26/'배출량 추정'!BJ55)</f>
        <v>4.3124233897140075E-2</v>
      </c>
      <c r="BK54" s="8">
        <f>IF('배출량 추정'!BK55=0,0,'배출량 추정'!BK85*'국산거래표(기초)'!BK26/'배출량 추정'!BK55)</f>
        <v>1.9814450627475413</v>
      </c>
      <c r="BL54" s="8">
        <f>IF('배출량 추정'!BL55=0,0,'배출량 추정'!BL85*'국산거래표(기초)'!BL26/'배출량 추정'!BL55)</f>
        <v>0.7796407549298745</v>
      </c>
      <c r="BM54" s="8">
        <f>IF('배출량 추정'!BM55=0,0,'배출량 추정'!BM85*'국산거래표(기초)'!BM26/'배출량 추정'!BM55)</f>
        <v>7.7059983422270841</v>
      </c>
      <c r="BN54" s="8">
        <f>IF('배출량 추정'!BN55=0,0,'배출량 추정'!BN85*'국산거래표(기초)'!BN26/'배출량 추정'!BN55)</f>
        <v>1.1927748629627737</v>
      </c>
      <c r="BO54" s="8">
        <f>IF('배출량 추정'!BO55=0,0,'배출량 추정'!BO85*'국산거래표(기초)'!BO26/'배출량 추정'!BO55)</f>
        <v>5.901210954345483E-2</v>
      </c>
      <c r="BP54" s="8">
        <f>IF('배출량 추정'!BP55=0,0,'배출량 추정'!BP85*'국산거래표(기초)'!BP26/'배출량 추정'!BP55)</f>
        <v>1.72696528986121</v>
      </c>
      <c r="BQ54" s="8">
        <f>IF('배출량 추정'!BQ55=0,0,'배출량 추정'!BQ85*'국산거래표(기초)'!BQ26/'배출량 추정'!BQ55)</f>
        <v>3.0645410734705543</v>
      </c>
      <c r="BR54" s="8">
        <f>IF('배출량 추정'!BR55=0,0,'배출량 추정'!BR85*'국산거래표(기초)'!BR26/'배출량 추정'!BR55)</f>
        <v>1.5252360620462173</v>
      </c>
      <c r="BS54" s="8">
        <f>IF('배출량 추정'!BS55=0,0,'배출량 추정'!BS85*'국산거래표(기초)'!BS26/'배출량 추정'!BS55)</f>
        <v>0</v>
      </c>
      <c r="BT54" s="8">
        <f>IF('배출량 추정'!BT55=0,0,'배출량 추정'!BT85*'국산거래표(기초)'!BT26/'배출량 추정'!BT55)</f>
        <v>51.728022017840296</v>
      </c>
      <c r="BU54" s="8">
        <f>IF('배출량 추정'!BU55=0,0,'배출량 추정'!BU85*'국산거래표(기초)'!BU26/'배출량 추정'!BU55)</f>
        <v>0.12478602330543055</v>
      </c>
      <c r="BV54" s="8">
        <f>IF('배출량 추정'!BV55=0,0,'배출량 추정'!BV85*'국산거래표(기초)'!BV26/'배출량 추정'!BV55)</f>
        <v>1.38133938491141</v>
      </c>
      <c r="BW54" s="8">
        <f>IF('배출량 추정'!BW55=0,0,'배출량 추정'!BW85*'국산거래표(기초)'!BW26/'배출량 추정'!BW55)</f>
        <v>0</v>
      </c>
      <c r="BX54" s="8">
        <f>IF('배출량 추정'!BX55=0,0,'배출량 추정'!BX85*'국산거래표(기초)'!BX26/'배출량 추정'!BX55)</f>
        <v>0</v>
      </c>
      <c r="BY54" s="8">
        <f>IF('배출량 추정'!BY55=0,0,'배출량 추정'!BY85*'국산거래표(기초)'!BY26/'배출량 추정'!BY55)</f>
        <v>0.56775523889445889</v>
      </c>
      <c r="BZ54" s="8">
        <f>IF('배출량 추정'!BZ55=0,0,'배출량 추정'!BZ85*'국산거래표(기초)'!BZ26/'배출량 추정'!BZ55)</f>
        <v>3.0634753713288352</v>
      </c>
      <c r="CA54" s="8">
        <f>IF('배출량 추정'!CA55=0,0,'배출량 추정'!CA85*'국산거래표(기초)'!CA26/'배출량 추정'!CA55)</f>
        <v>2.9506054771727415E-2</v>
      </c>
      <c r="CB54" s="8">
        <f>IF('배출량 추정'!CB55=0,0,'배출량 추정'!CB85*'국산거래표(기초)'!CB26/'배출량 추정'!CB55)</f>
        <v>0.39946658767877125</v>
      </c>
      <c r="CC54" s="8">
        <f>IF('배출량 추정'!CC55=0,0,'배출량 추정'!CC85*'국산거래표(기초)'!CC26/'배출량 추정'!CC55)</f>
        <v>0</v>
      </c>
      <c r="CD54" s="8">
        <f>IF('배출량 추정'!CD55=0,0,'배출량 추정'!CD85*'국산거래표(기초)'!CD26/'배출량 추정'!CD55)</f>
        <v>0</v>
      </c>
      <c r="CE54" s="8">
        <f>IF('배출량 추정'!CE55=0,0,'배출량 추정'!CE85*'국산거래표(기초)'!CE26/'배출량 추정'!CE55)</f>
        <v>26.939959681641067</v>
      </c>
      <c r="CF54" s="8">
        <f>IF('배출량 추정'!CF55=0,0,'배출량 추정'!CF85*'국산거래표(기초)'!CF26/'배출량 추정'!CF55)</f>
        <v>0.1475302738586371</v>
      </c>
      <c r="CG54" s="8">
        <f>IF('배출량 추정'!CG55=0,0,'배출량 추정'!CG85*'국산거래표(기초)'!CG26/'배출량 추정'!CG55)</f>
        <v>7.829663345035784</v>
      </c>
      <c r="CH54" s="8">
        <f>IF('배출량 추정'!CH55=0,0,'배출량 추정'!CH85*'국산거래표(기초)'!CH26/'배출량 추정'!CH55)</f>
        <v>2.5965294323052652</v>
      </c>
      <c r="CI54" s="8">
        <f>IF('배출량 추정'!CI55=0,0,'배출량 추정'!CI85*'국산거래표(기초)'!CI26/'배출량 추정'!CI55)</f>
        <v>0.68204380453108382</v>
      </c>
      <c r="CJ54" s="8">
        <f>IF('배출량 추정'!CJ55=0,0,'배출량 추정'!CJ85*'국산거래표(기초)'!CJ26/'배출량 추정'!CJ55)</f>
        <v>4.3393918383791856</v>
      </c>
      <c r="CK54" s="8">
        <f>IF('배출량 추정'!CK55=0,0,'배출량 추정'!CK85*'국산거래표(기초)'!CK26/'배출량 추정'!CK55)</f>
        <v>0</v>
      </c>
      <c r="CL54" s="8">
        <f>IF('배출량 추정'!CL55=0,0,'배출량 추정'!CL85*'국산거래표(기초)'!CL26/'배출량 추정'!CL55)</f>
        <v>0</v>
      </c>
      <c r="CM54" s="8">
        <f>IF('배출량 추정'!CM55=0,0,'배출량 추정'!CM85*'국산거래표(기초)'!CM26/'배출량 추정'!CM55)</f>
        <v>1.5832126225520111</v>
      </c>
      <c r="CN54" s="8">
        <f>IF('배출량 추정'!CN55=0,0,'배출량 추정'!CN85*'국산거래표(기초)'!CN26/'배출량 추정'!CN55)</f>
        <v>3.6718104174709376</v>
      </c>
      <c r="CO54" s="8">
        <f>IF('배출량 추정'!CO55=0,0,'배출량 추정'!CO85*'국산거래표(기초)'!CO26/'배출량 추정'!CO55)</f>
        <v>0.65912457148950732</v>
      </c>
      <c r="CP54" s="8">
        <f>IF('배출량 추정'!CP55=0,0,'배출량 추정'!CP85*'국산거래표(기초)'!CP26/'배출량 추정'!CP55)</f>
        <v>0.72289834190732183</v>
      </c>
      <c r="CQ54" s="8">
        <f>IF('배출량 추정'!CQ55=0,0,'배출량 추정'!CQ85*'국산거래표(기초)'!CQ26/'배출량 추정'!CQ55)</f>
        <v>0.79212408579483617</v>
      </c>
      <c r="CR54" s="8">
        <f>IF('배출량 추정'!CR55=0,0,'배출량 추정'!CR85*'국산거래표(기초)'!CR26/'배출량 추정'!CR55)</f>
        <v>0.96008162834159216</v>
      </c>
      <c r="CS54" s="8">
        <f>IF('배출량 추정'!CS55=0,0,'배출량 추정'!CS85*'국산거래표(기초)'!CS26/'배출량 추정'!CS55)</f>
        <v>12.452721706897716</v>
      </c>
      <c r="CT54" s="8">
        <f>IF('배출량 추정'!CT55=0,0,'배출량 추정'!CT85*'국산거래표(기초)'!CT26/'배출량 추정'!CT55)</f>
        <v>0</v>
      </c>
      <c r="CU54" s="8">
        <f>IF('배출량 추정'!CU55=0,0,'배출량 추정'!CU85*'국산거래표(기초)'!CU26/'배출량 추정'!CU55)</f>
        <v>0</v>
      </c>
      <c r="CV54" s="8">
        <f>IF('배출량 추정'!CV55=0,0,'배출량 추정'!CV85*'국산거래표(기초)'!CV26/'배출량 추정'!CV55)</f>
        <v>33.923015090898531</v>
      </c>
      <c r="CW54" s="8">
        <f>IF('배출량 추정'!CW55=0,0,'배출량 추정'!CW85*'국산거래표(기초)'!CW26/'배출량 추정'!CW55)</f>
        <v>6.0976514092111431</v>
      </c>
      <c r="CX54" s="8">
        <f>IF('배출량 추정'!CX55=0,0,'배출량 추정'!CX85*'국산거래표(기초)'!CX26/'배출량 추정'!CX55)</f>
        <v>0.94130188821535299</v>
      </c>
      <c r="CY54" s="8">
        <f>IF('배출량 추정'!CY55=0,0,'배출량 추정'!CY85*'국산거래표(기초)'!CY26/'배출량 추정'!CY55)</f>
        <v>38.278057840095762</v>
      </c>
      <c r="CZ54" s="8">
        <f>IF('배출량 추정'!CZ55=0,0,'배출량 추정'!CZ85*'국산거래표(기초)'!CZ26/'배출량 추정'!CZ55)</f>
        <v>2.3083095395866966</v>
      </c>
      <c r="DA54" s="8">
        <f>IF('배출량 추정'!DA55=0,0,'배출량 추정'!DA85*'국산거래표(기초)'!DA26/'배출량 추정'!DA55)</f>
        <v>0.38698325681380963</v>
      </c>
      <c r="DB54" s="8">
        <f>IF('배출량 추정'!DB55=0,0,'배출량 추정'!DB85*'국산거래표(기초)'!DB26/'배출량 추정'!DB55)</f>
        <v>0</v>
      </c>
      <c r="DC54" s="8">
        <f>IF('배출량 추정'!DC55=0,0,'배출량 추정'!DC85*'국산거래표(기초)'!DC26/'배출량 추정'!DC55)</f>
        <v>9.7038469685074968</v>
      </c>
      <c r="DD54" s="8">
        <f>IF('배출량 추정'!DD55=0,0,'배출량 추정'!DD85*'국산거래표(기초)'!DD26/'배출량 추정'!DD55)</f>
        <v>23.033007469394246</v>
      </c>
      <c r="DE54" s="8">
        <f>IF('배출량 추정'!DE55=0,0,'배출량 추정'!DE85*'국산거래표(기초)'!DE26/'배출량 추정'!DE55)</f>
        <v>1.7022723906765815E-2</v>
      </c>
      <c r="DF54" s="8">
        <f>IF('배출량 추정'!DF55=0,0,'배출량 추정'!DF85*'국산거래표(기초)'!DF26/'배출량 추정'!DF55)</f>
        <v>6.8090895627063261E-2</v>
      </c>
      <c r="DG54" s="8">
        <f>IF('배출량 추정'!DG55=0,0,'배출량 추정'!DG85*'국산거래표(기초)'!DG26/'배출량 추정'!DG55)</f>
        <v>1.6591481567794419</v>
      </c>
      <c r="DH54" s="8">
        <f>IF('배출량 추정'!DH55=0,0,'배출량 추정'!DH85*'국산거래표(기초)'!DH26/'배출량 추정'!DH55)</f>
        <v>1.4740290959343538</v>
      </c>
      <c r="DI54" s="8">
        <f>IF('배출량 추정'!DI55=0,0,'배출량 추정'!DI85*'국산거래표(기초)'!DI26/'배출량 추정'!DI55)</f>
        <v>5.0790183237715656</v>
      </c>
      <c r="DJ54" s="8">
        <f>IF('배출량 추정'!DJ55=0,0,'배출량 추정'!DJ85*'국산거래표(기초)'!DJ26/'배출량 추정'!DJ55)</f>
        <v>2.9506054771727415E-2</v>
      </c>
      <c r="DK54" s="8">
        <f>IF('배출량 추정'!DK55=0,0,'배출량 추정'!DK85*'국산거래표(기초)'!DK26/'배출량 추정'!DK55)</f>
        <v>0</v>
      </c>
      <c r="DL54" s="8">
        <f>IF('배출량 추정'!DL55=0,0,'배출량 추정'!DL85*'국산거래표(기초)'!DL26/'배출량 추정'!DL55)</f>
        <v>0.98618313833196636</v>
      </c>
      <c r="DM54" s="8">
        <f>IF('배출량 추정'!DM55=0,0,'배출량 추정'!DM85*'국산거래표(기초)'!DM26/'배출량 추정'!DM55)</f>
        <v>0.46528778678493238</v>
      </c>
      <c r="DN54" s="8">
        <f>IF('배출량 추정'!DN55=0,0,'배출량 추정'!DN85*'국산거래표(기초)'!DN26/'배출량 추정'!DN55)</f>
        <v>6.3008770390422972</v>
      </c>
      <c r="DO54" s="8">
        <f>IF('배출량 추정'!DO55=0,0,'배출량 추정'!DO85*'국산거래표(기초)'!DO26/'배출량 추정'!DO55)</f>
        <v>0</v>
      </c>
      <c r="DP54" s="8">
        <f>IF('배출량 추정'!DP55=0,0,'배출량 추정'!DP85*'국산거래표(기초)'!DP26/'배출량 추정'!DP55)</f>
        <v>0.7762362101485214</v>
      </c>
      <c r="DQ54" s="8">
        <f>IF('배출량 추정'!DQ55=0,0,'배출량 추정'!DQ85*'국산거래표(기초)'!DQ26/'배출량 추정'!DQ55)</f>
        <v>0.10327119170104597</v>
      </c>
      <c r="DR54" s="8">
        <f>IF('배출량 추정'!DR55=0,0,'배출량 추정'!DR85*'국산거래표(기초)'!DR26/'배출량 추정'!DR55)</f>
        <v>0.57650291630913575</v>
      </c>
      <c r="DS54" s="8">
        <f>IF('배출량 추정'!DS55=0,0,'배출량 추정'!DS85*'국산거래표(기초)'!DS26/'배출량 추정'!DS55)</f>
        <v>1.2483330864961601E-2</v>
      </c>
      <c r="DT54" s="8">
        <f>IF('배출량 추정'!DT55=0,0,'배출량 추정'!DT85*'국산거래표(기초)'!DT26/'배출량 추정'!DT55)</f>
        <v>1.6283116789903604</v>
      </c>
      <c r="DU54" s="8">
        <f>IF('배출량 추정'!DU55=0,0,'배출량 추정'!DU85*'국산거래표(기초)'!DU26/'배출량 추정'!DU55)</f>
        <v>2.8910977864969163</v>
      </c>
      <c r="DV54" s="8">
        <f>IF('배출량 추정'!DV55=0,0,'배출량 추정'!DV85*'국산거래표(기초)'!DV26/'배출량 추정'!DV55)</f>
        <v>0</v>
      </c>
      <c r="DW54" s="8">
        <f>IF('배출량 추정'!DW55=0,0,'배출량 추정'!DW85*'국산거래표(기초)'!DW26/'배출량 추정'!DW55)</f>
        <v>8.0035393014106848</v>
      </c>
      <c r="DX54" s="8">
        <f>IF('배출량 추정'!DX55=0,0,'배출량 추정'!DX85*'국산거래표(기초)'!DX26/'배출량 추정'!DX55)</f>
        <v>2.3831813469472145E-2</v>
      </c>
      <c r="DY54" s="8">
        <f>IF('배출량 추정'!DY55=0,0,'배출량 추정'!DY85*'국산거래표(기초)'!DY26/'배출량 추정'!DY55)</f>
        <v>1.9990020677846676</v>
      </c>
      <c r="DZ54" s="8">
        <f>IF('배출량 추정'!DZ55=0,0,'배출량 추정'!DZ85*'국산거래표(기초)'!DZ26/'배출량 추정'!DZ55)</f>
        <v>1.7313098139121856</v>
      </c>
      <c r="EA54" s="8">
        <f>IF('배출량 추정'!EA55=0,0,'배출량 추정'!EA85*'국산거래표(기초)'!EA26/'배출량 추정'!EA55)</f>
        <v>8.9313911494275047</v>
      </c>
      <c r="EB54" s="8">
        <f>IF('배출량 추정'!EB55=0,0,'배출량 추정'!EB85*'국산거래표(기초)'!EB26/'배출량 추정'!EB55)</f>
        <v>12.544518720942813</v>
      </c>
      <c r="EC54" s="8">
        <f>IF('배출량 추정'!EC55=0,0,'배출량 추정'!EC85*'국산거래표(기초)'!EC26/'배출량 추정'!EC55)</f>
        <v>1.1553784670483001</v>
      </c>
      <c r="ED54" s="8">
        <f>IF('배출량 추정'!ED55=0,0,'배출량 추정'!ED85*'국산거래표(기초)'!ED26/'배출량 추정'!ED55)</f>
        <v>8.9653012575633309E-2</v>
      </c>
      <c r="EE54" s="8">
        <f>IF('배출량 추정'!EE55=0,0,'배출량 추정'!EE85*'국산거래표(기초)'!EE26/'배출량 추정'!EE55)</f>
        <v>0</v>
      </c>
      <c r="EF54" s="8">
        <f>IF('배출량 추정'!EF55=0,0,'배출량 추정'!EF85*'국산거래표(기초)'!EF26/'배출량 추정'!EF55)</f>
        <v>0</v>
      </c>
      <c r="EG54" s="8">
        <f>IF('배출량 추정'!EG55=0,0,'배출량 추정'!EG85*'국산거래표(기초)'!EG26/'배출량 추정'!EG55)</f>
        <v>0</v>
      </c>
      <c r="EH54" s="8">
        <f>IF('배출량 추정'!EH55=0,0,'배출량 추정'!EH85*'국산거래표(기초)'!EH26/'배출량 추정'!EH55)</f>
        <v>0</v>
      </c>
      <c r="EI54" s="8">
        <f>IF('배출량 추정'!EI55=0,0,'배출량 추정'!EI85*'국산거래표(기초)'!EI26/'배출량 추정'!EI55)</f>
        <v>0</v>
      </c>
      <c r="EJ54" s="8">
        <f>IF('배출량 추정'!EJ55=0,0,'배출량 추정'!EJ85*'국산거래표(기초)'!EJ26/'배출량 추정'!EJ55)</f>
        <v>0</v>
      </c>
      <c r="EK54" s="8">
        <f>IF('배출량 추정'!EK55=0,0,'배출량 추정'!EK85*'국산거래표(기초)'!EK26/'배출량 추정'!EK55)</f>
        <v>0</v>
      </c>
      <c r="EL54" s="8">
        <f>IF('배출량 추정'!EL55=0,0,'배출량 추정'!EL85*'국산거래표(기초)'!EL26/'배출량 추정'!EL55)</f>
        <v>0.1225636121287139</v>
      </c>
      <c r="EM54" s="8">
        <f>IF('배출량 추정'!EM55=0,0,'배출량 추정'!EM85*'국산거래표(기초)'!EM26/'배출량 추정'!EM55)</f>
        <v>0</v>
      </c>
      <c r="EN54" s="8">
        <f>IF('배출량 추정'!EN55=0,0,'배출량 추정'!EN85*'국산거래표(기초)'!EN26/'배출량 추정'!EN55)</f>
        <v>6.160928658734651</v>
      </c>
      <c r="EO54" s="8">
        <f>IF('배출량 추정'!EO55=0,0,'배출량 추정'!EO85*'국산거래표(기초)'!EO26/'배출량 추정'!EO55)</f>
        <v>10.898029718938471</v>
      </c>
      <c r="EP54" s="8">
        <f>IF('배출량 추정'!EP55=0,0,'배출량 추정'!EP85*'국산거래표(기초)'!EP26/'배출량 추정'!EP55)</f>
        <v>0</v>
      </c>
      <c r="EQ54" s="8">
        <f>IF('배출량 추정'!EQ55=0,0,'배출량 추정'!EQ85*'국산거래표(기초)'!EQ26/'배출량 추정'!EQ55)</f>
        <v>33.116135527795478</v>
      </c>
      <c r="ER54" s="8">
        <f>IF('배출량 추정'!ER55=0,0,'배출량 추정'!ER85*'국산거래표(기초)'!ER26/'배출량 추정'!ER55)</f>
        <v>1.2123724932493705</v>
      </c>
      <c r="ES54" s="8">
        <f>IF('배출량 추정'!ES55=0,0,'배출량 추정'!ES85*'국산거래표(기초)'!ES26/'배출량 추정'!ES55)</f>
        <v>131.12528976342151</v>
      </c>
      <c r="ET54" s="8">
        <f>IF('배출량 추정'!ET55=0,0,'배출량 추정'!ET85*'국산거래표(기초)'!ET26/'배출량 추정'!ET55)</f>
        <v>12.389700976443473</v>
      </c>
      <c r="EU54" s="8">
        <f>IF('배출량 추정'!EU55=0,0,'배출량 추정'!EU85*'국산거래표(기초)'!EU26/'배출량 추정'!EU55)</f>
        <v>0</v>
      </c>
      <c r="EV54" s="8">
        <f>IF('배출량 추정'!EV55=0,0,'배출량 추정'!EV85*'국산거래표(기초)'!EV26/'배출량 추정'!EV55)</f>
        <v>0</v>
      </c>
      <c r="EW54" s="8">
        <f>IF('배출량 추정'!EW55=0,0,'배출량 추정'!EW85*'국산거래표(기초)'!EW26/'배출량 추정'!EW55)</f>
        <v>8.9872225981124174</v>
      </c>
      <c r="EX54" s="8">
        <f>IF('배출량 추정'!EX55=0,0,'배출량 추정'!EX85*'국산거래표(기초)'!EX26/'배출량 추정'!EX55)</f>
        <v>2.6101509990374253E-2</v>
      </c>
      <c r="EY54" s="8">
        <f>IF('배출량 추정'!EY55=0,0,'배출량 추정'!EY85*'국산거래표(기초)'!EY26/'배출량 추정'!EY55)</f>
        <v>0.1202939156078118</v>
      </c>
      <c r="EZ54" s="8">
        <f>IF('배출량 추정'!EZ55=0,0,'배출량 추정'!EZ85*'국산거래표(기초)'!EZ26/'배출량 추정'!EZ55)</f>
        <v>0.32910599553080583</v>
      </c>
      <c r="FA54" s="8">
        <f>IF('배출량 추정'!FA55=0,0,'배출량 추정'!FA85*'국산거래표(기초)'!FA26/'배출량 추정'!FA55)</f>
        <v>26.6094424923721</v>
      </c>
      <c r="FB54" s="8">
        <f>IF('배출량 추정'!FB55=0,0,'배출량 추정'!FB85*'국산거래표(기초)'!FB26/'배출량 추정'!FB55)</f>
        <v>2.4425768795904017</v>
      </c>
      <c r="FC54" s="8">
        <f>IF('배출량 추정'!FC55=0,0,'배출량 추정'!FC85*'국산거래표(기초)'!FC26/'배출량 추정'!FC55)</f>
        <v>2.2986291934150045</v>
      </c>
      <c r="FD54" s="8">
        <f>IF('배출량 추정'!FD55=0,0,'배출량 추정'!FD85*'국산거래표(기초)'!FD26/'배출량 추정'!FD55)</f>
        <v>8.8906686920626576</v>
      </c>
      <c r="FE54" s="8">
        <f>IF('배출량 추정'!FE55=0,0,'배출량 추정'!FE85*'국산거래표(기초)'!FE26/'배출량 추정'!FE55)</f>
        <v>21.113289311340537</v>
      </c>
      <c r="FF54" s="8">
        <f>IF('배출량 추정'!FF55=0,0,'배출량 추정'!FF85*'국산거래표(기초)'!FF26/'배출량 추정'!FF55)</f>
        <v>12.426715361494697</v>
      </c>
      <c r="FG54" s="8">
        <f>IF('배출량 추정'!FG55=0,0,'배출량 추정'!FG85*'국산거래표(기초)'!FG26/'배출량 추정'!FG55)</f>
        <v>12.645533628587616</v>
      </c>
      <c r="FH54" s="8">
        <f>IF('배출량 추정'!FH55=0,0,'배출량 추정'!FH85*'국산거래표(기초)'!FH26/'배출량 추정'!FH55)</f>
        <v>0</v>
      </c>
      <c r="FI54" s="8">
        <f>IF('배출량 추정'!FI55=0,0,'배출량 추정'!FI85*'국산거래표(기초)'!FI26/'배출량 추정'!FI55)</f>
        <v>0.10667573648239913</v>
      </c>
      <c r="FJ54" s="8">
        <f>IF('배출량 추정'!FJ55=0,0,'배출량 추정'!FJ85*'국산거래표(기초)'!FJ26/'배출량 추정'!FJ55)</f>
        <v>0.66729077714522012</v>
      </c>
      <c r="FK54" s="8">
        <f>IF('배출량 추정'!FK55=0,0,'배출량 추정'!FK85*'국산거래표(기초)'!FK26/'배출량 추정'!FK55)</f>
        <v>8.4984225487029335</v>
      </c>
      <c r="FL54" s="8">
        <f>IF('배출량 추정'!FL55=0,0,'배출량 추정'!FL85*'국산거래표(기초)'!FL26/'배출량 추정'!FL55)</f>
        <v>15.577768467342334</v>
      </c>
      <c r="FM54" s="8">
        <f>IF('배출량 추정'!FM55=0,0,'배출량 추정'!FM85*'국산거래표(기초)'!FM26/'배출량 추정'!FM55)</f>
        <v>169.68903761579477</v>
      </c>
      <c r="FN54" s="8">
        <f>IF('배출량 추정'!FN55=0,0,'배출량 추정'!FN85*'국산거래표(기초)'!FN26/'배출량 추정'!FN55)</f>
        <v>0</v>
      </c>
      <c r="FO54" s="8">
        <f>IF('배출량 추정'!FO55=0,0,'배출량 추정'!FO85*'국산거래표(기초)'!FO26/'배출량 추정'!FO55)</f>
        <v>2.970156090590883</v>
      </c>
      <c r="FP54" s="8">
        <f>IF('배출량 추정'!FP55=0,0,'배출량 추정'!FP85*'국산거래표(기초)'!FP26/'배출량 추정'!FP55)</f>
        <v>4.1406536778913923</v>
      </c>
      <c r="FQ54" s="8">
        <f>IF('배출량 추정'!FQ55=0,0,'배출량 추정'!FQ85*'국산거래표(기초)'!FQ26/'배출량 추정'!FQ55)</f>
        <v>0.56969382674642943</v>
      </c>
      <c r="FR54" s="8">
        <f>IF('배출량 추정'!FR55=0,0,'배출량 추정'!FR85*'국산거래표(기초)'!FR26/'배출량 추정'!FR55)</f>
        <v>0.94986799399753263</v>
      </c>
      <c r="FS54" s="8">
        <f>IF('배출량 추정'!FS55=0,0,'배출량 추정'!FS85*'국산거래표(기초)'!FS26/'배출량 추정'!FS55)</f>
        <v>203.25254354804153</v>
      </c>
      <c r="FT54" s="8">
        <f>IF('배출량 추정'!FT55=0,0,'배출량 추정'!FT85*'국산거래표(기초)'!FT26/'배출량 추정'!FT55)</f>
        <v>11.940333277110513</v>
      </c>
      <c r="FU54" s="8">
        <f>IF('배출량 추정'!FU55=0,0,'배출량 추정'!FU85*'국산거래표(기초)'!FU26/'배출량 추정'!FU55)</f>
        <v>0.94419375269527728</v>
      </c>
      <c r="FV54" s="8">
        <f>IF('배출량 추정'!FV55=0,0,'배출량 추정'!FV85*'국산거래표(기초)'!FV26/'배출량 추정'!FV55)</f>
        <v>10.299055570091797</v>
      </c>
      <c r="FW54" s="8">
        <f>IF('배출량 추정'!FW55=0,0,'배출량 추정'!FW85*'국산거래표(기초)'!FW26/'배출량 추정'!FW55)</f>
        <v>9.4070535052377604</v>
      </c>
      <c r="FX54" s="8">
        <f>IF('배출량 추정'!FX55=0,0,'배출량 추정'!FX85*'국산거래표(기초)'!FX26/'배출량 추정'!FX55)</f>
        <v>35.931954258279248</v>
      </c>
      <c r="FY54" s="8">
        <f>IF('배출량 추정'!FY55=0,0,'배출량 추정'!FY85*'국산거래표(기초)'!FY26/'배출량 추정'!FY55)</f>
        <v>0.36201659508388639</v>
      </c>
      <c r="FZ54" s="8">
        <f>IF('배출량 추정'!FZ55=0,0,'배출량 추정'!FZ85*'국산거래표(기초)'!FZ26/'배출량 추정'!FZ55)</f>
        <v>0.53791807545379988</v>
      </c>
      <c r="GA54" s="8">
        <f>IF('배출량 추정'!GA55=0,0,'배출량 추정'!GA85*'국산거래표(기초)'!GA26/'배출량 추정'!GA55)</f>
        <v>0.93171042183031583</v>
      </c>
      <c r="GB54" s="8">
        <f>IF('배출량 추정'!GB55=0,0,'배출량 추정'!GB85*'국산거래표(기초)'!GB26/'배출량 추정'!GB55)</f>
        <v>7.3153981508375132</v>
      </c>
      <c r="GC54" s="8">
        <f>IF('배출량 추정'!GC55=0,0,'배출량 추정'!GC85*'국산거래표(기초)'!GC26/'배출량 추정'!GC55)</f>
        <v>0</v>
      </c>
      <c r="GD54" s="8">
        <f>IF('배출량 추정'!GD55=0,0,'배출량 추정'!GD85*'국산거래표(기초)'!GD26/'배출량 추정'!GD55)</f>
        <v>2.0030952499602259</v>
      </c>
      <c r="GE54" s="8">
        <f>IF('배출량 추정'!GE55=0,0,'배출량 추정'!GE85*'국산거래표(기초)'!GE26/'배출량 추정'!GE55)</f>
        <v>6.515440772627584</v>
      </c>
      <c r="GF54" s="8">
        <f>IF('배출량 추정'!GF55=0,0,'배출량 추정'!GF85*'국산거래표(기초)'!GF26/'배출량 추정'!GF55)</f>
        <v>34.970428152466887</v>
      </c>
      <c r="GG54" s="8">
        <f>IF('배출량 추정'!GG55=0,0,'배출량 추정'!GG85*'국산거래표(기초)'!GG26/'배출량 추정'!GG55)</f>
        <v>3.2696484415468667</v>
      </c>
      <c r="GH54" s="8">
        <f>IF('배출량 추정'!GH55=0,0,'배출량 추정'!GH85*'국산거래표(기초)'!GH26/'배출량 추정'!GH55)</f>
        <v>24.862279593135742</v>
      </c>
      <c r="GI54" s="8">
        <f>IF('배출량 추정'!GI55=0,0,'배출량 추정'!GI85*'국산거래표(기초)'!GI26/'배출량 추정'!GI55)</f>
        <v>213.86709497142294</v>
      </c>
      <c r="GJ54" s="8">
        <f>IF('배출량 추정'!GJ55=0,0,'배출량 추정'!GJ85*'국산거래표(기초)'!GJ26/'배출량 추정'!GJ55)</f>
        <v>470.52009431214441</v>
      </c>
      <c r="GK54" s="8">
        <f>IF('배출량 추정'!GK55=0,0,'배출량 추정'!GK85*'국산거래표(기초)'!GK26/'배출량 추정'!GK55)</f>
        <v>4.7665856707059415</v>
      </c>
      <c r="GL54" s="8">
        <f>IF('배출량 추정'!GL55=0,0,'배출량 추정'!GL85*'국산거래표(기초)'!GL26/'배출량 추정'!GL55)</f>
        <v>6.3364063436808724</v>
      </c>
      <c r="GM54" s="8">
        <f>IF('배출량 추정'!GM55=0,0,'배출량 추정'!GM85*'국산거래표(기초)'!GM26/'배출량 추정'!GM55)</f>
        <v>2.531944164699159</v>
      </c>
      <c r="GN54" s="8">
        <f>IF('배출량 추정'!GN55=0,0,'배출량 추정'!GN85*'국산거래표(기초)'!GN26/'배출량 추정'!GN55)</f>
        <v>18.632095062827911</v>
      </c>
      <c r="GO54" s="8">
        <f>IF('배출량 추정'!GO55=0,0,'배출량 추정'!GO85*'국산거래표(기초)'!GO26/'배출량 추정'!GO55)</f>
        <v>90.177693146976949</v>
      </c>
      <c r="GP54" s="8">
        <f>IF('배출량 추정'!GP55=0,0,'배출량 추정'!GP85*'국산거래표(기초)'!GP26/'배출량 추정'!GP55)</f>
        <v>15.349787478151894</v>
      </c>
      <c r="GQ54" s="8">
        <f>IF('배출량 추정'!GQ55=0,0,'배출량 추정'!GQ85*'국산거래표(기초)'!GQ26/'배출량 추정'!GQ55)</f>
        <v>24.109706555991007</v>
      </c>
      <c r="GR54" s="8">
        <f>IF('배출량 추정'!GR55=0,0,'배출량 추정'!GR85*'국산거래표(기초)'!GR26/'배출량 추정'!GR55)</f>
        <v>11.035108303121815</v>
      </c>
      <c r="GS54" s="8">
        <f>IF('배출량 추정'!GS55=0,0,'배출량 추정'!GS85*'국산거래표(기초)'!GS26/'배출량 추정'!GS55)</f>
        <v>48.083908040039063</v>
      </c>
      <c r="GT54" s="8">
        <f>IF('배출량 추정'!GT55=0,0,'배출량 추정'!GT85*'국산거래표(기초)'!GT26/'배출량 추정'!GT55)</f>
        <v>8.5086517607221719</v>
      </c>
      <c r="GU54" s="8">
        <f>IF('배출량 추정'!GU55=0,0,'배출량 추정'!GU85*'국산거래표(기초)'!GU26/'배출량 추정'!GU55)</f>
        <v>40.58120159020325</v>
      </c>
      <c r="GV54" s="8">
        <f>IF('배출량 추정'!GV55=0,0,'배출량 추정'!GV85*'국산거래표(기초)'!GV26/'배출량 추정'!GV55)</f>
        <v>113.87444506374503</v>
      </c>
      <c r="GW54" s="8">
        <f>IF('배출량 추정'!GW55=0,0,'배출량 추정'!GW85*'국산거래표(기초)'!GW26/'배출량 추정'!GW55)</f>
        <v>25.252786014519529</v>
      </c>
      <c r="GX54" s="8">
        <f>IF('배출량 추정'!GX55=0,0,'배출량 추정'!GX85*'국산거래표(기초)'!GX26/'배출량 추정'!GX55)</f>
        <v>43.973098209189885</v>
      </c>
      <c r="GY54" s="8">
        <f>IF('배출량 추정'!GY55=0,0,'배출량 추정'!GY85*'국산거래표(기초)'!GY26/'배출량 추정'!GY55)</f>
        <v>8.5469228857795443</v>
      </c>
      <c r="GZ54" s="8">
        <f>IF('배출량 추정'!GZ55=0,0,'배출량 추정'!GZ85*'국산거래표(기초)'!GZ26/'배출량 추정'!GZ55)</f>
        <v>71.326694718678127</v>
      </c>
      <c r="HA54" s="8">
        <f>IF('배출량 추정'!HA55=0,0,'배출량 추정'!HA85*'국산거래표(기초)'!HA26/'배출량 추정'!HA55)</f>
        <v>101.02897719070315</v>
      </c>
      <c r="HB54" s="8">
        <f>IF('배출량 추정'!HB55=0,0,'배출량 추정'!HB85*'국산거래표(기초)'!HB26/'배출량 추정'!HB55)</f>
        <v>64.79034907330086</v>
      </c>
      <c r="HC54" s="8">
        <f>IF('배출량 추정'!HC55=0,0,'배출량 추정'!HC85*'국산거래표(기초)'!HC26/'배출량 추정'!HC55)</f>
        <v>50.830977748260693</v>
      </c>
      <c r="HD54" s="8">
        <f>IF('배출량 추정'!HD55=0,0,'배출량 추정'!HD85*'국산거래표(기초)'!HD26/'배출량 추정'!HD55)</f>
        <v>1.2472367420159745</v>
      </c>
      <c r="HE54" s="8">
        <f>IF('배출량 추정'!HE55=0,0,'배출량 추정'!HE85*'국산거래표(기초)'!HE26/'배출량 추정'!HE55)</f>
        <v>3.8888642513006508</v>
      </c>
      <c r="HF54" s="8">
        <f>IF('배출량 추정'!HF55=0,0,'배출량 추정'!HF85*'국산거래표(기초)'!HF26/'배출량 추정'!HF55)</f>
        <v>24.010728331077758</v>
      </c>
      <c r="HG54" s="8">
        <f>IF('배출량 추정'!HG55=0,0,'배출량 추정'!HG85*'국산거래표(기초)'!HG26/'배출량 추정'!HG55)</f>
        <v>1.3672213723551023</v>
      </c>
      <c r="HH54" s="8">
        <f>IF('배출량 추정'!HH55=0,0,'배출량 추정'!HH85*'국산거래표(기초)'!HH26/'배출량 추정'!HH55)</f>
        <v>11.102850389352412</v>
      </c>
      <c r="HI54" s="8">
        <f>IF('배출량 추정'!HI55=0,0,'배출량 추정'!HI85*'국산거래표(기초)'!HI26/'배출량 추정'!HI55)</f>
        <v>92.552515983056225</v>
      </c>
      <c r="HJ54" s="8">
        <f>IF('배출량 추정'!HJ55=0,0,'배출량 추정'!HJ85*'국산거래표(기초)'!HJ26/'배출량 추정'!HJ55)</f>
        <v>5.740623949537552</v>
      </c>
      <c r="HK54" s="8">
        <f>IF('배출량 추정'!HK55=0,0,'배출량 추정'!HK85*'국산거래표(기초)'!HK26/'배출량 추정'!HK55)</f>
        <v>137.75028577964798</v>
      </c>
      <c r="HL54" s="8">
        <f>IF('배출량 추정'!HL55=0,0,'배출량 추정'!HL85*'국산거래표(기초)'!HL26/'배출량 추정'!HL55)</f>
        <v>1.3447951886344998</v>
      </c>
      <c r="HM54" s="8">
        <f>IF('배출량 추정'!HM55=0,0,'배출량 추정'!HM85*'국산거래표(기초)'!HM26/'배출량 추정'!HM55)</f>
        <v>79.806886350400987</v>
      </c>
      <c r="HN54" s="8">
        <f>IF('배출량 추정'!HN55=0,0,'배출량 추정'!HN85*'국산거래표(기초)'!HN26/'배출량 추정'!HN55)</f>
        <v>4.4529454402585751</v>
      </c>
      <c r="HO54" s="8">
        <f>IF('배출량 추정'!HO55=0,0,'배출량 추정'!HO85*'국산거래표(기초)'!HO26/'배출량 추정'!HO55)</f>
        <v>36.376492082672364</v>
      </c>
      <c r="HP54" s="8">
        <f>IF('배출량 추정'!HP55=0,0,'배출량 추정'!HP85*'국산거래표(기초)'!HP26/'배출량 추정'!HP55)</f>
        <v>3.9722869582249323</v>
      </c>
      <c r="HQ54" s="8">
        <f>IF('배출량 추정'!HQ55=0,0,'배출량 추정'!HQ85*'국산거래표(기초)'!HQ26/'배출량 추정'!HQ55)</f>
        <v>9.1986554586228628</v>
      </c>
      <c r="HR54" s="8">
        <f>IF('배출량 추정'!HR55=0,0,'배출량 추정'!HR85*'국산거래표(기초)'!HR26/'배출량 추정'!HR55)</f>
        <v>37.238200401945676</v>
      </c>
      <c r="HS54" s="8">
        <f>IF('배출량 추정'!HS55=0,0,'배출량 추정'!HS85*'국산거래표(기초)'!HS26/'배출량 추정'!HS55)</f>
        <v>9.709309686515919</v>
      </c>
      <c r="HT54" s="8">
        <f>IF('배출량 추정'!HT55=0,0,'배출량 추정'!HT85*'국산거래표(기초)'!HT26/'배출량 추정'!HT55)</f>
        <v>5.2004107059145595</v>
      </c>
      <c r="HU54" s="8">
        <f>IF('배출량 추정'!HU55=0,0,'배출량 추정'!HU85*'국산거래표(기초)'!HU26/'배출량 추정'!HU55)</f>
        <v>39.757948810542779</v>
      </c>
      <c r="HV54" s="8">
        <f>IF('배출량 추정'!HV55=0,0,'배출량 추정'!HV85*'국산거래표(기초)'!HV26/'배출량 추정'!HV55)</f>
        <v>0.25534085860148731</v>
      </c>
      <c r="HW54" s="8">
        <f>IF('배출량 추정'!HW55=0,0,'배출량 추정'!HW85*'국산거래표(기초)'!HW26/'배출량 추정'!HW55)</f>
        <v>3.8916164563204227</v>
      </c>
      <c r="HX54" s="8">
        <f>IF('배출량 추정'!HX55=0,0,'배출량 추정'!HX85*'국산거래표(기초)'!HX26/'배출량 추정'!HX55)</f>
        <v>16.474807232825267</v>
      </c>
      <c r="HY54" s="8">
        <f>IF('배출량 추정'!HY55=0,0,'배출량 추정'!HY85*'국산거래표(기초)'!HY26/'배출량 추정'!HY55)</f>
        <v>2.4878307744163464</v>
      </c>
      <c r="HZ54" s="8">
        <f>IF('배출량 추정'!HZ55=0,0,'배출량 추정'!HZ85*'국산거래표(기초)'!HZ26/'배출량 추정'!HZ55)</f>
        <v>4.8789010827802404</v>
      </c>
      <c r="IA54" s="8">
        <f>IF('배출량 추정'!IA55=0,0,'배출량 추정'!IA85*'국산거래표(기초)'!IA26/'배출량 추정'!IA55)</f>
        <v>7.1836512539342863</v>
      </c>
      <c r="IB54" s="8">
        <f>IF('배출량 추정'!IB55=0,0,'배출량 추정'!IB85*'국산거래표(기초)'!IB26/'배출량 추정'!IB55)</f>
        <v>5.6745866179741107</v>
      </c>
      <c r="IC54" s="8">
        <f>IF('배출량 추정'!IC55=0,0,'배출량 추정'!IC85*'국산거래표(기초)'!IC26/'배출량 추정'!IC55)</f>
        <v>1.7137857474623279</v>
      </c>
      <c r="ID54" s="8">
        <f>IF('배출량 추정'!ID55=0,0,'배출량 추정'!ID85*'국산거래표(기초)'!ID26/'배출량 추정'!ID55)</f>
        <v>9.3519316032250863</v>
      </c>
      <c r="IE54" s="8">
        <f>IF('배출량 추정'!IE55=0,0,'배출량 추정'!IE85*'국산거래표(기초)'!IE26/'배출량 추정'!IE55)</f>
        <v>0.24739692077832992</v>
      </c>
      <c r="IF54" s="8">
        <f>IF('배출량 추정'!IF55=0,0,'배출량 추정'!IF85*'국산거래표(기초)'!IF26/'배출량 추정'!IF55)</f>
        <v>14.459980347268047</v>
      </c>
      <c r="IG54" s="8">
        <f>IF('배출량 추정'!IG55=0,0,'배출량 추정'!IG85*'국산거래표(기초)'!IG26/'배출량 추정'!IG55)</f>
        <v>6.7087451298715655</v>
      </c>
      <c r="IH54" s="8">
        <f>IF('배출량 추정'!IH55=0,0,'배출량 추정'!IH85*'국산거래표(기초)'!IH26/'배출량 추정'!IH55)</f>
        <v>70.396585570263497</v>
      </c>
      <c r="II54" s="8">
        <f>IF('배출량 추정'!II55=0,0,'배출량 추정'!II85*'국산거래표(기초)'!II26/'배출량 추정'!II55)</f>
        <v>21.795945750084741</v>
      </c>
      <c r="IJ54" s="8">
        <f>IF('배출량 추정'!IJ55=0,0,'배출량 추정'!IJ85*'국산거래표(기초)'!IJ26/'배출량 추정'!IJ55)</f>
        <v>3.0101305555556133</v>
      </c>
      <c r="IK54" s="8">
        <f>IF('배출량 추정'!IK55=0,0,'배출량 추정'!IK85*'국산거래표(기초)'!IK26/'배출량 추정'!IK55)</f>
        <v>44.369686593817086</v>
      </c>
      <c r="IL54" s="8">
        <f>IF('배출량 추정'!IL55=0,0,'배출량 추정'!IL85*'국산거래표(기초)'!IL26/'배출량 추정'!IL55)</f>
        <v>38.819296654683299</v>
      </c>
      <c r="IM54" s="8">
        <f>IF('배출량 추정'!IM55=0,0,'배출량 추정'!IM85*'국산거래표(기초)'!IM26/'배출량 추정'!IM55)</f>
        <v>48.679076782911011</v>
      </c>
      <c r="IN54" s="8">
        <f>IF('배출량 추정'!IN55=0,0,'배출량 추정'!IN85*'국산거래표(기초)'!IN26/'배출량 추정'!IN55)</f>
        <v>79.515877085206398</v>
      </c>
      <c r="IO54" s="8">
        <f>IF('배출량 추정'!IO55=0,0,'배출량 추정'!IO85*'국산거래표(기초)'!IO26/'배출량 추정'!IO55)</f>
        <v>6.7182949947292236</v>
      </c>
      <c r="IP54" s="8">
        <f>IF('배출량 추정'!IP55=0,0,'배출량 추정'!IP85*'국산거래표(기초)'!IP26/'배출량 추정'!IP55)</f>
        <v>4.4272356375841131</v>
      </c>
      <c r="IQ54" s="8">
        <f>IF('배출량 추정'!IQ55=0,0,'배출량 추정'!IQ85*'국산거래표(기초)'!IQ26/'배출량 추정'!IQ55)</f>
        <v>474.21695166178228</v>
      </c>
      <c r="IR54" s="8">
        <f>IF('배출량 추정'!IR55=0,0,'배출량 추정'!IR85*'국산거래표(기초)'!IR26/'배출량 추정'!IR55)</f>
        <v>15.018966661811227</v>
      </c>
      <c r="IS54" s="8">
        <f>IF('배출량 추정'!IS55=0,0,'배출량 추정'!IS85*'국산거래표(기초)'!IS26/'배출량 추정'!IS55)</f>
        <v>115.41654238259062</v>
      </c>
      <c r="IT54" s="8">
        <f>IF('배출량 추정'!IT55=0,0,'배출량 추정'!IT85*'국산거래표(기초)'!IT26/'배출량 추정'!IT55)</f>
        <v>1.0213634344059492E-2</v>
      </c>
      <c r="IU54" s="8">
        <f>IF('배출량 추정'!IU55=0,0,'배출량 추정'!IU85*'국산거래표(기초)'!IU26/'배출량 추정'!IU55)</f>
        <v>1.8008087652909732</v>
      </c>
      <c r="IV54" s="8">
        <f>IF('배출량 추정'!IV55=0,0,'배출량 추정'!IV85*'국산거래표(기초)'!IV26/'배출량 추정'!IV55)</f>
        <v>18.912077253282735</v>
      </c>
      <c r="IW54" s="8">
        <f>IF('배출량 추정'!IW55=0,0,'배출량 추정'!IW85*'국산거래표(기초)'!IW26/'배출량 추정'!IW55)</f>
        <v>0.63891957063394378</v>
      </c>
      <c r="IX54" s="8">
        <f>IF('배출량 추정'!IX55=0,0,'배출량 추정'!IX85*'국산거래표(기초)'!IX26/'배출량 추정'!IX55)</f>
        <v>10.317597326823416</v>
      </c>
      <c r="IY54" s="8">
        <f>IF('배출량 추정'!IY55=0,0,'배출량 추정'!IY85*'국산거래표(기초)'!IY26/'배출량 추정'!IY55)</f>
        <v>1.1648358090404201</v>
      </c>
      <c r="IZ54" s="8">
        <f>IF('배출량 추정'!IZ55=0,0,'배출량 추정'!IZ85*'국산거래표(기초)'!IZ26/'배출량 추정'!IZ55)</f>
        <v>0.8057422649202487</v>
      </c>
      <c r="JA54" s="8">
        <f>IF('배출량 추정'!JA55=0,0,'배출량 추정'!JA85*'국산거래표(기초)'!JA26/'배출량 추정'!JA55)</f>
        <v>4.7107663904306856</v>
      </c>
      <c r="JB54" s="8">
        <f>IF('배출량 추정'!JB55=0,0,'배출량 추정'!JB85*'국산거래표(기초)'!JB26/'배출량 추정'!JB55)</f>
        <v>50.789101984193621</v>
      </c>
      <c r="JC54" s="8">
        <f>IF('배출량 추정'!JC55=0,0,'배출량 추정'!JC85*'국산거래표(기초)'!JC26/'배출량 추정'!JC55)</f>
        <v>15.483600006201645</v>
      </c>
      <c r="JD54" s="8">
        <f>IF('배출량 추정'!JD55=0,0,'배출량 추정'!JD85*'국산거래표(기초)'!JD26/'배출량 추정'!JD55)</f>
        <v>3.974392867414938</v>
      </c>
      <c r="JE54" s="8">
        <f>IF('배출량 추정'!JE55=0,0,'배출량 추정'!JE85*'국산거래표(기초)'!JE26/'배출량 추정'!JE55)</f>
        <v>1.0213634344059492E-2</v>
      </c>
      <c r="JF54" s="8">
        <f>IF('배출량 추정'!JF55=0,0,'배출량 추정'!JF85*'국산거래표(기초)'!JF26/'배출량 추정'!JF55)</f>
        <v>4.0027050495665533</v>
      </c>
      <c r="JG54" s="8">
        <f>IF('배출량 추정'!JG55=0,0,'배출량 추정'!JG85*'국산거래표(기초)'!JG26/'배출량 추정'!JG55)</f>
        <v>28.786782285306689</v>
      </c>
      <c r="JH54" s="8">
        <f>IF('배출량 추정'!JH55=0,0,'배출량 추정'!JH85*'국산거래표(기초)'!JH26/'배출량 추정'!JH55)</f>
        <v>22.175594015889189</v>
      </c>
      <c r="JI54" s="8">
        <f>IF('배출량 추정'!JI55=0,0,'배출량 추정'!JI85*'국산거래표(기초)'!JI26/'배출량 추정'!JI55)</f>
        <v>10.354977632472327</v>
      </c>
      <c r="JJ54" s="8">
        <f>IF('배출량 추정'!JJ55=0,0,'배출량 추정'!JJ85*'국산거래표(기초)'!JJ26/'배출량 추정'!JJ55)</f>
        <v>18.041226977982074</v>
      </c>
      <c r="JK54" s="8">
        <f>IF('배출량 추정'!JK55=0,0,'배출량 추정'!JK85*'국산거래표(기초)'!JK26/'배출량 추정'!JK55)</f>
        <v>5.3417203062185319</v>
      </c>
      <c r="JL54" s="8">
        <f>IF('배출량 추정'!JL55=0,0,'배출량 추정'!JL85*'국산거래표(기초)'!JL26/'배출량 추정'!JL55)</f>
        <v>6.2863542828669186</v>
      </c>
      <c r="JM54" s="8">
        <f>IF('배출량 추정'!JM55=0,0,'배출량 추정'!JM85*'국산거래표(기초)'!JM26/'배출량 추정'!JM55)</f>
        <v>22.264716592007485</v>
      </c>
      <c r="JN54" s="8">
        <f>IF('배출량 추정'!JN55=0,0,'배출량 추정'!JN85*'국산거래표(기초)'!JN26/'배출량 추정'!JN55)</f>
        <v>2.1835886387878554</v>
      </c>
      <c r="JO54" s="8">
        <f>IF('배출량 추정'!JO55=0,0,'배출량 추정'!JO85*'국산거래표(기초)'!JO26/'배출량 추정'!JO55)</f>
        <v>0.17703632863036453</v>
      </c>
      <c r="JP54" s="8">
        <f>IF('배출량 추정'!JP55=0,0,'배출량 추정'!JP85*'국산거래표(기초)'!JP26/'배출량 추정'!JP55)</f>
        <v>84.760067963899459</v>
      </c>
      <c r="JQ54" s="8">
        <f>IF('배출량 추정'!JQ55=0,0,'배출량 추정'!JQ85*'국산거래표(기초)'!JQ26/'배출량 추정'!JQ55)</f>
        <v>10.161867664326273</v>
      </c>
      <c r="JR54" s="8">
        <f>IF('배출량 추정'!JR55=0,0,'배출량 추정'!JR85*'국산거래표(기초)'!JR26/'배출량 추정'!JR55)</f>
        <v>9.8879338689640832</v>
      </c>
      <c r="JS54" s="8">
        <f>IF('배출량 추정'!JS55=0,0,'배출량 추정'!JS85*'국산거래표(기초)'!JS26/'배출량 추정'!JS55)</f>
        <v>4.8791224488338747</v>
      </c>
      <c r="JT54" s="8">
        <f>IF('배출량 추정'!JT55=0,0,'배출량 추정'!JT85*'국산거래표(기초)'!JT26/'배출량 추정'!JT55)</f>
        <v>53.96180168208123</v>
      </c>
      <c r="JU54" s="8">
        <f>IF('배출량 추정'!JU55=0,0,'배출량 추정'!JU85*'국산거래표(기초)'!JU26/'배출량 추정'!JU55)</f>
        <v>91.181818531614411</v>
      </c>
      <c r="JV54" s="8">
        <f>IF('배출량 추정'!JV55=0,0,'배출량 추정'!JV85*'국산거래표(기초)'!JV26/'배출량 추정'!JV55)</f>
        <v>0.28144236859186156</v>
      </c>
      <c r="JW54" s="8">
        <f>IF('배출량 추정'!JW55=0,0,'배출량 추정'!JW85*'국산거래표(기초)'!JW26/'배출량 추정'!JW55)</f>
        <v>4.4339095851743977</v>
      </c>
      <c r="JX54" s="8">
        <f>IF('배출량 추정'!JX55=0,0,'배출량 추정'!JX85*'국산거래표(기초)'!JX26/'배출량 추정'!JX55)</f>
        <v>1.2778391412678876</v>
      </c>
      <c r="JY54" s="8">
        <f>IF('배출량 추정'!JY55=0,0,'배출량 추정'!JY85*'국산거래표(기초)'!JY26/'배출량 추정'!JY55)</f>
        <v>0</v>
      </c>
      <c r="JZ54" s="8">
        <f>IF('배출량 추정'!JZ55=0,0,'배출량 추정'!JZ85*'국산거래표(기초)'!JZ26/'배출량 추정'!JZ55)</f>
        <v>0</v>
      </c>
      <c r="KA54" s="8">
        <f>IF('배출량 추정'!KA55=0,0,'배출량 추정'!KA85*'국산거래표(기초)'!KA26/'배출량 추정'!KA55)</f>
        <v>3.4867436050069012</v>
      </c>
      <c r="KB54" s="8">
        <f>IF('배출량 추정'!KB55=0,0,'배출량 추정'!KB85*'국산거래표(기초)'!KB26/'배출량 추정'!KB55)</f>
        <v>3.3876031180364299</v>
      </c>
      <c r="KC54" s="8">
        <f>IF('배출량 추정'!KC55=0,0,'배출량 추정'!KC85*'국산거래표(기초)'!KC26/'배출량 추정'!KC55)</f>
        <v>0</v>
      </c>
      <c r="KD54" s="8">
        <f>IF('배출량 추정'!KD55=0,0,'배출량 추정'!KD85*'국산거래표(기초)'!KD26/'배출량 추정'!KD55)</f>
        <v>3.1110828205880297</v>
      </c>
      <c r="KE54" s="8">
        <f>IF('배출량 추정'!KE55=0,0,'배출량 추정'!KE85*'국산거래표(기초)'!KE26/'배출량 추정'!KE55)</f>
        <v>1.3726797067134382</v>
      </c>
      <c r="KF54" s="8">
        <f>IF('배출량 추정'!KF55=0,0,'배출량 추정'!KF85*'국산거래표(기초)'!KF26/'배출량 추정'!KF55)</f>
        <v>1.007057367755168</v>
      </c>
      <c r="KG54" s="8">
        <f>IF('배출량 추정'!KG55=0,0,'배출량 추정'!KG85*'국산거래표(기초)'!KG26/'배출량 추정'!KG55)</f>
        <v>0.82503468534791669</v>
      </c>
      <c r="KH54" s="8">
        <f>IF('배출량 추정'!KH55=0,0,'배출량 추정'!KH85*'국산거래표(기초)'!KH26/'배출량 추정'!KH55)</f>
        <v>3.964512054646081</v>
      </c>
      <c r="KI54" s="8">
        <f>IF('배출량 추정'!KI55=0,0,'배출량 추정'!KI85*'국산거래표(기초)'!KI26/'배출량 추정'!KI55)</f>
        <v>0.32343175422855053</v>
      </c>
      <c r="KJ54" s="8">
        <f>IF('배출량 추정'!KJ55=0,0,'배출량 추정'!KJ85*'국산거래표(기초)'!KJ26/'배출량 추정'!KJ55)</f>
        <v>1.0105445476563157</v>
      </c>
      <c r="KK54" s="8">
        <f>IF('배출량 추정'!KK55=0,0,'배출량 추정'!KK85*'국산거래표(기초)'!KK26/'배출량 추정'!KK55)</f>
        <v>3.5180296073982695E-2</v>
      </c>
      <c r="KL54" s="8">
        <f>IF('배출량 추정'!KL55=0,0,'배출량 추정'!KL85*'국산거래표(기초)'!KL26/'배출량 추정'!KL55)</f>
        <v>4.8368110050472986</v>
      </c>
      <c r="KM54" s="8">
        <f>IF('배출량 추정'!KM55=0,0,'배출량 추정'!KM85*'국산거래표(기초)'!KM26/'배출량 추정'!KM55)</f>
        <v>5.7877261283003779E-2</v>
      </c>
      <c r="KN54" s="8">
        <f>IF('배출량 추정'!KN55=0,0,'배출량 추정'!KN85*'국산거래표(기초)'!KN26/'배출량 추정'!KN55)</f>
        <v>0</v>
      </c>
      <c r="KO54" s="8">
        <f>IF('배출량 추정'!KO55=0,0,'배출량 추정'!KO85*'국산거래표(기초)'!KO26/'배출량 추정'!KO55)</f>
        <v>17601.802</v>
      </c>
      <c r="KP54" s="8">
        <f>IF('배출량 추정'!KP55=0,0,'배출량 추정'!KP85*'국산거래표(기초)'!KP26/'배출량 추정'!KP55)</f>
        <v>0</v>
      </c>
      <c r="KQ54" s="8">
        <f>IF('배출량 추정'!KQ55=0,0,'배출량 추정'!KQ85*'국산거래표(기초)'!KQ26/'배출량 추정'!KQ55)</f>
        <v>1037.817592822021</v>
      </c>
      <c r="KR54" s="8">
        <f>IF('배출량 추정'!KR55=0,0,'배출량 추정'!KR85*'국산거래표(기초)'!KR26/'배출량 추정'!KR55)</f>
        <v>11.685186583882986</v>
      </c>
      <c r="KS54" s="8">
        <f>IF('배출량 추정'!KS55=0,0,'배출량 추정'!KS85*'국산거래표(기초)'!KS26/'배출량 추정'!KS55)</f>
        <v>1812.7730000000001</v>
      </c>
      <c r="KT54" s="8">
        <f>IF('배출량 추정'!KT55=0,0,'배출량 추정'!KT85*'국산거래표(기초)'!KT26/'배출량 추정'!KT55)</f>
        <v>12.06101934208948</v>
      </c>
      <c r="KU54" s="8">
        <f>IF('배출량 추정'!KU55=0,0,'배출량 추정'!KU85*'국산거래표(기초)'!KU26/'배출량 추정'!KU55)</f>
        <v>29.54168098811488</v>
      </c>
      <c r="KV54" s="8">
        <f>IF('배출량 추정'!KV55=0,0,'배출량 추정'!KV85*'국산거래표(기초)'!KV26/'배출량 추정'!KV55)</f>
        <v>50.527652176884466</v>
      </c>
      <c r="KW54" s="8">
        <f>IF('배출량 추정'!KW55=0,0,'배출량 추정'!KW85*'국산거래표(기초)'!KW26/'배출량 추정'!KW55)</f>
        <v>10.462094379316589</v>
      </c>
      <c r="KX54" s="8">
        <f>IF('배출량 추정'!KX55=0,0,'배출량 추정'!KX85*'국산거래표(기초)'!KX26/'배출량 추정'!KX55)</f>
        <v>13.254712828254954</v>
      </c>
      <c r="KY54" s="8">
        <f>IF('배출량 추정'!KY55=0,0,'배출량 추정'!KY85*'국산거래표(기초)'!KY26/'배출량 추정'!KY55)</f>
        <v>0.18951965949532612</v>
      </c>
      <c r="KZ54" s="8">
        <f>IF('배출량 추정'!KZ55=0,0,'배출량 추정'!KZ85*'국산거래표(기초)'!KZ26/'배출량 추정'!KZ55)</f>
        <v>0.43805142853410717</v>
      </c>
      <c r="LA54" s="8">
        <f>IF('배출량 추정'!LA55=0,0,'배출량 추정'!LA85*'국산거래표(기초)'!LA26/'배출량 추정'!LA55)</f>
        <v>1.5249320336158687</v>
      </c>
      <c r="LB54" s="8">
        <f>IF('배출량 추정'!LB55=0,0,'배출량 추정'!LB85*'국산거래표(기초)'!LB26/'배출량 추정'!LB55)</f>
        <v>1.5174943896953308</v>
      </c>
      <c r="LC54" s="8">
        <f>IF('배출량 추정'!LC55=0,0,'배출량 추정'!LC85*'국산거래표(기초)'!LC26/'배출량 추정'!LC55)</f>
        <v>13.592584440858987</v>
      </c>
      <c r="LD54" s="8">
        <f>IF('배출량 추정'!LD55=0,0,'배출량 추정'!LD85*'국산거래표(기초)'!LD26/'배출량 추정'!LD55)</f>
        <v>8.5232513810395876</v>
      </c>
      <c r="LE54" s="8">
        <f>IF('배출량 추정'!LE55=0,0,'배출량 추정'!LE85*'국산거래표(기초)'!LE26/'배출량 추정'!LE55)</f>
        <v>5.2974046340151402</v>
      </c>
      <c r="LF54" s="8">
        <f>IF('배출량 추정'!LF55=0,0,'배출량 추정'!LF85*'국산거래표(기초)'!LF26/'배출량 추정'!LF55)</f>
        <v>8.6867421364259769</v>
      </c>
      <c r="LG54" s="8">
        <f>IF('배출량 추정'!LG55=0,0,'배출량 추정'!LG85*'국산거래표(기초)'!LG26/'배출량 추정'!LG55)</f>
        <v>0.17022723906765819</v>
      </c>
      <c r="LH54" s="8">
        <f>IF('배출량 추정'!LH55=0,0,'배출량 추정'!LH85*'국산거래표(기초)'!LH26/'배출량 추정'!LH55)</f>
        <v>3.8146020861841854</v>
      </c>
      <c r="LI54" s="8">
        <f>IF('배출량 추정'!LI55=0,0,'배출량 추정'!LI85*'국산거래표(기초)'!LI26/'배출량 추정'!LI55)</f>
        <v>7.1138304268686321</v>
      </c>
      <c r="LJ54" s="8">
        <f>IF('배출량 추정'!LJ55=0,0,'배출량 추정'!LJ85*'국산거래표(기초)'!LJ26/'배출량 추정'!LJ55)</f>
        <v>7.0942148715642182</v>
      </c>
      <c r="LK54" s="8">
        <f>IF('배출량 추정'!LK55=0,0,'배출량 추정'!LK85*'국산거래표(기초)'!LK26/'배출량 추정'!LK55)</f>
        <v>44.574212631349944</v>
      </c>
      <c r="LL54" s="8">
        <f>IF('배출량 추정'!LL55=0,0,'배출량 추정'!LL85*'국산거래표(기초)'!LL26/'배출량 추정'!LL55)</f>
        <v>75.370797858860598</v>
      </c>
      <c r="LM54" s="8">
        <f>IF('배출량 추정'!LM55=0,0,'배출량 추정'!LM85*'국산거래표(기초)'!LM26/'배출량 추정'!LM55)</f>
        <v>888.84420941038093</v>
      </c>
      <c r="LN54" s="8">
        <f>IF('배출량 추정'!LN55=0,0,'배출량 추정'!LN85*'국산거래표(기초)'!LN26/'배출량 추정'!LN55)</f>
        <v>67.09649981500344</v>
      </c>
      <c r="LO54" s="8">
        <f>IF('배출량 추정'!LO55=0,0,'배출량 추정'!LO85*'국산거래표(기초)'!LO26/'배출량 추정'!LO55)</f>
        <v>94.678174328888105</v>
      </c>
      <c r="LP54" s="8">
        <f>IF('배출량 추정'!LP55=0,0,'배출량 추정'!LP85*'국산거래표(기초)'!LP26/'배출량 추정'!LP55)</f>
        <v>219.88429861963195</v>
      </c>
      <c r="LQ54" s="8">
        <f>IF('배출량 추정'!LQ55=0,0,'배출량 추정'!LQ85*'국산거래표(기초)'!LQ26/'배출량 추정'!LQ55)</f>
        <v>1.8585075634954253</v>
      </c>
      <c r="LR54" s="8">
        <f>IF('배출량 추정'!LR55=0,0,'배출량 추정'!LR85*'국산거래표(기초)'!LR26/'배출량 추정'!LR55)</f>
        <v>0.51433877297834107</v>
      </c>
      <c r="LS54" s="8">
        <f>IF('배출량 추정'!LS55=0,0,'배출량 추정'!LS85*'국산거래표(기초)'!LS26/'배출량 추정'!LS55)</f>
        <v>511.44241196490117</v>
      </c>
      <c r="LT54" s="8">
        <f>IF('배출량 추정'!LT55=0,0,'배출량 추정'!LT85*'국산거래표(기초)'!LT26/'배출량 추정'!LT55)</f>
        <v>1.5507618339996962</v>
      </c>
      <c r="LU54" s="8">
        <f>IF('배출량 추정'!LU55=0,0,'배출량 추정'!LU85*'국산거래표(기초)'!LU26/'배출량 추정'!LU55)</f>
        <v>2.0397294706184836</v>
      </c>
      <c r="LV54" s="8">
        <f>IF('배출량 추정'!LV55=0,0,'배출량 추정'!LV85*'국산거래표(기초)'!LV26/'배출량 추정'!LV55)</f>
        <v>0.69099156116779081</v>
      </c>
      <c r="LW54" s="8">
        <f>IF('배출량 추정'!LW55=0,0,'배출량 추정'!LW85*'국산거래표(기초)'!LW26/'배출량 추정'!LW55)</f>
        <v>0.74332561059544078</v>
      </c>
      <c r="LX54" s="8">
        <f>IF('배출량 추정'!LX55=0,0,'배출량 추정'!LX85*'국산거래표(기초)'!LX26/'배출량 추정'!LX55)</f>
        <v>2.4816947783026961</v>
      </c>
      <c r="LY54" s="8">
        <f>IF('배출량 추정'!LY55=0,0,'배출량 추정'!LY85*'국산거래표(기초)'!LY26/'배출량 추정'!LY55)</f>
        <v>2.1378084614192892</v>
      </c>
      <c r="LZ54" s="8">
        <f>IF('배출량 추정'!LZ55=0,0,'배출량 추정'!LZ85*'국산거래표(기초)'!LZ26/'배출량 추정'!LZ55)</f>
        <v>0.32683629900990374</v>
      </c>
      <c r="MA54" s="8">
        <f>IF('배출량 추정'!MA55=0,0,'배출량 추정'!MA85*'국산거래표(기초)'!MA26/'배출량 추정'!MA55)</f>
        <v>5.353057832316295E-2</v>
      </c>
      <c r="MB54" s="8">
        <f>IF('배출량 추정'!MB55=0,0,'배출량 추정'!MB85*'국산거래표(기초)'!MB26/'배출량 추정'!MB55)</f>
        <v>0.70360592147965373</v>
      </c>
      <c r="MC54" s="8">
        <f>IF('배출량 추정'!MC55=0,0,'배출량 추정'!MC85*'국산거래표(기초)'!MC26/'배출량 추정'!MC55)</f>
        <v>1.1870512804318032</v>
      </c>
      <c r="MD54" s="8">
        <f>IF('배출량 추정'!MD55=0,0,'배출량 추정'!MD85*'국산거래표(기초)'!MD26/'배출량 추정'!MD55)</f>
        <v>0.42897264245049865</v>
      </c>
      <c r="ME54" s="8">
        <f>IF('배출량 추정'!ME55=0,0,'배출량 추정'!ME85*'국산거래표(기초)'!ME26/'배출량 추정'!ME55)</f>
        <v>3.8065861086638262</v>
      </c>
      <c r="MF54" s="8">
        <f>IF('배출량 추정'!MF55=0,0,'배출량 추정'!MF85*'국산거래표(기초)'!MF26/'배출량 추정'!MF55)</f>
        <v>8.3611937544696371</v>
      </c>
      <c r="MG54" s="8">
        <f>IF('배출량 추정'!MG55=0,0,'배출량 추정'!MG85*'국산거래표(기초)'!MG26/'배출량 추정'!MG55)</f>
        <v>48.261280988218864</v>
      </c>
      <c r="MH54" s="8">
        <f>IF('배출량 추정'!MH55=0,0,'배출량 추정'!MH85*'국산거래표(기초)'!MH26/'배출량 추정'!MH55)</f>
        <v>2.4735410913736677</v>
      </c>
      <c r="MI54" s="8">
        <f>IF('배출량 추정'!MI55=0,0,'배출량 추정'!MI85*'국산거래표(기초)'!MI26/'배출량 추정'!MI55)</f>
        <v>2.0244863541664886</v>
      </c>
      <c r="MJ54" s="8">
        <f>IF('배출량 추정'!MJ55=0,0,'배출량 추정'!MJ85*'국산거래표(기초)'!MJ26/'배출량 추정'!MJ55)</f>
        <v>3.5887485966493542</v>
      </c>
      <c r="MK54" s="8">
        <f>IF('배출량 추정'!MK55=0,0,'배출량 추정'!MK85*'국산거래표(기초)'!MK26/'배출량 추정'!MK55)</f>
        <v>1.904252857330937</v>
      </c>
      <c r="ML54" s="8">
        <f>IF('배출량 추정'!ML55=0,0,'배출량 추정'!ML85*'국산거래표(기초)'!ML26/'배출량 추정'!ML55)</f>
        <v>37.49780306389723</v>
      </c>
      <c r="MM54" s="8">
        <f>IF('배출량 추정'!MM55=0,0,'배출량 추정'!MM85*'국산거래표(기초)'!MM26/'배출량 추정'!MM55)</f>
        <v>17.336416960426778</v>
      </c>
      <c r="MN54" s="8">
        <f>IF('배출량 추정'!MN55=0,0,'배출량 추정'!MN85*'국산거래표(기초)'!MN26/'배출량 추정'!MN55)</f>
        <v>15.308628281289387</v>
      </c>
      <c r="MO54" s="8">
        <f>IF('배출량 추정'!MO55=0,0,'배출량 추정'!MO85*'국산거래표(기초)'!MO26/'배출량 추정'!MO55)</f>
        <v>23.439637192949036</v>
      </c>
      <c r="MP54" s="8">
        <f>IF('배출량 추정'!MP55=0,0,'배출량 추정'!MP85*'국산거래표(기초)'!MP26/'배출량 추정'!MP55)</f>
        <v>13.003042282192723</v>
      </c>
      <c r="MQ54" s="8">
        <f>IF('배출량 추정'!MQ55=0,0,'배출량 추정'!MQ85*'국산거래표(기초)'!MQ26/'배출량 추정'!MQ55)</f>
        <v>8.4461837079049502</v>
      </c>
      <c r="MR54" s="8">
        <f>IF('배출량 추정'!MR55=0,0,'배출량 추정'!MR85*'국산거래표(기초)'!MR26/'배출량 추정'!MR55)</f>
        <v>0</v>
      </c>
      <c r="MS54" s="8">
        <f>IF('배출량 추정'!MS55=0,0,'배출량 추정'!MS85*'국산거래표(기초)'!MS26/'배출량 추정'!MS55)</f>
        <v>679.30865907850216</v>
      </c>
      <c r="MT54" s="8">
        <f>IF('배출량 추정'!MT55=0,0,'배출량 추정'!MT85*'국산거래표(기초)'!MT26/'배출량 추정'!MT55)</f>
        <v>48.202025562621706</v>
      </c>
      <c r="MU54" s="8">
        <f>IF('배출량 추정'!MU55=0,0,'배출량 추정'!MU85*'국산거래표(기초)'!MU26/'배출량 추정'!MU55)</f>
        <v>20.490594618103007</v>
      </c>
      <c r="MV54" s="8">
        <f>IF('배출량 추정'!MV55=0,0,'배출량 추정'!MV85*'국산거래표(기초)'!MV26/'배출량 추정'!MV55)</f>
        <v>2.4397707047767461</v>
      </c>
      <c r="MW54" s="8">
        <f>IF('배출량 추정'!MW55=0,0,'배출량 추정'!MW85*'국산거래표(기초)'!MW26/'배출량 추정'!MW55)</f>
        <v>4.8309939769045727</v>
      </c>
      <c r="MX54" s="8">
        <f>IF('배출량 추정'!MX55=0,0,'배출량 추정'!MX85*'국산거래표(기초)'!MX26/'배출량 추정'!MX55)</f>
        <v>67.391674976631947</v>
      </c>
      <c r="MY54" s="8">
        <f>IF('배출량 추정'!MY55=0,0,'배출량 추정'!MY85*'국산거래표(기초)'!MY26/'배출량 추정'!MY55)</f>
        <v>0</v>
      </c>
      <c r="MZ54" s="8">
        <f>IF('배출량 추정'!MZ55=0,0,'배출량 추정'!MZ85*'국산거래표(기초)'!MZ26/'배출량 추정'!MZ55)</f>
        <v>1.2429066856186011</v>
      </c>
      <c r="NA54" s="8">
        <f>IF('배출량 추정'!NA55=0,0,'배출량 추정'!NA85*'국산거래표(기초)'!NA26/'배출량 추정'!NA55)</f>
        <v>14.801651174393204</v>
      </c>
      <c r="NB54" s="8">
        <f>IF('배출량 추정'!NB55=0,0,'배출량 추정'!NB85*'국산거래표(기초)'!NB26/'배출량 추정'!NB55)</f>
        <v>8.5498993224440483</v>
      </c>
      <c r="NC54" s="8">
        <f>IF('배출량 추정'!NC55=0,0,'배출량 추정'!NC85*'국산거래표(기초)'!NC26/'배출량 추정'!NC55)</f>
        <v>6.8458154046278397</v>
      </c>
      <c r="ND54" s="8">
        <f>IF('배출량 추정'!ND55=0,0,'배출량 추정'!ND85*'국산거래표(기초)'!ND26/'배출량 추정'!ND55)</f>
        <v>7.5729632151529813</v>
      </c>
      <c r="NE54" s="8">
        <f>IF('배출량 추정'!NE55=0,0,'배출량 추정'!NE85*'국산거래표(기초)'!NE26/'배출량 추정'!NE55)</f>
        <v>6.8411791167376421</v>
      </c>
      <c r="NF54" s="8">
        <f>IF('배출량 추정'!NF55=0,0,'배출량 추정'!NF85*'국산거래표(기초)'!NF26/'배출량 추정'!NF55)</f>
        <v>12.441936636164392</v>
      </c>
      <c r="NG54" s="8">
        <f>IF('배출량 추정'!NG55=0,0,'배출량 추정'!NG85*'국산거래표(기초)'!NG26/'배출량 추정'!NG55)</f>
        <v>3.8773708947959205</v>
      </c>
      <c r="NH54" s="8">
        <f>IF('배출량 추정'!NH55=0,0,'배출량 추정'!NH85*'국산거래표(기초)'!NH26/'배출량 추정'!NH55)</f>
        <v>5.2648276359346102</v>
      </c>
      <c r="NI54" s="8">
        <f>IF('배출량 추정'!NI55=0,0,'배출량 추정'!NI85*'국산거래표(기초)'!NI26/'배출량 추정'!NI55)</f>
        <v>19.686824642087071</v>
      </c>
      <c r="NJ54" s="8">
        <f>IF('배출량 추정'!NJ55=0,0,'배출량 추정'!NJ85*'국산거래표(기초)'!NJ26/'배출량 추정'!NJ55)</f>
        <v>108.10718762473827</v>
      </c>
      <c r="NK54" s="8">
        <f>IF('배출량 추정'!NK55=0,0,'배출량 추정'!NK85*'국산거래표(기초)'!NK26/'배출량 추정'!NK55)</f>
        <v>38.553509699975308</v>
      </c>
      <c r="NL54" s="8">
        <f>IF('배출량 추정'!NL55=0,0,'배출량 추정'!NL85*'국산거래표(기초)'!NL26/'배출량 추정'!NL55)</f>
        <v>110.81641229736145</v>
      </c>
      <c r="NM54" s="8">
        <f>IF('배출량 추정'!NM55=0,0,'배출량 추정'!NM85*'국산거래표(기초)'!NM26/'배출량 추정'!NM55)</f>
        <v>62.987199110885712</v>
      </c>
      <c r="NN54" s="8">
        <f>IF('배출량 추정'!NN55=0,0,'배출량 추정'!NN85*'국산거래표(기초)'!NN26/'배출량 추정'!NN55)</f>
        <v>257.68902999590136</v>
      </c>
      <c r="NO54" s="8">
        <f>IF('배출량 추정'!NO55=0,0,'배출량 추정'!NO85*'국산거래표(기초)'!NO26/'배출량 추정'!NO55)</f>
        <v>8.1202809911060498</v>
      </c>
      <c r="NP54" s="8">
        <f>IF('배출량 추정'!NP55=0,0,'배출량 추정'!NP85*'국산거래표(기초)'!NP26/'배출량 추정'!NP55)</f>
        <v>233.93907452367196</v>
      </c>
      <c r="NQ54" s="8">
        <f>IF('배출량 추정'!NQ55=0,0,'배출량 추정'!NQ85*'국산거래표(기초)'!NQ26/'배출량 추정'!NQ55)</f>
        <v>238.26350779116098</v>
      </c>
      <c r="NR54" s="8">
        <f>IF('배출량 추정'!NR55=0,0,'배출량 추정'!NR85*'국산거래표(기초)'!NR26/'배출량 추정'!NR55)</f>
        <v>4.2979271714491203</v>
      </c>
      <c r="NS54" s="8">
        <f>IF('배출량 추정'!NS55=0,0,'배출량 추정'!NS85*'국산거래표(기초)'!NS26/'배출량 추정'!NS55)</f>
        <v>195.75118041260276</v>
      </c>
      <c r="NT54" s="8">
        <f>IF('배출량 추정'!NT55=0,0,'배출량 추정'!NT85*'국산거래표(기초)'!NT26/'배출량 추정'!NT55)</f>
        <v>4.4797229864190076</v>
      </c>
      <c r="NU54" s="8">
        <f>IF('배출량 추정'!NU55=0,0,'배출량 추정'!NU85*'국산거래표(기초)'!NU26/'배출량 추정'!NU55)</f>
        <v>7.7388098203486688</v>
      </c>
      <c r="NV54" s="8">
        <f>IF('배출량 추정'!NV55=0,0,'배출량 추정'!NV85*'국산거래표(기초)'!NV26/'배출량 추정'!NV55)</f>
        <v>5.5797118215754926</v>
      </c>
      <c r="NW54" s="8">
        <f>IF('배출량 추정'!NW55=0,0,'배출량 추정'!NW85*'국산거래표(기초)'!NW26/'배출량 추정'!NW55)</f>
        <v>18.001495813535616</v>
      </c>
      <c r="NX54" s="8">
        <f>IF('배출량 추정'!NX55=0,0,'배출량 추정'!NX85*'국산거래표(기초)'!NX26/'배출량 추정'!NX55)</f>
        <v>58.752585774045919</v>
      </c>
      <c r="NY54" s="8">
        <f>IF('배출량 추정'!NY55=0,0,'배출량 추정'!NY85*'국산거래표(기초)'!NY26/'배출량 추정'!NY55)</f>
        <v>2.3979952880086683</v>
      </c>
      <c r="NZ54" s="8">
        <f>IF('배출량 추정'!NZ55=0,0,'배출량 추정'!NZ85*'국산거래표(기초)'!NZ26/'배출량 추정'!NZ55)</f>
        <v>2.4969865655091228</v>
      </c>
      <c r="OA54" s="8">
        <f>IF('배출량 추정'!OA55=0,0,'배출량 추정'!OA85*'국산거래표(기초)'!OA26/'배출량 추정'!OA55)</f>
        <v>3.5535071471143969</v>
      </c>
      <c r="OB54" s="8">
        <f>IF('배출량 추정'!OB55=0,0,'배출량 추정'!OB85*'국산거래표(기초)'!OB26/'배출량 추정'!OB55)</f>
        <v>0</v>
      </c>
      <c r="OC54" s="8">
        <f>IF('배출량 추정'!OC55=0,0,'배출량 추정'!OC85*'국산거래표(기초)'!OC26/'배출량 추정'!OC55)</f>
        <v>496.01380727632494</v>
      </c>
      <c r="OD54" s="8">
        <f>IF('배출량 추정'!OD55=0,0,'배출량 추정'!OD85*'국산거래표(기초)'!OD26/'배출량 추정'!OD55)</f>
        <v>19.366313200342923</v>
      </c>
      <c r="OE54" s="8">
        <f>IF('배출량 추정'!OE55=0,0,'배출량 추정'!OE85*'국산거래표(기초)'!OE26/'배출량 추정'!OE55)</f>
        <v>14.580050604945511</v>
      </c>
      <c r="OF54" s="8">
        <f>IF('배출량 추정'!OF55=0,0,'배출량 추정'!OF85*'국산거래표(기초)'!OF26/'배출량 추정'!OF55)</f>
        <v>31.570903493627366</v>
      </c>
      <c r="OG54" s="8">
        <f>IF('배출량 추정'!OG55=0,0,'배출량 추정'!OG85*'국산거래표(기초)'!OG26/'배출량 추정'!OG55)</f>
        <v>31.594355046850698</v>
      </c>
      <c r="OH54" s="8">
        <f>IF('배출량 추정'!OH55=0,0,'배출량 추정'!OH85*'국산거래표(기초)'!OH26/'배출량 추정'!OH55)</f>
        <v>1.3111978080194138</v>
      </c>
      <c r="OI54" s="8">
        <f>IF('배출량 추정'!OI55=0,0,'배출량 추정'!OI85*'국산거래표(기초)'!OI26/'배출량 추정'!OI55)</f>
        <v>5.4734006954685146</v>
      </c>
      <c r="OJ54" s="8">
        <f>IF('배출량 추정'!OJ55=0,0,'배출량 추정'!OJ85*'국산거래표(기초)'!OJ26/'배출량 추정'!OJ55)</f>
        <v>9.9435932895812424</v>
      </c>
      <c r="OK54" s="8">
        <f>IF('배출량 추정'!OK55=0,0,'배출량 추정'!OK85*'국산거래표(기초)'!OK26/'배출량 추정'!OK55)</f>
        <v>0</v>
      </c>
      <c r="OL54" s="8">
        <f>IF('배출량 추정'!OL55=0,0,'배출량 추정'!OL85*'국산거래표(기초)'!OL26/'배출량 추정'!OL55)</f>
        <v>182.39735069947571</v>
      </c>
      <c r="OM54" s="8">
        <f>IF('배출량 추정'!OM55=0,0,'배출량 추정'!OM85*'국산거래표(기초)'!OM26/'배출량 추정'!OM55)</f>
        <v>0</v>
      </c>
      <c r="ON54" s="8">
        <f>IF('배출량 추정'!ON55=0,0,'배출량 추정'!ON85*'국산거래표(기초)'!ON26/'배출량 추정'!ON55)</f>
        <v>0</v>
      </c>
      <c r="OO54" s="8">
        <f>IF('배출량 추정'!OO55=0,0,'배출량 추정'!OO85*'국산거래표(기초)'!OO26/'배출량 추정'!OO55)</f>
        <v>22.003311874838037</v>
      </c>
      <c r="OP54" s="8">
        <f t="shared" si="4"/>
        <v>30458.475831916221</v>
      </c>
      <c r="OQ54" s="8">
        <f>IF('배출량 추정'!OQ55=0,0,'배출량 추정'!OQ85*'국산거래표(기초)'!OQ26/'배출량 추정'!OQ55)</f>
        <v>8410.4063519484771</v>
      </c>
      <c r="OR54" s="8">
        <f>IF('배출량 추정'!OR55=0,0,'배출량 추정'!OR85*'국산거래표(기초)'!OR26/'배출량 추정'!OR55)</f>
        <v>0</v>
      </c>
      <c r="OS54" s="8">
        <f>IF('배출량 추정'!OS55=0,0,'배출량 추정'!OS85*'국산거래표(기초)'!OS26/'배출량 추정'!OS55)</f>
        <v>0</v>
      </c>
      <c r="OT54" s="8">
        <f>IF('배출량 추정'!OT55=0,0,'배출량 추정'!OT85*'국산거래표(기초)'!OT26/'배출량 추정'!OT55)</f>
        <v>0</v>
      </c>
      <c r="OU54" s="8">
        <f>IF('배출량 추정'!OU55=0,0,'배출량 추정'!OU85*'국산거래표(기초)'!OU26/'배출량 추정'!OU55)</f>
        <v>0</v>
      </c>
      <c r="OV54" s="8">
        <f>IF('배출량 추정'!OV55=0,0,'배출량 추정'!OV85*'국산거래표(기초)'!OV26/'배출량 추정'!OV55)</f>
        <v>4.920702057315772</v>
      </c>
      <c r="OW54" s="8">
        <f t="shared" si="5"/>
        <v>8415.3270540057929</v>
      </c>
      <c r="OX54" s="8">
        <f t="shared" si="6"/>
        <v>38873.802885922014</v>
      </c>
      <c r="OY54" s="8">
        <f t="shared" si="7"/>
        <v>38873.802885922014</v>
      </c>
      <c r="OZ54" s="8">
        <v>0</v>
      </c>
      <c r="PA54" s="8"/>
      <c r="PB54" s="8">
        <f t="shared" si="8"/>
        <v>38873.802885922014</v>
      </c>
      <c r="PC54" s="1"/>
    </row>
    <row r="55" spans="1:419" ht="13.5">
      <c r="A55" s="6" t="s">
        <v>607</v>
      </c>
      <c r="B55" s="6" t="s">
        <v>608</v>
      </c>
      <c r="C55" s="8">
        <f>IF('배출량 추정'!C56=0,0,'배출량 추정'!C86*'국산거래표(기초)'!C27/'배출량 추정'!C56)</f>
        <v>0</v>
      </c>
      <c r="D55" s="8">
        <f>IF('배출량 추정'!D56=0,0,'배출량 추정'!D86*'국산거래표(기초)'!D27/'배출량 추정'!D56)</f>
        <v>0</v>
      </c>
      <c r="E55" s="8">
        <f>IF('배출량 추정'!E56=0,0,'배출량 추정'!E86*'국산거래표(기초)'!E27/'배출량 추정'!E56)</f>
        <v>0</v>
      </c>
      <c r="F55" s="8">
        <f>IF('배출량 추정'!F56=0,0,'배출량 추정'!F86*'국산거래표(기초)'!F27/'배출량 추정'!F56)</f>
        <v>0</v>
      </c>
      <c r="G55" s="8">
        <f>IF('배출량 추정'!G56=0,0,'배출량 추정'!G86*'국산거래표(기초)'!G27/'배출량 추정'!G56)</f>
        <v>0</v>
      </c>
      <c r="H55" s="8">
        <f>IF('배출량 추정'!H56=0,0,'배출량 추정'!H86*'국산거래표(기초)'!H27/'배출량 추정'!H56)</f>
        <v>0</v>
      </c>
      <c r="I55" s="8">
        <f>IF('배출량 추정'!I56=0,0,'배출량 추정'!I86*'국산거래표(기초)'!I27/'배출량 추정'!I56)</f>
        <v>0</v>
      </c>
      <c r="J55" s="8">
        <f>IF('배출량 추정'!J56=0,0,'배출량 추정'!J86*'국산거래표(기초)'!J27/'배출량 추정'!J56)</f>
        <v>0</v>
      </c>
      <c r="K55" s="8">
        <f>IF('배출량 추정'!K56=0,0,'배출량 추정'!K86*'국산거래표(기초)'!K27/'배출량 추정'!K56)</f>
        <v>0</v>
      </c>
      <c r="L55" s="8">
        <f>IF('배출량 추정'!L56=0,0,'배출량 추정'!L86*'국산거래표(기초)'!L27/'배출량 추정'!L56)</f>
        <v>0</v>
      </c>
      <c r="M55" s="8">
        <f>IF('배출량 추정'!M56=0,0,'배출량 추정'!M86*'국산거래표(기초)'!M27/'배출량 추정'!M56)</f>
        <v>0</v>
      </c>
      <c r="N55" s="8">
        <f>IF('배출량 추정'!N56=0,0,'배출량 추정'!N86*'국산거래표(기초)'!N27/'배출량 추정'!N56)</f>
        <v>0</v>
      </c>
      <c r="O55" s="8">
        <f>IF('배출량 추정'!O56=0,0,'배출량 추정'!O86*'국산거래표(기초)'!O27/'배출량 추정'!O56)</f>
        <v>0</v>
      </c>
      <c r="P55" s="8">
        <f>IF('배출량 추정'!P56=0,0,'배출량 추정'!P86*'국산거래표(기초)'!P27/'배출량 추정'!P56)</f>
        <v>0</v>
      </c>
      <c r="Q55" s="8">
        <f>IF('배출량 추정'!Q56=0,0,'배출량 추정'!Q86*'국산거래표(기초)'!Q27/'배출량 추정'!Q56)</f>
        <v>0</v>
      </c>
      <c r="R55" s="8">
        <f>IF('배출량 추정'!R56=0,0,'배출량 추정'!R86*'국산거래표(기초)'!R27/'배출량 추정'!R56)</f>
        <v>0</v>
      </c>
      <c r="S55" s="8">
        <f>IF('배출량 추정'!S56=0,0,'배출량 추정'!S86*'국산거래표(기초)'!S27/'배출량 추정'!S56)</f>
        <v>0</v>
      </c>
      <c r="T55" s="8">
        <f>IF('배출량 추정'!T56=0,0,'배출량 추정'!T86*'국산거래표(기초)'!T27/'배출량 추정'!T56)</f>
        <v>0</v>
      </c>
      <c r="U55" s="8">
        <f>IF('배출량 추정'!U56=0,0,'배출량 추정'!U86*'국산거래표(기초)'!U27/'배출량 추정'!U56)</f>
        <v>0</v>
      </c>
      <c r="V55" s="8">
        <f>IF('배출량 추정'!V56=0,0,'배출량 추정'!V86*'국산거래표(기초)'!V27/'배출량 추정'!V56)</f>
        <v>0</v>
      </c>
      <c r="W55" s="8">
        <f>IF('배출량 추정'!W56=0,0,'배출량 추정'!W86*'국산거래표(기초)'!W27/'배출량 추정'!W56)</f>
        <v>0</v>
      </c>
      <c r="X55" s="8">
        <f>IF('배출량 추정'!X56=0,0,'배출량 추정'!X86*'국산거래표(기초)'!X27/'배출량 추정'!X56)</f>
        <v>0</v>
      </c>
      <c r="Y55" s="8">
        <f>IF('배출량 추정'!Y56=0,0,'배출량 추정'!Y86*'국산거래표(기초)'!Y27/'배출량 추정'!Y56)</f>
        <v>0</v>
      </c>
      <c r="Z55" s="8">
        <f>IF('배출량 추정'!Z56=0,0,'배출량 추정'!Z86*'국산거래표(기초)'!Z27/'배출량 추정'!Z56)</f>
        <v>0</v>
      </c>
      <c r="AA55" s="8">
        <f>IF('배출량 추정'!AA56=0,0,'배출량 추정'!AA86*'국산거래표(기초)'!AA27/'배출량 추정'!AA56)</f>
        <v>0</v>
      </c>
      <c r="AB55" s="8">
        <f>IF('배출량 추정'!AB56=0,0,'배출량 추정'!AB86*'국산거래표(기초)'!AB27/'배출량 추정'!AB56)</f>
        <v>0</v>
      </c>
      <c r="AC55" s="8">
        <f>IF('배출량 추정'!AC56=0,0,'배출량 추정'!AC86*'국산거래표(기초)'!AC27/'배출량 추정'!AC56)</f>
        <v>0</v>
      </c>
      <c r="AD55" s="8">
        <f>IF('배출량 추정'!AD56=0,0,'배출량 추정'!AD86*'국산거래표(기초)'!AD27/'배출량 추정'!AD56)</f>
        <v>0</v>
      </c>
      <c r="AE55" s="8">
        <f>IF('배출량 추정'!AE56=0,0,'배출량 추정'!AE86*'국산거래표(기초)'!AE27/'배출량 추정'!AE56)</f>
        <v>0.29648192823851149</v>
      </c>
      <c r="AF55" s="8">
        <f>IF('배출량 추정'!AF56=0,0,'배출량 추정'!AF86*'국산거래표(기초)'!AF27/'배출량 추정'!AF56)</f>
        <v>0</v>
      </c>
      <c r="AG55" s="8">
        <f>IF('배출량 추정'!AG56=0,0,'배출량 추정'!AG86*'국산거래표(기초)'!AG27/'배출량 추정'!AG56)</f>
        <v>0</v>
      </c>
      <c r="AH55" s="8">
        <f>IF('배출량 추정'!AH56=0,0,'배출량 추정'!AH86*'국산거래표(기초)'!AH27/'배출량 추정'!AH56)</f>
        <v>0</v>
      </c>
      <c r="AI55" s="8">
        <f>IF('배출량 추정'!AI56=0,0,'배출량 추정'!AI86*'국산거래표(기초)'!AI27/'배출량 추정'!AI56)</f>
        <v>0</v>
      </c>
      <c r="AJ55" s="8">
        <f>IF('배출량 추정'!AJ56=0,0,'배출량 추정'!AJ86*'국산거래표(기초)'!AJ27/'배출량 추정'!AJ56)</f>
        <v>0</v>
      </c>
      <c r="AK55" s="8">
        <f>IF('배출량 추정'!AK56=0,0,'배출량 추정'!AK86*'국산거래표(기초)'!AK27/'배출량 추정'!AK56)</f>
        <v>0</v>
      </c>
      <c r="AL55" s="8">
        <f>IF('배출량 추정'!AL56=0,0,'배출량 추정'!AL86*'국산거래표(기초)'!AL27/'배출량 추정'!AL56)</f>
        <v>0</v>
      </c>
      <c r="AM55" s="8">
        <f>IF('배출량 추정'!AM56=0,0,'배출량 추정'!AM86*'국산거래표(기초)'!AM27/'배출량 추정'!AM56)</f>
        <v>0</v>
      </c>
      <c r="AN55" s="8">
        <f>IF('배출량 추정'!AN56=0,0,'배출량 추정'!AN86*'국산거래표(기초)'!AN27/'배출량 추정'!AN56)</f>
        <v>0</v>
      </c>
      <c r="AO55" s="8">
        <f>IF('배출량 추정'!AO56=0,0,'배출량 추정'!AO86*'국산거래표(기초)'!AO27/'배출량 추정'!AO56)</f>
        <v>0</v>
      </c>
      <c r="AP55" s="8">
        <f>IF('배출량 추정'!AP56=0,0,'배출량 추정'!AP86*'국산거래표(기초)'!AP27/'배출량 추정'!AP56)</f>
        <v>0</v>
      </c>
      <c r="AQ55" s="8">
        <f>IF('배출량 추정'!AQ56=0,0,'배출량 추정'!AQ86*'국산거래표(기초)'!AQ27/'배출량 추정'!AQ56)</f>
        <v>0</v>
      </c>
      <c r="AR55" s="8">
        <f>IF('배출량 추정'!AR56=0,0,'배출량 추정'!AR86*'국산거래표(기초)'!AR27/'배출량 추정'!AR56)</f>
        <v>0</v>
      </c>
      <c r="AS55" s="8">
        <f>IF('배출량 추정'!AS56=0,0,'배출량 추정'!AS86*'국산거래표(기초)'!AS27/'배출량 추정'!AS56)</f>
        <v>0</v>
      </c>
      <c r="AT55" s="8">
        <f>IF('배출량 추정'!AT56=0,0,'배출량 추정'!AT86*'국산거래표(기초)'!AT27/'배출량 추정'!AT56)</f>
        <v>0</v>
      </c>
      <c r="AU55" s="8">
        <f>IF('배출량 추정'!AU56=0,0,'배출량 추정'!AU86*'국산거래표(기초)'!AU27/'배출량 추정'!AU56)</f>
        <v>0</v>
      </c>
      <c r="AV55" s="8">
        <f>IF('배출량 추정'!AV56=0,0,'배출량 추정'!AV86*'국산거래표(기초)'!AV27/'배출량 추정'!AV56)</f>
        <v>0</v>
      </c>
      <c r="AW55" s="8">
        <f>IF('배출량 추정'!AW56=0,0,'배출량 추정'!AW86*'국산거래표(기초)'!AW27/'배출량 추정'!AW56)</f>
        <v>0</v>
      </c>
      <c r="AX55" s="8">
        <f>IF('배출량 추정'!AX56=0,0,'배출량 추정'!AX86*'국산거래표(기초)'!AX27/'배출량 추정'!AX56)</f>
        <v>0</v>
      </c>
      <c r="AY55" s="8">
        <f>IF('배출량 추정'!AY56=0,0,'배출량 추정'!AY86*'국산거래표(기초)'!AY27/'배출량 추정'!AY56)</f>
        <v>0</v>
      </c>
      <c r="AZ55" s="8">
        <f>IF('배출량 추정'!AZ56=0,0,'배출량 추정'!AZ86*'국산거래표(기초)'!AZ27/'배출량 추정'!AZ56)</f>
        <v>0</v>
      </c>
      <c r="BA55" s="8">
        <f>IF('배출량 추정'!BA56=0,0,'배출량 추정'!BA86*'국산거래표(기초)'!BA27/'배출량 추정'!BA56)</f>
        <v>0</v>
      </c>
      <c r="BB55" s="8">
        <f>IF('배출량 추정'!BB56=0,0,'배출량 추정'!BB86*'국산거래표(기초)'!BB27/'배출량 추정'!BB56)</f>
        <v>0</v>
      </c>
      <c r="BC55" s="8">
        <f>IF('배출량 추정'!BC56=0,0,'배출량 추정'!BC86*'국산거래표(기초)'!BC27/'배출량 추정'!BC56)</f>
        <v>0</v>
      </c>
      <c r="BD55" s="8">
        <f>IF('배출량 추정'!BD56=0,0,'배출량 추정'!BD86*'국산거래표(기초)'!BD27/'배출량 추정'!BD56)</f>
        <v>0</v>
      </c>
      <c r="BE55" s="8">
        <f>IF('배출량 추정'!BE56=0,0,'배출량 추정'!BE86*'국산거래표(기초)'!BE27/'배출량 추정'!BE56)</f>
        <v>0</v>
      </c>
      <c r="BF55" s="8">
        <f>IF('배출량 추정'!BF56=0,0,'배출량 추정'!BF86*'국산거래표(기초)'!BF27/'배출량 추정'!BF56)</f>
        <v>0</v>
      </c>
      <c r="BG55" s="8">
        <f>IF('배출량 추정'!BG56=0,0,'배출량 추정'!BG86*'국산거래표(기초)'!BG27/'배출량 추정'!BG56)</f>
        <v>0</v>
      </c>
      <c r="BH55" s="8">
        <f>IF('배출량 추정'!BH56=0,0,'배출량 추정'!BH86*'국산거래표(기초)'!BH27/'배출량 추정'!BH56)</f>
        <v>0</v>
      </c>
      <c r="BI55" s="8">
        <f>IF('배출량 추정'!BI56=0,0,'배출량 추정'!BI86*'국산거래표(기초)'!BI27/'배출량 추정'!BI56)</f>
        <v>0</v>
      </c>
      <c r="BJ55" s="8">
        <f>IF('배출량 추정'!BJ56=0,0,'배출량 추정'!BJ86*'국산거래표(기초)'!BJ27/'배출량 추정'!BJ56)</f>
        <v>0</v>
      </c>
      <c r="BK55" s="8">
        <f>IF('배출량 추정'!BK56=0,0,'배출량 추정'!BK86*'국산거래표(기초)'!BK27/'배출량 추정'!BK56)</f>
        <v>18.151196414155926</v>
      </c>
      <c r="BL55" s="8">
        <f>IF('배출량 추정'!BL56=0,0,'배출량 추정'!BL86*'국산거래표(기초)'!BL27/'배출량 추정'!BL56)</f>
        <v>11.177058801785293</v>
      </c>
      <c r="BM55" s="8">
        <f>IF('배출량 추정'!BM56=0,0,'배출량 추정'!BM86*'국산거래표(기초)'!BM27/'배출량 추정'!BM56)</f>
        <v>0</v>
      </c>
      <c r="BN55" s="8">
        <f>IF('배출량 추정'!BN56=0,0,'배출량 추정'!BN86*'국산거래표(기초)'!BN27/'배출량 추정'!BN56)</f>
        <v>0</v>
      </c>
      <c r="BO55" s="8">
        <f>IF('배출량 추정'!BO56=0,0,'배출량 추정'!BO86*'국산거래표(기초)'!BO27/'배출량 추정'!BO56)</f>
        <v>0</v>
      </c>
      <c r="BP55" s="8">
        <f>IF('배출량 추정'!BP56=0,0,'배출량 추정'!BP86*'국산거래표(기초)'!BP27/'배출량 추정'!BP56)</f>
        <v>0</v>
      </c>
      <c r="BQ55" s="8">
        <f>IF('배출량 추정'!BQ56=0,0,'배출량 추정'!BQ86*'국산거래표(기초)'!BQ27/'배출량 추정'!BQ56)</f>
        <v>0</v>
      </c>
      <c r="BR55" s="8">
        <f>IF('배출량 추정'!BR56=0,0,'배출량 추정'!BR86*'국산거래표(기초)'!BR27/'배출량 추정'!BR56)</f>
        <v>0</v>
      </c>
      <c r="BS55" s="8">
        <f>IF('배출량 추정'!BS56=0,0,'배출량 추정'!BS86*'국산거래표(기초)'!BS27/'배출량 추정'!BS56)</f>
        <v>0</v>
      </c>
      <c r="BT55" s="8">
        <f>IF('배출량 추정'!BT56=0,0,'배출량 추정'!BT86*'국산거래표(기초)'!BT27/'배출량 추정'!BT56)</f>
        <v>0</v>
      </c>
      <c r="BU55" s="8">
        <f>IF('배출량 추정'!BU56=0,0,'배출량 추정'!BU86*'국산거래표(기초)'!BU27/'배출량 추정'!BU56)</f>
        <v>0</v>
      </c>
      <c r="BV55" s="8">
        <f>IF('배출량 추정'!BV56=0,0,'배출량 추정'!BV86*'국산거래표(기초)'!BV27/'배출량 추정'!BV56)</f>
        <v>0</v>
      </c>
      <c r="BW55" s="8">
        <f>IF('배출량 추정'!BW56=0,0,'배출량 추정'!BW86*'국산거래표(기초)'!BW27/'배출량 추정'!BW56)</f>
        <v>0</v>
      </c>
      <c r="BX55" s="8">
        <f>IF('배출량 추정'!BX56=0,0,'배출량 추정'!BX86*'국산거래표(기초)'!BX27/'배출량 추정'!BX56)</f>
        <v>0</v>
      </c>
      <c r="BY55" s="8">
        <f>IF('배출량 추정'!BY56=0,0,'배출량 추정'!BY86*'국산거래표(기초)'!BY27/'배출량 추정'!BY56)</f>
        <v>0</v>
      </c>
      <c r="BZ55" s="8">
        <f>IF('배출량 추정'!BZ56=0,0,'배출량 추정'!BZ86*'국산거래표(기초)'!BZ27/'배출량 추정'!BZ56)</f>
        <v>0</v>
      </c>
      <c r="CA55" s="8">
        <f>IF('배출량 추정'!CA56=0,0,'배출량 추정'!CA86*'국산거래표(기초)'!CA27/'배출량 추정'!CA56)</f>
        <v>12.742533963089846</v>
      </c>
      <c r="CB55" s="8">
        <f>IF('배출량 추정'!CB56=0,0,'배출량 추정'!CB86*'국산거래표(기초)'!CB27/'배출량 추정'!CB56)</f>
        <v>0</v>
      </c>
      <c r="CC55" s="8">
        <f>IF('배출량 추정'!CC56=0,0,'배출량 추정'!CC86*'국산거래표(기초)'!CC27/'배출량 추정'!CC56)</f>
        <v>11.578369986322947</v>
      </c>
      <c r="CD55" s="8">
        <f>IF('배출량 추정'!CD56=0,0,'배출량 추정'!CD86*'국산거래표(기초)'!CD27/'배출량 추정'!CD56)</f>
        <v>0</v>
      </c>
      <c r="CE55" s="8">
        <f>IF('배출량 추정'!CE56=0,0,'배출량 추정'!CE86*'국산거래표(기초)'!CE27/'배출량 추정'!CE56)</f>
        <v>3.9914193489150778</v>
      </c>
      <c r="CF55" s="8">
        <f>IF('배출량 추정'!CF56=0,0,'배출량 추정'!CF86*'국산거래표(기초)'!CF27/'배출량 추정'!CF56)</f>
        <v>0</v>
      </c>
      <c r="CG55" s="8">
        <f>IF('배출량 추정'!CG56=0,0,'배출량 추정'!CG86*'국산거래표(기초)'!CG27/'배출량 추정'!CG56)</f>
        <v>0</v>
      </c>
      <c r="CH55" s="8">
        <f>IF('배출량 추정'!CH56=0,0,'배출량 추정'!CH86*'국산거래표(기초)'!CH27/'배출량 추정'!CH56)</f>
        <v>0</v>
      </c>
      <c r="CI55" s="8">
        <f>IF('배출량 추정'!CI56=0,0,'배출량 추정'!CI86*'국산거래표(기초)'!CI27/'배출량 추정'!CI56)</f>
        <v>0</v>
      </c>
      <c r="CJ55" s="8">
        <f>IF('배출량 추정'!CJ56=0,0,'배출량 추정'!CJ86*'국산거래표(기초)'!CJ27/'배출량 추정'!CJ56)</f>
        <v>8.2341101151758043</v>
      </c>
      <c r="CK55" s="8">
        <f>IF('배출량 추정'!CK56=0,0,'배출량 추정'!CK86*'국산거래표(기초)'!CK27/'배출량 추정'!CK56)</f>
        <v>0</v>
      </c>
      <c r="CL55" s="8">
        <f>IF('배출량 추정'!CL56=0,0,'배출량 추정'!CL86*'국산거래표(기초)'!CL27/'배출량 추정'!CL56)</f>
        <v>0</v>
      </c>
      <c r="CM55" s="8">
        <f>IF('배출량 추정'!CM56=0,0,'배출량 추정'!CM86*'국산거래표(기초)'!CM27/'배출량 추정'!CM56)</f>
        <v>3.0712959573399976</v>
      </c>
      <c r="CN55" s="8">
        <f>IF('배출량 추정'!CN56=0,0,'배출량 추정'!CN86*'국산거래표(기초)'!CN27/'배출량 추정'!CN56)</f>
        <v>0</v>
      </c>
      <c r="CO55" s="8">
        <f>IF('배출량 추정'!CO56=0,0,'배출량 추정'!CO86*'국산거래표(기초)'!CO27/'배출량 추정'!CO56)</f>
        <v>0</v>
      </c>
      <c r="CP55" s="8">
        <f>IF('배출량 추정'!CP56=0,0,'배출량 추정'!CP86*'국산거래표(기초)'!CP27/'배출량 추정'!CP56)</f>
        <v>2.17648047830333</v>
      </c>
      <c r="CQ55" s="8">
        <f>IF('배출량 추정'!CQ56=0,0,'배출량 추정'!CQ86*'국산거래표(기초)'!CQ27/'배출량 추정'!CQ56)</f>
        <v>0</v>
      </c>
      <c r="CR55" s="8">
        <f>IF('배출량 추정'!CR56=0,0,'배출량 추정'!CR86*'국산거래표(기초)'!CR27/'배출량 추정'!CR56)</f>
        <v>0</v>
      </c>
      <c r="CS55" s="8">
        <f>IF('배출량 추정'!CS56=0,0,'배출량 추정'!CS86*'국산거래표(기초)'!CS27/'배출량 추정'!CS56)</f>
        <v>7.5923737615232453E-2</v>
      </c>
      <c r="CT55" s="8">
        <f>IF('배출량 추정'!CT56=0,0,'배출량 추정'!CT86*'국산거래표(기초)'!CT27/'배출량 추정'!CT56)</f>
        <v>0</v>
      </c>
      <c r="CU55" s="8">
        <f>IF('배출량 추정'!CU56=0,0,'배출량 추정'!CU86*'국산거래표(기초)'!CU27/'배출량 추정'!CU56)</f>
        <v>0</v>
      </c>
      <c r="CV55" s="8">
        <f>IF('배출량 추정'!CV56=0,0,'배출량 추정'!CV86*'국산거래표(기초)'!CV27/'배출량 추정'!CV56)</f>
        <v>138.64535492987153</v>
      </c>
      <c r="CW55" s="8">
        <f>IF('배출량 추정'!CW56=0,0,'배출량 추정'!CW86*'국산거래표(기초)'!CW27/'배출량 추정'!CW56)</f>
        <v>0</v>
      </c>
      <c r="CX55" s="8">
        <f>IF('배출량 추정'!CX56=0,0,'배출량 추정'!CX86*'국산거래표(기초)'!CX27/'배출량 추정'!CX56)</f>
        <v>0</v>
      </c>
      <c r="CY55" s="8">
        <f>IF('배출량 추정'!CY56=0,0,'배출량 추정'!CY86*'국산거래표(기초)'!CY27/'배출량 추정'!CY56)</f>
        <v>0</v>
      </c>
      <c r="CZ55" s="8">
        <f>IF('배출량 추정'!CZ56=0,0,'배출량 추정'!CZ86*'국산거래표(기초)'!CZ27/'배출량 추정'!CZ56)</f>
        <v>0</v>
      </c>
      <c r="DA55" s="8">
        <f>IF('배출량 추정'!DA56=0,0,'배출량 추정'!DA86*'국산거래표(기초)'!DA27/'배출량 추정'!DA56)</f>
        <v>0</v>
      </c>
      <c r="DB55" s="8">
        <f>IF('배출량 추정'!DB56=0,0,'배출량 추정'!DB86*'국산거래표(기초)'!DB27/'배출량 추정'!DB56)</f>
        <v>0</v>
      </c>
      <c r="DC55" s="8">
        <f>IF('배출량 추정'!DC56=0,0,'배출량 추정'!DC86*'국산거래표(기초)'!DC27/'배출량 추정'!DC56)</f>
        <v>0</v>
      </c>
      <c r="DD55" s="8">
        <f>IF('배출량 추정'!DD56=0,0,'배출량 추정'!DD86*'국산거래표(기초)'!DD27/'배출량 추정'!DD56)</f>
        <v>2.2487887998416469</v>
      </c>
      <c r="DE55" s="8">
        <f>IF('배출량 추정'!DE56=0,0,'배출량 추정'!DE86*'국산거래표(기초)'!DE27/'배출량 추정'!DE56)</f>
        <v>0</v>
      </c>
      <c r="DF55" s="8">
        <f>IF('배출량 추정'!DF56=0,0,'배출량 추정'!DF86*'국산거래표(기초)'!DF27/'배출량 추정'!DF56)</f>
        <v>0.43384992922989973</v>
      </c>
      <c r="DG55" s="8">
        <f>IF('배출량 추정'!DG56=0,0,'배출량 추정'!DG86*'국산거래표(기초)'!DG27/'배출량 추정'!DG56)</f>
        <v>0</v>
      </c>
      <c r="DH55" s="8">
        <f>IF('배출량 추정'!DH56=0,0,'배출량 추정'!DH86*'국산거래표(기초)'!DH27/'배출량 추정'!DH56)</f>
        <v>0</v>
      </c>
      <c r="DI55" s="8">
        <f>IF('배출량 추정'!DI56=0,0,'배출량 추정'!DI86*'국산거래표(기초)'!DI27/'배출량 추정'!DI56)</f>
        <v>0</v>
      </c>
      <c r="DJ55" s="8">
        <f>IF('배출량 추정'!DJ56=0,0,'배출량 추정'!DJ86*'국산거래표(기초)'!DJ27/'배출량 추정'!DJ56)</f>
        <v>0</v>
      </c>
      <c r="DK55" s="8">
        <f>IF('배출량 추정'!DK56=0,0,'배출량 추정'!DK86*'국산거래표(기초)'!DK27/'배출량 추정'!DK56)</f>
        <v>0</v>
      </c>
      <c r="DL55" s="8">
        <f>IF('배출량 추정'!DL56=0,0,'배출량 추정'!DL86*'국산거래표(기초)'!DL27/'배출량 추정'!DL56)</f>
        <v>0</v>
      </c>
      <c r="DM55" s="8">
        <f>IF('배출량 추정'!DM56=0,0,'배출량 추정'!DM86*'국산거래표(기초)'!DM27/'배출량 추정'!DM56)</f>
        <v>0</v>
      </c>
      <c r="DN55" s="8">
        <f>IF('배출량 추정'!DN56=0,0,'배출량 추정'!DN86*'국산거래표(기초)'!DN27/'배출량 추정'!DN56)</f>
        <v>0</v>
      </c>
      <c r="DO55" s="8">
        <f>IF('배출량 추정'!DO56=0,0,'배출량 추정'!DO86*'국산거래표(기초)'!DO27/'배출량 추정'!DO56)</f>
        <v>0</v>
      </c>
      <c r="DP55" s="8">
        <f>IF('배출량 추정'!DP56=0,0,'배출량 추정'!DP86*'국산거래표(기초)'!DP27/'배출량 추정'!DP56)</f>
        <v>0</v>
      </c>
      <c r="DQ55" s="8">
        <f>IF('배출량 추정'!DQ56=0,0,'배출량 추정'!DQ86*'국산거래표(기초)'!DQ27/'배출량 추정'!DQ56)</f>
        <v>0</v>
      </c>
      <c r="DR55" s="8">
        <f>IF('배출량 추정'!DR56=0,0,'배출량 추정'!DR86*'국산거래표(기초)'!DR27/'배출량 추정'!DR56)</f>
        <v>0</v>
      </c>
      <c r="DS55" s="8">
        <f>IF('배출량 추정'!DS56=0,0,'배출량 추정'!DS86*'국산거래표(기초)'!DS27/'배출량 추정'!DS56)</f>
        <v>0</v>
      </c>
      <c r="DT55" s="8">
        <f>IF('배출량 추정'!DT56=0,0,'배출량 추정'!DT86*'국산거래표(기초)'!DT27/'배출량 추정'!DT56)</f>
        <v>123.05247798602788</v>
      </c>
      <c r="DU55" s="8">
        <f>IF('배출량 추정'!DU56=0,0,'배출량 추정'!DU86*'국산거래표(기초)'!DU27/'배출량 추정'!DU56)</f>
        <v>99.04155498789504</v>
      </c>
      <c r="DV55" s="8">
        <f>IF('배출량 추정'!DV56=0,0,'배출량 추정'!DV86*'국산거래표(기초)'!DV27/'배출량 추정'!DV56)</f>
        <v>0</v>
      </c>
      <c r="DW55" s="8">
        <f>IF('배출량 추정'!DW56=0,0,'배출량 추정'!DW86*'국산거래표(기초)'!DW27/'배출량 추정'!DW56)</f>
        <v>0</v>
      </c>
      <c r="DX55" s="8">
        <f>IF('배출량 추정'!DX56=0,0,'배출량 추정'!DX86*'국산거래표(기초)'!DX27/'배출량 추정'!DX56)</f>
        <v>0</v>
      </c>
      <c r="DY55" s="8">
        <f>IF('배출량 추정'!DY56=0,0,'배출량 추정'!DY86*'국산거래표(기초)'!DY27/'배출량 추정'!DY56)</f>
        <v>0</v>
      </c>
      <c r="DZ55" s="8">
        <f>IF('배출량 추정'!DZ56=0,0,'배출량 추정'!DZ86*'국산거래표(기초)'!DZ27/'배출량 추정'!DZ56)</f>
        <v>0</v>
      </c>
      <c r="EA55" s="8">
        <f>IF('배출량 추정'!EA56=0,0,'배출량 추정'!EA86*'국산거래표(기초)'!EA27/'배출량 추정'!EA56)</f>
        <v>0</v>
      </c>
      <c r="EB55" s="8">
        <f>IF('배출량 추정'!EB56=0,0,'배출량 추정'!EB86*'국산거래표(기초)'!EB27/'배출량 추정'!EB56)</f>
        <v>0</v>
      </c>
      <c r="EC55" s="8">
        <f>IF('배출량 추정'!EC56=0,0,'배출량 추정'!EC86*'국산거래표(기초)'!EC27/'배출량 추정'!EC56)</f>
        <v>0</v>
      </c>
      <c r="ED55" s="8">
        <f>IF('배출량 추정'!ED56=0,0,'배출량 추정'!ED86*'국산거래표(기초)'!ED27/'배출량 추정'!ED56)</f>
        <v>0</v>
      </c>
      <c r="EE55" s="8">
        <f>IF('배출량 추정'!EE56=0,0,'배출량 추정'!EE86*'국산거래표(기초)'!EE27/'배출량 추정'!EE56)</f>
        <v>184.36868160465306</v>
      </c>
      <c r="EF55" s="8">
        <f>IF('배출량 추정'!EF56=0,0,'배출량 추정'!EF86*'국산거래표(기초)'!EF27/'배출량 추정'!EF56)</f>
        <v>120.50262538789974</v>
      </c>
      <c r="EG55" s="8">
        <f>IF('배출량 추정'!EG56=0,0,'배출량 추정'!EG86*'국산거래표(기초)'!EG27/'배출량 추정'!EG56)</f>
        <v>114.82127288013494</v>
      </c>
      <c r="EH55" s="8">
        <f>IF('배출량 추정'!EH56=0,0,'배출량 추정'!EH86*'국산거래표(기초)'!EH27/'배출량 추정'!EH56)</f>
        <v>76.577140541009541</v>
      </c>
      <c r="EI55" s="8">
        <f>IF('배출량 추정'!EI56=0,0,'배출량 추정'!EI86*'국산거래표(기초)'!EI27/'배출량 추정'!EI56)</f>
        <v>633.01115106221084</v>
      </c>
      <c r="EJ55" s="8">
        <f>IF('배출량 추정'!EJ56=0,0,'배출량 추정'!EJ86*'국산거래표(기초)'!EJ27/'배출량 추정'!EJ56)</f>
        <v>45.249748474056894</v>
      </c>
      <c r="EK55" s="8">
        <f>IF('배출량 추정'!EK56=0,0,'배출량 추정'!EK86*'국산거래표(기초)'!EK27/'배출량 추정'!EK56)</f>
        <v>27.158234638005073</v>
      </c>
      <c r="EL55" s="8">
        <f>IF('배출량 추정'!EL56=0,0,'배출량 추정'!EL86*'국산거래표(기초)'!EL27/'배출량 추정'!EL56)</f>
        <v>0</v>
      </c>
      <c r="EM55" s="8">
        <f>IF('배출량 추정'!EM56=0,0,'배출량 추정'!EM86*'국산거래표(기초)'!EM27/'배출량 추정'!EM56)</f>
        <v>20.258983986997855</v>
      </c>
      <c r="EN55" s="8">
        <f>IF('배출량 추정'!EN56=0,0,'배출량 추정'!EN86*'국산거래표(기초)'!EN27/'배출량 추정'!EN56)</f>
        <v>51.39856265747391</v>
      </c>
      <c r="EO55" s="8">
        <f>IF('배출량 추정'!EO56=0,0,'배출량 추정'!EO86*'국산거래표(기초)'!EO27/'배출량 추정'!EO56)</f>
        <v>298.88847939710013</v>
      </c>
      <c r="EP55" s="8">
        <f>IF('배출량 추정'!EP56=0,0,'배출량 추정'!EP86*'국산거래표(기초)'!EP27/'배출량 추정'!EP56)</f>
        <v>0</v>
      </c>
      <c r="EQ55" s="8">
        <f>IF('배출량 추정'!EQ56=0,0,'배출량 추정'!EQ86*'국산거래표(기초)'!EQ27/'배출량 추정'!EQ56)</f>
        <v>179.74992904643827</v>
      </c>
      <c r="ER55" s="8">
        <f>IF('배출량 추정'!ER56=0,0,'배출량 추정'!ER86*'국산거래표(기초)'!ER27/'배출량 추정'!ER56)</f>
        <v>0</v>
      </c>
      <c r="ES55" s="8">
        <f>IF('배출량 추정'!ES56=0,0,'배출량 추정'!ES86*'국산거래표(기초)'!ES27/'배출량 추정'!ES56)</f>
        <v>20.040251314344449</v>
      </c>
      <c r="ET55" s="8">
        <f>IF('배출량 추정'!ET56=0,0,'배출량 추정'!ET86*'국산거래표(기초)'!ET27/'배출량 추정'!ET56)</f>
        <v>215.35371168836568</v>
      </c>
      <c r="EU55" s="8">
        <f>IF('배출량 추정'!EU56=0,0,'배출량 추정'!EU86*'국산거래표(기초)'!EU27/'배출량 추정'!EU56)</f>
        <v>187.55761636026568</v>
      </c>
      <c r="EV55" s="8">
        <f>IF('배출량 추정'!EV56=0,0,'배출량 추정'!EV86*'국산거래표(기초)'!EV27/'배출량 추정'!EV56)</f>
        <v>0</v>
      </c>
      <c r="EW55" s="8">
        <f>IF('배출량 추정'!EW56=0,0,'배출량 추정'!EW86*'국산거래표(기초)'!EW27/'배출량 추정'!EW56)</f>
        <v>27.004983780247226</v>
      </c>
      <c r="EX55" s="8">
        <f>IF('배출량 추정'!EX56=0,0,'배출량 추정'!EX86*'국산거래표(기초)'!EX27/'배출량 추정'!EX56)</f>
        <v>0</v>
      </c>
      <c r="EY55" s="8">
        <f>IF('배출량 추정'!EY56=0,0,'배출량 추정'!EY86*'국산거래표(기초)'!EY27/'배출량 추정'!EY56)</f>
        <v>55.708110746120937</v>
      </c>
      <c r="EZ55" s="8">
        <f>IF('배출량 추정'!EZ56=0,0,'배출량 추정'!EZ86*'국산거래표(기초)'!EZ27/'배출량 추정'!EZ56)</f>
        <v>0</v>
      </c>
      <c r="FA55" s="8">
        <f>IF('배출량 추정'!FA56=0,0,'배출량 추정'!FA86*'국산거래표(기초)'!FA27/'배출량 추정'!FA56)</f>
        <v>20.286272380701778</v>
      </c>
      <c r="FB55" s="8">
        <f>IF('배출량 추정'!FB56=0,0,'배출량 추정'!FB86*'국산거래표(기초)'!FB27/'배출량 추정'!FB56)</f>
        <v>0</v>
      </c>
      <c r="FC55" s="8">
        <f>IF('배출량 추정'!FC56=0,0,'배출량 추정'!FC86*'국산거래표(기초)'!FC27/'배출량 추정'!FC56)</f>
        <v>0.95808526038269515</v>
      </c>
      <c r="FD55" s="8">
        <f>IF('배출량 추정'!FD56=0,0,'배출량 추정'!FD86*'국산거래표(기초)'!FD27/'배출량 추정'!FD56)</f>
        <v>22.243710910887188</v>
      </c>
      <c r="FE55" s="8">
        <f>IF('배출량 추정'!FE56=0,0,'배출량 추정'!FE86*'국산거래표(기초)'!FE27/'배출량 추정'!FE56)</f>
        <v>0</v>
      </c>
      <c r="FF55" s="8">
        <f>IF('배출량 추정'!FF56=0,0,'배출량 추정'!FF86*'국산거래표(기초)'!FF27/'배출량 추정'!FF56)</f>
        <v>0</v>
      </c>
      <c r="FG55" s="8">
        <f>IF('배출량 추정'!FG56=0,0,'배출량 추정'!FG86*'국산거래표(기초)'!FG27/'배출량 추정'!FG56)</f>
        <v>0</v>
      </c>
      <c r="FH55" s="8">
        <f>IF('배출량 추정'!FH56=0,0,'배출량 추정'!FH86*'국산거래표(기초)'!FH27/'배출량 추정'!FH56)</f>
        <v>0</v>
      </c>
      <c r="FI55" s="8">
        <f>IF('배출량 추정'!FI56=0,0,'배출량 추정'!FI86*'국산거래표(기초)'!FI27/'배출량 추정'!FI56)</f>
        <v>1.8077080384579153E-3</v>
      </c>
      <c r="FJ55" s="8">
        <f>IF('배출량 추정'!FJ56=0,0,'배출량 추정'!FJ86*'국산거래표(기초)'!FJ27/'배출량 추정'!FJ56)</f>
        <v>7.7641060251767469</v>
      </c>
      <c r="FK55" s="8">
        <f>IF('배출량 추정'!FK56=0,0,'배출량 추정'!FK86*'국산거래표(기초)'!FK27/'배출량 추정'!FK56)</f>
        <v>74.481032474458615</v>
      </c>
      <c r="FL55" s="8">
        <f>IF('배출량 추정'!FL56=0,0,'배출량 추정'!FL86*'국산거래표(기초)'!FL27/'배출량 추정'!FL56)</f>
        <v>8.3154569769064102E-2</v>
      </c>
      <c r="FM55" s="8">
        <f>IF('배출량 추정'!FM56=0,0,'배출량 추정'!FM86*'국산거래표(기초)'!FM27/'배출량 추정'!FM56)</f>
        <v>0</v>
      </c>
      <c r="FN55" s="8">
        <f>IF('배출량 추정'!FN56=0,0,'배출량 추정'!FN86*'국산거래표(기초)'!FN27/'배출량 추정'!FN56)</f>
        <v>0</v>
      </c>
      <c r="FO55" s="8">
        <f>IF('배출량 추정'!FO56=0,0,'배출량 추정'!FO86*'국산거래표(기초)'!FO27/'배출량 추정'!FO56)</f>
        <v>0</v>
      </c>
      <c r="FP55" s="8">
        <f>IF('배출량 추정'!FP56=0,0,'배출량 추정'!FP86*'국산거래표(기초)'!FP27/'배출량 추정'!FP56)</f>
        <v>0</v>
      </c>
      <c r="FQ55" s="8">
        <f>IF('배출량 추정'!FQ56=0,0,'배출량 추정'!FQ86*'국산거래표(기초)'!FQ27/'배출량 추정'!FQ56)</f>
        <v>0</v>
      </c>
      <c r="FR55" s="8">
        <f>IF('배출량 추정'!FR56=0,0,'배출량 추정'!FR86*'국산거래표(기초)'!FR27/'배출량 추정'!FR56)</f>
        <v>0</v>
      </c>
      <c r="FS55" s="8">
        <f>IF('배출량 추정'!FS56=0,0,'배출량 추정'!FS86*'국산거래표(기초)'!FS27/'배출량 추정'!FS56)</f>
        <v>0</v>
      </c>
      <c r="FT55" s="8">
        <f>IF('배출량 추정'!FT56=0,0,'배출량 추정'!FT86*'국산거래표(기초)'!FT27/'배출량 추정'!FT56)</f>
        <v>0</v>
      </c>
      <c r="FU55" s="8">
        <f>IF('배출량 추정'!FU56=0,0,'배출량 추정'!FU86*'국산거래표(기초)'!FU27/'배출량 추정'!FU56)</f>
        <v>0</v>
      </c>
      <c r="FV55" s="8">
        <f>IF('배출량 추정'!FV56=0,0,'배출량 추정'!FV86*'국산거래표(기초)'!FV27/'배출량 추정'!FV56)</f>
        <v>0</v>
      </c>
      <c r="FW55" s="8">
        <f>IF('배출량 추정'!FW56=0,0,'배출량 추정'!FW86*'국산거래표(기초)'!FW27/'배출량 추정'!FW56)</f>
        <v>0</v>
      </c>
      <c r="FX55" s="8">
        <f>IF('배출량 추정'!FX56=0,0,'배출량 추정'!FX86*'국산거래표(기초)'!FX27/'배출량 추정'!FX56)</f>
        <v>0</v>
      </c>
      <c r="FY55" s="8">
        <f>IF('배출량 추정'!FY56=0,0,'배출량 추정'!FY86*'국산거래표(기초)'!FY27/'배출량 추정'!FY56)</f>
        <v>0</v>
      </c>
      <c r="FZ55" s="8">
        <f>IF('배출량 추정'!FZ56=0,0,'배출량 추정'!FZ86*'국산거래표(기초)'!FZ27/'배출량 추정'!FZ56)</f>
        <v>0</v>
      </c>
      <c r="GA55" s="8">
        <f>IF('배출량 추정'!GA56=0,0,'배출량 추정'!GA86*'국산거래표(기초)'!GA27/'배출량 추정'!GA56)</f>
        <v>0</v>
      </c>
      <c r="GB55" s="8">
        <f>IF('배출량 추정'!GB56=0,0,'배출량 추정'!GB86*'국산거래표(기초)'!GB27/'배출량 추정'!GB56)</f>
        <v>0</v>
      </c>
      <c r="GC55" s="8">
        <f>IF('배출량 추정'!GC56=0,0,'배출량 추정'!GC86*'국산거래표(기초)'!GC27/'배출량 추정'!GC56)</f>
        <v>0</v>
      </c>
      <c r="GD55" s="8">
        <f>IF('배출량 추정'!GD56=0,0,'배출량 추정'!GD86*'국산거래표(기초)'!GD27/'배출량 추정'!GD56)</f>
        <v>0</v>
      </c>
      <c r="GE55" s="8">
        <f>IF('배출량 추정'!GE56=0,0,'배출량 추정'!GE86*'국산거래표(기초)'!GE27/'배출량 추정'!GE56)</f>
        <v>0</v>
      </c>
      <c r="GF55" s="8">
        <f>IF('배출량 추정'!GF56=0,0,'배출량 추정'!GF86*'국산거래표(기초)'!GF27/'배출량 추정'!GF56)</f>
        <v>0</v>
      </c>
      <c r="GG55" s="8">
        <f>IF('배출량 추정'!GG56=0,0,'배출량 추정'!GG86*'국산거래표(기초)'!GG27/'배출량 추정'!GG56)</f>
        <v>0</v>
      </c>
      <c r="GH55" s="8">
        <f>IF('배출량 추정'!GH56=0,0,'배출량 추정'!GH86*'국산거래표(기초)'!GH27/'배출량 추정'!GH56)</f>
        <v>0</v>
      </c>
      <c r="GI55" s="8">
        <f>IF('배출량 추정'!GI56=0,0,'배출량 추정'!GI86*'국산거래표(기초)'!GI27/'배출량 추정'!GI56)</f>
        <v>0</v>
      </c>
      <c r="GJ55" s="8">
        <f>IF('배출량 추정'!GJ56=0,0,'배출량 추정'!GJ86*'국산거래표(기초)'!GJ27/'배출량 추정'!GJ56)</f>
        <v>0</v>
      </c>
      <c r="GK55" s="8">
        <f>IF('배출량 추정'!GK56=0,0,'배출량 추정'!GK86*'국산거래표(기초)'!GK27/'배출량 추정'!GK56)</f>
        <v>0</v>
      </c>
      <c r="GL55" s="8">
        <f>IF('배출량 추정'!GL56=0,0,'배출량 추정'!GL86*'국산거래표(기초)'!GL27/'배출량 추정'!GL56)</f>
        <v>0</v>
      </c>
      <c r="GM55" s="8">
        <f>IF('배출량 추정'!GM56=0,0,'배출량 추정'!GM86*'국산거래표(기초)'!GM27/'배출량 추정'!GM56)</f>
        <v>0</v>
      </c>
      <c r="GN55" s="8">
        <f>IF('배출량 추정'!GN56=0,0,'배출량 추정'!GN86*'국산거래표(기초)'!GN27/'배출량 추정'!GN56)</f>
        <v>0</v>
      </c>
      <c r="GO55" s="8">
        <f>IF('배출량 추정'!GO56=0,0,'배출량 추정'!GO86*'국산거래표(기초)'!GO27/'배출량 추정'!GO56)</f>
        <v>0</v>
      </c>
      <c r="GP55" s="8">
        <f>IF('배출량 추정'!GP56=0,0,'배출량 추정'!GP86*'국산거래표(기초)'!GP27/'배출량 추정'!GP56)</f>
        <v>0</v>
      </c>
      <c r="GQ55" s="8">
        <f>IF('배출량 추정'!GQ56=0,0,'배출량 추정'!GQ86*'국산거래표(기초)'!GQ27/'배출량 추정'!GQ56)</f>
        <v>0</v>
      </c>
      <c r="GR55" s="8">
        <f>IF('배출량 추정'!GR56=0,0,'배출량 추정'!GR86*'국산거래표(기초)'!GR27/'배출량 추정'!GR56)</f>
        <v>0</v>
      </c>
      <c r="GS55" s="8">
        <f>IF('배출량 추정'!GS56=0,0,'배출량 추정'!GS86*'국산거래표(기초)'!GS27/'배출량 추정'!GS56)</f>
        <v>0</v>
      </c>
      <c r="GT55" s="8">
        <f>IF('배출량 추정'!GT56=0,0,'배출량 추정'!GT86*'국산거래표(기초)'!GT27/'배출량 추정'!GT56)</f>
        <v>0</v>
      </c>
      <c r="GU55" s="8">
        <f>IF('배출량 추정'!GU56=0,0,'배출량 추정'!GU86*'국산거래표(기초)'!GU27/'배출량 추정'!GU56)</f>
        <v>0</v>
      </c>
      <c r="GV55" s="8">
        <f>IF('배출량 추정'!GV56=0,0,'배출량 추정'!GV86*'국산거래표(기초)'!GV27/'배출량 추정'!GV56)</f>
        <v>0</v>
      </c>
      <c r="GW55" s="8">
        <f>IF('배출량 추정'!GW56=0,0,'배출량 추정'!GW86*'국산거래표(기초)'!GW27/'배출량 추정'!GW56)</f>
        <v>0</v>
      </c>
      <c r="GX55" s="8">
        <f>IF('배출량 추정'!GX56=0,0,'배출량 추정'!GX86*'국산거래표(기초)'!GX27/'배출량 추정'!GX56)</f>
        <v>0</v>
      </c>
      <c r="GY55" s="8">
        <f>IF('배출량 추정'!GY56=0,0,'배출량 추정'!GY86*'국산거래표(기초)'!GY27/'배출량 추정'!GY56)</f>
        <v>0</v>
      </c>
      <c r="GZ55" s="8">
        <f>IF('배출량 추정'!GZ56=0,0,'배출량 추정'!GZ86*'국산거래표(기초)'!GZ27/'배출량 추정'!GZ56)</f>
        <v>0</v>
      </c>
      <c r="HA55" s="8">
        <f>IF('배출량 추정'!HA56=0,0,'배출량 추정'!HA86*'국산거래표(기초)'!HA27/'배출량 추정'!HA56)</f>
        <v>0</v>
      </c>
      <c r="HB55" s="8">
        <f>IF('배출량 추정'!HB56=0,0,'배출량 추정'!HB86*'국산거래표(기초)'!HB27/'배출량 추정'!HB56)</f>
        <v>0</v>
      </c>
      <c r="HC55" s="8">
        <f>IF('배출량 추정'!HC56=0,0,'배출량 추정'!HC86*'국산거래표(기초)'!HC27/'배출량 추정'!HC56)</f>
        <v>0</v>
      </c>
      <c r="HD55" s="8">
        <f>IF('배출량 추정'!HD56=0,0,'배출량 추정'!HD86*'국산거래표(기초)'!HD27/'배출량 추정'!HD56)</f>
        <v>0</v>
      </c>
      <c r="HE55" s="8">
        <f>IF('배출량 추정'!HE56=0,0,'배출량 추정'!HE86*'국산거래표(기초)'!HE27/'배출량 추정'!HE56)</f>
        <v>0</v>
      </c>
      <c r="HF55" s="8">
        <f>IF('배출량 추정'!HF56=0,0,'배출량 추정'!HF86*'국산거래표(기초)'!HF27/'배출량 추정'!HF56)</f>
        <v>0</v>
      </c>
      <c r="HG55" s="8">
        <f>IF('배출량 추정'!HG56=0,0,'배출량 추정'!HG86*'국산거래표(기초)'!HG27/'배출량 추정'!HG56)</f>
        <v>0</v>
      </c>
      <c r="HH55" s="8">
        <f>IF('배출량 추정'!HH56=0,0,'배출량 추정'!HH86*'국산거래표(기초)'!HH27/'배출량 추정'!HH56)</f>
        <v>0</v>
      </c>
      <c r="HI55" s="8">
        <f>IF('배출량 추정'!HI56=0,0,'배출량 추정'!HI86*'국산거래표(기초)'!HI27/'배출량 추정'!HI56)</f>
        <v>0</v>
      </c>
      <c r="HJ55" s="8">
        <f>IF('배출량 추정'!HJ56=0,0,'배출량 추정'!HJ86*'국산거래표(기초)'!HJ27/'배출량 추정'!HJ56)</f>
        <v>0</v>
      </c>
      <c r="HK55" s="8">
        <f>IF('배출량 추정'!HK56=0,0,'배출량 추정'!HK86*'국산거래표(기초)'!HK27/'배출량 추정'!HK56)</f>
        <v>0</v>
      </c>
      <c r="HL55" s="8">
        <f>IF('배출량 추정'!HL56=0,0,'배출량 추정'!HL86*'국산거래표(기초)'!HL27/'배출량 추정'!HL56)</f>
        <v>0</v>
      </c>
      <c r="HM55" s="8">
        <f>IF('배출량 추정'!HM56=0,0,'배출량 추정'!HM86*'국산거래표(기초)'!HM27/'배출량 추정'!HM56)</f>
        <v>0</v>
      </c>
      <c r="HN55" s="8">
        <f>IF('배출량 추정'!HN56=0,0,'배출량 추정'!HN86*'국산거래표(기초)'!HN27/'배출량 추정'!HN56)</f>
        <v>0</v>
      </c>
      <c r="HO55" s="8">
        <f>IF('배출량 추정'!HO56=0,0,'배출량 추정'!HO86*'국산거래표(기초)'!HO27/'배출량 추정'!HO56)</f>
        <v>0</v>
      </c>
      <c r="HP55" s="8">
        <f>IF('배출량 추정'!HP56=0,0,'배출량 추정'!HP86*'국산거래표(기초)'!HP27/'배출량 추정'!HP56)</f>
        <v>0</v>
      </c>
      <c r="HQ55" s="8">
        <f>IF('배출량 추정'!HQ56=0,0,'배출량 추정'!HQ86*'국산거래표(기초)'!HQ27/'배출량 추정'!HQ56)</f>
        <v>6.3016702220642928</v>
      </c>
      <c r="HR55" s="8">
        <f>IF('배출량 추정'!HR56=0,0,'배출량 추정'!HR86*'국산거래표(기초)'!HR27/'배출량 추정'!HR56)</f>
        <v>0</v>
      </c>
      <c r="HS55" s="8">
        <f>IF('배출량 추정'!HS56=0,0,'배출량 추정'!HS86*'국산거래표(기초)'!HS27/'배출량 추정'!HS56)</f>
        <v>0</v>
      </c>
      <c r="HT55" s="8">
        <f>IF('배출량 추정'!HT56=0,0,'배출량 추정'!HT86*'국산거래표(기초)'!HT27/'배출량 추정'!HT56)</f>
        <v>0</v>
      </c>
      <c r="HU55" s="8">
        <f>IF('배출량 추정'!HU56=0,0,'배출량 추정'!HU86*'국산거래표(기초)'!HU27/'배출량 추정'!HU56)</f>
        <v>0</v>
      </c>
      <c r="HV55" s="8">
        <f>IF('배출량 추정'!HV56=0,0,'배출량 추정'!HV86*'국산거래표(기초)'!HV27/'배출량 추정'!HV56)</f>
        <v>0</v>
      </c>
      <c r="HW55" s="8">
        <f>IF('배출량 추정'!HW56=0,0,'배출량 추정'!HW86*'국산거래표(기초)'!HW27/'배출량 추정'!HW56)</f>
        <v>0</v>
      </c>
      <c r="HX55" s="8">
        <f>IF('배출량 추정'!HX56=0,0,'배출량 추정'!HX86*'국산거래표(기초)'!HX27/'배출량 추정'!HX56)</f>
        <v>0</v>
      </c>
      <c r="HY55" s="8">
        <f>IF('배출량 추정'!HY56=0,0,'배출량 추정'!HY86*'국산거래표(기초)'!HY27/'배출량 추정'!HY56)</f>
        <v>0</v>
      </c>
      <c r="HZ55" s="8">
        <f>IF('배출량 추정'!HZ56=0,0,'배출량 추정'!HZ86*'국산거래표(기초)'!HZ27/'배출량 추정'!HZ56)</f>
        <v>0</v>
      </c>
      <c r="IA55" s="8">
        <f>IF('배출량 추정'!IA56=0,0,'배출량 추정'!IA86*'국산거래표(기초)'!IA27/'배출량 추정'!IA56)</f>
        <v>0</v>
      </c>
      <c r="IB55" s="8">
        <f>IF('배출량 추정'!IB56=0,0,'배출량 추정'!IB86*'국산거래표(기초)'!IB27/'배출량 추정'!IB56)</f>
        <v>0</v>
      </c>
      <c r="IC55" s="8">
        <f>IF('배출량 추정'!IC56=0,0,'배출량 추정'!IC86*'국산거래표(기초)'!IC27/'배출량 추정'!IC56)</f>
        <v>0</v>
      </c>
      <c r="ID55" s="8">
        <f>IF('배출량 추정'!ID56=0,0,'배출량 추정'!ID86*'국산거래표(기초)'!ID27/'배출량 추정'!ID56)</f>
        <v>0</v>
      </c>
      <c r="IE55" s="8">
        <f>IF('배출량 추정'!IE56=0,0,'배출량 추정'!IE86*'국산거래표(기초)'!IE27/'배출량 추정'!IE56)</f>
        <v>0</v>
      </c>
      <c r="IF55" s="8">
        <f>IF('배출량 추정'!IF56=0,0,'배출량 추정'!IF86*'국산거래표(기초)'!IF27/'배출량 추정'!IF56)</f>
        <v>0</v>
      </c>
      <c r="IG55" s="8">
        <f>IF('배출량 추정'!IG56=0,0,'배출량 추정'!IG86*'국산거래표(기초)'!IG27/'배출량 추정'!IG56)</f>
        <v>0</v>
      </c>
      <c r="IH55" s="8">
        <f>IF('배출량 추정'!IH56=0,0,'배출량 추정'!IH86*'국산거래표(기초)'!IH27/'배출량 추정'!IH56)</f>
        <v>0</v>
      </c>
      <c r="II55" s="8">
        <f>IF('배출량 추정'!II56=0,0,'배출량 추정'!II86*'국산거래표(기초)'!II27/'배출량 추정'!II56)</f>
        <v>0</v>
      </c>
      <c r="IJ55" s="8">
        <f>IF('배출량 추정'!IJ56=0,0,'배출량 추정'!IJ86*'국산거래표(기초)'!IJ27/'배출량 추정'!IJ56)</f>
        <v>0</v>
      </c>
      <c r="IK55" s="8">
        <f>IF('배출량 추정'!IK56=0,0,'배출량 추정'!IK86*'국산거래표(기초)'!IK27/'배출량 추정'!IK56)</f>
        <v>0</v>
      </c>
      <c r="IL55" s="8">
        <f>IF('배출량 추정'!IL56=0,0,'배출량 추정'!IL86*'국산거래표(기초)'!IL27/'배출량 추정'!IL56)</f>
        <v>0</v>
      </c>
      <c r="IM55" s="8">
        <f>IF('배출량 추정'!IM56=0,0,'배출량 추정'!IM86*'국산거래표(기초)'!IM27/'배출량 추정'!IM56)</f>
        <v>0</v>
      </c>
      <c r="IN55" s="8">
        <f>IF('배출량 추정'!IN56=0,0,'배출량 추정'!IN86*'국산거래표(기초)'!IN27/'배출량 추정'!IN56)</f>
        <v>0</v>
      </c>
      <c r="IO55" s="8">
        <f>IF('배출량 추정'!IO56=0,0,'배출량 추정'!IO86*'국산거래표(기초)'!IO27/'배출량 추정'!IO56)</f>
        <v>0</v>
      </c>
      <c r="IP55" s="8">
        <f>IF('배출량 추정'!IP56=0,0,'배출량 추정'!IP86*'국산거래표(기초)'!IP27/'배출량 추정'!IP56)</f>
        <v>0</v>
      </c>
      <c r="IQ55" s="8">
        <f>IF('배출량 추정'!IQ56=0,0,'배출량 추정'!IQ86*'국산거래표(기초)'!IQ27/'배출량 추정'!IQ56)</f>
        <v>1.088240239151665</v>
      </c>
      <c r="IR55" s="8">
        <f>IF('배출량 추정'!IR56=0,0,'배출량 추정'!IR86*'국산거래표(기초)'!IR27/'배출량 추정'!IR56)</f>
        <v>0</v>
      </c>
      <c r="IS55" s="8">
        <f>IF('배출량 추정'!IS56=0,0,'배출량 추정'!IS86*'국산거래표(기초)'!IS27/'배출량 추정'!IS56)</f>
        <v>121.80657472050228</v>
      </c>
      <c r="IT55" s="8">
        <f>IF('배출량 추정'!IT56=0,0,'배출량 추정'!IT86*'국산거래표(기초)'!IT27/'배출량 추정'!IT56)</f>
        <v>0</v>
      </c>
      <c r="IU55" s="8">
        <f>IF('배출량 추정'!IU56=0,0,'배출량 추정'!IU86*'국산거래표(기초)'!IU27/'배출량 추정'!IU56)</f>
        <v>0</v>
      </c>
      <c r="IV55" s="8">
        <f>IF('배출량 추정'!IV56=0,0,'배출량 추정'!IV86*'국산거래표(기초)'!IV27/'배출량 추정'!IV56)</f>
        <v>0</v>
      </c>
      <c r="IW55" s="8">
        <f>IF('배출량 추정'!IW56=0,0,'배출량 추정'!IW86*'국산거래표(기초)'!IW27/'배출량 추정'!IW56)</f>
        <v>0</v>
      </c>
      <c r="IX55" s="8">
        <f>IF('배출량 추정'!IX56=0,0,'배출량 추정'!IX86*'국산거래표(기초)'!IX27/'배출량 추정'!IX56)</f>
        <v>0.68331363853709204</v>
      </c>
      <c r="IY55" s="8">
        <f>IF('배출량 추정'!IY56=0,0,'배출량 추정'!IY86*'국산거래표(기초)'!IY27/'배출량 추정'!IY56)</f>
        <v>0</v>
      </c>
      <c r="IZ55" s="8">
        <f>IF('배출량 추정'!IZ56=0,0,'배출량 추정'!IZ86*'국산거래표(기초)'!IZ27/'배출량 추정'!IZ56)</f>
        <v>2.5542914583410341</v>
      </c>
      <c r="JA55" s="8">
        <f>IF('배출량 추정'!JA56=0,0,'배출량 추정'!JA86*'국산거래표(기초)'!JA27/'배출량 추정'!JA56)</f>
        <v>0.24584829323027649</v>
      </c>
      <c r="JB55" s="8">
        <f>IF('배출량 추정'!JB56=0,0,'배출량 추정'!JB86*'국산거래표(기초)'!JB27/'배출량 추정'!JB56)</f>
        <v>1.0846248230747492E-2</v>
      </c>
      <c r="JC55" s="8">
        <f>IF('배출량 추정'!JC56=0,0,'배출량 추정'!JC86*'국산거래표(기초)'!JC27/'배출량 추정'!JC56)</f>
        <v>0</v>
      </c>
      <c r="JD55" s="8">
        <f>IF('배출량 추정'!JD56=0,0,'배출량 추정'!JD86*'국산거래표(기초)'!JD27/'배출량 추정'!JD56)</f>
        <v>4.5192700961447875E-2</v>
      </c>
      <c r="JE55" s="8">
        <f>IF('배출량 추정'!JE56=0,0,'배출량 추정'!JE86*'국산거래표(기초)'!JE27/'배출량 추정'!JE56)</f>
        <v>0</v>
      </c>
      <c r="JF55" s="8">
        <f>IF('배출량 추정'!JF56=0,0,'배출량 추정'!JF86*'국산거래표(기초)'!JF27/'배출량 추정'!JF56)</f>
        <v>0</v>
      </c>
      <c r="JG55" s="8">
        <f>IF('배출량 추정'!JG56=0,0,'배출량 추정'!JG86*'국산거래표(기초)'!JG27/'배출량 추정'!JG56)</f>
        <v>0</v>
      </c>
      <c r="JH55" s="8">
        <f>IF('배출량 추정'!JH56=0,0,'배출량 추정'!JH86*'국산거래표(기초)'!JH27/'배출량 추정'!JH56)</f>
        <v>0</v>
      </c>
      <c r="JI55" s="8">
        <f>IF('배출량 추정'!JI56=0,0,'배출량 추정'!JI86*'국산거래표(기초)'!JI27/'배출량 추정'!JI56)</f>
        <v>0</v>
      </c>
      <c r="JJ55" s="8">
        <f>IF('배출량 추정'!JJ56=0,0,'배출량 추정'!JJ86*'국산거래표(기초)'!JJ27/'배출량 추정'!JJ56)</f>
        <v>0</v>
      </c>
      <c r="JK55" s="8">
        <f>IF('배출량 추정'!JK56=0,0,'배출량 추정'!JK86*'국산거래표(기초)'!JK27/'배출량 추정'!JK56)</f>
        <v>0</v>
      </c>
      <c r="JL55" s="8">
        <f>IF('배출량 추정'!JL56=0,0,'배출량 추정'!JL86*'국산거래표(기초)'!JL27/'배출량 추정'!JL56)</f>
        <v>0</v>
      </c>
      <c r="JM55" s="8">
        <f>IF('배출량 추정'!JM56=0,0,'배출량 추정'!JM86*'국산거래표(기초)'!JM27/'배출량 추정'!JM56)</f>
        <v>0</v>
      </c>
      <c r="JN55" s="8">
        <f>IF('배출량 추정'!JN56=0,0,'배출량 추정'!JN86*'국산거래표(기초)'!JN27/'배출량 추정'!JN56)</f>
        <v>0</v>
      </c>
      <c r="JO55" s="8">
        <f>IF('배출량 추정'!JO56=0,0,'배출량 추정'!JO86*'국산거래표(기초)'!JO27/'배출량 추정'!JO56)</f>
        <v>0</v>
      </c>
      <c r="JP55" s="8">
        <f>IF('배출량 추정'!JP56=0,0,'배출량 추정'!JP86*'국산거래표(기초)'!JP27/'배출량 추정'!JP56)</f>
        <v>0</v>
      </c>
      <c r="JQ55" s="8">
        <f>IF('배출량 추정'!JQ56=0,0,'배출량 추정'!JQ86*'국산거래표(기초)'!JQ27/'배출량 추정'!JQ56)</f>
        <v>0</v>
      </c>
      <c r="JR55" s="8">
        <f>IF('배출량 추정'!JR56=0,0,'배출량 추정'!JR86*'국산거래표(기초)'!JR27/'배출량 추정'!JR56)</f>
        <v>0</v>
      </c>
      <c r="JS55" s="8">
        <f>IF('배출량 추정'!JS56=0,0,'배출량 추정'!JS86*'국산거래표(기초)'!JS27/'배출량 추정'!JS56)</f>
        <v>0</v>
      </c>
      <c r="JT55" s="8">
        <f>IF('배출량 추정'!JT56=0,0,'배출량 추정'!JT86*'국산거래표(기초)'!JT27/'배출량 추정'!JT56)</f>
        <v>0</v>
      </c>
      <c r="JU55" s="8">
        <f>IF('배출량 추정'!JU56=0,0,'배출량 추정'!JU86*'국산거래표(기초)'!JU27/'배출량 추정'!JU56)</f>
        <v>0</v>
      </c>
      <c r="JV55" s="8">
        <f>IF('배출량 추정'!JV56=0,0,'배출량 추정'!JV86*'국산거래표(기초)'!JV27/'배출량 추정'!JV56)</f>
        <v>0</v>
      </c>
      <c r="JW55" s="8">
        <f>IF('배출량 추정'!JW56=0,0,'배출량 추정'!JW86*'국산거래표(기초)'!JW27/'배출량 추정'!JW56)</f>
        <v>0</v>
      </c>
      <c r="JX55" s="8">
        <f>IF('배출량 추정'!JX56=0,0,'배출량 추정'!JX86*'국산거래표(기초)'!JX27/'배출량 추정'!JX56)</f>
        <v>0</v>
      </c>
      <c r="JY55" s="8">
        <f>IF('배출량 추정'!JY56=0,0,'배출량 추정'!JY86*'국산거래표(기초)'!JY27/'배출량 추정'!JY56)</f>
        <v>0</v>
      </c>
      <c r="JZ55" s="8">
        <f>IF('배출량 추정'!JZ56=0,0,'배출량 추정'!JZ86*'국산거래표(기초)'!JZ27/'배출량 추정'!JZ56)</f>
        <v>0</v>
      </c>
      <c r="KA55" s="8">
        <f>IF('배출량 추정'!KA56=0,0,'배출량 추정'!KA86*'국산거래표(기초)'!KA27/'배출량 추정'!KA56)</f>
        <v>0</v>
      </c>
      <c r="KB55" s="8">
        <f>IF('배출량 추정'!KB56=0,0,'배출량 추정'!KB86*'국산거래표(기초)'!KB27/'배출량 추정'!KB56)</f>
        <v>0</v>
      </c>
      <c r="KC55" s="8">
        <f>IF('배출량 추정'!KC56=0,0,'배출량 추정'!KC86*'국산거래표(기초)'!KC27/'배출량 추정'!KC56)</f>
        <v>0</v>
      </c>
      <c r="KD55" s="8">
        <f>IF('배출량 추정'!KD56=0,0,'배출량 추정'!KD86*'국산거래표(기초)'!KD27/'배출량 추정'!KD56)</f>
        <v>0</v>
      </c>
      <c r="KE55" s="8">
        <f>IF('배출량 추정'!KE56=0,0,'배출량 추정'!KE86*'국산거래표(기초)'!KE27/'배출량 추정'!KE56)</f>
        <v>0</v>
      </c>
      <c r="KF55" s="8">
        <f>IF('배출량 추정'!KF56=0,0,'배출량 추정'!KF86*'국산거래표(기초)'!KF27/'배출량 추정'!KF56)</f>
        <v>0</v>
      </c>
      <c r="KG55" s="8">
        <f>IF('배출량 추정'!KG56=0,0,'배출량 추정'!KG86*'국산거래표(기초)'!KG27/'배출량 추정'!KG56)</f>
        <v>0</v>
      </c>
      <c r="KH55" s="8">
        <f>IF('배출량 추정'!KH56=0,0,'배출량 추정'!KH86*'국산거래표(기초)'!KH27/'배출량 추정'!KH56)</f>
        <v>0</v>
      </c>
      <c r="KI55" s="8">
        <f>IF('배출량 추정'!KI56=0,0,'배출량 추정'!KI86*'국산거래표(기초)'!KI27/'배출량 추정'!KI56)</f>
        <v>0</v>
      </c>
      <c r="KJ55" s="8">
        <f>IF('배출량 추정'!KJ56=0,0,'배출량 추정'!KJ86*'국산거래표(기초)'!KJ27/'배출량 추정'!KJ56)</f>
        <v>0</v>
      </c>
      <c r="KK55" s="8">
        <f>IF('배출량 추정'!KK56=0,0,'배출량 추정'!KK86*'국산거래표(기초)'!KK27/'배출량 추정'!KK56)</f>
        <v>0</v>
      </c>
      <c r="KL55" s="8">
        <f>IF('배출량 추정'!KL56=0,0,'배출량 추정'!KL86*'국산거래표(기초)'!KL27/'배출량 추정'!KL56)</f>
        <v>0</v>
      </c>
      <c r="KM55" s="8">
        <f>IF('배출량 추정'!KM56=0,0,'배출량 추정'!KM86*'국산거래표(기초)'!KM27/'배출량 추정'!KM56)</f>
        <v>0</v>
      </c>
      <c r="KN55" s="8">
        <f>IF('배출량 추정'!KN56=0,0,'배출량 추정'!KN86*'국산거래표(기초)'!KN27/'배출량 추정'!KN56)</f>
        <v>0</v>
      </c>
      <c r="KO55" s="8">
        <f>IF('배출량 추정'!KO56=0,0,'배출량 추정'!KO86*'국산거래표(기초)'!KO27/'배출량 추정'!KO56)</f>
        <v>0</v>
      </c>
      <c r="KP55" s="8">
        <f>IF('배출량 추정'!KP56=0,0,'배출량 추정'!KP86*'국산거래표(기초)'!KP27/'배출량 추정'!KP56)</f>
        <v>0</v>
      </c>
      <c r="KQ55" s="8">
        <f>IF('배출량 추정'!KQ56=0,0,'배출량 추정'!KQ86*'국산거래표(기초)'!KQ27/'배출량 추정'!KQ56)</f>
        <v>0</v>
      </c>
      <c r="KR55" s="8">
        <f>IF('배출량 추정'!KR56=0,0,'배출량 추정'!KR86*'국산거래표(기초)'!KR27/'배출량 추정'!KR56)</f>
        <v>0</v>
      </c>
      <c r="KS55" s="8">
        <f>IF('배출량 추정'!KS56=0,0,'배출량 추정'!KS86*'국산거래표(기초)'!KS27/'배출량 추정'!KS56)</f>
        <v>786.60766991560104</v>
      </c>
      <c r="KT55" s="8">
        <f>IF('배출량 추정'!KT56=0,0,'배출량 추정'!KT86*'국산거래표(기초)'!KT27/'배출량 추정'!KT56)</f>
        <v>0</v>
      </c>
      <c r="KU55" s="8">
        <f>IF('배출량 추정'!KU56=0,0,'배출량 추정'!KU86*'국산거래표(기초)'!KU27/'배출량 추정'!KU56)</f>
        <v>5.3193193790841082</v>
      </c>
      <c r="KV55" s="8">
        <f>IF('배출량 추정'!KV56=0,0,'배출량 추정'!KV86*'국산거래표(기초)'!KV27/'배출량 추정'!KV56)</f>
        <v>13.592156741165066</v>
      </c>
      <c r="KW55" s="8">
        <f>IF('배출량 추정'!KW56=0,0,'배출량 추정'!KW86*'국산거래표(기초)'!KW27/'배출량 추정'!KW56)</f>
        <v>0</v>
      </c>
      <c r="KX55" s="8">
        <f>IF('배출량 추정'!KX56=0,0,'배출량 추정'!KX86*'국산거래표(기초)'!KX27/'배출량 추정'!KX56)</f>
        <v>0.12653956269205408</v>
      </c>
      <c r="KY55" s="8">
        <f>IF('배출량 추정'!KY56=0,0,'배출량 추정'!KY86*'국산거래표(기초)'!KY27/'배출량 추정'!KY56)</f>
        <v>0.2693484977302294</v>
      </c>
      <c r="KZ55" s="8">
        <f>IF('배출량 추정'!KZ56=0,0,'배출량 추정'!KZ86*'국산거래표(기초)'!KZ27/'배출량 추정'!KZ56)</f>
        <v>0</v>
      </c>
      <c r="LA55" s="8">
        <f>IF('배출량 추정'!LA56=0,0,'배출량 추정'!LA86*'국산거래표(기초)'!LA27/'배출량 추정'!LA56)</f>
        <v>0.12834727073051197</v>
      </c>
      <c r="LB55" s="8">
        <f>IF('배출량 추정'!LB56=0,0,'배출량 추정'!LB86*'국산거래표(기초)'!LB27/'배출량 추정'!LB56)</f>
        <v>2.3500204499952899E-2</v>
      </c>
      <c r="LC55" s="8">
        <f>IF('배출량 추정'!LC56=0,0,'배출량 추정'!LC86*'국산거래표(기초)'!LC27/'배출량 추정'!LC56)</f>
        <v>0</v>
      </c>
      <c r="LD55" s="8">
        <f>IF('배출량 추정'!LD56=0,0,'배출량 추정'!LD86*'국산거래표(기초)'!LD27/'배출량 추정'!LD56)</f>
        <v>0</v>
      </c>
      <c r="LE55" s="8">
        <f>IF('배출량 추정'!LE56=0,0,'배출량 추정'!LE86*'국산거래표(기초)'!LE27/'배출량 추정'!LE56)</f>
        <v>0</v>
      </c>
      <c r="LF55" s="8">
        <f>IF('배출량 추정'!LF56=0,0,'배출량 추정'!LF86*'국산거래표(기초)'!LF27/'배출량 추정'!LF56)</f>
        <v>5.4231241153737458E-3</v>
      </c>
      <c r="LG55" s="8">
        <f>IF('배출량 추정'!LG56=0,0,'배출량 추정'!LG86*'국산거래표(기초)'!LG27/'배출량 추정'!LG56)</f>
        <v>0</v>
      </c>
      <c r="LH55" s="8">
        <f>IF('배출량 추정'!LH56=0,0,'배출량 추정'!LH86*'국산거래표(기초)'!LH27/'배출량 추정'!LH56)</f>
        <v>0</v>
      </c>
      <c r="LI55" s="8">
        <f>IF('배출량 추정'!LI56=0,0,'배출량 추정'!LI86*'국산거래표(기초)'!LI27/'배출량 추정'!LI56)</f>
        <v>0</v>
      </c>
      <c r="LJ55" s="8">
        <f>IF('배출량 추정'!LJ56=0,0,'배출량 추정'!LJ86*'국산거래표(기초)'!LJ27/'배출량 추정'!LJ56)</f>
        <v>3.6154160769158311E-2</v>
      </c>
      <c r="LK55" s="8">
        <f>IF('배출량 추정'!LK56=0,0,'배출량 추정'!LK86*'국산거래표(기초)'!LK27/'배출량 추정'!LK56)</f>
        <v>18.688523314982437</v>
      </c>
      <c r="LL55" s="8">
        <f>IF('배출량 추정'!LL56=0,0,'배출량 추정'!LL86*'국산거래표(기초)'!LL27/'배출량 추정'!LL56)</f>
        <v>51.168956774252656</v>
      </c>
      <c r="LM55" s="8">
        <f>IF('배출량 추정'!LM56=0,0,'배출량 추정'!LM86*'국산거래표(기초)'!LM27/'배출량 추정'!LM56)</f>
        <v>4.3909228254142763</v>
      </c>
      <c r="LN55" s="8">
        <f>IF('배출량 추정'!LN56=0,0,'배출량 추정'!LN86*'국산거래표(기초)'!LN27/'배출량 추정'!LN56)</f>
        <v>0.92916193176736839</v>
      </c>
      <c r="LO55" s="8">
        <f>IF('배출량 추정'!LO56=0,0,'배출량 추정'!LO86*'국산거래표(기초)'!LO27/'배출량 추정'!LO56)</f>
        <v>1.2400877143821301</v>
      </c>
      <c r="LP55" s="8">
        <f>IF('배출량 추정'!LP56=0,0,'배출량 추정'!LP86*'국산거래표(기초)'!LP27/'배출량 추정'!LP56)</f>
        <v>1.6109500494243241</v>
      </c>
      <c r="LQ55" s="8">
        <f>IF('배출량 추정'!LQ56=0,0,'배출량 추정'!LQ86*'국산거래표(기초)'!LQ27/'배출량 추정'!LQ56)</f>
        <v>0</v>
      </c>
      <c r="LR55" s="8">
        <f>IF('배출량 추정'!LR56=0,0,'배출량 추정'!LR86*'국산거래표(기초)'!LR27/'배출량 추정'!LR56)</f>
        <v>0</v>
      </c>
      <c r="LS55" s="8">
        <f>IF('배출량 추정'!LS56=0,0,'배출량 추정'!LS86*'국산거래표(기초)'!LS27/'배출량 추정'!LS56)</f>
        <v>0.16145510869412086</v>
      </c>
      <c r="LT55" s="8">
        <f>IF('배출량 추정'!LT56=0,0,'배출량 추정'!LT86*'국산거래표(기초)'!LT27/'배출량 추정'!LT56)</f>
        <v>0.72127550734470824</v>
      </c>
      <c r="LU55" s="8">
        <f>IF('배출량 추정'!LU56=0,0,'배출량 추정'!LU86*'국산거래표(기초)'!LU27/'배출량 추정'!LU56)</f>
        <v>0</v>
      </c>
      <c r="LV55" s="8">
        <f>IF('배출량 추정'!LV56=0,0,'배출량 추정'!LV86*'국산거래표(기초)'!LV27/'배출량 추정'!LV56)</f>
        <v>1.0846248230747492E-2</v>
      </c>
      <c r="LW55" s="8">
        <f>IF('배출량 추정'!LW56=0,0,'배출량 추정'!LW86*'국산거래표(기초)'!LW27/'배출량 추정'!LW56)</f>
        <v>7.9539153692148271E-2</v>
      </c>
      <c r="LX55" s="8">
        <f>IF('배출량 추정'!LX56=0,0,'배출량 추정'!LX86*'국산거래표(기초)'!LX27/'배출량 추정'!LX56)</f>
        <v>2.751331634532947</v>
      </c>
      <c r="LY55" s="8">
        <f>IF('배출량 추정'!LY56=0,0,'배출량 추정'!LY86*'국산거래표(기초)'!LY27/'배출량 추정'!LY56)</f>
        <v>1.2653956269205405E-2</v>
      </c>
      <c r="LZ55" s="8">
        <f>IF('배출량 추정'!LZ56=0,0,'배출량 추정'!LZ86*'국산거래표(기초)'!LZ27/'배출량 추정'!LZ56)</f>
        <v>3.6154160769158307E-3</v>
      </c>
      <c r="MA55" s="8">
        <f>IF('배출량 추정'!MA56=0,0,'배출량 추정'!MA86*'국산거래표(기초)'!MA27/'배출량 추정'!MA56)</f>
        <v>0</v>
      </c>
      <c r="MB55" s="8">
        <f>IF('배출량 추정'!MB56=0,0,'배출량 추정'!MB86*'국산거래표(기초)'!MB27/'배출량 추정'!MB56)</f>
        <v>0.85685361022905182</v>
      </c>
      <c r="MC55" s="8">
        <f>IF('배출량 추정'!MC56=0,0,'배출량 추정'!MC86*'국산거래표(기초)'!MC27/'배출량 추정'!MC56)</f>
        <v>1.088240239151665</v>
      </c>
      <c r="MD55" s="8">
        <f>IF('배출량 추정'!MD56=0,0,'배출량 추정'!MD86*'국산거래표(기초)'!MD27/'배출량 추정'!MD56)</f>
        <v>0.16269372346121236</v>
      </c>
      <c r="ME55" s="8">
        <f>IF('배출량 추정'!ME56=0,0,'배출량 추정'!ME86*'국산거래표(기초)'!ME27/'배출량 추정'!ME56)</f>
        <v>0</v>
      </c>
      <c r="MF55" s="8">
        <f>IF('배출량 추정'!MF56=0,0,'배출량 추정'!MF86*'국산거래표(기초)'!MF27/'배출량 추정'!MF56)</f>
        <v>9.0385401922895778E-3</v>
      </c>
      <c r="MG55" s="8">
        <f>IF('배출량 추정'!MG56=0,0,'배출량 추정'!MG86*'국산거래표(기초)'!MG27/'배출량 추정'!MG56)</f>
        <v>0</v>
      </c>
      <c r="MH55" s="8">
        <f>IF('배출량 추정'!MH56=0,0,'배출량 추정'!MH86*'국산거래표(기초)'!MH27/'배출량 추정'!MH56)</f>
        <v>0</v>
      </c>
      <c r="MI55" s="8">
        <f>IF('배출량 추정'!MI56=0,0,'배출량 추정'!MI86*'국산거래표(기초)'!MI27/'배출량 추정'!MI56)</f>
        <v>2.1692496461494983E-2</v>
      </c>
      <c r="MJ55" s="8">
        <f>IF('배출량 추정'!MJ56=0,0,'배출량 추정'!MJ86*'국산거래표(기초)'!MJ27/'배출량 추정'!MJ56)</f>
        <v>0</v>
      </c>
      <c r="MK55" s="8">
        <f>IF('배출량 추정'!MK56=0,0,'배출량 추정'!MK86*'국산거래표(기초)'!MK27/'배출량 추정'!MK56)</f>
        <v>0.57613437433015624</v>
      </c>
      <c r="ML55" s="8">
        <f>IF('배출량 추정'!ML56=0,0,'배출량 추정'!ML86*'국산거래표(기초)'!ML27/'배출량 추정'!ML56)</f>
        <v>8.3489060937959039</v>
      </c>
      <c r="MM55" s="8">
        <f>IF('배출량 추정'!MM56=0,0,'배출량 추정'!MM86*'국산거래표(기초)'!MM27/'배출량 추정'!MM56)</f>
        <v>1.4252693258417588</v>
      </c>
      <c r="MN55" s="8">
        <f>IF('배출량 추정'!MN56=0,0,'배출량 추정'!MN86*'국산거래표(기초)'!MN27/'배출량 추정'!MN56)</f>
        <v>0.34064572833178142</v>
      </c>
      <c r="MO55" s="8">
        <f>IF('배출량 추정'!MO56=0,0,'배출량 추정'!MO86*'국산거래표(기초)'!MO27/'배출량 추정'!MO56)</f>
        <v>5.9298823582026312</v>
      </c>
      <c r="MP55" s="8">
        <f>IF('배출량 추정'!MP56=0,0,'배출량 추정'!MP86*'국산거래표(기초)'!MP27/'배출량 추정'!MP56)</f>
        <v>0.36634417531614288</v>
      </c>
      <c r="MQ55" s="8">
        <f>IF('배출량 추정'!MQ56=0,0,'배출량 추정'!MQ86*'국산거래표(기초)'!MQ27/'배출량 추정'!MQ56)</f>
        <v>3.295743173036894</v>
      </c>
      <c r="MR55" s="8">
        <f>IF('배출량 추정'!MR56=0,0,'배출량 추정'!MR86*'국산거래표(기초)'!MR27/'배출량 추정'!MR56)</f>
        <v>0</v>
      </c>
      <c r="MS55" s="8">
        <f>IF('배출량 추정'!MS56=0,0,'배출량 추정'!MS86*'국산거래표(기초)'!MS27/'배출량 추정'!MS56)</f>
        <v>3.5033381785314397</v>
      </c>
      <c r="MT55" s="8">
        <f>IF('배출량 추정'!MT56=0,0,'배출량 추정'!MT86*'국산거래표(기초)'!MT27/'배출량 추정'!MT56)</f>
        <v>0</v>
      </c>
      <c r="MU55" s="8">
        <f>IF('배출량 추정'!MU56=0,0,'배출량 추정'!MU86*'국산거래표(기초)'!MU27/'배출량 추정'!MU56)</f>
        <v>0</v>
      </c>
      <c r="MV55" s="8">
        <f>IF('배출량 추정'!MV56=0,0,'배출량 추정'!MV86*'국산거래표(기초)'!MV27/'배출량 추정'!MV56)</f>
        <v>0</v>
      </c>
      <c r="MW55" s="8">
        <f>IF('배출량 추정'!MW56=0,0,'배출량 추정'!MW86*'국산거래표(기초)'!MW27/'배출량 추정'!MW56)</f>
        <v>0</v>
      </c>
      <c r="MX55" s="8">
        <f>IF('배출량 추정'!MX56=0,0,'배출량 추정'!MX86*'국산거래표(기초)'!MX27/'배출량 추정'!MX56)</f>
        <v>0</v>
      </c>
      <c r="MY55" s="8">
        <f>IF('배출량 추정'!MY56=0,0,'배출량 추정'!MY86*'국산거래표(기초)'!MY27/'배출량 추정'!MY56)</f>
        <v>0</v>
      </c>
      <c r="MZ55" s="8">
        <f>IF('배출량 추정'!MZ56=0,0,'배출량 추정'!MZ86*'국산거래표(기초)'!MZ27/'배출량 추정'!MZ56)</f>
        <v>0.76165594034523176</v>
      </c>
      <c r="NA55" s="8">
        <f>IF('배출량 추정'!NA56=0,0,'배출량 추정'!NA86*'국산거래표(기초)'!NA27/'배출량 추정'!NA56)</f>
        <v>0</v>
      </c>
      <c r="NB55" s="8">
        <f>IF('배출량 추정'!NB56=0,0,'배출량 추정'!NB86*'국산거래표(기초)'!NB27/'배출량 추정'!NB56)</f>
        <v>1.6269372346121237E-2</v>
      </c>
      <c r="NC55" s="8">
        <f>IF('배출량 추정'!NC56=0,0,'배출량 추정'!NC86*'국산거래표(기초)'!NC27/'배출량 추정'!NC56)</f>
        <v>0.19538966015679904</v>
      </c>
      <c r="ND55" s="8">
        <f>IF('배출량 추정'!ND56=0,0,'배출량 추정'!ND86*'국산거래표(기초)'!ND27/'배출량 추정'!ND56)</f>
        <v>0</v>
      </c>
      <c r="NE55" s="8">
        <f>IF('배출량 추정'!NE56=0,0,'배출량 추정'!NE86*'국산거래표(기초)'!NE27/'배출량 추정'!NE56)</f>
        <v>0</v>
      </c>
      <c r="NF55" s="8">
        <f>IF('배출량 추정'!NF56=0,0,'배출량 추정'!NF86*'국산거래표(기초)'!NF27/'배출량 추정'!NF56)</f>
        <v>0</v>
      </c>
      <c r="NG55" s="8">
        <f>IF('배출량 추정'!NG56=0,0,'배출량 추정'!NG86*'국산거래표(기초)'!NG27/'배출량 추정'!NG56)</f>
        <v>0</v>
      </c>
      <c r="NH55" s="8">
        <f>IF('배출량 추정'!NH56=0,0,'배출량 추정'!NH86*'국산거래표(기초)'!NH27/'배출량 추정'!NH56)</f>
        <v>0.25786038215249318</v>
      </c>
      <c r="NI55" s="8">
        <f>IF('배출량 추정'!NI56=0,0,'배출량 추정'!NI86*'국산거래표(기초)'!NI27/'배출량 추정'!NI56)</f>
        <v>0.77726280773580481</v>
      </c>
      <c r="NJ55" s="8">
        <f>IF('배출량 추정'!NJ56=0,0,'배출량 추정'!NJ86*'국산거래표(기초)'!NJ27/'배출량 추정'!NJ56)</f>
        <v>0</v>
      </c>
      <c r="NK55" s="8">
        <f>IF('배출량 추정'!NK56=0,0,'배출량 추정'!NK86*'국산거래표(기초)'!NK27/'배출량 추정'!NK56)</f>
        <v>6.8509762842043536</v>
      </c>
      <c r="NL55" s="8">
        <f>IF('배출량 추정'!NL56=0,0,'배출량 추정'!NL86*'국산거래표(기초)'!NL27/'배출량 추정'!NL56)</f>
        <v>218.94390780111578</v>
      </c>
      <c r="NM55" s="8">
        <f>IF('배출량 추정'!NM56=0,0,'배출량 추정'!NM86*'국산거래표(기초)'!NM27/'배출량 추정'!NM56)</f>
        <v>1.2603857491714883</v>
      </c>
      <c r="NN55" s="8">
        <f>IF('배출량 추정'!NN56=0,0,'배출량 추정'!NN86*'국산거래표(기초)'!NN27/'배출량 추정'!NN56)</f>
        <v>0</v>
      </c>
      <c r="NO55" s="8">
        <f>IF('배출량 추정'!NO56=0,0,'배출량 추정'!NO86*'국산거래표(기초)'!NO27/'배출량 추정'!NO56)</f>
        <v>0</v>
      </c>
      <c r="NP55" s="8">
        <f>IF('배출량 추정'!NP56=0,0,'배출량 추정'!NP86*'국산거래표(기초)'!NP27/'배출량 추정'!NP56)</f>
        <v>0</v>
      </c>
      <c r="NQ55" s="8">
        <f>IF('배출량 추정'!NQ56=0,0,'배출량 추정'!NQ86*'국산거래표(기초)'!NQ27/'배출량 추정'!NQ56)</f>
        <v>8.7838760335881148</v>
      </c>
      <c r="NR55" s="8">
        <f>IF('배출량 추정'!NR56=0,0,'배출량 추정'!NR86*'국산거래표(기초)'!NR27/'배출량 추정'!NR56)</f>
        <v>4.3095965937326106</v>
      </c>
      <c r="NS55" s="8">
        <f>IF('배출량 추정'!NS56=0,0,'배출량 추정'!NS86*'국산거래표(기초)'!NS27/'배출량 추정'!NS56)</f>
        <v>5.6173629608373741</v>
      </c>
      <c r="NT55" s="8">
        <f>IF('배출량 추정'!NT56=0,0,'배출량 추정'!NT86*'국산거래표(기초)'!NT27/'배출량 추정'!NT56)</f>
        <v>0</v>
      </c>
      <c r="NU55" s="8">
        <f>IF('배출량 추정'!NU56=0,0,'배출량 추정'!NU86*'국산거래표(기초)'!NU27/'배출량 추정'!NU56)</f>
        <v>0</v>
      </c>
      <c r="NV55" s="8">
        <f>IF('배출량 추정'!NV56=0,0,'배출량 추정'!NV86*'국산거래표(기초)'!NV27/'배출량 추정'!NV56)</f>
        <v>0</v>
      </c>
      <c r="NW55" s="8">
        <f>IF('배출량 추정'!NW56=0,0,'배출량 추정'!NW86*'국산거래표(기초)'!NW27/'배출량 추정'!NW56)</f>
        <v>0</v>
      </c>
      <c r="NX55" s="8">
        <f>IF('배출량 추정'!NX56=0,0,'배출량 추정'!NX86*'국산거래표(기초)'!NX27/'배출량 추정'!NX56)</f>
        <v>0</v>
      </c>
      <c r="NY55" s="8">
        <f>IF('배출량 추정'!NY56=0,0,'배출량 추정'!NY86*'국산거래표(기초)'!NY27/'배출량 추정'!NY56)</f>
        <v>0</v>
      </c>
      <c r="NZ55" s="8">
        <f>IF('배출량 추정'!NZ56=0,0,'배출량 추정'!NZ86*'국산거래표(기초)'!NZ27/'배출량 추정'!NZ56)</f>
        <v>0</v>
      </c>
      <c r="OA55" s="8">
        <f>IF('배출량 추정'!OA56=0,0,'배출량 추정'!OA86*'국산거래표(기초)'!OA27/'배출량 추정'!OA56)</f>
        <v>0</v>
      </c>
      <c r="OB55" s="8">
        <f>IF('배출량 추정'!OB56=0,0,'배출량 추정'!OB86*'국산거래표(기초)'!OB27/'배출량 추정'!OB56)</f>
        <v>0.27264369124033266</v>
      </c>
      <c r="OC55" s="8">
        <f>IF('배출량 추정'!OC56=0,0,'배출량 추정'!OC86*'국산거래표(기초)'!OC27/'배출량 추정'!OC56)</f>
        <v>0</v>
      </c>
      <c r="OD55" s="8">
        <f>IF('배출량 추정'!OD56=0,0,'배출량 추정'!OD86*'국산거래표(기초)'!OD27/'배출량 추정'!OD56)</f>
        <v>0.61281302503723334</v>
      </c>
      <c r="OE55" s="8">
        <f>IF('배출량 추정'!OE56=0,0,'배출량 추정'!OE86*'국산거래표(기초)'!OE27/'배출량 추정'!OE56)</f>
        <v>4.1577284884532051E-2</v>
      </c>
      <c r="OF55" s="8">
        <f>IF('배출량 추정'!OF56=0,0,'배출량 추정'!OF86*'국산거래표(기초)'!OF27/'배출량 추정'!OF56)</f>
        <v>18.311322050623158</v>
      </c>
      <c r="OG55" s="8">
        <f>IF('배출량 추정'!OG56=0,0,'배출량 추정'!OG86*'국산거래표(기초)'!OG27/'배출량 추정'!OG56)</f>
        <v>0</v>
      </c>
      <c r="OH55" s="8">
        <f>IF('배출량 추정'!OH56=0,0,'배출량 추정'!OH86*'국산거래표(기초)'!OH27/'배출량 추정'!OH56)</f>
        <v>0</v>
      </c>
      <c r="OI55" s="8">
        <f>IF('배출량 추정'!OI56=0,0,'배출량 추정'!OI86*'국산거래표(기초)'!OI27/'배출량 추정'!OI56)</f>
        <v>0</v>
      </c>
      <c r="OJ55" s="8">
        <f>IF('배출량 추정'!OJ56=0,0,'배출량 추정'!OJ86*'국산거래표(기초)'!OJ27/'배출량 추정'!OJ56)</f>
        <v>0</v>
      </c>
      <c r="OK55" s="8">
        <f>IF('배출량 추정'!OK56=0,0,'배출량 추정'!OK86*'국산거래표(기초)'!OK27/'배출량 추정'!OK56)</f>
        <v>0</v>
      </c>
      <c r="OL55" s="8">
        <f>IF('배출량 추정'!OL56=0,0,'배출량 추정'!OL86*'국산거래표(기초)'!OL27/'배출량 추정'!OL56)</f>
        <v>32.717065470696838</v>
      </c>
      <c r="OM55" s="8">
        <f>IF('배출량 추정'!OM56=0,0,'배출량 추정'!OM86*'국산거래표(기초)'!OM27/'배출량 추정'!OM56)</f>
        <v>0</v>
      </c>
      <c r="ON55" s="8">
        <f>IF('배출량 추정'!ON56=0,0,'배출량 추정'!ON86*'국산거래표(기초)'!ON27/'배출량 추정'!ON56)</f>
        <v>0</v>
      </c>
      <c r="OO55" s="8">
        <f>IF('배출량 추정'!OO56=0,0,'배출량 추정'!OO86*'국산거래표(기초)'!OO27/'배출량 추정'!OO56)</f>
        <v>10.37794701932561</v>
      </c>
      <c r="OP55" s="8">
        <f t="shared" si="4"/>
        <v>4175.0310004150942</v>
      </c>
      <c r="OQ55" s="8">
        <f>IF('배출량 추정'!OQ56=0,0,'배출량 추정'!OQ86*'국산거래표(기초)'!OQ27/'배출량 추정'!OQ56)</f>
        <v>1706.705761076189</v>
      </c>
      <c r="OR55" s="8">
        <f>IF('배출량 추정'!OR56=0,0,'배출량 추정'!OR86*'국산거래표(기초)'!OR27/'배출량 추정'!OR56)</f>
        <v>0</v>
      </c>
      <c r="OS55" s="8">
        <f>IF('배출량 추정'!OS56=0,0,'배출량 추정'!OS86*'국산거래표(기초)'!OS27/'배출량 추정'!OS56)</f>
        <v>0</v>
      </c>
      <c r="OT55" s="8">
        <f>IF('배출량 추정'!OT56=0,0,'배출량 추정'!OT86*'국산거래표(기초)'!OT27/'배출량 추정'!OT56)</f>
        <v>0</v>
      </c>
      <c r="OU55" s="8">
        <f>IF('배출량 추정'!OU56=0,0,'배출량 추정'!OU86*'국산거래표(기초)'!OU27/'배출량 추정'!OU56)</f>
        <v>0</v>
      </c>
      <c r="OV55" s="8">
        <f>IF('배출량 추정'!OV56=0,0,'배출량 추정'!OV86*'국산거래표(기초)'!OV27/'배출량 추정'!OV56)</f>
        <v>1.4768974674201172</v>
      </c>
      <c r="OW55" s="8">
        <f t="shared" si="5"/>
        <v>1708.182658543609</v>
      </c>
      <c r="OX55" s="8">
        <f t="shared" si="6"/>
        <v>5883.2136589587035</v>
      </c>
      <c r="OY55" s="8">
        <f t="shared" si="7"/>
        <v>5883.2136589587035</v>
      </c>
      <c r="OZ55" s="8">
        <v>0</v>
      </c>
      <c r="PA55" s="8"/>
      <c r="PB55" s="8">
        <f t="shared" si="8"/>
        <v>5883.2136589587035</v>
      </c>
      <c r="PC55" s="1"/>
    </row>
    <row r="56" spans="1:419" ht="13.5">
      <c r="PC56" s="1"/>
    </row>
    <row r="57" spans="1:419" ht="13.5">
      <c r="PC57" s="1"/>
    </row>
    <row r="58" spans="1:419" ht="13.5">
      <c r="PC58" s="1"/>
    </row>
    <row r="59" spans="1:419" ht="13.5">
      <c r="PC59" s="1"/>
    </row>
    <row r="60" spans="1:419" ht="13.5">
      <c r="PC60" s="1"/>
    </row>
    <row r="61" spans="1:419" ht="13.5">
      <c r="PC61" s="1"/>
    </row>
    <row r="62" spans="1:419" ht="13.5">
      <c r="PC62" s="1"/>
    </row>
    <row r="63" spans="1:419" ht="13.5">
      <c r="PC63" s="1"/>
    </row>
    <row r="64" spans="1:419" ht="13.5">
      <c r="PC64" s="1"/>
    </row>
    <row r="65" spans="419:419" ht="13.5">
      <c r="PC65" s="1"/>
    </row>
    <row r="66" spans="419:419" ht="13.5">
      <c r="PC66" s="1"/>
    </row>
    <row r="67" spans="419:419" ht="13.5">
      <c r="PC67" s="1"/>
    </row>
    <row r="68" spans="419:419" ht="13.5">
      <c r="PC68" s="1"/>
    </row>
    <row r="69" spans="419:419" ht="13.5">
      <c r="PC69" s="1"/>
    </row>
    <row r="70" spans="419:419" ht="13.5">
      <c r="PC70" s="1"/>
    </row>
    <row r="71" spans="419:419" ht="13.5">
      <c r="PC71" s="1"/>
    </row>
    <row r="72" spans="419:419" ht="13.5">
      <c r="PC72" s="1"/>
    </row>
    <row r="73" spans="419:419" ht="13.5">
      <c r="PC73" s="1"/>
    </row>
    <row r="74" spans="419:419" ht="13.5">
      <c r="PC74" s="1"/>
    </row>
    <row r="75" spans="419:419" ht="13.5">
      <c r="PC75" s="1"/>
    </row>
    <row r="76" spans="419:419" ht="13.5">
      <c r="PC76" s="1"/>
    </row>
    <row r="77" spans="419:419" ht="13.5">
      <c r="PC77" s="1"/>
    </row>
    <row r="78" spans="419:419" ht="13.5">
      <c r="PC78" s="1"/>
    </row>
    <row r="79" spans="419:419" ht="13.5">
      <c r="PC79" s="1"/>
    </row>
    <row r="80" spans="419:419" ht="13.5">
      <c r="PC80" s="1"/>
    </row>
    <row r="81" spans="419:419" ht="13.5">
      <c r="PC81" s="1"/>
    </row>
    <row r="82" spans="419:419" ht="13.5">
      <c r="PC82" s="1"/>
    </row>
    <row r="83" spans="419:419" ht="13.5">
      <c r="PC83" s="1"/>
    </row>
    <row r="84" spans="419:419" ht="13.5">
      <c r="PC84" s="1"/>
    </row>
    <row r="85" spans="419:419" ht="13.5">
      <c r="PC85" s="1"/>
    </row>
    <row r="86" spans="419:419" ht="13.5">
      <c r="PC86" s="1"/>
    </row>
    <row r="87" spans="419:419" ht="13.5">
      <c r="PC87" s="1"/>
    </row>
    <row r="88" spans="419:419" ht="13.5">
      <c r="PC88" s="1"/>
    </row>
    <row r="89" spans="419:419" ht="13.5">
      <c r="PC89" s="1"/>
    </row>
    <row r="90" spans="419:419" ht="13.5">
      <c r="PC90" s="1"/>
    </row>
    <row r="91" spans="419:419" ht="13.5">
      <c r="PC91" s="1"/>
    </row>
    <row r="92" spans="419:419" ht="13.5">
      <c r="PC92" s="1"/>
    </row>
    <row r="93" spans="419:419" ht="13.5">
      <c r="PC93" s="1"/>
    </row>
    <row r="94" spans="419:419" ht="13.5">
      <c r="PC94" s="1"/>
    </row>
    <row r="95" spans="419:419" ht="13.5">
      <c r="PC95" s="1"/>
    </row>
    <row r="96" spans="419:419" ht="13.5">
      <c r="PC96" s="1"/>
    </row>
    <row r="97" spans="419:419" ht="13.5">
      <c r="PC97" s="1"/>
    </row>
    <row r="98" spans="419:419" ht="13.5">
      <c r="PC98" s="1"/>
    </row>
    <row r="99" spans="419:419" ht="13.5">
      <c r="PC99" s="1"/>
    </row>
    <row r="100" spans="419:419" ht="13.5">
      <c r="PC100" s="1"/>
    </row>
    <row r="101" spans="419:419" ht="13.5">
      <c r="PC101" s="1"/>
    </row>
    <row r="102" spans="419:419" ht="13.5">
      <c r="PC102" s="1"/>
    </row>
    <row r="103" spans="419:419" ht="13.5">
      <c r="PC103" s="1"/>
    </row>
    <row r="104" spans="419:419" ht="13.5">
      <c r="PC104" s="1"/>
    </row>
    <row r="105" spans="419:419" ht="13.5">
      <c r="PC105" s="1"/>
    </row>
    <row r="106" spans="419:419" ht="13.5">
      <c r="PC106" s="1"/>
    </row>
    <row r="107" spans="419:419" ht="13.5">
      <c r="PC107" s="1"/>
    </row>
    <row r="108" spans="419:419" ht="13.5">
      <c r="PC108" s="1"/>
    </row>
    <row r="109" spans="419:419" ht="13.5">
      <c r="PC109" s="1"/>
    </row>
    <row r="110" spans="419:419" ht="13.5">
      <c r="PC110" s="1"/>
    </row>
    <row r="111" spans="419:419" ht="13.5">
      <c r="PC111" s="1"/>
    </row>
    <row r="112" spans="419:419" ht="13.5">
      <c r="PC112" s="1"/>
    </row>
    <row r="113" spans="419:419" ht="13.5">
      <c r="PC113" s="1"/>
    </row>
    <row r="114" spans="419:419" ht="13.5">
      <c r="PC114" s="1"/>
    </row>
    <row r="115" spans="419:419" ht="13.5">
      <c r="PC115" s="1"/>
    </row>
    <row r="116" spans="419:419" ht="13.5">
      <c r="PC116" s="1"/>
    </row>
    <row r="117" spans="419:419" ht="13.5">
      <c r="PC117" s="1"/>
    </row>
    <row r="118" spans="419:419" ht="13.5">
      <c r="PC118" s="1"/>
    </row>
    <row r="119" spans="419:419" ht="13.5">
      <c r="PC119" s="1"/>
    </row>
    <row r="120" spans="419:419" ht="13.5">
      <c r="PC120" s="1"/>
    </row>
    <row r="121" spans="419:419" ht="13.5">
      <c r="PC121" s="1"/>
    </row>
    <row r="122" spans="419:419" ht="13.5">
      <c r="PC122" s="1"/>
    </row>
    <row r="123" spans="419:419" ht="13.5">
      <c r="PC123" s="1"/>
    </row>
    <row r="124" spans="419:419" ht="13.5">
      <c r="PC124" s="1"/>
    </row>
    <row r="125" spans="419:419" ht="13.5">
      <c r="PC125" s="1"/>
    </row>
    <row r="126" spans="419:419" ht="13.5">
      <c r="PC126" s="1"/>
    </row>
    <row r="127" spans="419:419" ht="13.5">
      <c r="PC127" s="1"/>
    </row>
    <row r="128" spans="419:419" ht="13.5">
      <c r="PC128" s="1"/>
    </row>
    <row r="129" spans="419:419" ht="13.5">
      <c r="PC129" s="1"/>
    </row>
    <row r="130" spans="419:419" ht="13.5">
      <c r="PC130" s="1"/>
    </row>
    <row r="131" spans="419:419" ht="13.5">
      <c r="PC131" s="1"/>
    </row>
    <row r="132" spans="419:419" ht="13.5">
      <c r="PC132" s="1"/>
    </row>
    <row r="133" spans="419:419" ht="13.5">
      <c r="PC133" s="1"/>
    </row>
    <row r="134" spans="419:419" ht="13.5">
      <c r="PC134" s="1"/>
    </row>
    <row r="135" spans="419:419" ht="13.5">
      <c r="PC135" s="1"/>
    </row>
    <row r="136" spans="419:419" ht="13.5">
      <c r="PC136" s="1"/>
    </row>
    <row r="137" spans="419:419" ht="13.5">
      <c r="PC137" s="1"/>
    </row>
    <row r="138" spans="419:419" ht="13.5">
      <c r="PC138" s="1"/>
    </row>
    <row r="139" spans="419:419" ht="13.5">
      <c r="PC139" s="1"/>
    </row>
    <row r="140" spans="419:419" ht="13.5">
      <c r="PC140" s="1"/>
    </row>
    <row r="141" spans="419:419" ht="13.5">
      <c r="PC141" s="1"/>
    </row>
    <row r="142" spans="419:419" ht="13.5">
      <c r="PC142" s="1"/>
    </row>
    <row r="143" spans="419:419" ht="13.5">
      <c r="PC143" s="1"/>
    </row>
    <row r="144" spans="419:419" ht="13.5">
      <c r="PC144" s="1"/>
    </row>
    <row r="145" spans="419:419" ht="13.5">
      <c r="PC145" s="1"/>
    </row>
    <row r="146" spans="419:419" ht="13.5">
      <c r="PC146" s="1"/>
    </row>
    <row r="147" spans="419:419" ht="13.5">
      <c r="PC147" s="1"/>
    </row>
    <row r="148" spans="419:419" ht="13.5">
      <c r="PC148" s="1"/>
    </row>
    <row r="149" spans="419:419" ht="13.5">
      <c r="PC149" s="1"/>
    </row>
    <row r="150" spans="419:419" ht="13.5">
      <c r="PC150" s="1"/>
    </row>
    <row r="151" spans="419:419" ht="13.5">
      <c r="PC151" s="1"/>
    </row>
    <row r="152" spans="419:419" ht="13.5">
      <c r="PC152" s="1"/>
    </row>
    <row r="153" spans="419:419" ht="13.5">
      <c r="PC153" s="1"/>
    </row>
    <row r="154" spans="419:419" ht="13.5">
      <c r="PC154" s="1"/>
    </row>
    <row r="155" spans="419:419" ht="13.5">
      <c r="PC155" s="1"/>
    </row>
    <row r="156" spans="419:419" ht="13.5">
      <c r="PC156" s="1"/>
    </row>
    <row r="157" spans="419:419" ht="13.5">
      <c r="PC157" s="1"/>
    </row>
    <row r="158" spans="419:419" ht="13.5">
      <c r="PC158" s="1"/>
    </row>
    <row r="159" spans="419:419" ht="13.5">
      <c r="PC159" s="1"/>
    </row>
    <row r="160" spans="419:419" ht="13.5">
      <c r="PC160" s="1"/>
    </row>
    <row r="161" spans="419:419" ht="13.5">
      <c r="PC161" s="1"/>
    </row>
    <row r="162" spans="419:419" ht="13.5">
      <c r="PC162" s="1"/>
    </row>
    <row r="163" spans="419:419" ht="13.5">
      <c r="PC163" s="1"/>
    </row>
    <row r="164" spans="419:419" ht="13.5">
      <c r="PC164" s="1"/>
    </row>
    <row r="165" spans="419:419" ht="13.5">
      <c r="PC165" s="1"/>
    </row>
    <row r="166" spans="419:419" ht="13.5">
      <c r="PC166" s="1"/>
    </row>
    <row r="167" spans="419:419" ht="13.5">
      <c r="PC167" s="1"/>
    </row>
    <row r="168" spans="419:419" ht="13.5">
      <c r="PC168" s="1"/>
    </row>
    <row r="169" spans="419:419" ht="13.5">
      <c r="PC169" s="1"/>
    </row>
    <row r="170" spans="419:419" ht="13.5">
      <c r="PC170" s="1"/>
    </row>
    <row r="171" spans="419:419" ht="13.5">
      <c r="PC171" s="1"/>
    </row>
    <row r="172" spans="419:419" ht="13.5">
      <c r="PC172" s="1"/>
    </row>
    <row r="173" spans="419:419" ht="13.5">
      <c r="PC173" s="1"/>
    </row>
    <row r="174" spans="419:419" ht="13.5">
      <c r="PC174" s="1"/>
    </row>
    <row r="175" spans="419:419" ht="13.5">
      <c r="PC175" s="1"/>
    </row>
    <row r="176" spans="419:419" ht="13.5">
      <c r="PC176" s="1"/>
    </row>
    <row r="177" spans="419:419" ht="13.5">
      <c r="PC177" s="1"/>
    </row>
    <row r="178" spans="419:419" ht="13.5">
      <c r="PC178" s="1"/>
    </row>
    <row r="179" spans="419:419" ht="13.5">
      <c r="PC179" s="1"/>
    </row>
    <row r="180" spans="419:419" ht="13.5">
      <c r="PC180" s="1"/>
    </row>
    <row r="181" spans="419:419" ht="13.5">
      <c r="PC181" s="1"/>
    </row>
    <row r="182" spans="419:419" ht="13.5">
      <c r="PC182" s="1"/>
    </row>
    <row r="183" spans="419:419" ht="13.5">
      <c r="PC183" s="1"/>
    </row>
    <row r="184" spans="419:419" ht="13.5">
      <c r="PC184" s="1"/>
    </row>
    <row r="185" spans="419:419" ht="13.5">
      <c r="PC185" s="1"/>
    </row>
    <row r="186" spans="419:419" ht="13.5">
      <c r="PC186" s="1"/>
    </row>
    <row r="187" spans="419:419" ht="13.5">
      <c r="PC187" s="1"/>
    </row>
    <row r="188" spans="419:419" ht="13.5">
      <c r="PC188" s="1"/>
    </row>
    <row r="189" spans="419:419" ht="13.5">
      <c r="PC189" s="1"/>
    </row>
    <row r="190" spans="419:419" ht="13.5">
      <c r="PC190" s="1"/>
    </row>
    <row r="191" spans="419:419" ht="13.5">
      <c r="PC191" s="1"/>
    </row>
    <row r="192" spans="419:419" ht="13.5">
      <c r="PC192" s="1"/>
    </row>
    <row r="193" spans="419:419" ht="13.5">
      <c r="PC193" s="1"/>
    </row>
    <row r="194" spans="419:419" ht="13.5">
      <c r="PC194" s="1"/>
    </row>
    <row r="195" spans="419:419" ht="13.5">
      <c r="PC195" s="1"/>
    </row>
    <row r="196" spans="419:419" ht="13.5">
      <c r="PC196" s="1"/>
    </row>
    <row r="197" spans="419:419" ht="13.5">
      <c r="PC197" s="1"/>
    </row>
    <row r="198" spans="419:419" ht="13.5">
      <c r="PC198" s="1"/>
    </row>
    <row r="199" spans="419:419" ht="13.5">
      <c r="PC199" s="1"/>
    </row>
    <row r="200" spans="419:419" ht="13.5">
      <c r="PC200" s="1"/>
    </row>
    <row r="201" spans="419:419" ht="13.5">
      <c r="PC201" s="1"/>
    </row>
    <row r="202" spans="419:419" ht="13.5">
      <c r="PC202" s="1"/>
    </row>
    <row r="203" spans="419:419" ht="13.5">
      <c r="PC203" s="1"/>
    </row>
    <row r="204" spans="419:419" ht="13.5">
      <c r="PC204" s="1"/>
    </row>
    <row r="205" spans="419:419" ht="13.5">
      <c r="PC205" s="1"/>
    </row>
    <row r="206" spans="419:419" ht="13.5">
      <c r="PC206" s="1"/>
    </row>
    <row r="207" spans="419:419" ht="13.5">
      <c r="PC207" s="1"/>
    </row>
    <row r="208" spans="419:419" ht="13.5">
      <c r="PC208" s="1"/>
    </row>
    <row r="209" spans="419:419" ht="13.5">
      <c r="PC209" s="1"/>
    </row>
    <row r="210" spans="419:419" ht="13.5">
      <c r="PC210" s="1"/>
    </row>
    <row r="211" spans="419:419" ht="13.5">
      <c r="PC211" s="1"/>
    </row>
    <row r="212" spans="419:419" ht="13.5">
      <c r="PC212" s="1"/>
    </row>
    <row r="213" spans="419:419" ht="13.5">
      <c r="PC213" s="1"/>
    </row>
    <row r="214" spans="419:419" ht="13.5">
      <c r="PC214" s="1"/>
    </row>
    <row r="215" spans="419:419" ht="13.5">
      <c r="PC215" s="1"/>
    </row>
    <row r="216" spans="419:419" ht="13.5">
      <c r="PC216" s="1"/>
    </row>
    <row r="217" spans="419:419" ht="13.5">
      <c r="PC217" s="1"/>
    </row>
    <row r="218" spans="419:419" ht="13.5">
      <c r="PC218" s="1"/>
    </row>
    <row r="219" spans="419:419" ht="13.5">
      <c r="PC219" s="1"/>
    </row>
    <row r="220" spans="419:419" ht="13.5">
      <c r="PC220" s="1"/>
    </row>
    <row r="221" spans="419:419" ht="13.5">
      <c r="PC221" s="1"/>
    </row>
    <row r="222" spans="419:419" ht="13.5">
      <c r="PC222" s="1"/>
    </row>
    <row r="223" spans="419:419" ht="13.5">
      <c r="PC223" s="1"/>
    </row>
    <row r="224" spans="419:419" ht="13.5">
      <c r="PC224" s="1"/>
    </row>
    <row r="225" spans="419:419" ht="13.5">
      <c r="PC225" s="1"/>
    </row>
    <row r="226" spans="419:419" ht="13.5">
      <c r="PC226" s="1"/>
    </row>
    <row r="227" spans="419:419" ht="13.5">
      <c r="PC227" s="1"/>
    </row>
    <row r="228" spans="419:419" ht="13.5">
      <c r="PC228" s="1"/>
    </row>
    <row r="229" spans="419:419" ht="13.5">
      <c r="PC229" s="1"/>
    </row>
    <row r="230" spans="419:419" ht="13.5">
      <c r="PC230" s="1"/>
    </row>
    <row r="231" spans="419:419" ht="13.5">
      <c r="PC231" s="1"/>
    </row>
    <row r="232" spans="419:419" ht="13.5">
      <c r="PC232" s="1"/>
    </row>
    <row r="233" spans="419:419" ht="13.5">
      <c r="PC233" s="1"/>
    </row>
    <row r="234" spans="419:419" ht="13.5">
      <c r="PC234" s="1"/>
    </row>
    <row r="235" spans="419:419" ht="13.5">
      <c r="PC235" s="1"/>
    </row>
    <row r="236" spans="419:419" ht="13.5">
      <c r="PC236" s="1"/>
    </row>
    <row r="237" spans="419:419" ht="13.5">
      <c r="PC237" s="1"/>
    </row>
    <row r="238" spans="419:419" ht="13.5">
      <c r="PC238" s="1"/>
    </row>
    <row r="239" spans="419:419" ht="13.5">
      <c r="PC239" s="1"/>
    </row>
    <row r="240" spans="419:419" ht="13.5">
      <c r="PC240" s="1"/>
    </row>
    <row r="241" spans="419:419" ht="13.5">
      <c r="PC241" s="1"/>
    </row>
    <row r="242" spans="419:419" ht="13.5">
      <c r="PC242" s="1"/>
    </row>
    <row r="243" spans="419:419" ht="13.5">
      <c r="PC243" s="1"/>
    </row>
    <row r="244" spans="419:419" ht="13.5">
      <c r="PC244" s="1"/>
    </row>
    <row r="245" spans="419:419" ht="13.5">
      <c r="PC245" s="1"/>
    </row>
    <row r="246" spans="419:419" ht="13.5">
      <c r="PC246" s="1"/>
    </row>
    <row r="247" spans="419:419" ht="13.5">
      <c r="PC247" s="1"/>
    </row>
    <row r="248" spans="419:419" ht="13.5">
      <c r="PC248" s="1"/>
    </row>
    <row r="249" spans="419:419" ht="13.5">
      <c r="PC249" s="1"/>
    </row>
    <row r="250" spans="419:419" ht="13.5">
      <c r="PC250" s="1"/>
    </row>
    <row r="251" spans="419:419" ht="13.5">
      <c r="PC251" s="1"/>
    </row>
    <row r="252" spans="419:419" ht="13.5">
      <c r="PC252" s="1"/>
    </row>
    <row r="253" spans="419:419" ht="13.5">
      <c r="PC253" s="1"/>
    </row>
    <row r="254" spans="419:419" ht="13.5">
      <c r="PC254" s="1"/>
    </row>
    <row r="255" spans="419:419" ht="13.5">
      <c r="PC255" s="1"/>
    </row>
    <row r="256" spans="419:419" ht="13.5">
      <c r="PC256" s="1"/>
    </row>
    <row r="257" spans="419:419" ht="13.5">
      <c r="PC257" s="1"/>
    </row>
    <row r="258" spans="419:419" ht="13.5">
      <c r="PC258" s="1"/>
    </row>
    <row r="259" spans="419:419" ht="13.5">
      <c r="PC259" s="1"/>
    </row>
    <row r="260" spans="419:419" ht="13.5">
      <c r="PC260" s="1"/>
    </row>
    <row r="261" spans="419:419" ht="13.5">
      <c r="PC261" s="1"/>
    </row>
    <row r="262" spans="419:419" ht="13.5">
      <c r="PC262" s="1"/>
    </row>
    <row r="263" spans="419:419" ht="13.5">
      <c r="PC263" s="1"/>
    </row>
    <row r="264" spans="419:419" ht="13.5">
      <c r="PC264" s="1"/>
    </row>
    <row r="265" spans="419:419" ht="13.5">
      <c r="PC265" s="1"/>
    </row>
    <row r="266" spans="419:419" ht="13.5">
      <c r="PC266" s="1"/>
    </row>
    <row r="267" spans="419:419" ht="13.5">
      <c r="PC267" s="1"/>
    </row>
    <row r="268" spans="419:419" ht="13.5">
      <c r="PC268" s="1"/>
    </row>
    <row r="269" spans="419:419" ht="13.5">
      <c r="PC269" s="1"/>
    </row>
    <row r="270" spans="419:419" ht="13.5">
      <c r="PC270" s="1"/>
    </row>
    <row r="271" spans="419:419" ht="13.5">
      <c r="PC271" s="1"/>
    </row>
    <row r="272" spans="419:419" ht="13.5">
      <c r="PC272" s="1"/>
    </row>
    <row r="273" spans="419:419" ht="13.5">
      <c r="PC273" s="1"/>
    </row>
    <row r="274" spans="419:419" ht="13.5">
      <c r="PC274" s="1"/>
    </row>
    <row r="275" spans="419:419" ht="13.5">
      <c r="PC275" s="1"/>
    </row>
    <row r="276" spans="419:419" ht="13.5">
      <c r="PC276" s="1"/>
    </row>
    <row r="277" spans="419:419" ht="13.5">
      <c r="PC277" s="1"/>
    </row>
    <row r="278" spans="419:419" ht="13.5">
      <c r="PC278" s="1"/>
    </row>
    <row r="279" spans="419:419" ht="13.5">
      <c r="PC279" s="1"/>
    </row>
    <row r="280" spans="419:419" ht="13.5">
      <c r="PC280" s="1"/>
    </row>
    <row r="281" spans="419:419" ht="13.5">
      <c r="PC281" s="1"/>
    </row>
    <row r="282" spans="419:419" ht="13.5">
      <c r="PC282" s="1"/>
    </row>
    <row r="283" spans="419:419" ht="13.5">
      <c r="PC283" s="1"/>
    </row>
    <row r="284" spans="419:419" ht="13.5">
      <c r="PC284" s="1"/>
    </row>
    <row r="285" spans="419:419" ht="13.5">
      <c r="PC285" s="1"/>
    </row>
    <row r="286" spans="419:419" ht="13.5">
      <c r="PC286" s="1"/>
    </row>
    <row r="287" spans="419:419" ht="13.5">
      <c r="PC287" s="1"/>
    </row>
    <row r="288" spans="419:419" ht="13.5">
      <c r="PC288" s="1"/>
    </row>
    <row r="289" spans="419:419" ht="13.5">
      <c r="PC289" s="1"/>
    </row>
    <row r="290" spans="419:419" ht="13.5">
      <c r="PC290" s="1"/>
    </row>
    <row r="291" spans="419:419" ht="13.5">
      <c r="PC291" s="1"/>
    </row>
    <row r="292" spans="419:419" ht="13.5">
      <c r="PC292" s="1"/>
    </row>
    <row r="293" spans="419:419" ht="13.5">
      <c r="PC293" s="1"/>
    </row>
    <row r="294" spans="419:419" ht="13.5">
      <c r="PC294" s="1"/>
    </row>
    <row r="295" spans="419:419" ht="13.5">
      <c r="PC295" s="1"/>
    </row>
    <row r="296" spans="419:419" ht="13.5">
      <c r="PC296" s="1"/>
    </row>
    <row r="297" spans="419:419" ht="13.5">
      <c r="PC297" s="1"/>
    </row>
    <row r="298" spans="419:419" ht="13.5">
      <c r="PC298" s="1"/>
    </row>
    <row r="299" spans="419:419" ht="13.5">
      <c r="PC299" s="1"/>
    </row>
    <row r="300" spans="419:419" ht="13.5">
      <c r="PC300" s="1"/>
    </row>
    <row r="301" spans="419:419" ht="13.5">
      <c r="PC301" s="1"/>
    </row>
    <row r="302" spans="419:419" ht="13.5">
      <c r="PC302" s="1"/>
    </row>
    <row r="303" spans="419:419" ht="13.5">
      <c r="PC303" s="1"/>
    </row>
    <row r="304" spans="419:419" ht="13.5">
      <c r="PC304" s="1"/>
    </row>
    <row r="305" spans="419:419" ht="13.5">
      <c r="PC305" s="1"/>
    </row>
    <row r="306" spans="419:419" ht="13.5">
      <c r="PC306" s="1"/>
    </row>
    <row r="307" spans="419:419" ht="13.5">
      <c r="PC307" s="1"/>
    </row>
    <row r="308" spans="419:419" ht="13.5">
      <c r="PC308" s="1"/>
    </row>
    <row r="309" spans="419:419" ht="13.5">
      <c r="PC309" s="1"/>
    </row>
    <row r="310" spans="419:419" ht="13.5">
      <c r="PC310" s="1"/>
    </row>
    <row r="311" spans="419:419" ht="13.5">
      <c r="PC311" s="1"/>
    </row>
    <row r="312" spans="419:419" ht="13.5">
      <c r="PC312" s="1"/>
    </row>
    <row r="313" spans="419:419" ht="13.5">
      <c r="PC313" s="1"/>
    </row>
    <row r="314" spans="419:419" ht="13.5">
      <c r="PC314" s="1"/>
    </row>
    <row r="315" spans="419:419" ht="13.5">
      <c r="PC315" s="1"/>
    </row>
    <row r="316" spans="419:419" ht="13.5">
      <c r="PC316" s="1"/>
    </row>
    <row r="317" spans="419:419" ht="13.5">
      <c r="PC317" s="1"/>
    </row>
    <row r="318" spans="419:419" ht="13.5">
      <c r="PC318" s="1"/>
    </row>
    <row r="319" spans="419:419" ht="13.5">
      <c r="PC319" s="1"/>
    </row>
    <row r="320" spans="419:419" ht="13.5">
      <c r="PC320" s="1"/>
    </row>
    <row r="321" spans="419:419" ht="13.5">
      <c r="PC321" s="1"/>
    </row>
    <row r="322" spans="419:419" ht="13.5">
      <c r="PC322" s="1"/>
    </row>
    <row r="323" spans="419:419" ht="13.5">
      <c r="PC323" s="1"/>
    </row>
    <row r="324" spans="419:419" ht="13.5">
      <c r="PC324" s="1"/>
    </row>
    <row r="325" spans="419:419" ht="13.5">
      <c r="PC325" s="1"/>
    </row>
    <row r="326" spans="419:419" ht="13.5">
      <c r="PC326" s="1"/>
    </row>
    <row r="327" spans="419:419" ht="13.5">
      <c r="PC327" s="1"/>
    </row>
    <row r="328" spans="419:419" ht="13.5">
      <c r="PC328" s="1"/>
    </row>
    <row r="329" spans="419:419" ht="13.5">
      <c r="PC329" s="1"/>
    </row>
    <row r="330" spans="419:419" ht="13.5">
      <c r="PC330" s="1"/>
    </row>
    <row r="331" spans="419:419" ht="13.5">
      <c r="PC331" s="1"/>
    </row>
    <row r="332" spans="419:419" ht="13.5">
      <c r="PC332" s="1"/>
    </row>
    <row r="333" spans="419:419" ht="13.5">
      <c r="PC333" s="1"/>
    </row>
    <row r="334" spans="419:419" ht="13.5">
      <c r="PC334" s="1"/>
    </row>
    <row r="335" spans="419:419" ht="13.5">
      <c r="PC335" s="1"/>
    </row>
    <row r="336" spans="419:419" ht="13.5">
      <c r="PC336" s="1"/>
    </row>
    <row r="337" spans="419:419" ht="13.5">
      <c r="PC337" s="1"/>
    </row>
    <row r="338" spans="419:419" ht="13.5">
      <c r="PC338" s="1"/>
    </row>
    <row r="339" spans="419:419" ht="13.5">
      <c r="PC339" s="1"/>
    </row>
    <row r="340" spans="419:419" ht="13.5">
      <c r="PC340" s="1"/>
    </row>
    <row r="341" spans="419:419" ht="13.5">
      <c r="PC341" s="1"/>
    </row>
    <row r="342" spans="419:419" ht="13.5">
      <c r="PC342" s="1"/>
    </row>
    <row r="343" spans="419:419" ht="13.5">
      <c r="PC343" s="1"/>
    </row>
    <row r="344" spans="419:419" ht="13.5">
      <c r="PC344" s="1"/>
    </row>
    <row r="345" spans="419:419" ht="13.5">
      <c r="PC345" s="1"/>
    </row>
    <row r="346" spans="419:419" ht="13.5">
      <c r="PC346" s="1"/>
    </row>
    <row r="347" spans="419:419" ht="13.5">
      <c r="PC347" s="1"/>
    </row>
    <row r="348" spans="419:419" ht="13.5">
      <c r="PC348" s="1"/>
    </row>
    <row r="349" spans="419:419" ht="13.5">
      <c r="PC349" s="1"/>
    </row>
    <row r="350" spans="419:419" ht="13.5">
      <c r="PC350" s="1"/>
    </row>
    <row r="351" spans="419:419" ht="13.5">
      <c r="PC351" s="1"/>
    </row>
    <row r="352" spans="419:419" ht="13.5">
      <c r="PC352" s="1"/>
    </row>
    <row r="353" spans="419:419" ht="13.5">
      <c r="PC353" s="1"/>
    </row>
    <row r="354" spans="419:419" ht="13.5">
      <c r="PC354" s="1"/>
    </row>
    <row r="355" spans="419:419" ht="13.5">
      <c r="PC355" s="1"/>
    </row>
    <row r="356" spans="419:419" ht="13.5">
      <c r="PC356" s="1"/>
    </row>
    <row r="357" spans="419:419" ht="13.5">
      <c r="PC357" s="1"/>
    </row>
    <row r="358" spans="419:419" ht="13.5">
      <c r="PC358" s="1"/>
    </row>
    <row r="359" spans="419:419" ht="13.5">
      <c r="PC359" s="1"/>
    </row>
    <row r="360" spans="419:419" ht="13.5">
      <c r="PC360" s="1"/>
    </row>
    <row r="361" spans="419:419" ht="13.5">
      <c r="PC361" s="1"/>
    </row>
    <row r="362" spans="419:419" ht="13.5">
      <c r="PC362" s="1"/>
    </row>
    <row r="363" spans="419:419" ht="13.5">
      <c r="PC363" s="1"/>
    </row>
    <row r="364" spans="419:419" ht="13.5">
      <c r="PC364" s="1"/>
    </row>
    <row r="365" spans="419:419" ht="13.5">
      <c r="PC365" s="1"/>
    </row>
    <row r="366" spans="419:419" ht="13.5">
      <c r="PC366" s="1"/>
    </row>
    <row r="367" spans="419:419" ht="13.5">
      <c r="PC367" s="1"/>
    </row>
    <row r="368" spans="419:419" ht="13.5">
      <c r="PC368" s="1"/>
    </row>
    <row r="369" spans="419:419" ht="13.5">
      <c r="PC369" s="1"/>
    </row>
    <row r="370" spans="419:419" ht="13.5">
      <c r="PC370" s="1"/>
    </row>
    <row r="371" spans="419:419" ht="13.5">
      <c r="PC371" s="1"/>
    </row>
    <row r="372" spans="419:419" ht="13.5">
      <c r="PC372" s="1"/>
    </row>
    <row r="373" spans="419:419" ht="13.5">
      <c r="PC373" s="1"/>
    </row>
    <row r="374" spans="419:419" ht="13.5">
      <c r="PC374" s="1"/>
    </row>
    <row r="375" spans="419:419" ht="13.5">
      <c r="PC375" s="1"/>
    </row>
    <row r="376" spans="419:419" ht="13.5">
      <c r="PC376" s="1"/>
    </row>
    <row r="377" spans="419:419" ht="13.5">
      <c r="PC377" s="1"/>
    </row>
    <row r="378" spans="419:419" ht="13.5">
      <c r="PC378" s="1"/>
    </row>
    <row r="379" spans="419:419" ht="13.5">
      <c r="PC379" s="1"/>
    </row>
    <row r="380" spans="419:419" ht="13.5">
      <c r="PC380" s="1"/>
    </row>
    <row r="381" spans="419:419" ht="13.5">
      <c r="PC381" s="1"/>
    </row>
    <row r="382" spans="419:419" ht="13.5">
      <c r="PC382" s="1"/>
    </row>
    <row r="383" spans="419:419" ht="13.5">
      <c r="PC383" s="1"/>
    </row>
    <row r="384" spans="419:419" ht="13.5">
      <c r="PC384" s="1"/>
    </row>
    <row r="385" spans="419:419" ht="13.5">
      <c r="PC385" s="1"/>
    </row>
    <row r="386" spans="419:419" ht="13.5">
      <c r="PC386" s="1"/>
    </row>
    <row r="387" spans="419:419" ht="13.5">
      <c r="PC387" s="1"/>
    </row>
    <row r="388" spans="419:419" ht="13.5">
      <c r="PC388" s="1"/>
    </row>
    <row r="389" spans="419:419" ht="13.5">
      <c r="PC389" s="1"/>
    </row>
    <row r="390" spans="419:419" ht="13.5">
      <c r="PC390" s="1"/>
    </row>
    <row r="391" spans="419:419" ht="13.5">
      <c r="PC391" s="1"/>
    </row>
    <row r="392" spans="419:419" ht="13.5">
      <c r="PC392" s="1"/>
    </row>
    <row r="393" spans="419:419" ht="13.5">
      <c r="PC393" s="1"/>
    </row>
    <row r="394" spans="419:419" ht="13.5">
      <c r="PC394" s="1"/>
    </row>
    <row r="395" spans="419:419" ht="13.5">
      <c r="PC395" s="1"/>
    </row>
    <row r="396" spans="419:419" ht="13.5">
      <c r="PC396" s="1"/>
    </row>
    <row r="397" spans="419:419" ht="13.5">
      <c r="PC397" s="1"/>
    </row>
    <row r="398" spans="419:419" ht="13.5">
      <c r="PC398" s="1"/>
    </row>
    <row r="399" spans="419:419" ht="13.5">
      <c r="PC399" s="1"/>
    </row>
    <row r="400" spans="419:419" ht="13.5">
      <c r="PC400" s="1"/>
    </row>
    <row r="401" spans="419:419" ht="13.5">
      <c r="PC401" s="1"/>
    </row>
    <row r="402" spans="419:419" ht="13.5">
      <c r="PC402" s="1"/>
    </row>
    <row r="403" spans="419:419" ht="13.5">
      <c r="PC403" s="1"/>
    </row>
    <row r="404" spans="419:419" ht="13.5">
      <c r="PC404" s="1"/>
    </row>
    <row r="405" spans="419:419" ht="13.5">
      <c r="PC405" s="1"/>
    </row>
    <row r="406" spans="419:419" ht="13.5">
      <c r="PC406" s="1"/>
    </row>
    <row r="407" spans="419:419" ht="13.5">
      <c r="PC407" s="1"/>
    </row>
    <row r="408" spans="419:419" ht="13.5">
      <c r="PC408" s="1"/>
    </row>
    <row r="409" spans="419:419" ht="13.5">
      <c r="PC409" s="1"/>
    </row>
    <row r="410" spans="419:419" ht="13.5">
      <c r="PC410" s="1"/>
    </row>
    <row r="411" spans="419:419" ht="13.5">
      <c r="PC411" s="1"/>
    </row>
    <row r="412" spans="419:419" ht="13.5">
      <c r="PC412" s="1"/>
    </row>
    <row r="413" spans="419:419" ht="13.5">
      <c r="PC413" s="1"/>
    </row>
    <row r="414" spans="419:419" ht="13.5">
      <c r="PC414" s="1"/>
    </row>
    <row r="415" spans="419:419" ht="13.5">
      <c r="PC415" s="1"/>
    </row>
    <row r="416" spans="419:419" ht="13.5">
      <c r="PC416" s="1"/>
    </row>
    <row r="417" spans="419:419" ht="13.5">
      <c r="PC417" s="1"/>
    </row>
    <row r="418" spans="419:419" ht="13.5">
      <c r="PC418" s="1"/>
    </row>
    <row r="419" spans="419:419" ht="13.5">
      <c r="PC419" s="1"/>
    </row>
    <row r="420" spans="419:419" ht="13.5">
      <c r="PC420" s="1"/>
    </row>
    <row r="421" spans="419:419" ht="13.5">
      <c r="PC421" s="1"/>
    </row>
    <row r="422" spans="419:419" ht="13.5">
      <c r="PC422" s="1"/>
    </row>
    <row r="423" spans="419:419" ht="13.5">
      <c r="PC423" s="1"/>
    </row>
    <row r="424" spans="419:419" ht="13.5">
      <c r="PC424" s="1"/>
    </row>
    <row r="425" spans="419:419" ht="13.5">
      <c r="PC425" s="1"/>
    </row>
    <row r="426" spans="419:419" ht="13.5">
      <c r="PC426" s="1"/>
    </row>
    <row r="427" spans="419:419" ht="13.5">
      <c r="PC427" s="1"/>
    </row>
    <row r="428" spans="419:419" ht="13.5">
      <c r="PC428" s="1"/>
    </row>
    <row r="429" spans="419:419" ht="13.5">
      <c r="PC429" s="1"/>
    </row>
    <row r="430" spans="419:419" ht="13.5">
      <c r="PC430" s="1"/>
    </row>
    <row r="431" spans="419:419" ht="13.5">
      <c r="PC431" s="1"/>
    </row>
    <row r="432" spans="419:419" ht="13.5">
      <c r="PC432" s="1"/>
    </row>
  </sheetData>
  <autoFilter ref="A5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B55"/>
  <sheetViews>
    <sheetView workbookViewId="0">
      <pane xSplit="2" ySplit="5" topLeftCell="OI24" activePane="bottomRight" state="frozen"/>
      <selection pane="topRight" activeCell="C1" sqref="C1"/>
      <selection pane="bottomLeft" activeCell="A6" sqref="A6"/>
      <selection pane="bottomRight" activeCell="B41" sqref="B41"/>
    </sheetView>
  </sheetViews>
  <sheetFormatPr defaultRowHeight="13.5"/>
  <cols>
    <col min="1" max="1" width="5" style="2" bestFit="1" customWidth="1"/>
    <col min="2" max="2" width="24.25" style="2" customWidth="1"/>
    <col min="3" max="59" width="9.125" style="1" bestFit="1" customWidth="1"/>
    <col min="60" max="60" width="9.625" style="1" bestFit="1" customWidth="1"/>
    <col min="61" max="84" width="9.125" style="1" bestFit="1" customWidth="1"/>
    <col min="85" max="85" width="9.625" style="1" bestFit="1" customWidth="1"/>
    <col min="86" max="102" width="9.125" style="1" bestFit="1" customWidth="1"/>
    <col min="103" max="103" width="9.625" style="1" bestFit="1" customWidth="1"/>
    <col min="104" max="109" width="9.125" style="1" bestFit="1" customWidth="1"/>
    <col min="110" max="110" width="9.625" style="1" bestFit="1" customWidth="1"/>
    <col min="111" max="123" width="9.125" style="1" bestFit="1" customWidth="1"/>
    <col min="124" max="124" width="9.625" style="1" bestFit="1" customWidth="1"/>
    <col min="125" max="133" width="9.125" style="1" bestFit="1" customWidth="1"/>
    <col min="134" max="134" width="9.625" style="1" bestFit="1" customWidth="1"/>
    <col min="135" max="135" width="10.5" style="1" bestFit="1" customWidth="1"/>
    <col min="136" max="138" width="9.625" style="1" bestFit="1" customWidth="1"/>
    <col min="139" max="140" width="10.5" style="1" bestFit="1" customWidth="1"/>
    <col min="141" max="143" width="9.625" style="1" bestFit="1" customWidth="1"/>
    <col min="144" max="144" width="10.5" style="1" bestFit="1" customWidth="1"/>
    <col min="145" max="145" width="9.625" style="1" bestFit="1" customWidth="1"/>
    <col min="146" max="148" width="9.125" style="1" bestFit="1" customWidth="1"/>
    <col min="149" max="150" width="9.625" style="1" bestFit="1" customWidth="1"/>
    <col min="151" max="152" width="9.125" style="1" bestFit="1" customWidth="1"/>
    <col min="153" max="153" width="9.625" style="1" bestFit="1" customWidth="1"/>
    <col min="154" max="156" width="9.125" style="1" bestFit="1" customWidth="1"/>
    <col min="157" max="157" width="9.625" style="1" bestFit="1" customWidth="1"/>
    <col min="158" max="160" width="9.125" style="1" bestFit="1" customWidth="1"/>
    <col min="161" max="161" width="9.625" style="1" bestFit="1" customWidth="1"/>
    <col min="162" max="166" width="9.125" style="1" bestFit="1" customWidth="1"/>
    <col min="167" max="169" width="9.625" style="1" bestFit="1" customWidth="1"/>
    <col min="170" max="170" width="9.125" style="1" bestFit="1" customWidth="1"/>
    <col min="171" max="171" width="9.625" style="1" bestFit="1" customWidth="1"/>
    <col min="172" max="174" width="9.125" style="1" bestFit="1" customWidth="1"/>
    <col min="175" max="175" width="9.625" style="1" bestFit="1" customWidth="1"/>
    <col min="176" max="180" width="9.125" style="1" bestFit="1" customWidth="1"/>
    <col min="181" max="181" width="9.625" style="1" bestFit="1" customWidth="1"/>
    <col min="182" max="189" width="9.125" style="1" bestFit="1" customWidth="1"/>
    <col min="190" max="190" width="9.625" style="1" bestFit="1" customWidth="1"/>
    <col min="191" max="191" width="9.125" style="1" bestFit="1" customWidth="1"/>
    <col min="192" max="192" width="9.625" style="1" bestFit="1" customWidth="1"/>
    <col min="193" max="195" width="9.125" style="1" bestFit="1" customWidth="1"/>
    <col min="196" max="198" width="9.625" style="1" bestFit="1" customWidth="1"/>
    <col min="199" max="200" width="9.125" style="1" bestFit="1" customWidth="1"/>
    <col min="201" max="201" width="9.625" style="1" bestFit="1" customWidth="1"/>
    <col min="202" max="202" width="9.125" style="1" bestFit="1" customWidth="1"/>
    <col min="203" max="206" width="9.625" style="1" bestFit="1" customWidth="1"/>
    <col min="207" max="207" width="9.125" style="1" bestFit="1" customWidth="1"/>
    <col min="208" max="209" width="9.625" style="1" bestFit="1" customWidth="1"/>
    <col min="210" max="211" width="9.125" style="1" bestFit="1" customWidth="1"/>
    <col min="212" max="212" width="9.625" style="1" bestFit="1" customWidth="1"/>
    <col min="213" max="221" width="9.125" style="1" bestFit="1" customWidth="1"/>
    <col min="222" max="222" width="9.625" style="1" bestFit="1" customWidth="1"/>
    <col min="223" max="240" width="9.125" style="1" bestFit="1" customWidth="1"/>
    <col min="241" max="241" width="9.625" style="1" bestFit="1" customWidth="1"/>
    <col min="242" max="244" width="9.125" style="1" bestFit="1" customWidth="1"/>
    <col min="245" max="247" width="9.625" style="1" bestFit="1" customWidth="1"/>
    <col min="248" max="248" width="9.125" style="1" bestFit="1" customWidth="1"/>
    <col min="249" max="249" width="9.625" style="1" bestFit="1" customWidth="1"/>
    <col min="250" max="250" width="9.125" style="1" bestFit="1" customWidth="1"/>
    <col min="251" max="251" width="10.5" style="1" bestFit="1" customWidth="1"/>
    <col min="252" max="252" width="9.625" style="1" bestFit="1" customWidth="1"/>
    <col min="253" max="253" width="10.5" style="1" bestFit="1" customWidth="1"/>
    <col min="254" max="255" width="9.125" style="1" bestFit="1" customWidth="1"/>
    <col min="256" max="258" width="9.625" style="1" bestFit="1" customWidth="1"/>
    <col min="259" max="260" width="9.125" style="1" bestFit="1" customWidth="1"/>
    <col min="261" max="261" width="9.625" style="1" bestFit="1" customWidth="1"/>
    <col min="262" max="262" width="10.5" style="1" bestFit="1" customWidth="1"/>
    <col min="263" max="264" width="9.625" style="1" bestFit="1" customWidth="1"/>
    <col min="265" max="275" width="9.125" style="1" bestFit="1" customWidth="1"/>
    <col min="276" max="276" width="9.625" style="1" bestFit="1" customWidth="1"/>
    <col min="277" max="280" width="9.125" style="1" bestFit="1" customWidth="1"/>
    <col min="281" max="281" width="9.625" style="1" bestFit="1" customWidth="1"/>
    <col min="282" max="282" width="9.125" style="1" bestFit="1" customWidth="1"/>
    <col min="283" max="283" width="10.5" style="1" bestFit="1" customWidth="1"/>
    <col min="284" max="284" width="9.625" style="1" bestFit="1" customWidth="1"/>
    <col min="285" max="286" width="9.125" style="1" bestFit="1" customWidth="1"/>
    <col min="287" max="287" width="9.625" style="1" bestFit="1" customWidth="1"/>
    <col min="288" max="300" width="9.125" style="1" bestFit="1" customWidth="1"/>
    <col min="301" max="301" width="9.625" style="1" bestFit="1" customWidth="1"/>
    <col min="302" max="303" width="9.125" style="1" bestFit="1" customWidth="1"/>
    <col min="304" max="304" width="10.5" style="1" bestFit="1" customWidth="1"/>
    <col min="305" max="306" width="9.125" style="1" bestFit="1" customWidth="1"/>
    <col min="307" max="308" width="9.625" style="1" bestFit="1" customWidth="1"/>
    <col min="309" max="322" width="9.125" style="1" bestFit="1" customWidth="1"/>
    <col min="323" max="323" width="9.625" style="1" bestFit="1" customWidth="1"/>
    <col min="324" max="324" width="9.125" style="1" bestFit="1" customWidth="1"/>
    <col min="325" max="325" width="9.625" style="1" bestFit="1" customWidth="1"/>
    <col min="326" max="330" width="9.125" style="1" bestFit="1" customWidth="1"/>
    <col min="331" max="331" width="9.625" style="1" bestFit="1" customWidth="1"/>
    <col min="332" max="334" width="9.125" style="1" bestFit="1" customWidth="1"/>
    <col min="335" max="335" width="10.5" style="1" bestFit="1" customWidth="1"/>
    <col min="336" max="336" width="9.625" style="1" bestFit="1" customWidth="1"/>
    <col min="337" max="343" width="9.125" style="1" bestFit="1" customWidth="1"/>
    <col min="344" max="344" width="9.625" style="1" bestFit="1" customWidth="1"/>
    <col min="345" max="353" width="9.125" style="1" bestFit="1" customWidth="1"/>
    <col min="354" max="354" width="9.625" style="1" bestFit="1" customWidth="1"/>
    <col min="355" max="361" width="9.125" style="1" bestFit="1" customWidth="1"/>
    <col min="362" max="362" width="9.625" style="1" bestFit="1" customWidth="1"/>
    <col min="363" max="367" width="9.125" style="1" bestFit="1" customWidth="1"/>
    <col min="368" max="368" width="9.625" style="1" bestFit="1" customWidth="1"/>
    <col min="369" max="373" width="9.125" style="1" bestFit="1" customWidth="1"/>
    <col min="374" max="374" width="9.625" style="1" bestFit="1" customWidth="1"/>
    <col min="375" max="380" width="9.125" style="1" bestFit="1" customWidth="1"/>
    <col min="381" max="381" width="9.625" style="1" bestFit="1" customWidth="1"/>
    <col min="382" max="403" width="9.125" style="1" bestFit="1" customWidth="1"/>
    <col min="404" max="404" width="9.625" style="1" bestFit="1" customWidth="1"/>
    <col min="405" max="405" width="9.125" style="1" bestFit="1" customWidth="1"/>
    <col min="406" max="406" width="11.5" style="1" bestFit="1" customWidth="1"/>
    <col min="407" max="407" width="10.5" style="1" bestFit="1" customWidth="1"/>
    <col min="408" max="408" width="9.25" style="1" bestFit="1" customWidth="1"/>
    <col min="409" max="409" width="10.625" style="1" bestFit="1" customWidth="1"/>
    <col min="410" max="410" width="9.625" style="1" bestFit="1" customWidth="1"/>
    <col min="411" max="412" width="9.25" style="1" bestFit="1" customWidth="1"/>
    <col min="413" max="414" width="11.5" style="1" bestFit="1" customWidth="1"/>
    <col min="415" max="415" width="9.125" style="1" bestFit="1" customWidth="1"/>
    <col min="416" max="418" width="11.5" style="1" bestFit="1" customWidth="1"/>
    <col min="419" max="16384" width="9" style="1"/>
  </cols>
  <sheetData>
    <row r="1" spans="1:418">
      <c r="B1" s="3" t="s">
        <v>1404</v>
      </c>
    </row>
    <row r="2" spans="1:418">
      <c r="B2" s="3" t="s">
        <v>833</v>
      </c>
    </row>
    <row r="3" spans="1:418">
      <c r="B3" s="3" t="s">
        <v>0</v>
      </c>
    </row>
    <row r="4" spans="1:418">
      <c r="A4" s="4"/>
      <c r="B4" s="3"/>
      <c r="C4" s="7" t="s">
        <v>3</v>
      </c>
      <c r="D4" s="7" t="s">
        <v>5</v>
      </c>
      <c r="E4" s="7" t="s">
        <v>7</v>
      </c>
      <c r="F4" s="7" t="s">
        <v>9</v>
      </c>
      <c r="G4" s="7" t="s">
        <v>11</v>
      </c>
      <c r="H4" s="7" t="s">
        <v>13</v>
      </c>
      <c r="I4" s="7" t="s">
        <v>15</v>
      </c>
      <c r="J4" s="7" t="s">
        <v>17</v>
      </c>
      <c r="K4" s="7" t="s">
        <v>19</v>
      </c>
      <c r="L4" s="7" t="s">
        <v>21</v>
      </c>
      <c r="M4" s="7" t="s">
        <v>23</v>
      </c>
      <c r="N4" s="7" t="s">
        <v>25</v>
      </c>
      <c r="O4" s="7" t="s">
        <v>27</v>
      </c>
      <c r="P4" s="7" t="s">
        <v>29</v>
      </c>
      <c r="Q4" s="7" t="s">
        <v>31</v>
      </c>
      <c r="R4" s="7" t="s">
        <v>33</v>
      </c>
      <c r="S4" s="7" t="s">
        <v>35</v>
      </c>
      <c r="T4" s="7" t="s">
        <v>37</v>
      </c>
      <c r="U4" s="7" t="s">
        <v>39</v>
      </c>
      <c r="V4" s="7" t="s">
        <v>41</v>
      </c>
      <c r="W4" s="7" t="s">
        <v>43</v>
      </c>
      <c r="X4" s="7" t="s">
        <v>45</v>
      </c>
      <c r="Y4" s="7" t="s">
        <v>47</v>
      </c>
      <c r="Z4" s="7" t="s">
        <v>49</v>
      </c>
      <c r="AA4" s="7" t="s">
        <v>51</v>
      </c>
      <c r="AB4" s="7" t="s">
        <v>53</v>
      </c>
      <c r="AC4" s="7" t="s">
        <v>55</v>
      </c>
      <c r="AD4" s="7" t="s">
        <v>57</v>
      </c>
      <c r="AE4" s="7" t="s">
        <v>59</v>
      </c>
      <c r="AF4" s="7" t="s">
        <v>61</v>
      </c>
      <c r="AG4" s="7" t="s">
        <v>63</v>
      </c>
      <c r="AH4" s="7" t="s">
        <v>65</v>
      </c>
      <c r="AI4" s="7" t="s">
        <v>67</v>
      </c>
      <c r="AJ4" s="7" t="s">
        <v>69</v>
      </c>
      <c r="AK4" s="7" t="s">
        <v>71</v>
      </c>
      <c r="AL4" s="7" t="s">
        <v>73</v>
      </c>
      <c r="AM4" s="7" t="s">
        <v>75</v>
      </c>
      <c r="AN4" s="7" t="s">
        <v>77</v>
      </c>
      <c r="AO4" s="7" t="s">
        <v>79</v>
      </c>
      <c r="AP4" s="7" t="s">
        <v>81</v>
      </c>
      <c r="AQ4" s="7" t="s">
        <v>83</v>
      </c>
      <c r="AR4" s="7" t="s">
        <v>85</v>
      </c>
      <c r="AS4" s="7" t="s">
        <v>87</v>
      </c>
      <c r="AT4" s="7" t="s">
        <v>89</v>
      </c>
      <c r="AU4" s="7" t="s">
        <v>91</v>
      </c>
      <c r="AV4" s="7" t="s">
        <v>93</v>
      </c>
      <c r="AW4" s="7" t="s">
        <v>95</v>
      </c>
      <c r="AX4" s="7" t="s">
        <v>97</v>
      </c>
      <c r="AY4" s="7" t="s">
        <v>99</v>
      </c>
      <c r="AZ4" s="7" t="s">
        <v>101</v>
      </c>
      <c r="BA4" s="7" t="s">
        <v>103</v>
      </c>
      <c r="BB4" s="7" t="s">
        <v>105</v>
      </c>
      <c r="BC4" s="7" t="s">
        <v>107</v>
      </c>
      <c r="BD4" s="7" t="s">
        <v>109</v>
      </c>
      <c r="BE4" s="7" t="s">
        <v>111</v>
      </c>
      <c r="BF4" s="7" t="s">
        <v>113</v>
      </c>
      <c r="BG4" s="7" t="s">
        <v>115</v>
      </c>
      <c r="BH4" s="7" t="s">
        <v>117</v>
      </c>
      <c r="BI4" s="7" t="s">
        <v>119</v>
      </c>
      <c r="BJ4" s="7" t="s">
        <v>121</v>
      </c>
      <c r="BK4" s="7" t="s">
        <v>123</v>
      </c>
      <c r="BL4" s="7" t="s">
        <v>125</v>
      </c>
      <c r="BM4" s="7" t="s">
        <v>127</v>
      </c>
      <c r="BN4" s="7" t="s">
        <v>129</v>
      </c>
      <c r="BO4" s="7" t="s">
        <v>131</v>
      </c>
      <c r="BP4" s="7" t="s">
        <v>133</v>
      </c>
      <c r="BQ4" s="7" t="s">
        <v>135</v>
      </c>
      <c r="BR4" s="7" t="s">
        <v>137</v>
      </c>
      <c r="BS4" s="7" t="s">
        <v>139</v>
      </c>
      <c r="BT4" s="7" t="s">
        <v>141</v>
      </c>
      <c r="BU4" s="7" t="s">
        <v>143</v>
      </c>
      <c r="BV4" s="7" t="s">
        <v>145</v>
      </c>
      <c r="BW4" s="7" t="s">
        <v>147</v>
      </c>
      <c r="BX4" s="7" t="s">
        <v>149</v>
      </c>
      <c r="BY4" s="7" t="s">
        <v>151</v>
      </c>
      <c r="BZ4" s="7" t="s">
        <v>153</v>
      </c>
      <c r="CA4" s="7" t="s">
        <v>155</v>
      </c>
      <c r="CB4" s="7" t="s">
        <v>157</v>
      </c>
      <c r="CC4" s="7" t="s">
        <v>159</v>
      </c>
      <c r="CD4" s="7" t="s">
        <v>161</v>
      </c>
      <c r="CE4" s="7" t="s">
        <v>163</v>
      </c>
      <c r="CF4" s="7" t="s">
        <v>165</v>
      </c>
      <c r="CG4" s="7" t="s">
        <v>167</v>
      </c>
      <c r="CH4" s="7" t="s">
        <v>169</v>
      </c>
      <c r="CI4" s="7" t="s">
        <v>171</v>
      </c>
      <c r="CJ4" s="7" t="s">
        <v>173</v>
      </c>
      <c r="CK4" s="7" t="s">
        <v>175</v>
      </c>
      <c r="CL4" s="7" t="s">
        <v>177</v>
      </c>
      <c r="CM4" s="7" t="s">
        <v>179</v>
      </c>
      <c r="CN4" s="7" t="s">
        <v>181</v>
      </c>
      <c r="CO4" s="7" t="s">
        <v>183</v>
      </c>
      <c r="CP4" s="7" t="s">
        <v>185</v>
      </c>
      <c r="CQ4" s="7" t="s">
        <v>187</v>
      </c>
      <c r="CR4" s="7" t="s">
        <v>189</v>
      </c>
      <c r="CS4" s="7" t="s">
        <v>191</v>
      </c>
      <c r="CT4" s="7" t="s">
        <v>193</v>
      </c>
      <c r="CU4" s="7" t="s">
        <v>195</v>
      </c>
      <c r="CV4" s="7" t="s">
        <v>197</v>
      </c>
      <c r="CW4" s="7" t="s">
        <v>199</v>
      </c>
      <c r="CX4" s="7" t="s">
        <v>201</v>
      </c>
      <c r="CY4" s="7" t="s">
        <v>203</v>
      </c>
      <c r="CZ4" s="7" t="s">
        <v>205</v>
      </c>
      <c r="DA4" s="7" t="s">
        <v>207</v>
      </c>
      <c r="DB4" s="7" t="s">
        <v>209</v>
      </c>
      <c r="DC4" s="7" t="s">
        <v>211</v>
      </c>
      <c r="DD4" s="7" t="s">
        <v>213</v>
      </c>
      <c r="DE4" s="7" t="s">
        <v>215</v>
      </c>
      <c r="DF4" s="7" t="s">
        <v>217</v>
      </c>
      <c r="DG4" s="7" t="s">
        <v>219</v>
      </c>
      <c r="DH4" s="7" t="s">
        <v>221</v>
      </c>
      <c r="DI4" s="7" t="s">
        <v>223</v>
      </c>
      <c r="DJ4" s="7" t="s">
        <v>225</v>
      </c>
      <c r="DK4" s="7" t="s">
        <v>227</v>
      </c>
      <c r="DL4" s="7" t="s">
        <v>229</v>
      </c>
      <c r="DM4" s="7" t="s">
        <v>231</v>
      </c>
      <c r="DN4" s="7" t="s">
        <v>233</v>
      </c>
      <c r="DO4" s="7" t="s">
        <v>235</v>
      </c>
      <c r="DP4" s="7" t="s">
        <v>237</v>
      </c>
      <c r="DQ4" s="7" t="s">
        <v>239</v>
      </c>
      <c r="DR4" s="7" t="s">
        <v>241</v>
      </c>
      <c r="DS4" s="7" t="s">
        <v>243</v>
      </c>
      <c r="DT4" s="7" t="s">
        <v>245</v>
      </c>
      <c r="DU4" s="7" t="s">
        <v>247</v>
      </c>
      <c r="DV4" s="7" t="s">
        <v>249</v>
      </c>
      <c r="DW4" s="7" t="s">
        <v>251</v>
      </c>
      <c r="DX4" s="7" t="s">
        <v>253</v>
      </c>
      <c r="DY4" s="7" t="s">
        <v>255</v>
      </c>
      <c r="DZ4" s="7" t="s">
        <v>257</v>
      </c>
      <c r="EA4" s="7" t="s">
        <v>259</v>
      </c>
      <c r="EB4" s="7" t="s">
        <v>261</v>
      </c>
      <c r="EC4" s="7" t="s">
        <v>263</v>
      </c>
      <c r="ED4" s="7" t="s">
        <v>265</v>
      </c>
      <c r="EE4" s="7" t="s">
        <v>267</v>
      </c>
      <c r="EF4" s="7" t="s">
        <v>269</v>
      </c>
      <c r="EG4" s="7" t="s">
        <v>271</v>
      </c>
      <c r="EH4" s="7" t="s">
        <v>273</v>
      </c>
      <c r="EI4" s="7" t="s">
        <v>275</v>
      </c>
      <c r="EJ4" s="7" t="s">
        <v>277</v>
      </c>
      <c r="EK4" s="7" t="s">
        <v>279</v>
      </c>
      <c r="EL4" s="7" t="s">
        <v>281</v>
      </c>
      <c r="EM4" s="7" t="s">
        <v>283</v>
      </c>
      <c r="EN4" s="7" t="s">
        <v>285</v>
      </c>
      <c r="EO4" s="7" t="s">
        <v>287</v>
      </c>
      <c r="EP4" s="7" t="s">
        <v>289</v>
      </c>
      <c r="EQ4" s="7" t="s">
        <v>291</v>
      </c>
      <c r="ER4" s="7" t="s">
        <v>293</v>
      </c>
      <c r="ES4" s="7" t="s">
        <v>295</v>
      </c>
      <c r="ET4" s="7" t="s">
        <v>297</v>
      </c>
      <c r="EU4" s="7" t="s">
        <v>299</v>
      </c>
      <c r="EV4" s="7" t="s">
        <v>301</v>
      </c>
      <c r="EW4" s="7" t="s">
        <v>303</v>
      </c>
      <c r="EX4" s="7" t="s">
        <v>305</v>
      </c>
      <c r="EY4" s="7" t="s">
        <v>307</v>
      </c>
      <c r="EZ4" s="7" t="s">
        <v>309</v>
      </c>
      <c r="FA4" s="7" t="s">
        <v>311</v>
      </c>
      <c r="FB4" s="7" t="s">
        <v>313</v>
      </c>
      <c r="FC4" s="7" t="s">
        <v>315</v>
      </c>
      <c r="FD4" s="7" t="s">
        <v>317</v>
      </c>
      <c r="FE4" s="7" t="s">
        <v>319</v>
      </c>
      <c r="FF4" s="7" t="s">
        <v>321</v>
      </c>
      <c r="FG4" s="7" t="s">
        <v>323</v>
      </c>
      <c r="FH4" s="7" t="s">
        <v>325</v>
      </c>
      <c r="FI4" s="7" t="s">
        <v>327</v>
      </c>
      <c r="FJ4" s="7" t="s">
        <v>329</v>
      </c>
      <c r="FK4" s="7" t="s">
        <v>331</v>
      </c>
      <c r="FL4" s="7" t="s">
        <v>333</v>
      </c>
      <c r="FM4" s="7" t="s">
        <v>335</v>
      </c>
      <c r="FN4" s="7" t="s">
        <v>337</v>
      </c>
      <c r="FO4" s="7" t="s">
        <v>339</v>
      </c>
      <c r="FP4" s="7" t="s">
        <v>341</v>
      </c>
      <c r="FQ4" s="7" t="s">
        <v>343</v>
      </c>
      <c r="FR4" s="7" t="s">
        <v>345</v>
      </c>
      <c r="FS4" s="7" t="s">
        <v>347</v>
      </c>
      <c r="FT4" s="7" t="s">
        <v>349</v>
      </c>
      <c r="FU4" s="7" t="s">
        <v>351</v>
      </c>
      <c r="FV4" s="7" t="s">
        <v>353</v>
      </c>
      <c r="FW4" s="7" t="s">
        <v>355</v>
      </c>
      <c r="FX4" s="7" t="s">
        <v>357</v>
      </c>
      <c r="FY4" s="7" t="s">
        <v>359</v>
      </c>
      <c r="FZ4" s="7" t="s">
        <v>361</v>
      </c>
      <c r="GA4" s="7" t="s">
        <v>363</v>
      </c>
      <c r="GB4" s="7" t="s">
        <v>365</v>
      </c>
      <c r="GC4" s="7" t="s">
        <v>367</v>
      </c>
      <c r="GD4" s="7" t="s">
        <v>369</v>
      </c>
      <c r="GE4" s="7" t="s">
        <v>371</v>
      </c>
      <c r="GF4" s="7" t="s">
        <v>373</v>
      </c>
      <c r="GG4" s="7" t="s">
        <v>375</v>
      </c>
      <c r="GH4" s="7" t="s">
        <v>377</v>
      </c>
      <c r="GI4" s="7" t="s">
        <v>379</v>
      </c>
      <c r="GJ4" s="7" t="s">
        <v>381</v>
      </c>
      <c r="GK4" s="7" t="s">
        <v>383</v>
      </c>
      <c r="GL4" s="7" t="s">
        <v>385</v>
      </c>
      <c r="GM4" s="7" t="s">
        <v>387</v>
      </c>
      <c r="GN4" s="7" t="s">
        <v>389</v>
      </c>
      <c r="GO4" s="7" t="s">
        <v>391</v>
      </c>
      <c r="GP4" s="7" t="s">
        <v>393</v>
      </c>
      <c r="GQ4" s="7" t="s">
        <v>395</v>
      </c>
      <c r="GR4" s="7" t="s">
        <v>397</v>
      </c>
      <c r="GS4" s="7" t="s">
        <v>399</v>
      </c>
      <c r="GT4" s="7" t="s">
        <v>401</v>
      </c>
      <c r="GU4" s="7" t="s">
        <v>403</v>
      </c>
      <c r="GV4" s="7" t="s">
        <v>405</v>
      </c>
      <c r="GW4" s="7" t="s">
        <v>407</v>
      </c>
      <c r="GX4" s="7" t="s">
        <v>409</v>
      </c>
      <c r="GY4" s="7" t="s">
        <v>411</v>
      </c>
      <c r="GZ4" s="7" t="s">
        <v>413</v>
      </c>
      <c r="HA4" s="7" t="s">
        <v>415</v>
      </c>
      <c r="HB4" s="7" t="s">
        <v>417</v>
      </c>
      <c r="HC4" s="7" t="s">
        <v>419</v>
      </c>
      <c r="HD4" s="7" t="s">
        <v>421</v>
      </c>
      <c r="HE4" s="7" t="s">
        <v>423</v>
      </c>
      <c r="HF4" s="7" t="s">
        <v>425</v>
      </c>
      <c r="HG4" s="7" t="s">
        <v>427</v>
      </c>
      <c r="HH4" s="7" t="s">
        <v>429</v>
      </c>
      <c r="HI4" s="7" t="s">
        <v>431</v>
      </c>
      <c r="HJ4" s="7" t="s">
        <v>433</v>
      </c>
      <c r="HK4" s="7" t="s">
        <v>435</v>
      </c>
      <c r="HL4" s="7" t="s">
        <v>437</v>
      </c>
      <c r="HM4" s="7" t="s">
        <v>439</v>
      </c>
      <c r="HN4" s="7" t="s">
        <v>441</v>
      </c>
      <c r="HO4" s="7" t="s">
        <v>443</v>
      </c>
      <c r="HP4" s="7" t="s">
        <v>445</v>
      </c>
      <c r="HQ4" s="7" t="s">
        <v>447</v>
      </c>
      <c r="HR4" s="7" t="s">
        <v>449</v>
      </c>
      <c r="HS4" s="7" t="s">
        <v>451</v>
      </c>
      <c r="HT4" s="7" t="s">
        <v>453</v>
      </c>
      <c r="HU4" s="7" t="s">
        <v>455</v>
      </c>
      <c r="HV4" s="7" t="s">
        <v>457</v>
      </c>
      <c r="HW4" s="7" t="s">
        <v>459</v>
      </c>
      <c r="HX4" s="7" t="s">
        <v>461</v>
      </c>
      <c r="HY4" s="7" t="s">
        <v>463</v>
      </c>
      <c r="HZ4" s="7" t="s">
        <v>465</v>
      </c>
      <c r="IA4" s="7" t="s">
        <v>467</v>
      </c>
      <c r="IB4" s="7" t="s">
        <v>469</v>
      </c>
      <c r="IC4" s="7" t="s">
        <v>471</v>
      </c>
      <c r="ID4" s="7" t="s">
        <v>473</v>
      </c>
      <c r="IE4" s="7" t="s">
        <v>475</v>
      </c>
      <c r="IF4" s="7" t="s">
        <v>477</v>
      </c>
      <c r="IG4" s="7" t="s">
        <v>479</v>
      </c>
      <c r="IH4" s="7" t="s">
        <v>481</v>
      </c>
      <c r="II4" s="7" t="s">
        <v>483</v>
      </c>
      <c r="IJ4" s="7" t="s">
        <v>485</v>
      </c>
      <c r="IK4" s="7" t="s">
        <v>487</v>
      </c>
      <c r="IL4" s="7" t="s">
        <v>489</v>
      </c>
      <c r="IM4" s="7" t="s">
        <v>491</v>
      </c>
      <c r="IN4" s="7" t="s">
        <v>493</v>
      </c>
      <c r="IO4" s="7" t="s">
        <v>495</v>
      </c>
      <c r="IP4" s="7" t="s">
        <v>497</v>
      </c>
      <c r="IQ4" s="7" t="s">
        <v>499</v>
      </c>
      <c r="IR4" s="7" t="s">
        <v>501</v>
      </c>
      <c r="IS4" s="7" t="s">
        <v>503</v>
      </c>
      <c r="IT4" s="7" t="s">
        <v>505</v>
      </c>
      <c r="IU4" s="7" t="s">
        <v>507</v>
      </c>
      <c r="IV4" s="7" t="s">
        <v>509</v>
      </c>
      <c r="IW4" s="7" t="s">
        <v>511</v>
      </c>
      <c r="IX4" s="7" t="s">
        <v>513</v>
      </c>
      <c r="IY4" s="7" t="s">
        <v>515</v>
      </c>
      <c r="IZ4" s="7" t="s">
        <v>517</v>
      </c>
      <c r="JA4" s="7" t="s">
        <v>519</v>
      </c>
      <c r="JB4" s="7" t="s">
        <v>521</v>
      </c>
      <c r="JC4" s="7" t="s">
        <v>523</v>
      </c>
      <c r="JD4" s="7" t="s">
        <v>525</v>
      </c>
      <c r="JE4" s="7" t="s">
        <v>527</v>
      </c>
      <c r="JF4" s="7" t="s">
        <v>529</v>
      </c>
      <c r="JG4" s="7" t="s">
        <v>531</v>
      </c>
      <c r="JH4" s="7" t="s">
        <v>533</v>
      </c>
      <c r="JI4" s="7" t="s">
        <v>535</v>
      </c>
      <c r="JJ4" s="7" t="s">
        <v>537</v>
      </c>
      <c r="JK4" s="7" t="s">
        <v>539</v>
      </c>
      <c r="JL4" s="7" t="s">
        <v>541</v>
      </c>
      <c r="JM4" s="7" t="s">
        <v>543</v>
      </c>
      <c r="JN4" s="7" t="s">
        <v>545</v>
      </c>
      <c r="JO4" s="7" t="s">
        <v>547</v>
      </c>
      <c r="JP4" s="7" t="s">
        <v>549</v>
      </c>
      <c r="JQ4" s="7" t="s">
        <v>551</v>
      </c>
      <c r="JR4" s="7" t="s">
        <v>553</v>
      </c>
      <c r="JS4" s="7" t="s">
        <v>555</v>
      </c>
      <c r="JT4" s="7" t="s">
        <v>557</v>
      </c>
      <c r="JU4" s="7" t="s">
        <v>559</v>
      </c>
      <c r="JV4" s="7" t="s">
        <v>561</v>
      </c>
      <c r="JW4" s="7" t="s">
        <v>563</v>
      </c>
      <c r="JX4" s="7" t="s">
        <v>565</v>
      </c>
      <c r="JY4" s="7" t="s">
        <v>567</v>
      </c>
      <c r="JZ4" s="7" t="s">
        <v>569</v>
      </c>
      <c r="KA4" s="7" t="s">
        <v>571</v>
      </c>
      <c r="KB4" s="7" t="s">
        <v>573</v>
      </c>
      <c r="KC4" s="7" t="s">
        <v>575</v>
      </c>
      <c r="KD4" s="7" t="s">
        <v>577</v>
      </c>
      <c r="KE4" s="7" t="s">
        <v>579</v>
      </c>
      <c r="KF4" s="7" t="s">
        <v>581</v>
      </c>
      <c r="KG4" s="7" t="s">
        <v>583</v>
      </c>
      <c r="KH4" s="7" t="s">
        <v>585</v>
      </c>
      <c r="KI4" s="7" t="s">
        <v>587</v>
      </c>
      <c r="KJ4" s="7" t="s">
        <v>589</v>
      </c>
      <c r="KK4" s="7" t="s">
        <v>591</v>
      </c>
      <c r="KL4" s="7" t="s">
        <v>593</v>
      </c>
      <c r="KM4" s="7" t="s">
        <v>595</v>
      </c>
      <c r="KN4" s="7" t="s">
        <v>597</v>
      </c>
      <c r="KO4" s="7" t="s">
        <v>599</v>
      </c>
      <c r="KP4" s="7" t="s">
        <v>601</v>
      </c>
      <c r="KQ4" s="7" t="s">
        <v>603</v>
      </c>
      <c r="KR4" s="7" t="s">
        <v>605</v>
      </c>
      <c r="KS4" s="7" t="s">
        <v>607</v>
      </c>
      <c r="KT4" s="7" t="s">
        <v>609</v>
      </c>
      <c r="KU4" s="7" t="s">
        <v>611</v>
      </c>
      <c r="KV4" s="7" t="s">
        <v>613</v>
      </c>
      <c r="KW4" s="7" t="s">
        <v>615</v>
      </c>
      <c r="KX4" s="7" t="s">
        <v>617</v>
      </c>
      <c r="KY4" s="7" t="s">
        <v>619</v>
      </c>
      <c r="KZ4" s="7" t="s">
        <v>621</v>
      </c>
      <c r="LA4" s="7" t="s">
        <v>623</v>
      </c>
      <c r="LB4" s="7" t="s">
        <v>625</v>
      </c>
      <c r="LC4" s="7" t="s">
        <v>627</v>
      </c>
      <c r="LD4" s="7" t="s">
        <v>629</v>
      </c>
      <c r="LE4" s="7" t="s">
        <v>631</v>
      </c>
      <c r="LF4" s="7" t="s">
        <v>633</v>
      </c>
      <c r="LG4" s="7" t="s">
        <v>635</v>
      </c>
      <c r="LH4" s="7" t="s">
        <v>637</v>
      </c>
      <c r="LI4" s="7" t="s">
        <v>639</v>
      </c>
      <c r="LJ4" s="7" t="s">
        <v>641</v>
      </c>
      <c r="LK4" s="7" t="s">
        <v>643</v>
      </c>
      <c r="LL4" s="7" t="s">
        <v>645</v>
      </c>
      <c r="LM4" s="7" t="s">
        <v>647</v>
      </c>
      <c r="LN4" s="7" t="s">
        <v>649</v>
      </c>
      <c r="LO4" s="7" t="s">
        <v>651</v>
      </c>
      <c r="LP4" s="7" t="s">
        <v>653</v>
      </c>
      <c r="LQ4" s="7" t="s">
        <v>655</v>
      </c>
      <c r="LR4" s="7" t="s">
        <v>657</v>
      </c>
      <c r="LS4" s="7" t="s">
        <v>659</v>
      </c>
      <c r="LT4" s="7" t="s">
        <v>661</v>
      </c>
      <c r="LU4" s="7" t="s">
        <v>663</v>
      </c>
      <c r="LV4" s="7" t="s">
        <v>665</v>
      </c>
      <c r="LW4" s="7" t="s">
        <v>667</v>
      </c>
      <c r="LX4" s="7" t="s">
        <v>669</v>
      </c>
      <c r="LY4" s="7" t="s">
        <v>671</v>
      </c>
      <c r="LZ4" s="7" t="s">
        <v>673</v>
      </c>
      <c r="MA4" s="7" t="s">
        <v>675</v>
      </c>
      <c r="MB4" s="7" t="s">
        <v>677</v>
      </c>
      <c r="MC4" s="7" t="s">
        <v>679</v>
      </c>
      <c r="MD4" s="7" t="s">
        <v>681</v>
      </c>
      <c r="ME4" s="7" t="s">
        <v>683</v>
      </c>
      <c r="MF4" s="7" t="s">
        <v>685</v>
      </c>
      <c r="MG4" s="7" t="s">
        <v>687</v>
      </c>
      <c r="MH4" s="7" t="s">
        <v>689</v>
      </c>
      <c r="MI4" s="7" t="s">
        <v>691</v>
      </c>
      <c r="MJ4" s="7" t="s">
        <v>693</v>
      </c>
      <c r="MK4" s="7" t="s">
        <v>695</v>
      </c>
      <c r="ML4" s="7" t="s">
        <v>697</v>
      </c>
      <c r="MM4" s="7" t="s">
        <v>699</v>
      </c>
      <c r="MN4" s="7" t="s">
        <v>701</v>
      </c>
      <c r="MO4" s="7" t="s">
        <v>703</v>
      </c>
      <c r="MP4" s="7" t="s">
        <v>705</v>
      </c>
      <c r="MQ4" s="7" t="s">
        <v>707</v>
      </c>
      <c r="MR4" s="7" t="s">
        <v>709</v>
      </c>
      <c r="MS4" s="7" t="s">
        <v>711</v>
      </c>
      <c r="MT4" s="7" t="s">
        <v>713</v>
      </c>
      <c r="MU4" s="7" t="s">
        <v>715</v>
      </c>
      <c r="MV4" s="7" t="s">
        <v>717</v>
      </c>
      <c r="MW4" s="7" t="s">
        <v>719</v>
      </c>
      <c r="MX4" s="7" t="s">
        <v>721</v>
      </c>
      <c r="MY4" s="7" t="s">
        <v>723</v>
      </c>
      <c r="MZ4" s="7" t="s">
        <v>725</v>
      </c>
      <c r="NA4" s="7" t="s">
        <v>727</v>
      </c>
      <c r="NB4" s="7" t="s">
        <v>729</v>
      </c>
      <c r="NC4" s="7" t="s">
        <v>731</v>
      </c>
      <c r="ND4" s="7" t="s">
        <v>733</v>
      </c>
      <c r="NE4" s="7" t="s">
        <v>735</v>
      </c>
      <c r="NF4" s="7" t="s">
        <v>737</v>
      </c>
      <c r="NG4" s="7" t="s">
        <v>739</v>
      </c>
      <c r="NH4" s="7" t="s">
        <v>741</v>
      </c>
      <c r="NI4" s="7" t="s">
        <v>743</v>
      </c>
      <c r="NJ4" s="7" t="s">
        <v>745</v>
      </c>
      <c r="NK4" s="7" t="s">
        <v>747</v>
      </c>
      <c r="NL4" s="7" t="s">
        <v>749</v>
      </c>
      <c r="NM4" s="7" t="s">
        <v>751</v>
      </c>
      <c r="NN4" s="7" t="s">
        <v>753</v>
      </c>
      <c r="NO4" s="7" t="s">
        <v>755</v>
      </c>
      <c r="NP4" s="7" t="s">
        <v>757</v>
      </c>
      <c r="NQ4" s="7" t="s">
        <v>759</v>
      </c>
      <c r="NR4" s="7" t="s">
        <v>761</v>
      </c>
      <c r="NS4" s="7" t="s">
        <v>763</v>
      </c>
      <c r="NT4" s="7" t="s">
        <v>765</v>
      </c>
      <c r="NU4" s="7" t="s">
        <v>767</v>
      </c>
      <c r="NV4" s="7" t="s">
        <v>769</v>
      </c>
      <c r="NW4" s="7" t="s">
        <v>771</v>
      </c>
      <c r="NX4" s="7" t="s">
        <v>773</v>
      </c>
      <c r="NY4" s="7" t="s">
        <v>775</v>
      </c>
      <c r="NZ4" s="7" t="s">
        <v>777</v>
      </c>
      <c r="OA4" s="7" t="s">
        <v>779</v>
      </c>
      <c r="OB4" s="7" t="s">
        <v>781</v>
      </c>
      <c r="OC4" s="7" t="s">
        <v>783</v>
      </c>
      <c r="OD4" s="7" t="s">
        <v>785</v>
      </c>
      <c r="OE4" s="7" t="s">
        <v>787</v>
      </c>
      <c r="OF4" s="7" t="s">
        <v>789</v>
      </c>
      <c r="OG4" s="7" t="s">
        <v>791</v>
      </c>
      <c r="OH4" s="7" t="s">
        <v>793</v>
      </c>
      <c r="OI4" s="7" t="s">
        <v>795</v>
      </c>
      <c r="OJ4" s="7" t="s">
        <v>797</v>
      </c>
      <c r="OK4" s="7" t="s">
        <v>799</v>
      </c>
      <c r="OL4" s="7" t="s">
        <v>801</v>
      </c>
      <c r="OM4" s="7" t="s">
        <v>803</v>
      </c>
      <c r="ON4" s="7" t="s">
        <v>805</v>
      </c>
      <c r="OO4" s="7" t="s">
        <v>807</v>
      </c>
      <c r="OP4" s="7" t="s">
        <v>809</v>
      </c>
      <c r="OQ4" s="7" t="s">
        <v>810</v>
      </c>
      <c r="OR4" s="7" t="s">
        <v>811</v>
      </c>
      <c r="OS4" s="7" t="s">
        <v>812</v>
      </c>
      <c r="OT4" s="7" t="s">
        <v>813</v>
      </c>
      <c r="OU4" s="7" t="s">
        <v>814</v>
      </c>
      <c r="OV4" s="7" t="s">
        <v>815</v>
      </c>
      <c r="OW4" s="7" t="s">
        <v>816</v>
      </c>
      <c r="OX4" s="7" t="s">
        <v>817</v>
      </c>
      <c r="OY4" s="7" t="s">
        <v>818</v>
      </c>
      <c r="OZ4" s="7" t="s">
        <v>819</v>
      </c>
      <c r="PA4" s="7"/>
      <c r="PB4" s="7" t="s">
        <v>820</v>
      </c>
    </row>
    <row r="5" spans="1:418">
      <c r="A5" s="5" t="s">
        <v>1</v>
      </c>
      <c r="B5" s="5" t="s">
        <v>2</v>
      </c>
      <c r="C5" s="7" t="s">
        <v>4</v>
      </c>
      <c r="D5" s="7" t="s">
        <v>6</v>
      </c>
      <c r="E5" s="7" t="s">
        <v>8</v>
      </c>
      <c r="F5" s="7" t="s">
        <v>10</v>
      </c>
      <c r="G5" s="7" t="s">
        <v>12</v>
      </c>
      <c r="H5" s="7" t="s">
        <v>14</v>
      </c>
      <c r="I5" s="7" t="s">
        <v>16</v>
      </c>
      <c r="J5" s="7" t="s">
        <v>18</v>
      </c>
      <c r="K5" s="7" t="s">
        <v>20</v>
      </c>
      <c r="L5" s="7" t="s">
        <v>22</v>
      </c>
      <c r="M5" s="7" t="s">
        <v>24</v>
      </c>
      <c r="N5" s="7" t="s">
        <v>26</v>
      </c>
      <c r="O5" s="7" t="s">
        <v>28</v>
      </c>
      <c r="P5" s="7" t="s">
        <v>30</v>
      </c>
      <c r="Q5" s="7" t="s">
        <v>32</v>
      </c>
      <c r="R5" s="7" t="s">
        <v>34</v>
      </c>
      <c r="S5" s="7" t="s">
        <v>36</v>
      </c>
      <c r="T5" s="7" t="s">
        <v>38</v>
      </c>
      <c r="U5" s="7" t="s">
        <v>40</v>
      </c>
      <c r="V5" s="7" t="s">
        <v>42</v>
      </c>
      <c r="W5" s="7" t="s">
        <v>44</v>
      </c>
      <c r="X5" s="7" t="s">
        <v>46</v>
      </c>
      <c r="Y5" s="7" t="s">
        <v>48</v>
      </c>
      <c r="Z5" s="7" t="s">
        <v>50</v>
      </c>
      <c r="AA5" s="7" t="s">
        <v>52</v>
      </c>
      <c r="AB5" s="7" t="s">
        <v>54</v>
      </c>
      <c r="AC5" s="7" t="s">
        <v>56</v>
      </c>
      <c r="AD5" s="7" t="s">
        <v>58</v>
      </c>
      <c r="AE5" s="7" t="s">
        <v>60</v>
      </c>
      <c r="AF5" s="7" t="s">
        <v>62</v>
      </c>
      <c r="AG5" s="7" t="s">
        <v>64</v>
      </c>
      <c r="AH5" s="7" t="s">
        <v>66</v>
      </c>
      <c r="AI5" s="7" t="s">
        <v>68</v>
      </c>
      <c r="AJ5" s="7" t="s">
        <v>70</v>
      </c>
      <c r="AK5" s="7" t="s">
        <v>72</v>
      </c>
      <c r="AL5" s="7" t="s">
        <v>74</v>
      </c>
      <c r="AM5" s="7" t="s">
        <v>76</v>
      </c>
      <c r="AN5" s="7" t="s">
        <v>78</v>
      </c>
      <c r="AO5" s="7" t="s">
        <v>80</v>
      </c>
      <c r="AP5" s="7" t="s">
        <v>82</v>
      </c>
      <c r="AQ5" s="7" t="s">
        <v>84</v>
      </c>
      <c r="AR5" s="7" t="s">
        <v>86</v>
      </c>
      <c r="AS5" s="7" t="s">
        <v>88</v>
      </c>
      <c r="AT5" s="7" t="s">
        <v>90</v>
      </c>
      <c r="AU5" s="7" t="s">
        <v>92</v>
      </c>
      <c r="AV5" s="7" t="s">
        <v>94</v>
      </c>
      <c r="AW5" s="7" t="s">
        <v>96</v>
      </c>
      <c r="AX5" s="7" t="s">
        <v>98</v>
      </c>
      <c r="AY5" s="7" t="s">
        <v>100</v>
      </c>
      <c r="AZ5" s="7" t="s">
        <v>102</v>
      </c>
      <c r="BA5" s="7" t="s">
        <v>104</v>
      </c>
      <c r="BB5" s="7" t="s">
        <v>106</v>
      </c>
      <c r="BC5" s="7" t="s">
        <v>108</v>
      </c>
      <c r="BD5" s="7" t="s">
        <v>110</v>
      </c>
      <c r="BE5" s="7" t="s">
        <v>112</v>
      </c>
      <c r="BF5" s="7" t="s">
        <v>114</v>
      </c>
      <c r="BG5" s="7" t="s">
        <v>116</v>
      </c>
      <c r="BH5" s="7" t="s">
        <v>118</v>
      </c>
      <c r="BI5" s="7" t="s">
        <v>120</v>
      </c>
      <c r="BJ5" s="7" t="s">
        <v>122</v>
      </c>
      <c r="BK5" s="7" t="s">
        <v>124</v>
      </c>
      <c r="BL5" s="7" t="s">
        <v>126</v>
      </c>
      <c r="BM5" s="7" t="s">
        <v>128</v>
      </c>
      <c r="BN5" s="7" t="s">
        <v>130</v>
      </c>
      <c r="BO5" s="7" t="s">
        <v>132</v>
      </c>
      <c r="BP5" s="7" t="s">
        <v>134</v>
      </c>
      <c r="BQ5" s="7" t="s">
        <v>136</v>
      </c>
      <c r="BR5" s="7" t="s">
        <v>138</v>
      </c>
      <c r="BS5" s="7" t="s">
        <v>140</v>
      </c>
      <c r="BT5" s="7" t="s">
        <v>142</v>
      </c>
      <c r="BU5" s="7" t="s">
        <v>144</v>
      </c>
      <c r="BV5" s="7" t="s">
        <v>146</v>
      </c>
      <c r="BW5" s="7" t="s">
        <v>148</v>
      </c>
      <c r="BX5" s="7" t="s">
        <v>150</v>
      </c>
      <c r="BY5" s="7" t="s">
        <v>152</v>
      </c>
      <c r="BZ5" s="7" t="s">
        <v>154</v>
      </c>
      <c r="CA5" s="7" t="s">
        <v>156</v>
      </c>
      <c r="CB5" s="7" t="s">
        <v>158</v>
      </c>
      <c r="CC5" s="7" t="s">
        <v>160</v>
      </c>
      <c r="CD5" s="7" t="s">
        <v>162</v>
      </c>
      <c r="CE5" s="7" t="s">
        <v>164</v>
      </c>
      <c r="CF5" s="7" t="s">
        <v>166</v>
      </c>
      <c r="CG5" s="7" t="s">
        <v>168</v>
      </c>
      <c r="CH5" s="7" t="s">
        <v>170</v>
      </c>
      <c r="CI5" s="7" t="s">
        <v>172</v>
      </c>
      <c r="CJ5" s="7" t="s">
        <v>174</v>
      </c>
      <c r="CK5" s="7" t="s">
        <v>176</v>
      </c>
      <c r="CL5" s="7" t="s">
        <v>178</v>
      </c>
      <c r="CM5" s="7" t="s">
        <v>180</v>
      </c>
      <c r="CN5" s="7" t="s">
        <v>182</v>
      </c>
      <c r="CO5" s="7" t="s">
        <v>184</v>
      </c>
      <c r="CP5" s="7" t="s">
        <v>186</v>
      </c>
      <c r="CQ5" s="7" t="s">
        <v>188</v>
      </c>
      <c r="CR5" s="7" t="s">
        <v>190</v>
      </c>
      <c r="CS5" s="7" t="s">
        <v>192</v>
      </c>
      <c r="CT5" s="7" t="s">
        <v>194</v>
      </c>
      <c r="CU5" s="7" t="s">
        <v>196</v>
      </c>
      <c r="CV5" s="7" t="s">
        <v>198</v>
      </c>
      <c r="CW5" s="7" t="s">
        <v>200</v>
      </c>
      <c r="CX5" s="7" t="s">
        <v>202</v>
      </c>
      <c r="CY5" s="7" t="s">
        <v>204</v>
      </c>
      <c r="CZ5" s="7" t="s">
        <v>206</v>
      </c>
      <c r="DA5" s="7" t="s">
        <v>208</v>
      </c>
      <c r="DB5" s="7" t="s">
        <v>210</v>
      </c>
      <c r="DC5" s="7" t="s">
        <v>212</v>
      </c>
      <c r="DD5" s="7" t="s">
        <v>214</v>
      </c>
      <c r="DE5" s="7" t="s">
        <v>216</v>
      </c>
      <c r="DF5" s="7" t="s">
        <v>218</v>
      </c>
      <c r="DG5" s="7" t="s">
        <v>220</v>
      </c>
      <c r="DH5" s="7" t="s">
        <v>222</v>
      </c>
      <c r="DI5" s="7" t="s">
        <v>224</v>
      </c>
      <c r="DJ5" s="7" t="s">
        <v>226</v>
      </c>
      <c r="DK5" s="7" t="s">
        <v>228</v>
      </c>
      <c r="DL5" s="7" t="s">
        <v>230</v>
      </c>
      <c r="DM5" s="7" t="s">
        <v>232</v>
      </c>
      <c r="DN5" s="7" t="s">
        <v>234</v>
      </c>
      <c r="DO5" s="7" t="s">
        <v>236</v>
      </c>
      <c r="DP5" s="7" t="s">
        <v>238</v>
      </c>
      <c r="DQ5" s="7" t="s">
        <v>240</v>
      </c>
      <c r="DR5" s="7" t="s">
        <v>242</v>
      </c>
      <c r="DS5" s="7" t="s">
        <v>244</v>
      </c>
      <c r="DT5" s="7" t="s">
        <v>246</v>
      </c>
      <c r="DU5" s="7" t="s">
        <v>248</v>
      </c>
      <c r="DV5" s="7" t="s">
        <v>250</v>
      </c>
      <c r="DW5" s="7" t="s">
        <v>252</v>
      </c>
      <c r="DX5" s="7" t="s">
        <v>254</v>
      </c>
      <c r="DY5" s="7" t="s">
        <v>256</v>
      </c>
      <c r="DZ5" s="7" t="s">
        <v>258</v>
      </c>
      <c r="EA5" s="7" t="s">
        <v>260</v>
      </c>
      <c r="EB5" s="7" t="s">
        <v>262</v>
      </c>
      <c r="EC5" s="7" t="s">
        <v>264</v>
      </c>
      <c r="ED5" s="7" t="s">
        <v>266</v>
      </c>
      <c r="EE5" s="7" t="s">
        <v>268</v>
      </c>
      <c r="EF5" s="7" t="s">
        <v>270</v>
      </c>
      <c r="EG5" s="7" t="s">
        <v>272</v>
      </c>
      <c r="EH5" s="7" t="s">
        <v>274</v>
      </c>
      <c r="EI5" s="7" t="s">
        <v>276</v>
      </c>
      <c r="EJ5" s="7" t="s">
        <v>278</v>
      </c>
      <c r="EK5" s="7" t="s">
        <v>280</v>
      </c>
      <c r="EL5" s="7" t="s">
        <v>282</v>
      </c>
      <c r="EM5" s="7" t="s">
        <v>284</v>
      </c>
      <c r="EN5" s="7" t="s">
        <v>286</v>
      </c>
      <c r="EO5" s="7" t="s">
        <v>288</v>
      </c>
      <c r="EP5" s="7" t="s">
        <v>290</v>
      </c>
      <c r="EQ5" s="7" t="s">
        <v>292</v>
      </c>
      <c r="ER5" s="7" t="s">
        <v>294</v>
      </c>
      <c r="ES5" s="7" t="s">
        <v>296</v>
      </c>
      <c r="ET5" s="7" t="s">
        <v>298</v>
      </c>
      <c r="EU5" s="7" t="s">
        <v>300</v>
      </c>
      <c r="EV5" s="7" t="s">
        <v>302</v>
      </c>
      <c r="EW5" s="7" t="s">
        <v>304</v>
      </c>
      <c r="EX5" s="7" t="s">
        <v>306</v>
      </c>
      <c r="EY5" s="7" t="s">
        <v>308</v>
      </c>
      <c r="EZ5" s="7" t="s">
        <v>310</v>
      </c>
      <c r="FA5" s="7" t="s">
        <v>312</v>
      </c>
      <c r="FB5" s="7" t="s">
        <v>314</v>
      </c>
      <c r="FC5" s="7" t="s">
        <v>316</v>
      </c>
      <c r="FD5" s="7" t="s">
        <v>318</v>
      </c>
      <c r="FE5" s="7" t="s">
        <v>320</v>
      </c>
      <c r="FF5" s="7" t="s">
        <v>322</v>
      </c>
      <c r="FG5" s="7" t="s">
        <v>324</v>
      </c>
      <c r="FH5" s="7" t="s">
        <v>326</v>
      </c>
      <c r="FI5" s="7" t="s">
        <v>328</v>
      </c>
      <c r="FJ5" s="7" t="s">
        <v>330</v>
      </c>
      <c r="FK5" s="7" t="s">
        <v>332</v>
      </c>
      <c r="FL5" s="7" t="s">
        <v>334</v>
      </c>
      <c r="FM5" s="7" t="s">
        <v>336</v>
      </c>
      <c r="FN5" s="7" t="s">
        <v>338</v>
      </c>
      <c r="FO5" s="7" t="s">
        <v>340</v>
      </c>
      <c r="FP5" s="7" t="s">
        <v>342</v>
      </c>
      <c r="FQ5" s="7" t="s">
        <v>344</v>
      </c>
      <c r="FR5" s="7" t="s">
        <v>346</v>
      </c>
      <c r="FS5" s="7" t="s">
        <v>348</v>
      </c>
      <c r="FT5" s="7" t="s">
        <v>350</v>
      </c>
      <c r="FU5" s="7" t="s">
        <v>352</v>
      </c>
      <c r="FV5" s="7" t="s">
        <v>354</v>
      </c>
      <c r="FW5" s="7" t="s">
        <v>356</v>
      </c>
      <c r="FX5" s="7" t="s">
        <v>358</v>
      </c>
      <c r="FY5" s="7" t="s">
        <v>360</v>
      </c>
      <c r="FZ5" s="7" t="s">
        <v>362</v>
      </c>
      <c r="GA5" s="7" t="s">
        <v>364</v>
      </c>
      <c r="GB5" s="7" t="s">
        <v>366</v>
      </c>
      <c r="GC5" s="7" t="s">
        <v>368</v>
      </c>
      <c r="GD5" s="7" t="s">
        <v>370</v>
      </c>
      <c r="GE5" s="7" t="s">
        <v>372</v>
      </c>
      <c r="GF5" s="7" t="s">
        <v>374</v>
      </c>
      <c r="GG5" s="7" t="s">
        <v>376</v>
      </c>
      <c r="GH5" s="7" t="s">
        <v>378</v>
      </c>
      <c r="GI5" s="7" t="s">
        <v>380</v>
      </c>
      <c r="GJ5" s="7" t="s">
        <v>382</v>
      </c>
      <c r="GK5" s="7" t="s">
        <v>384</v>
      </c>
      <c r="GL5" s="7" t="s">
        <v>386</v>
      </c>
      <c r="GM5" s="7" t="s">
        <v>388</v>
      </c>
      <c r="GN5" s="7" t="s">
        <v>390</v>
      </c>
      <c r="GO5" s="7" t="s">
        <v>392</v>
      </c>
      <c r="GP5" s="7" t="s">
        <v>394</v>
      </c>
      <c r="GQ5" s="7" t="s">
        <v>396</v>
      </c>
      <c r="GR5" s="7" t="s">
        <v>398</v>
      </c>
      <c r="GS5" s="7" t="s">
        <v>400</v>
      </c>
      <c r="GT5" s="7" t="s">
        <v>402</v>
      </c>
      <c r="GU5" s="7" t="s">
        <v>404</v>
      </c>
      <c r="GV5" s="7" t="s">
        <v>406</v>
      </c>
      <c r="GW5" s="7" t="s">
        <v>408</v>
      </c>
      <c r="GX5" s="7" t="s">
        <v>410</v>
      </c>
      <c r="GY5" s="7" t="s">
        <v>412</v>
      </c>
      <c r="GZ5" s="7" t="s">
        <v>414</v>
      </c>
      <c r="HA5" s="7" t="s">
        <v>416</v>
      </c>
      <c r="HB5" s="7" t="s">
        <v>418</v>
      </c>
      <c r="HC5" s="7" t="s">
        <v>420</v>
      </c>
      <c r="HD5" s="7" t="s">
        <v>422</v>
      </c>
      <c r="HE5" s="7" t="s">
        <v>424</v>
      </c>
      <c r="HF5" s="7" t="s">
        <v>426</v>
      </c>
      <c r="HG5" s="7" t="s">
        <v>428</v>
      </c>
      <c r="HH5" s="7" t="s">
        <v>430</v>
      </c>
      <c r="HI5" s="7" t="s">
        <v>432</v>
      </c>
      <c r="HJ5" s="7" t="s">
        <v>434</v>
      </c>
      <c r="HK5" s="7" t="s">
        <v>436</v>
      </c>
      <c r="HL5" s="7" t="s">
        <v>438</v>
      </c>
      <c r="HM5" s="7" t="s">
        <v>440</v>
      </c>
      <c r="HN5" s="7" t="s">
        <v>442</v>
      </c>
      <c r="HO5" s="7" t="s">
        <v>444</v>
      </c>
      <c r="HP5" s="7" t="s">
        <v>446</v>
      </c>
      <c r="HQ5" s="7" t="s">
        <v>448</v>
      </c>
      <c r="HR5" s="7" t="s">
        <v>450</v>
      </c>
      <c r="HS5" s="7" t="s">
        <v>452</v>
      </c>
      <c r="HT5" s="7" t="s">
        <v>454</v>
      </c>
      <c r="HU5" s="7" t="s">
        <v>456</v>
      </c>
      <c r="HV5" s="7" t="s">
        <v>458</v>
      </c>
      <c r="HW5" s="7" t="s">
        <v>460</v>
      </c>
      <c r="HX5" s="7" t="s">
        <v>462</v>
      </c>
      <c r="HY5" s="7" t="s">
        <v>464</v>
      </c>
      <c r="HZ5" s="7" t="s">
        <v>466</v>
      </c>
      <c r="IA5" s="7" t="s">
        <v>468</v>
      </c>
      <c r="IB5" s="7" t="s">
        <v>470</v>
      </c>
      <c r="IC5" s="7" t="s">
        <v>472</v>
      </c>
      <c r="ID5" s="7" t="s">
        <v>474</v>
      </c>
      <c r="IE5" s="7" t="s">
        <v>476</v>
      </c>
      <c r="IF5" s="7" t="s">
        <v>478</v>
      </c>
      <c r="IG5" s="7" t="s">
        <v>480</v>
      </c>
      <c r="IH5" s="7" t="s">
        <v>482</v>
      </c>
      <c r="II5" s="7" t="s">
        <v>484</v>
      </c>
      <c r="IJ5" s="7" t="s">
        <v>486</v>
      </c>
      <c r="IK5" s="7" t="s">
        <v>488</v>
      </c>
      <c r="IL5" s="7" t="s">
        <v>490</v>
      </c>
      <c r="IM5" s="7" t="s">
        <v>492</v>
      </c>
      <c r="IN5" s="7" t="s">
        <v>494</v>
      </c>
      <c r="IO5" s="7" t="s">
        <v>496</v>
      </c>
      <c r="IP5" s="7" t="s">
        <v>498</v>
      </c>
      <c r="IQ5" s="7" t="s">
        <v>500</v>
      </c>
      <c r="IR5" s="7" t="s">
        <v>502</v>
      </c>
      <c r="IS5" s="7" t="s">
        <v>504</v>
      </c>
      <c r="IT5" s="7" t="s">
        <v>506</v>
      </c>
      <c r="IU5" s="7" t="s">
        <v>508</v>
      </c>
      <c r="IV5" s="7" t="s">
        <v>510</v>
      </c>
      <c r="IW5" s="7" t="s">
        <v>512</v>
      </c>
      <c r="IX5" s="7" t="s">
        <v>514</v>
      </c>
      <c r="IY5" s="7" t="s">
        <v>516</v>
      </c>
      <c r="IZ5" s="7" t="s">
        <v>518</v>
      </c>
      <c r="JA5" s="7" t="s">
        <v>520</v>
      </c>
      <c r="JB5" s="7" t="s">
        <v>522</v>
      </c>
      <c r="JC5" s="7" t="s">
        <v>524</v>
      </c>
      <c r="JD5" s="7" t="s">
        <v>526</v>
      </c>
      <c r="JE5" s="7" t="s">
        <v>528</v>
      </c>
      <c r="JF5" s="7" t="s">
        <v>530</v>
      </c>
      <c r="JG5" s="7" t="s">
        <v>532</v>
      </c>
      <c r="JH5" s="7" t="s">
        <v>534</v>
      </c>
      <c r="JI5" s="7" t="s">
        <v>536</v>
      </c>
      <c r="JJ5" s="7" t="s">
        <v>538</v>
      </c>
      <c r="JK5" s="7" t="s">
        <v>540</v>
      </c>
      <c r="JL5" s="7" t="s">
        <v>542</v>
      </c>
      <c r="JM5" s="7" t="s">
        <v>544</v>
      </c>
      <c r="JN5" s="7" t="s">
        <v>546</v>
      </c>
      <c r="JO5" s="7" t="s">
        <v>548</v>
      </c>
      <c r="JP5" s="7" t="s">
        <v>550</v>
      </c>
      <c r="JQ5" s="7" t="s">
        <v>552</v>
      </c>
      <c r="JR5" s="7" t="s">
        <v>554</v>
      </c>
      <c r="JS5" s="7" t="s">
        <v>556</v>
      </c>
      <c r="JT5" s="7" t="s">
        <v>558</v>
      </c>
      <c r="JU5" s="7" t="s">
        <v>560</v>
      </c>
      <c r="JV5" s="7" t="s">
        <v>562</v>
      </c>
      <c r="JW5" s="7" t="s">
        <v>564</v>
      </c>
      <c r="JX5" s="7" t="s">
        <v>566</v>
      </c>
      <c r="JY5" s="7" t="s">
        <v>568</v>
      </c>
      <c r="JZ5" s="7" t="s">
        <v>570</v>
      </c>
      <c r="KA5" s="7" t="s">
        <v>572</v>
      </c>
      <c r="KB5" s="7" t="s">
        <v>574</v>
      </c>
      <c r="KC5" s="7" t="s">
        <v>576</v>
      </c>
      <c r="KD5" s="7" t="s">
        <v>578</v>
      </c>
      <c r="KE5" s="7" t="s">
        <v>580</v>
      </c>
      <c r="KF5" s="7" t="s">
        <v>582</v>
      </c>
      <c r="KG5" s="7" t="s">
        <v>584</v>
      </c>
      <c r="KH5" s="7" t="s">
        <v>586</v>
      </c>
      <c r="KI5" s="7" t="s">
        <v>588</v>
      </c>
      <c r="KJ5" s="7" t="s">
        <v>590</v>
      </c>
      <c r="KK5" s="7" t="s">
        <v>592</v>
      </c>
      <c r="KL5" s="7" t="s">
        <v>594</v>
      </c>
      <c r="KM5" s="7" t="s">
        <v>596</v>
      </c>
      <c r="KN5" s="7" t="s">
        <v>598</v>
      </c>
      <c r="KO5" s="7" t="s">
        <v>600</v>
      </c>
      <c r="KP5" s="7" t="s">
        <v>602</v>
      </c>
      <c r="KQ5" s="7" t="s">
        <v>604</v>
      </c>
      <c r="KR5" s="7" t="s">
        <v>606</v>
      </c>
      <c r="KS5" s="7" t="s">
        <v>608</v>
      </c>
      <c r="KT5" s="7" t="s">
        <v>610</v>
      </c>
      <c r="KU5" s="7" t="s">
        <v>612</v>
      </c>
      <c r="KV5" s="7" t="s">
        <v>614</v>
      </c>
      <c r="KW5" s="7" t="s">
        <v>616</v>
      </c>
      <c r="KX5" s="7" t="s">
        <v>618</v>
      </c>
      <c r="KY5" s="7" t="s">
        <v>620</v>
      </c>
      <c r="KZ5" s="7" t="s">
        <v>622</v>
      </c>
      <c r="LA5" s="7" t="s">
        <v>624</v>
      </c>
      <c r="LB5" s="7" t="s">
        <v>626</v>
      </c>
      <c r="LC5" s="7" t="s">
        <v>628</v>
      </c>
      <c r="LD5" s="7" t="s">
        <v>630</v>
      </c>
      <c r="LE5" s="7" t="s">
        <v>632</v>
      </c>
      <c r="LF5" s="7" t="s">
        <v>634</v>
      </c>
      <c r="LG5" s="7" t="s">
        <v>636</v>
      </c>
      <c r="LH5" s="7" t="s">
        <v>638</v>
      </c>
      <c r="LI5" s="7" t="s">
        <v>640</v>
      </c>
      <c r="LJ5" s="7" t="s">
        <v>642</v>
      </c>
      <c r="LK5" s="7" t="s">
        <v>644</v>
      </c>
      <c r="LL5" s="7" t="s">
        <v>646</v>
      </c>
      <c r="LM5" s="7" t="s">
        <v>648</v>
      </c>
      <c r="LN5" s="7" t="s">
        <v>650</v>
      </c>
      <c r="LO5" s="7" t="s">
        <v>652</v>
      </c>
      <c r="LP5" s="7" t="s">
        <v>654</v>
      </c>
      <c r="LQ5" s="7" t="s">
        <v>656</v>
      </c>
      <c r="LR5" s="7" t="s">
        <v>658</v>
      </c>
      <c r="LS5" s="7" t="s">
        <v>660</v>
      </c>
      <c r="LT5" s="7" t="s">
        <v>662</v>
      </c>
      <c r="LU5" s="7" t="s">
        <v>664</v>
      </c>
      <c r="LV5" s="7" t="s">
        <v>666</v>
      </c>
      <c r="LW5" s="7" t="s">
        <v>668</v>
      </c>
      <c r="LX5" s="7" t="s">
        <v>670</v>
      </c>
      <c r="LY5" s="7" t="s">
        <v>672</v>
      </c>
      <c r="LZ5" s="7" t="s">
        <v>674</v>
      </c>
      <c r="MA5" s="7" t="s">
        <v>676</v>
      </c>
      <c r="MB5" s="7" t="s">
        <v>678</v>
      </c>
      <c r="MC5" s="7" t="s">
        <v>680</v>
      </c>
      <c r="MD5" s="7" t="s">
        <v>682</v>
      </c>
      <c r="ME5" s="7" t="s">
        <v>684</v>
      </c>
      <c r="MF5" s="7" t="s">
        <v>686</v>
      </c>
      <c r="MG5" s="7" t="s">
        <v>688</v>
      </c>
      <c r="MH5" s="7" t="s">
        <v>690</v>
      </c>
      <c r="MI5" s="7" t="s">
        <v>692</v>
      </c>
      <c r="MJ5" s="7" t="s">
        <v>694</v>
      </c>
      <c r="MK5" s="7" t="s">
        <v>696</v>
      </c>
      <c r="ML5" s="7" t="s">
        <v>698</v>
      </c>
      <c r="MM5" s="7" t="s">
        <v>700</v>
      </c>
      <c r="MN5" s="7" t="s">
        <v>702</v>
      </c>
      <c r="MO5" s="7" t="s">
        <v>704</v>
      </c>
      <c r="MP5" s="7" t="s">
        <v>706</v>
      </c>
      <c r="MQ5" s="7" t="s">
        <v>708</v>
      </c>
      <c r="MR5" s="7" t="s">
        <v>710</v>
      </c>
      <c r="MS5" s="7" t="s">
        <v>712</v>
      </c>
      <c r="MT5" s="7" t="s">
        <v>714</v>
      </c>
      <c r="MU5" s="7" t="s">
        <v>716</v>
      </c>
      <c r="MV5" s="7" t="s">
        <v>718</v>
      </c>
      <c r="MW5" s="7" t="s">
        <v>720</v>
      </c>
      <c r="MX5" s="7" t="s">
        <v>722</v>
      </c>
      <c r="MY5" s="7" t="s">
        <v>724</v>
      </c>
      <c r="MZ5" s="7" t="s">
        <v>726</v>
      </c>
      <c r="NA5" s="7" t="s">
        <v>728</v>
      </c>
      <c r="NB5" s="7" t="s">
        <v>730</v>
      </c>
      <c r="NC5" s="7" t="s">
        <v>732</v>
      </c>
      <c r="ND5" s="7" t="s">
        <v>734</v>
      </c>
      <c r="NE5" s="7" t="s">
        <v>736</v>
      </c>
      <c r="NF5" s="7" t="s">
        <v>738</v>
      </c>
      <c r="NG5" s="7" t="s">
        <v>740</v>
      </c>
      <c r="NH5" s="7" t="s">
        <v>742</v>
      </c>
      <c r="NI5" s="7" t="s">
        <v>744</v>
      </c>
      <c r="NJ5" s="7" t="s">
        <v>746</v>
      </c>
      <c r="NK5" s="7" t="s">
        <v>748</v>
      </c>
      <c r="NL5" s="7" t="s">
        <v>750</v>
      </c>
      <c r="NM5" s="7" t="s">
        <v>752</v>
      </c>
      <c r="NN5" s="7" t="s">
        <v>754</v>
      </c>
      <c r="NO5" s="7" t="s">
        <v>756</v>
      </c>
      <c r="NP5" s="7" t="s">
        <v>758</v>
      </c>
      <c r="NQ5" s="7" t="s">
        <v>760</v>
      </c>
      <c r="NR5" s="7" t="s">
        <v>762</v>
      </c>
      <c r="NS5" s="7" t="s">
        <v>764</v>
      </c>
      <c r="NT5" s="7" t="s">
        <v>766</v>
      </c>
      <c r="NU5" s="7" t="s">
        <v>768</v>
      </c>
      <c r="NV5" s="7" t="s">
        <v>770</v>
      </c>
      <c r="NW5" s="7" t="s">
        <v>772</v>
      </c>
      <c r="NX5" s="7" t="s">
        <v>774</v>
      </c>
      <c r="NY5" s="7" t="s">
        <v>776</v>
      </c>
      <c r="NZ5" s="7" t="s">
        <v>778</v>
      </c>
      <c r="OA5" s="7" t="s">
        <v>780</v>
      </c>
      <c r="OB5" s="7" t="s">
        <v>782</v>
      </c>
      <c r="OC5" s="7" t="s">
        <v>784</v>
      </c>
      <c r="OD5" s="7" t="s">
        <v>786</v>
      </c>
      <c r="OE5" s="7" t="s">
        <v>788</v>
      </c>
      <c r="OF5" s="7" t="s">
        <v>790</v>
      </c>
      <c r="OG5" s="7" t="s">
        <v>792</v>
      </c>
      <c r="OH5" s="7" t="s">
        <v>794</v>
      </c>
      <c r="OI5" s="7" t="s">
        <v>796</v>
      </c>
      <c r="OJ5" s="7" t="s">
        <v>798</v>
      </c>
      <c r="OK5" s="7" t="s">
        <v>800</v>
      </c>
      <c r="OL5" s="7" t="s">
        <v>802</v>
      </c>
      <c r="OM5" s="7" t="s">
        <v>804</v>
      </c>
      <c r="ON5" s="7" t="s">
        <v>806</v>
      </c>
      <c r="OO5" s="7" t="s">
        <v>808</v>
      </c>
      <c r="OP5" s="7" t="s">
        <v>821</v>
      </c>
      <c r="OQ5" s="7" t="s">
        <v>822</v>
      </c>
      <c r="OR5" s="7" t="s">
        <v>823</v>
      </c>
      <c r="OS5" s="7" t="s">
        <v>824</v>
      </c>
      <c r="OT5" s="7" t="s">
        <v>825</v>
      </c>
      <c r="OU5" s="7" t="s">
        <v>826</v>
      </c>
      <c r="OV5" s="7" t="s">
        <v>827</v>
      </c>
      <c r="OW5" s="7" t="s">
        <v>828</v>
      </c>
      <c r="OX5" s="7" t="s">
        <v>829</v>
      </c>
      <c r="OY5" s="7" t="s">
        <v>830</v>
      </c>
      <c r="OZ5" s="7" t="s">
        <v>831</v>
      </c>
      <c r="PA5" s="7"/>
      <c r="PB5" s="7" t="s">
        <v>832</v>
      </c>
    </row>
    <row r="6" spans="1:418"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</row>
    <row r="7" spans="1:418" ht="16.5">
      <c r="A7" s="6" t="s">
        <v>61</v>
      </c>
      <c r="B7" s="6" t="s">
        <v>62</v>
      </c>
      <c r="C7" s="94">
        <v>0</v>
      </c>
      <c r="D7" s="94">
        <v>0</v>
      </c>
      <c r="E7" s="94">
        <v>0</v>
      </c>
      <c r="F7" s="94">
        <v>0</v>
      </c>
      <c r="G7" s="94">
        <v>0</v>
      </c>
      <c r="H7" s="94">
        <v>0</v>
      </c>
      <c r="I7" s="94">
        <v>0</v>
      </c>
      <c r="J7" s="94">
        <v>0</v>
      </c>
      <c r="K7" s="94">
        <v>0</v>
      </c>
      <c r="L7" s="94">
        <v>0</v>
      </c>
      <c r="M7" s="94">
        <v>0</v>
      </c>
      <c r="N7" s="94">
        <v>0</v>
      </c>
      <c r="O7" s="94">
        <v>0</v>
      </c>
      <c r="P7" s="94">
        <v>0</v>
      </c>
      <c r="Q7" s="94">
        <v>0</v>
      </c>
      <c r="R7" s="94">
        <v>0</v>
      </c>
      <c r="S7" s="94">
        <v>0</v>
      </c>
      <c r="T7" s="94">
        <v>0</v>
      </c>
      <c r="U7" s="94">
        <v>0</v>
      </c>
      <c r="V7" s="94">
        <v>0</v>
      </c>
      <c r="W7" s="94">
        <v>0</v>
      </c>
      <c r="X7" s="94">
        <v>0</v>
      </c>
      <c r="Y7" s="94">
        <v>0</v>
      </c>
      <c r="Z7" s="94">
        <v>0</v>
      </c>
      <c r="AA7" s="94">
        <v>0</v>
      </c>
      <c r="AB7" s="94">
        <v>0</v>
      </c>
      <c r="AC7" s="94">
        <v>0</v>
      </c>
      <c r="AD7" s="94">
        <v>0</v>
      </c>
      <c r="AE7" s="94">
        <v>0</v>
      </c>
      <c r="AF7" s="94">
        <v>0</v>
      </c>
      <c r="AG7" s="94">
        <v>0</v>
      </c>
      <c r="AH7" s="94">
        <v>0</v>
      </c>
      <c r="AI7" s="94">
        <v>0</v>
      </c>
      <c r="AJ7" s="94">
        <v>0</v>
      </c>
      <c r="AK7" s="94">
        <v>0</v>
      </c>
      <c r="AL7" s="94">
        <v>0</v>
      </c>
      <c r="AM7" s="94">
        <v>0</v>
      </c>
      <c r="AN7" s="94">
        <v>0</v>
      </c>
      <c r="AO7" s="94">
        <v>0</v>
      </c>
      <c r="AP7" s="94">
        <v>0</v>
      </c>
      <c r="AQ7" s="94">
        <v>0</v>
      </c>
      <c r="AR7" s="94">
        <v>0</v>
      </c>
      <c r="AS7" s="94">
        <v>0</v>
      </c>
      <c r="AT7" s="94">
        <v>0</v>
      </c>
      <c r="AU7" s="94">
        <v>0</v>
      </c>
      <c r="AV7" s="94">
        <v>0</v>
      </c>
      <c r="AW7" s="94">
        <v>0</v>
      </c>
      <c r="AX7" s="94">
        <v>0</v>
      </c>
      <c r="AY7" s="94">
        <v>0</v>
      </c>
      <c r="AZ7" s="94">
        <v>0</v>
      </c>
      <c r="BA7" s="94">
        <v>0</v>
      </c>
      <c r="BB7" s="94">
        <v>0</v>
      </c>
      <c r="BC7" s="94">
        <v>0</v>
      </c>
      <c r="BD7" s="94">
        <v>0</v>
      </c>
      <c r="BE7" s="94">
        <v>0</v>
      </c>
      <c r="BF7" s="94">
        <v>0</v>
      </c>
      <c r="BG7" s="94">
        <v>0</v>
      </c>
      <c r="BH7" s="94">
        <v>0</v>
      </c>
      <c r="BI7" s="94">
        <v>0</v>
      </c>
      <c r="BJ7" s="94">
        <v>0</v>
      </c>
      <c r="BK7" s="94">
        <v>0</v>
      </c>
      <c r="BL7" s="94">
        <v>0</v>
      </c>
      <c r="BM7" s="94">
        <v>0</v>
      </c>
      <c r="BN7" s="94">
        <v>0</v>
      </c>
      <c r="BO7" s="94">
        <v>0</v>
      </c>
      <c r="BP7" s="94">
        <v>0</v>
      </c>
      <c r="BQ7" s="94">
        <v>0</v>
      </c>
      <c r="BR7" s="94">
        <v>0</v>
      </c>
      <c r="BS7" s="94">
        <v>0</v>
      </c>
      <c r="BT7" s="94">
        <v>0</v>
      </c>
      <c r="BU7" s="94">
        <v>0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0</v>
      </c>
      <c r="CH7" s="94">
        <v>0</v>
      </c>
      <c r="CI7" s="94">
        <v>0</v>
      </c>
      <c r="CJ7" s="94">
        <v>0</v>
      </c>
      <c r="CK7" s="94">
        <v>0</v>
      </c>
      <c r="CL7" s="94">
        <v>0</v>
      </c>
      <c r="CM7" s="94">
        <v>0</v>
      </c>
      <c r="CN7" s="94">
        <v>0</v>
      </c>
      <c r="CO7" s="94">
        <v>0</v>
      </c>
      <c r="CP7" s="94">
        <v>0</v>
      </c>
      <c r="CQ7" s="94">
        <v>0</v>
      </c>
      <c r="CR7" s="94">
        <v>0</v>
      </c>
      <c r="CS7" s="94">
        <v>0</v>
      </c>
      <c r="CT7" s="94">
        <v>0</v>
      </c>
      <c r="CU7" s="94">
        <v>0</v>
      </c>
      <c r="CV7" s="94">
        <v>0</v>
      </c>
      <c r="CW7" s="94">
        <v>0</v>
      </c>
      <c r="CX7" s="94">
        <v>0</v>
      </c>
      <c r="CY7" s="94">
        <v>0</v>
      </c>
      <c r="CZ7" s="94">
        <v>0</v>
      </c>
      <c r="DA7" s="94">
        <v>0</v>
      </c>
      <c r="DB7" s="94">
        <v>0</v>
      </c>
      <c r="DC7" s="94">
        <v>0</v>
      </c>
      <c r="DD7" s="94">
        <v>0</v>
      </c>
      <c r="DE7" s="94">
        <v>0</v>
      </c>
      <c r="DF7" s="94">
        <v>0</v>
      </c>
      <c r="DG7" s="94">
        <v>0</v>
      </c>
      <c r="DH7" s="94">
        <v>0</v>
      </c>
      <c r="DI7" s="94">
        <v>0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0</v>
      </c>
      <c r="DV7" s="94">
        <v>0</v>
      </c>
      <c r="DW7" s="94">
        <v>0</v>
      </c>
      <c r="DX7" s="94">
        <v>0</v>
      </c>
      <c r="DY7" s="94">
        <v>0</v>
      </c>
      <c r="DZ7" s="94">
        <v>0</v>
      </c>
      <c r="EA7" s="94">
        <v>0</v>
      </c>
      <c r="EB7" s="94">
        <v>0</v>
      </c>
      <c r="EC7" s="94">
        <v>0</v>
      </c>
      <c r="ED7" s="94">
        <v>0</v>
      </c>
      <c r="EE7" s="94">
        <v>0</v>
      </c>
      <c r="EF7" s="94">
        <v>0</v>
      </c>
      <c r="EG7" s="94">
        <v>0</v>
      </c>
      <c r="EH7" s="94">
        <v>0</v>
      </c>
      <c r="EI7" s="94">
        <v>0</v>
      </c>
      <c r="EJ7" s="94">
        <v>0</v>
      </c>
      <c r="EK7" s="94">
        <v>0</v>
      </c>
      <c r="EL7" s="94">
        <v>0</v>
      </c>
      <c r="EM7" s="94">
        <v>0</v>
      </c>
      <c r="EN7" s="94">
        <v>0</v>
      </c>
      <c r="EO7" s="94">
        <v>0</v>
      </c>
      <c r="EP7" s="94">
        <v>0</v>
      </c>
      <c r="EQ7" s="94">
        <v>0</v>
      </c>
      <c r="ER7" s="94">
        <v>0</v>
      </c>
      <c r="ES7" s="94">
        <v>7622</v>
      </c>
      <c r="ET7" s="94">
        <v>0</v>
      </c>
      <c r="EU7" s="94">
        <v>0</v>
      </c>
      <c r="EV7" s="94">
        <v>0</v>
      </c>
      <c r="EW7" s="94">
        <v>0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0</v>
      </c>
      <c r="FJ7" s="94">
        <v>0</v>
      </c>
      <c r="FK7" s="94">
        <v>0</v>
      </c>
      <c r="FL7" s="94">
        <v>0</v>
      </c>
      <c r="FM7" s="94">
        <v>0</v>
      </c>
      <c r="FN7" s="94">
        <v>0</v>
      </c>
      <c r="FO7" s="94">
        <v>0</v>
      </c>
      <c r="FP7" s="94">
        <v>0</v>
      </c>
      <c r="FQ7" s="94">
        <v>0</v>
      </c>
      <c r="FR7" s="94">
        <v>0</v>
      </c>
      <c r="FS7" s="94">
        <v>0</v>
      </c>
      <c r="FT7" s="94">
        <v>0</v>
      </c>
      <c r="FU7" s="94">
        <v>0</v>
      </c>
      <c r="FV7" s="94">
        <v>0</v>
      </c>
      <c r="FW7" s="94">
        <v>0</v>
      </c>
      <c r="FX7" s="94">
        <v>0</v>
      </c>
      <c r="FY7" s="94">
        <v>0</v>
      </c>
      <c r="FZ7" s="94">
        <v>0</v>
      </c>
      <c r="GA7" s="94">
        <v>0</v>
      </c>
      <c r="GB7" s="94">
        <v>31876</v>
      </c>
      <c r="GC7" s="94">
        <v>0</v>
      </c>
      <c r="GD7" s="94">
        <v>0</v>
      </c>
      <c r="GE7" s="94">
        <v>0</v>
      </c>
      <c r="GF7" s="94">
        <v>0</v>
      </c>
      <c r="GG7" s="94">
        <v>0</v>
      </c>
      <c r="GH7" s="94">
        <v>788399</v>
      </c>
      <c r="GI7" s="94">
        <v>0</v>
      </c>
      <c r="GJ7" s="94">
        <v>0</v>
      </c>
      <c r="GK7" s="94">
        <v>0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1508</v>
      </c>
      <c r="GR7" s="94">
        <v>0</v>
      </c>
      <c r="GS7" s="94">
        <v>0</v>
      </c>
      <c r="GT7" s="94">
        <v>0</v>
      </c>
      <c r="GU7" s="94">
        <v>504</v>
      </c>
      <c r="GV7" s="94">
        <v>0</v>
      </c>
      <c r="GW7" s="94">
        <v>16362</v>
      </c>
      <c r="GX7" s="94">
        <v>0</v>
      </c>
      <c r="GY7" s="94">
        <v>0</v>
      </c>
      <c r="GZ7" s="94">
        <v>0</v>
      </c>
      <c r="HA7" s="94">
        <v>0</v>
      </c>
      <c r="HB7" s="94">
        <v>0</v>
      </c>
      <c r="HC7" s="94">
        <v>0</v>
      </c>
      <c r="HD7" s="94">
        <v>0</v>
      </c>
      <c r="HE7" s="94">
        <v>0</v>
      </c>
      <c r="HF7" s="94">
        <v>0</v>
      </c>
      <c r="HG7" s="94">
        <v>0</v>
      </c>
      <c r="HH7" s="94">
        <v>0</v>
      </c>
      <c r="HI7" s="94">
        <v>0</v>
      </c>
      <c r="HJ7" s="94">
        <v>0</v>
      </c>
      <c r="HK7" s="94">
        <v>0</v>
      </c>
      <c r="HL7" s="94">
        <v>0</v>
      </c>
      <c r="HM7" s="94">
        <v>0</v>
      </c>
      <c r="HN7" s="94">
        <v>0</v>
      </c>
      <c r="HO7" s="94">
        <v>0</v>
      </c>
      <c r="HP7" s="94">
        <v>0</v>
      </c>
      <c r="HQ7" s="94">
        <v>0</v>
      </c>
      <c r="HR7" s="94">
        <v>0</v>
      </c>
      <c r="HS7" s="94">
        <v>0</v>
      </c>
      <c r="HT7" s="94">
        <v>0</v>
      </c>
      <c r="HU7" s="94">
        <v>0</v>
      </c>
      <c r="HV7" s="94">
        <v>0</v>
      </c>
      <c r="HW7" s="94">
        <v>0</v>
      </c>
      <c r="HX7" s="94">
        <v>0</v>
      </c>
      <c r="HY7" s="94">
        <v>0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0</v>
      </c>
      <c r="IL7" s="94">
        <v>0</v>
      </c>
      <c r="IM7" s="94">
        <v>0</v>
      </c>
      <c r="IN7" s="94">
        <v>0</v>
      </c>
      <c r="IO7" s="94">
        <v>0</v>
      </c>
      <c r="IP7" s="94">
        <v>0</v>
      </c>
      <c r="IQ7" s="94">
        <v>0</v>
      </c>
      <c r="IR7" s="94">
        <v>0</v>
      </c>
      <c r="IS7" s="94">
        <v>0</v>
      </c>
      <c r="IT7" s="94">
        <v>0</v>
      </c>
      <c r="IU7" s="94">
        <v>0</v>
      </c>
      <c r="IV7" s="94">
        <v>0</v>
      </c>
      <c r="IW7" s="94">
        <v>0</v>
      </c>
      <c r="IX7" s="94">
        <v>0</v>
      </c>
      <c r="IY7" s="94">
        <v>0</v>
      </c>
      <c r="IZ7" s="94">
        <v>0</v>
      </c>
      <c r="JA7" s="94">
        <v>0</v>
      </c>
      <c r="JB7" s="94">
        <v>0</v>
      </c>
      <c r="JC7" s="94">
        <v>0</v>
      </c>
      <c r="JD7" s="94">
        <v>0</v>
      </c>
      <c r="JE7" s="94">
        <v>0</v>
      </c>
      <c r="JF7" s="94">
        <v>0</v>
      </c>
      <c r="JG7" s="94">
        <v>0</v>
      </c>
      <c r="JH7" s="94">
        <v>0</v>
      </c>
      <c r="JI7" s="94">
        <v>0</v>
      </c>
      <c r="JJ7" s="94">
        <v>0</v>
      </c>
      <c r="JK7" s="94">
        <v>0</v>
      </c>
      <c r="JL7" s="94">
        <v>0</v>
      </c>
      <c r="JM7" s="94">
        <v>0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0</v>
      </c>
      <c r="JZ7" s="94">
        <v>0</v>
      </c>
      <c r="KA7" s="94">
        <v>0</v>
      </c>
      <c r="KB7" s="94">
        <v>0</v>
      </c>
      <c r="KC7" s="94">
        <v>0</v>
      </c>
      <c r="KD7" s="94">
        <v>0</v>
      </c>
      <c r="KE7" s="94">
        <v>0</v>
      </c>
      <c r="KF7" s="94">
        <v>0</v>
      </c>
      <c r="KG7" s="94">
        <v>0</v>
      </c>
      <c r="KH7" s="94">
        <v>0</v>
      </c>
      <c r="KI7" s="94">
        <v>0</v>
      </c>
      <c r="KJ7" s="94">
        <v>0</v>
      </c>
      <c r="KK7" s="94">
        <v>0</v>
      </c>
      <c r="KL7" s="94">
        <v>0</v>
      </c>
      <c r="KM7" s="94">
        <v>0</v>
      </c>
      <c r="KN7" s="94">
        <v>0</v>
      </c>
      <c r="KO7" s="94">
        <v>330391</v>
      </c>
      <c r="KP7" s="94">
        <v>0</v>
      </c>
      <c r="KQ7" s="94">
        <v>0</v>
      </c>
      <c r="KR7" s="94">
        <v>0</v>
      </c>
      <c r="KS7" s="94">
        <v>0</v>
      </c>
      <c r="KT7" s="94">
        <v>0</v>
      </c>
      <c r="KU7" s="94">
        <v>0</v>
      </c>
      <c r="KV7" s="94">
        <v>0</v>
      </c>
      <c r="KW7" s="94">
        <v>0</v>
      </c>
      <c r="KX7" s="94">
        <v>0</v>
      </c>
      <c r="KY7" s="94">
        <v>0</v>
      </c>
      <c r="KZ7" s="94">
        <v>0</v>
      </c>
      <c r="LA7" s="94">
        <v>0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0</v>
      </c>
      <c r="LN7" s="94">
        <v>0</v>
      </c>
      <c r="LO7" s="94">
        <v>0</v>
      </c>
      <c r="LP7" s="94">
        <v>0</v>
      </c>
      <c r="LQ7" s="94">
        <v>0</v>
      </c>
      <c r="LR7" s="94">
        <v>0</v>
      </c>
      <c r="LS7" s="94">
        <v>0</v>
      </c>
      <c r="LT7" s="94">
        <v>0</v>
      </c>
      <c r="LU7" s="94">
        <v>0</v>
      </c>
      <c r="LV7" s="94">
        <v>0</v>
      </c>
      <c r="LW7" s="94">
        <v>0</v>
      </c>
      <c r="LX7" s="94">
        <v>0</v>
      </c>
      <c r="LY7" s="94">
        <v>0</v>
      </c>
      <c r="LZ7" s="94">
        <v>0</v>
      </c>
      <c r="MA7" s="94">
        <v>0</v>
      </c>
      <c r="MB7" s="94">
        <v>0</v>
      </c>
      <c r="MC7" s="94">
        <v>0</v>
      </c>
      <c r="MD7" s="94">
        <v>0</v>
      </c>
      <c r="ME7" s="94">
        <v>0</v>
      </c>
      <c r="MF7" s="94">
        <v>0</v>
      </c>
      <c r="MG7" s="94">
        <v>0</v>
      </c>
      <c r="MH7" s="94">
        <v>0</v>
      </c>
      <c r="MI7" s="94">
        <v>0</v>
      </c>
      <c r="MJ7" s="94">
        <v>0</v>
      </c>
      <c r="MK7" s="94">
        <v>0</v>
      </c>
      <c r="ML7" s="94">
        <v>0</v>
      </c>
      <c r="MM7" s="94">
        <v>0</v>
      </c>
      <c r="MN7" s="94">
        <v>0</v>
      </c>
      <c r="MO7" s="94">
        <v>0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0</v>
      </c>
      <c r="NB7" s="94">
        <v>0</v>
      </c>
      <c r="NC7" s="94">
        <v>0</v>
      </c>
      <c r="ND7" s="94">
        <v>0</v>
      </c>
      <c r="NE7" s="94">
        <v>0</v>
      </c>
      <c r="NF7" s="94">
        <v>0</v>
      </c>
      <c r="NG7" s="94">
        <v>0</v>
      </c>
      <c r="NH7" s="94">
        <v>0</v>
      </c>
      <c r="NI7" s="94">
        <v>0</v>
      </c>
      <c r="NJ7" s="94">
        <v>0</v>
      </c>
      <c r="NK7" s="94">
        <v>0</v>
      </c>
      <c r="NL7" s="94">
        <v>0</v>
      </c>
      <c r="NM7" s="94">
        <v>0</v>
      </c>
      <c r="NN7" s="94">
        <v>0</v>
      </c>
      <c r="NO7" s="94">
        <v>0</v>
      </c>
      <c r="NP7" s="94">
        <v>0</v>
      </c>
      <c r="NQ7" s="94">
        <v>0</v>
      </c>
      <c r="NR7" s="94">
        <v>0</v>
      </c>
      <c r="NS7" s="94">
        <v>0</v>
      </c>
      <c r="NT7" s="94">
        <v>0</v>
      </c>
      <c r="NU7" s="94">
        <v>0</v>
      </c>
      <c r="NV7" s="94">
        <v>0</v>
      </c>
      <c r="NW7" s="94">
        <v>0</v>
      </c>
      <c r="NX7" s="94">
        <v>0</v>
      </c>
      <c r="NY7" s="94">
        <v>0</v>
      </c>
      <c r="NZ7" s="94">
        <v>0</v>
      </c>
      <c r="OA7" s="94">
        <v>0</v>
      </c>
      <c r="OB7" s="94">
        <v>0</v>
      </c>
      <c r="OC7" s="94">
        <v>0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0</v>
      </c>
      <c r="OP7" s="94">
        <v>1176662</v>
      </c>
      <c r="OQ7" s="117">
        <v>0</v>
      </c>
      <c r="OR7" s="117">
        <v>0</v>
      </c>
      <c r="OS7" s="117">
        <v>0</v>
      </c>
      <c r="OT7" s="117">
        <v>0</v>
      </c>
      <c r="OU7" s="117">
        <v>0</v>
      </c>
      <c r="OV7" s="117"/>
      <c r="OW7" s="117">
        <f>SUM(OQ7:OV7)</f>
        <v>0</v>
      </c>
      <c r="OX7" s="117">
        <f>OP7+OW7</f>
        <v>1176662</v>
      </c>
      <c r="OY7" s="117">
        <v>0</v>
      </c>
      <c r="OZ7" s="117">
        <f>OX7</f>
        <v>1176662</v>
      </c>
      <c r="PA7" s="117"/>
      <c r="PB7" s="123">
        <f>OZ7</f>
        <v>1176662</v>
      </c>
    </row>
    <row r="8" spans="1:418" ht="16.5">
      <c r="A8" s="6" t="s">
        <v>63</v>
      </c>
      <c r="B8" s="6" t="s">
        <v>64</v>
      </c>
      <c r="C8" s="94">
        <v>0</v>
      </c>
      <c r="D8" s="94">
        <v>0</v>
      </c>
      <c r="E8" s="94">
        <v>0</v>
      </c>
      <c r="F8" s="94">
        <v>0</v>
      </c>
      <c r="G8" s="94">
        <v>0</v>
      </c>
      <c r="H8" s="94">
        <v>0</v>
      </c>
      <c r="I8" s="94">
        <v>0</v>
      </c>
      <c r="J8" s="94">
        <v>0</v>
      </c>
      <c r="K8" s="94">
        <v>0</v>
      </c>
      <c r="L8" s="94">
        <v>0</v>
      </c>
      <c r="M8" s="94">
        <v>0</v>
      </c>
      <c r="N8" s="94">
        <v>0</v>
      </c>
      <c r="O8" s="94">
        <v>0</v>
      </c>
      <c r="P8" s="94">
        <v>0</v>
      </c>
      <c r="Q8" s="94">
        <v>0</v>
      </c>
      <c r="R8" s="94">
        <v>0</v>
      </c>
      <c r="S8" s="94">
        <v>0</v>
      </c>
      <c r="T8" s="94">
        <v>0</v>
      </c>
      <c r="U8" s="94">
        <v>0</v>
      </c>
      <c r="V8" s="94">
        <v>0</v>
      </c>
      <c r="W8" s="94">
        <v>0</v>
      </c>
      <c r="X8" s="94">
        <v>0</v>
      </c>
      <c r="Y8" s="94">
        <v>0</v>
      </c>
      <c r="Z8" s="94">
        <v>0</v>
      </c>
      <c r="AA8" s="94">
        <v>0</v>
      </c>
      <c r="AB8" s="94">
        <v>0</v>
      </c>
      <c r="AC8" s="94">
        <v>0</v>
      </c>
      <c r="AD8" s="94">
        <v>0</v>
      </c>
      <c r="AE8" s="94">
        <v>0</v>
      </c>
      <c r="AF8" s="94">
        <v>0</v>
      </c>
      <c r="AG8" s="94">
        <v>0</v>
      </c>
      <c r="AH8" s="94">
        <v>0</v>
      </c>
      <c r="AI8" s="94">
        <v>0</v>
      </c>
      <c r="AJ8" s="94">
        <v>0</v>
      </c>
      <c r="AK8" s="94">
        <v>0</v>
      </c>
      <c r="AL8" s="94">
        <v>0</v>
      </c>
      <c r="AM8" s="94">
        <v>0</v>
      </c>
      <c r="AN8" s="94">
        <v>0</v>
      </c>
      <c r="AO8" s="94">
        <v>0</v>
      </c>
      <c r="AP8" s="94">
        <v>0</v>
      </c>
      <c r="AQ8" s="94">
        <v>0</v>
      </c>
      <c r="AR8" s="94">
        <v>0</v>
      </c>
      <c r="AS8" s="94">
        <v>0</v>
      </c>
      <c r="AT8" s="94">
        <v>0</v>
      </c>
      <c r="AU8" s="94">
        <v>0</v>
      </c>
      <c r="AV8" s="94">
        <v>0</v>
      </c>
      <c r="AW8" s="94">
        <v>0</v>
      </c>
      <c r="AX8" s="94">
        <v>0</v>
      </c>
      <c r="AY8" s="94">
        <v>0</v>
      </c>
      <c r="AZ8" s="94">
        <v>0</v>
      </c>
      <c r="BA8" s="94">
        <v>0</v>
      </c>
      <c r="BB8" s="94">
        <v>0</v>
      </c>
      <c r="BC8" s="94">
        <v>0</v>
      </c>
      <c r="BD8" s="94">
        <v>0</v>
      </c>
      <c r="BE8" s="94">
        <v>0</v>
      </c>
      <c r="BF8" s="94">
        <v>0</v>
      </c>
      <c r="BG8" s="94">
        <v>0</v>
      </c>
      <c r="BH8" s="94">
        <v>0</v>
      </c>
      <c r="BI8" s="94">
        <v>0</v>
      </c>
      <c r="BJ8" s="94">
        <v>0</v>
      </c>
      <c r="BK8" s="94">
        <v>0</v>
      </c>
      <c r="BL8" s="94">
        <v>0</v>
      </c>
      <c r="BM8" s="94">
        <v>0</v>
      </c>
      <c r="BN8" s="94">
        <v>0</v>
      </c>
      <c r="BO8" s="94">
        <v>0</v>
      </c>
      <c r="BP8" s="94">
        <v>0</v>
      </c>
      <c r="BQ8" s="94">
        <v>0</v>
      </c>
      <c r="BR8" s="94">
        <v>0</v>
      </c>
      <c r="BS8" s="94">
        <v>0</v>
      </c>
      <c r="BT8" s="94">
        <v>0</v>
      </c>
      <c r="BU8" s="94">
        <v>0</v>
      </c>
      <c r="BV8" s="94">
        <v>0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0</v>
      </c>
      <c r="CH8" s="94">
        <v>0</v>
      </c>
      <c r="CI8" s="94">
        <v>0</v>
      </c>
      <c r="CJ8" s="94">
        <v>0</v>
      </c>
      <c r="CK8" s="94">
        <v>0</v>
      </c>
      <c r="CL8" s="94">
        <v>0</v>
      </c>
      <c r="CM8" s="94">
        <v>0</v>
      </c>
      <c r="CN8" s="94">
        <v>0</v>
      </c>
      <c r="CO8" s="94">
        <v>0</v>
      </c>
      <c r="CP8" s="94">
        <v>0</v>
      </c>
      <c r="CQ8" s="94">
        <v>0</v>
      </c>
      <c r="CR8" s="94">
        <v>0</v>
      </c>
      <c r="CS8" s="94">
        <v>0</v>
      </c>
      <c r="CT8" s="94">
        <v>0</v>
      </c>
      <c r="CU8" s="94">
        <v>0</v>
      </c>
      <c r="CV8" s="94">
        <v>0</v>
      </c>
      <c r="CW8" s="94">
        <v>0</v>
      </c>
      <c r="CX8" s="94">
        <v>0</v>
      </c>
      <c r="CY8" s="94">
        <v>0</v>
      </c>
      <c r="CZ8" s="94">
        <v>0</v>
      </c>
      <c r="DA8" s="94">
        <v>0</v>
      </c>
      <c r="DB8" s="94">
        <v>0</v>
      </c>
      <c r="DC8" s="94">
        <v>0</v>
      </c>
      <c r="DD8" s="94">
        <v>0</v>
      </c>
      <c r="DE8" s="94">
        <v>0</v>
      </c>
      <c r="DF8" s="94">
        <v>0</v>
      </c>
      <c r="DG8" s="94">
        <v>0</v>
      </c>
      <c r="DH8" s="94">
        <v>0</v>
      </c>
      <c r="DI8" s="94">
        <v>0</v>
      </c>
      <c r="DJ8" s="94">
        <v>0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0</v>
      </c>
      <c r="DV8" s="94">
        <v>0</v>
      </c>
      <c r="DW8" s="94">
        <v>0</v>
      </c>
      <c r="DX8" s="94">
        <v>0</v>
      </c>
      <c r="DY8" s="94">
        <v>0</v>
      </c>
      <c r="DZ8" s="94">
        <v>0</v>
      </c>
      <c r="EA8" s="94">
        <v>0</v>
      </c>
      <c r="EB8" s="94">
        <v>0</v>
      </c>
      <c r="EC8" s="94">
        <v>0</v>
      </c>
      <c r="ED8" s="94">
        <v>6143786.0396091137</v>
      </c>
      <c r="EE8" s="94">
        <v>0</v>
      </c>
      <c r="EF8" s="94">
        <v>0</v>
      </c>
      <c r="EG8" s="94">
        <v>0</v>
      </c>
      <c r="EH8" s="94">
        <v>0</v>
      </c>
      <c r="EI8" s="94">
        <v>0</v>
      </c>
      <c r="EJ8" s="94">
        <v>0</v>
      </c>
      <c r="EK8" s="94">
        <v>0</v>
      </c>
      <c r="EL8" s="94">
        <v>0</v>
      </c>
      <c r="EM8" s="94">
        <v>0</v>
      </c>
      <c r="EN8" s="94">
        <v>0</v>
      </c>
      <c r="EO8" s="94">
        <v>0</v>
      </c>
      <c r="EP8" s="94">
        <v>0</v>
      </c>
      <c r="EQ8" s="94">
        <v>0</v>
      </c>
      <c r="ER8" s="94">
        <v>0</v>
      </c>
      <c r="ES8" s="94">
        <v>39535</v>
      </c>
      <c r="ET8" s="94">
        <v>0</v>
      </c>
      <c r="EU8" s="94">
        <v>0</v>
      </c>
      <c r="EV8" s="94">
        <v>0</v>
      </c>
      <c r="EW8" s="94">
        <v>0</v>
      </c>
      <c r="EX8" s="94">
        <v>0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0</v>
      </c>
      <c r="FJ8" s="94">
        <v>0</v>
      </c>
      <c r="FK8" s="94">
        <v>8293</v>
      </c>
      <c r="FL8" s="94">
        <v>0</v>
      </c>
      <c r="FM8" s="94">
        <v>0</v>
      </c>
      <c r="FN8" s="94">
        <v>0</v>
      </c>
      <c r="FO8" s="94">
        <v>0</v>
      </c>
      <c r="FP8" s="94">
        <v>0</v>
      </c>
      <c r="FQ8" s="94">
        <v>0</v>
      </c>
      <c r="FR8" s="94">
        <v>0</v>
      </c>
      <c r="FS8" s="94">
        <v>0</v>
      </c>
      <c r="FT8" s="94">
        <v>0</v>
      </c>
      <c r="FU8" s="94">
        <v>0</v>
      </c>
      <c r="FV8" s="94">
        <v>0</v>
      </c>
      <c r="FW8" s="94">
        <v>0</v>
      </c>
      <c r="FX8" s="94">
        <v>0</v>
      </c>
      <c r="FY8" s="94">
        <v>733697.51315486629</v>
      </c>
      <c r="FZ8" s="94">
        <v>0</v>
      </c>
      <c r="GA8" s="94">
        <v>0</v>
      </c>
      <c r="GB8" s="94">
        <v>0</v>
      </c>
      <c r="GC8" s="94">
        <v>0</v>
      </c>
      <c r="GD8" s="94">
        <v>0</v>
      </c>
      <c r="GE8" s="94">
        <v>0</v>
      </c>
      <c r="GF8" s="94">
        <v>0</v>
      </c>
      <c r="GG8" s="94">
        <v>0</v>
      </c>
      <c r="GH8" s="94">
        <v>0</v>
      </c>
      <c r="GI8" s="94">
        <v>0</v>
      </c>
      <c r="GJ8" s="94">
        <v>0</v>
      </c>
      <c r="GK8" s="94">
        <v>0</v>
      </c>
      <c r="GL8" s="94">
        <v>0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0</v>
      </c>
      <c r="GX8" s="94">
        <v>0</v>
      </c>
      <c r="GY8" s="94">
        <v>0</v>
      </c>
      <c r="GZ8" s="94">
        <v>0</v>
      </c>
      <c r="HA8" s="94">
        <v>0</v>
      </c>
      <c r="HB8" s="94">
        <v>0</v>
      </c>
      <c r="HC8" s="94">
        <v>0</v>
      </c>
      <c r="HD8" s="94">
        <v>0</v>
      </c>
      <c r="HE8" s="94">
        <v>0</v>
      </c>
      <c r="HF8" s="94">
        <v>0</v>
      </c>
      <c r="HG8" s="94">
        <v>0</v>
      </c>
      <c r="HH8" s="94">
        <v>0</v>
      </c>
      <c r="HI8" s="94">
        <v>0</v>
      </c>
      <c r="HJ8" s="94">
        <v>0</v>
      </c>
      <c r="HK8" s="94">
        <v>0</v>
      </c>
      <c r="HL8" s="94">
        <v>0</v>
      </c>
      <c r="HM8" s="94">
        <v>0</v>
      </c>
      <c r="HN8" s="94">
        <v>0</v>
      </c>
      <c r="HO8" s="94">
        <v>0</v>
      </c>
      <c r="HP8" s="94">
        <v>0</v>
      </c>
      <c r="HQ8" s="94">
        <v>0</v>
      </c>
      <c r="HR8" s="94">
        <v>0</v>
      </c>
      <c r="HS8" s="94">
        <v>0</v>
      </c>
      <c r="HT8" s="94">
        <v>0</v>
      </c>
      <c r="HU8" s="94">
        <v>0</v>
      </c>
      <c r="HV8" s="94">
        <v>0</v>
      </c>
      <c r="HW8" s="94">
        <v>0</v>
      </c>
      <c r="HX8" s="94">
        <v>0</v>
      </c>
      <c r="HY8" s="94">
        <v>0</v>
      </c>
      <c r="HZ8" s="94">
        <v>0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0</v>
      </c>
      <c r="IL8" s="94">
        <v>0</v>
      </c>
      <c r="IM8" s="94">
        <v>0</v>
      </c>
      <c r="IN8" s="94">
        <v>0</v>
      </c>
      <c r="IO8" s="94">
        <v>0</v>
      </c>
      <c r="IP8" s="94">
        <v>0</v>
      </c>
      <c r="IQ8" s="94">
        <v>0</v>
      </c>
      <c r="IR8" s="94">
        <v>0</v>
      </c>
      <c r="IS8" s="94">
        <v>0</v>
      </c>
      <c r="IT8" s="94">
        <v>0</v>
      </c>
      <c r="IU8" s="94">
        <v>0</v>
      </c>
      <c r="IV8" s="94">
        <v>0</v>
      </c>
      <c r="IW8" s="94">
        <v>0</v>
      </c>
      <c r="IX8" s="94">
        <v>0</v>
      </c>
      <c r="IY8" s="94">
        <v>0</v>
      </c>
      <c r="IZ8" s="94">
        <v>0</v>
      </c>
      <c r="JA8" s="94">
        <v>0</v>
      </c>
      <c r="JB8" s="94">
        <v>0</v>
      </c>
      <c r="JC8" s="94">
        <v>0</v>
      </c>
      <c r="JD8" s="94">
        <v>0</v>
      </c>
      <c r="JE8" s="94">
        <v>0</v>
      </c>
      <c r="JF8" s="94">
        <v>0</v>
      </c>
      <c r="JG8" s="94">
        <v>0</v>
      </c>
      <c r="JH8" s="94">
        <v>0</v>
      </c>
      <c r="JI8" s="94">
        <v>0</v>
      </c>
      <c r="JJ8" s="94">
        <v>0</v>
      </c>
      <c r="JK8" s="94">
        <v>0</v>
      </c>
      <c r="JL8" s="94">
        <v>0</v>
      </c>
      <c r="JM8" s="94">
        <v>0</v>
      </c>
      <c r="JN8" s="94">
        <v>0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0</v>
      </c>
      <c r="JZ8" s="94">
        <v>0</v>
      </c>
      <c r="KA8" s="94">
        <v>0</v>
      </c>
      <c r="KB8" s="94">
        <v>0</v>
      </c>
      <c r="KC8" s="94">
        <v>0</v>
      </c>
      <c r="KD8" s="94">
        <v>0</v>
      </c>
      <c r="KE8" s="94">
        <v>0</v>
      </c>
      <c r="KF8" s="94">
        <v>0</v>
      </c>
      <c r="KG8" s="94">
        <v>0</v>
      </c>
      <c r="KH8" s="94">
        <v>0</v>
      </c>
      <c r="KI8" s="94">
        <v>0</v>
      </c>
      <c r="KJ8" s="94">
        <v>0</v>
      </c>
      <c r="KK8" s="94">
        <v>0</v>
      </c>
      <c r="KL8" s="94">
        <v>0</v>
      </c>
      <c r="KM8" s="94">
        <v>0</v>
      </c>
      <c r="KN8" s="94">
        <v>0</v>
      </c>
      <c r="KO8" s="94">
        <v>6114151.2428726749</v>
      </c>
      <c r="KP8" s="94">
        <v>0</v>
      </c>
      <c r="KQ8" s="94">
        <v>140282.96937905904</v>
      </c>
      <c r="KR8" s="94">
        <v>0</v>
      </c>
      <c r="KS8" s="94">
        <v>538415.34008698107</v>
      </c>
      <c r="KT8" s="94">
        <v>0</v>
      </c>
      <c r="KU8" s="94">
        <v>0</v>
      </c>
      <c r="KV8" s="94">
        <v>0</v>
      </c>
      <c r="KW8" s="94">
        <v>0</v>
      </c>
      <c r="KX8" s="94">
        <v>0</v>
      </c>
      <c r="KY8" s="94">
        <v>0</v>
      </c>
      <c r="KZ8" s="94">
        <v>0</v>
      </c>
      <c r="LA8" s="94">
        <v>0</v>
      </c>
      <c r="LB8" s="94">
        <v>0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0</v>
      </c>
      <c r="LN8" s="94">
        <v>0</v>
      </c>
      <c r="LO8" s="94">
        <v>0</v>
      </c>
      <c r="LP8" s="94">
        <v>0</v>
      </c>
      <c r="LQ8" s="94">
        <v>0</v>
      </c>
      <c r="LR8" s="94">
        <v>0</v>
      </c>
      <c r="LS8" s="94">
        <v>0</v>
      </c>
      <c r="LT8" s="94">
        <v>0</v>
      </c>
      <c r="LU8" s="94">
        <v>0</v>
      </c>
      <c r="LV8" s="94">
        <v>0</v>
      </c>
      <c r="LW8" s="94">
        <v>0</v>
      </c>
      <c r="LX8" s="94">
        <v>0</v>
      </c>
      <c r="LY8" s="94">
        <v>0</v>
      </c>
      <c r="LZ8" s="94">
        <v>0</v>
      </c>
      <c r="MA8" s="94">
        <v>0</v>
      </c>
      <c r="MB8" s="94">
        <v>0</v>
      </c>
      <c r="MC8" s="94">
        <v>0</v>
      </c>
      <c r="MD8" s="94">
        <v>0</v>
      </c>
      <c r="ME8" s="94">
        <v>0</v>
      </c>
      <c r="MF8" s="94">
        <v>0</v>
      </c>
      <c r="MG8" s="94">
        <v>0</v>
      </c>
      <c r="MH8" s="94">
        <v>0</v>
      </c>
      <c r="MI8" s="94">
        <v>0</v>
      </c>
      <c r="MJ8" s="94">
        <v>0</v>
      </c>
      <c r="MK8" s="94">
        <v>0</v>
      </c>
      <c r="ML8" s="94">
        <v>0</v>
      </c>
      <c r="MM8" s="94">
        <v>0</v>
      </c>
      <c r="MN8" s="94">
        <v>0</v>
      </c>
      <c r="MO8" s="94">
        <v>0</v>
      </c>
      <c r="MP8" s="94">
        <v>0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0</v>
      </c>
      <c r="NB8" s="94">
        <v>0</v>
      </c>
      <c r="NC8" s="94">
        <v>0</v>
      </c>
      <c r="ND8" s="94">
        <v>0</v>
      </c>
      <c r="NE8" s="94">
        <v>0</v>
      </c>
      <c r="NF8" s="94">
        <v>0</v>
      </c>
      <c r="NG8" s="94">
        <v>0</v>
      </c>
      <c r="NH8" s="94">
        <v>0</v>
      </c>
      <c r="NI8" s="94">
        <v>0</v>
      </c>
      <c r="NJ8" s="94">
        <v>0</v>
      </c>
      <c r="NK8" s="94">
        <v>0</v>
      </c>
      <c r="NL8" s="94">
        <v>0</v>
      </c>
      <c r="NM8" s="94">
        <v>0</v>
      </c>
      <c r="NN8" s="94">
        <v>0</v>
      </c>
      <c r="NO8" s="94">
        <v>0</v>
      </c>
      <c r="NP8" s="94">
        <v>0</v>
      </c>
      <c r="NQ8" s="94">
        <v>0</v>
      </c>
      <c r="NR8" s="94">
        <v>0</v>
      </c>
      <c r="NS8" s="94">
        <v>0</v>
      </c>
      <c r="NT8" s="94">
        <v>0</v>
      </c>
      <c r="NU8" s="94">
        <v>0</v>
      </c>
      <c r="NV8" s="94">
        <v>0</v>
      </c>
      <c r="NW8" s="94">
        <v>0</v>
      </c>
      <c r="NX8" s="94">
        <v>0</v>
      </c>
      <c r="NY8" s="94">
        <v>0</v>
      </c>
      <c r="NZ8" s="94">
        <v>0</v>
      </c>
      <c r="OA8" s="94">
        <v>0</v>
      </c>
      <c r="OB8" s="94">
        <v>0</v>
      </c>
      <c r="OC8" s="94">
        <v>0</v>
      </c>
      <c r="OD8" s="94">
        <v>0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0</v>
      </c>
      <c r="OP8" s="94">
        <v>13718161.105102696</v>
      </c>
      <c r="OQ8" s="117">
        <v>0</v>
      </c>
      <c r="OR8" s="117">
        <v>0</v>
      </c>
      <c r="OS8" s="117">
        <v>0</v>
      </c>
      <c r="OT8" s="117">
        <v>0</v>
      </c>
      <c r="OU8" s="117">
        <v>0</v>
      </c>
      <c r="OV8" s="117"/>
      <c r="OW8" s="117">
        <f t="shared" ref="OW8:OW27" si="0">SUM(OQ8:OV8)</f>
        <v>0</v>
      </c>
      <c r="OX8" s="117">
        <f t="shared" ref="OX8:OX27" si="1">OP8+OW8</f>
        <v>13718161.105102696</v>
      </c>
      <c r="OY8" s="117">
        <v>0</v>
      </c>
      <c r="OZ8" s="117">
        <f t="shared" ref="OZ8:OZ27" si="2">OX8</f>
        <v>13718161.105102696</v>
      </c>
      <c r="PA8" s="117"/>
      <c r="PB8" s="123">
        <f t="shared" ref="PB8:PB27" si="3">OZ8</f>
        <v>13718161.105102696</v>
      </c>
    </row>
    <row r="9" spans="1:418" ht="16.5">
      <c r="A9" s="6" t="s">
        <v>65</v>
      </c>
      <c r="B9" s="6" t="s">
        <v>66</v>
      </c>
      <c r="C9" s="94">
        <v>0</v>
      </c>
      <c r="D9" s="94">
        <v>0</v>
      </c>
      <c r="E9" s="94">
        <v>0</v>
      </c>
      <c r="F9" s="94">
        <v>0</v>
      </c>
      <c r="G9" s="94">
        <v>0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0</v>
      </c>
      <c r="N9" s="94">
        <v>0</v>
      </c>
      <c r="O9" s="94">
        <v>0</v>
      </c>
      <c r="P9" s="94">
        <v>0</v>
      </c>
      <c r="Q9" s="94">
        <v>0</v>
      </c>
      <c r="R9" s="94">
        <v>0</v>
      </c>
      <c r="S9" s="94">
        <v>0</v>
      </c>
      <c r="T9" s="94">
        <v>0</v>
      </c>
      <c r="U9" s="94">
        <v>0</v>
      </c>
      <c r="V9" s="94">
        <v>0</v>
      </c>
      <c r="W9" s="94">
        <v>0</v>
      </c>
      <c r="X9" s="94">
        <v>0</v>
      </c>
      <c r="Y9" s="94">
        <v>0</v>
      </c>
      <c r="Z9" s="94">
        <v>0</v>
      </c>
      <c r="AA9" s="94">
        <v>0</v>
      </c>
      <c r="AB9" s="94">
        <v>0</v>
      </c>
      <c r="AC9" s="94">
        <v>0</v>
      </c>
      <c r="AD9" s="94">
        <v>0</v>
      </c>
      <c r="AE9" s="94">
        <v>0</v>
      </c>
      <c r="AF9" s="94">
        <v>0</v>
      </c>
      <c r="AG9" s="94">
        <v>0</v>
      </c>
      <c r="AH9" s="94">
        <v>0</v>
      </c>
      <c r="AI9" s="94">
        <v>0</v>
      </c>
      <c r="AJ9" s="94">
        <v>0</v>
      </c>
      <c r="AK9" s="94">
        <v>0</v>
      </c>
      <c r="AL9" s="94">
        <v>0</v>
      </c>
      <c r="AM9" s="94">
        <v>0</v>
      </c>
      <c r="AN9" s="94">
        <v>0</v>
      </c>
      <c r="AO9" s="94">
        <v>0</v>
      </c>
      <c r="AP9" s="94">
        <v>0</v>
      </c>
      <c r="AQ9" s="94">
        <v>0</v>
      </c>
      <c r="AR9" s="94">
        <v>0</v>
      </c>
      <c r="AS9" s="94">
        <v>0</v>
      </c>
      <c r="AT9" s="94">
        <v>0</v>
      </c>
      <c r="AU9" s="94">
        <v>0</v>
      </c>
      <c r="AV9" s="94">
        <v>0</v>
      </c>
      <c r="AW9" s="94">
        <v>0</v>
      </c>
      <c r="AX9" s="94">
        <v>0</v>
      </c>
      <c r="AY9" s="94">
        <v>0</v>
      </c>
      <c r="AZ9" s="94">
        <v>0</v>
      </c>
      <c r="BA9" s="94">
        <v>0</v>
      </c>
      <c r="BB9" s="94">
        <v>0</v>
      </c>
      <c r="BC9" s="94">
        <v>0</v>
      </c>
      <c r="BD9" s="94">
        <v>0</v>
      </c>
      <c r="BE9" s="94">
        <v>0</v>
      </c>
      <c r="BF9" s="94">
        <v>0</v>
      </c>
      <c r="BG9" s="94">
        <v>0</v>
      </c>
      <c r="BH9" s="94">
        <v>0</v>
      </c>
      <c r="BI9" s="94">
        <v>0</v>
      </c>
      <c r="BJ9" s="94">
        <v>0</v>
      </c>
      <c r="BK9" s="94">
        <v>0</v>
      </c>
      <c r="BL9" s="94">
        <v>0</v>
      </c>
      <c r="BM9" s="94">
        <v>0</v>
      </c>
      <c r="BN9" s="94">
        <v>0</v>
      </c>
      <c r="BO9" s="94">
        <v>0</v>
      </c>
      <c r="BP9" s="94">
        <v>0</v>
      </c>
      <c r="BQ9" s="94">
        <v>0</v>
      </c>
      <c r="BR9" s="94">
        <v>0</v>
      </c>
      <c r="BS9" s="94">
        <v>0</v>
      </c>
      <c r="BT9" s="94">
        <v>0</v>
      </c>
      <c r="BU9" s="94">
        <v>0</v>
      </c>
      <c r="BV9" s="94">
        <v>0</v>
      </c>
      <c r="BW9" s="94">
        <v>0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0</v>
      </c>
      <c r="CH9" s="94">
        <v>0</v>
      </c>
      <c r="CI9" s="94">
        <v>0</v>
      </c>
      <c r="CJ9" s="94">
        <v>0</v>
      </c>
      <c r="CK9" s="94">
        <v>0</v>
      </c>
      <c r="CL9" s="94">
        <v>0</v>
      </c>
      <c r="CM9" s="94">
        <v>0</v>
      </c>
      <c r="CN9" s="94">
        <v>0</v>
      </c>
      <c r="CO9" s="94">
        <v>0</v>
      </c>
      <c r="CP9" s="94">
        <v>0</v>
      </c>
      <c r="CQ9" s="94">
        <v>0</v>
      </c>
      <c r="CR9" s="94">
        <v>0</v>
      </c>
      <c r="CS9" s="94">
        <v>0</v>
      </c>
      <c r="CT9" s="94">
        <v>0</v>
      </c>
      <c r="CU9" s="94">
        <v>0</v>
      </c>
      <c r="CV9" s="94">
        <v>0</v>
      </c>
      <c r="CW9" s="94">
        <v>0</v>
      </c>
      <c r="CX9" s="94">
        <v>0</v>
      </c>
      <c r="CY9" s="94">
        <v>0</v>
      </c>
      <c r="CZ9" s="94">
        <v>0</v>
      </c>
      <c r="DA9" s="94">
        <v>0</v>
      </c>
      <c r="DB9" s="94">
        <v>0</v>
      </c>
      <c r="DC9" s="94">
        <v>0</v>
      </c>
      <c r="DD9" s="94">
        <v>0</v>
      </c>
      <c r="DE9" s="94">
        <v>0</v>
      </c>
      <c r="DF9" s="94">
        <v>0</v>
      </c>
      <c r="DG9" s="94">
        <v>0</v>
      </c>
      <c r="DH9" s="94">
        <v>0</v>
      </c>
      <c r="DI9" s="94">
        <v>0</v>
      </c>
      <c r="DJ9" s="94">
        <v>0</v>
      </c>
      <c r="DK9" s="94">
        <v>0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0</v>
      </c>
      <c r="DV9" s="94">
        <v>0</v>
      </c>
      <c r="DW9" s="94">
        <v>0</v>
      </c>
      <c r="DX9" s="94">
        <v>0</v>
      </c>
      <c r="DY9" s="94">
        <v>0</v>
      </c>
      <c r="DZ9" s="94">
        <v>0</v>
      </c>
      <c r="EA9" s="94">
        <v>0</v>
      </c>
      <c r="EB9" s="94">
        <v>0</v>
      </c>
      <c r="EC9" s="94">
        <v>0</v>
      </c>
      <c r="ED9" s="94">
        <v>0</v>
      </c>
      <c r="EE9" s="94">
        <v>15128514.569511229</v>
      </c>
      <c r="EF9" s="94">
        <v>9783370.3038860504</v>
      </c>
      <c r="EG9" s="94">
        <v>8303018.3145895377</v>
      </c>
      <c r="EH9" s="94">
        <v>3018516.110663089</v>
      </c>
      <c r="EI9" s="94">
        <v>24452402.958973199</v>
      </c>
      <c r="EJ9" s="94">
        <v>11519097.139983635</v>
      </c>
      <c r="EK9" s="94">
        <v>2583025.1413672445</v>
      </c>
      <c r="EL9" s="94">
        <v>2270308.469099876</v>
      </c>
      <c r="EM9" s="94">
        <v>2292530.9297830928</v>
      </c>
      <c r="EN9" s="94">
        <v>0</v>
      </c>
      <c r="EO9" s="94">
        <v>0</v>
      </c>
      <c r="EP9" s="94">
        <v>0</v>
      </c>
      <c r="EQ9" s="94">
        <v>0</v>
      </c>
      <c r="ER9" s="94">
        <v>0</v>
      </c>
      <c r="ES9" s="94">
        <v>0</v>
      </c>
      <c r="ET9" s="94">
        <v>0</v>
      </c>
      <c r="EU9" s="94">
        <v>0</v>
      </c>
      <c r="EV9" s="94">
        <v>0</v>
      </c>
      <c r="EW9" s="94">
        <v>0</v>
      </c>
      <c r="EX9" s="94">
        <v>0</v>
      </c>
      <c r="EY9" s="94">
        <v>0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0</v>
      </c>
      <c r="FJ9" s="94">
        <v>0</v>
      </c>
      <c r="FK9" s="94">
        <v>0</v>
      </c>
      <c r="FL9" s="94">
        <v>0</v>
      </c>
      <c r="FM9" s="94">
        <v>0</v>
      </c>
      <c r="FN9" s="94">
        <v>0</v>
      </c>
      <c r="FO9" s="94">
        <v>0</v>
      </c>
      <c r="FP9" s="94">
        <v>0</v>
      </c>
      <c r="FQ9" s="94">
        <v>0</v>
      </c>
      <c r="FR9" s="94">
        <v>0</v>
      </c>
      <c r="FS9" s="94">
        <v>0</v>
      </c>
      <c r="FT9" s="94">
        <v>0</v>
      </c>
      <c r="FU9" s="94">
        <v>0</v>
      </c>
      <c r="FV9" s="94">
        <v>0</v>
      </c>
      <c r="FW9" s="94">
        <v>0</v>
      </c>
      <c r="FX9" s="94">
        <v>0</v>
      </c>
      <c r="FY9" s="94">
        <v>0</v>
      </c>
      <c r="FZ9" s="94">
        <v>0</v>
      </c>
      <c r="GA9" s="94">
        <v>0</v>
      </c>
      <c r="GB9" s="94">
        <v>0</v>
      </c>
      <c r="GC9" s="94">
        <v>0</v>
      </c>
      <c r="GD9" s="94">
        <v>0</v>
      </c>
      <c r="GE9" s="94">
        <v>0</v>
      </c>
      <c r="GF9" s="94">
        <v>0</v>
      </c>
      <c r="GG9" s="94">
        <v>0</v>
      </c>
      <c r="GH9" s="94">
        <v>0</v>
      </c>
      <c r="GI9" s="94">
        <v>0</v>
      </c>
      <c r="GJ9" s="94">
        <v>0</v>
      </c>
      <c r="GK9" s="94">
        <v>0</v>
      </c>
      <c r="GL9" s="94">
        <v>0</v>
      </c>
      <c r="GM9" s="94">
        <v>0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0</v>
      </c>
      <c r="GX9" s="94">
        <v>0</v>
      </c>
      <c r="GY9" s="94">
        <v>0</v>
      </c>
      <c r="GZ9" s="94">
        <v>0</v>
      </c>
      <c r="HA9" s="94">
        <v>0</v>
      </c>
      <c r="HB9" s="94">
        <v>0</v>
      </c>
      <c r="HC9" s="94">
        <v>0</v>
      </c>
      <c r="HD9" s="94">
        <v>0</v>
      </c>
      <c r="HE9" s="94">
        <v>0</v>
      </c>
      <c r="HF9" s="94">
        <v>0</v>
      </c>
      <c r="HG9" s="94">
        <v>0</v>
      </c>
      <c r="HH9" s="94">
        <v>0</v>
      </c>
      <c r="HI9" s="94">
        <v>0</v>
      </c>
      <c r="HJ9" s="94">
        <v>0</v>
      </c>
      <c r="HK9" s="94">
        <v>0</v>
      </c>
      <c r="HL9" s="94">
        <v>0</v>
      </c>
      <c r="HM9" s="94">
        <v>0</v>
      </c>
      <c r="HN9" s="94">
        <v>0</v>
      </c>
      <c r="HO9" s="94">
        <v>0</v>
      </c>
      <c r="HP9" s="94">
        <v>0</v>
      </c>
      <c r="HQ9" s="94">
        <v>0</v>
      </c>
      <c r="HR9" s="94">
        <v>0</v>
      </c>
      <c r="HS9" s="94">
        <v>0</v>
      </c>
      <c r="HT9" s="94">
        <v>0</v>
      </c>
      <c r="HU9" s="94">
        <v>0</v>
      </c>
      <c r="HV9" s="94">
        <v>0</v>
      </c>
      <c r="HW9" s="94">
        <v>0</v>
      </c>
      <c r="HX9" s="94">
        <v>0</v>
      </c>
      <c r="HY9" s="94">
        <v>0</v>
      </c>
      <c r="HZ9" s="94">
        <v>0</v>
      </c>
      <c r="IA9" s="94">
        <v>0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0</v>
      </c>
      <c r="IL9" s="94">
        <v>0</v>
      </c>
      <c r="IM9" s="94">
        <v>0</v>
      </c>
      <c r="IN9" s="94">
        <v>0</v>
      </c>
      <c r="IO9" s="94">
        <v>0</v>
      </c>
      <c r="IP9" s="94">
        <v>0</v>
      </c>
      <c r="IQ9" s="94">
        <v>0</v>
      </c>
      <c r="IR9" s="94">
        <v>0</v>
      </c>
      <c r="IS9" s="94">
        <v>0</v>
      </c>
      <c r="IT9" s="94">
        <v>0</v>
      </c>
      <c r="IU9" s="94">
        <v>0</v>
      </c>
      <c r="IV9" s="94">
        <v>0</v>
      </c>
      <c r="IW9" s="94">
        <v>0</v>
      </c>
      <c r="IX9" s="94">
        <v>0</v>
      </c>
      <c r="IY9" s="94">
        <v>0</v>
      </c>
      <c r="IZ9" s="94">
        <v>0</v>
      </c>
      <c r="JA9" s="94">
        <v>0</v>
      </c>
      <c r="JB9" s="94">
        <v>0</v>
      </c>
      <c r="JC9" s="94">
        <v>0</v>
      </c>
      <c r="JD9" s="94">
        <v>0</v>
      </c>
      <c r="JE9" s="94">
        <v>0</v>
      </c>
      <c r="JF9" s="94">
        <v>0</v>
      </c>
      <c r="JG9" s="94">
        <v>0</v>
      </c>
      <c r="JH9" s="94">
        <v>0</v>
      </c>
      <c r="JI9" s="94">
        <v>0</v>
      </c>
      <c r="JJ9" s="94">
        <v>0</v>
      </c>
      <c r="JK9" s="94">
        <v>0</v>
      </c>
      <c r="JL9" s="94">
        <v>0</v>
      </c>
      <c r="JM9" s="94">
        <v>0</v>
      </c>
      <c r="JN9" s="94">
        <v>0</v>
      </c>
      <c r="JO9" s="94">
        <v>0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0</v>
      </c>
      <c r="JZ9" s="94">
        <v>0</v>
      </c>
      <c r="KA9" s="94">
        <v>0</v>
      </c>
      <c r="KB9" s="94">
        <v>0</v>
      </c>
      <c r="KC9" s="94">
        <v>0</v>
      </c>
      <c r="KD9" s="94">
        <v>0</v>
      </c>
      <c r="KE9" s="94">
        <v>0</v>
      </c>
      <c r="KF9" s="94">
        <v>0</v>
      </c>
      <c r="KG9" s="94">
        <v>0</v>
      </c>
      <c r="KH9" s="94">
        <v>0</v>
      </c>
      <c r="KI9" s="94">
        <v>0</v>
      </c>
      <c r="KJ9" s="94">
        <v>0</v>
      </c>
      <c r="KK9" s="94">
        <v>0</v>
      </c>
      <c r="KL9" s="94">
        <v>0</v>
      </c>
      <c r="KM9" s="94">
        <v>0</v>
      </c>
      <c r="KN9" s="94">
        <v>0</v>
      </c>
      <c r="KO9" s="94">
        <v>0</v>
      </c>
      <c r="KP9" s="94">
        <v>0</v>
      </c>
      <c r="KQ9" s="94">
        <v>0</v>
      </c>
      <c r="KR9" s="94">
        <v>0</v>
      </c>
      <c r="KS9" s="94">
        <v>0</v>
      </c>
      <c r="KT9" s="94">
        <v>0</v>
      </c>
      <c r="KU9" s="94">
        <v>0</v>
      </c>
      <c r="KV9" s="94">
        <v>0</v>
      </c>
      <c r="KW9" s="94">
        <v>0</v>
      </c>
      <c r="KX9" s="94">
        <v>0</v>
      </c>
      <c r="KY9" s="94">
        <v>0</v>
      </c>
      <c r="KZ9" s="94">
        <v>0</v>
      </c>
      <c r="LA9" s="94">
        <v>0</v>
      </c>
      <c r="LB9" s="94">
        <v>0</v>
      </c>
      <c r="LC9" s="94">
        <v>0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0</v>
      </c>
      <c r="LN9" s="94">
        <v>0</v>
      </c>
      <c r="LO9" s="94">
        <v>0</v>
      </c>
      <c r="LP9" s="94">
        <v>0</v>
      </c>
      <c r="LQ9" s="94">
        <v>0</v>
      </c>
      <c r="LR9" s="94">
        <v>0</v>
      </c>
      <c r="LS9" s="94">
        <v>0</v>
      </c>
      <c r="LT9" s="94">
        <v>0</v>
      </c>
      <c r="LU9" s="94">
        <v>0</v>
      </c>
      <c r="LV9" s="94">
        <v>0</v>
      </c>
      <c r="LW9" s="94">
        <v>0</v>
      </c>
      <c r="LX9" s="94">
        <v>0</v>
      </c>
      <c r="LY9" s="94">
        <v>0</v>
      </c>
      <c r="LZ9" s="94">
        <v>0</v>
      </c>
      <c r="MA9" s="94">
        <v>0</v>
      </c>
      <c r="MB9" s="94">
        <v>0</v>
      </c>
      <c r="MC9" s="94">
        <v>0</v>
      </c>
      <c r="MD9" s="94">
        <v>0</v>
      </c>
      <c r="ME9" s="94">
        <v>0</v>
      </c>
      <c r="MF9" s="94">
        <v>0</v>
      </c>
      <c r="MG9" s="94">
        <v>0</v>
      </c>
      <c r="MH9" s="94">
        <v>0</v>
      </c>
      <c r="MI9" s="94">
        <v>0</v>
      </c>
      <c r="MJ9" s="94">
        <v>0</v>
      </c>
      <c r="MK9" s="94">
        <v>0</v>
      </c>
      <c r="ML9" s="94">
        <v>0</v>
      </c>
      <c r="MM9" s="94">
        <v>0</v>
      </c>
      <c r="MN9" s="94">
        <v>0</v>
      </c>
      <c r="MO9" s="94">
        <v>0</v>
      </c>
      <c r="MP9" s="94">
        <v>0</v>
      </c>
      <c r="MQ9" s="94">
        <v>0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0</v>
      </c>
      <c r="NB9" s="94">
        <v>0</v>
      </c>
      <c r="NC9" s="94">
        <v>0</v>
      </c>
      <c r="ND9" s="94">
        <v>0</v>
      </c>
      <c r="NE9" s="94">
        <v>0</v>
      </c>
      <c r="NF9" s="94">
        <v>0</v>
      </c>
      <c r="NG9" s="94">
        <v>0</v>
      </c>
      <c r="NH9" s="94">
        <v>0</v>
      </c>
      <c r="NI9" s="94">
        <v>0</v>
      </c>
      <c r="NJ9" s="94">
        <v>0</v>
      </c>
      <c r="NK9" s="94">
        <v>0</v>
      </c>
      <c r="NL9" s="94">
        <v>0</v>
      </c>
      <c r="NM9" s="94">
        <v>0</v>
      </c>
      <c r="NN9" s="94">
        <v>0</v>
      </c>
      <c r="NO9" s="94">
        <v>0</v>
      </c>
      <c r="NP9" s="94">
        <v>0</v>
      </c>
      <c r="NQ9" s="94">
        <v>0</v>
      </c>
      <c r="NR9" s="94">
        <v>0</v>
      </c>
      <c r="NS9" s="94">
        <v>0</v>
      </c>
      <c r="NT9" s="94">
        <v>0</v>
      </c>
      <c r="NU9" s="94">
        <v>0</v>
      </c>
      <c r="NV9" s="94">
        <v>0</v>
      </c>
      <c r="NW9" s="94">
        <v>0</v>
      </c>
      <c r="NX9" s="94">
        <v>0</v>
      </c>
      <c r="NY9" s="94">
        <v>0</v>
      </c>
      <c r="NZ9" s="94">
        <v>0</v>
      </c>
      <c r="OA9" s="94">
        <v>0</v>
      </c>
      <c r="OB9" s="94">
        <v>0</v>
      </c>
      <c r="OC9" s="94">
        <v>0</v>
      </c>
      <c r="OD9" s="94">
        <v>0</v>
      </c>
      <c r="OE9" s="94">
        <v>0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0</v>
      </c>
      <c r="OP9" s="94">
        <v>79350783.937856957</v>
      </c>
      <c r="OQ9" s="117">
        <v>0</v>
      </c>
      <c r="OR9" s="117">
        <v>0</v>
      </c>
      <c r="OS9" s="117">
        <v>0</v>
      </c>
      <c r="OT9" s="117">
        <v>0</v>
      </c>
      <c r="OU9" s="117">
        <v>0</v>
      </c>
      <c r="OV9" s="117"/>
      <c r="OW9" s="117">
        <f t="shared" si="0"/>
        <v>0</v>
      </c>
      <c r="OX9" s="117">
        <f t="shared" si="1"/>
        <v>79350783.937856957</v>
      </c>
      <c r="OY9" s="117">
        <v>0</v>
      </c>
      <c r="OZ9" s="117">
        <f t="shared" si="2"/>
        <v>79350783.937856957</v>
      </c>
      <c r="PA9" s="117"/>
      <c r="PB9" s="123">
        <f t="shared" si="3"/>
        <v>79350783.937856957</v>
      </c>
    </row>
    <row r="10" spans="1:418" ht="16.5">
      <c r="A10" s="6" t="s">
        <v>67</v>
      </c>
      <c r="B10" s="6" t="s">
        <v>68</v>
      </c>
      <c r="C10" s="94">
        <v>0</v>
      </c>
      <c r="D10" s="94">
        <v>0</v>
      </c>
      <c r="E10" s="94">
        <v>0</v>
      </c>
      <c r="F10" s="94">
        <v>0</v>
      </c>
      <c r="G10" s="94">
        <v>0</v>
      </c>
      <c r="H10" s="94">
        <v>0</v>
      </c>
      <c r="I10" s="94">
        <v>0</v>
      </c>
      <c r="J10" s="94">
        <v>0</v>
      </c>
      <c r="K10" s="94">
        <v>0</v>
      </c>
      <c r="L10" s="94">
        <v>0</v>
      </c>
      <c r="M10" s="94">
        <v>0</v>
      </c>
      <c r="N10" s="94">
        <v>0</v>
      </c>
      <c r="O10" s="94">
        <v>0</v>
      </c>
      <c r="P10" s="94">
        <v>0</v>
      </c>
      <c r="Q10" s="94">
        <v>0</v>
      </c>
      <c r="R10" s="94">
        <v>0</v>
      </c>
      <c r="S10" s="94">
        <v>0</v>
      </c>
      <c r="T10" s="94">
        <v>0</v>
      </c>
      <c r="U10" s="94">
        <v>0</v>
      </c>
      <c r="V10" s="94">
        <v>0</v>
      </c>
      <c r="W10" s="94">
        <v>0</v>
      </c>
      <c r="X10" s="94">
        <v>0</v>
      </c>
      <c r="Y10" s="94">
        <v>0</v>
      </c>
      <c r="Z10" s="94">
        <v>0</v>
      </c>
      <c r="AA10" s="94">
        <v>0</v>
      </c>
      <c r="AB10" s="94">
        <v>0</v>
      </c>
      <c r="AC10" s="94">
        <v>0</v>
      </c>
      <c r="AD10" s="94">
        <v>0</v>
      </c>
      <c r="AE10" s="94">
        <v>0</v>
      </c>
      <c r="AF10" s="94">
        <v>0</v>
      </c>
      <c r="AG10" s="94">
        <v>0</v>
      </c>
      <c r="AH10" s="94">
        <v>0</v>
      </c>
      <c r="AI10" s="94">
        <v>0</v>
      </c>
      <c r="AJ10" s="94">
        <v>0</v>
      </c>
      <c r="AK10" s="94">
        <v>0</v>
      </c>
      <c r="AL10" s="94">
        <v>0</v>
      </c>
      <c r="AM10" s="94">
        <v>0</v>
      </c>
      <c r="AN10" s="94">
        <v>0</v>
      </c>
      <c r="AO10" s="94">
        <v>0</v>
      </c>
      <c r="AP10" s="94">
        <v>0</v>
      </c>
      <c r="AQ10" s="94">
        <v>0</v>
      </c>
      <c r="AR10" s="94">
        <v>0</v>
      </c>
      <c r="AS10" s="94">
        <v>0</v>
      </c>
      <c r="AT10" s="94">
        <v>0</v>
      </c>
      <c r="AU10" s="94">
        <v>0</v>
      </c>
      <c r="AV10" s="94">
        <v>0</v>
      </c>
      <c r="AW10" s="94">
        <v>0</v>
      </c>
      <c r="AX10" s="94">
        <v>0</v>
      </c>
      <c r="AY10" s="94">
        <v>0</v>
      </c>
      <c r="AZ10" s="94">
        <v>0</v>
      </c>
      <c r="BA10" s="94">
        <v>0</v>
      </c>
      <c r="BB10" s="94">
        <v>0</v>
      </c>
      <c r="BC10" s="94">
        <v>0</v>
      </c>
      <c r="BD10" s="94">
        <v>0</v>
      </c>
      <c r="BE10" s="94">
        <v>0</v>
      </c>
      <c r="BF10" s="94">
        <v>0</v>
      </c>
      <c r="BG10" s="94">
        <v>0</v>
      </c>
      <c r="BH10" s="94">
        <v>0</v>
      </c>
      <c r="BI10" s="94">
        <v>0</v>
      </c>
      <c r="BJ10" s="94">
        <v>0</v>
      </c>
      <c r="BK10" s="94">
        <v>0</v>
      </c>
      <c r="BL10" s="94">
        <v>0</v>
      </c>
      <c r="BM10" s="94">
        <v>0</v>
      </c>
      <c r="BN10" s="94">
        <v>0</v>
      </c>
      <c r="BO10" s="94">
        <v>0</v>
      </c>
      <c r="BP10" s="94">
        <v>0</v>
      </c>
      <c r="BQ10" s="94">
        <v>0</v>
      </c>
      <c r="BR10" s="94">
        <v>0</v>
      </c>
      <c r="BS10" s="94">
        <v>0</v>
      </c>
      <c r="BT10" s="94">
        <v>0</v>
      </c>
      <c r="BU10" s="94">
        <v>0</v>
      </c>
      <c r="BV10" s="94">
        <v>0</v>
      </c>
      <c r="BW10" s="94">
        <v>0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0</v>
      </c>
      <c r="CH10" s="94">
        <v>0</v>
      </c>
      <c r="CI10" s="94">
        <v>0</v>
      </c>
      <c r="CJ10" s="94">
        <v>0</v>
      </c>
      <c r="CK10" s="94">
        <v>0</v>
      </c>
      <c r="CL10" s="94">
        <v>0</v>
      </c>
      <c r="CM10" s="94">
        <v>0</v>
      </c>
      <c r="CN10" s="94">
        <v>0</v>
      </c>
      <c r="CO10" s="94">
        <v>0</v>
      </c>
      <c r="CP10" s="94">
        <v>0</v>
      </c>
      <c r="CQ10" s="94">
        <v>0</v>
      </c>
      <c r="CR10" s="94">
        <v>0</v>
      </c>
      <c r="CS10" s="94">
        <v>0</v>
      </c>
      <c r="CT10" s="94">
        <v>0</v>
      </c>
      <c r="CU10" s="94">
        <v>0</v>
      </c>
      <c r="CV10" s="94">
        <v>0</v>
      </c>
      <c r="CW10" s="94">
        <v>0</v>
      </c>
      <c r="CX10" s="94">
        <v>0</v>
      </c>
      <c r="CY10" s="94">
        <v>0</v>
      </c>
      <c r="CZ10" s="94">
        <v>0</v>
      </c>
      <c r="DA10" s="94">
        <v>0</v>
      </c>
      <c r="DB10" s="94">
        <v>0</v>
      </c>
      <c r="DC10" s="94">
        <v>0</v>
      </c>
      <c r="DD10" s="94">
        <v>0</v>
      </c>
      <c r="DE10" s="94">
        <v>0</v>
      </c>
      <c r="DF10" s="94">
        <v>0</v>
      </c>
      <c r="DG10" s="94">
        <v>0</v>
      </c>
      <c r="DH10" s="94">
        <v>0</v>
      </c>
      <c r="DI10" s="94">
        <v>0</v>
      </c>
      <c r="DJ10" s="94">
        <v>0</v>
      </c>
      <c r="DK10" s="94">
        <v>0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0</v>
      </c>
      <c r="DV10" s="94">
        <v>0</v>
      </c>
      <c r="DW10" s="94">
        <v>0</v>
      </c>
      <c r="DX10" s="94">
        <v>0</v>
      </c>
      <c r="DY10" s="94">
        <v>0</v>
      </c>
      <c r="DZ10" s="94">
        <v>0</v>
      </c>
      <c r="EA10" s="94">
        <v>0</v>
      </c>
      <c r="EB10" s="94">
        <v>0</v>
      </c>
      <c r="EC10" s="94">
        <v>0</v>
      </c>
      <c r="ED10" s="94">
        <v>0</v>
      </c>
      <c r="EE10" s="94">
        <v>0</v>
      </c>
      <c r="EF10" s="94">
        <v>0</v>
      </c>
      <c r="EG10" s="94">
        <v>0</v>
      </c>
      <c r="EH10" s="94">
        <v>0</v>
      </c>
      <c r="EI10" s="94">
        <v>0</v>
      </c>
      <c r="EJ10" s="94">
        <v>0</v>
      </c>
      <c r="EK10" s="94">
        <v>0</v>
      </c>
      <c r="EL10" s="94">
        <v>0</v>
      </c>
      <c r="EM10" s="94">
        <v>0</v>
      </c>
      <c r="EN10" s="94">
        <v>0</v>
      </c>
      <c r="EO10" s="94">
        <v>0</v>
      </c>
      <c r="EP10" s="94">
        <v>0</v>
      </c>
      <c r="EQ10" s="94">
        <v>0</v>
      </c>
      <c r="ER10" s="94">
        <v>0</v>
      </c>
      <c r="ES10" s="94">
        <v>0</v>
      </c>
      <c r="ET10" s="94">
        <v>0</v>
      </c>
      <c r="EU10" s="94">
        <v>0</v>
      </c>
      <c r="EV10" s="94">
        <v>0</v>
      </c>
      <c r="EW10" s="94">
        <v>0</v>
      </c>
      <c r="EX10" s="94">
        <v>0</v>
      </c>
      <c r="EY10" s="94">
        <v>0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0</v>
      </c>
      <c r="FJ10" s="94">
        <v>0</v>
      </c>
      <c r="FK10" s="94">
        <v>0</v>
      </c>
      <c r="FL10" s="94">
        <v>0</v>
      </c>
      <c r="FM10" s="94">
        <v>0</v>
      </c>
      <c r="FN10" s="94">
        <v>0</v>
      </c>
      <c r="FO10" s="94">
        <v>0</v>
      </c>
      <c r="FP10" s="94">
        <v>0</v>
      </c>
      <c r="FQ10" s="94">
        <v>0</v>
      </c>
      <c r="FR10" s="94">
        <v>0</v>
      </c>
      <c r="FS10" s="94">
        <v>0</v>
      </c>
      <c r="FT10" s="94">
        <v>0</v>
      </c>
      <c r="FU10" s="94">
        <v>0</v>
      </c>
      <c r="FV10" s="94">
        <v>0</v>
      </c>
      <c r="FW10" s="94">
        <v>0</v>
      </c>
      <c r="FX10" s="94">
        <v>0</v>
      </c>
      <c r="FY10" s="94">
        <v>0</v>
      </c>
      <c r="FZ10" s="94">
        <v>0</v>
      </c>
      <c r="GA10" s="94">
        <v>0</v>
      </c>
      <c r="GB10" s="94">
        <v>0</v>
      </c>
      <c r="GC10" s="94">
        <v>0</v>
      </c>
      <c r="GD10" s="94">
        <v>0</v>
      </c>
      <c r="GE10" s="94">
        <v>0</v>
      </c>
      <c r="GF10" s="94">
        <v>0</v>
      </c>
      <c r="GG10" s="94">
        <v>0</v>
      </c>
      <c r="GH10" s="94">
        <v>0</v>
      </c>
      <c r="GI10" s="94">
        <v>0</v>
      </c>
      <c r="GJ10" s="94">
        <v>0</v>
      </c>
      <c r="GK10" s="94">
        <v>0</v>
      </c>
      <c r="GL10" s="94">
        <v>0</v>
      </c>
      <c r="GM10" s="94">
        <v>0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0</v>
      </c>
      <c r="GX10" s="94">
        <v>0</v>
      </c>
      <c r="GY10" s="94">
        <v>0</v>
      </c>
      <c r="GZ10" s="94">
        <v>0</v>
      </c>
      <c r="HA10" s="94">
        <v>0</v>
      </c>
      <c r="HB10" s="94">
        <v>0</v>
      </c>
      <c r="HC10" s="94">
        <v>0</v>
      </c>
      <c r="HD10" s="94">
        <v>0</v>
      </c>
      <c r="HE10" s="94">
        <v>0</v>
      </c>
      <c r="HF10" s="94">
        <v>0</v>
      </c>
      <c r="HG10" s="94">
        <v>0</v>
      </c>
      <c r="HH10" s="94">
        <v>0</v>
      </c>
      <c r="HI10" s="94">
        <v>0</v>
      </c>
      <c r="HJ10" s="94">
        <v>0</v>
      </c>
      <c r="HK10" s="94">
        <v>0</v>
      </c>
      <c r="HL10" s="94">
        <v>0</v>
      </c>
      <c r="HM10" s="94">
        <v>0</v>
      </c>
      <c r="HN10" s="94">
        <v>0</v>
      </c>
      <c r="HO10" s="94">
        <v>0</v>
      </c>
      <c r="HP10" s="94">
        <v>0</v>
      </c>
      <c r="HQ10" s="94">
        <v>0</v>
      </c>
      <c r="HR10" s="94">
        <v>0</v>
      </c>
      <c r="HS10" s="94">
        <v>0</v>
      </c>
      <c r="HT10" s="94">
        <v>0</v>
      </c>
      <c r="HU10" s="94">
        <v>0</v>
      </c>
      <c r="HV10" s="94">
        <v>0</v>
      </c>
      <c r="HW10" s="94">
        <v>0</v>
      </c>
      <c r="HX10" s="94">
        <v>0</v>
      </c>
      <c r="HY10" s="94">
        <v>0</v>
      </c>
      <c r="HZ10" s="94">
        <v>0</v>
      </c>
      <c r="IA10" s="94">
        <v>0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0</v>
      </c>
      <c r="IL10" s="94">
        <v>0</v>
      </c>
      <c r="IM10" s="94">
        <v>0</v>
      </c>
      <c r="IN10" s="94">
        <v>0</v>
      </c>
      <c r="IO10" s="94">
        <v>0</v>
      </c>
      <c r="IP10" s="94">
        <v>0</v>
      </c>
      <c r="IQ10" s="94">
        <v>0</v>
      </c>
      <c r="IR10" s="94">
        <v>0</v>
      </c>
      <c r="IS10" s="94">
        <v>0</v>
      </c>
      <c r="IT10" s="94">
        <v>0</v>
      </c>
      <c r="IU10" s="94">
        <v>0</v>
      </c>
      <c r="IV10" s="94">
        <v>0</v>
      </c>
      <c r="IW10" s="94">
        <v>0</v>
      </c>
      <c r="IX10" s="94">
        <v>0</v>
      </c>
      <c r="IY10" s="94">
        <v>0</v>
      </c>
      <c r="IZ10" s="94">
        <v>0</v>
      </c>
      <c r="JA10" s="94">
        <v>0</v>
      </c>
      <c r="JB10" s="94">
        <v>0</v>
      </c>
      <c r="JC10" s="94">
        <v>0</v>
      </c>
      <c r="JD10" s="94">
        <v>0</v>
      </c>
      <c r="JE10" s="94">
        <v>0</v>
      </c>
      <c r="JF10" s="94">
        <v>0</v>
      </c>
      <c r="JG10" s="94">
        <v>0</v>
      </c>
      <c r="JH10" s="94">
        <v>0</v>
      </c>
      <c r="JI10" s="94">
        <v>0</v>
      </c>
      <c r="JJ10" s="94">
        <v>0</v>
      </c>
      <c r="JK10" s="94">
        <v>0</v>
      </c>
      <c r="JL10" s="94">
        <v>0</v>
      </c>
      <c r="JM10" s="94">
        <v>0</v>
      </c>
      <c r="JN10" s="94">
        <v>0</v>
      </c>
      <c r="JO10" s="94">
        <v>0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0</v>
      </c>
      <c r="JZ10" s="94">
        <v>0</v>
      </c>
      <c r="KA10" s="94">
        <v>0</v>
      </c>
      <c r="KB10" s="94">
        <v>0</v>
      </c>
      <c r="KC10" s="94">
        <v>0</v>
      </c>
      <c r="KD10" s="94">
        <v>0</v>
      </c>
      <c r="KE10" s="94">
        <v>0</v>
      </c>
      <c r="KF10" s="94">
        <v>0</v>
      </c>
      <c r="KG10" s="94">
        <v>0</v>
      </c>
      <c r="KH10" s="94">
        <v>0</v>
      </c>
      <c r="KI10" s="94">
        <v>0</v>
      </c>
      <c r="KJ10" s="94">
        <v>0</v>
      </c>
      <c r="KK10" s="94">
        <v>0</v>
      </c>
      <c r="KL10" s="94">
        <v>0</v>
      </c>
      <c r="KM10" s="94">
        <v>0</v>
      </c>
      <c r="KN10" s="94">
        <v>0</v>
      </c>
      <c r="KO10" s="94">
        <v>0</v>
      </c>
      <c r="KP10" s="94">
        <v>0</v>
      </c>
      <c r="KQ10" s="94">
        <v>0</v>
      </c>
      <c r="KR10" s="94">
        <v>19431578.91527449</v>
      </c>
      <c r="KS10" s="94">
        <v>0</v>
      </c>
      <c r="KT10" s="94">
        <v>0</v>
      </c>
      <c r="KU10" s="94">
        <v>0</v>
      </c>
      <c r="KV10" s="94">
        <v>0</v>
      </c>
      <c r="KW10" s="94">
        <v>0</v>
      </c>
      <c r="KX10" s="94">
        <v>0</v>
      </c>
      <c r="KY10" s="94">
        <v>0</v>
      </c>
      <c r="KZ10" s="94">
        <v>0</v>
      </c>
      <c r="LA10" s="94">
        <v>0</v>
      </c>
      <c r="LB10" s="94">
        <v>0</v>
      </c>
      <c r="LC10" s="94">
        <v>0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0</v>
      </c>
      <c r="LN10" s="94">
        <v>0</v>
      </c>
      <c r="LO10" s="94">
        <v>0</v>
      </c>
      <c r="LP10" s="94">
        <v>0</v>
      </c>
      <c r="LQ10" s="94">
        <v>0</v>
      </c>
      <c r="LR10" s="94">
        <v>0</v>
      </c>
      <c r="LS10" s="94">
        <v>0</v>
      </c>
      <c r="LT10" s="94">
        <v>0</v>
      </c>
      <c r="LU10" s="94">
        <v>0</v>
      </c>
      <c r="LV10" s="94">
        <v>0</v>
      </c>
      <c r="LW10" s="94">
        <v>0</v>
      </c>
      <c r="LX10" s="94">
        <v>0</v>
      </c>
      <c r="LY10" s="94">
        <v>0</v>
      </c>
      <c r="LZ10" s="94">
        <v>0</v>
      </c>
      <c r="MA10" s="94">
        <v>0</v>
      </c>
      <c r="MB10" s="94">
        <v>0</v>
      </c>
      <c r="MC10" s="94">
        <v>0</v>
      </c>
      <c r="MD10" s="94">
        <v>0</v>
      </c>
      <c r="ME10" s="94">
        <v>0</v>
      </c>
      <c r="MF10" s="94">
        <v>0</v>
      </c>
      <c r="MG10" s="94">
        <v>0</v>
      </c>
      <c r="MH10" s="94">
        <v>0</v>
      </c>
      <c r="MI10" s="94">
        <v>0</v>
      </c>
      <c r="MJ10" s="94">
        <v>0</v>
      </c>
      <c r="MK10" s="94">
        <v>0</v>
      </c>
      <c r="ML10" s="94">
        <v>0</v>
      </c>
      <c r="MM10" s="94">
        <v>0</v>
      </c>
      <c r="MN10" s="94">
        <v>0</v>
      </c>
      <c r="MO10" s="94">
        <v>0</v>
      </c>
      <c r="MP10" s="94">
        <v>0</v>
      </c>
      <c r="MQ10" s="94">
        <v>0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0</v>
      </c>
      <c r="NB10" s="94">
        <v>0</v>
      </c>
      <c r="NC10" s="94">
        <v>0</v>
      </c>
      <c r="ND10" s="94">
        <v>0</v>
      </c>
      <c r="NE10" s="94">
        <v>0</v>
      </c>
      <c r="NF10" s="94">
        <v>0</v>
      </c>
      <c r="NG10" s="94">
        <v>0</v>
      </c>
      <c r="NH10" s="94">
        <v>0</v>
      </c>
      <c r="NI10" s="94">
        <v>0</v>
      </c>
      <c r="NJ10" s="94">
        <v>0</v>
      </c>
      <c r="NK10" s="94">
        <v>0</v>
      </c>
      <c r="NL10" s="94">
        <v>0</v>
      </c>
      <c r="NM10" s="94">
        <v>0</v>
      </c>
      <c r="NN10" s="94">
        <v>0</v>
      </c>
      <c r="NO10" s="94">
        <v>0</v>
      </c>
      <c r="NP10" s="94">
        <v>0</v>
      </c>
      <c r="NQ10" s="94">
        <v>0</v>
      </c>
      <c r="NR10" s="94">
        <v>0</v>
      </c>
      <c r="NS10" s="94">
        <v>0</v>
      </c>
      <c r="NT10" s="94">
        <v>0</v>
      </c>
      <c r="NU10" s="94">
        <v>0</v>
      </c>
      <c r="NV10" s="94">
        <v>0</v>
      </c>
      <c r="NW10" s="94">
        <v>0</v>
      </c>
      <c r="NX10" s="94">
        <v>0</v>
      </c>
      <c r="NY10" s="94">
        <v>0</v>
      </c>
      <c r="NZ10" s="94">
        <v>0</v>
      </c>
      <c r="OA10" s="94">
        <v>0</v>
      </c>
      <c r="OB10" s="94">
        <v>0</v>
      </c>
      <c r="OC10" s="94">
        <v>0</v>
      </c>
      <c r="OD10" s="94">
        <v>0</v>
      </c>
      <c r="OE10" s="94">
        <v>0</v>
      </c>
      <c r="OF10" s="94">
        <v>0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0</v>
      </c>
      <c r="OP10" s="94">
        <v>19431578.91527449</v>
      </c>
      <c r="OQ10" s="117">
        <v>0</v>
      </c>
      <c r="OR10" s="117">
        <v>0</v>
      </c>
      <c r="OS10" s="117">
        <v>0</v>
      </c>
      <c r="OT10" s="117">
        <v>0</v>
      </c>
      <c r="OU10" s="117">
        <v>0</v>
      </c>
      <c r="OV10" s="117"/>
      <c r="OW10" s="117">
        <f t="shared" si="0"/>
        <v>0</v>
      </c>
      <c r="OX10" s="117">
        <f t="shared" si="1"/>
        <v>19431578.91527449</v>
      </c>
      <c r="OY10" s="117">
        <v>0</v>
      </c>
      <c r="OZ10" s="117">
        <f t="shared" si="2"/>
        <v>19431578.91527449</v>
      </c>
      <c r="PA10" s="117"/>
      <c r="PB10" s="123">
        <f t="shared" si="3"/>
        <v>19431578.91527449</v>
      </c>
    </row>
    <row r="11" spans="1:418" ht="16.5">
      <c r="A11" s="6" t="s">
        <v>263</v>
      </c>
      <c r="B11" s="6" t="s">
        <v>264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4">
        <v>0</v>
      </c>
      <c r="Z11" s="94">
        <v>0</v>
      </c>
      <c r="AA11" s="94">
        <v>0</v>
      </c>
      <c r="AB11" s="94">
        <v>0</v>
      </c>
      <c r="AC11" s="94">
        <v>0</v>
      </c>
      <c r="AD11" s="94">
        <v>0</v>
      </c>
      <c r="AE11" s="94">
        <v>0</v>
      </c>
      <c r="AF11" s="94">
        <v>0</v>
      </c>
      <c r="AG11" s="94">
        <v>0</v>
      </c>
      <c r="AH11" s="94">
        <v>0</v>
      </c>
      <c r="AI11" s="94">
        <v>0</v>
      </c>
      <c r="AJ11" s="94">
        <v>0</v>
      </c>
      <c r="AK11" s="94">
        <v>0</v>
      </c>
      <c r="AL11" s="94">
        <v>0</v>
      </c>
      <c r="AM11" s="94">
        <v>0</v>
      </c>
      <c r="AN11" s="94">
        <v>0</v>
      </c>
      <c r="AO11" s="94">
        <v>0</v>
      </c>
      <c r="AP11" s="94">
        <v>0</v>
      </c>
      <c r="AQ11" s="94">
        <v>0</v>
      </c>
      <c r="AR11" s="94">
        <v>0</v>
      </c>
      <c r="AS11" s="94">
        <v>0</v>
      </c>
      <c r="AT11" s="94">
        <v>0</v>
      </c>
      <c r="AU11" s="94">
        <v>0</v>
      </c>
      <c r="AV11" s="94">
        <v>0</v>
      </c>
      <c r="AW11" s="94">
        <v>0</v>
      </c>
      <c r="AX11" s="94">
        <v>0</v>
      </c>
      <c r="AY11" s="94">
        <v>0</v>
      </c>
      <c r="AZ11" s="94">
        <v>0</v>
      </c>
      <c r="BA11" s="94">
        <v>0</v>
      </c>
      <c r="BB11" s="94">
        <v>0</v>
      </c>
      <c r="BC11" s="94">
        <v>0</v>
      </c>
      <c r="BD11" s="94">
        <v>0</v>
      </c>
      <c r="BE11" s="94">
        <v>0</v>
      </c>
      <c r="BF11" s="94">
        <v>0</v>
      </c>
      <c r="BG11" s="94">
        <v>0</v>
      </c>
      <c r="BH11" s="94">
        <v>0</v>
      </c>
      <c r="BI11" s="94">
        <v>0</v>
      </c>
      <c r="BJ11" s="94">
        <v>0</v>
      </c>
      <c r="BK11" s="94">
        <v>0</v>
      </c>
      <c r="BL11" s="94">
        <v>0</v>
      </c>
      <c r="BM11" s="94">
        <v>0</v>
      </c>
      <c r="BN11" s="94">
        <v>0</v>
      </c>
      <c r="BO11" s="94">
        <v>0</v>
      </c>
      <c r="BP11" s="94">
        <v>0</v>
      </c>
      <c r="BQ11" s="94">
        <v>0</v>
      </c>
      <c r="BR11" s="94">
        <v>0</v>
      </c>
      <c r="BS11" s="94">
        <v>0</v>
      </c>
      <c r="BT11" s="94">
        <v>0</v>
      </c>
      <c r="BU11" s="94">
        <v>0</v>
      </c>
      <c r="BV11" s="94">
        <v>0</v>
      </c>
      <c r="BW11" s="94">
        <v>0</v>
      </c>
      <c r="BX11" s="94">
        <v>0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</v>
      </c>
      <c r="CI11" s="94">
        <v>0</v>
      </c>
      <c r="CJ11" s="94">
        <v>0</v>
      </c>
      <c r="CK11" s="94">
        <v>0</v>
      </c>
      <c r="CL11" s="94">
        <v>0</v>
      </c>
      <c r="CM11" s="94">
        <v>0</v>
      </c>
      <c r="CN11" s="94">
        <v>0</v>
      </c>
      <c r="CO11" s="94">
        <v>0</v>
      </c>
      <c r="CP11" s="94">
        <v>0</v>
      </c>
      <c r="CQ11" s="94">
        <v>0</v>
      </c>
      <c r="CR11" s="94">
        <v>0</v>
      </c>
      <c r="CS11" s="94">
        <v>0</v>
      </c>
      <c r="CT11" s="94">
        <v>0</v>
      </c>
      <c r="CU11" s="94">
        <v>0</v>
      </c>
      <c r="CV11" s="94">
        <v>0</v>
      </c>
      <c r="CW11" s="94">
        <v>0</v>
      </c>
      <c r="CX11" s="94">
        <v>0</v>
      </c>
      <c r="CY11" s="94">
        <v>0</v>
      </c>
      <c r="CZ11" s="94">
        <v>0</v>
      </c>
      <c r="DA11" s="94">
        <v>0</v>
      </c>
      <c r="DB11" s="94">
        <v>0</v>
      </c>
      <c r="DC11" s="94">
        <v>0</v>
      </c>
      <c r="DD11" s="94">
        <v>0</v>
      </c>
      <c r="DE11" s="94">
        <v>0</v>
      </c>
      <c r="DF11" s="94">
        <v>0</v>
      </c>
      <c r="DG11" s="94">
        <v>0</v>
      </c>
      <c r="DH11" s="94">
        <v>0</v>
      </c>
      <c r="DI11" s="94">
        <v>0</v>
      </c>
      <c r="DJ11" s="94">
        <v>0</v>
      </c>
      <c r="DK11" s="94">
        <v>0</v>
      </c>
      <c r="DL11" s="94">
        <v>0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</v>
      </c>
      <c r="DW11" s="94">
        <v>0</v>
      </c>
      <c r="DX11" s="94">
        <v>0</v>
      </c>
      <c r="DY11" s="94">
        <v>0</v>
      </c>
      <c r="DZ11" s="94">
        <v>0</v>
      </c>
      <c r="EA11" s="94">
        <v>0</v>
      </c>
      <c r="EB11" s="94">
        <v>0</v>
      </c>
      <c r="EC11" s="94">
        <v>0</v>
      </c>
      <c r="ED11" s="94">
        <v>0</v>
      </c>
      <c r="EE11" s="94">
        <v>0</v>
      </c>
      <c r="EF11" s="94">
        <v>0</v>
      </c>
      <c r="EG11" s="94">
        <v>0</v>
      </c>
      <c r="EH11" s="94">
        <v>0</v>
      </c>
      <c r="EI11" s="94">
        <v>0</v>
      </c>
      <c r="EJ11" s="94">
        <v>0</v>
      </c>
      <c r="EK11" s="94">
        <v>0</v>
      </c>
      <c r="EL11" s="94">
        <v>0</v>
      </c>
      <c r="EM11" s="94">
        <v>0</v>
      </c>
      <c r="EN11" s="94">
        <v>0</v>
      </c>
      <c r="EO11" s="94">
        <v>0</v>
      </c>
      <c r="EP11" s="94">
        <v>0</v>
      </c>
      <c r="EQ11" s="94">
        <v>0</v>
      </c>
      <c r="ER11" s="94">
        <v>0</v>
      </c>
      <c r="ES11" s="94">
        <v>0</v>
      </c>
      <c r="ET11" s="94">
        <v>0</v>
      </c>
      <c r="EU11" s="94">
        <v>0</v>
      </c>
      <c r="EV11" s="94">
        <v>0</v>
      </c>
      <c r="EW11" s="94">
        <v>0</v>
      </c>
      <c r="EX11" s="94">
        <v>0</v>
      </c>
      <c r="EY11" s="94">
        <v>0</v>
      </c>
      <c r="EZ11" s="94">
        <v>0</v>
      </c>
      <c r="FA11" s="94">
        <v>0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</v>
      </c>
      <c r="FK11" s="94">
        <v>0</v>
      </c>
      <c r="FL11" s="94">
        <v>0</v>
      </c>
      <c r="FM11" s="94">
        <v>0</v>
      </c>
      <c r="FN11" s="94">
        <v>0</v>
      </c>
      <c r="FO11" s="94">
        <v>0</v>
      </c>
      <c r="FP11" s="94">
        <v>0</v>
      </c>
      <c r="FQ11" s="94">
        <v>0</v>
      </c>
      <c r="FR11" s="94">
        <v>0</v>
      </c>
      <c r="FS11" s="94">
        <v>0</v>
      </c>
      <c r="FT11" s="94">
        <v>0</v>
      </c>
      <c r="FU11" s="94">
        <v>0</v>
      </c>
      <c r="FV11" s="94">
        <v>0</v>
      </c>
      <c r="FW11" s="94">
        <v>0</v>
      </c>
      <c r="FX11" s="94">
        <v>0</v>
      </c>
      <c r="FY11" s="94">
        <v>0</v>
      </c>
      <c r="FZ11" s="94">
        <v>0</v>
      </c>
      <c r="GA11" s="94">
        <v>0</v>
      </c>
      <c r="GB11" s="94">
        <v>0</v>
      </c>
      <c r="GC11" s="94">
        <v>0</v>
      </c>
      <c r="GD11" s="94">
        <v>0</v>
      </c>
      <c r="GE11" s="94">
        <v>0</v>
      </c>
      <c r="GF11" s="94">
        <v>0</v>
      </c>
      <c r="GG11" s="94">
        <v>0</v>
      </c>
      <c r="GH11" s="94">
        <v>0</v>
      </c>
      <c r="GI11" s="94">
        <v>0</v>
      </c>
      <c r="GJ11" s="94">
        <v>0</v>
      </c>
      <c r="GK11" s="94">
        <v>0</v>
      </c>
      <c r="GL11" s="94">
        <v>0</v>
      </c>
      <c r="GM11" s="94">
        <v>0</v>
      </c>
      <c r="GN11" s="94">
        <v>0</v>
      </c>
      <c r="GO11" s="94">
        <v>0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</v>
      </c>
      <c r="GY11" s="94">
        <v>0</v>
      </c>
      <c r="GZ11" s="94">
        <v>0</v>
      </c>
      <c r="HA11" s="94">
        <v>0</v>
      </c>
      <c r="HB11" s="94">
        <v>0</v>
      </c>
      <c r="HC11" s="94">
        <v>0</v>
      </c>
      <c r="HD11" s="94">
        <v>0</v>
      </c>
      <c r="HE11" s="94">
        <v>0</v>
      </c>
      <c r="HF11" s="94">
        <v>0</v>
      </c>
      <c r="HG11" s="94">
        <v>0</v>
      </c>
      <c r="HH11" s="94">
        <v>0</v>
      </c>
      <c r="HI11" s="94">
        <v>0</v>
      </c>
      <c r="HJ11" s="94">
        <v>0</v>
      </c>
      <c r="HK11" s="94">
        <v>0</v>
      </c>
      <c r="HL11" s="94">
        <v>0</v>
      </c>
      <c r="HM11" s="94">
        <v>0</v>
      </c>
      <c r="HN11" s="94">
        <v>0</v>
      </c>
      <c r="HO11" s="94">
        <v>0</v>
      </c>
      <c r="HP11" s="94">
        <v>0</v>
      </c>
      <c r="HQ11" s="94">
        <v>0</v>
      </c>
      <c r="HR11" s="94">
        <v>0</v>
      </c>
      <c r="HS11" s="94">
        <v>0</v>
      </c>
      <c r="HT11" s="94">
        <v>0</v>
      </c>
      <c r="HU11" s="94">
        <v>0</v>
      </c>
      <c r="HV11" s="94">
        <v>0</v>
      </c>
      <c r="HW11" s="94">
        <v>0</v>
      </c>
      <c r="HX11" s="94">
        <v>0</v>
      </c>
      <c r="HY11" s="94">
        <v>0</v>
      </c>
      <c r="HZ11" s="94">
        <v>0</v>
      </c>
      <c r="IA11" s="94">
        <v>0</v>
      </c>
      <c r="IB11" s="94">
        <v>0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</v>
      </c>
      <c r="IM11" s="94">
        <v>0</v>
      </c>
      <c r="IN11" s="94">
        <v>0</v>
      </c>
      <c r="IO11" s="94">
        <v>0</v>
      </c>
      <c r="IP11" s="94">
        <v>0</v>
      </c>
      <c r="IQ11" s="94">
        <v>0</v>
      </c>
      <c r="IR11" s="94">
        <v>0</v>
      </c>
      <c r="IS11" s="94">
        <v>0</v>
      </c>
      <c r="IT11" s="94">
        <v>0</v>
      </c>
      <c r="IU11" s="94">
        <v>0</v>
      </c>
      <c r="IV11" s="94">
        <v>0</v>
      </c>
      <c r="IW11" s="94">
        <v>0</v>
      </c>
      <c r="IX11" s="94">
        <v>0</v>
      </c>
      <c r="IY11" s="94">
        <v>0</v>
      </c>
      <c r="IZ11" s="94">
        <v>0</v>
      </c>
      <c r="JA11" s="94">
        <v>0</v>
      </c>
      <c r="JB11" s="94">
        <v>0</v>
      </c>
      <c r="JC11" s="94">
        <v>0</v>
      </c>
      <c r="JD11" s="94">
        <v>0</v>
      </c>
      <c r="JE11" s="94">
        <v>0</v>
      </c>
      <c r="JF11" s="94">
        <v>0</v>
      </c>
      <c r="JG11" s="94">
        <v>0</v>
      </c>
      <c r="JH11" s="94">
        <v>0</v>
      </c>
      <c r="JI11" s="94">
        <v>0</v>
      </c>
      <c r="JJ11" s="94">
        <v>0</v>
      </c>
      <c r="JK11" s="94">
        <v>0</v>
      </c>
      <c r="JL11" s="94">
        <v>0</v>
      </c>
      <c r="JM11" s="94">
        <v>0</v>
      </c>
      <c r="JN11" s="94">
        <v>0</v>
      </c>
      <c r="JO11" s="94">
        <v>0</v>
      </c>
      <c r="JP11" s="94">
        <v>0</v>
      </c>
      <c r="JQ11" s="94">
        <v>0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</v>
      </c>
      <c r="KA11" s="94">
        <v>0</v>
      </c>
      <c r="KB11" s="94">
        <v>0</v>
      </c>
      <c r="KC11" s="94">
        <v>0</v>
      </c>
      <c r="KD11" s="94">
        <v>0</v>
      </c>
      <c r="KE11" s="94">
        <v>0</v>
      </c>
      <c r="KF11" s="94">
        <v>0</v>
      </c>
      <c r="KG11" s="94">
        <v>0</v>
      </c>
      <c r="KH11" s="94">
        <v>0</v>
      </c>
      <c r="KI11" s="94">
        <v>0</v>
      </c>
      <c r="KJ11" s="94">
        <v>0</v>
      </c>
      <c r="KK11" s="94">
        <v>0</v>
      </c>
      <c r="KL11" s="94">
        <v>0</v>
      </c>
      <c r="KM11" s="94">
        <v>0</v>
      </c>
      <c r="KN11" s="94">
        <v>0</v>
      </c>
      <c r="KO11" s="94">
        <v>0</v>
      </c>
      <c r="KP11" s="94">
        <v>0</v>
      </c>
      <c r="KQ11" s="94">
        <v>0</v>
      </c>
      <c r="KR11" s="94">
        <v>0</v>
      </c>
      <c r="KS11" s="94">
        <v>0</v>
      </c>
      <c r="KT11" s="94">
        <v>0</v>
      </c>
      <c r="KU11" s="94">
        <v>0</v>
      </c>
      <c r="KV11" s="94">
        <v>0</v>
      </c>
      <c r="KW11" s="94">
        <v>0</v>
      </c>
      <c r="KX11" s="94">
        <v>0</v>
      </c>
      <c r="KY11" s="94">
        <v>0</v>
      </c>
      <c r="KZ11" s="94">
        <v>0</v>
      </c>
      <c r="LA11" s="94">
        <v>0</v>
      </c>
      <c r="LB11" s="94">
        <v>0</v>
      </c>
      <c r="LC11" s="94">
        <v>0</v>
      </c>
      <c r="LD11" s="94">
        <v>0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</v>
      </c>
      <c r="LO11" s="94">
        <v>0</v>
      </c>
      <c r="LP11" s="94">
        <v>0</v>
      </c>
      <c r="LQ11" s="94">
        <v>0</v>
      </c>
      <c r="LR11" s="94">
        <v>0</v>
      </c>
      <c r="LS11" s="94">
        <v>0</v>
      </c>
      <c r="LT11" s="94">
        <v>0</v>
      </c>
      <c r="LU11" s="94">
        <v>0</v>
      </c>
      <c r="LV11" s="94">
        <v>0</v>
      </c>
      <c r="LW11" s="94">
        <v>0</v>
      </c>
      <c r="LX11" s="94">
        <v>0</v>
      </c>
      <c r="LY11" s="94">
        <v>0</v>
      </c>
      <c r="LZ11" s="94">
        <v>0</v>
      </c>
      <c r="MA11" s="94">
        <v>0</v>
      </c>
      <c r="MB11" s="94">
        <v>0</v>
      </c>
      <c r="MC11" s="94">
        <v>0</v>
      </c>
      <c r="MD11" s="94">
        <v>0</v>
      </c>
      <c r="ME11" s="94">
        <v>0</v>
      </c>
      <c r="MF11" s="94">
        <v>0</v>
      </c>
      <c r="MG11" s="94">
        <v>0</v>
      </c>
      <c r="MH11" s="94">
        <v>0</v>
      </c>
      <c r="MI11" s="94">
        <v>0</v>
      </c>
      <c r="MJ11" s="94">
        <v>0</v>
      </c>
      <c r="MK11" s="94">
        <v>0</v>
      </c>
      <c r="ML11" s="94">
        <v>0</v>
      </c>
      <c r="MM11" s="94">
        <v>0</v>
      </c>
      <c r="MN11" s="94">
        <v>0</v>
      </c>
      <c r="MO11" s="94">
        <v>0</v>
      </c>
      <c r="MP11" s="94">
        <v>0</v>
      </c>
      <c r="MQ11" s="94">
        <v>0</v>
      </c>
      <c r="MR11" s="94">
        <v>0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</v>
      </c>
      <c r="NC11" s="94">
        <v>0</v>
      </c>
      <c r="ND11" s="94">
        <v>0</v>
      </c>
      <c r="NE11" s="94">
        <v>0</v>
      </c>
      <c r="NF11" s="94">
        <v>0</v>
      </c>
      <c r="NG11" s="94">
        <v>0</v>
      </c>
      <c r="NH11" s="94">
        <v>0</v>
      </c>
      <c r="NI11" s="94">
        <v>0</v>
      </c>
      <c r="NJ11" s="94">
        <v>0</v>
      </c>
      <c r="NK11" s="94">
        <v>0</v>
      </c>
      <c r="NL11" s="94">
        <v>0</v>
      </c>
      <c r="NM11" s="94">
        <v>0</v>
      </c>
      <c r="NN11" s="94">
        <v>0</v>
      </c>
      <c r="NO11" s="94">
        <v>0</v>
      </c>
      <c r="NP11" s="94">
        <v>0</v>
      </c>
      <c r="NQ11" s="94">
        <v>0</v>
      </c>
      <c r="NR11" s="94">
        <v>0</v>
      </c>
      <c r="NS11" s="94">
        <v>0</v>
      </c>
      <c r="NT11" s="94">
        <v>0</v>
      </c>
      <c r="NU11" s="94">
        <v>0</v>
      </c>
      <c r="NV11" s="94">
        <v>0</v>
      </c>
      <c r="NW11" s="94">
        <v>0</v>
      </c>
      <c r="NX11" s="94">
        <v>0</v>
      </c>
      <c r="NY11" s="94">
        <v>0</v>
      </c>
      <c r="NZ11" s="94">
        <v>0</v>
      </c>
      <c r="OA11" s="94">
        <v>0</v>
      </c>
      <c r="OB11" s="94">
        <v>0</v>
      </c>
      <c r="OC11" s="94">
        <v>0</v>
      </c>
      <c r="OD11" s="94">
        <v>0</v>
      </c>
      <c r="OE11" s="94">
        <v>0</v>
      </c>
      <c r="OF11" s="94">
        <v>0</v>
      </c>
      <c r="OG11" s="94">
        <v>0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</v>
      </c>
      <c r="OQ11" s="117">
        <v>0</v>
      </c>
      <c r="OR11" s="117">
        <v>0</v>
      </c>
      <c r="OS11" s="117">
        <v>0</v>
      </c>
      <c r="OT11" s="117">
        <v>0</v>
      </c>
      <c r="OU11" s="117">
        <v>0</v>
      </c>
      <c r="OV11" s="117"/>
      <c r="OW11" s="117">
        <f t="shared" si="0"/>
        <v>0</v>
      </c>
      <c r="OX11" s="117">
        <f t="shared" si="1"/>
        <v>0</v>
      </c>
      <c r="OY11" s="117">
        <v>0</v>
      </c>
      <c r="OZ11" s="117">
        <f t="shared" si="2"/>
        <v>0</v>
      </c>
      <c r="PA11" s="117"/>
      <c r="PB11" s="123">
        <f t="shared" si="3"/>
        <v>0</v>
      </c>
    </row>
    <row r="12" spans="1:418" ht="16.5">
      <c r="A12" s="6" t="s">
        <v>265</v>
      </c>
      <c r="B12" s="6" t="s">
        <v>266</v>
      </c>
      <c r="C12" s="94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4">
        <v>0</v>
      </c>
      <c r="Z12" s="94">
        <v>0</v>
      </c>
      <c r="AA12" s="94">
        <v>0</v>
      </c>
      <c r="AB12" s="94">
        <v>0</v>
      </c>
      <c r="AC12" s="94">
        <v>0</v>
      </c>
      <c r="AD12" s="94">
        <v>0</v>
      </c>
      <c r="AE12" s="94">
        <v>0</v>
      </c>
      <c r="AF12" s="94">
        <v>0</v>
      </c>
      <c r="AG12" s="94">
        <v>0</v>
      </c>
      <c r="AH12" s="94">
        <v>0</v>
      </c>
      <c r="AI12" s="94">
        <v>0</v>
      </c>
      <c r="AJ12" s="94">
        <v>0</v>
      </c>
      <c r="AK12" s="94">
        <v>0</v>
      </c>
      <c r="AL12" s="94">
        <v>0</v>
      </c>
      <c r="AM12" s="94">
        <v>0</v>
      </c>
      <c r="AN12" s="94">
        <v>0</v>
      </c>
      <c r="AO12" s="94">
        <v>0</v>
      </c>
      <c r="AP12" s="94">
        <v>0</v>
      </c>
      <c r="AQ12" s="94">
        <v>0</v>
      </c>
      <c r="AR12" s="94">
        <v>0</v>
      </c>
      <c r="AS12" s="94">
        <v>0</v>
      </c>
      <c r="AT12" s="94">
        <v>0</v>
      </c>
      <c r="AU12" s="94">
        <v>0</v>
      </c>
      <c r="AV12" s="94">
        <v>0</v>
      </c>
      <c r="AW12" s="94">
        <v>0</v>
      </c>
      <c r="AX12" s="94">
        <v>0</v>
      </c>
      <c r="AY12" s="94">
        <v>0</v>
      </c>
      <c r="AZ12" s="94">
        <v>0</v>
      </c>
      <c r="BA12" s="94">
        <v>0</v>
      </c>
      <c r="BB12" s="94">
        <v>0</v>
      </c>
      <c r="BC12" s="94">
        <v>0</v>
      </c>
      <c r="BD12" s="94">
        <v>0</v>
      </c>
      <c r="BE12" s="94">
        <v>0</v>
      </c>
      <c r="BF12" s="94">
        <v>0</v>
      </c>
      <c r="BG12" s="94">
        <v>0</v>
      </c>
      <c r="BH12" s="94">
        <v>0</v>
      </c>
      <c r="BI12" s="94">
        <v>0</v>
      </c>
      <c r="BJ12" s="94">
        <v>0</v>
      </c>
      <c r="BK12" s="94">
        <v>0</v>
      </c>
      <c r="BL12" s="94">
        <v>0</v>
      </c>
      <c r="BM12" s="94">
        <v>0</v>
      </c>
      <c r="BN12" s="94">
        <v>0</v>
      </c>
      <c r="BO12" s="94">
        <v>0</v>
      </c>
      <c r="BP12" s="94">
        <v>0</v>
      </c>
      <c r="BQ12" s="94">
        <v>0</v>
      </c>
      <c r="BR12" s="94">
        <v>0</v>
      </c>
      <c r="BS12" s="94">
        <v>0</v>
      </c>
      <c r="BT12" s="94">
        <v>0</v>
      </c>
      <c r="BU12" s="94">
        <v>0</v>
      </c>
      <c r="BV12" s="94">
        <v>0</v>
      </c>
      <c r="BW12" s="94">
        <v>0</v>
      </c>
      <c r="BX12" s="94">
        <v>0</v>
      </c>
      <c r="BY12" s="94">
        <v>0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</v>
      </c>
      <c r="CI12" s="94">
        <v>0</v>
      </c>
      <c r="CJ12" s="94">
        <v>0</v>
      </c>
      <c r="CK12" s="94">
        <v>0</v>
      </c>
      <c r="CL12" s="94">
        <v>0</v>
      </c>
      <c r="CM12" s="94">
        <v>0</v>
      </c>
      <c r="CN12" s="94">
        <v>0</v>
      </c>
      <c r="CO12" s="94">
        <v>0</v>
      </c>
      <c r="CP12" s="94">
        <v>0</v>
      </c>
      <c r="CQ12" s="94">
        <v>0</v>
      </c>
      <c r="CR12" s="94">
        <v>0</v>
      </c>
      <c r="CS12" s="94">
        <v>0</v>
      </c>
      <c r="CT12" s="94">
        <v>0</v>
      </c>
      <c r="CU12" s="94">
        <v>0</v>
      </c>
      <c r="CV12" s="94">
        <v>0</v>
      </c>
      <c r="CW12" s="94">
        <v>0</v>
      </c>
      <c r="CX12" s="94">
        <v>0</v>
      </c>
      <c r="CY12" s="94">
        <v>0</v>
      </c>
      <c r="CZ12" s="94">
        <v>0</v>
      </c>
      <c r="DA12" s="94">
        <v>0</v>
      </c>
      <c r="DB12" s="94">
        <v>0</v>
      </c>
      <c r="DC12" s="94">
        <v>0</v>
      </c>
      <c r="DD12" s="94">
        <v>0</v>
      </c>
      <c r="DE12" s="94">
        <v>0</v>
      </c>
      <c r="DF12" s="94">
        <v>0</v>
      </c>
      <c r="DG12" s="94">
        <v>0</v>
      </c>
      <c r="DH12" s="94">
        <v>0</v>
      </c>
      <c r="DI12" s="94">
        <v>0</v>
      </c>
      <c r="DJ12" s="94">
        <v>0</v>
      </c>
      <c r="DK12" s="94">
        <v>0</v>
      </c>
      <c r="DL12" s="94">
        <v>0</v>
      </c>
      <c r="DM12" s="94">
        <v>0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</v>
      </c>
      <c r="DW12" s="94">
        <v>0</v>
      </c>
      <c r="DX12" s="94">
        <v>0</v>
      </c>
      <c r="DY12" s="94">
        <v>0</v>
      </c>
      <c r="DZ12" s="94">
        <v>0</v>
      </c>
      <c r="EA12" s="94">
        <v>0</v>
      </c>
      <c r="EB12" s="94">
        <v>0</v>
      </c>
      <c r="EC12" s="94">
        <v>0</v>
      </c>
      <c r="ED12" s="94">
        <v>31349.985380116959</v>
      </c>
      <c r="EE12" s="94">
        <v>0</v>
      </c>
      <c r="EF12" s="94">
        <v>0</v>
      </c>
      <c r="EG12" s="94">
        <v>0</v>
      </c>
      <c r="EH12" s="94">
        <v>0</v>
      </c>
      <c r="EI12" s="94">
        <v>0</v>
      </c>
      <c r="EJ12" s="94">
        <v>0</v>
      </c>
      <c r="EK12" s="94">
        <v>0</v>
      </c>
      <c r="EL12" s="94">
        <v>0</v>
      </c>
      <c r="EM12" s="94">
        <v>0</v>
      </c>
      <c r="EN12" s="94">
        <v>0</v>
      </c>
      <c r="EO12" s="94">
        <v>0</v>
      </c>
      <c r="EP12" s="94">
        <v>5291.7295223479759</v>
      </c>
      <c r="EQ12" s="94">
        <v>0</v>
      </c>
      <c r="ER12" s="94">
        <v>0</v>
      </c>
      <c r="ES12" s="94">
        <v>38921.015498479464</v>
      </c>
      <c r="ET12" s="94">
        <v>0</v>
      </c>
      <c r="EU12" s="94">
        <v>0</v>
      </c>
      <c r="EV12" s="94">
        <v>0</v>
      </c>
      <c r="EW12" s="94">
        <v>0</v>
      </c>
      <c r="EX12" s="94">
        <v>0</v>
      </c>
      <c r="EY12" s="94">
        <v>0</v>
      </c>
      <c r="EZ12" s="94">
        <v>0</v>
      </c>
      <c r="FA12" s="94">
        <v>0</v>
      </c>
      <c r="FB12" s="94">
        <v>0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</v>
      </c>
      <c r="FK12" s="94">
        <v>0</v>
      </c>
      <c r="FL12" s="94">
        <v>0</v>
      </c>
      <c r="FM12" s="94">
        <v>0</v>
      </c>
      <c r="FN12" s="94">
        <v>0</v>
      </c>
      <c r="FO12" s="94">
        <v>0</v>
      </c>
      <c r="FP12" s="94">
        <v>0</v>
      </c>
      <c r="FQ12" s="94">
        <v>0</v>
      </c>
      <c r="FR12" s="94">
        <v>0</v>
      </c>
      <c r="FS12" s="94">
        <v>0</v>
      </c>
      <c r="FT12" s="94">
        <v>0</v>
      </c>
      <c r="FU12" s="94">
        <v>0</v>
      </c>
      <c r="FV12" s="94">
        <v>0</v>
      </c>
      <c r="FW12" s="94">
        <v>4013.8201320132011</v>
      </c>
      <c r="FX12" s="94">
        <v>0</v>
      </c>
      <c r="FY12" s="94">
        <v>0</v>
      </c>
      <c r="FZ12" s="94">
        <v>0</v>
      </c>
      <c r="GA12" s="94">
        <v>0</v>
      </c>
      <c r="GB12" s="94">
        <v>0</v>
      </c>
      <c r="GC12" s="94">
        <v>0</v>
      </c>
      <c r="GD12" s="94">
        <v>0</v>
      </c>
      <c r="GE12" s="94">
        <v>0</v>
      </c>
      <c r="GF12" s="94">
        <v>0</v>
      </c>
      <c r="GG12" s="94">
        <v>5330.7779043280179</v>
      </c>
      <c r="GH12" s="94">
        <v>112627.14172885036</v>
      </c>
      <c r="GI12" s="94">
        <v>124995.3750809952</v>
      </c>
      <c r="GJ12" s="94">
        <v>0</v>
      </c>
      <c r="GK12" s="94">
        <v>0</v>
      </c>
      <c r="GL12" s="94">
        <v>0</v>
      </c>
      <c r="GM12" s="94">
        <v>0</v>
      </c>
      <c r="GN12" s="94">
        <v>0</v>
      </c>
      <c r="GO12" s="94">
        <v>0</v>
      </c>
      <c r="GP12" s="94">
        <v>0</v>
      </c>
      <c r="GQ12" s="94">
        <v>27618.05180949597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</v>
      </c>
      <c r="GY12" s="94">
        <v>4335.5200918484497</v>
      </c>
      <c r="GZ12" s="94">
        <v>0</v>
      </c>
      <c r="HA12" s="94">
        <v>0</v>
      </c>
      <c r="HB12" s="94">
        <v>0</v>
      </c>
      <c r="HC12" s="94">
        <v>0</v>
      </c>
      <c r="HD12" s="94">
        <v>0</v>
      </c>
      <c r="HE12" s="94">
        <v>0</v>
      </c>
      <c r="HF12" s="94">
        <v>0</v>
      </c>
      <c r="HG12" s="94">
        <v>0</v>
      </c>
      <c r="HH12" s="94">
        <v>0</v>
      </c>
      <c r="HI12" s="94">
        <v>0</v>
      </c>
      <c r="HJ12" s="94">
        <v>0</v>
      </c>
      <c r="HK12" s="94">
        <v>0</v>
      </c>
      <c r="HL12" s="94">
        <v>0</v>
      </c>
      <c r="HM12" s="94">
        <v>0</v>
      </c>
      <c r="HN12" s="94">
        <v>0</v>
      </c>
      <c r="HO12" s="94">
        <v>0</v>
      </c>
      <c r="HP12" s="94">
        <v>0</v>
      </c>
      <c r="HQ12" s="94">
        <v>0</v>
      </c>
      <c r="HR12" s="94">
        <v>0</v>
      </c>
      <c r="HS12" s="94">
        <v>0</v>
      </c>
      <c r="HT12" s="94">
        <v>0</v>
      </c>
      <c r="HU12" s="94">
        <v>0</v>
      </c>
      <c r="HV12" s="94">
        <v>0</v>
      </c>
      <c r="HW12" s="94">
        <v>0</v>
      </c>
      <c r="HX12" s="94">
        <v>0</v>
      </c>
      <c r="HY12" s="94">
        <v>0</v>
      </c>
      <c r="HZ12" s="94">
        <v>0</v>
      </c>
      <c r="IA12" s="94">
        <v>0</v>
      </c>
      <c r="IB12" s="94">
        <v>0</v>
      </c>
      <c r="IC12" s="94">
        <v>0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</v>
      </c>
      <c r="IM12" s="94">
        <v>0</v>
      </c>
      <c r="IN12" s="94">
        <v>0</v>
      </c>
      <c r="IO12" s="94">
        <v>0</v>
      </c>
      <c r="IP12" s="94">
        <v>0</v>
      </c>
      <c r="IQ12" s="94">
        <v>0</v>
      </c>
      <c r="IR12" s="94">
        <v>0</v>
      </c>
      <c r="IS12" s="94">
        <v>0</v>
      </c>
      <c r="IT12" s="94">
        <v>0</v>
      </c>
      <c r="IU12" s="94">
        <v>0</v>
      </c>
      <c r="IV12" s="94">
        <v>0</v>
      </c>
      <c r="IW12" s="94">
        <v>0</v>
      </c>
      <c r="IX12" s="94">
        <v>0</v>
      </c>
      <c r="IY12" s="94">
        <v>0</v>
      </c>
      <c r="IZ12" s="94">
        <v>0</v>
      </c>
      <c r="JA12" s="94">
        <v>0</v>
      </c>
      <c r="JB12" s="94">
        <v>0</v>
      </c>
      <c r="JC12" s="94">
        <v>0</v>
      </c>
      <c r="JD12" s="94">
        <v>0</v>
      </c>
      <c r="JE12" s="94">
        <v>0</v>
      </c>
      <c r="JF12" s="94">
        <v>0</v>
      </c>
      <c r="JG12" s="94">
        <v>0</v>
      </c>
      <c r="JH12" s="94">
        <v>0</v>
      </c>
      <c r="JI12" s="94">
        <v>0</v>
      </c>
      <c r="JJ12" s="94">
        <v>0</v>
      </c>
      <c r="JK12" s="94">
        <v>0</v>
      </c>
      <c r="JL12" s="94">
        <v>0</v>
      </c>
      <c r="JM12" s="94">
        <v>0</v>
      </c>
      <c r="JN12" s="94">
        <v>0</v>
      </c>
      <c r="JO12" s="94">
        <v>0</v>
      </c>
      <c r="JP12" s="94">
        <v>0</v>
      </c>
      <c r="JQ12" s="94">
        <v>0</v>
      </c>
      <c r="JR12" s="94">
        <v>0</v>
      </c>
      <c r="JS12" s="94">
        <v>0</v>
      </c>
      <c r="JT12" s="94">
        <v>0</v>
      </c>
      <c r="JU12" s="94">
        <v>3107.5249320036264</v>
      </c>
      <c r="JV12" s="94">
        <v>0</v>
      </c>
      <c r="JW12" s="94">
        <v>0</v>
      </c>
      <c r="JX12" s="94">
        <v>0</v>
      </c>
      <c r="JY12" s="94">
        <v>0</v>
      </c>
      <c r="JZ12" s="94">
        <v>0</v>
      </c>
      <c r="KA12" s="94">
        <v>0</v>
      </c>
      <c r="KB12" s="94">
        <v>0</v>
      </c>
      <c r="KC12" s="94">
        <v>0</v>
      </c>
      <c r="KD12" s="94">
        <v>0</v>
      </c>
      <c r="KE12" s="94">
        <v>0</v>
      </c>
      <c r="KF12" s="94">
        <v>0</v>
      </c>
      <c r="KG12" s="94">
        <v>0</v>
      </c>
      <c r="KH12" s="94">
        <v>0</v>
      </c>
      <c r="KI12" s="94">
        <v>0</v>
      </c>
      <c r="KJ12" s="94">
        <v>0</v>
      </c>
      <c r="KK12" s="94">
        <v>0</v>
      </c>
      <c r="KL12" s="94">
        <v>0</v>
      </c>
      <c r="KM12" s="94">
        <v>0</v>
      </c>
      <c r="KN12" s="94">
        <v>0</v>
      </c>
      <c r="KO12" s="94">
        <v>0</v>
      </c>
      <c r="KP12" s="94">
        <v>0</v>
      </c>
      <c r="KQ12" s="94">
        <v>2489.8520992366412</v>
      </c>
      <c r="KR12" s="94">
        <v>0</v>
      </c>
      <c r="KS12" s="94">
        <v>0</v>
      </c>
      <c r="KT12" s="94">
        <v>0</v>
      </c>
      <c r="KU12" s="94">
        <v>0</v>
      </c>
      <c r="KV12" s="94">
        <v>0</v>
      </c>
      <c r="KW12" s="94">
        <v>0</v>
      </c>
      <c r="KX12" s="94">
        <v>0</v>
      </c>
      <c r="KY12" s="94">
        <v>0</v>
      </c>
      <c r="KZ12" s="94">
        <v>0</v>
      </c>
      <c r="LA12" s="94">
        <v>0</v>
      </c>
      <c r="LB12" s="94">
        <v>0</v>
      </c>
      <c r="LC12" s="94">
        <v>0</v>
      </c>
      <c r="LD12" s="94">
        <v>0</v>
      </c>
      <c r="LE12" s="94">
        <v>0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</v>
      </c>
      <c r="LO12" s="94">
        <v>0</v>
      </c>
      <c r="LP12" s="94">
        <v>0</v>
      </c>
      <c r="LQ12" s="94">
        <v>0</v>
      </c>
      <c r="LR12" s="94">
        <v>0</v>
      </c>
      <c r="LS12" s="94">
        <v>0</v>
      </c>
      <c r="LT12" s="94">
        <v>0</v>
      </c>
      <c r="LU12" s="94">
        <v>0</v>
      </c>
      <c r="LV12" s="94">
        <v>0</v>
      </c>
      <c r="LW12" s="94">
        <v>0</v>
      </c>
      <c r="LX12" s="94">
        <v>0</v>
      </c>
      <c r="LY12" s="94">
        <v>0</v>
      </c>
      <c r="LZ12" s="94">
        <v>0</v>
      </c>
      <c r="MA12" s="94">
        <v>0</v>
      </c>
      <c r="MB12" s="94">
        <v>0</v>
      </c>
      <c r="MC12" s="94">
        <v>0</v>
      </c>
      <c r="MD12" s="94">
        <v>0</v>
      </c>
      <c r="ME12" s="94">
        <v>0</v>
      </c>
      <c r="MF12" s="94">
        <v>0</v>
      </c>
      <c r="MG12" s="94">
        <v>0</v>
      </c>
      <c r="MH12" s="94">
        <v>0</v>
      </c>
      <c r="MI12" s="94">
        <v>0</v>
      </c>
      <c r="MJ12" s="94">
        <v>0</v>
      </c>
      <c r="MK12" s="94">
        <v>0</v>
      </c>
      <c r="ML12" s="94">
        <v>0</v>
      </c>
      <c r="MM12" s="94">
        <v>0</v>
      </c>
      <c r="MN12" s="94">
        <v>0</v>
      </c>
      <c r="MO12" s="94">
        <v>0</v>
      </c>
      <c r="MP12" s="94">
        <v>0</v>
      </c>
      <c r="MQ12" s="94">
        <v>0</v>
      </c>
      <c r="MR12" s="94">
        <v>0</v>
      </c>
      <c r="MS12" s="94">
        <v>0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</v>
      </c>
      <c r="NC12" s="94">
        <v>0</v>
      </c>
      <c r="ND12" s="94">
        <v>0</v>
      </c>
      <c r="NE12" s="94">
        <v>0</v>
      </c>
      <c r="NF12" s="94">
        <v>0</v>
      </c>
      <c r="NG12" s="94">
        <v>0</v>
      </c>
      <c r="NH12" s="94">
        <v>0</v>
      </c>
      <c r="NI12" s="94">
        <v>0</v>
      </c>
      <c r="NJ12" s="94">
        <v>0</v>
      </c>
      <c r="NK12" s="94">
        <v>0</v>
      </c>
      <c r="NL12" s="94">
        <v>0</v>
      </c>
      <c r="NM12" s="94">
        <v>0</v>
      </c>
      <c r="NN12" s="94">
        <v>0</v>
      </c>
      <c r="NO12" s="94">
        <v>0</v>
      </c>
      <c r="NP12" s="94">
        <v>0</v>
      </c>
      <c r="NQ12" s="94">
        <v>0</v>
      </c>
      <c r="NR12" s="94">
        <v>0</v>
      </c>
      <c r="NS12" s="94">
        <v>0</v>
      </c>
      <c r="NT12" s="94">
        <v>0</v>
      </c>
      <c r="NU12" s="94">
        <v>0</v>
      </c>
      <c r="NV12" s="94">
        <v>0</v>
      </c>
      <c r="NW12" s="94">
        <v>0</v>
      </c>
      <c r="NX12" s="94">
        <v>0</v>
      </c>
      <c r="NY12" s="94">
        <v>0</v>
      </c>
      <c r="NZ12" s="94">
        <v>0</v>
      </c>
      <c r="OA12" s="94">
        <v>0</v>
      </c>
      <c r="OB12" s="94">
        <v>0</v>
      </c>
      <c r="OC12" s="94">
        <v>0</v>
      </c>
      <c r="OD12" s="94">
        <v>0</v>
      </c>
      <c r="OE12" s="94">
        <v>0</v>
      </c>
      <c r="OF12" s="94">
        <v>0</v>
      </c>
      <c r="OG12" s="94">
        <v>0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360080.79417971586</v>
      </c>
      <c r="OQ12" s="117">
        <v>0</v>
      </c>
      <c r="OR12" s="117">
        <v>0</v>
      </c>
      <c r="OS12" s="117">
        <v>0</v>
      </c>
      <c r="OT12" s="117">
        <v>0</v>
      </c>
      <c r="OU12" s="117">
        <v>0</v>
      </c>
      <c r="OV12" s="117"/>
      <c r="OW12" s="117">
        <f t="shared" si="0"/>
        <v>0</v>
      </c>
      <c r="OX12" s="117">
        <f t="shared" si="1"/>
        <v>360080.79417971586</v>
      </c>
      <c r="OY12" s="117">
        <v>0</v>
      </c>
      <c r="OZ12" s="117">
        <f t="shared" si="2"/>
        <v>360080.79417971586</v>
      </c>
      <c r="PA12" s="117"/>
      <c r="PB12" s="123">
        <f t="shared" si="3"/>
        <v>360080.79417971586</v>
      </c>
    </row>
    <row r="13" spans="1:418" ht="16.5">
      <c r="A13" s="6" t="s">
        <v>267</v>
      </c>
      <c r="B13" s="6" t="s">
        <v>268</v>
      </c>
      <c r="C13" s="94">
        <v>0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4">
        <v>0</v>
      </c>
      <c r="AA13" s="94">
        <v>0</v>
      </c>
      <c r="AB13" s="94">
        <v>0</v>
      </c>
      <c r="AC13" s="94">
        <v>0</v>
      </c>
      <c r="AD13" s="94">
        <v>0</v>
      </c>
      <c r="AE13" s="94">
        <v>0</v>
      </c>
      <c r="AF13" s="94">
        <v>0</v>
      </c>
      <c r="AG13" s="94">
        <v>0</v>
      </c>
      <c r="AH13" s="94">
        <v>0</v>
      </c>
      <c r="AI13" s="94">
        <v>0</v>
      </c>
      <c r="AJ13" s="94">
        <v>0</v>
      </c>
      <c r="AK13" s="94">
        <v>0</v>
      </c>
      <c r="AL13" s="94">
        <v>0</v>
      </c>
      <c r="AM13" s="94">
        <v>0</v>
      </c>
      <c r="AN13" s="94">
        <v>0</v>
      </c>
      <c r="AO13" s="94">
        <v>0</v>
      </c>
      <c r="AP13" s="94">
        <v>0</v>
      </c>
      <c r="AQ13" s="94">
        <v>0</v>
      </c>
      <c r="AR13" s="94">
        <v>0</v>
      </c>
      <c r="AS13" s="94">
        <v>0</v>
      </c>
      <c r="AT13" s="94">
        <v>0</v>
      </c>
      <c r="AU13" s="94">
        <v>0</v>
      </c>
      <c r="AV13" s="94">
        <v>0</v>
      </c>
      <c r="AW13" s="94">
        <v>0</v>
      </c>
      <c r="AX13" s="94">
        <v>0</v>
      </c>
      <c r="AY13" s="94">
        <v>0</v>
      </c>
      <c r="AZ13" s="94">
        <v>0</v>
      </c>
      <c r="BA13" s="94">
        <v>0</v>
      </c>
      <c r="BB13" s="94">
        <v>0</v>
      </c>
      <c r="BC13" s="94">
        <v>0</v>
      </c>
      <c r="BD13" s="94">
        <v>0</v>
      </c>
      <c r="BE13" s="94">
        <v>0</v>
      </c>
      <c r="BF13" s="94">
        <v>0</v>
      </c>
      <c r="BG13" s="94">
        <v>0</v>
      </c>
      <c r="BH13" s="94">
        <v>0</v>
      </c>
      <c r="BI13" s="94">
        <v>0</v>
      </c>
      <c r="BJ13" s="94">
        <v>0</v>
      </c>
      <c r="BK13" s="94">
        <v>0</v>
      </c>
      <c r="BL13" s="94">
        <v>0</v>
      </c>
      <c r="BM13" s="94">
        <v>0</v>
      </c>
      <c r="BN13" s="94">
        <v>0</v>
      </c>
      <c r="BO13" s="94">
        <v>0</v>
      </c>
      <c r="BP13" s="94">
        <v>0</v>
      </c>
      <c r="BQ13" s="94">
        <v>0</v>
      </c>
      <c r="BR13" s="94">
        <v>0</v>
      </c>
      <c r="BS13" s="94">
        <v>0</v>
      </c>
      <c r="BT13" s="94">
        <v>0</v>
      </c>
      <c r="BU13" s="94">
        <v>0</v>
      </c>
      <c r="BV13" s="94">
        <v>0</v>
      </c>
      <c r="BW13" s="94">
        <v>0</v>
      </c>
      <c r="BX13" s="94">
        <v>0</v>
      </c>
      <c r="BY13" s="94">
        <v>0</v>
      </c>
      <c r="BZ13" s="94">
        <v>0</v>
      </c>
      <c r="CA13" s="94">
        <v>0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0</v>
      </c>
      <c r="CI13" s="94">
        <v>0</v>
      </c>
      <c r="CJ13" s="94">
        <v>0</v>
      </c>
      <c r="CK13" s="94">
        <v>0</v>
      </c>
      <c r="CL13" s="94">
        <v>0</v>
      </c>
      <c r="CM13" s="94">
        <v>0</v>
      </c>
      <c r="CN13" s="94">
        <v>0</v>
      </c>
      <c r="CO13" s="94">
        <v>0</v>
      </c>
      <c r="CP13" s="94">
        <v>0</v>
      </c>
      <c r="CQ13" s="94">
        <v>0</v>
      </c>
      <c r="CR13" s="94">
        <v>0</v>
      </c>
      <c r="CS13" s="94">
        <v>0</v>
      </c>
      <c r="CT13" s="94">
        <v>0</v>
      </c>
      <c r="CU13" s="94">
        <v>0</v>
      </c>
      <c r="CV13" s="94">
        <v>0</v>
      </c>
      <c r="CW13" s="94">
        <v>0</v>
      </c>
      <c r="CX13" s="94">
        <v>0</v>
      </c>
      <c r="CY13" s="94">
        <v>0</v>
      </c>
      <c r="CZ13" s="94">
        <v>0</v>
      </c>
      <c r="DA13" s="94">
        <v>0</v>
      </c>
      <c r="DB13" s="94">
        <v>0</v>
      </c>
      <c r="DC13" s="94">
        <v>0</v>
      </c>
      <c r="DD13" s="94">
        <v>0</v>
      </c>
      <c r="DE13" s="94">
        <v>0</v>
      </c>
      <c r="DF13" s="94">
        <v>0</v>
      </c>
      <c r="DG13" s="94">
        <v>0</v>
      </c>
      <c r="DH13" s="94">
        <v>0</v>
      </c>
      <c r="DI13" s="94">
        <v>0</v>
      </c>
      <c r="DJ13" s="94">
        <v>0</v>
      </c>
      <c r="DK13" s="94">
        <v>0</v>
      </c>
      <c r="DL13" s="94">
        <v>0</v>
      </c>
      <c r="DM13" s="94">
        <v>0</v>
      </c>
      <c r="DN13" s="94">
        <v>0</v>
      </c>
      <c r="DO13" s="94">
        <v>0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0</v>
      </c>
      <c r="DW13" s="94">
        <v>0</v>
      </c>
      <c r="DX13" s="94">
        <v>0</v>
      </c>
      <c r="DY13" s="94">
        <v>0</v>
      </c>
      <c r="DZ13" s="94">
        <v>0</v>
      </c>
      <c r="EA13" s="94">
        <v>0</v>
      </c>
      <c r="EB13" s="94">
        <v>0</v>
      </c>
      <c r="EC13" s="94">
        <v>0</v>
      </c>
      <c r="ED13" s="94">
        <v>0</v>
      </c>
      <c r="EE13" s="94">
        <v>0</v>
      </c>
      <c r="EF13" s="94">
        <v>28193</v>
      </c>
      <c r="EG13" s="94">
        <v>0</v>
      </c>
      <c r="EH13" s="94">
        <v>0</v>
      </c>
      <c r="EI13" s="94">
        <v>0</v>
      </c>
      <c r="EJ13" s="94">
        <v>0</v>
      </c>
      <c r="EK13" s="94">
        <v>0</v>
      </c>
      <c r="EL13" s="94">
        <v>0</v>
      </c>
      <c r="EM13" s="94">
        <v>0</v>
      </c>
      <c r="EN13" s="94">
        <v>16056894</v>
      </c>
      <c r="EO13" s="94">
        <v>2897</v>
      </c>
      <c r="EP13" s="94">
        <v>0</v>
      </c>
      <c r="EQ13" s="94">
        <v>5195</v>
      </c>
      <c r="ER13" s="94">
        <v>0</v>
      </c>
      <c r="ES13" s="94">
        <v>0</v>
      </c>
      <c r="ET13" s="94">
        <v>0</v>
      </c>
      <c r="EU13" s="94">
        <v>0</v>
      </c>
      <c r="EV13" s="94">
        <v>0</v>
      </c>
      <c r="EW13" s="94">
        <v>0</v>
      </c>
      <c r="EX13" s="94">
        <v>0</v>
      </c>
      <c r="EY13" s="94">
        <v>0</v>
      </c>
      <c r="EZ13" s="94">
        <v>0</v>
      </c>
      <c r="FA13" s="94">
        <v>0</v>
      </c>
      <c r="FB13" s="94">
        <v>0</v>
      </c>
      <c r="FC13" s="94">
        <v>0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0</v>
      </c>
      <c r="FK13" s="94">
        <v>0</v>
      </c>
      <c r="FL13" s="94">
        <v>0</v>
      </c>
      <c r="FM13" s="94">
        <v>0</v>
      </c>
      <c r="FN13" s="94">
        <v>0</v>
      </c>
      <c r="FO13" s="94">
        <v>0</v>
      </c>
      <c r="FP13" s="94">
        <v>0</v>
      </c>
      <c r="FQ13" s="94">
        <v>0</v>
      </c>
      <c r="FR13" s="94">
        <v>0</v>
      </c>
      <c r="FS13" s="94">
        <v>0</v>
      </c>
      <c r="FT13" s="94">
        <v>0</v>
      </c>
      <c r="FU13" s="94">
        <v>0</v>
      </c>
      <c r="FV13" s="94">
        <v>0</v>
      </c>
      <c r="FW13" s="94">
        <v>0</v>
      </c>
      <c r="FX13" s="94">
        <v>0</v>
      </c>
      <c r="FY13" s="94">
        <v>0</v>
      </c>
      <c r="FZ13" s="94">
        <v>0</v>
      </c>
      <c r="GA13" s="94">
        <v>0</v>
      </c>
      <c r="GB13" s="94">
        <v>0</v>
      </c>
      <c r="GC13" s="94">
        <v>0</v>
      </c>
      <c r="GD13" s="94">
        <v>0</v>
      </c>
      <c r="GE13" s="94">
        <v>0</v>
      </c>
      <c r="GF13" s="94">
        <v>0</v>
      </c>
      <c r="GG13" s="94">
        <v>0</v>
      </c>
      <c r="GH13" s="94">
        <v>0</v>
      </c>
      <c r="GI13" s="94">
        <v>0</v>
      </c>
      <c r="GJ13" s="94">
        <v>0</v>
      </c>
      <c r="GK13" s="94">
        <v>0</v>
      </c>
      <c r="GL13" s="94">
        <v>0</v>
      </c>
      <c r="GM13" s="94">
        <v>0</v>
      </c>
      <c r="GN13" s="94">
        <v>0</v>
      </c>
      <c r="GO13" s="94">
        <v>0</v>
      </c>
      <c r="GP13" s="94">
        <v>0</v>
      </c>
      <c r="GQ13" s="94">
        <v>0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0</v>
      </c>
      <c r="GY13" s="94">
        <v>0</v>
      </c>
      <c r="GZ13" s="94">
        <v>0</v>
      </c>
      <c r="HA13" s="94">
        <v>0</v>
      </c>
      <c r="HB13" s="94">
        <v>0</v>
      </c>
      <c r="HC13" s="94">
        <v>0</v>
      </c>
      <c r="HD13" s="94">
        <v>0</v>
      </c>
      <c r="HE13" s="94">
        <v>0</v>
      </c>
      <c r="HF13" s="94">
        <v>0</v>
      </c>
      <c r="HG13" s="94">
        <v>0</v>
      </c>
      <c r="HH13" s="94">
        <v>0</v>
      </c>
      <c r="HI13" s="94">
        <v>0</v>
      </c>
      <c r="HJ13" s="94">
        <v>0</v>
      </c>
      <c r="HK13" s="94">
        <v>0</v>
      </c>
      <c r="HL13" s="94">
        <v>0</v>
      </c>
      <c r="HM13" s="94">
        <v>0</v>
      </c>
      <c r="HN13" s="94">
        <v>0</v>
      </c>
      <c r="HO13" s="94">
        <v>0</v>
      </c>
      <c r="HP13" s="94">
        <v>0</v>
      </c>
      <c r="HQ13" s="94">
        <v>0</v>
      </c>
      <c r="HR13" s="94">
        <v>0</v>
      </c>
      <c r="HS13" s="94">
        <v>0</v>
      </c>
      <c r="HT13" s="94">
        <v>0</v>
      </c>
      <c r="HU13" s="94">
        <v>0</v>
      </c>
      <c r="HV13" s="94">
        <v>0</v>
      </c>
      <c r="HW13" s="94">
        <v>0</v>
      </c>
      <c r="HX13" s="94">
        <v>0</v>
      </c>
      <c r="HY13" s="94">
        <v>0</v>
      </c>
      <c r="HZ13" s="94">
        <v>0</v>
      </c>
      <c r="IA13" s="94">
        <v>0</v>
      </c>
      <c r="IB13" s="94">
        <v>0</v>
      </c>
      <c r="IC13" s="94">
        <v>0</v>
      </c>
      <c r="ID13" s="94">
        <v>0</v>
      </c>
      <c r="IE13" s="94">
        <v>0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0</v>
      </c>
      <c r="IM13" s="94">
        <v>0</v>
      </c>
      <c r="IN13" s="94">
        <v>0</v>
      </c>
      <c r="IO13" s="94">
        <v>0</v>
      </c>
      <c r="IP13" s="94">
        <v>0</v>
      </c>
      <c r="IQ13" s="94">
        <v>0</v>
      </c>
      <c r="IR13" s="94">
        <v>0</v>
      </c>
      <c r="IS13" s="94">
        <v>0</v>
      </c>
      <c r="IT13" s="94">
        <v>0</v>
      </c>
      <c r="IU13" s="94">
        <v>0</v>
      </c>
      <c r="IV13" s="94">
        <v>0</v>
      </c>
      <c r="IW13" s="94">
        <v>0</v>
      </c>
      <c r="IX13" s="94">
        <v>0</v>
      </c>
      <c r="IY13" s="94">
        <v>0</v>
      </c>
      <c r="IZ13" s="94">
        <v>0</v>
      </c>
      <c r="JA13" s="94">
        <v>0</v>
      </c>
      <c r="JB13" s="94">
        <v>0</v>
      </c>
      <c r="JC13" s="94">
        <v>0</v>
      </c>
      <c r="JD13" s="94">
        <v>0</v>
      </c>
      <c r="JE13" s="94">
        <v>0</v>
      </c>
      <c r="JF13" s="94">
        <v>0</v>
      </c>
      <c r="JG13" s="94">
        <v>0</v>
      </c>
      <c r="JH13" s="94">
        <v>0</v>
      </c>
      <c r="JI13" s="94">
        <v>0</v>
      </c>
      <c r="JJ13" s="94">
        <v>0</v>
      </c>
      <c r="JK13" s="94">
        <v>0</v>
      </c>
      <c r="JL13" s="94">
        <v>0</v>
      </c>
      <c r="JM13" s="94">
        <v>0</v>
      </c>
      <c r="JN13" s="94">
        <v>0</v>
      </c>
      <c r="JO13" s="94">
        <v>0</v>
      </c>
      <c r="JP13" s="94">
        <v>0</v>
      </c>
      <c r="JQ13" s="94">
        <v>0</v>
      </c>
      <c r="JR13" s="94">
        <v>0</v>
      </c>
      <c r="JS13" s="94">
        <v>0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0</v>
      </c>
      <c r="KA13" s="94">
        <v>0</v>
      </c>
      <c r="KB13" s="94">
        <v>0</v>
      </c>
      <c r="KC13" s="94">
        <v>0</v>
      </c>
      <c r="KD13" s="94">
        <v>0</v>
      </c>
      <c r="KE13" s="94">
        <v>0</v>
      </c>
      <c r="KF13" s="94">
        <v>0</v>
      </c>
      <c r="KG13" s="94">
        <v>0</v>
      </c>
      <c r="KH13" s="94">
        <v>0</v>
      </c>
      <c r="KI13" s="94">
        <v>0</v>
      </c>
      <c r="KJ13" s="94">
        <v>0</v>
      </c>
      <c r="KK13" s="94">
        <v>0</v>
      </c>
      <c r="KL13" s="94">
        <v>0</v>
      </c>
      <c r="KM13" s="94">
        <v>0</v>
      </c>
      <c r="KN13" s="94">
        <v>0</v>
      </c>
      <c r="KO13" s="94">
        <v>0</v>
      </c>
      <c r="KP13" s="94">
        <v>0</v>
      </c>
      <c r="KQ13" s="94">
        <v>0</v>
      </c>
      <c r="KR13" s="94">
        <v>0</v>
      </c>
      <c r="KS13" s="94">
        <v>0</v>
      </c>
      <c r="KT13" s="94">
        <v>0</v>
      </c>
      <c r="KU13" s="94">
        <v>0</v>
      </c>
      <c r="KV13" s="94">
        <v>0</v>
      </c>
      <c r="KW13" s="94">
        <v>0</v>
      </c>
      <c r="KX13" s="94">
        <v>0</v>
      </c>
      <c r="KY13" s="94">
        <v>0</v>
      </c>
      <c r="KZ13" s="94">
        <v>0</v>
      </c>
      <c r="LA13" s="94">
        <v>0</v>
      </c>
      <c r="LB13" s="94">
        <v>0</v>
      </c>
      <c r="LC13" s="94">
        <v>0</v>
      </c>
      <c r="LD13" s="94">
        <v>0</v>
      </c>
      <c r="LE13" s="94">
        <v>0</v>
      </c>
      <c r="LF13" s="94">
        <v>0</v>
      </c>
      <c r="LG13" s="94">
        <v>0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0</v>
      </c>
      <c r="LO13" s="94">
        <v>0</v>
      </c>
      <c r="LP13" s="94">
        <v>0</v>
      </c>
      <c r="LQ13" s="94">
        <v>0</v>
      </c>
      <c r="LR13" s="94">
        <v>0</v>
      </c>
      <c r="LS13" s="94">
        <v>0</v>
      </c>
      <c r="LT13" s="94">
        <v>0</v>
      </c>
      <c r="LU13" s="94">
        <v>0</v>
      </c>
      <c r="LV13" s="94">
        <v>0</v>
      </c>
      <c r="LW13" s="94">
        <v>0</v>
      </c>
      <c r="LX13" s="94">
        <v>0</v>
      </c>
      <c r="LY13" s="94">
        <v>0</v>
      </c>
      <c r="LZ13" s="94">
        <v>0</v>
      </c>
      <c r="MA13" s="94">
        <v>0</v>
      </c>
      <c r="MB13" s="94">
        <v>0</v>
      </c>
      <c r="MC13" s="94">
        <v>0</v>
      </c>
      <c r="MD13" s="94">
        <v>0</v>
      </c>
      <c r="ME13" s="94">
        <v>0</v>
      </c>
      <c r="MF13" s="94">
        <v>0</v>
      </c>
      <c r="MG13" s="94">
        <v>0</v>
      </c>
      <c r="MH13" s="94">
        <v>0</v>
      </c>
      <c r="MI13" s="94">
        <v>0</v>
      </c>
      <c r="MJ13" s="94">
        <v>0</v>
      </c>
      <c r="MK13" s="94">
        <v>0</v>
      </c>
      <c r="ML13" s="94">
        <v>0</v>
      </c>
      <c r="MM13" s="94">
        <v>0</v>
      </c>
      <c r="MN13" s="94">
        <v>0</v>
      </c>
      <c r="MO13" s="94">
        <v>0</v>
      </c>
      <c r="MP13" s="94">
        <v>0</v>
      </c>
      <c r="MQ13" s="94">
        <v>0</v>
      </c>
      <c r="MR13" s="94">
        <v>0</v>
      </c>
      <c r="MS13" s="94">
        <v>0</v>
      </c>
      <c r="MT13" s="94">
        <v>0</v>
      </c>
      <c r="MU13" s="94">
        <v>0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0</v>
      </c>
      <c r="NC13" s="94">
        <v>0</v>
      </c>
      <c r="ND13" s="94">
        <v>0</v>
      </c>
      <c r="NE13" s="94">
        <v>0</v>
      </c>
      <c r="NF13" s="94">
        <v>0</v>
      </c>
      <c r="NG13" s="94">
        <v>0</v>
      </c>
      <c r="NH13" s="94">
        <v>0</v>
      </c>
      <c r="NI13" s="94">
        <v>0</v>
      </c>
      <c r="NJ13" s="94">
        <v>0</v>
      </c>
      <c r="NK13" s="94">
        <v>0</v>
      </c>
      <c r="NL13" s="94">
        <v>0</v>
      </c>
      <c r="NM13" s="94">
        <v>0</v>
      </c>
      <c r="NN13" s="94">
        <v>0</v>
      </c>
      <c r="NO13" s="94">
        <v>0</v>
      </c>
      <c r="NP13" s="94">
        <v>0</v>
      </c>
      <c r="NQ13" s="94">
        <v>0</v>
      </c>
      <c r="NR13" s="94">
        <v>0</v>
      </c>
      <c r="NS13" s="94">
        <v>0</v>
      </c>
      <c r="NT13" s="94">
        <v>0</v>
      </c>
      <c r="NU13" s="94">
        <v>0</v>
      </c>
      <c r="NV13" s="94">
        <v>0</v>
      </c>
      <c r="NW13" s="94">
        <v>0</v>
      </c>
      <c r="NX13" s="94">
        <v>0</v>
      </c>
      <c r="NY13" s="94">
        <v>0</v>
      </c>
      <c r="NZ13" s="94">
        <v>0</v>
      </c>
      <c r="OA13" s="94">
        <v>0</v>
      </c>
      <c r="OB13" s="94">
        <v>0</v>
      </c>
      <c r="OC13" s="94">
        <v>0</v>
      </c>
      <c r="OD13" s="94">
        <v>0</v>
      </c>
      <c r="OE13" s="94">
        <v>0</v>
      </c>
      <c r="OF13" s="94">
        <v>0</v>
      </c>
      <c r="OG13" s="94">
        <v>0</v>
      </c>
      <c r="OH13" s="94">
        <v>0</v>
      </c>
      <c r="OI13" s="94">
        <v>0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16093179</v>
      </c>
      <c r="OQ13" s="117">
        <v>0</v>
      </c>
      <c r="OR13" s="117">
        <v>0</v>
      </c>
      <c r="OS13" s="117">
        <v>0</v>
      </c>
      <c r="OT13" s="117">
        <v>0</v>
      </c>
      <c r="OU13" s="117">
        <v>0</v>
      </c>
      <c r="OV13" s="117"/>
      <c r="OW13" s="117">
        <f t="shared" si="0"/>
        <v>0</v>
      </c>
      <c r="OX13" s="117">
        <f t="shared" si="1"/>
        <v>16093179</v>
      </c>
      <c r="OY13" s="117">
        <v>0</v>
      </c>
      <c r="OZ13" s="117">
        <f t="shared" si="2"/>
        <v>16093179</v>
      </c>
      <c r="PA13" s="117"/>
      <c r="PB13" s="123">
        <f t="shared" si="3"/>
        <v>16093179</v>
      </c>
    </row>
    <row r="14" spans="1:418" ht="16.5">
      <c r="A14" s="6" t="s">
        <v>269</v>
      </c>
      <c r="B14" s="6" t="s">
        <v>270</v>
      </c>
      <c r="C14" s="94">
        <v>0</v>
      </c>
      <c r="D14" s="94">
        <v>0</v>
      </c>
      <c r="E14" s="94">
        <v>0</v>
      </c>
      <c r="F14" s="94">
        <v>1</v>
      </c>
      <c r="G14" s="94">
        <v>45.098039215686271</v>
      </c>
      <c r="H14" s="94">
        <v>49.122807017543856</v>
      </c>
      <c r="I14" s="94">
        <v>4</v>
      </c>
      <c r="J14" s="94">
        <v>2</v>
      </c>
      <c r="K14" s="94">
        <v>0</v>
      </c>
      <c r="L14" s="94">
        <v>6</v>
      </c>
      <c r="M14" s="94">
        <v>0</v>
      </c>
      <c r="N14" s="94">
        <v>0</v>
      </c>
      <c r="O14" s="94">
        <v>1</v>
      </c>
      <c r="P14" s="94">
        <v>0</v>
      </c>
      <c r="Q14" s="94">
        <v>0</v>
      </c>
      <c r="R14" s="94">
        <v>1</v>
      </c>
      <c r="S14" s="94">
        <v>0</v>
      </c>
      <c r="T14" s="94">
        <v>0</v>
      </c>
      <c r="U14" s="94">
        <v>0</v>
      </c>
      <c r="V14" s="94">
        <v>0</v>
      </c>
      <c r="W14" s="94">
        <v>0</v>
      </c>
      <c r="X14" s="94">
        <v>0</v>
      </c>
      <c r="Y14" s="94">
        <v>0</v>
      </c>
      <c r="Z14" s="94">
        <v>0</v>
      </c>
      <c r="AA14" s="94">
        <v>21</v>
      </c>
      <c r="AB14" s="94">
        <v>4</v>
      </c>
      <c r="AC14" s="94">
        <v>101.84269662921348</v>
      </c>
      <c r="AD14" s="94">
        <v>26</v>
      </c>
      <c r="AE14" s="94">
        <v>0</v>
      </c>
      <c r="AF14" s="94">
        <v>0</v>
      </c>
      <c r="AG14" s="94">
        <v>0</v>
      </c>
      <c r="AH14" s="94">
        <v>0</v>
      </c>
      <c r="AI14" s="94">
        <v>0</v>
      </c>
      <c r="AJ14" s="94">
        <v>0</v>
      </c>
      <c r="AK14" s="94">
        <v>0</v>
      </c>
      <c r="AL14" s="94">
        <v>0</v>
      </c>
      <c r="AM14" s="94">
        <v>0</v>
      </c>
      <c r="AN14" s="94">
        <v>0</v>
      </c>
      <c r="AO14" s="94">
        <v>0</v>
      </c>
      <c r="AP14" s="94">
        <v>0</v>
      </c>
      <c r="AQ14" s="94">
        <v>0</v>
      </c>
      <c r="AR14" s="94">
        <v>4</v>
      </c>
      <c r="AS14" s="94">
        <v>0</v>
      </c>
      <c r="AT14" s="94">
        <v>0</v>
      </c>
      <c r="AU14" s="94">
        <v>6</v>
      </c>
      <c r="AV14" s="94">
        <v>10</v>
      </c>
      <c r="AW14" s="94">
        <v>6</v>
      </c>
      <c r="AX14" s="94">
        <v>0</v>
      </c>
      <c r="AY14" s="94">
        <v>11</v>
      </c>
      <c r="AZ14" s="94">
        <v>8</v>
      </c>
      <c r="BA14" s="94">
        <v>17</v>
      </c>
      <c r="BB14" s="94">
        <v>6</v>
      </c>
      <c r="BC14" s="94">
        <v>66.517985611510795</v>
      </c>
      <c r="BD14" s="94">
        <v>17</v>
      </c>
      <c r="BE14" s="94">
        <v>22</v>
      </c>
      <c r="BF14" s="94">
        <v>2</v>
      </c>
      <c r="BG14" s="94">
        <v>0</v>
      </c>
      <c r="BH14" s="94">
        <v>5</v>
      </c>
      <c r="BI14" s="94">
        <v>0</v>
      </c>
      <c r="BJ14" s="94">
        <v>21</v>
      </c>
      <c r="BK14" s="94">
        <v>5</v>
      </c>
      <c r="BL14" s="94">
        <v>4</v>
      </c>
      <c r="BM14" s="94">
        <v>46</v>
      </c>
      <c r="BN14" s="94">
        <v>38</v>
      </c>
      <c r="BO14" s="94">
        <v>15</v>
      </c>
      <c r="BP14" s="94">
        <v>3</v>
      </c>
      <c r="BQ14" s="94">
        <v>34</v>
      </c>
      <c r="BR14" s="94">
        <v>9</v>
      </c>
      <c r="BS14" s="94">
        <v>1</v>
      </c>
      <c r="BT14" s="94">
        <v>15</v>
      </c>
      <c r="BU14" s="94">
        <v>59</v>
      </c>
      <c r="BV14" s="94">
        <v>27</v>
      </c>
      <c r="BW14" s="94">
        <v>51</v>
      </c>
      <c r="BX14" s="94">
        <v>0</v>
      </c>
      <c r="BY14" s="94">
        <v>0</v>
      </c>
      <c r="BZ14" s="94">
        <v>46</v>
      </c>
      <c r="CA14" s="94">
        <v>0</v>
      </c>
      <c r="CB14" s="94">
        <v>23</v>
      </c>
      <c r="CC14" s="94">
        <v>15</v>
      </c>
      <c r="CD14" s="94">
        <v>8</v>
      </c>
      <c r="CE14" s="94">
        <v>31</v>
      </c>
      <c r="CF14" s="94">
        <v>2</v>
      </c>
      <c r="CG14" s="94">
        <v>10</v>
      </c>
      <c r="CH14" s="94">
        <v>85</v>
      </c>
      <c r="CI14" s="94">
        <v>0</v>
      </c>
      <c r="CJ14" s="94">
        <v>2</v>
      </c>
      <c r="CK14" s="94">
        <v>0</v>
      </c>
      <c r="CL14" s="94">
        <v>6</v>
      </c>
      <c r="CM14" s="94">
        <v>11</v>
      </c>
      <c r="CN14" s="94">
        <v>1</v>
      </c>
      <c r="CO14" s="94">
        <v>32</v>
      </c>
      <c r="CP14" s="94">
        <v>72</v>
      </c>
      <c r="CQ14" s="94">
        <v>28</v>
      </c>
      <c r="CR14" s="94">
        <v>27</v>
      </c>
      <c r="CS14" s="94">
        <v>228.19366197183098</v>
      </c>
      <c r="CT14" s="94">
        <v>19</v>
      </c>
      <c r="CU14" s="94">
        <v>17</v>
      </c>
      <c r="CV14" s="94">
        <v>0</v>
      </c>
      <c r="CW14" s="94">
        <v>172</v>
      </c>
      <c r="CX14" s="94">
        <v>70</v>
      </c>
      <c r="CY14" s="94">
        <v>383.13559322033899</v>
      </c>
      <c r="CZ14" s="94">
        <v>31</v>
      </c>
      <c r="DA14" s="94">
        <v>3</v>
      </c>
      <c r="DB14" s="94">
        <v>0</v>
      </c>
      <c r="DC14" s="94">
        <v>99</v>
      </c>
      <c r="DD14" s="94">
        <v>381.8179012345679</v>
      </c>
      <c r="DE14" s="94">
        <v>33</v>
      </c>
      <c r="DF14" s="94">
        <v>134</v>
      </c>
      <c r="DG14" s="94">
        <v>1</v>
      </c>
      <c r="DH14" s="94">
        <v>75</v>
      </c>
      <c r="DI14" s="94">
        <v>30</v>
      </c>
      <c r="DJ14" s="94">
        <v>34</v>
      </c>
      <c r="DK14" s="94">
        <v>0</v>
      </c>
      <c r="DL14" s="94">
        <v>17</v>
      </c>
      <c r="DM14" s="94">
        <v>2</v>
      </c>
      <c r="DN14" s="94">
        <v>3</v>
      </c>
      <c r="DO14" s="94">
        <v>4</v>
      </c>
      <c r="DP14" s="94">
        <v>6</v>
      </c>
      <c r="DQ14" s="94">
        <v>2</v>
      </c>
      <c r="DR14" s="94">
        <v>12</v>
      </c>
      <c r="DS14" s="94">
        <v>48</v>
      </c>
      <c r="DT14" s="94">
        <v>89.457831325301214</v>
      </c>
      <c r="DU14" s="94">
        <v>80</v>
      </c>
      <c r="DV14" s="94">
        <v>96</v>
      </c>
      <c r="DW14" s="94">
        <v>17</v>
      </c>
      <c r="DX14" s="94">
        <v>40</v>
      </c>
      <c r="DY14" s="94">
        <v>33</v>
      </c>
      <c r="DZ14" s="94">
        <v>39</v>
      </c>
      <c r="EA14" s="94">
        <v>89</v>
      </c>
      <c r="EB14" s="94">
        <v>48</v>
      </c>
      <c r="EC14" s="94">
        <v>0</v>
      </c>
      <c r="ED14" s="94">
        <v>0</v>
      </c>
      <c r="EE14" s="94">
        <v>189.39873417721518</v>
      </c>
      <c r="EF14" s="94">
        <v>1826.2510460251046</v>
      </c>
      <c r="EG14" s="94">
        <v>1327.5428571428572</v>
      </c>
      <c r="EH14" s="94">
        <v>378.09045226130655</v>
      </c>
      <c r="EI14" s="94">
        <v>1451.8010093727469</v>
      </c>
      <c r="EJ14" s="94">
        <v>950.89250814332252</v>
      </c>
      <c r="EK14" s="94">
        <v>106</v>
      </c>
      <c r="EL14" s="94">
        <v>4455.5745399924899</v>
      </c>
      <c r="EM14" s="94">
        <v>295.39459459459459</v>
      </c>
      <c r="EN14" s="94">
        <v>2578.1218583396803</v>
      </c>
      <c r="EO14" s="94">
        <v>874.18910256410254</v>
      </c>
      <c r="EP14" s="94">
        <v>3</v>
      </c>
      <c r="EQ14" s="94">
        <v>575.74017467248916</v>
      </c>
      <c r="ER14" s="94">
        <v>0</v>
      </c>
      <c r="ES14" s="94">
        <v>224</v>
      </c>
      <c r="ET14" s="94">
        <v>229.28237129485177</v>
      </c>
      <c r="EU14" s="94">
        <v>140</v>
      </c>
      <c r="EV14" s="94">
        <v>0</v>
      </c>
      <c r="EW14" s="94">
        <v>247.69633507853405</v>
      </c>
      <c r="EX14" s="94">
        <v>4</v>
      </c>
      <c r="EY14" s="94">
        <v>83</v>
      </c>
      <c r="EZ14" s="94">
        <v>19</v>
      </c>
      <c r="FA14" s="94">
        <v>243</v>
      </c>
      <c r="FB14" s="94">
        <v>45</v>
      </c>
      <c r="FC14" s="94">
        <v>3790.4177005789907</v>
      </c>
      <c r="FD14" s="94">
        <v>36</v>
      </c>
      <c r="FE14" s="94">
        <v>2693.2094347295651</v>
      </c>
      <c r="FF14" s="94">
        <v>43</v>
      </c>
      <c r="FG14" s="94">
        <v>63</v>
      </c>
      <c r="FH14" s="94">
        <v>1</v>
      </c>
      <c r="FI14" s="94">
        <v>14</v>
      </c>
      <c r="FJ14" s="94">
        <v>12</v>
      </c>
      <c r="FK14" s="94">
        <v>126.99607843137255</v>
      </c>
      <c r="FL14" s="94">
        <v>187.69655172413792</v>
      </c>
      <c r="FM14" s="94">
        <v>431.65944272445819</v>
      </c>
      <c r="FN14" s="94">
        <v>19</v>
      </c>
      <c r="FO14" s="94">
        <v>315.31154684095861</v>
      </c>
      <c r="FP14" s="94">
        <v>102</v>
      </c>
      <c r="FQ14" s="94">
        <v>11</v>
      </c>
      <c r="FR14" s="94">
        <v>25</v>
      </c>
      <c r="FS14" s="94">
        <v>122</v>
      </c>
      <c r="FT14" s="94">
        <v>1</v>
      </c>
      <c r="FU14" s="94">
        <v>2</v>
      </c>
      <c r="FV14" s="94">
        <v>13</v>
      </c>
      <c r="FW14" s="94">
        <v>7</v>
      </c>
      <c r="FX14" s="94">
        <v>4</v>
      </c>
      <c r="FY14" s="94">
        <v>23</v>
      </c>
      <c r="FZ14" s="94">
        <v>0</v>
      </c>
      <c r="GA14" s="94">
        <v>733</v>
      </c>
      <c r="GB14" s="94">
        <v>4</v>
      </c>
      <c r="GC14" s="94">
        <v>2</v>
      </c>
      <c r="GD14" s="94">
        <v>7</v>
      </c>
      <c r="GE14" s="94">
        <v>3</v>
      </c>
      <c r="GF14" s="94">
        <v>0</v>
      </c>
      <c r="GG14" s="94">
        <v>17</v>
      </c>
      <c r="GH14" s="94">
        <v>47</v>
      </c>
      <c r="GI14" s="94">
        <v>37</v>
      </c>
      <c r="GJ14" s="94">
        <v>258</v>
      </c>
      <c r="GK14" s="94">
        <v>133</v>
      </c>
      <c r="GL14" s="94">
        <v>44</v>
      </c>
      <c r="GM14" s="94">
        <v>40</v>
      </c>
      <c r="GN14" s="94">
        <v>474.20965058236271</v>
      </c>
      <c r="GO14" s="94">
        <v>221.523178807947</v>
      </c>
      <c r="GP14" s="94">
        <v>228.00434782608696</v>
      </c>
      <c r="GQ14" s="94">
        <v>29</v>
      </c>
      <c r="GR14" s="94">
        <v>7</v>
      </c>
      <c r="GS14" s="94">
        <v>649.82702702702704</v>
      </c>
      <c r="GT14" s="94">
        <v>0</v>
      </c>
      <c r="GU14" s="94">
        <v>35</v>
      </c>
      <c r="GV14" s="94">
        <v>41</v>
      </c>
      <c r="GW14" s="94">
        <v>19</v>
      </c>
      <c r="GX14" s="94">
        <v>112</v>
      </c>
      <c r="GY14" s="94">
        <v>71</v>
      </c>
      <c r="GZ14" s="94">
        <v>358.32558139534882</v>
      </c>
      <c r="HA14" s="94">
        <v>182.18303571428572</v>
      </c>
      <c r="HB14" s="94">
        <v>198</v>
      </c>
      <c r="HC14" s="94">
        <v>21</v>
      </c>
      <c r="HD14" s="94">
        <v>340</v>
      </c>
      <c r="HE14" s="94">
        <v>21</v>
      </c>
      <c r="HF14" s="94">
        <v>23</v>
      </c>
      <c r="HG14" s="94">
        <v>31</v>
      </c>
      <c r="HH14" s="94">
        <v>127</v>
      </c>
      <c r="HI14" s="94">
        <v>126</v>
      </c>
      <c r="HJ14" s="94">
        <v>49</v>
      </c>
      <c r="HK14" s="94">
        <v>0</v>
      </c>
      <c r="HL14" s="94">
        <v>43</v>
      </c>
      <c r="HM14" s="94">
        <v>601.31443298969077</v>
      </c>
      <c r="HN14" s="94">
        <v>187</v>
      </c>
      <c r="HO14" s="94">
        <v>45</v>
      </c>
      <c r="HP14" s="94">
        <v>153</v>
      </c>
      <c r="HQ14" s="94">
        <v>210.0140186915888</v>
      </c>
      <c r="HR14" s="94">
        <v>179.45121951219511</v>
      </c>
      <c r="HS14" s="94">
        <v>167</v>
      </c>
      <c r="HT14" s="94">
        <v>19</v>
      </c>
      <c r="HU14" s="94">
        <v>381.72333333333336</v>
      </c>
      <c r="HV14" s="94">
        <v>120</v>
      </c>
      <c r="HW14" s="94">
        <v>296</v>
      </c>
      <c r="HX14" s="94">
        <v>281</v>
      </c>
      <c r="HY14" s="94">
        <v>129</v>
      </c>
      <c r="HZ14" s="94">
        <v>59</v>
      </c>
      <c r="IA14" s="94">
        <v>373.22245322245323</v>
      </c>
      <c r="IB14" s="94">
        <v>14</v>
      </c>
      <c r="IC14" s="94">
        <v>91</v>
      </c>
      <c r="ID14" s="94">
        <v>172</v>
      </c>
      <c r="IE14" s="94">
        <v>23</v>
      </c>
      <c r="IF14" s="94">
        <v>327</v>
      </c>
      <c r="IG14" s="94">
        <v>59.897610921501702</v>
      </c>
      <c r="IH14" s="94">
        <v>132</v>
      </c>
      <c r="II14" s="94">
        <v>80</v>
      </c>
      <c r="IJ14" s="94">
        <v>126</v>
      </c>
      <c r="IK14" s="94">
        <v>442.6943005181347</v>
      </c>
      <c r="IL14" s="94">
        <v>80</v>
      </c>
      <c r="IM14" s="94">
        <v>408.22510822510822</v>
      </c>
      <c r="IN14" s="94">
        <v>28</v>
      </c>
      <c r="IO14" s="94">
        <v>55.793357933579337</v>
      </c>
      <c r="IP14" s="94">
        <v>34</v>
      </c>
      <c r="IQ14" s="94">
        <v>5694.8094038623003</v>
      </c>
      <c r="IR14" s="94">
        <v>439.62187499999999</v>
      </c>
      <c r="IS14" s="94">
        <v>5192.5994990258841</v>
      </c>
      <c r="IT14" s="94">
        <v>130</v>
      </c>
      <c r="IU14" s="94">
        <v>15</v>
      </c>
      <c r="IV14" s="94">
        <v>0</v>
      </c>
      <c r="IW14" s="94">
        <v>134.21052631578948</v>
      </c>
      <c r="IX14" s="94">
        <v>160.05847953216374</v>
      </c>
      <c r="IY14" s="94">
        <v>13</v>
      </c>
      <c r="IZ14" s="94">
        <v>153.03749999999999</v>
      </c>
      <c r="JA14" s="94">
        <v>13</v>
      </c>
      <c r="JB14" s="94">
        <v>4514.5641733956654</v>
      </c>
      <c r="JC14" s="94">
        <v>359.79939209726444</v>
      </c>
      <c r="JD14" s="94">
        <v>436.99771167048056</v>
      </c>
      <c r="JE14" s="94">
        <v>43</v>
      </c>
      <c r="JF14" s="94">
        <v>199</v>
      </c>
      <c r="JG14" s="94">
        <v>153</v>
      </c>
      <c r="JH14" s="94">
        <v>56</v>
      </c>
      <c r="JI14" s="94">
        <v>87</v>
      </c>
      <c r="JJ14" s="94">
        <v>46</v>
      </c>
      <c r="JK14" s="94">
        <v>64</v>
      </c>
      <c r="JL14" s="94">
        <v>140</v>
      </c>
      <c r="JM14" s="94">
        <v>72</v>
      </c>
      <c r="JN14" s="94">
        <v>119.14285714285714</v>
      </c>
      <c r="JO14" s="94">
        <v>22</v>
      </c>
      <c r="JP14" s="94">
        <v>1616.4627100840337</v>
      </c>
      <c r="JQ14" s="94">
        <v>105</v>
      </c>
      <c r="JR14" s="94">
        <v>153.46341463414635</v>
      </c>
      <c r="JS14" s="94">
        <v>46</v>
      </c>
      <c r="JT14" s="94">
        <v>58</v>
      </c>
      <c r="JU14" s="94">
        <v>669.69994295493439</v>
      </c>
      <c r="JV14" s="94">
        <v>7</v>
      </c>
      <c r="JW14" s="94">
        <v>203.44514959202175</v>
      </c>
      <c r="JX14" s="94">
        <v>789.94552529182874</v>
      </c>
      <c r="JY14" s="94">
        <v>13</v>
      </c>
      <c r="JZ14" s="94">
        <v>3</v>
      </c>
      <c r="KA14" s="94">
        <v>1</v>
      </c>
      <c r="KB14" s="94">
        <v>15</v>
      </c>
      <c r="KC14" s="94">
        <v>1</v>
      </c>
      <c r="KD14" s="94">
        <v>21</v>
      </c>
      <c r="KE14" s="94">
        <v>31</v>
      </c>
      <c r="KF14" s="94">
        <v>70</v>
      </c>
      <c r="KG14" s="94">
        <v>2</v>
      </c>
      <c r="KH14" s="94">
        <v>15</v>
      </c>
      <c r="KI14" s="94">
        <v>6</v>
      </c>
      <c r="KJ14" s="94">
        <v>28</v>
      </c>
      <c r="KK14" s="94">
        <v>29</v>
      </c>
      <c r="KL14" s="94">
        <v>24</v>
      </c>
      <c r="KM14" s="94">
        <v>20</v>
      </c>
      <c r="KN14" s="94">
        <v>0</v>
      </c>
      <c r="KO14" s="94">
        <v>35</v>
      </c>
      <c r="KP14" s="94">
        <v>9</v>
      </c>
      <c r="KQ14" s="94">
        <v>0</v>
      </c>
      <c r="KR14" s="94">
        <v>0</v>
      </c>
      <c r="KS14" s="94">
        <v>0</v>
      </c>
      <c r="KT14" s="94">
        <v>0</v>
      </c>
      <c r="KU14" s="94">
        <v>0</v>
      </c>
      <c r="KV14" s="94">
        <v>0</v>
      </c>
      <c r="KW14" s="94">
        <v>21</v>
      </c>
      <c r="KX14" s="94">
        <v>0</v>
      </c>
      <c r="KY14" s="94">
        <v>0</v>
      </c>
      <c r="KZ14" s="94">
        <v>0</v>
      </c>
      <c r="LA14" s="94">
        <v>0</v>
      </c>
      <c r="LB14" s="94">
        <v>0</v>
      </c>
      <c r="LC14" s="94">
        <v>0</v>
      </c>
      <c r="LD14" s="94">
        <v>0</v>
      </c>
      <c r="LE14" s="94">
        <v>0</v>
      </c>
      <c r="LF14" s="94">
        <v>0</v>
      </c>
      <c r="LG14" s="94">
        <v>0</v>
      </c>
      <c r="LH14" s="94">
        <v>0</v>
      </c>
      <c r="LI14" s="94">
        <v>0</v>
      </c>
      <c r="LJ14" s="94">
        <v>58</v>
      </c>
      <c r="LK14" s="94">
        <v>1258.8460754332314</v>
      </c>
      <c r="LL14" s="94">
        <v>273</v>
      </c>
      <c r="LM14" s="94">
        <v>200</v>
      </c>
      <c r="LN14" s="94">
        <v>87</v>
      </c>
      <c r="LO14" s="94">
        <v>0</v>
      </c>
      <c r="LP14" s="94">
        <v>380.91847826086956</v>
      </c>
      <c r="LQ14" s="94">
        <v>3</v>
      </c>
      <c r="LR14" s="94">
        <v>0</v>
      </c>
      <c r="LS14" s="94">
        <v>582.92553191489367</v>
      </c>
      <c r="LT14" s="94">
        <v>1109</v>
      </c>
      <c r="LU14" s="94">
        <v>0</v>
      </c>
      <c r="LV14" s="94">
        <v>143.89312977099237</v>
      </c>
      <c r="LW14" s="94">
        <v>1174.7518382352941</v>
      </c>
      <c r="LX14" s="94">
        <v>826.8738229755179</v>
      </c>
      <c r="LY14" s="94">
        <v>0</v>
      </c>
      <c r="LZ14" s="94">
        <v>61</v>
      </c>
      <c r="MA14" s="94">
        <v>6</v>
      </c>
      <c r="MB14" s="94">
        <v>136</v>
      </c>
      <c r="MC14" s="94">
        <v>0</v>
      </c>
      <c r="MD14" s="94">
        <v>137</v>
      </c>
      <c r="ME14" s="94">
        <v>43</v>
      </c>
      <c r="MF14" s="94">
        <v>147</v>
      </c>
      <c r="MG14" s="94">
        <v>19</v>
      </c>
      <c r="MH14" s="94">
        <v>15</v>
      </c>
      <c r="MI14" s="94">
        <v>47</v>
      </c>
      <c r="MJ14" s="94">
        <v>42</v>
      </c>
      <c r="MK14" s="94">
        <v>0</v>
      </c>
      <c r="ML14" s="94">
        <v>289.80363636363637</v>
      </c>
      <c r="MM14" s="94">
        <v>205.77540106951869</v>
      </c>
      <c r="MN14" s="94">
        <v>81.935897435897445</v>
      </c>
      <c r="MO14" s="94">
        <v>22</v>
      </c>
      <c r="MP14" s="94">
        <v>96.989690721649481</v>
      </c>
      <c r="MQ14" s="94">
        <v>423.83954154727797</v>
      </c>
      <c r="MR14" s="94">
        <v>0</v>
      </c>
      <c r="MS14" s="94">
        <v>43</v>
      </c>
      <c r="MT14" s="94">
        <v>0</v>
      </c>
      <c r="MU14" s="94">
        <v>0</v>
      </c>
      <c r="MV14" s="94">
        <v>0</v>
      </c>
      <c r="MW14" s="94">
        <v>0</v>
      </c>
      <c r="MX14" s="94">
        <v>408.30681818181819</v>
      </c>
      <c r="MY14" s="94">
        <v>243</v>
      </c>
      <c r="MZ14" s="94">
        <v>0</v>
      </c>
      <c r="NA14" s="94">
        <v>110</v>
      </c>
      <c r="NB14" s="94">
        <v>119.78999999999999</v>
      </c>
      <c r="NC14" s="94">
        <v>477.64127764127761</v>
      </c>
      <c r="ND14" s="94">
        <v>141.03401360544217</v>
      </c>
      <c r="NE14" s="94">
        <v>55</v>
      </c>
      <c r="NF14" s="94">
        <v>5391.0080941869019</v>
      </c>
      <c r="NG14" s="94">
        <v>85</v>
      </c>
      <c r="NH14" s="94">
        <v>0</v>
      </c>
      <c r="NI14" s="94">
        <v>594.37582417582416</v>
      </c>
      <c r="NJ14" s="94">
        <v>0</v>
      </c>
      <c r="NK14" s="94">
        <v>0</v>
      </c>
      <c r="NL14" s="94">
        <v>83.866666666666674</v>
      </c>
      <c r="NM14" s="94">
        <v>31</v>
      </c>
      <c r="NN14" s="94">
        <v>52.92</v>
      </c>
      <c r="NO14" s="94">
        <v>0</v>
      </c>
      <c r="NP14" s="94">
        <v>0</v>
      </c>
      <c r="NQ14" s="94">
        <v>547.21548117154816</v>
      </c>
      <c r="NR14" s="94">
        <v>0</v>
      </c>
      <c r="NS14" s="94">
        <v>0</v>
      </c>
      <c r="NT14" s="94">
        <v>0</v>
      </c>
      <c r="NU14" s="94">
        <v>0</v>
      </c>
      <c r="NV14" s="94">
        <v>12</v>
      </c>
      <c r="NW14" s="94">
        <v>36</v>
      </c>
      <c r="NX14" s="94">
        <v>49.840909090909093</v>
      </c>
      <c r="NY14" s="94">
        <v>13</v>
      </c>
      <c r="NZ14" s="94">
        <v>34</v>
      </c>
      <c r="OA14" s="94">
        <v>0</v>
      </c>
      <c r="OB14" s="94">
        <v>49</v>
      </c>
      <c r="OC14" s="94">
        <v>57</v>
      </c>
      <c r="OD14" s="94">
        <v>138</v>
      </c>
      <c r="OE14" s="94">
        <v>0</v>
      </c>
      <c r="OF14" s="94">
        <v>0</v>
      </c>
      <c r="OG14" s="94">
        <v>502</v>
      </c>
      <c r="OH14" s="94">
        <v>11</v>
      </c>
      <c r="OI14" s="94">
        <v>8</v>
      </c>
      <c r="OJ14" s="94">
        <v>39</v>
      </c>
      <c r="OK14" s="94">
        <v>0</v>
      </c>
      <c r="OL14" s="94">
        <v>36</v>
      </c>
      <c r="OM14" s="94">
        <v>0</v>
      </c>
      <c r="ON14" s="94">
        <v>0</v>
      </c>
      <c r="OO14" s="94">
        <v>132</v>
      </c>
      <c r="OP14" s="94">
        <v>77426.271800663948</v>
      </c>
      <c r="OQ14" s="117">
        <v>0</v>
      </c>
      <c r="OR14" s="117">
        <v>0</v>
      </c>
      <c r="OS14" s="117">
        <v>0</v>
      </c>
      <c r="OT14" s="117">
        <v>0</v>
      </c>
      <c r="OU14" s="117">
        <v>0</v>
      </c>
      <c r="OV14" s="117"/>
      <c r="OW14" s="117">
        <f t="shared" si="0"/>
        <v>0</v>
      </c>
      <c r="OX14" s="117">
        <f t="shared" si="1"/>
        <v>77426.271800663948</v>
      </c>
      <c r="OY14" s="117">
        <v>0</v>
      </c>
      <c r="OZ14" s="117">
        <f t="shared" si="2"/>
        <v>77426.271800663948</v>
      </c>
      <c r="PA14" s="117"/>
      <c r="PB14" s="123">
        <f t="shared" si="3"/>
        <v>77426.271800663948</v>
      </c>
    </row>
    <row r="15" spans="1:418" ht="16.5">
      <c r="A15" s="6" t="s">
        <v>271</v>
      </c>
      <c r="B15" s="6" t="s">
        <v>272</v>
      </c>
      <c r="C15" s="94">
        <v>0</v>
      </c>
      <c r="D15" s="94">
        <v>0</v>
      </c>
      <c r="E15" s="94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0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94">
        <v>0</v>
      </c>
      <c r="AF15" s="94">
        <v>0</v>
      </c>
      <c r="AG15" s="94">
        <v>0</v>
      </c>
      <c r="AH15" s="94">
        <v>0</v>
      </c>
      <c r="AI15" s="94">
        <v>0</v>
      </c>
      <c r="AJ15" s="94">
        <v>0</v>
      </c>
      <c r="AK15" s="94">
        <v>0</v>
      </c>
      <c r="AL15" s="94">
        <v>0</v>
      </c>
      <c r="AM15" s="94">
        <v>0</v>
      </c>
      <c r="AN15" s="94">
        <v>0</v>
      </c>
      <c r="AO15" s="94">
        <v>0</v>
      </c>
      <c r="AP15" s="94">
        <v>0</v>
      </c>
      <c r="AQ15" s="94">
        <v>0</v>
      </c>
      <c r="AR15" s="94">
        <v>0</v>
      </c>
      <c r="AS15" s="94">
        <v>0</v>
      </c>
      <c r="AT15" s="94">
        <v>0</v>
      </c>
      <c r="AU15" s="94">
        <v>0</v>
      </c>
      <c r="AV15" s="94">
        <v>0</v>
      </c>
      <c r="AW15" s="94">
        <v>0</v>
      </c>
      <c r="AX15" s="94">
        <v>0</v>
      </c>
      <c r="AY15" s="94">
        <v>0</v>
      </c>
      <c r="AZ15" s="94">
        <v>0</v>
      </c>
      <c r="BA15" s="94">
        <v>0</v>
      </c>
      <c r="BB15" s="94">
        <v>0</v>
      </c>
      <c r="BC15" s="94">
        <v>0</v>
      </c>
      <c r="BD15" s="94">
        <v>0</v>
      </c>
      <c r="BE15" s="94">
        <v>0</v>
      </c>
      <c r="BF15" s="94">
        <v>0</v>
      </c>
      <c r="BG15" s="94">
        <v>0</v>
      </c>
      <c r="BH15" s="94">
        <v>0</v>
      </c>
      <c r="BI15" s="94">
        <v>0</v>
      </c>
      <c r="BJ15" s="94">
        <v>0</v>
      </c>
      <c r="BK15" s="94">
        <v>0</v>
      </c>
      <c r="BL15" s="94">
        <v>0</v>
      </c>
      <c r="BM15" s="94">
        <v>0</v>
      </c>
      <c r="BN15" s="94">
        <v>0</v>
      </c>
      <c r="BO15" s="94">
        <v>0</v>
      </c>
      <c r="BP15" s="94">
        <v>0</v>
      </c>
      <c r="BQ15" s="94">
        <v>0</v>
      </c>
      <c r="BR15" s="94">
        <v>0</v>
      </c>
      <c r="BS15" s="94">
        <v>0</v>
      </c>
      <c r="BT15" s="94">
        <v>0</v>
      </c>
      <c r="BU15" s="94">
        <v>0</v>
      </c>
      <c r="BV15" s="94">
        <v>0</v>
      </c>
      <c r="BW15" s="94">
        <v>0</v>
      </c>
      <c r="BX15" s="94">
        <v>0</v>
      </c>
      <c r="BY15" s="94">
        <v>0</v>
      </c>
      <c r="BZ15" s="94">
        <v>0</v>
      </c>
      <c r="CA15" s="94">
        <v>0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0</v>
      </c>
      <c r="CI15" s="94">
        <v>0</v>
      </c>
      <c r="CJ15" s="94">
        <v>0</v>
      </c>
      <c r="CK15" s="94">
        <v>0</v>
      </c>
      <c r="CL15" s="94">
        <v>0</v>
      </c>
      <c r="CM15" s="94">
        <v>0</v>
      </c>
      <c r="CN15" s="94">
        <v>0</v>
      </c>
      <c r="CO15" s="94">
        <v>0</v>
      </c>
      <c r="CP15" s="94">
        <v>0</v>
      </c>
      <c r="CQ15" s="94">
        <v>0</v>
      </c>
      <c r="CR15" s="94">
        <v>0</v>
      </c>
      <c r="CS15" s="94">
        <v>0</v>
      </c>
      <c r="CT15" s="94">
        <v>0</v>
      </c>
      <c r="CU15" s="94">
        <v>0</v>
      </c>
      <c r="CV15" s="94">
        <v>0</v>
      </c>
      <c r="CW15" s="94">
        <v>0</v>
      </c>
      <c r="CX15" s="94">
        <v>0</v>
      </c>
      <c r="CY15" s="94">
        <v>0</v>
      </c>
      <c r="CZ15" s="94">
        <v>0</v>
      </c>
      <c r="DA15" s="94">
        <v>0</v>
      </c>
      <c r="DB15" s="94">
        <v>0</v>
      </c>
      <c r="DC15" s="94">
        <v>0</v>
      </c>
      <c r="DD15" s="94">
        <v>0</v>
      </c>
      <c r="DE15" s="94">
        <v>0</v>
      </c>
      <c r="DF15" s="94">
        <v>0</v>
      </c>
      <c r="DG15" s="94">
        <v>0</v>
      </c>
      <c r="DH15" s="94">
        <v>0</v>
      </c>
      <c r="DI15" s="94">
        <v>0</v>
      </c>
      <c r="DJ15" s="94">
        <v>0</v>
      </c>
      <c r="DK15" s="94">
        <v>0</v>
      </c>
      <c r="DL15" s="94">
        <v>0</v>
      </c>
      <c r="DM15" s="94">
        <v>0</v>
      </c>
      <c r="DN15" s="94">
        <v>0</v>
      </c>
      <c r="DO15" s="94">
        <v>0</v>
      </c>
      <c r="DP15" s="94">
        <v>0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0</v>
      </c>
      <c r="DW15" s="94">
        <v>0</v>
      </c>
      <c r="DX15" s="94">
        <v>0</v>
      </c>
      <c r="DY15" s="94">
        <v>0</v>
      </c>
      <c r="DZ15" s="94">
        <v>0</v>
      </c>
      <c r="EA15" s="94">
        <v>0</v>
      </c>
      <c r="EB15" s="94">
        <v>0</v>
      </c>
      <c r="EC15" s="94">
        <v>0</v>
      </c>
      <c r="ED15" s="94">
        <v>0</v>
      </c>
      <c r="EE15" s="94">
        <v>0</v>
      </c>
      <c r="EF15" s="94">
        <v>0</v>
      </c>
      <c r="EG15" s="94">
        <v>0</v>
      </c>
      <c r="EH15" s="94">
        <v>0</v>
      </c>
      <c r="EI15" s="94">
        <v>0</v>
      </c>
      <c r="EJ15" s="94">
        <v>0</v>
      </c>
      <c r="EK15" s="94">
        <v>0</v>
      </c>
      <c r="EL15" s="94">
        <v>0</v>
      </c>
      <c r="EM15" s="94">
        <v>0</v>
      </c>
      <c r="EN15" s="94">
        <v>0</v>
      </c>
      <c r="EO15" s="94">
        <v>0</v>
      </c>
      <c r="EP15" s="94">
        <v>0</v>
      </c>
      <c r="EQ15" s="94">
        <v>0</v>
      </c>
      <c r="ER15" s="94">
        <v>0</v>
      </c>
      <c r="ES15" s="94">
        <v>0</v>
      </c>
      <c r="ET15" s="94">
        <v>0</v>
      </c>
      <c r="EU15" s="94">
        <v>0</v>
      </c>
      <c r="EV15" s="94">
        <v>0</v>
      </c>
      <c r="EW15" s="94">
        <v>0</v>
      </c>
      <c r="EX15" s="94">
        <v>0</v>
      </c>
      <c r="EY15" s="94">
        <v>0</v>
      </c>
      <c r="EZ15" s="94">
        <v>0</v>
      </c>
      <c r="FA15" s="94">
        <v>0</v>
      </c>
      <c r="FB15" s="94">
        <v>0</v>
      </c>
      <c r="FC15" s="94">
        <v>0</v>
      </c>
      <c r="FD15" s="94">
        <v>0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0</v>
      </c>
      <c r="FK15" s="94">
        <v>0</v>
      </c>
      <c r="FL15" s="94">
        <v>0</v>
      </c>
      <c r="FM15" s="94">
        <v>0</v>
      </c>
      <c r="FN15" s="94">
        <v>0</v>
      </c>
      <c r="FO15" s="94">
        <v>0</v>
      </c>
      <c r="FP15" s="94">
        <v>0</v>
      </c>
      <c r="FQ15" s="94">
        <v>0</v>
      </c>
      <c r="FR15" s="94">
        <v>0</v>
      </c>
      <c r="FS15" s="94">
        <v>0</v>
      </c>
      <c r="FT15" s="94">
        <v>0</v>
      </c>
      <c r="FU15" s="94">
        <v>0</v>
      </c>
      <c r="FV15" s="94">
        <v>0</v>
      </c>
      <c r="FW15" s="94">
        <v>0</v>
      </c>
      <c r="FX15" s="94">
        <v>0</v>
      </c>
      <c r="FY15" s="94">
        <v>0</v>
      </c>
      <c r="FZ15" s="94">
        <v>0</v>
      </c>
      <c r="GA15" s="94">
        <v>0</v>
      </c>
      <c r="GB15" s="94">
        <v>0</v>
      </c>
      <c r="GC15" s="94">
        <v>0</v>
      </c>
      <c r="GD15" s="94">
        <v>0</v>
      </c>
      <c r="GE15" s="94">
        <v>0</v>
      </c>
      <c r="GF15" s="94">
        <v>0</v>
      </c>
      <c r="GG15" s="94">
        <v>0</v>
      </c>
      <c r="GH15" s="94">
        <v>0</v>
      </c>
      <c r="GI15" s="94">
        <v>0</v>
      </c>
      <c r="GJ15" s="94">
        <v>0</v>
      </c>
      <c r="GK15" s="94">
        <v>0</v>
      </c>
      <c r="GL15" s="94">
        <v>0</v>
      </c>
      <c r="GM15" s="94">
        <v>0</v>
      </c>
      <c r="GN15" s="94">
        <v>0</v>
      </c>
      <c r="GO15" s="94">
        <v>0</v>
      </c>
      <c r="GP15" s="94">
        <v>0</v>
      </c>
      <c r="GQ15" s="94">
        <v>0</v>
      </c>
      <c r="GR15" s="94">
        <v>0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0</v>
      </c>
      <c r="GY15" s="94">
        <v>0</v>
      </c>
      <c r="GZ15" s="94">
        <v>0</v>
      </c>
      <c r="HA15" s="94">
        <v>0</v>
      </c>
      <c r="HB15" s="94">
        <v>0</v>
      </c>
      <c r="HC15" s="94">
        <v>0</v>
      </c>
      <c r="HD15" s="94">
        <v>0</v>
      </c>
      <c r="HE15" s="94">
        <v>0</v>
      </c>
      <c r="HF15" s="94">
        <v>0</v>
      </c>
      <c r="HG15" s="94">
        <v>0</v>
      </c>
      <c r="HH15" s="94">
        <v>0</v>
      </c>
      <c r="HI15" s="94">
        <v>0</v>
      </c>
      <c r="HJ15" s="94">
        <v>0</v>
      </c>
      <c r="HK15" s="94">
        <v>0</v>
      </c>
      <c r="HL15" s="94">
        <v>0</v>
      </c>
      <c r="HM15" s="94">
        <v>0</v>
      </c>
      <c r="HN15" s="94">
        <v>0</v>
      </c>
      <c r="HO15" s="94">
        <v>0</v>
      </c>
      <c r="HP15" s="94">
        <v>0</v>
      </c>
      <c r="HQ15" s="94">
        <v>0</v>
      </c>
      <c r="HR15" s="94">
        <v>0</v>
      </c>
      <c r="HS15" s="94">
        <v>0</v>
      </c>
      <c r="HT15" s="94">
        <v>0</v>
      </c>
      <c r="HU15" s="94">
        <v>0</v>
      </c>
      <c r="HV15" s="94">
        <v>0</v>
      </c>
      <c r="HW15" s="94">
        <v>0</v>
      </c>
      <c r="HX15" s="94">
        <v>0</v>
      </c>
      <c r="HY15" s="94">
        <v>0</v>
      </c>
      <c r="HZ15" s="94">
        <v>0</v>
      </c>
      <c r="IA15" s="94">
        <v>0</v>
      </c>
      <c r="IB15" s="94">
        <v>0</v>
      </c>
      <c r="IC15" s="94">
        <v>0</v>
      </c>
      <c r="ID15" s="94">
        <v>0</v>
      </c>
      <c r="IE15" s="94">
        <v>0</v>
      </c>
      <c r="IF15" s="94">
        <v>0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0</v>
      </c>
      <c r="IM15" s="94">
        <v>0</v>
      </c>
      <c r="IN15" s="94">
        <v>0</v>
      </c>
      <c r="IO15" s="94">
        <v>0</v>
      </c>
      <c r="IP15" s="94">
        <v>0</v>
      </c>
      <c r="IQ15" s="94">
        <v>0</v>
      </c>
      <c r="IR15" s="94">
        <v>0</v>
      </c>
      <c r="IS15" s="94">
        <v>0</v>
      </c>
      <c r="IT15" s="94">
        <v>0</v>
      </c>
      <c r="IU15" s="94">
        <v>0</v>
      </c>
      <c r="IV15" s="94">
        <v>0</v>
      </c>
      <c r="IW15" s="94">
        <v>0</v>
      </c>
      <c r="IX15" s="94">
        <v>0</v>
      </c>
      <c r="IY15" s="94">
        <v>0</v>
      </c>
      <c r="IZ15" s="94">
        <v>0</v>
      </c>
      <c r="JA15" s="94">
        <v>0</v>
      </c>
      <c r="JB15" s="94">
        <v>0</v>
      </c>
      <c r="JC15" s="94">
        <v>0</v>
      </c>
      <c r="JD15" s="94">
        <v>0</v>
      </c>
      <c r="JE15" s="94">
        <v>0</v>
      </c>
      <c r="JF15" s="94">
        <v>0</v>
      </c>
      <c r="JG15" s="94">
        <v>0</v>
      </c>
      <c r="JH15" s="94">
        <v>0</v>
      </c>
      <c r="JI15" s="94">
        <v>0</v>
      </c>
      <c r="JJ15" s="94">
        <v>0</v>
      </c>
      <c r="JK15" s="94">
        <v>0</v>
      </c>
      <c r="JL15" s="94">
        <v>0</v>
      </c>
      <c r="JM15" s="94">
        <v>0</v>
      </c>
      <c r="JN15" s="94">
        <v>0</v>
      </c>
      <c r="JO15" s="94">
        <v>0</v>
      </c>
      <c r="JP15" s="94">
        <v>0</v>
      </c>
      <c r="JQ15" s="94">
        <v>0</v>
      </c>
      <c r="JR15" s="94">
        <v>0</v>
      </c>
      <c r="JS15" s="94">
        <v>0</v>
      </c>
      <c r="JT15" s="94">
        <v>0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0</v>
      </c>
      <c r="KA15" s="94">
        <v>0</v>
      </c>
      <c r="KB15" s="94">
        <v>0</v>
      </c>
      <c r="KC15" s="94">
        <v>0</v>
      </c>
      <c r="KD15" s="94">
        <v>0</v>
      </c>
      <c r="KE15" s="94">
        <v>0</v>
      </c>
      <c r="KF15" s="94">
        <v>0</v>
      </c>
      <c r="KG15" s="94">
        <v>0</v>
      </c>
      <c r="KH15" s="94">
        <v>0</v>
      </c>
      <c r="KI15" s="94">
        <v>0</v>
      </c>
      <c r="KJ15" s="94">
        <v>0</v>
      </c>
      <c r="KK15" s="94">
        <v>0</v>
      </c>
      <c r="KL15" s="94">
        <v>0</v>
      </c>
      <c r="KM15" s="94">
        <v>0</v>
      </c>
      <c r="KN15" s="94">
        <v>0</v>
      </c>
      <c r="KO15" s="94">
        <v>0</v>
      </c>
      <c r="KP15" s="94">
        <v>0</v>
      </c>
      <c r="KQ15" s="94">
        <v>0</v>
      </c>
      <c r="KR15" s="94">
        <v>0</v>
      </c>
      <c r="KS15" s="94">
        <v>0</v>
      </c>
      <c r="KT15" s="94">
        <v>0</v>
      </c>
      <c r="KU15" s="94">
        <v>0</v>
      </c>
      <c r="KV15" s="94">
        <v>0</v>
      </c>
      <c r="KW15" s="94">
        <v>0</v>
      </c>
      <c r="KX15" s="94">
        <v>0</v>
      </c>
      <c r="KY15" s="94">
        <v>0</v>
      </c>
      <c r="KZ15" s="94">
        <v>0</v>
      </c>
      <c r="LA15" s="94">
        <v>0</v>
      </c>
      <c r="LB15" s="94">
        <v>0</v>
      </c>
      <c r="LC15" s="94">
        <v>0</v>
      </c>
      <c r="LD15" s="94">
        <v>0</v>
      </c>
      <c r="LE15" s="94">
        <v>0</v>
      </c>
      <c r="LF15" s="94">
        <v>0</v>
      </c>
      <c r="LG15" s="94">
        <v>0</v>
      </c>
      <c r="LH15" s="94">
        <v>0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0</v>
      </c>
      <c r="LO15" s="94">
        <v>0</v>
      </c>
      <c r="LP15" s="94">
        <v>0</v>
      </c>
      <c r="LQ15" s="94">
        <v>0</v>
      </c>
      <c r="LR15" s="94">
        <v>0</v>
      </c>
      <c r="LS15" s="94">
        <v>0</v>
      </c>
      <c r="LT15" s="94">
        <v>0</v>
      </c>
      <c r="LU15" s="94">
        <v>0</v>
      </c>
      <c r="LV15" s="94">
        <v>0</v>
      </c>
      <c r="LW15" s="94">
        <v>0</v>
      </c>
      <c r="LX15" s="94">
        <v>2182800.3366705873</v>
      </c>
      <c r="LY15" s="94">
        <v>0</v>
      </c>
      <c r="LZ15" s="94">
        <v>0</v>
      </c>
      <c r="MA15" s="94">
        <v>0</v>
      </c>
      <c r="MB15" s="94">
        <v>0</v>
      </c>
      <c r="MC15" s="94">
        <v>0</v>
      </c>
      <c r="MD15" s="94">
        <v>0</v>
      </c>
      <c r="ME15" s="94">
        <v>0</v>
      </c>
      <c r="MF15" s="94">
        <v>0</v>
      </c>
      <c r="MG15" s="94">
        <v>0</v>
      </c>
      <c r="MH15" s="94">
        <v>0</v>
      </c>
      <c r="MI15" s="94">
        <v>0</v>
      </c>
      <c r="MJ15" s="94">
        <v>0</v>
      </c>
      <c r="MK15" s="94">
        <v>0</v>
      </c>
      <c r="ML15" s="94">
        <v>0</v>
      </c>
      <c r="MM15" s="94">
        <v>0</v>
      </c>
      <c r="MN15" s="94">
        <v>0</v>
      </c>
      <c r="MO15" s="94">
        <v>0</v>
      </c>
      <c r="MP15" s="94">
        <v>0</v>
      </c>
      <c r="MQ15" s="94">
        <v>0</v>
      </c>
      <c r="MR15" s="94">
        <v>0</v>
      </c>
      <c r="MS15" s="94">
        <v>0</v>
      </c>
      <c r="MT15" s="94">
        <v>0</v>
      </c>
      <c r="MU15" s="94">
        <v>0</v>
      </c>
      <c r="MV15" s="94">
        <v>0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0</v>
      </c>
      <c r="NC15" s="94">
        <v>0</v>
      </c>
      <c r="ND15" s="94">
        <v>0</v>
      </c>
      <c r="NE15" s="94">
        <v>0</v>
      </c>
      <c r="NF15" s="94">
        <v>0</v>
      </c>
      <c r="NG15" s="94">
        <v>0</v>
      </c>
      <c r="NH15" s="94">
        <v>0</v>
      </c>
      <c r="NI15" s="94">
        <v>0</v>
      </c>
      <c r="NJ15" s="94">
        <v>172028.23369157253</v>
      </c>
      <c r="NK15" s="94">
        <v>0</v>
      </c>
      <c r="NL15" s="94">
        <v>0</v>
      </c>
      <c r="NM15" s="94">
        <v>0</v>
      </c>
      <c r="NN15" s="94">
        <v>0</v>
      </c>
      <c r="NO15" s="94">
        <v>0</v>
      </c>
      <c r="NP15" s="94">
        <v>0</v>
      </c>
      <c r="NQ15" s="94">
        <v>0</v>
      </c>
      <c r="NR15" s="94">
        <v>0</v>
      </c>
      <c r="NS15" s="94">
        <v>0</v>
      </c>
      <c r="NT15" s="94">
        <v>0</v>
      </c>
      <c r="NU15" s="94">
        <v>0</v>
      </c>
      <c r="NV15" s="94">
        <v>0</v>
      </c>
      <c r="NW15" s="94">
        <v>0</v>
      </c>
      <c r="NX15" s="94">
        <v>0</v>
      </c>
      <c r="NY15" s="94">
        <v>0</v>
      </c>
      <c r="NZ15" s="94">
        <v>0</v>
      </c>
      <c r="OA15" s="94">
        <v>0</v>
      </c>
      <c r="OB15" s="94">
        <v>0</v>
      </c>
      <c r="OC15" s="94">
        <v>0</v>
      </c>
      <c r="OD15" s="94">
        <v>0</v>
      </c>
      <c r="OE15" s="94">
        <v>0</v>
      </c>
      <c r="OF15" s="94">
        <v>0</v>
      </c>
      <c r="OG15" s="94">
        <v>0</v>
      </c>
      <c r="OH15" s="94">
        <v>0</v>
      </c>
      <c r="OI15" s="94">
        <v>0</v>
      </c>
      <c r="OJ15" s="94">
        <v>0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2354828.57036216</v>
      </c>
      <c r="OQ15" s="117">
        <v>0</v>
      </c>
      <c r="OR15" s="117">
        <v>0</v>
      </c>
      <c r="OS15" s="117">
        <v>0</v>
      </c>
      <c r="OT15" s="117">
        <v>0</v>
      </c>
      <c r="OU15" s="117">
        <v>0</v>
      </c>
      <c r="OV15" s="117"/>
      <c r="OW15" s="117">
        <f t="shared" si="0"/>
        <v>0</v>
      </c>
      <c r="OX15" s="117">
        <f t="shared" si="1"/>
        <v>2354828.57036216</v>
      </c>
      <c r="OY15" s="117">
        <v>0</v>
      </c>
      <c r="OZ15" s="117">
        <f t="shared" si="2"/>
        <v>2354828.57036216</v>
      </c>
      <c r="PA15" s="117"/>
      <c r="PB15" s="123">
        <f t="shared" si="3"/>
        <v>2354828.57036216</v>
      </c>
    </row>
    <row r="16" spans="1:418" ht="16.5">
      <c r="A16" s="6" t="s">
        <v>273</v>
      </c>
      <c r="B16" s="6" t="s">
        <v>274</v>
      </c>
      <c r="C16" s="94">
        <v>0</v>
      </c>
      <c r="D16" s="94">
        <v>0</v>
      </c>
      <c r="E16" s="94">
        <v>0</v>
      </c>
      <c r="F16" s="94">
        <v>0</v>
      </c>
      <c r="G16" s="94">
        <v>0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  <c r="N16" s="94">
        <v>0</v>
      </c>
      <c r="O16" s="94">
        <v>0</v>
      </c>
      <c r="P16" s="94">
        <v>0</v>
      </c>
      <c r="Q16" s="94">
        <v>0</v>
      </c>
      <c r="R16" s="94">
        <v>0</v>
      </c>
      <c r="S16" s="94">
        <v>0</v>
      </c>
      <c r="T16" s="94">
        <v>0</v>
      </c>
      <c r="U16" s="94">
        <v>0</v>
      </c>
      <c r="V16" s="94">
        <v>0</v>
      </c>
      <c r="W16" s="94">
        <v>0</v>
      </c>
      <c r="X16" s="94">
        <v>0</v>
      </c>
      <c r="Y16" s="94">
        <v>0</v>
      </c>
      <c r="Z16" s="94">
        <v>0</v>
      </c>
      <c r="AA16" s="94">
        <v>0</v>
      </c>
      <c r="AB16" s="94">
        <v>0</v>
      </c>
      <c r="AC16" s="94">
        <v>254.96231155778892</v>
      </c>
      <c r="AD16" s="94">
        <v>0</v>
      </c>
      <c r="AE16" s="94">
        <v>0</v>
      </c>
      <c r="AF16" s="94">
        <v>0</v>
      </c>
      <c r="AG16" s="94">
        <v>0</v>
      </c>
      <c r="AH16" s="94">
        <v>0</v>
      </c>
      <c r="AI16" s="94">
        <v>0</v>
      </c>
      <c r="AJ16" s="94">
        <v>0</v>
      </c>
      <c r="AK16" s="94">
        <v>0</v>
      </c>
      <c r="AL16" s="94">
        <v>0</v>
      </c>
      <c r="AM16" s="94">
        <v>0</v>
      </c>
      <c r="AN16" s="94">
        <v>0</v>
      </c>
      <c r="AO16" s="94">
        <v>0</v>
      </c>
      <c r="AP16" s="94">
        <v>0</v>
      </c>
      <c r="AQ16" s="94">
        <v>0</v>
      </c>
      <c r="AR16" s="94">
        <v>0</v>
      </c>
      <c r="AS16" s="94">
        <v>0</v>
      </c>
      <c r="AT16" s="94">
        <v>0</v>
      </c>
      <c r="AU16" s="94">
        <v>0</v>
      </c>
      <c r="AV16" s="94">
        <v>0</v>
      </c>
      <c r="AW16" s="94">
        <v>0</v>
      </c>
      <c r="AX16" s="94">
        <v>0</v>
      </c>
      <c r="AY16" s="94">
        <v>0</v>
      </c>
      <c r="AZ16" s="94">
        <v>0</v>
      </c>
      <c r="BA16" s="94">
        <v>0</v>
      </c>
      <c r="BB16" s="94">
        <v>0</v>
      </c>
      <c r="BC16" s="94">
        <v>0</v>
      </c>
      <c r="BD16" s="94">
        <v>0</v>
      </c>
      <c r="BE16" s="94">
        <v>0</v>
      </c>
      <c r="BF16" s="94">
        <v>0</v>
      </c>
      <c r="BG16" s="94">
        <v>0</v>
      </c>
      <c r="BH16" s="94">
        <v>0</v>
      </c>
      <c r="BI16" s="94">
        <v>0</v>
      </c>
      <c r="BJ16" s="94">
        <v>0</v>
      </c>
      <c r="BK16" s="94">
        <v>0</v>
      </c>
      <c r="BL16" s="94">
        <v>0</v>
      </c>
      <c r="BM16" s="94">
        <v>0</v>
      </c>
      <c r="BN16" s="94">
        <v>0</v>
      </c>
      <c r="BO16" s="94">
        <v>0</v>
      </c>
      <c r="BP16" s="94">
        <v>0</v>
      </c>
      <c r="BQ16" s="94">
        <v>0</v>
      </c>
      <c r="BR16" s="94">
        <v>0</v>
      </c>
      <c r="BS16" s="94">
        <v>0</v>
      </c>
      <c r="BT16" s="94">
        <v>0</v>
      </c>
      <c r="BU16" s="94">
        <v>0</v>
      </c>
      <c r="BV16" s="94">
        <v>0</v>
      </c>
      <c r="BW16" s="94">
        <v>0</v>
      </c>
      <c r="BX16" s="94">
        <v>0</v>
      </c>
      <c r="BY16" s="94">
        <v>0</v>
      </c>
      <c r="BZ16" s="94">
        <v>0</v>
      </c>
      <c r="CA16" s="94">
        <v>0</v>
      </c>
      <c r="CB16" s="94">
        <v>0</v>
      </c>
      <c r="CC16" s="94">
        <v>0</v>
      </c>
      <c r="CD16" s="94">
        <v>0</v>
      </c>
      <c r="CE16" s="94">
        <v>0</v>
      </c>
      <c r="CF16" s="94">
        <v>0</v>
      </c>
      <c r="CG16" s="94">
        <v>0</v>
      </c>
      <c r="CH16" s="94">
        <v>0</v>
      </c>
      <c r="CI16" s="94">
        <v>0</v>
      </c>
      <c r="CJ16" s="94">
        <v>0</v>
      </c>
      <c r="CK16" s="94">
        <v>0</v>
      </c>
      <c r="CL16" s="94">
        <v>0</v>
      </c>
      <c r="CM16" s="94">
        <v>0</v>
      </c>
      <c r="CN16" s="94">
        <v>0</v>
      </c>
      <c r="CO16" s="94">
        <v>0</v>
      </c>
      <c r="CP16" s="94">
        <v>0</v>
      </c>
      <c r="CQ16" s="94">
        <v>0</v>
      </c>
      <c r="CR16" s="94">
        <v>0</v>
      </c>
      <c r="CS16" s="94">
        <v>0</v>
      </c>
      <c r="CT16" s="94">
        <v>0</v>
      </c>
      <c r="CU16" s="94">
        <v>0</v>
      </c>
      <c r="CV16" s="94">
        <v>0</v>
      </c>
      <c r="CW16" s="94">
        <v>0</v>
      </c>
      <c r="CX16" s="94">
        <v>0</v>
      </c>
      <c r="CY16" s="94">
        <v>0</v>
      </c>
      <c r="CZ16" s="94">
        <v>0</v>
      </c>
      <c r="DA16" s="94">
        <v>0</v>
      </c>
      <c r="DB16" s="94">
        <v>0</v>
      </c>
      <c r="DC16" s="94">
        <v>0</v>
      </c>
      <c r="DD16" s="94">
        <v>0</v>
      </c>
      <c r="DE16" s="94">
        <v>0</v>
      </c>
      <c r="DF16" s="94">
        <v>0</v>
      </c>
      <c r="DG16" s="94">
        <v>0</v>
      </c>
      <c r="DH16" s="94">
        <v>0</v>
      </c>
      <c r="DI16" s="94">
        <v>0</v>
      </c>
      <c r="DJ16" s="94">
        <v>0</v>
      </c>
      <c r="DK16" s="94">
        <v>0</v>
      </c>
      <c r="DL16" s="94">
        <v>0</v>
      </c>
      <c r="DM16" s="94">
        <v>0</v>
      </c>
      <c r="DN16" s="94">
        <v>0</v>
      </c>
      <c r="DO16" s="94">
        <v>0</v>
      </c>
      <c r="DP16" s="94">
        <v>0</v>
      </c>
      <c r="DQ16" s="94">
        <v>0</v>
      </c>
      <c r="DR16" s="94">
        <v>0</v>
      </c>
      <c r="DS16" s="94">
        <v>0</v>
      </c>
      <c r="DT16" s="94">
        <v>0</v>
      </c>
      <c r="DU16" s="94">
        <v>0</v>
      </c>
      <c r="DV16" s="94">
        <v>0</v>
      </c>
      <c r="DW16" s="94">
        <v>0</v>
      </c>
      <c r="DX16" s="94">
        <v>0</v>
      </c>
      <c r="DY16" s="94">
        <v>0</v>
      </c>
      <c r="DZ16" s="94">
        <v>0</v>
      </c>
      <c r="EA16" s="94">
        <v>0</v>
      </c>
      <c r="EB16" s="94">
        <v>0</v>
      </c>
      <c r="EC16" s="94">
        <v>0</v>
      </c>
      <c r="ED16" s="94">
        <v>0</v>
      </c>
      <c r="EE16" s="94">
        <v>0</v>
      </c>
      <c r="EF16" s="94">
        <v>0</v>
      </c>
      <c r="EG16" s="94">
        <v>0</v>
      </c>
      <c r="EH16" s="94">
        <v>3580.3243704652155</v>
      </c>
      <c r="EI16" s="94">
        <v>0</v>
      </c>
      <c r="EJ16" s="94">
        <v>0</v>
      </c>
      <c r="EK16" s="94">
        <v>0</v>
      </c>
      <c r="EL16" s="94">
        <v>0</v>
      </c>
      <c r="EM16" s="94">
        <v>0</v>
      </c>
      <c r="EN16" s="94">
        <v>0</v>
      </c>
      <c r="EO16" s="94">
        <v>197.27705627705626</v>
      </c>
      <c r="EP16" s="94">
        <v>0</v>
      </c>
      <c r="EQ16" s="94">
        <v>0</v>
      </c>
      <c r="ER16" s="94">
        <v>42.022727272727273</v>
      </c>
      <c r="ES16" s="94">
        <v>3790.693224774644</v>
      </c>
      <c r="ET16" s="94">
        <v>0</v>
      </c>
      <c r="EU16" s="94">
        <v>0</v>
      </c>
      <c r="EV16" s="94">
        <v>0</v>
      </c>
      <c r="EW16" s="94">
        <v>0</v>
      </c>
      <c r="EX16" s="94">
        <v>0</v>
      </c>
      <c r="EY16" s="94">
        <v>2</v>
      </c>
      <c r="EZ16" s="94">
        <v>0</v>
      </c>
      <c r="FA16" s="94">
        <v>1</v>
      </c>
      <c r="FB16" s="94">
        <v>3</v>
      </c>
      <c r="FC16" s="94">
        <v>2942.7406499080316</v>
      </c>
      <c r="FD16" s="94">
        <v>0</v>
      </c>
      <c r="FE16" s="94">
        <v>0</v>
      </c>
      <c r="FF16" s="94">
        <v>0</v>
      </c>
      <c r="FG16" s="94">
        <v>0</v>
      </c>
      <c r="FH16" s="94">
        <v>0</v>
      </c>
      <c r="FI16" s="94">
        <v>0</v>
      </c>
      <c r="FJ16" s="94">
        <v>0</v>
      </c>
      <c r="FK16" s="94">
        <v>0</v>
      </c>
      <c r="FL16" s="94">
        <v>0</v>
      </c>
      <c r="FM16" s="94">
        <v>74.271653543307082</v>
      </c>
      <c r="FN16" s="94">
        <v>0</v>
      </c>
      <c r="FO16" s="94">
        <v>0</v>
      </c>
      <c r="FP16" s="94">
        <v>0</v>
      </c>
      <c r="FQ16" s="94">
        <v>0</v>
      </c>
      <c r="FR16" s="94">
        <v>0</v>
      </c>
      <c r="FS16" s="94">
        <v>372</v>
      </c>
      <c r="FT16" s="94">
        <v>0</v>
      </c>
      <c r="FU16" s="94">
        <v>0</v>
      </c>
      <c r="FV16" s="94">
        <v>0</v>
      </c>
      <c r="FW16" s="94">
        <v>0</v>
      </c>
      <c r="FX16" s="94">
        <v>0</v>
      </c>
      <c r="FY16" s="94">
        <v>0</v>
      </c>
      <c r="FZ16" s="94">
        <v>0</v>
      </c>
      <c r="GA16" s="94">
        <v>0</v>
      </c>
      <c r="GB16" s="94">
        <v>0</v>
      </c>
      <c r="GC16" s="94">
        <v>0</v>
      </c>
      <c r="GD16" s="94">
        <v>0</v>
      </c>
      <c r="GE16" s="94">
        <v>0</v>
      </c>
      <c r="GF16" s="94">
        <v>0</v>
      </c>
      <c r="GG16" s="94">
        <v>0</v>
      </c>
      <c r="GH16" s="94">
        <v>0</v>
      </c>
      <c r="GI16" s="94">
        <v>0</v>
      </c>
      <c r="GJ16" s="94">
        <v>0</v>
      </c>
      <c r="GK16" s="94">
        <v>0</v>
      </c>
      <c r="GL16" s="94">
        <v>0</v>
      </c>
      <c r="GM16" s="94">
        <v>0</v>
      </c>
      <c r="GN16" s="94">
        <v>0</v>
      </c>
      <c r="GO16" s="94">
        <v>0</v>
      </c>
      <c r="GP16" s="94">
        <v>0</v>
      </c>
      <c r="GQ16" s="94">
        <v>0</v>
      </c>
      <c r="GR16" s="94">
        <v>0</v>
      </c>
      <c r="GS16" s="94">
        <v>0</v>
      </c>
      <c r="GT16" s="94">
        <v>0</v>
      </c>
      <c r="GU16" s="94">
        <v>0</v>
      </c>
      <c r="GV16" s="94">
        <v>0</v>
      </c>
      <c r="GW16" s="94">
        <v>0</v>
      </c>
      <c r="GX16" s="94">
        <v>0</v>
      </c>
      <c r="GY16" s="94">
        <v>0</v>
      </c>
      <c r="GZ16" s="94">
        <v>0</v>
      </c>
      <c r="HA16" s="94">
        <v>0</v>
      </c>
      <c r="HB16" s="94">
        <v>0</v>
      </c>
      <c r="HC16" s="94">
        <v>0</v>
      </c>
      <c r="HD16" s="94">
        <v>0</v>
      </c>
      <c r="HE16" s="94">
        <v>0</v>
      </c>
      <c r="HF16" s="94">
        <v>0</v>
      </c>
      <c r="HG16" s="94">
        <v>0</v>
      </c>
      <c r="HH16" s="94">
        <v>0</v>
      </c>
      <c r="HI16" s="94">
        <v>0</v>
      </c>
      <c r="HJ16" s="94">
        <v>0</v>
      </c>
      <c r="HK16" s="94">
        <v>0</v>
      </c>
      <c r="HL16" s="94">
        <v>0</v>
      </c>
      <c r="HM16" s="94">
        <v>0</v>
      </c>
      <c r="HN16" s="94">
        <v>0</v>
      </c>
      <c r="HO16" s="94">
        <v>0</v>
      </c>
      <c r="HP16" s="94">
        <v>0</v>
      </c>
      <c r="HQ16" s="94">
        <v>0</v>
      </c>
      <c r="HR16" s="94">
        <v>0</v>
      </c>
      <c r="HS16" s="94">
        <v>0</v>
      </c>
      <c r="HT16" s="94">
        <v>0</v>
      </c>
      <c r="HU16" s="94">
        <v>0</v>
      </c>
      <c r="HV16" s="94">
        <v>0</v>
      </c>
      <c r="HW16" s="94">
        <v>0</v>
      </c>
      <c r="HX16" s="94">
        <v>0</v>
      </c>
      <c r="HY16" s="94">
        <v>0</v>
      </c>
      <c r="HZ16" s="94">
        <v>0</v>
      </c>
      <c r="IA16" s="94">
        <v>0</v>
      </c>
      <c r="IB16" s="94">
        <v>0</v>
      </c>
      <c r="IC16" s="94">
        <v>0</v>
      </c>
      <c r="ID16" s="94">
        <v>0</v>
      </c>
      <c r="IE16" s="94">
        <v>0</v>
      </c>
      <c r="IF16" s="94">
        <v>0</v>
      </c>
      <c r="IG16" s="94">
        <v>0</v>
      </c>
      <c r="IH16" s="94">
        <v>0</v>
      </c>
      <c r="II16" s="94">
        <v>0</v>
      </c>
      <c r="IJ16" s="94">
        <v>0</v>
      </c>
      <c r="IK16" s="94">
        <v>0</v>
      </c>
      <c r="IL16" s="94">
        <v>0</v>
      </c>
      <c r="IM16" s="94">
        <v>0</v>
      </c>
      <c r="IN16" s="94">
        <v>0</v>
      </c>
      <c r="IO16" s="94">
        <v>0</v>
      </c>
      <c r="IP16" s="94">
        <v>0</v>
      </c>
      <c r="IQ16" s="94">
        <v>0</v>
      </c>
      <c r="IR16" s="94">
        <v>0</v>
      </c>
      <c r="IS16" s="94">
        <v>0</v>
      </c>
      <c r="IT16" s="94">
        <v>0</v>
      </c>
      <c r="IU16" s="94">
        <v>0</v>
      </c>
      <c r="IV16" s="94">
        <v>0</v>
      </c>
      <c r="IW16" s="94">
        <v>0</v>
      </c>
      <c r="IX16" s="94">
        <v>0</v>
      </c>
      <c r="IY16" s="94">
        <v>0</v>
      </c>
      <c r="IZ16" s="94">
        <v>0</v>
      </c>
      <c r="JA16" s="94">
        <v>0</v>
      </c>
      <c r="JB16" s="94">
        <v>0</v>
      </c>
      <c r="JC16" s="94">
        <v>0</v>
      </c>
      <c r="JD16" s="94">
        <v>0</v>
      </c>
      <c r="JE16" s="94">
        <v>0</v>
      </c>
      <c r="JF16" s="94">
        <v>0</v>
      </c>
      <c r="JG16" s="94">
        <v>0</v>
      </c>
      <c r="JH16" s="94">
        <v>0</v>
      </c>
      <c r="JI16" s="94">
        <v>0</v>
      </c>
      <c r="JJ16" s="94">
        <v>0</v>
      </c>
      <c r="JK16" s="94">
        <v>0</v>
      </c>
      <c r="JL16" s="94">
        <v>0</v>
      </c>
      <c r="JM16" s="94">
        <v>0</v>
      </c>
      <c r="JN16" s="94">
        <v>0</v>
      </c>
      <c r="JO16" s="94">
        <v>0</v>
      </c>
      <c r="JP16" s="94">
        <v>0</v>
      </c>
      <c r="JQ16" s="94">
        <v>0</v>
      </c>
      <c r="JR16" s="94">
        <v>0</v>
      </c>
      <c r="JS16" s="94">
        <v>0</v>
      </c>
      <c r="JT16" s="94">
        <v>0</v>
      </c>
      <c r="JU16" s="94">
        <v>0</v>
      </c>
      <c r="JV16" s="94">
        <v>0</v>
      </c>
      <c r="JW16" s="94">
        <v>0</v>
      </c>
      <c r="JX16" s="94">
        <v>0</v>
      </c>
      <c r="JY16" s="94">
        <v>0</v>
      </c>
      <c r="JZ16" s="94">
        <v>0</v>
      </c>
      <c r="KA16" s="94">
        <v>0</v>
      </c>
      <c r="KB16" s="94">
        <v>0</v>
      </c>
      <c r="KC16" s="94">
        <v>0</v>
      </c>
      <c r="KD16" s="94">
        <v>0</v>
      </c>
      <c r="KE16" s="94">
        <v>0</v>
      </c>
      <c r="KF16" s="94">
        <v>0</v>
      </c>
      <c r="KG16" s="94">
        <v>0</v>
      </c>
      <c r="KH16" s="94">
        <v>0</v>
      </c>
      <c r="KI16" s="94">
        <v>0</v>
      </c>
      <c r="KJ16" s="94">
        <v>0</v>
      </c>
      <c r="KK16" s="94">
        <v>0</v>
      </c>
      <c r="KL16" s="94">
        <v>0</v>
      </c>
      <c r="KM16" s="94">
        <v>0</v>
      </c>
      <c r="KN16" s="94">
        <v>0</v>
      </c>
      <c r="KO16" s="94">
        <v>0</v>
      </c>
      <c r="KP16" s="94">
        <v>0</v>
      </c>
      <c r="KQ16" s="94">
        <v>0</v>
      </c>
      <c r="KR16" s="94">
        <v>0</v>
      </c>
      <c r="KS16" s="94">
        <v>0</v>
      </c>
      <c r="KT16" s="94">
        <v>0</v>
      </c>
      <c r="KU16" s="94">
        <v>0</v>
      </c>
      <c r="KV16" s="94">
        <v>0</v>
      </c>
      <c r="KW16" s="94">
        <v>0</v>
      </c>
      <c r="KX16" s="94">
        <v>0</v>
      </c>
      <c r="KY16" s="94">
        <v>0</v>
      </c>
      <c r="KZ16" s="94">
        <v>0</v>
      </c>
      <c r="LA16" s="94">
        <v>0</v>
      </c>
      <c r="LB16" s="94">
        <v>0</v>
      </c>
      <c r="LC16" s="94">
        <v>0</v>
      </c>
      <c r="LD16" s="94">
        <v>0</v>
      </c>
      <c r="LE16" s="94">
        <v>0</v>
      </c>
      <c r="LF16" s="94">
        <v>0</v>
      </c>
      <c r="LG16" s="94">
        <v>0</v>
      </c>
      <c r="LH16" s="94">
        <v>0</v>
      </c>
      <c r="LI16" s="94">
        <v>0</v>
      </c>
      <c r="LJ16" s="94">
        <v>0</v>
      </c>
      <c r="LK16" s="94">
        <v>1426.9655172413793</v>
      </c>
      <c r="LL16" s="94">
        <v>463.20642201834858</v>
      </c>
      <c r="LM16" s="94">
        <v>1663.8495726495726</v>
      </c>
      <c r="LN16" s="94">
        <v>0</v>
      </c>
      <c r="LO16" s="94">
        <v>0</v>
      </c>
      <c r="LP16" s="94">
        <v>0</v>
      </c>
      <c r="LQ16" s="94">
        <v>0</v>
      </c>
      <c r="LR16" s="94">
        <v>0</v>
      </c>
      <c r="LS16" s="94">
        <v>68.440449438202251</v>
      </c>
      <c r="LT16" s="94">
        <v>7.68</v>
      </c>
      <c r="LU16" s="94">
        <v>0</v>
      </c>
      <c r="LV16" s="94">
        <v>119.84023668639053</v>
      </c>
      <c r="LW16" s="94">
        <v>29.552238805970148</v>
      </c>
      <c r="LX16" s="94">
        <v>0</v>
      </c>
      <c r="LY16" s="94">
        <v>0</v>
      </c>
      <c r="LZ16" s="94">
        <v>0</v>
      </c>
      <c r="MA16" s="94">
        <v>0</v>
      </c>
      <c r="MB16" s="94">
        <v>0</v>
      </c>
      <c r="MC16" s="94">
        <v>0</v>
      </c>
      <c r="MD16" s="94">
        <v>0</v>
      </c>
      <c r="ME16" s="94">
        <v>0</v>
      </c>
      <c r="MF16" s="94">
        <v>0</v>
      </c>
      <c r="MG16" s="94">
        <v>0</v>
      </c>
      <c r="MH16" s="94">
        <v>0</v>
      </c>
      <c r="MI16" s="94">
        <v>0</v>
      </c>
      <c r="MJ16" s="94">
        <v>0</v>
      </c>
      <c r="MK16" s="94">
        <v>0</v>
      </c>
      <c r="ML16" s="94">
        <v>0</v>
      </c>
      <c r="MM16" s="94">
        <v>0</v>
      </c>
      <c r="MN16" s="94">
        <v>0</v>
      </c>
      <c r="MO16" s="94">
        <v>0</v>
      </c>
      <c r="MP16" s="94">
        <v>0</v>
      </c>
      <c r="MQ16" s="94">
        <v>0</v>
      </c>
      <c r="MR16" s="94">
        <v>0</v>
      </c>
      <c r="MS16" s="94">
        <v>0</v>
      </c>
      <c r="MT16" s="94">
        <v>0</v>
      </c>
      <c r="MU16" s="94">
        <v>0</v>
      </c>
      <c r="MV16" s="94">
        <v>0</v>
      </c>
      <c r="MW16" s="94">
        <v>0</v>
      </c>
      <c r="MX16" s="94">
        <v>0</v>
      </c>
      <c r="MY16" s="94">
        <v>0</v>
      </c>
      <c r="MZ16" s="94">
        <v>0</v>
      </c>
      <c r="NA16" s="94">
        <v>0</v>
      </c>
      <c r="NB16" s="94">
        <v>0</v>
      </c>
      <c r="NC16" s="94">
        <v>0</v>
      </c>
      <c r="ND16" s="94">
        <v>0</v>
      </c>
      <c r="NE16" s="94">
        <v>0</v>
      </c>
      <c r="NF16" s="94">
        <v>0</v>
      </c>
      <c r="NG16" s="94">
        <v>0</v>
      </c>
      <c r="NH16" s="94">
        <v>0</v>
      </c>
      <c r="NI16" s="94">
        <v>0</v>
      </c>
      <c r="NJ16" s="94">
        <v>35.15</v>
      </c>
      <c r="NK16" s="94">
        <v>21.333333333333332</v>
      </c>
      <c r="NL16" s="94">
        <v>0</v>
      </c>
      <c r="NM16" s="94">
        <v>0</v>
      </c>
      <c r="NN16" s="94">
        <v>0</v>
      </c>
      <c r="NO16" s="94">
        <v>0</v>
      </c>
      <c r="NP16" s="94">
        <v>0</v>
      </c>
      <c r="NQ16" s="94">
        <v>0</v>
      </c>
      <c r="NR16" s="94">
        <v>0</v>
      </c>
      <c r="NS16" s="94">
        <v>0</v>
      </c>
      <c r="NT16" s="94">
        <v>0</v>
      </c>
      <c r="NU16" s="94">
        <v>0</v>
      </c>
      <c r="NV16" s="94">
        <v>0</v>
      </c>
      <c r="NW16" s="94">
        <v>0</v>
      </c>
      <c r="NX16" s="94">
        <v>0</v>
      </c>
      <c r="NY16" s="94">
        <v>0</v>
      </c>
      <c r="NZ16" s="94">
        <v>0</v>
      </c>
      <c r="OA16" s="94">
        <v>0</v>
      </c>
      <c r="OB16" s="94">
        <v>0</v>
      </c>
      <c r="OC16" s="94">
        <v>0</v>
      </c>
      <c r="OD16" s="94">
        <v>0</v>
      </c>
      <c r="OE16" s="94">
        <v>0</v>
      </c>
      <c r="OF16" s="94">
        <v>0</v>
      </c>
      <c r="OG16" s="94">
        <v>0</v>
      </c>
      <c r="OH16" s="94">
        <v>0</v>
      </c>
      <c r="OI16" s="94">
        <v>0</v>
      </c>
      <c r="OJ16" s="94">
        <v>0</v>
      </c>
      <c r="OK16" s="94">
        <v>0</v>
      </c>
      <c r="OL16" s="94">
        <v>0</v>
      </c>
      <c r="OM16" s="94">
        <v>0</v>
      </c>
      <c r="ON16" s="94">
        <v>0</v>
      </c>
      <c r="OO16" s="94">
        <v>0</v>
      </c>
      <c r="OP16" s="94">
        <v>15096.309763971967</v>
      </c>
      <c r="OQ16" s="117">
        <v>0</v>
      </c>
      <c r="OR16" s="117">
        <v>0</v>
      </c>
      <c r="OS16" s="117">
        <v>0</v>
      </c>
      <c r="OT16" s="117">
        <v>0</v>
      </c>
      <c r="OU16" s="117">
        <v>0</v>
      </c>
      <c r="OV16" s="117"/>
      <c r="OW16" s="117">
        <f t="shared" si="0"/>
        <v>0</v>
      </c>
      <c r="OX16" s="117">
        <f t="shared" si="1"/>
        <v>15096.309763971967</v>
      </c>
      <c r="OY16" s="117">
        <v>0</v>
      </c>
      <c r="OZ16" s="117">
        <f t="shared" si="2"/>
        <v>15096.309763971967</v>
      </c>
      <c r="PA16" s="117"/>
      <c r="PB16" s="123">
        <f t="shared" si="3"/>
        <v>15096.309763971967</v>
      </c>
    </row>
    <row r="17" spans="1:418" ht="16.5">
      <c r="A17" s="6" t="s">
        <v>275</v>
      </c>
      <c r="B17" s="6" t="s">
        <v>276</v>
      </c>
      <c r="C17" s="94">
        <v>0</v>
      </c>
      <c r="D17" s="94">
        <v>0</v>
      </c>
      <c r="E17" s="94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94">
        <v>0</v>
      </c>
      <c r="W17" s="94">
        <v>0</v>
      </c>
      <c r="X17" s="94">
        <v>0</v>
      </c>
      <c r="Y17" s="94">
        <v>0</v>
      </c>
      <c r="Z17" s="94">
        <v>0</v>
      </c>
      <c r="AA17" s="94">
        <v>0</v>
      </c>
      <c r="AB17" s="94">
        <v>0</v>
      </c>
      <c r="AC17" s="94">
        <v>87378.313999127786</v>
      </c>
      <c r="AD17" s="94">
        <v>0</v>
      </c>
      <c r="AE17" s="94">
        <v>0</v>
      </c>
      <c r="AF17" s="94">
        <v>0</v>
      </c>
      <c r="AG17" s="94">
        <v>0</v>
      </c>
      <c r="AH17" s="94">
        <v>0</v>
      </c>
      <c r="AI17" s="94">
        <v>0</v>
      </c>
      <c r="AJ17" s="94">
        <v>0</v>
      </c>
      <c r="AK17" s="94">
        <v>0</v>
      </c>
      <c r="AL17" s="94">
        <v>0</v>
      </c>
      <c r="AM17" s="94">
        <v>0</v>
      </c>
      <c r="AN17" s="94">
        <v>0</v>
      </c>
      <c r="AO17" s="94">
        <v>0</v>
      </c>
      <c r="AP17" s="94">
        <v>0</v>
      </c>
      <c r="AQ17" s="94">
        <v>0</v>
      </c>
      <c r="AR17" s="94">
        <v>0</v>
      </c>
      <c r="AS17" s="94">
        <v>0</v>
      </c>
      <c r="AT17" s="94">
        <v>0</v>
      </c>
      <c r="AU17" s="94">
        <v>0</v>
      </c>
      <c r="AV17" s="94">
        <v>0</v>
      </c>
      <c r="AW17" s="94">
        <v>0</v>
      </c>
      <c r="AX17" s="94">
        <v>0</v>
      </c>
      <c r="AY17" s="94">
        <v>0</v>
      </c>
      <c r="AZ17" s="94">
        <v>0</v>
      </c>
      <c r="BA17" s="94">
        <v>0</v>
      </c>
      <c r="BB17" s="94">
        <v>0</v>
      </c>
      <c r="BC17" s="94">
        <v>0</v>
      </c>
      <c r="BD17" s="94">
        <v>0</v>
      </c>
      <c r="BE17" s="94">
        <v>0</v>
      </c>
      <c r="BF17" s="94">
        <v>0</v>
      </c>
      <c r="BG17" s="94">
        <v>0</v>
      </c>
      <c r="BH17" s="94">
        <v>0</v>
      </c>
      <c r="BI17" s="94">
        <v>0</v>
      </c>
      <c r="BJ17" s="94">
        <v>0</v>
      </c>
      <c r="BK17" s="94">
        <v>0</v>
      </c>
      <c r="BL17" s="94">
        <v>0</v>
      </c>
      <c r="BM17" s="94">
        <v>0</v>
      </c>
      <c r="BN17" s="94">
        <v>0</v>
      </c>
      <c r="BO17" s="94">
        <v>0</v>
      </c>
      <c r="BP17" s="94">
        <v>0</v>
      </c>
      <c r="BQ17" s="94">
        <v>0</v>
      </c>
      <c r="BR17" s="94">
        <v>0</v>
      </c>
      <c r="BS17" s="94">
        <v>0</v>
      </c>
      <c r="BT17" s="94">
        <v>0</v>
      </c>
      <c r="BU17" s="94">
        <v>0</v>
      </c>
      <c r="BV17" s="94">
        <v>0</v>
      </c>
      <c r="BW17" s="94">
        <v>0</v>
      </c>
      <c r="BX17" s="94">
        <v>0</v>
      </c>
      <c r="BY17" s="94">
        <v>0</v>
      </c>
      <c r="BZ17" s="94">
        <v>0</v>
      </c>
      <c r="CA17" s="94">
        <v>0</v>
      </c>
      <c r="CB17" s="94">
        <v>0</v>
      </c>
      <c r="CC17" s="94">
        <v>0</v>
      </c>
      <c r="CD17" s="94">
        <v>0</v>
      </c>
      <c r="CE17" s="94">
        <v>0</v>
      </c>
      <c r="CF17" s="94">
        <v>0</v>
      </c>
      <c r="CG17" s="94">
        <v>0</v>
      </c>
      <c r="CH17" s="94">
        <v>0</v>
      </c>
      <c r="CI17" s="94">
        <v>0</v>
      </c>
      <c r="CJ17" s="94">
        <v>0</v>
      </c>
      <c r="CK17" s="94">
        <v>0</v>
      </c>
      <c r="CL17" s="94">
        <v>0</v>
      </c>
      <c r="CM17" s="94">
        <v>0</v>
      </c>
      <c r="CN17" s="94">
        <v>0</v>
      </c>
      <c r="CO17" s="94">
        <v>0</v>
      </c>
      <c r="CP17" s="94">
        <v>0</v>
      </c>
      <c r="CQ17" s="94">
        <v>0</v>
      </c>
      <c r="CR17" s="94">
        <v>0</v>
      </c>
      <c r="CS17" s="94">
        <v>0</v>
      </c>
      <c r="CT17" s="94">
        <v>0</v>
      </c>
      <c r="CU17" s="94">
        <v>0</v>
      </c>
      <c r="CV17" s="94">
        <v>0</v>
      </c>
      <c r="CW17" s="94">
        <v>0</v>
      </c>
      <c r="CX17" s="94">
        <v>43.782608695652172</v>
      </c>
      <c r="CY17" s="94">
        <v>0</v>
      </c>
      <c r="CZ17" s="94">
        <v>0</v>
      </c>
      <c r="DA17" s="94">
        <v>0</v>
      </c>
      <c r="DB17" s="94">
        <v>0</v>
      </c>
      <c r="DC17" s="94">
        <v>0</v>
      </c>
      <c r="DD17" s="94">
        <v>0</v>
      </c>
      <c r="DE17" s="94">
        <v>0</v>
      </c>
      <c r="DF17" s="94">
        <v>0</v>
      </c>
      <c r="DG17" s="94">
        <v>0</v>
      </c>
      <c r="DH17" s="94">
        <v>0</v>
      </c>
      <c r="DI17" s="94">
        <v>0</v>
      </c>
      <c r="DJ17" s="94">
        <v>0</v>
      </c>
      <c r="DK17" s="94">
        <v>0</v>
      </c>
      <c r="DL17" s="94">
        <v>0</v>
      </c>
      <c r="DM17" s="94">
        <v>0</v>
      </c>
      <c r="DN17" s="94">
        <v>0</v>
      </c>
      <c r="DO17" s="94">
        <v>0</v>
      </c>
      <c r="DP17" s="94">
        <v>0</v>
      </c>
      <c r="DQ17" s="94">
        <v>0</v>
      </c>
      <c r="DR17" s="94">
        <v>0</v>
      </c>
      <c r="DS17" s="94">
        <v>0</v>
      </c>
      <c r="DT17" s="94">
        <v>0</v>
      </c>
      <c r="DU17" s="94">
        <v>0</v>
      </c>
      <c r="DV17" s="94">
        <v>0</v>
      </c>
      <c r="DW17" s="94">
        <v>0</v>
      </c>
      <c r="DX17" s="94">
        <v>0</v>
      </c>
      <c r="DY17" s="94">
        <v>0</v>
      </c>
      <c r="DZ17" s="94">
        <v>0</v>
      </c>
      <c r="EA17" s="94">
        <v>0</v>
      </c>
      <c r="EB17" s="94">
        <v>0</v>
      </c>
      <c r="EC17" s="94">
        <v>0</v>
      </c>
      <c r="ED17" s="94">
        <v>0</v>
      </c>
      <c r="EE17" s="94">
        <v>8.3333333333333339</v>
      </c>
      <c r="EF17" s="94">
        <v>0</v>
      </c>
      <c r="EG17" s="94">
        <v>0</v>
      </c>
      <c r="EH17" s="94">
        <v>0</v>
      </c>
      <c r="EI17" s="94">
        <v>22.90909090909091</v>
      </c>
      <c r="EJ17" s="94">
        <v>78.333333333333343</v>
      </c>
      <c r="EK17" s="94">
        <v>0</v>
      </c>
      <c r="EL17" s="94">
        <v>0</v>
      </c>
      <c r="EM17" s="94">
        <v>0</v>
      </c>
      <c r="EN17" s="94">
        <v>141</v>
      </c>
      <c r="EO17" s="94">
        <v>208</v>
      </c>
      <c r="EP17" s="94">
        <v>0</v>
      </c>
      <c r="EQ17" s="94">
        <v>0</v>
      </c>
      <c r="ER17" s="94">
        <v>306.24406779661018</v>
      </c>
      <c r="ES17" s="94">
        <v>7625.3646329837939</v>
      </c>
      <c r="ET17" s="94">
        <v>0</v>
      </c>
      <c r="EU17" s="94">
        <v>0</v>
      </c>
      <c r="EV17" s="94">
        <v>0</v>
      </c>
      <c r="EW17" s="94">
        <v>0</v>
      </c>
      <c r="EX17" s="94">
        <v>4</v>
      </c>
      <c r="EY17" s="94">
        <v>34</v>
      </c>
      <c r="EZ17" s="94">
        <v>0</v>
      </c>
      <c r="FA17" s="94">
        <v>0</v>
      </c>
      <c r="FB17" s="94">
        <v>0</v>
      </c>
      <c r="FC17" s="94">
        <v>0</v>
      </c>
      <c r="FD17" s="94">
        <v>0</v>
      </c>
      <c r="FE17" s="94">
        <v>0</v>
      </c>
      <c r="FF17" s="94">
        <v>0</v>
      </c>
      <c r="FG17" s="94">
        <v>0</v>
      </c>
      <c r="FH17" s="94">
        <v>0</v>
      </c>
      <c r="FI17" s="94">
        <v>0</v>
      </c>
      <c r="FJ17" s="94">
        <v>0</v>
      </c>
      <c r="FK17" s="94">
        <v>0</v>
      </c>
      <c r="FL17" s="94">
        <v>0</v>
      </c>
      <c r="FM17" s="94">
        <v>0</v>
      </c>
      <c r="FN17" s="94">
        <v>0</v>
      </c>
      <c r="FO17" s="94">
        <v>0</v>
      </c>
      <c r="FP17" s="94">
        <v>0</v>
      </c>
      <c r="FQ17" s="94">
        <v>0</v>
      </c>
      <c r="FR17" s="94">
        <v>0</v>
      </c>
      <c r="FS17" s="94">
        <v>0</v>
      </c>
      <c r="FT17" s="94">
        <v>0</v>
      </c>
      <c r="FU17" s="94">
        <v>0</v>
      </c>
      <c r="FV17" s="94">
        <v>0</v>
      </c>
      <c r="FW17" s="94">
        <v>0</v>
      </c>
      <c r="FX17" s="94">
        <v>0</v>
      </c>
      <c r="FY17" s="94">
        <v>0</v>
      </c>
      <c r="FZ17" s="94">
        <v>0</v>
      </c>
      <c r="GA17" s="94">
        <v>0</v>
      </c>
      <c r="GB17" s="94">
        <v>0</v>
      </c>
      <c r="GC17" s="94">
        <v>0</v>
      </c>
      <c r="GD17" s="94">
        <v>0</v>
      </c>
      <c r="GE17" s="94">
        <v>0</v>
      </c>
      <c r="GF17" s="94">
        <v>0</v>
      </c>
      <c r="GG17" s="94">
        <v>0</v>
      </c>
      <c r="GH17" s="94">
        <v>0</v>
      </c>
      <c r="GI17" s="94">
        <v>0</v>
      </c>
      <c r="GJ17" s="94">
        <v>0</v>
      </c>
      <c r="GK17" s="94">
        <v>0</v>
      </c>
      <c r="GL17" s="94">
        <v>0</v>
      </c>
      <c r="GM17" s="94">
        <v>0</v>
      </c>
      <c r="GN17" s="94">
        <v>0</v>
      </c>
      <c r="GO17" s="94">
        <v>0</v>
      </c>
      <c r="GP17" s="94">
        <v>0</v>
      </c>
      <c r="GQ17" s="94">
        <v>0</v>
      </c>
      <c r="GR17" s="94">
        <v>0</v>
      </c>
      <c r="GS17" s="94">
        <v>0</v>
      </c>
      <c r="GT17" s="94">
        <v>0</v>
      </c>
      <c r="GU17" s="94">
        <v>0</v>
      </c>
      <c r="GV17" s="94">
        <v>0</v>
      </c>
      <c r="GW17" s="94">
        <v>0</v>
      </c>
      <c r="GX17" s="94">
        <v>0</v>
      </c>
      <c r="GY17" s="94">
        <v>0</v>
      </c>
      <c r="GZ17" s="94">
        <v>0</v>
      </c>
      <c r="HA17" s="94">
        <v>0</v>
      </c>
      <c r="HB17" s="94">
        <v>0</v>
      </c>
      <c r="HC17" s="94">
        <v>0</v>
      </c>
      <c r="HD17" s="94">
        <v>0</v>
      </c>
      <c r="HE17" s="94">
        <v>0</v>
      </c>
      <c r="HF17" s="94">
        <v>0</v>
      </c>
      <c r="HG17" s="94">
        <v>0</v>
      </c>
      <c r="HH17" s="94">
        <v>0</v>
      </c>
      <c r="HI17" s="94">
        <v>0</v>
      </c>
      <c r="HJ17" s="94">
        <v>0</v>
      </c>
      <c r="HK17" s="94">
        <v>0</v>
      </c>
      <c r="HL17" s="94">
        <v>0</v>
      </c>
      <c r="HM17" s="94">
        <v>0</v>
      </c>
      <c r="HN17" s="94">
        <v>0</v>
      </c>
      <c r="HO17" s="94">
        <v>0</v>
      </c>
      <c r="HP17" s="94">
        <v>0</v>
      </c>
      <c r="HQ17" s="94">
        <v>0</v>
      </c>
      <c r="HR17" s="94">
        <v>0</v>
      </c>
      <c r="HS17" s="94">
        <v>0</v>
      </c>
      <c r="HT17" s="94">
        <v>0</v>
      </c>
      <c r="HU17" s="94">
        <v>0</v>
      </c>
      <c r="HV17" s="94">
        <v>0</v>
      </c>
      <c r="HW17" s="94">
        <v>0</v>
      </c>
      <c r="HX17" s="94">
        <v>0</v>
      </c>
      <c r="HY17" s="94">
        <v>0</v>
      </c>
      <c r="HZ17" s="94">
        <v>2</v>
      </c>
      <c r="IA17" s="94">
        <v>0</v>
      </c>
      <c r="IB17" s="94">
        <v>0</v>
      </c>
      <c r="IC17" s="94">
        <v>0</v>
      </c>
      <c r="ID17" s="94">
        <v>0</v>
      </c>
      <c r="IE17" s="94">
        <v>0</v>
      </c>
      <c r="IF17" s="94">
        <v>0</v>
      </c>
      <c r="IG17" s="94">
        <v>0</v>
      </c>
      <c r="IH17" s="94">
        <v>0</v>
      </c>
      <c r="II17" s="94">
        <v>0</v>
      </c>
      <c r="IJ17" s="94">
        <v>0</v>
      </c>
      <c r="IK17" s="94">
        <v>0</v>
      </c>
      <c r="IL17" s="94">
        <v>0</v>
      </c>
      <c r="IM17" s="94">
        <v>0</v>
      </c>
      <c r="IN17" s="94">
        <v>0</v>
      </c>
      <c r="IO17" s="94">
        <v>0</v>
      </c>
      <c r="IP17" s="94">
        <v>0</v>
      </c>
      <c r="IQ17" s="94">
        <v>0</v>
      </c>
      <c r="IR17" s="94">
        <v>0</v>
      </c>
      <c r="IS17" s="94">
        <v>0</v>
      </c>
      <c r="IT17" s="94">
        <v>0</v>
      </c>
      <c r="IU17" s="94">
        <v>0</v>
      </c>
      <c r="IV17" s="94">
        <v>0</v>
      </c>
      <c r="IW17" s="94">
        <v>0</v>
      </c>
      <c r="IX17" s="94">
        <v>0</v>
      </c>
      <c r="IY17" s="94">
        <v>0</v>
      </c>
      <c r="IZ17" s="94">
        <v>0</v>
      </c>
      <c r="JA17" s="94">
        <v>0</v>
      </c>
      <c r="JB17" s="94">
        <v>0</v>
      </c>
      <c r="JC17" s="94">
        <v>0</v>
      </c>
      <c r="JD17" s="94">
        <v>0</v>
      </c>
      <c r="JE17" s="94">
        <v>0</v>
      </c>
      <c r="JF17" s="94">
        <v>0</v>
      </c>
      <c r="JG17" s="94">
        <v>0</v>
      </c>
      <c r="JH17" s="94">
        <v>0</v>
      </c>
      <c r="JI17" s="94">
        <v>0</v>
      </c>
      <c r="JJ17" s="94">
        <v>0</v>
      </c>
      <c r="JK17" s="94">
        <v>0</v>
      </c>
      <c r="JL17" s="94">
        <v>0</v>
      </c>
      <c r="JM17" s="94">
        <v>0</v>
      </c>
      <c r="JN17" s="94">
        <v>0</v>
      </c>
      <c r="JO17" s="94">
        <v>0</v>
      </c>
      <c r="JP17" s="94">
        <v>77.247524752475243</v>
      </c>
      <c r="JQ17" s="94">
        <v>0</v>
      </c>
      <c r="JR17" s="94">
        <v>0</v>
      </c>
      <c r="JS17" s="94">
        <v>0</v>
      </c>
      <c r="JT17" s="94">
        <v>0</v>
      </c>
      <c r="JU17" s="94">
        <v>0</v>
      </c>
      <c r="JV17" s="94">
        <v>0</v>
      </c>
      <c r="JW17" s="94">
        <v>0</v>
      </c>
      <c r="JX17" s="94">
        <v>0</v>
      </c>
      <c r="JY17" s="94">
        <v>737.32233502538077</v>
      </c>
      <c r="JZ17" s="94">
        <v>0</v>
      </c>
      <c r="KA17" s="94">
        <v>0</v>
      </c>
      <c r="KB17" s="94">
        <v>0</v>
      </c>
      <c r="KC17" s="94">
        <v>0</v>
      </c>
      <c r="KD17" s="94">
        <v>0</v>
      </c>
      <c r="KE17" s="94">
        <v>0</v>
      </c>
      <c r="KF17" s="94">
        <v>0</v>
      </c>
      <c r="KG17" s="94">
        <v>0</v>
      </c>
      <c r="KH17" s="94">
        <v>0</v>
      </c>
      <c r="KI17" s="94">
        <v>0</v>
      </c>
      <c r="KJ17" s="94">
        <v>0</v>
      </c>
      <c r="KK17" s="94">
        <v>0</v>
      </c>
      <c r="KL17" s="94">
        <v>0</v>
      </c>
      <c r="KM17" s="94">
        <v>0</v>
      </c>
      <c r="KN17" s="94">
        <v>0</v>
      </c>
      <c r="KO17" s="94">
        <v>909.0353982300885</v>
      </c>
      <c r="KP17" s="94">
        <v>0</v>
      </c>
      <c r="KQ17" s="94">
        <v>0</v>
      </c>
      <c r="KR17" s="94">
        <v>0</v>
      </c>
      <c r="KS17" s="94">
        <v>0</v>
      </c>
      <c r="KT17" s="94">
        <v>0</v>
      </c>
      <c r="KU17" s="94">
        <v>48.827586206896548</v>
      </c>
      <c r="KV17" s="94">
        <v>3.75</v>
      </c>
      <c r="KW17" s="94">
        <v>0</v>
      </c>
      <c r="KX17" s="94">
        <v>11.785714285714285</v>
      </c>
      <c r="KY17" s="94">
        <v>1</v>
      </c>
      <c r="KZ17" s="94">
        <v>1</v>
      </c>
      <c r="LA17" s="94">
        <v>1</v>
      </c>
      <c r="LB17" s="94">
        <v>3</v>
      </c>
      <c r="LC17" s="94">
        <v>0</v>
      </c>
      <c r="LD17" s="94">
        <v>0</v>
      </c>
      <c r="LE17" s="94">
        <v>0</v>
      </c>
      <c r="LF17" s="94">
        <v>1</v>
      </c>
      <c r="LG17" s="94">
        <v>4</v>
      </c>
      <c r="LH17" s="94">
        <v>0</v>
      </c>
      <c r="LI17" s="94">
        <v>0</v>
      </c>
      <c r="LJ17" s="94">
        <v>0</v>
      </c>
      <c r="LK17" s="94">
        <v>847.64860681114556</v>
      </c>
      <c r="LL17" s="94">
        <v>429.27335164835165</v>
      </c>
      <c r="LM17" s="94">
        <v>0</v>
      </c>
      <c r="LN17" s="94">
        <v>0</v>
      </c>
      <c r="LO17" s="94">
        <v>0</v>
      </c>
      <c r="LP17" s="94">
        <v>0</v>
      </c>
      <c r="LQ17" s="94">
        <v>3663.0382641157257</v>
      </c>
      <c r="LR17" s="94">
        <v>2859.466963151207</v>
      </c>
      <c r="LS17" s="94">
        <v>32356.447701972884</v>
      </c>
      <c r="LT17" s="94">
        <v>250106.02552223226</v>
      </c>
      <c r="LU17" s="94">
        <v>0</v>
      </c>
      <c r="LV17" s="94">
        <v>5467.0163061564053</v>
      </c>
      <c r="LW17" s="94">
        <v>43011.377521888084</v>
      </c>
      <c r="LX17" s="94">
        <v>0</v>
      </c>
      <c r="LY17" s="94">
        <v>0</v>
      </c>
      <c r="LZ17" s="94">
        <v>0</v>
      </c>
      <c r="MA17" s="94">
        <v>0</v>
      </c>
      <c r="MB17" s="94">
        <v>0</v>
      </c>
      <c r="MC17" s="94">
        <v>0</v>
      </c>
      <c r="MD17" s="94">
        <v>0</v>
      </c>
      <c r="ME17" s="94">
        <v>0</v>
      </c>
      <c r="MF17" s="94">
        <v>0</v>
      </c>
      <c r="MG17" s="94">
        <v>0</v>
      </c>
      <c r="MH17" s="94">
        <v>0</v>
      </c>
      <c r="MI17" s="94">
        <v>0</v>
      </c>
      <c r="MJ17" s="94">
        <v>0</v>
      </c>
      <c r="MK17" s="94">
        <v>0</v>
      </c>
      <c r="ML17" s="94">
        <v>0</v>
      </c>
      <c r="MM17" s="94">
        <v>0</v>
      </c>
      <c r="MN17" s="94">
        <v>0</v>
      </c>
      <c r="MO17" s="94">
        <v>0</v>
      </c>
      <c r="MP17" s="94">
        <v>0</v>
      </c>
      <c r="MQ17" s="94">
        <v>0</v>
      </c>
      <c r="MR17" s="94">
        <v>0</v>
      </c>
      <c r="MS17" s="94">
        <v>0</v>
      </c>
      <c r="MT17" s="94">
        <v>0</v>
      </c>
      <c r="MU17" s="94">
        <v>0</v>
      </c>
      <c r="MV17" s="94">
        <v>0</v>
      </c>
      <c r="MW17" s="94">
        <v>0</v>
      </c>
      <c r="MX17" s="94">
        <v>0</v>
      </c>
      <c r="MY17" s="94">
        <v>0</v>
      </c>
      <c r="MZ17" s="94">
        <v>0</v>
      </c>
      <c r="NA17" s="94">
        <v>0</v>
      </c>
      <c r="NB17" s="94">
        <v>0</v>
      </c>
      <c r="NC17" s="94">
        <v>0</v>
      </c>
      <c r="ND17" s="94">
        <v>0</v>
      </c>
      <c r="NE17" s="94">
        <v>0</v>
      </c>
      <c r="NF17" s="94">
        <v>5654.1458297208246</v>
      </c>
      <c r="NG17" s="94">
        <v>0</v>
      </c>
      <c r="NH17" s="94">
        <v>0</v>
      </c>
      <c r="NI17" s="94">
        <v>0</v>
      </c>
      <c r="NJ17" s="94">
        <v>2912.5946180555552</v>
      </c>
      <c r="NK17" s="94">
        <v>0</v>
      </c>
      <c r="NL17" s="94">
        <v>2053.7021943573668</v>
      </c>
      <c r="NM17" s="94">
        <v>0</v>
      </c>
      <c r="NN17" s="94">
        <v>0</v>
      </c>
      <c r="NO17" s="94">
        <v>0</v>
      </c>
      <c r="NP17" s="94">
        <v>0</v>
      </c>
      <c r="NQ17" s="94">
        <v>0</v>
      </c>
      <c r="NR17" s="94">
        <v>0</v>
      </c>
      <c r="NS17" s="94">
        <v>0</v>
      </c>
      <c r="NT17" s="94">
        <v>65.36</v>
      </c>
      <c r="NU17" s="94">
        <v>0</v>
      </c>
      <c r="NV17" s="94">
        <v>0</v>
      </c>
      <c r="NW17" s="94">
        <v>0</v>
      </c>
      <c r="NX17" s="94">
        <v>0</v>
      </c>
      <c r="NY17" s="94">
        <v>0</v>
      </c>
      <c r="NZ17" s="94">
        <v>0</v>
      </c>
      <c r="OA17" s="94">
        <v>0</v>
      </c>
      <c r="OB17" s="94">
        <v>0</v>
      </c>
      <c r="OC17" s="94">
        <v>0</v>
      </c>
      <c r="OD17" s="94">
        <v>0</v>
      </c>
      <c r="OE17" s="94">
        <v>0</v>
      </c>
      <c r="OF17" s="94">
        <v>0</v>
      </c>
      <c r="OG17" s="94">
        <v>0</v>
      </c>
      <c r="OH17" s="94">
        <v>0</v>
      </c>
      <c r="OI17" s="94">
        <v>0</v>
      </c>
      <c r="OJ17" s="94">
        <v>0</v>
      </c>
      <c r="OK17" s="94">
        <v>0</v>
      </c>
      <c r="OL17" s="94">
        <v>0</v>
      </c>
      <c r="OM17" s="94">
        <v>0</v>
      </c>
      <c r="ON17" s="94">
        <v>0</v>
      </c>
      <c r="OO17" s="94">
        <v>0</v>
      </c>
      <c r="OP17" s="94">
        <v>447077.34650478989</v>
      </c>
      <c r="OQ17" s="117">
        <v>0</v>
      </c>
      <c r="OR17" s="117">
        <v>0</v>
      </c>
      <c r="OS17" s="117">
        <v>0</v>
      </c>
      <c r="OT17" s="117">
        <v>0</v>
      </c>
      <c r="OU17" s="117">
        <v>0</v>
      </c>
      <c r="OV17" s="117"/>
      <c r="OW17" s="117">
        <f t="shared" si="0"/>
        <v>0</v>
      </c>
      <c r="OX17" s="117">
        <f t="shared" si="1"/>
        <v>447077.34650478989</v>
      </c>
      <c r="OY17" s="117">
        <v>0</v>
      </c>
      <c r="OZ17" s="117">
        <f t="shared" si="2"/>
        <v>447077.34650478989</v>
      </c>
      <c r="PA17" s="117"/>
      <c r="PB17" s="123">
        <f t="shared" si="3"/>
        <v>447077.34650478989</v>
      </c>
    </row>
    <row r="18" spans="1:418" ht="16.5">
      <c r="A18" s="6" t="s">
        <v>277</v>
      </c>
      <c r="B18" s="6" t="s">
        <v>278</v>
      </c>
      <c r="C18" s="94">
        <v>0</v>
      </c>
      <c r="D18" s="94">
        <v>0</v>
      </c>
      <c r="E18" s="94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0</v>
      </c>
      <c r="W18" s="94">
        <v>0</v>
      </c>
      <c r="X18" s="94">
        <v>0</v>
      </c>
      <c r="Y18" s="94">
        <v>0</v>
      </c>
      <c r="Z18" s="94">
        <v>0</v>
      </c>
      <c r="AA18" s="94">
        <v>0</v>
      </c>
      <c r="AB18" s="94">
        <v>0</v>
      </c>
      <c r="AC18" s="94">
        <v>0</v>
      </c>
      <c r="AD18" s="94">
        <v>0</v>
      </c>
      <c r="AE18" s="94">
        <v>0</v>
      </c>
      <c r="AF18" s="94">
        <v>0</v>
      </c>
      <c r="AG18" s="94">
        <v>0</v>
      </c>
      <c r="AH18" s="94">
        <v>0</v>
      </c>
      <c r="AI18" s="94">
        <v>0</v>
      </c>
      <c r="AJ18" s="94">
        <v>0</v>
      </c>
      <c r="AK18" s="94">
        <v>0</v>
      </c>
      <c r="AL18" s="94">
        <v>0</v>
      </c>
      <c r="AM18" s="94">
        <v>0</v>
      </c>
      <c r="AN18" s="94">
        <v>0</v>
      </c>
      <c r="AO18" s="94">
        <v>0</v>
      </c>
      <c r="AP18" s="94">
        <v>0</v>
      </c>
      <c r="AQ18" s="94">
        <v>0</v>
      </c>
      <c r="AR18" s="94">
        <v>0</v>
      </c>
      <c r="AS18" s="94">
        <v>0</v>
      </c>
      <c r="AT18" s="94">
        <v>0</v>
      </c>
      <c r="AU18" s="94">
        <v>0</v>
      </c>
      <c r="AV18" s="94">
        <v>0</v>
      </c>
      <c r="AW18" s="94">
        <v>0</v>
      </c>
      <c r="AX18" s="94">
        <v>0</v>
      </c>
      <c r="AY18" s="94">
        <v>0</v>
      </c>
      <c r="AZ18" s="94">
        <v>0</v>
      </c>
      <c r="BA18" s="94">
        <v>0</v>
      </c>
      <c r="BB18" s="94">
        <v>0</v>
      </c>
      <c r="BC18" s="94">
        <v>0</v>
      </c>
      <c r="BD18" s="94">
        <v>0</v>
      </c>
      <c r="BE18" s="94">
        <v>0</v>
      </c>
      <c r="BF18" s="94">
        <v>0</v>
      </c>
      <c r="BG18" s="94">
        <v>0</v>
      </c>
      <c r="BH18" s="94">
        <v>0</v>
      </c>
      <c r="BI18" s="94">
        <v>0</v>
      </c>
      <c r="BJ18" s="94">
        <v>0</v>
      </c>
      <c r="BK18" s="94">
        <v>0</v>
      </c>
      <c r="BL18" s="94">
        <v>0</v>
      </c>
      <c r="BM18" s="94">
        <v>0</v>
      </c>
      <c r="BN18" s="94">
        <v>0</v>
      </c>
      <c r="BO18" s="94">
        <v>0</v>
      </c>
      <c r="BP18" s="94">
        <v>0</v>
      </c>
      <c r="BQ18" s="94">
        <v>0</v>
      </c>
      <c r="BR18" s="94">
        <v>0</v>
      </c>
      <c r="BS18" s="94">
        <v>0</v>
      </c>
      <c r="BT18" s="94">
        <v>0</v>
      </c>
      <c r="BU18" s="94">
        <v>0</v>
      </c>
      <c r="BV18" s="94">
        <v>0</v>
      </c>
      <c r="BW18" s="94">
        <v>0</v>
      </c>
      <c r="BX18" s="94">
        <v>0</v>
      </c>
      <c r="BY18" s="94">
        <v>0</v>
      </c>
      <c r="BZ18" s="94">
        <v>0</v>
      </c>
      <c r="CA18" s="94">
        <v>0</v>
      </c>
      <c r="CB18" s="94">
        <v>0</v>
      </c>
      <c r="CC18" s="94">
        <v>0</v>
      </c>
      <c r="CD18" s="94">
        <v>0</v>
      </c>
      <c r="CE18" s="94">
        <v>0</v>
      </c>
      <c r="CF18" s="94">
        <v>0</v>
      </c>
      <c r="CG18" s="94">
        <v>0</v>
      </c>
      <c r="CH18" s="94">
        <v>0</v>
      </c>
      <c r="CI18" s="94">
        <v>0</v>
      </c>
      <c r="CJ18" s="94">
        <v>0</v>
      </c>
      <c r="CK18" s="94">
        <v>0</v>
      </c>
      <c r="CL18" s="94">
        <v>0</v>
      </c>
      <c r="CM18" s="94">
        <v>0</v>
      </c>
      <c r="CN18" s="94">
        <v>0</v>
      </c>
      <c r="CO18" s="94">
        <v>0</v>
      </c>
      <c r="CP18" s="94">
        <v>0</v>
      </c>
      <c r="CQ18" s="94">
        <v>0</v>
      </c>
      <c r="CR18" s="94">
        <v>0</v>
      </c>
      <c r="CS18" s="94">
        <v>13813.118854774912</v>
      </c>
      <c r="CT18" s="94">
        <v>0</v>
      </c>
      <c r="CU18" s="94">
        <v>0</v>
      </c>
      <c r="CV18" s="94">
        <v>69469.541680524897</v>
      </c>
      <c r="CW18" s="94">
        <v>0</v>
      </c>
      <c r="CX18" s="94">
        <v>0</v>
      </c>
      <c r="CY18" s="94">
        <v>0</v>
      </c>
      <c r="CZ18" s="94">
        <v>0</v>
      </c>
      <c r="DA18" s="94">
        <v>0</v>
      </c>
      <c r="DB18" s="94">
        <v>0</v>
      </c>
      <c r="DC18" s="94">
        <v>0</v>
      </c>
      <c r="DD18" s="94">
        <v>0</v>
      </c>
      <c r="DE18" s="94">
        <v>0</v>
      </c>
      <c r="DF18" s="94">
        <v>0</v>
      </c>
      <c r="DG18" s="94">
        <v>0</v>
      </c>
      <c r="DH18" s="94">
        <v>0</v>
      </c>
      <c r="DI18" s="94">
        <v>0</v>
      </c>
      <c r="DJ18" s="94">
        <v>0</v>
      </c>
      <c r="DK18" s="94">
        <v>0</v>
      </c>
      <c r="DL18" s="94">
        <v>0</v>
      </c>
      <c r="DM18" s="94">
        <v>0</v>
      </c>
      <c r="DN18" s="94">
        <v>8393.5380852550661</v>
      </c>
      <c r="DO18" s="94">
        <v>0</v>
      </c>
      <c r="DP18" s="94">
        <v>0</v>
      </c>
      <c r="DQ18" s="94">
        <v>0</v>
      </c>
      <c r="DR18" s="94">
        <v>0</v>
      </c>
      <c r="DS18" s="94">
        <v>0</v>
      </c>
      <c r="DT18" s="94">
        <v>19385.615636704119</v>
      </c>
      <c r="DU18" s="94">
        <v>34498.688691232528</v>
      </c>
      <c r="DV18" s="94">
        <v>0</v>
      </c>
      <c r="DW18" s="94">
        <v>0</v>
      </c>
      <c r="DX18" s="94">
        <v>0</v>
      </c>
      <c r="DY18" s="94">
        <v>0</v>
      </c>
      <c r="DZ18" s="94">
        <v>0</v>
      </c>
      <c r="EA18" s="94">
        <v>0</v>
      </c>
      <c r="EB18" s="94">
        <v>0</v>
      </c>
      <c r="EC18" s="94">
        <v>0</v>
      </c>
      <c r="ED18" s="94">
        <v>0</v>
      </c>
      <c r="EE18" s="94">
        <v>15523.845454545453</v>
      </c>
      <c r="EF18" s="94">
        <v>58421.960658769967</v>
      </c>
      <c r="EG18" s="94">
        <v>65140.759763313603</v>
      </c>
      <c r="EH18" s="94">
        <v>17308.316317088218</v>
      </c>
      <c r="EI18" s="94">
        <v>172319.54168883091</v>
      </c>
      <c r="EJ18" s="94">
        <v>72377.004129303386</v>
      </c>
      <c r="EK18" s="94">
        <v>27658.183434721574</v>
      </c>
      <c r="EL18" s="94">
        <v>42320.605940594061</v>
      </c>
      <c r="EM18" s="94">
        <v>19212.108729493473</v>
      </c>
      <c r="EN18" s="94">
        <v>26046.052159123123</v>
      </c>
      <c r="EO18" s="94">
        <v>14976.232489033537</v>
      </c>
      <c r="EP18" s="94">
        <v>0</v>
      </c>
      <c r="EQ18" s="94">
        <v>20546.442085689934</v>
      </c>
      <c r="ER18" s="94">
        <v>0</v>
      </c>
      <c r="ES18" s="94">
        <v>0</v>
      </c>
      <c r="ET18" s="94">
        <v>20827.811338885331</v>
      </c>
      <c r="EU18" s="94">
        <v>5813.8864864864863</v>
      </c>
      <c r="EV18" s="94">
        <v>0</v>
      </c>
      <c r="EW18" s="94">
        <v>9535.1802240623474</v>
      </c>
      <c r="EX18" s="94">
        <v>0</v>
      </c>
      <c r="EY18" s="94">
        <v>15112.75070721358</v>
      </c>
      <c r="EZ18" s="94">
        <v>0</v>
      </c>
      <c r="FA18" s="94">
        <v>10553.93839835729</v>
      </c>
      <c r="FB18" s="94">
        <v>0</v>
      </c>
      <c r="FC18" s="94">
        <v>3881.6139493558421</v>
      </c>
      <c r="FD18" s="94">
        <v>5693.6312364425166</v>
      </c>
      <c r="FE18" s="94">
        <v>2558.2774869109949</v>
      </c>
      <c r="FF18" s="94">
        <v>0</v>
      </c>
      <c r="FG18" s="94">
        <v>0</v>
      </c>
      <c r="FH18" s="94">
        <v>0</v>
      </c>
      <c r="FI18" s="94">
        <v>0</v>
      </c>
      <c r="FJ18" s="94">
        <v>0</v>
      </c>
      <c r="FK18" s="94">
        <v>0</v>
      </c>
      <c r="FL18" s="94">
        <v>19501.343151693665</v>
      </c>
      <c r="FM18" s="94">
        <v>79808.042700000005</v>
      </c>
      <c r="FN18" s="94">
        <v>0</v>
      </c>
      <c r="FO18" s="94">
        <v>17987.311743225062</v>
      </c>
      <c r="FP18" s="94">
        <v>0</v>
      </c>
      <c r="FQ18" s="94">
        <v>0</v>
      </c>
      <c r="FR18" s="94">
        <v>0</v>
      </c>
      <c r="FS18" s="94">
        <v>0</v>
      </c>
      <c r="FT18" s="94">
        <v>0</v>
      </c>
      <c r="FU18" s="94">
        <v>0</v>
      </c>
      <c r="FV18" s="94">
        <v>0</v>
      </c>
      <c r="FW18" s="94">
        <v>0</v>
      </c>
      <c r="FX18" s="94">
        <v>0</v>
      </c>
      <c r="FY18" s="94">
        <v>14771.162216557092</v>
      </c>
      <c r="FZ18" s="94">
        <v>11516.96368527236</v>
      </c>
      <c r="GA18" s="94">
        <v>36011.758306728152</v>
      </c>
      <c r="GB18" s="94">
        <v>0</v>
      </c>
      <c r="GC18" s="94">
        <v>0</v>
      </c>
      <c r="GD18" s="94">
        <v>0</v>
      </c>
      <c r="GE18" s="94">
        <v>0</v>
      </c>
      <c r="GF18" s="94">
        <v>0</v>
      </c>
      <c r="GG18" s="94">
        <v>0</v>
      </c>
      <c r="GH18" s="94">
        <v>0</v>
      </c>
      <c r="GI18" s="94">
        <v>0</v>
      </c>
      <c r="GJ18" s="94">
        <v>64304.263073309434</v>
      </c>
      <c r="GK18" s="94">
        <v>14617.641516378359</v>
      </c>
      <c r="GL18" s="94">
        <v>12159.52749490835</v>
      </c>
      <c r="GM18" s="94">
        <v>0</v>
      </c>
      <c r="GN18" s="94">
        <v>43105.754356648366</v>
      </c>
      <c r="GO18" s="94">
        <v>0</v>
      </c>
      <c r="GP18" s="94">
        <v>0</v>
      </c>
      <c r="GQ18" s="94">
        <v>0</v>
      </c>
      <c r="GR18" s="94">
        <v>0</v>
      </c>
      <c r="GS18" s="94">
        <v>0</v>
      </c>
      <c r="GT18" s="94">
        <v>0</v>
      </c>
      <c r="GU18" s="94">
        <v>0</v>
      </c>
      <c r="GV18" s="94">
        <v>0</v>
      </c>
      <c r="GW18" s="94">
        <v>0</v>
      </c>
      <c r="GX18" s="94">
        <v>0</v>
      </c>
      <c r="GY18" s="94">
        <v>0</v>
      </c>
      <c r="GZ18" s="94">
        <v>0</v>
      </c>
      <c r="HA18" s="94">
        <v>0</v>
      </c>
      <c r="HB18" s="94">
        <v>0</v>
      </c>
      <c r="HC18" s="94">
        <v>0</v>
      </c>
      <c r="HD18" s="94">
        <v>0</v>
      </c>
      <c r="HE18" s="94">
        <v>0</v>
      </c>
      <c r="HF18" s="94">
        <v>0</v>
      </c>
      <c r="HG18" s="94">
        <v>0</v>
      </c>
      <c r="HH18" s="94">
        <v>0</v>
      </c>
      <c r="HI18" s="94">
        <v>0</v>
      </c>
      <c r="HJ18" s="94">
        <v>0</v>
      </c>
      <c r="HK18" s="94">
        <v>0</v>
      </c>
      <c r="HL18" s="94">
        <v>0</v>
      </c>
      <c r="HM18" s="94">
        <v>0</v>
      </c>
      <c r="HN18" s="94">
        <v>0</v>
      </c>
      <c r="HO18" s="94">
        <v>0</v>
      </c>
      <c r="HP18" s="94">
        <v>0</v>
      </c>
      <c r="HQ18" s="94">
        <v>0</v>
      </c>
      <c r="HR18" s="94">
        <v>0</v>
      </c>
      <c r="HS18" s="94">
        <v>0</v>
      </c>
      <c r="HT18" s="94">
        <v>0</v>
      </c>
      <c r="HU18" s="94">
        <v>0</v>
      </c>
      <c r="HV18" s="94">
        <v>0</v>
      </c>
      <c r="HW18" s="94">
        <v>0</v>
      </c>
      <c r="HX18" s="94">
        <v>0</v>
      </c>
      <c r="HY18" s="94">
        <v>0</v>
      </c>
      <c r="HZ18" s="94">
        <v>0</v>
      </c>
      <c r="IA18" s="94">
        <v>0</v>
      </c>
      <c r="IB18" s="94">
        <v>0</v>
      </c>
      <c r="IC18" s="94">
        <v>0</v>
      </c>
      <c r="ID18" s="94">
        <v>0</v>
      </c>
      <c r="IE18" s="94">
        <v>0</v>
      </c>
      <c r="IF18" s="94">
        <v>0</v>
      </c>
      <c r="IG18" s="94">
        <v>0</v>
      </c>
      <c r="IH18" s="94">
        <v>0</v>
      </c>
      <c r="II18" s="94">
        <v>0</v>
      </c>
      <c r="IJ18" s="94">
        <v>0</v>
      </c>
      <c r="IK18" s="94">
        <v>0</v>
      </c>
      <c r="IL18" s="94">
        <v>0</v>
      </c>
      <c r="IM18" s="94">
        <v>0</v>
      </c>
      <c r="IN18" s="94">
        <v>0</v>
      </c>
      <c r="IO18" s="94">
        <v>0</v>
      </c>
      <c r="IP18" s="94">
        <v>0</v>
      </c>
      <c r="IQ18" s="94">
        <v>0</v>
      </c>
      <c r="IR18" s="94">
        <v>0</v>
      </c>
      <c r="IS18" s="94">
        <v>0</v>
      </c>
      <c r="IT18" s="94">
        <v>0</v>
      </c>
      <c r="IU18" s="94">
        <v>0</v>
      </c>
      <c r="IV18" s="94">
        <v>0</v>
      </c>
      <c r="IW18" s="94">
        <v>0</v>
      </c>
      <c r="IX18" s="94">
        <v>0</v>
      </c>
      <c r="IY18" s="94">
        <v>0</v>
      </c>
      <c r="IZ18" s="94">
        <v>0</v>
      </c>
      <c r="JA18" s="94">
        <v>0</v>
      </c>
      <c r="JB18" s="94">
        <v>0</v>
      </c>
      <c r="JC18" s="94">
        <v>0</v>
      </c>
      <c r="JD18" s="94">
        <v>0</v>
      </c>
      <c r="JE18" s="94">
        <v>0</v>
      </c>
      <c r="JF18" s="94">
        <v>0</v>
      </c>
      <c r="JG18" s="94">
        <v>0</v>
      </c>
      <c r="JH18" s="94">
        <v>0</v>
      </c>
      <c r="JI18" s="94">
        <v>0</v>
      </c>
      <c r="JJ18" s="94">
        <v>0</v>
      </c>
      <c r="JK18" s="94">
        <v>0</v>
      </c>
      <c r="JL18" s="94">
        <v>0</v>
      </c>
      <c r="JM18" s="94">
        <v>0</v>
      </c>
      <c r="JN18" s="94">
        <v>0</v>
      </c>
      <c r="JO18" s="94">
        <v>0</v>
      </c>
      <c r="JP18" s="94">
        <v>0</v>
      </c>
      <c r="JQ18" s="94">
        <v>0</v>
      </c>
      <c r="JR18" s="94">
        <v>0</v>
      </c>
      <c r="JS18" s="94">
        <v>0</v>
      </c>
      <c r="JT18" s="94">
        <v>0</v>
      </c>
      <c r="JU18" s="94">
        <v>0</v>
      </c>
      <c r="JV18" s="94">
        <v>0</v>
      </c>
      <c r="JW18" s="94">
        <v>0</v>
      </c>
      <c r="JX18" s="94">
        <v>0</v>
      </c>
      <c r="JY18" s="94">
        <v>4951.3111380145274</v>
      </c>
      <c r="JZ18" s="94">
        <v>0</v>
      </c>
      <c r="KA18" s="94">
        <v>0</v>
      </c>
      <c r="KB18" s="94">
        <v>0</v>
      </c>
      <c r="KC18" s="94">
        <v>0</v>
      </c>
      <c r="KD18" s="94">
        <v>0</v>
      </c>
      <c r="KE18" s="94">
        <v>0</v>
      </c>
      <c r="KF18" s="94">
        <v>0</v>
      </c>
      <c r="KG18" s="94">
        <v>0</v>
      </c>
      <c r="KH18" s="94">
        <v>0</v>
      </c>
      <c r="KI18" s="94">
        <v>0</v>
      </c>
      <c r="KJ18" s="94">
        <v>0</v>
      </c>
      <c r="KK18" s="94">
        <v>0</v>
      </c>
      <c r="KL18" s="94">
        <v>0</v>
      </c>
      <c r="KM18" s="94">
        <v>0</v>
      </c>
      <c r="KN18" s="94">
        <v>0</v>
      </c>
      <c r="KO18" s="94">
        <v>869046.20109407441</v>
      </c>
      <c r="KP18" s="94">
        <v>8335</v>
      </c>
      <c r="KQ18" s="94">
        <v>72604.004454342983</v>
      </c>
      <c r="KR18" s="94">
        <v>740.88387096774193</v>
      </c>
      <c r="KS18" s="94">
        <v>72065.506782087105</v>
      </c>
      <c r="KT18" s="94">
        <v>738.39393939393938</v>
      </c>
      <c r="KU18" s="94">
        <v>2070.1269060501722</v>
      </c>
      <c r="KV18" s="94">
        <v>930.21311475409834</v>
      </c>
      <c r="KW18" s="94">
        <v>0</v>
      </c>
      <c r="KX18" s="94">
        <v>1481.7391304347825</v>
      </c>
      <c r="KY18" s="94">
        <v>123.08823529411764</v>
      </c>
      <c r="KZ18" s="94">
        <v>31.939393939393941</v>
      </c>
      <c r="LA18" s="94">
        <v>118.56617647058823</v>
      </c>
      <c r="LB18" s="94">
        <v>60.433734939759034</v>
      </c>
      <c r="LC18" s="94">
        <v>0</v>
      </c>
      <c r="LD18" s="94">
        <v>0</v>
      </c>
      <c r="LE18" s="94">
        <v>0</v>
      </c>
      <c r="LF18" s="94">
        <v>762.33999999999992</v>
      </c>
      <c r="LG18" s="94">
        <v>329.37230769230769</v>
      </c>
      <c r="LH18" s="94">
        <v>0</v>
      </c>
      <c r="LI18" s="94">
        <v>0</v>
      </c>
      <c r="LJ18" s="94">
        <v>0</v>
      </c>
      <c r="LK18" s="94">
        <v>16629.632116004297</v>
      </c>
      <c r="LL18" s="94">
        <v>12170.573390296002</v>
      </c>
      <c r="LM18" s="94">
        <v>0</v>
      </c>
      <c r="LN18" s="94">
        <v>0</v>
      </c>
      <c r="LO18" s="94">
        <v>0</v>
      </c>
      <c r="LP18" s="94">
        <v>0</v>
      </c>
      <c r="LQ18" s="94">
        <v>0</v>
      </c>
      <c r="LR18" s="94">
        <v>0</v>
      </c>
      <c r="LS18" s="94">
        <v>0</v>
      </c>
      <c r="LT18" s="94">
        <v>0</v>
      </c>
      <c r="LU18" s="94">
        <v>0</v>
      </c>
      <c r="LV18" s="94">
        <v>39170.994841162094</v>
      </c>
      <c r="LW18" s="94">
        <v>3557430.2442884655</v>
      </c>
      <c r="LX18" s="94">
        <v>0</v>
      </c>
      <c r="LY18" s="94">
        <v>0</v>
      </c>
      <c r="LZ18" s="94">
        <v>0</v>
      </c>
      <c r="MA18" s="94">
        <v>0</v>
      </c>
      <c r="MB18" s="94">
        <v>0</v>
      </c>
      <c r="MC18" s="94">
        <v>0</v>
      </c>
      <c r="MD18" s="94">
        <v>0</v>
      </c>
      <c r="ME18" s="94">
        <v>0</v>
      </c>
      <c r="MF18" s="94">
        <v>0</v>
      </c>
      <c r="MG18" s="94">
        <v>0</v>
      </c>
      <c r="MH18" s="94">
        <v>0</v>
      </c>
      <c r="MI18" s="94">
        <v>0</v>
      </c>
      <c r="MJ18" s="94">
        <v>0</v>
      </c>
      <c r="MK18" s="94">
        <v>0</v>
      </c>
      <c r="ML18" s="94">
        <v>0</v>
      </c>
      <c r="MM18" s="94">
        <v>0</v>
      </c>
      <c r="MN18" s="94">
        <v>0</v>
      </c>
      <c r="MO18" s="94">
        <v>0</v>
      </c>
      <c r="MP18" s="94">
        <v>0</v>
      </c>
      <c r="MQ18" s="94">
        <v>0</v>
      </c>
      <c r="MR18" s="94">
        <v>0</v>
      </c>
      <c r="MS18" s="94">
        <v>0</v>
      </c>
      <c r="MT18" s="94">
        <v>0</v>
      </c>
      <c r="MU18" s="94">
        <v>0</v>
      </c>
      <c r="MV18" s="94">
        <v>0</v>
      </c>
      <c r="MW18" s="94">
        <v>0</v>
      </c>
      <c r="MX18" s="94">
        <v>0</v>
      </c>
      <c r="MY18" s="94">
        <v>0</v>
      </c>
      <c r="MZ18" s="94">
        <v>0</v>
      </c>
      <c r="NA18" s="94">
        <v>0</v>
      </c>
      <c r="NB18" s="94">
        <v>0</v>
      </c>
      <c r="NC18" s="94">
        <v>0</v>
      </c>
      <c r="ND18" s="94">
        <v>0</v>
      </c>
      <c r="NE18" s="94">
        <v>0</v>
      </c>
      <c r="NF18" s="94">
        <v>0</v>
      </c>
      <c r="NG18" s="94">
        <v>0</v>
      </c>
      <c r="NH18" s="94">
        <v>0</v>
      </c>
      <c r="NI18" s="94">
        <v>0</v>
      </c>
      <c r="NJ18" s="94">
        <v>23658.694300518135</v>
      </c>
      <c r="NK18" s="94">
        <v>0</v>
      </c>
      <c r="NL18" s="94">
        <v>114904.58227686818</v>
      </c>
      <c r="NM18" s="94">
        <v>37735.540574282146</v>
      </c>
      <c r="NN18" s="94">
        <v>0</v>
      </c>
      <c r="NO18" s="94">
        <v>0</v>
      </c>
      <c r="NP18" s="94">
        <v>0</v>
      </c>
      <c r="NQ18" s="94">
        <v>24057.268761641531</v>
      </c>
      <c r="NR18" s="94">
        <v>0</v>
      </c>
      <c r="NS18" s="94">
        <v>0</v>
      </c>
      <c r="NT18" s="94">
        <v>0</v>
      </c>
      <c r="NU18" s="94">
        <v>0</v>
      </c>
      <c r="NV18" s="94">
        <v>0</v>
      </c>
      <c r="NW18" s="94">
        <v>0</v>
      </c>
      <c r="NX18" s="94">
        <v>0</v>
      </c>
      <c r="NY18" s="94">
        <v>0</v>
      </c>
      <c r="NZ18" s="94">
        <v>0</v>
      </c>
      <c r="OA18" s="94">
        <v>0</v>
      </c>
      <c r="OB18" s="94">
        <v>841.85900783289821</v>
      </c>
      <c r="OC18" s="94">
        <v>6824.264488433103</v>
      </c>
      <c r="OD18" s="94">
        <v>1512.312570781427</v>
      </c>
      <c r="OE18" s="94">
        <v>335.11111111111114</v>
      </c>
      <c r="OF18" s="94">
        <v>4160.9960291197876</v>
      </c>
      <c r="OG18" s="94">
        <v>225</v>
      </c>
      <c r="OH18" s="94">
        <v>0</v>
      </c>
      <c r="OI18" s="94">
        <v>0</v>
      </c>
      <c r="OJ18" s="94">
        <v>0</v>
      </c>
      <c r="OK18" s="94">
        <v>0</v>
      </c>
      <c r="OL18" s="94">
        <v>25271.407306388959</v>
      </c>
      <c r="OM18" s="94">
        <v>0</v>
      </c>
      <c r="ON18" s="94">
        <v>0</v>
      </c>
      <c r="OO18" s="94">
        <v>0</v>
      </c>
      <c r="OP18" s="94">
        <v>5984490.0152127966</v>
      </c>
      <c r="OQ18" s="117">
        <v>0</v>
      </c>
      <c r="OR18" s="117">
        <v>0</v>
      </c>
      <c r="OS18" s="117">
        <v>0</v>
      </c>
      <c r="OT18" s="117">
        <v>0</v>
      </c>
      <c r="OU18" s="117">
        <v>0</v>
      </c>
      <c r="OV18" s="117"/>
      <c r="OW18" s="117">
        <f t="shared" si="0"/>
        <v>0</v>
      </c>
      <c r="OX18" s="117">
        <f t="shared" si="1"/>
        <v>5984490.0152127966</v>
      </c>
      <c r="OY18" s="117">
        <v>0</v>
      </c>
      <c r="OZ18" s="117">
        <f t="shared" si="2"/>
        <v>5984490.0152127966</v>
      </c>
      <c r="PA18" s="117"/>
      <c r="PB18" s="123">
        <f t="shared" si="3"/>
        <v>5984490.0152127966</v>
      </c>
    </row>
    <row r="19" spans="1:418" ht="16.5">
      <c r="A19" s="6" t="s">
        <v>279</v>
      </c>
      <c r="B19" s="6" t="s">
        <v>280</v>
      </c>
      <c r="C19" s="94">
        <v>50.703125</v>
      </c>
      <c r="D19" s="94">
        <v>5</v>
      </c>
      <c r="E19" s="94">
        <v>0</v>
      </c>
      <c r="F19" s="94">
        <v>16.5</v>
      </c>
      <c r="G19" s="94">
        <v>282.6968838526912</v>
      </c>
      <c r="H19" s="94">
        <v>127.0609756097561</v>
      </c>
      <c r="I19" s="94">
        <v>12.434782608695652</v>
      </c>
      <c r="J19" s="94">
        <v>15.157894736842104</v>
      </c>
      <c r="K19" s="94">
        <v>0</v>
      </c>
      <c r="L19" s="94">
        <v>37.575757575757578</v>
      </c>
      <c r="M19" s="94">
        <v>0</v>
      </c>
      <c r="N19" s="94">
        <v>0</v>
      </c>
      <c r="O19" s="94">
        <v>0</v>
      </c>
      <c r="P19" s="94">
        <v>334</v>
      </c>
      <c r="Q19" s="94">
        <v>0</v>
      </c>
      <c r="R19" s="94">
        <v>19.173913043478258</v>
      </c>
      <c r="S19" s="94">
        <v>0</v>
      </c>
      <c r="T19" s="94">
        <v>422.60869565217394</v>
      </c>
      <c r="U19" s="94">
        <v>171</v>
      </c>
      <c r="V19" s="94">
        <v>388.82493368700267</v>
      </c>
      <c r="W19" s="94">
        <v>613.63636363636363</v>
      </c>
      <c r="X19" s="94">
        <v>94.581818181818178</v>
      </c>
      <c r="Y19" s="94">
        <v>25</v>
      </c>
      <c r="Z19" s="94">
        <v>305</v>
      </c>
      <c r="AA19" s="94">
        <v>72.8</v>
      </c>
      <c r="AB19" s="94">
        <v>0</v>
      </c>
      <c r="AC19" s="94">
        <v>14821.490000600565</v>
      </c>
      <c r="AD19" s="94">
        <v>1814.7462686567164</v>
      </c>
      <c r="AE19" s="94">
        <v>2576.2031847133758</v>
      </c>
      <c r="AF19" s="94">
        <v>308.19780219780222</v>
      </c>
      <c r="AG19" s="94">
        <v>0</v>
      </c>
      <c r="AH19" s="94">
        <v>0</v>
      </c>
      <c r="AI19" s="94">
        <v>0</v>
      </c>
      <c r="AJ19" s="94">
        <v>0</v>
      </c>
      <c r="AK19" s="94">
        <v>0</v>
      </c>
      <c r="AL19" s="94">
        <v>0</v>
      </c>
      <c r="AM19" s="94">
        <v>16</v>
      </c>
      <c r="AN19" s="94">
        <v>1516.2913907284769</v>
      </c>
      <c r="AO19" s="94">
        <v>28</v>
      </c>
      <c r="AP19" s="94">
        <v>42</v>
      </c>
      <c r="AQ19" s="94">
        <v>105</v>
      </c>
      <c r="AR19" s="94">
        <v>126</v>
      </c>
      <c r="AS19" s="94">
        <v>199.53416149068323</v>
      </c>
      <c r="AT19" s="94">
        <v>14</v>
      </c>
      <c r="AU19" s="94">
        <v>73.319796954314711</v>
      </c>
      <c r="AV19" s="94">
        <v>291.94071146245062</v>
      </c>
      <c r="AW19" s="94">
        <v>737.9439252336449</v>
      </c>
      <c r="AX19" s="94">
        <v>635.03289473684208</v>
      </c>
      <c r="AY19" s="94">
        <v>702.34899328859069</v>
      </c>
      <c r="AZ19" s="94">
        <v>1762.1389305347327</v>
      </c>
      <c r="BA19" s="94">
        <v>234.59574468085108</v>
      </c>
      <c r="BB19" s="94">
        <v>30</v>
      </c>
      <c r="BC19" s="94">
        <v>304.67514124293785</v>
      </c>
      <c r="BD19" s="94">
        <v>109.64341085271317</v>
      </c>
      <c r="BE19" s="94">
        <v>928.84317343173427</v>
      </c>
      <c r="BF19" s="94">
        <v>133.35636363636362</v>
      </c>
      <c r="BG19" s="94">
        <v>5.1428571428571423</v>
      </c>
      <c r="BH19" s="94">
        <v>49.302325581395351</v>
      </c>
      <c r="BI19" s="94">
        <v>0</v>
      </c>
      <c r="BJ19" s="94">
        <v>19</v>
      </c>
      <c r="BK19" s="94">
        <v>165</v>
      </c>
      <c r="BL19" s="94">
        <v>33</v>
      </c>
      <c r="BM19" s="94">
        <v>4033.1749263984298</v>
      </c>
      <c r="BN19" s="94">
        <v>3775.17236507488</v>
      </c>
      <c r="BO19" s="94">
        <v>748.52362204724409</v>
      </c>
      <c r="BP19" s="94">
        <v>45</v>
      </c>
      <c r="BQ19" s="94">
        <v>521.61001788908766</v>
      </c>
      <c r="BR19" s="94">
        <v>72.428571428571431</v>
      </c>
      <c r="BS19" s="94">
        <v>94</v>
      </c>
      <c r="BT19" s="94">
        <v>769</v>
      </c>
      <c r="BU19" s="94">
        <v>1058.310650887574</v>
      </c>
      <c r="BV19" s="94">
        <v>1372.7575534266764</v>
      </c>
      <c r="BW19" s="94">
        <v>137</v>
      </c>
      <c r="BX19" s="94">
        <v>7.333333333333333</v>
      </c>
      <c r="BY19" s="94">
        <v>1286.632386799693</v>
      </c>
      <c r="BZ19" s="94">
        <v>2715.2101754385967</v>
      </c>
      <c r="CA19" s="94">
        <v>38</v>
      </c>
      <c r="CB19" s="94">
        <v>27</v>
      </c>
      <c r="CC19" s="94">
        <v>17</v>
      </c>
      <c r="CD19" s="94">
        <v>49</v>
      </c>
      <c r="CE19" s="94">
        <v>2669.4402425972171</v>
      </c>
      <c r="CF19" s="94">
        <v>231.32905982905984</v>
      </c>
      <c r="CG19" s="94">
        <v>1793.8976377952756</v>
      </c>
      <c r="CH19" s="94">
        <v>65.070422535211264</v>
      </c>
      <c r="CI19" s="94">
        <v>17</v>
      </c>
      <c r="CJ19" s="94">
        <v>59</v>
      </c>
      <c r="CK19" s="94">
        <v>3</v>
      </c>
      <c r="CL19" s="94">
        <v>56</v>
      </c>
      <c r="CM19" s="94">
        <v>479.65367965367966</v>
      </c>
      <c r="CN19" s="94">
        <v>5747.5407229965158</v>
      </c>
      <c r="CO19" s="94">
        <v>22</v>
      </c>
      <c r="CP19" s="94">
        <v>120.18604651162791</v>
      </c>
      <c r="CQ19" s="94">
        <v>29</v>
      </c>
      <c r="CR19" s="94">
        <v>46</v>
      </c>
      <c r="CS19" s="94">
        <v>7462.7043421905382</v>
      </c>
      <c r="CT19" s="94">
        <v>120.13846153846154</v>
      </c>
      <c r="CU19" s="94">
        <v>3707.6334926241429</v>
      </c>
      <c r="CV19" s="94">
        <v>2779.482213438735</v>
      </c>
      <c r="CW19" s="94">
        <v>3600.1053855094924</v>
      </c>
      <c r="CX19" s="94">
        <v>167</v>
      </c>
      <c r="CY19" s="94">
        <v>1513.0740165631471</v>
      </c>
      <c r="CZ19" s="94">
        <v>69</v>
      </c>
      <c r="DA19" s="94">
        <v>0</v>
      </c>
      <c r="DB19" s="94">
        <v>0</v>
      </c>
      <c r="DC19" s="94">
        <v>480.1766784452297</v>
      </c>
      <c r="DD19" s="94">
        <v>667.95069337442214</v>
      </c>
      <c r="DE19" s="94">
        <v>106</v>
      </c>
      <c r="DF19" s="94">
        <v>2</v>
      </c>
      <c r="DG19" s="94">
        <v>0</v>
      </c>
      <c r="DH19" s="94">
        <v>0</v>
      </c>
      <c r="DI19" s="94">
        <v>141</v>
      </c>
      <c r="DJ19" s="94">
        <v>179.17708333333331</v>
      </c>
      <c r="DK19" s="94">
        <v>35</v>
      </c>
      <c r="DL19" s="94">
        <v>178.29268292682929</v>
      </c>
      <c r="DM19" s="94">
        <v>0</v>
      </c>
      <c r="DN19" s="94">
        <v>352</v>
      </c>
      <c r="DO19" s="94">
        <v>44</v>
      </c>
      <c r="DP19" s="94">
        <v>0</v>
      </c>
      <c r="DQ19" s="94">
        <v>0</v>
      </c>
      <c r="DR19" s="94">
        <v>838.03810504634396</v>
      </c>
      <c r="DS19" s="94">
        <v>93</v>
      </c>
      <c r="DT19" s="94">
        <v>347</v>
      </c>
      <c r="DU19" s="94">
        <v>2484</v>
      </c>
      <c r="DV19" s="94">
        <v>556.02906976744191</v>
      </c>
      <c r="DW19" s="94">
        <v>1220.7642436149313</v>
      </c>
      <c r="DX19" s="94">
        <v>338</v>
      </c>
      <c r="DY19" s="94">
        <v>1092.3960036330609</v>
      </c>
      <c r="DZ19" s="94">
        <v>1413.1822302810517</v>
      </c>
      <c r="EA19" s="94">
        <v>5028.444584581428</v>
      </c>
      <c r="EB19" s="94">
        <v>313.88178913738017</v>
      </c>
      <c r="EC19" s="94">
        <v>220.00775193798449</v>
      </c>
      <c r="ED19" s="94">
        <v>342</v>
      </c>
      <c r="EE19" s="94">
        <v>64172.559787533988</v>
      </c>
      <c r="EF19" s="94">
        <v>48796.095669036848</v>
      </c>
      <c r="EG19" s="94">
        <v>44810.384876503296</v>
      </c>
      <c r="EH19" s="94">
        <v>12268.931079323796</v>
      </c>
      <c r="EI19" s="94">
        <v>119927.13825070536</v>
      </c>
      <c r="EJ19" s="94">
        <v>15229.432905033329</v>
      </c>
      <c r="EK19" s="94">
        <v>21947.832607260727</v>
      </c>
      <c r="EL19" s="94">
        <v>22927.523879012999</v>
      </c>
      <c r="EM19" s="94">
        <v>14714.162004555808</v>
      </c>
      <c r="EN19" s="94">
        <v>82572.733575961174</v>
      </c>
      <c r="EO19" s="94">
        <v>10791.236425823001</v>
      </c>
      <c r="EP19" s="94">
        <v>1925.1151342554922</v>
      </c>
      <c r="EQ19" s="94">
        <v>2120.6407491486948</v>
      </c>
      <c r="ER19" s="94">
        <v>267.14237288135593</v>
      </c>
      <c r="ES19" s="94">
        <v>31325.599507747775</v>
      </c>
      <c r="ET19" s="94">
        <v>26336.482412060301</v>
      </c>
      <c r="EU19" s="94">
        <v>1592.9526764934058</v>
      </c>
      <c r="EV19" s="94">
        <v>28.18181818181818</v>
      </c>
      <c r="EW19" s="94">
        <v>122.29591836734693</v>
      </c>
      <c r="EX19" s="94">
        <v>1817.1540469973891</v>
      </c>
      <c r="EY19" s="94">
        <v>3045.7796208530804</v>
      </c>
      <c r="EZ19" s="94">
        <v>1151</v>
      </c>
      <c r="FA19" s="94">
        <v>24451.161193248725</v>
      </c>
      <c r="FB19" s="94">
        <v>425.96567505720827</v>
      </c>
      <c r="FC19" s="94">
        <v>447.58691206543966</v>
      </c>
      <c r="FD19" s="94">
        <v>417</v>
      </c>
      <c r="FE19" s="94">
        <v>3539.7673130193907</v>
      </c>
      <c r="FF19" s="94">
        <v>68</v>
      </c>
      <c r="FG19" s="94">
        <v>407.28187919463085</v>
      </c>
      <c r="FH19" s="94">
        <v>123</v>
      </c>
      <c r="FI19" s="94">
        <v>5.6000000000000005</v>
      </c>
      <c r="FJ19" s="94">
        <v>238</v>
      </c>
      <c r="FK19" s="94">
        <v>7464.0745913818728</v>
      </c>
      <c r="FL19" s="94">
        <v>3131.5626975763962</v>
      </c>
      <c r="FM19" s="94">
        <v>16432.101038393223</v>
      </c>
      <c r="FN19" s="94">
        <v>157.48022598870057</v>
      </c>
      <c r="FO19" s="94">
        <v>2635.2053274139844</v>
      </c>
      <c r="FP19" s="94">
        <v>8415.3343239227343</v>
      </c>
      <c r="FQ19" s="94">
        <v>1071</v>
      </c>
      <c r="FR19" s="94">
        <v>7403.0542907180388</v>
      </c>
      <c r="FS19" s="94">
        <v>80916.165069609793</v>
      </c>
      <c r="FT19" s="94">
        <v>2894.6426229508197</v>
      </c>
      <c r="FU19" s="94">
        <v>3588.8083416087388</v>
      </c>
      <c r="FV19" s="94">
        <v>8596.4833319815079</v>
      </c>
      <c r="FW19" s="94">
        <v>11520.184409668651</v>
      </c>
      <c r="FX19" s="94">
        <v>26794.722744542469</v>
      </c>
      <c r="FY19" s="94">
        <v>4217.3306578258589</v>
      </c>
      <c r="FZ19" s="94">
        <v>2068.9905919247353</v>
      </c>
      <c r="GA19" s="94">
        <v>2520.0447928331469</v>
      </c>
      <c r="GB19" s="94">
        <v>5519</v>
      </c>
      <c r="GC19" s="94">
        <v>2079.2348460806093</v>
      </c>
      <c r="GD19" s="94">
        <v>1817.3613193403298</v>
      </c>
      <c r="GE19" s="94">
        <v>1068.9712163416898</v>
      </c>
      <c r="GF19" s="94">
        <v>0</v>
      </c>
      <c r="GG19" s="94">
        <v>300</v>
      </c>
      <c r="GH19" s="94">
        <v>202.30543933054395</v>
      </c>
      <c r="GI19" s="94">
        <v>0</v>
      </c>
      <c r="GJ19" s="94">
        <v>26471.777375623078</v>
      </c>
      <c r="GK19" s="94">
        <v>2198.0614543114543</v>
      </c>
      <c r="GL19" s="94">
        <v>160.16</v>
      </c>
      <c r="GM19" s="94">
        <v>1449.8409638554217</v>
      </c>
      <c r="GN19" s="94">
        <v>57266.45496707323</v>
      </c>
      <c r="GO19" s="94">
        <v>3261.2256267409471</v>
      </c>
      <c r="GP19" s="94">
        <v>2289.1037649219465</v>
      </c>
      <c r="GQ19" s="94">
        <v>2170.4355275022544</v>
      </c>
      <c r="GR19" s="94">
        <v>6865.5857525221327</v>
      </c>
      <c r="GS19" s="94">
        <v>9166.7524376345445</v>
      </c>
      <c r="GT19" s="94">
        <v>486</v>
      </c>
      <c r="GU19" s="94">
        <v>3449</v>
      </c>
      <c r="GV19" s="94">
        <v>4577</v>
      </c>
      <c r="GW19" s="94">
        <v>232</v>
      </c>
      <c r="GX19" s="94">
        <v>3549</v>
      </c>
      <c r="GY19" s="94">
        <v>79</v>
      </c>
      <c r="GZ19" s="94">
        <v>2045.9766573295983</v>
      </c>
      <c r="HA19" s="94">
        <v>1220.9867374005305</v>
      </c>
      <c r="HB19" s="94">
        <v>1162</v>
      </c>
      <c r="HC19" s="94">
        <v>8082.3212890625009</v>
      </c>
      <c r="HD19" s="94">
        <v>8840.0159648122499</v>
      </c>
      <c r="HE19" s="94">
        <v>4111.8957399103138</v>
      </c>
      <c r="HF19" s="94">
        <v>4449.7483287455761</v>
      </c>
      <c r="HG19" s="94">
        <v>260.89041095890411</v>
      </c>
      <c r="HH19" s="94">
        <v>3068.2594739188585</v>
      </c>
      <c r="HI19" s="94">
        <v>4102.4274991470493</v>
      </c>
      <c r="HJ19" s="94">
        <v>1103.9846416382252</v>
      </c>
      <c r="HK19" s="94">
        <v>101551.75388234922</v>
      </c>
      <c r="HL19" s="94">
        <v>213.08653846153845</v>
      </c>
      <c r="HM19" s="94">
        <v>16857.949809944923</v>
      </c>
      <c r="HN19" s="94">
        <v>2123.4758213362861</v>
      </c>
      <c r="HO19" s="94">
        <v>4040.8656716417909</v>
      </c>
      <c r="HP19" s="94">
        <v>4707.1748173130973</v>
      </c>
      <c r="HQ19" s="94">
        <v>5264.57812741015</v>
      </c>
      <c r="HR19" s="94">
        <v>5143.208333333333</v>
      </c>
      <c r="HS19" s="94">
        <v>5202.4582007520976</v>
      </c>
      <c r="HT19" s="94">
        <v>414.97904761904761</v>
      </c>
      <c r="HU19" s="94">
        <v>1128.4990215264188</v>
      </c>
      <c r="HV19" s="94">
        <v>886.70201484623544</v>
      </c>
      <c r="HW19" s="94">
        <v>3950.1298701298706</v>
      </c>
      <c r="HX19" s="94">
        <v>1117.8225806451612</v>
      </c>
      <c r="HY19" s="94">
        <v>3524.4297381019433</v>
      </c>
      <c r="HZ19" s="94">
        <v>821.50657894736844</v>
      </c>
      <c r="IA19" s="94">
        <v>7582.4419331128265</v>
      </c>
      <c r="IB19" s="94">
        <v>30</v>
      </c>
      <c r="IC19" s="94">
        <v>1183.7938144329898</v>
      </c>
      <c r="ID19" s="94">
        <v>3825</v>
      </c>
      <c r="IE19" s="94">
        <v>276</v>
      </c>
      <c r="IF19" s="94">
        <v>5227.3793613246598</v>
      </c>
      <c r="IG19" s="94">
        <v>6760.6972789115644</v>
      </c>
      <c r="IH19" s="94">
        <v>7677.926470588236</v>
      </c>
      <c r="II19" s="94">
        <v>716.57988165680479</v>
      </c>
      <c r="IJ19" s="94">
        <v>1652.2400218698742</v>
      </c>
      <c r="IK19" s="94">
        <v>3104.3924714594264</v>
      </c>
      <c r="IL19" s="94">
        <v>7733.5637720488467</v>
      </c>
      <c r="IM19" s="94">
        <v>11360.013785790032</v>
      </c>
      <c r="IN19" s="94">
        <v>45322.900397464815</v>
      </c>
      <c r="IO19" s="94">
        <v>10127.041633935585</v>
      </c>
      <c r="IP19" s="94">
        <v>12.444444444444443</v>
      </c>
      <c r="IQ19" s="94">
        <v>5967.4926470588234</v>
      </c>
      <c r="IR19" s="94">
        <v>547</v>
      </c>
      <c r="IS19" s="94">
        <v>3268</v>
      </c>
      <c r="IT19" s="94">
        <v>672.4434782608696</v>
      </c>
      <c r="IU19" s="94">
        <v>216</v>
      </c>
      <c r="IV19" s="94">
        <v>6672.1719471421748</v>
      </c>
      <c r="IW19" s="94">
        <v>1209.6337308347529</v>
      </c>
      <c r="IX19" s="94">
        <v>179.00552486187846</v>
      </c>
      <c r="IY19" s="94">
        <v>203</v>
      </c>
      <c r="IZ19" s="94">
        <v>90.530973451327426</v>
      </c>
      <c r="JA19" s="94">
        <v>1603.649373881932</v>
      </c>
      <c r="JB19" s="94">
        <v>9816.004582095884</v>
      </c>
      <c r="JC19" s="94">
        <v>2932.4692082111437</v>
      </c>
      <c r="JD19" s="94">
        <v>706.19383825417196</v>
      </c>
      <c r="JE19" s="94">
        <v>74</v>
      </c>
      <c r="JF19" s="94">
        <v>509</v>
      </c>
      <c r="JG19" s="94">
        <v>813.18518518518511</v>
      </c>
      <c r="JH19" s="94">
        <v>888.08553971486754</v>
      </c>
      <c r="JI19" s="94">
        <v>502.85464098073555</v>
      </c>
      <c r="JJ19" s="94">
        <v>272</v>
      </c>
      <c r="JK19" s="94">
        <v>44</v>
      </c>
      <c r="JL19" s="94">
        <v>110</v>
      </c>
      <c r="JM19" s="94">
        <v>589</v>
      </c>
      <c r="JN19" s="94">
        <v>811.04903225806447</v>
      </c>
      <c r="JO19" s="94">
        <v>17.391304347826086</v>
      </c>
      <c r="JP19" s="94">
        <v>5741</v>
      </c>
      <c r="JQ19" s="94">
        <v>813.46517412935327</v>
      </c>
      <c r="JR19" s="94">
        <v>395.65217391304344</v>
      </c>
      <c r="JS19" s="94">
        <v>157.43373493975903</v>
      </c>
      <c r="JT19" s="94">
        <v>68.068965517241381</v>
      </c>
      <c r="JU19" s="94">
        <v>33578.916025838203</v>
      </c>
      <c r="JV19" s="94">
        <v>138.94594594594594</v>
      </c>
      <c r="JW19" s="94">
        <v>5232.5705882352941</v>
      </c>
      <c r="JX19" s="94">
        <v>13550.20420150646</v>
      </c>
      <c r="JY19" s="94">
        <v>6840.1534622582658</v>
      </c>
      <c r="JZ19" s="94">
        <v>1748.0458333333333</v>
      </c>
      <c r="KA19" s="94">
        <v>738.80136986301375</v>
      </c>
      <c r="KB19" s="94">
        <v>604.921875</v>
      </c>
      <c r="KC19" s="94">
        <v>278.31417624521072</v>
      </c>
      <c r="KD19" s="94">
        <v>979.48623853211018</v>
      </c>
      <c r="KE19" s="94">
        <v>821</v>
      </c>
      <c r="KF19" s="94">
        <v>3195.0850694444443</v>
      </c>
      <c r="KG19" s="94">
        <v>38.666666666666664</v>
      </c>
      <c r="KH19" s="94">
        <v>0</v>
      </c>
      <c r="KI19" s="94">
        <v>9</v>
      </c>
      <c r="KJ19" s="94">
        <v>61</v>
      </c>
      <c r="KK19" s="94">
        <v>0</v>
      </c>
      <c r="KL19" s="94">
        <v>8872.6730493058876</v>
      </c>
      <c r="KM19" s="94">
        <v>20892.758817601614</v>
      </c>
      <c r="KN19" s="94">
        <v>308.46945337620576</v>
      </c>
      <c r="KO19" s="94">
        <v>121473.79384068745</v>
      </c>
      <c r="KP19" s="94">
        <v>472</v>
      </c>
      <c r="KQ19" s="94">
        <v>13516.626884248375</v>
      </c>
      <c r="KR19" s="94">
        <v>146318.4765451664</v>
      </c>
      <c r="KS19" s="94">
        <v>97162.981593612043</v>
      </c>
      <c r="KT19" s="94">
        <v>745.08705114254622</v>
      </c>
      <c r="KU19" s="94">
        <v>5477.9005745690729</v>
      </c>
      <c r="KV19" s="94">
        <v>6720.8197573656844</v>
      </c>
      <c r="KW19" s="94">
        <v>3070.7011138613861</v>
      </c>
      <c r="KX19" s="94">
        <v>6405.7829405907733</v>
      </c>
      <c r="KY19" s="94">
        <v>3497.9436098410624</v>
      </c>
      <c r="KZ19" s="94">
        <v>470.17147192716237</v>
      </c>
      <c r="LA19" s="94">
        <v>653.4035674470457</v>
      </c>
      <c r="LB19" s="94">
        <v>263.89521640091118</v>
      </c>
      <c r="LC19" s="94">
        <v>33708.499861814831</v>
      </c>
      <c r="LD19" s="94">
        <v>2835.4675910996457</v>
      </c>
      <c r="LE19" s="94">
        <v>583.62869822485209</v>
      </c>
      <c r="LF19" s="94">
        <v>13065.075566750629</v>
      </c>
      <c r="LG19" s="94">
        <v>643.50658472344162</v>
      </c>
      <c r="LH19" s="94">
        <v>765</v>
      </c>
      <c r="LI19" s="94">
        <v>0</v>
      </c>
      <c r="LJ19" s="94">
        <v>754.48132780082983</v>
      </c>
      <c r="LK19" s="94">
        <v>327574.61953493149</v>
      </c>
      <c r="LL19" s="94">
        <v>222548.84150820936</v>
      </c>
      <c r="LM19" s="94">
        <v>597281.21475173905</v>
      </c>
      <c r="LN19" s="94">
        <v>41029.852129452091</v>
      </c>
      <c r="LO19" s="94">
        <v>58977.555018295876</v>
      </c>
      <c r="LP19" s="94">
        <v>21167.757795743277</v>
      </c>
      <c r="LQ19" s="94">
        <v>110</v>
      </c>
      <c r="LR19" s="94">
        <v>87.2</v>
      </c>
      <c r="LS19" s="94">
        <v>737409.10693268722</v>
      </c>
      <c r="LT19" s="94">
        <v>14617.292229113462</v>
      </c>
      <c r="LU19" s="94">
        <v>0</v>
      </c>
      <c r="LV19" s="94">
        <v>24178.911344724856</v>
      </c>
      <c r="LW19" s="94">
        <v>25433.742115696521</v>
      </c>
      <c r="LX19" s="94">
        <v>792</v>
      </c>
      <c r="LY19" s="94">
        <v>1034.1484135107471</v>
      </c>
      <c r="LZ19" s="94">
        <v>5189.7540523690777</v>
      </c>
      <c r="MA19" s="94">
        <v>132.87203791469193</v>
      </c>
      <c r="MB19" s="94">
        <v>3063.0285714285715</v>
      </c>
      <c r="MC19" s="94">
        <v>311.69932432432432</v>
      </c>
      <c r="MD19" s="94">
        <v>3290.3901982790871</v>
      </c>
      <c r="ME19" s="94">
        <v>3950.7620164126611</v>
      </c>
      <c r="MF19" s="94">
        <v>14589.433921997545</v>
      </c>
      <c r="MG19" s="94">
        <v>2616.3943028485755</v>
      </c>
      <c r="MH19" s="94">
        <v>1788.0504587155965</v>
      </c>
      <c r="MI19" s="94">
        <v>487.7783375314861</v>
      </c>
      <c r="MJ19" s="94">
        <v>1564.4811691961775</v>
      </c>
      <c r="MK19" s="94">
        <v>1701.5394006659267</v>
      </c>
      <c r="ML19" s="94">
        <v>4825.6670574443142</v>
      </c>
      <c r="MM19" s="94">
        <v>792.66298342541438</v>
      </c>
      <c r="MN19" s="94">
        <v>3192.3013126491646</v>
      </c>
      <c r="MO19" s="94">
        <v>1389.3982346832813</v>
      </c>
      <c r="MP19" s="94">
        <v>5565.2317844377239</v>
      </c>
      <c r="MQ19" s="94">
        <v>565.8604651162791</v>
      </c>
      <c r="MR19" s="94">
        <v>0</v>
      </c>
      <c r="MS19" s="94">
        <v>4753.406399151494</v>
      </c>
      <c r="MT19" s="94">
        <v>5314.3949044585988</v>
      </c>
      <c r="MU19" s="94">
        <v>3213.0688806888065</v>
      </c>
      <c r="MV19" s="94">
        <v>403.44311377245509</v>
      </c>
      <c r="MW19" s="94">
        <v>402.1784140969163</v>
      </c>
      <c r="MX19" s="94">
        <v>10705.303043592668</v>
      </c>
      <c r="MY19" s="94">
        <v>2233.8949431595452</v>
      </c>
      <c r="MZ19" s="94">
        <v>0</v>
      </c>
      <c r="NA19" s="94">
        <v>829.04797047970476</v>
      </c>
      <c r="NB19" s="94">
        <v>5356.419432090318</v>
      </c>
      <c r="NC19" s="94">
        <v>11736.564734895192</v>
      </c>
      <c r="ND19" s="94">
        <v>4864.5530837402785</v>
      </c>
      <c r="NE19" s="94">
        <v>377.39119170984452</v>
      </c>
      <c r="NF19" s="94">
        <v>4754.0568475452201</v>
      </c>
      <c r="NG19" s="94">
        <v>15229.033444816054</v>
      </c>
      <c r="NH19" s="94">
        <v>0</v>
      </c>
      <c r="NI19" s="94">
        <v>28373.263733935884</v>
      </c>
      <c r="NJ19" s="94">
        <v>12902.231598398521</v>
      </c>
      <c r="NK19" s="94">
        <v>1597.9913793103447</v>
      </c>
      <c r="NL19" s="94">
        <v>36809.083712834698</v>
      </c>
      <c r="NM19" s="94">
        <v>66716.66798554569</v>
      </c>
      <c r="NN19" s="94">
        <v>119967.38328222097</v>
      </c>
      <c r="NO19" s="94">
        <v>1493.8610932475885</v>
      </c>
      <c r="NP19" s="94">
        <v>10920.963327859879</v>
      </c>
      <c r="NQ19" s="94">
        <v>22185.044349135373</v>
      </c>
      <c r="NR19" s="94">
        <v>2409.9130897481377</v>
      </c>
      <c r="NS19" s="94">
        <v>13744.635686853768</v>
      </c>
      <c r="NT19" s="94">
        <v>8228.5885176296852</v>
      </c>
      <c r="NU19" s="94">
        <v>0</v>
      </c>
      <c r="NV19" s="94">
        <v>624.80668604651157</v>
      </c>
      <c r="NW19" s="94">
        <v>2068.2021835826931</v>
      </c>
      <c r="NX19" s="94">
        <v>5975.2417218543051</v>
      </c>
      <c r="NY19" s="94">
        <v>2163.5702680747358</v>
      </c>
      <c r="NZ19" s="94">
        <v>1668.8073394495414</v>
      </c>
      <c r="OA19" s="94">
        <v>0</v>
      </c>
      <c r="OB19" s="94">
        <v>2898.4610849056603</v>
      </c>
      <c r="OC19" s="94">
        <v>14807.810838656502</v>
      </c>
      <c r="OD19" s="94">
        <v>12069.455129260663</v>
      </c>
      <c r="OE19" s="94">
        <v>2464.2550289805658</v>
      </c>
      <c r="OF19" s="94">
        <v>36906.483802206552</v>
      </c>
      <c r="OG19" s="94">
        <v>4054.1396933560472</v>
      </c>
      <c r="OH19" s="94">
        <v>2430.7013435700578</v>
      </c>
      <c r="OI19" s="94">
        <v>3699.2533045589425</v>
      </c>
      <c r="OJ19" s="94">
        <v>6335.3806047966627</v>
      </c>
      <c r="OK19" s="94">
        <v>47.357142857142861</v>
      </c>
      <c r="OL19" s="94">
        <v>4207.4325063078222</v>
      </c>
      <c r="OM19" s="94">
        <v>0</v>
      </c>
      <c r="ON19" s="94">
        <v>0</v>
      </c>
      <c r="OO19" s="94">
        <v>16963.370256867442</v>
      </c>
      <c r="OP19" s="94">
        <v>4529813.6866928628</v>
      </c>
      <c r="OQ19" s="117">
        <v>0</v>
      </c>
      <c r="OR19" s="117">
        <v>0</v>
      </c>
      <c r="OS19" s="117">
        <v>0</v>
      </c>
      <c r="OT19" s="117">
        <v>0</v>
      </c>
      <c r="OU19" s="117">
        <v>0</v>
      </c>
      <c r="OV19" s="117"/>
      <c r="OW19" s="117">
        <f t="shared" si="0"/>
        <v>0</v>
      </c>
      <c r="OX19" s="117">
        <f t="shared" si="1"/>
        <v>4529813.6866928628</v>
      </c>
      <c r="OY19" s="117">
        <v>0</v>
      </c>
      <c r="OZ19" s="117">
        <f t="shared" si="2"/>
        <v>4529813.6866928628</v>
      </c>
      <c r="PA19" s="117"/>
      <c r="PB19" s="123">
        <f t="shared" si="3"/>
        <v>4529813.6866928628</v>
      </c>
    </row>
    <row r="20" spans="1:418" ht="16.5">
      <c r="A20" s="6" t="s">
        <v>281</v>
      </c>
      <c r="B20" s="6" t="s">
        <v>282</v>
      </c>
      <c r="C20" s="94">
        <v>0</v>
      </c>
      <c r="D20" s="94">
        <v>0</v>
      </c>
      <c r="E20" s="94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467.53205128205127</v>
      </c>
      <c r="V20" s="94">
        <v>0</v>
      </c>
      <c r="W20" s="94">
        <v>0</v>
      </c>
      <c r="X20" s="94">
        <v>0</v>
      </c>
      <c r="Y20" s="94">
        <v>0</v>
      </c>
      <c r="Z20" s="94">
        <v>0</v>
      </c>
      <c r="AA20" s="94">
        <v>0</v>
      </c>
      <c r="AB20" s="94">
        <v>0</v>
      </c>
      <c r="AC20" s="94">
        <v>492.65909090909093</v>
      </c>
      <c r="AD20" s="94">
        <v>43.578947368421048</v>
      </c>
      <c r="AE20" s="94">
        <v>11</v>
      </c>
      <c r="AF20" s="94">
        <v>0</v>
      </c>
      <c r="AG20" s="94">
        <v>0</v>
      </c>
      <c r="AH20" s="94">
        <v>0</v>
      </c>
      <c r="AI20" s="94">
        <v>0</v>
      </c>
      <c r="AJ20" s="94">
        <v>0</v>
      </c>
      <c r="AK20" s="94">
        <v>0</v>
      </c>
      <c r="AL20" s="94">
        <v>0</v>
      </c>
      <c r="AM20" s="94">
        <v>0</v>
      </c>
      <c r="AN20" s="94">
        <v>10</v>
      </c>
      <c r="AO20" s="94">
        <v>0</v>
      </c>
      <c r="AP20" s="94">
        <v>0</v>
      </c>
      <c r="AQ20" s="94">
        <v>0</v>
      </c>
      <c r="AR20" s="94">
        <v>0</v>
      </c>
      <c r="AS20" s="94">
        <v>0</v>
      </c>
      <c r="AT20" s="94">
        <v>0</v>
      </c>
      <c r="AU20" s="94">
        <v>0</v>
      </c>
      <c r="AV20" s="94">
        <v>0</v>
      </c>
      <c r="AW20" s="94">
        <v>0</v>
      </c>
      <c r="AX20" s="94">
        <v>0</v>
      </c>
      <c r="AY20" s="94">
        <v>0</v>
      </c>
      <c r="AZ20" s="94">
        <v>0</v>
      </c>
      <c r="BA20" s="94">
        <v>0</v>
      </c>
      <c r="BB20" s="94">
        <v>0</v>
      </c>
      <c r="BC20" s="94">
        <v>0</v>
      </c>
      <c r="BD20" s="94">
        <v>0</v>
      </c>
      <c r="BE20" s="94">
        <v>0</v>
      </c>
      <c r="BF20" s="94">
        <v>0</v>
      </c>
      <c r="BG20" s="94">
        <v>0</v>
      </c>
      <c r="BH20" s="94">
        <v>0</v>
      </c>
      <c r="BI20" s="94">
        <v>0</v>
      </c>
      <c r="BJ20" s="94">
        <v>0</v>
      </c>
      <c r="BK20" s="94">
        <v>0</v>
      </c>
      <c r="BL20" s="94">
        <v>0</v>
      </c>
      <c r="BM20" s="94">
        <v>0</v>
      </c>
      <c r="BN20" s="94">
        <v>0</v>
      </c>
      <c r="BO20" s="94">
        <v>0</v>
      </c>
      <c r="BP20" s="94">
        <v>0</v>
      </c>
      <c r="BQ20" s="94">
        <v>0</v>
      </c>
      <c r="BR20" s="94">
        <v>0</v>
      </c>
      <c r="BS20" s="94">
        <v>0</v>
      </c>
      <c r="BT20" s="94">
        <v>0</v>
      </c>
      <c r="BU20" s="94">
        <v>0</v>
      </c>
      <c r="BV20" s="94">
        <v>0</v>
      </c>
      <c r="BW20" s="94">
        <v>0</v>
      </c>
      <c r="BX20" s="94">
        <v>0</v>
      </c>
      <c r="BY20" s="94">
        <v>0</v>
      </c>
      <c r="BZ20" s="94">
        <v>0</v>
      </c>
      <c r="CA20" s="94">
        <v>0</v>
      </c>
      <c r="CB20" s="94">
        <v>0</v>
      </c>
      <c r="CC20" s="94">
        <v>0</v>
      </c>
      <c r="CD20" s="94">
        <v>0</v>
      </c>
      <c r="CE20" s="94">
        <v>0</v>
      </c>
      <c r="CF20" s="94">
        <v>0</v>
      </c>
      <c r="CG20" s="94">
        <v>0</v>
      </c>
      <c r="CH20" s="94">
        <v>0</v>
      </c>
      <c r="CI20" s="94">
        <v>24.166666666666668</v>
      </c>
      <c r="CJ20" s="94">
        <v>0</v>
      </c>
      <c r="CK20" s="94">
        <v>0</v>
      </c>
      <c r="CL20" s="94">
        <v>0</v>
      </c>
      <c r="CM20" s="94">
        <v>373.77108433734941</v>
      </c>
      <c r="CN20" s="94">
        <v>419.209726443769</v>
      </c>
      <c r="CO20" s="94">
        <v>0</v>
      </c>
      <c r="CP20" s="94">
        <v>0</v>
      </c>
      <c r="CQ20" s="94">
        <v>42.122448979591837</v>
      </c>
      <c r="CR20" s="94">
        <v>0</v>
      </c>
      <c r="CS20" s="94">
        <v>3198.943816698054</v>
      </c>
      <c r="CT20" s="94">
        <v>35.696969696969703</v>
      </c>
      <c r="CU20" s="94">
        <v>0</v>
      </c>
      <c r="CV20" s="94">
        <v>0</v>
      </c>
      <c r="CW20" s="94">
        <v>16</v>
      </c>
      <c r="CX20" s="94">
        <v>0</v>
      </c>
      <c r="CY20" s="94">
        <v>0</v>
      </c>
      <c r="CZ20" s="94">
        <v>0</v>
      </c>
      <c r="DA20" s="94">
        <v>0</v>
      </c>
      <c r="DB20" s="94">
        <v>0</v>
      </c>
      <c r="DC20" s="94">
        <v>708.05172413793105</v>
      </c>
      <c r="DD20" s="94">
        <v>1363.3158813263524</v>
      </c>
      <c r="DE20" s="94">
        <v>0</v>
      </c>
      <c r="DF20" s="94">
        <v>24082.696609835421</v>
      </c>
      <c r="DG20" s="94">
        <v>197.76129032258066</v>
      </c>
      <c r="DH20" s="94">
        <v>0</v>
      </c>
      <c r="DI20" s="94">
        <v>0</v>
      </c>
      <c r="DJ20" s="94">
        <v>0</v>
      </c>
      <c r="DK20" s="94">
        <v>297.03765690376571</v>
      </c>
      <c r="DL20" s="94">
        <v>0</v>
      </c>
      <c r="DM20" s="94">
        <v>0</v>
      </c>
      <c r="DN20" s="94">
        <v>0</v>
      </c>
      <c r="DO20" s="94">
        <v>0</v>
      </c>
      <c r="DP20" s="94">
        <v>0</v>
      </c>
      <c r="DQ20" s="94">
        <v>0</v>
      </c>
      <c r="DR20" s="94">
        <v>0</v>
      </c>
      <c r="DS20" s="94">
        <v>0</v>
      </c>
      <c r="DT20" s="94">
        <v>0</v>
      </c>
      <c r="DU20" s="94">
        <v>95</v>
      </c>
      <c r="DV20" s="94">
        <v>21</v>
      </c>
      <c r="DW20" s="94">
        <v>17</v>
      </c>
      <c r="DX20" s="94">
        <v>0</v>
      </c>
      <c r="DY20" s="94">
        <v>0</v>
      </c>
      <c r="DZ20" s="94">
        <v>0</v>
      </c>
      <c r="EA20" s="94">
        <v>172.63855421686748</v>
      </c>
      <c r="EB20" s="94">
        <v>0</v>
      </c>
      <c r="EC20" s="94">
        <v>0</v>
      </c>
      <c r="ED20" s="94">
        <v>314</v>
      </c>
      <c r="EE20" s="94">
        <v>435</v>
      </c>
      <c r="EF20" s="94">
        <v>145</v>
      </c>
      <c r="EG20" s="94">
        <v>269</v>
      </c>
      <c r="EH20" s="94">
        <v>0</v>
      </c>
      <c r="EI20" s="94">
        <v>618</v>
      </c>
      <c r="EJ20" s="94">
        <v>89</v>
      </c>
      <c r="EK20" s="94">
        <v>93</v>
      </c>
      <c r="EL20" s="94">
        <v>936466.87961715134</v>
      </c>
      <c r="EM20" s="94">
        <v>46010.457539361065</v>
      </c>
      <c r="EN20" s="94">
        <v>28571.544416941695</v>
      </c>
      <c r="EO20" s="94">
        <v>851.9700748129676</v>
      </c>
      <c r="EP20" s="94">
        <v>0</v>
      </c>
      <c r="EQ20" s="94">
        <v>356.29583333333335</v>
      </c>
      <c r="ER20" s="94">
        <v>73.548387096774192</v>
      </c>
      <c r="ES20" s="94">
        <v>50</v>
      </c>
      <c r="ET20" s="94">
        <v>2811.2891566265062</v>
      </c>
      <c r="EU20" s="94">
        <v>43391.613671250903</v>
      </c>
      <c r="EV20" s="94">
        <v>0</v>
      </c>
      <c r="EW20" s="94">
        <v>4378.4005227049984</v>
      </c>
      <c r="EX20" s="94">
        <v>0</v>
      </c>
      <c r="EY20" s="94">
        <v>0</v>
      </c>
      <c r="EZ20" s="94">
        <v>0</v>
      </c>
      <c r="FA20" s="94">
        <v>189.04142011834321</v>
      </c>
      <c r="FB20" s="94">
        <v>201.91525423728814</v>
      </c>
      <c r="FC20" s="94">
        <v>187.45402298850576</v>
      </c>
      <c r="FD20" s="94">
        <v>217.5</v>
      </c>
      <c r="FE20" s="94">
        <v>225.524064171123</v>
      </c>
      <c r="FF20" s="94">
        <v>0</v>
      </c>
      <c r="FG20" s="94">
        <v>0</v>
      </c>
      <c r="FH20" s="94">
        <v>0</v>
      </c>
      <c r="FI20" s="94">
        <v>47</v>
      </c>
      <c r="FJ20" s="94">
        <v>0</v>
      </c>
      <c r="FK20" s="94">
        <v>56490.359066076999</v>
      </c>
      <c r="FL20" s="94">
        <v>1155.2695035460993</v>
      </c>
      <c r="FM20" s="94">
        <v>879.18383518225039</v>
      </c>
      <c r="FN20" s="94">
        <v>0</v>
      </c>
      <c r="FO20" s="94">
        <v>652.56593406593402</v>
      </c>
      <c r="FP20" s="94">
        <v>603.24324324324323</v>
      </c>
      <c r="FQ20" s="94">
        <v>0</v>
      </c>
      <c r="FR20" s="94">
        <v>53</v>
      </c>
      <c r="FS20" s="94">
        <v>502.90000000000003</v>
      </c>
      <c r="FT20" s="94">
        <v>27</v>
      </c>
      <c r="FU20" s="94">
        <v>48.529411764705884</v>
      </c>
      <c r="FV20" s="94">
        <v>0</v>
      </c>
      <c r="FW20" s="94">
        <v>0</v>
      </c>
      <c r="FX20" s="94">
        <v>0</v>
      </c>
      <c r="FY20" s="94">
        <v>76</v>
      </c>
      <c r="FZ20" s="94">
        <v>259</v>
      </c>
      <c r="GA20" s="94">
        <v>42</v>
      </c>
      <c r="GB20" s="94">
        <v>0</v>
      </c>
      <c r="GC20" s="94">
        <v>0</v>
      </c>
      <c r="GD20" s="94">
        <v>0</v>
      </c>
      <c r="GE20" s="94">
        <v>0</v>
      </c>
      <c r="GF20" s="94">
        <v>90</v>
      </c>
      <c r="GG20" s="94">
        <v>173.5631067961165</v>
      </c>
      <c r="GH20" s="94">
        <v>461.11020408163267</v>
      </c>
      <c r="GI20" s="94">
        <v>173.72800000000001</v>
      </c>
      <c r="GJ20" s="94">
        <v>1518.9610215053763</v>
      </c>
      <c r="GK20" s="94">
        <v>648.06923076923078</v>
      </c>
      <c r="GL20" s="94">
        <v>21</v>
      </c>
      <c r="GM20" s="94">
        <v>72.413793103448285</v>
      </c>
      <c r="GN20" s="94">
        <v>263.79310344827587</v>
      </c>
      <c r="GO20" s="94">
        <v>303.69581749049428</v>
      </c>
      <c r="GP20" s="94">
        <v>1576.5128205128206</v>
      </c>
      <c r="GQ20" s="94">
        <v>38</v>
      </c>
      <c r="GR20" s="94">
        <v>17</v>
      </c>
      <c r="GS20" s="94">
        <v>1668.4352991090368</v>
      </c>
      <c r="GT20" s="94">
        <v>260.09174311926603</v>
      </c>
      <c r="GU20" s="94">
        <v>0</v>
      </c>
      <c r="GV20" s="94">
        <v>0</v>
      </c>
      <c r="GW20" s="94">
        <v>0</v>
      </c>
      <c r="GX20" s="94">
        <v>0</v>
      </c>
      <c r="GY20" s="94">
        <v>2192.6764459346186</v>
      </c>
      <c r="GZ20" s="94">
        <v>296</v>
      </c>
      <c r="HA20" s="94">
        <v>521.57251908396938</v>
      </c>
      <c r="HB20" s="94">
        <v>0</v>
      </c>
      <c r="HC20" s="94">
        <v>0</v>
      </c>
      <c r="HD20" s="94">
        <v>65</v>
      </c>
      <c r="HE20" s="94">
        <v>0</v>
      </c>
      <c r="HF20" s="94">
        <v>58.736842105263158</v>
      </c>
      <c r="HG20" s="94">
        <v>971.30559540889533</v>
      </c>
      <c r="HH20" s="94">
        <v>80</v>
      </c>
      <c r="HI20" s="94">
        <v>41008.316583606378</v>
      </c>
      <c r="HJ20" s="94">
        <v>0</v>
      </c>
      <c r="HK20" s="94">
        <v>774</v>
      </c>
      <c r="HL20" s="94">
        <v>0</v>
      </c>
      <c r="HM20" s="94">
        <v>5923.5826897470033</v>
      </c>
      <c r="HN20" s="94">
        <v>301.83582089552237</v>
      </c>
      <c r="HO20" s="94">
        <v>103</v>
      </c>
      <c r="HP20" s="94">
        <v>452.81132075471697</v>
      </c>
      <c r="HQ20" s="94">
        <v>265</v>
      </c>
      <c r="HR20" s="94">
        <v>266.78947368421052</v>
      </c>
      <c r="HS20" s="94">
        <v>0</v>
      </c>
      <c r="HT20" s="94">
        <v>69.027777777777771</v>
      </c>
      <c r="HU20" s="94">
        <v>3609.9947602021944</v>
      </c>
      <c r="HV20" s="94">
        <v>398.18443804034587</v>
      </c>
      <c r="HW20" s="94">
        <v>141</v>
      </c>
      <c r="HX20" s="94">
        <v>1371.2412371134021</v>
      </c>
      <c r="HY20" s="94">
        <v>105</v>
      </c>
      <c r="HZ20" s="94">
        <v>11</v>
      </c>
      <c r="IA20" s="94">
        <v>0</v>
      </c>
      <c r="IB20" s="94">
        <v>61</v>
      </c>
      <c r="IC20" s="94">
        <v>0</v>
      </c>
      <c r="ID20" s="94">
        <v>129</v>
      </c>
      <c r="IE20" s="94">
        <v>11</v>
      </c>
      <c r="IF20" s="94">
        <v>316.35502958579883</v>
      </c>
      <c r="IG20" s="94">
        <v>560.18306636155603</v>
      </c>
      <c r="IH20" s="94">
        <v>1099.6273932253314</v>
      </c>
      <c r="II20" s="94">
        <v>221.75862068965517</v>
      </c>
      <c r="IJ20" s="94">
        <v>378.82267441860461</v>
      </c>
      <c r="IK20" s="94">
        <v>488.3535108958838</v>
      </c>
      <c r="IL20" s="94">
        <v>82.384615384615387</v>
      </c>
      <c r="IM20" s="94">
        <v>0</v>
      </c>
      <c r="IN20" s="94">
        <v>100.11627906976744</v>
      </c>
      <c r="IO20" s="94">
        <v>1770.8077709611453</v>
      </c>
      <c r="IP20" s="94">
        <v>12</v>
      </c>
      <c r="IQ20" s="94">
        <v>559</v>
      </c>
      <c r="IR20" s="94">
        <v>8332.7171955106005</v>
      </c>
      <c r="IS20" s="94">
        <v>184.91071428571428</v>
      </c>
      <c r="IT20" s="94">
        <v>24</v>
      </c>
      <c r="IU20" s="94">
        <v>0</v>
      </c>
      <c r="IV20" s="94">
        <v>189</v>
      </c>
      <c r="IW20" s="94">
        <v>203.87116564417178</v>
      </c>
      <c r="IX20" s="94">
        <v>115.33980582524272</v>
      </c>
      <c r="IY20" s="94">
        <v>7</v>
      </c>
      <c r="IZ20" s="94">
        <v>0</v>
      </c>
      <c r="JA20" s="94">
        <v>0</v>
      </c>
      <c r="JB20" s="94">
        <v>165</v>
      </c>
      <c r="JC20" s="94">
        <v>59.914893617021278</v>
      </c>
      <c r="JD20" s="94">
        <v>1274.9295774647887</v>
      </c>
      <c r="JE20" s="94">
        <v>47.826086956521742</v>
      </c>
      <c r="JF20" s="94">
        <v>2442.2375690607737</v>
      </c>
      <c r="JG20" s="94">
        <v>20</v>
      </c>
      <c r="JH20" s="94">
        <v>8</v>
      </c>
      <c r="JI20" s="94">
        <v>126.85483870967742</v>
      </c>
      <c r="JJ20" s="94">
        <v>15</v>
      </c>
      <c r="JK20" s="94">
        <v>0</v>
      </c>
      <c r="JL20" s="94">
        <v>51.652173913043477</v>
      </c>
      <c r="JM20" s="94">
        <v>163.85185185185185</v>
      </c>
      <c r="JN20" s="94">
        <v>0</v>
      </c>
      <c r="JO20" s="94">
        <v>0</v>
      </c>
      <c r="JP20" s="94">
        <v>1017</v>
      </c>
      <c r="JQ20" s="94">
        <v>159</v>
      </c>
      <c r="JR20" s="94">
        <v>125</v>
      </c>
      <c r="JS20" s="94">
        <v>15</v>
      </c>
      <c r="JT20" s="94">
        <v>268.42035398230087</v>
      </c>
      <c r="JU20" s="94">
        <v>8586.7693661971825</v>
      </c>
      <c r="JV20" s="94">
        <v>41.333333333333329</v>
      </c>
      <c r="JW20" s="94">
        <v>1787.3282442748093</v>
      </c>
      <c r="JX20" s="94">
        <v>111.26530612244898</v>
      </c>
      <c r="JY20" s="94">
        <v>314.52786885245899</v>
      </c>
      <c r="JZ20" s="94">
        <v>133</v>
      </c>
      <c r="KA20" s="94">
        <v>720</v>
      </c>
      <c r="KB20" s="94">
        <v>17</v>
      </c>
      <c r="KC20" s="94">
        <v>0</v>
      </c>
      <c r="KD20" s="94">
        <v>0</v>
      </c>
      <c r="KE20" s="94">
        <v>15</v>
      </c>
      <c r="KF20" s="94">
        <v>493.99546485260771</v>
      </c>
      <c r="KG20" s="94">
        <v>4</v>
      </c>
      <c r="KH20" s="94">
        <v>11</v>
      </c>
      <c r="KI20" s="94">
        <v>0</v>
      </c>
      <c r="KJ20" s="94">
        <v>7</v>
      </c>
      <c r="KK20" s="94">
        <v>0</v>
      </c>
      <c r="KL20" s="94">
        <v>0</v>
      </c>
      <c r="KM20" s="94">
        <v>40.85</v>
      </c>
      <c r="KN20" s="94">
        <v>0</v>
      </c>
      <c r="KO20" s="94">
        <v>315</v>
      </c>
      <c r="KP20" s="94">
        <v>267.39130434782612</v>
      </c>
      <c r="KQ20" s="94">
        <v>0</v>
      </c>
      <c r="KR20" s="94">
        <v>0</v>
      </c>
      <c r="KS20" s="94">
        <v>0</v>
      </c>
      <c r="KT20" s="94">
        <v>0</v>
      </c>
      <c r="KU20" s="94">
        <v>99.556521739130432</v>
      </c>
      <c r="KV20" s="94">
        <v>365</v>
      </c>
      <c r="KW20" s="94">
        <v>0</v>
      </c>
      <c r="KX20" s="94">
        <v>613.92581602373889</v>
      </c>
      <c r="KY20" s="94">
        <v>0</v>
      </c>
      <c r="KZ20" s="94">
        <v>0</v>
      </c>
      <c r="LA20" s="94">
        <v>132.9041095890411</v>
      </c>
      <c r="LB20" s="94">
        <v>0</v>
      </c>
      <c r="LC20" s="94">
        <v>0</v>
      </c>
      <c r="LD20" s="94">
        <v>0</v>
      </c>
      <c r="LE20" s="94">
        <v>0</v>
      </c>
      <c r="LF20" s="94">
        <v>260.15748031496065</v>
      </c>
      <c r="LG20" s="94">
        <v>216.23809523809524</v>
      </c>
      <c r="LH20" s="94">
        <v>0</v>
      </c>
      <c r="LI20" s="94">
        <v>0</v>
      </c>
      <c r="LJ20" s="94">
        <v>29</v>
      </c>
      <c r="LK20" s="94">
        <v>624.75815738963536</v>
      </c>
      <c r="LL20" s="94">
        <v>6590.0660792951539</v>
      </c>
      <c r="LM20" s="94">
        <v>152.1006711409396</v>
      </c>
      <c r="LN20" s="94">
        <v>0</v>
      </c>
      <c r="LO20" s="94">
        <v>0</v>
      </c>
      <c r="LP20" s="94">
        <v>0</v>
      </c>
      <c r="LQ20" s="94">
        <v>90.460674157303359</v>
      </c>
      <c r="LR20" s="94">
        <v>20.9</v>
      </c>
      <c r="LS20" s="94">
        <v>27249.859908883827</v>
      </c>
      <c r="LT20" s="94">
        <v>33177.266336891436</v>
      </c>
      <c r="LU20" s="94">
        <v>0</v>
      </c>
      <c r="LV20" s="94">
        <v>6676.1369553426139</v>
      </c>
      <c r="LW20" s="94">
        <v>2922.0255241567916</v>
      </c>
      <c r="LX20" s="94">
        <v>6125.9855367231639</v>
      </c>
      <c r="LY20" s="94">
        <v>0</v>
      </c>
      <c r="LZ20" s="94">
        <v>52</v>
      </c>
      <c r="MA20" s="94">
        <v>0</v>
      </c>
      <c r="MB20" s="94">
        <v>0</v>
      </c>
      <c r="MC20" s="94">
        <v>0</v>
      </c>
      <c r="MD20" s="94">
        <v>0</v>
      </c>
      <c r="ME20" s="94">
        <v>0</v>
      </c>
      <c r="MF20" s="94">
        <v>125</v>
      </c>
      <c r="MG20" s="94">
        <v>0</v>
      </c>
      <c r="MH20" s="94">
        <v>0</v>
      </c>
      <c r="MI20" s="94">
        <v>0</v>
      </c>
      <c r="MJ20" s="94">
        <v>0</v>
      </c>
      <c r="MK20" s="94">
        <v>0</v>
      </c>
      <c r="ML20" s="94">
        <v>0</v>
      </c>
      <c r="MM20" s="94">
        <v>0</v>
      </c>
      <c r="MN20" s="94">
        <v>0</v>
      </c>
      <c r="MO20" s="94">
        <v>0</v>
      </c>
      <c r="MP20" s="94">
        <v>0</v>
      </c>
      <c r="MQ20" s="94">
        <v>0</v>
      </c>
      <c r="MR20" s="94">
        <v>0</v>
      </c>
      <c r="MS20" s="94">
        <v>0</v>
      </c>
      <c r="MT20" s="94">
        <v>0</v>
      </c>
      <c r="MU20" s="94">
        <v>0</v>
      </c>
      <c r="MV20" s="94">
        <v>14.857142857142858</v>
      </c>
      <c r="MW20" s="94">
        <v>0</v>
      </c>
      <c r="MX20" s="94">
        <v>296.29739776951675</v>
      </c>
      <c r="MY20" s="94">
        <v>0</v>
      </c>
      <c r="MZ20" s="94">
        <v>0</v>
      </c>
      <c r="NA20" s="94">
        <v>0</v>
      </c>
      <c r="NB20" s="94">
        <v>0</v>
      </c>
      <c r="NC20" s="94">
        <v>0</v>
      </c>
      <c r="ND20" s="94">
        <v>0</v>
      </c>
      <c r="NE20" s="94">
        <v>0</v>
      </c>
      <c r="NF20" s="94">
        <v>1819</v>
      </c>
      <c r="NG20" s="94">
        <v>30</v>
      </c>
      <c r="NH20" s="94">
        <v>0</v>
      </c>
      <c r="NI20" s="94">
        <v>0</v>
      </c>
      <c r="NJ20" s="94">
        <v>321.87822557262973</v>
      </c>
      <c r="NK20" s="94">
        <v>7</v>
      </c>
      <c r="NL20" s="94">
        <v>0</v>
      </c>
      <c r="NM20" s="94">
        <v>0</v>
      </c>
      <c r="NN20" s="94">
        <v>164.75471698113208</v>
      </c>
      <c r="NO20" s="94">
        <v>0</v>
      </c>
      <c r="NP20" s="94">
        <v>0</v>
      </c>
      <c r="NQ20" s="94">
        <v>1735.737292400604</v>
      </c>
      <c r="NR20" s="94">
        <v>0</v>
      </c>
      <c r="NS20" s="94">
        <v>0</v>
      </c>
      <c r="NT20" s="94">
        <v>64.776119402985074</v>
      </c>
      <c r="NU20" s="94">
        <v>0</v>
      </c>
      <c r="NV20" s="94">
        <v>0</v>
      </c>
      <c r="NW20" s="94">
        <v>9</v>
      </c>
      <c r="NX20" s="94">
        <v>0</v>
      </c>
      <c r="NY20" s="94">
        <v>0</v>
      </c>
      <c r="NZ20" s="94">
        <v>0</v>
      </c>
      <c r="OA20" s="94">
        <v>0</v>
      </c>
      <c r="OB20" s="94">
        <v>0</v>
      </c>
      <c r="OC20" s="94">
        <v>0</v>
      </c>
      <c r="OD20" s="94">
        <v>0</v>
      </c>
      <c r="OE20" s="94">
        <v>0</v>
      </c>
      <c r="OF20" s="94">
        <v>0</v>
      </c>
      <c r="OG20" s="94">
        <v>30840.2781357608</v>
      </c>
      <c r="OH20" s="94">
        <v>158.95384615384614</v>
      </c>
      <c r="OI20" s="94">
        <v>0</v>
      </c>
      <c r="OJ20" s="94">
        <v>0</v>
      </c>
      <c r="OK20" s="94">
        <v>0</v>
      </c>
      <c r="OL20" s="94">
        <v>0</v>
      </c>
      <c r="OM20" s="94">
        <v>0</v>
      </c>
      <c r="ON20" s="94">
        <v>0</v>
      </c>
      <c r="OO20" s="94">
        <v>0</v>
      </c>
      <c r="OP20" s="94">
        <v>1379802.3879572686</v>
      </c>
      <c r="OQ20" s="117">
        <v>0</v>
      </c>
      <c r="OR20" s="117">
        <v>0</v>
      </c>
      <c r="OS20" s="117">
        <v>0</v>
      </c>
      <c r="OT20" s="117">
        <v>0</v>
      </c>
      <c r="OU20" s="117">
        <v>0</v>
      </c>
      <c r="OV20" s="117"/>
      <c r="OW20" s="117">
        <f t="shared" si="0"/>
        <v>0</v>
      </c>
      <c r="OX20" s="117">
        <f t="shared" si="1"/>
        <v>1379802.3879572686</v>
      </c>
      <c r="OY20" s="117">
        <v>0</v>
      </c>
      <c r="OZ20" s="117">
        <f t="shared" si="2"/>
        <v>1379802.3879572686</v>
      </c>
      <c r="PA20" s="117"/>
      <c r="PB20" s="123">
        <f t="shared" si="3"/>
        <v>1379802.3879572686</v>
      </c>
    </row>
    <row r="21" spans="1:418" ht="16.5">
      <c r="A21" s="6" t="s">
        <v>283</v>
      </c>
      <c r="B21" s="6" t="s">
        <v>284</v>
      </c>
      <c r="C21" s="94">
        <v>0</v>
      </c>
      <c r="D21" s="94">
        <v>0</v>
      </c>
      <c r="E21" s="94">
        <v>0</v>
      </c>
      <c r="F21" s="94">
        <v>0</v>
      </c>
      <c r="G21" s="94">
        <v>0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0</v>
      </c>
      <c r="Q21" s="94">
        <v>0</v>
      </c>
      <c r="R21" s="94">
        <v>0</v>
      </c>
      <c r="S21" s="94">
        <v>0</v>
      </c>
      <c r="T21" s="94">
        <v>0</v>
      </c>
      <c r="U21" s="94">
        <v>0</v>
      </c>
      <c r="V21" s="94">
        <v>0</v>
      </c>
      <c r="W21" s="94">
        <v>0</v>
      </c>
      <c r="X21" s="94">
        <v>0</v>
      </c>
      <c r="Y21" s="94">
        <v>0</v>
      </c>
      <c r="Z21" s="94">
        <v>0</v>
      </c>
      <c r="AA21" s="94">
        <v>0</v>
      </c>
      <c r="AB21" s="94">
        <v>0</v>
      </c>
      <c r="AC21" s="94">
        <v>2404.0156431054461</v>
      </c>
      <c r="AD21" s="94">
        <v>0</v>
      </c>
      <c r="AE21" s="94">
        <v>0</v>
      </c>
      <c r="AF21" s="94">
        <v>0</v>
      </c>
      <c r="AG21" s="94">
        <v>0</v>
      </c>
      <c r="AH21" s="94">
        <v>0</v>
      </c>
      <c r="AI21" s="94">
        <v>0</v>
      </c>
      <c r="AJ21" s="94">
        <v>0</v>
      </c>
      <c r="AK21" s="94">
        <v>0</v>
      </c>
      <c r="AL21" s="94">
        <v>0</v>
      </c>
      <c r="AM21" s="94">
        <v>0</v>
      </c>
      <c r="AN21" s="94">
        <v>0</v>
      </c>
      <c r="AO21" s="94">
        <v>0</v>
      </c>
      <c r="AP21" s="94">
        <v>0</v>
      </c>
      <c r="AQ21" s="94">
        <v>0</v>
      </c>
      <c r="AR21" s="94">
        <v>0</v>
      </c>
      <c r="AS21" s="94">
        <v>0</v>
      </c>
      <c r="AT21" s="94">
        <v>0</v>
      </c>
      <c r="AU21" s="94">
        <v>0</v>
      </c>
      <c r="AV21" s="94">
        <v>0</v>
      </c>
      <c r="AW21" s="94">
        <v>0</v>
      </c>
      <c r="AX21" s="94">
        <v>0</v>
      </c>
      <c r="AY21" s="94">
        <v>0</v>
      </c>
      <c r="AZ21" s="94">
        <v>0</v>
      </c>
      <c r="BA21" s="94">
        <v>0</v>
      </c>
      <c r="BB21" s="94">
        <v>0</v>
      </c>
      <c r="BC21" s="94">
        <v>0</v>
      </c>
      <c r="BD21" s="94">
        <v>0</v>
      </c>
      <c r="BE21" s="94">
        <v>0</v>
      </c>
      <c r="BF21" s="94">
        <v>0</v>
      </c>
      <c r="BG21" s="94">
        <v>0</v>
      </c>
      <c r="BH21" s="94">
        <v>0</v>
      </c>
      <c r="BI21" s="94">
        <v>0</v>
      </c>
      <c r="BJ21" s="94">
        <v>0</v>
      </c>
      <c r="BK21" s="94">
        <v>0</v>
      </c>
      <c r="BL21" s="94">
        <v>0</v>
      </c>
      <c r="BM21" s="94">
        <v>222.28187919463087</v>
      </c>
      <c r="BN21" s="94">
        <v>907.25939505041254</v>
      </c>
      <c r="BO21" s="94">
        <v>0</v>
      </c>
      <c r="BP21" s="94">
        <v>0</v>
      </c>
      <c r="BQ21" s="94">
        <v>0</v>
      </c>
      <c r="BR21" s="94">
        <v>0</v>
      </c>
      <c r="BS21" s="94">
        <v>0</v>
      </c>
      <c r="BT21" s="94">
        <v>0</v>
      </c>
      <c r="BU21" s="94">
        <v>0</v>
      </c>
      <c r="BV21" s="94">
        <v>0</v>
      </c>
      <c r="BW21" s="94">
        <v>0</v>
      </c>
      <c r="BX21" s="94">
        <v>0</v>
      </c>
      <c r="BY21" s="94">
        <v>0</v>
      </c>
      <c r="BZ21" s="94">
        <v>0</v>
      </c>
      <c r="CA21" s="94">
        <v>0</v>
      </c>
      <c r="CB21" s="94">
        <v>0</v>
      </c>
      <c r="CC21" s="94">
        <v>0</v>
      </c>
      <c r="CD21" s="94">
        <v>0</v>
      </c>
      <c r="CE21" s="94">
        <v>0</v>
      </c>
      <c r="CF21" s="94">
        <v>0</v>
      </c>
      <c r="CG21" s="94">
        <v>0</v>
      </c>
      <c r="CH21" s="94">
        <v>0</v>
      </c>
      <c r="CI21" s="94">
        <v>0</v>
      </c>
      <c r="CJ21" s="94">
        <v>0</v>
      </c>
      <c r="CK21" s="94">
        <v>0</v>
      </c>
      <c r="CL21" s="94">
        <v>0</v>
      </c>
      <c r="CM21" s="94">
        <v>0</v>
      </c>
      <c r="CN21" s="94">
        <v>0</v>
      </c>
      <c r="CO21" s="94">
        <v>0</v>
      </c>
      <c r="CP21" s="94">
        <v>0</v>
      </c>
      <c r="CQ21" s="94">
        <v>0</v>
      </c>
      <c r="CR21" s="94">
        <v>0</v>
      </c>
      <c r="CS21" s="94">
        <v>0</v>
      </c>
      <c r="CT21" s="94">
        <v>0</v>
      </c>
      <c r="CU21" s="94">
        <v>0</v>
      </c>
      <c r="CV21" s="94">
        <v>0</v>
      </c>
      <c r="CW21" s="94">
        <v>0</v>
      </c>
      <c r="CX21" s="94">
        <v>0</v>
      </c>
      <c r="CY21" s="94">
        <v>0</v>
      </c>
      <c r="CZ21" s="94">
        <v>0</v>
      </c>
      <c r="DA21" s="94">
        <v>0</v>
      </c>
      <c r="DB21" s="94">
        <v>0</v>
      </c>
      <c r="DC21" s="94">
        <v>0</v>
      </c>
      <c r="DD21" s="94">
        <v>0</v>
      </c>
      <c r="DE21" s="94">
        <v>0</v>
      </c>
      <c r="DF21" s="94">
        <v>0</v>
      </c>
      <c r="DG21" s="94">
        <v>0</v>
      </c>
      <c r="DH21" s="94">
        <v>0</v>
      </c>
      <c r="DI21" s="94">
        <v>0</v>
      </c>
      <c r="DJ21" s="94">
        <v>0</v>
      </c>
      <c r="DK21" s="94">
        <v>0</v>
      </c>
      <c r="DL21" s="94">
        <v>0</v>
      </c>
      <c r="DM21" s="94">
        <v>0</v>
      </c>
      <c r="DN21" s="94">
        <v>54.532258064516128</v>
      </c>
      <c r="DO21" s="94">
        <v>0</v>
      </c>
      <c r="DP21" s="94">
        <v>0</v>
      </c>
      <c r="DQ21" s="94">
        <v>0</v>
      </c>
      <c r="DR21" s="94">
        <v>0</v>
      </c>
      <c r="DS21" s="94">
        <v>0</v>
      </c>
      <c r="DT21" s="94">
        <v>0</v>
      </c>
      <c r="DU21" s="94">
        <v>0</v>
      </c>
      <c r="DV21" s="94">
        <v>0</v>
      </c>
      <c r="DW21" s="94">
        <v>0</v>
      </c>
      <c r="DX21" s="94">
        <v>0</v>
      </c>
      <c r="DY21" s="94">
        <v>0</v>
      </c>
      <c r="DZ21" s="94">
        <v>0</v>
      </c>
      <c r="EA21" s="94">
        <v>0</v>
      </c>
      <c r="EB21" s="94">
        <v>0</v>
      </c>
      <c r="EC21" s="94">
        <v>0</v>
      </c>
      <c r="ED21" s="94">
        <v>0</v>
      </c>
      <c r="EE21" s="94">
        <v>0</v>
      </c>
      <c r="EF21" s="94">
        <v>0</v>
      </c>
      <c r="EG21" s="94">
        <v>0</v>
      </c>
      <c r="EH21" s="94">
        <v>0</v>
      </c>
      <c r="EI21" s="94">
        <v>0</v>
      </c>
      <c r="EJ21" s="94">
        <v>0</v>
      </c>
      <c r="EK21" s="94">
        <v>0</v>
      </c>
      <c r="EL21" s="94">
        <v>4304.9732374100722</v>
      </c>
      <c r="EM21" s="94">
        <v>3089.2625189681335</v>
      </c>
      <c r="EN21" s="94">
        <v>3452.7268427276308</v>
      </c>
      <c r="EO21" s="94">
        <v>7073.1688854085096</v>
      </c>
      <c r="EP21" s="94">
        <v>0</v>
      </c>
      <c r="EQ21" s="94">
        <v>0</v>
      </c>
      <c r="ER21" s="94">
        <v>0</v>
      </c>
      <c r="ES21" s="94">
        <v>86050.811230870851</v>
      </c>
      <c r="ET21" s="94">
        <v>496.35087719298241</v>
      </c>
      <c r="EU21" s="94">
        <v>3050.8150431565964</v>
      </c>
      <c r="EV21" s="94">
        <v>0</v>
      </c>
      <c r="EW21" s="94">
        <v>0</v>
      </c>
      <c r="EX21" s="94">
        <v>0</v>
      </c>
      <c r="EY21" s="94">
        <v>0</v>
      </c>
      <c r="EZ21" s="94">
        <v>0</v>
      </c>
      <c r="FA21" s="94">
        <v>301.55172413793105</v>
      </c>
      <c r="FB21" s="94">
        <v>214.59649122807016</v>
      </c>
      <c r="FC21" s="94">
        <v>0</v>
      </c>
      <c r="FD21" s="94">
        <v>0</v>
      </c>
      <c r="FE21" s="94">
        <v>1997.5786219081272</v>
      </c>
      <c r="FF21" s="94">
        <v>0</v>
      </c>
      <c r="FG21" s="94">
        <v>2125.3646812957159</v>
      </c>
      <c r="FH21" s="94">
        <v>886.80123583934096</v>
      </c>
      <c r="FI21" s="94">
        <v>0</v>
      </c>
      <c r="FJ21" s="94">
        <v>0</v>
      </c>
      <c r="FK21" s="94">
        <v>2635.4174125305126</v>
      </c>
      <c r="FL21" s="94">
        <v>61</v>
      </c>
      <c r="FM21" s="94">
        <v>0</v>
      </c>
      <c r="FN21" s="94">
        <v>0</v>
      </c>
      <c r="FO21" s="94">
        <v>1744.3071077335719</v>
      </c>
      <c r="FP21" s="94">
        <v>673.31994981179423</v>
      </c>
      <c r="FQ21" s="94">
        <v>0</v>
      </c>
      <c r="FR21" s="94">
        <v>0</v>
      </c>
      <c r="FS21" s="94">
        <v>0</v>
      </c>
      <c r="FT21" s="94">
        <v>0</v>
      </c>
      <c r="FU21" s="94">
        <v>0</v>
      </c>
      <c r="FV21" s="94">
        <v>0</v>
      </c>
      <c r="FW21" s="94">
        <v>8.1818181818181817</v>
      </c>
      <c r="FX21" s="94">
        <v>0</v>
      </c>
      <c r="FY21" s="94">
        <v>76.621848739495789</v>
      </c>
      <c r="FZ21" s="94">
        <v>0</v>
      </c>
      <c r="GA21" s="94">
        <v>0</v>
      </c>
      <c r="GB21" s="94">
        <v>0</v>
      </c>
      <c r="GC21" s="94">
        <v>0</v>
      </c>
      <c r="GD21" s="94">
        <v>0</v>
      </c>
      <c r="GE21" s="94">
        <v>0</v>
      </c>
      <c r="GF21" s="94">
        <v>8174.589928057555</v>
      </c>
      <c r="GG21" s="94">
        <v>0</v>
      </c>
      <c r="GH21" s="94">
        <v>13491.02101116218</v>
      </c>
      <c r="GI21" s="94">
        <v>0</v>
      </c>
      <c r="GJ21" s="94">
        <v>2505.1494345718902</v>
      </c>
      <c r="GK21" s="94">
        <v>0</v>
      </c>
      <c r="GL21" s="94">
        <v>0</v>
      </c>
      <c r="GM21" s="94">
        <v>2675.1321179844326</v>
      </c>
      <c r="GN21" s="94">
        <v>408.71350364963507</v>
      </c>
      <c r="GO21" s="94">
        <v>0</v>
      </c>
      <c r="GP21" s="94">
        <v>457.45517241379309</v>
      </c>
      <c r="GQ21" s="94">
        <v>372.18782608695653</v>
      </c>
      <c r="GR21" s="94">
        <v>0</v>
      </c>
      <c r="GS21" s="94">
        <v>143.63870967741934</v>
      </c>
      <c r="GT21" s="94">
        <v>0</v>
      </c>
      <c r="GU21" s="94">
        <v>0</v>
      </c>
      <c r="GV21" s="94">
        <v>0</v>
      </c>
      <c r="GW21" s="94">
        <v>0</v>
      </c>
      <c r="GX21" s="94">
        <v>0</v>
      </c>
      <c r="GY21" s="94">
        <v>0</v>
      </c>
      <c r="GZ21" s="94">
        <v>0</v>
      </c>
      <c r="HA21" s="94">
        <v>0</v>
      </c>
      <c r="HB21" s="94">
        <v>0</v>
      </c>
      <c r="HC21" s="94">
        <v>0</v>
      </c>
      <c r="HD21" s="94">
        <v>0</v>
      </c>
      <c r="HE21" s="94">
        <v>0</v>
      </c>
      <c r="HF21" s="94">
        <v>48.800000000000004</v>
      </c>
      <c r="HG21" s="94">
        <v>223.48360655737704</v>
      </c>
      <c r="HH21" s="94">
        <v>0</v>
      </c>
      <c r="HI21" s="94">
        <v>0</v>
      </c>
      <c r="HJ21" s="94">
        <v>0</v>
      </c>
      <c r="HK21" s="94">
        <v>0</v>
      </c>
      <c r="HL21" s="94">
        <v>0</v>
      </c>
      <c r="HM21" s="94">
        <v>0</v>
      </c>
      <c r="HN21" s="94">
        <v>0</v>
      </c>
      <c r="HO21" s="94">
        <v>0</v>
      </c>
      <c r="HP21" s="94">
        <v>0</v>
      </c>
      <c r="HQ21" s="94">
        <v>0</v>
      </c>
      <c r="HR21" s="94">
        <v>0</v>
      </c>
      <c r="HS21" s="94">
        <v>0</v>
      </c>
      <c r="HT21" s="94">
        <v>0</v>
      </c>
      <c r="HU21" s="94">
        <v>16</v>
      </c>
      <c r="HV21" s="94">
        <v>0</v>
      </c>
      <c r="HW21" s="94">
        <v>0</v>
      </c>
      <c r="HX21" s="94">
        <v>0</v>
      </c>
      <c r="HY21" s="94">
        <v>0</v>
      </c>
      <c r="HZ21" s="94">
        <v>0</v>
      </c>
      <c r="IA21" s="94">
        <v>0</v>
      </c>
      <c r="IB21" s="94">
        <v>0</v>
      </c>
      <c r="IC21" s="94">
        <v>0</v>
      </c>
      <c r="ID21" s="94">
        <v>0</v>
      </c>
      <c r="IE21" s="94">
        <v>0</v>
      </c>
      <c r="IF21" s="94">
        <v>0</v>
      </c>
      <c r="IG21" s="94">
        <v>20</v>
      </c>
      <c r="IH21" s="94">
        <v>0</v>
      </c>
      <c r="II21" s="94">
        <v>0</v>
      </c>
      <c r="IJ21" s="94">
        <v>0</v>
      </c>
      <c r="IK21" s="94">
        <v>0</v>
      </c>
      <c r="IL21" s="94">
        <v>221.952</v>
      </c>
      <c r="IM21" s="94">
        <v>0</v>
      </c>
      <c r="IN21" s="94">
        <v>0</v>
      </c>
      <c r="IO21" s="94">
        <v>0</v>
      </c>
      <c r="IP21" s="94">
        <v>0</v>
      </c>
      <c r="IQ21" s="94">
        <v>0</v>
      </c>
      <c r="IR21" s="94">
        <v>0</v>
      </c>
      <c r="IS21" s="94">
        <v>0</v>
      </c>
      <c r="IT21" s="94">
        <v>91.22330097087378</v>
      </c>
      <c r="IU21" s="94">
        <v>0</v>
      </c>
      <c r="IV21" s="94">
        <v>0</v>
      </c>
      <c r="IW21" s="94">
        <v>0</v>
      </c>
      <c r="IX21" s="94">
        <v>7</v>
      </c>
      <c r="IY21" s="94">
        <v>0</v>
      </c>
      <c r="IZ21" s="94">
        <v>0</v>
      </c>
      <c r="JA21" s="94">
        <v>0</v>
      </c>
      <c r="JB21" s="94">
        <v>0</v>
      </c>
      <c r="JC21" s="94">
        <v>0</v>
      </c>
      <c r="JD21" s="94">
        <v>8</v>
      </c>
      <c r="JE21" s="94">
        <v>0</v>
      </c>
      <c r="JF21" s="94">
        <v>0</v>
      </c>
      <c r="JG21" s="94">
        <v>0</v>
      </c>
      <c r="JH21" s="94">
        <v>0</v>
      </c>
      <c r="JI21" s="94">
        <v>0</v>
      </c>
      <c r="JJ21" s="94">
        <v>0</v>
      </c>
      <c r="JK21" s="94">
        <v>0</v>
      </c>
      <c r="JL21" s="94">
        <v>0</v>
      </c>
      <c r="JM21" s="94">
        <v>0</v>
      </c>
      <c r="JN21" s="94">
        <v>0</v>
      </c>
      <c r="JO21" s="94">
        <v>0</v>
      </c>
      <c r="JP21" s="94">
        <v>2646.9045801526718</v>
      </c>
      <c r="JQ21" s="94">
        <v>60.422535211267601</v>
      </c>
      <c r="JR21" s="94">
        <v>96.850746268656721</v>
      </c>
      <c r="JS21" s="94">
        <v>0</v>
      </c>
      <c r="JT21" s="94">
        <v>0</v>
      </c>
      <c r="JU21" s="94">
        <v>2077.4177215189875</v>
      </c>
      <c r="JV21" s="94">
        <v>0</v>
      </c>
      <c r="JW21" s="94">
        <v>0</v>
      </c>
      <c r="JX21" s="94">
        <v>0</v>
      </c>
      <c r="JY21" s="94">
        <v>0</v>
      </c>
      <c r="JZ21" s="94">
        <v>0</v>
      </c>
      <c r="KA21" s="94">
        <v>31</v>
      </c>
      <c r="KB21" s="94">
        <v>0</v>
      </c>
      <c r="KC21" s="94">
        <v>0</v>
      </c>
      <c r="KD21" s="94">
        <v>0</v>
      </c>
      <c r="KE21" s="94">
        <v>0</v>
      </c>
      <c r="KF21" s="94">
        <v>0</v>
      </c>
      <c r="KG21" s="94">
        <v>0</v>
      </c>
      <c r="KH21" s="94">
        <v>0</v>
      </c>
      <c r="KI21" s="94">
        <v>0</v>
      </c>
      <c r="KJ21" s="94">
        <v>0</v>
      </c>
      <c r="KK21" s="94">
        <v>2</v>
      </c>
      <c r="KL21" s="94">
        <v>0</v>
      </c>
      <c r="KM21" s="94">
        <v>584.11111111111109</v>
      </c>
      <c r="KN21" s="94">
        <v>0</v>
      </c>
      <c r="KO21" s="94">
        <v>0</v>
      </c>
      <c r="KP21" s="94">
        <v>10</v>
      </c>
      <c r="KQ21" s="94">
        <v>0</v>
      </c>
      <c r="KR21" s="94">
        <v>0</v>
      </c>
      <c r="KS21" s="94">
        <v>0</v>
      </c>
      <c r="KT21" s="94">
        <v>0</v>
      </c>
      <c r="KU21" s="94">
        <v>0</v>
      </c>
      <c r="KV21" s="94">
        <v>0</v>
      </c>
      <c r="KW21" s="94">
        <v>0</v>
      </c>
      <c r="KX21" s="94">
        <v>0</v>
      </c>
      <c r="KY21" s="94">
        <v>0</v>
      </c>
      <c r="KZ21" s="94">
        <v>0</v>
      </c>
      <c r="LA21" s="94">
        <v>0</v>
      </c>
      <c r="LB21" s="94">
        <v>0</v>
      </c>
      <c r="LC21" s="94">
        <v>0</v>
      </c>
      <c r="LD21" s="94">
        <v>0</v>
      </c>
      <c r="LE21" s="94">
        <v>0</v>
      </c>
      <c r="LF21" s="94">
        <v>0</v>
      </c>
      <c r="LG21" s="94">
        <v>0</v>
      </c>
      <c r="LH21" s="94">
        <v>0</v>
      </c>
      <c r="LI21" s="94">
        <v>0</v>
      </c>
      <c r="LJ21" s="94">
        <v>0</v>
      </c>
      <c r="LK21" s="94">
        <v>0</v>
      </c>
      <c r="LL21" s="94">
        <v>0</v>
      </c>
      <c r="LM21" s="94">
        <v>0</v>
      </c>
      <c r="LN21" s="94">
        <v>0</v>
      </c>
      <c r="LO21" s="94">
        <v>0</v>
      </c>
      <c r="LP21" s="94">
        <v>0</v>
      </c>
      <c r="LQ21" s="94">
        <v>0</v>
      </c>
      <c r="LR21" s="94">
        <v>0</v>
      </c>
      <c r="LS21" s="94">
        <v>1039.5624586913416</v>
      </c>
      <c r="LT21" s="94">
        <v>1797.2162723121628</v>
      </c>
      <c r="LU21" s="94">
        <v>0</v>
      </c>
      <c r="LV21" s="94">
        <v>0</v>
      </c>
      <c r="LW21" s="94">
        <v>164.88888888888889</v>
      </c>
      <c r="LX21" s="94">
        <v>0</v>
      </c>
      <c r="LY21" s="94">
        <v>0</v>
      </c>
      <c r="LZ21" s="94">
        <v>0</v>
      </c>
      <c r="MA21" s="94">
        <v>0</v>
      </c>
      <c r="MB21" s="94">
        <v>0</v>
      </c>
      <c r="MC21" s="94">
        <v>0</v>
      </c>
      <c r="MD21" s="94">
        <v>0</v>
      </c>
      <c r="ME21" s="94">
        <v>0</v>
      </c>
      <c r="MF21" s="94">
        <v>0</v>
      </c>
      <c r="MG21" s="94">
        <v>0</v>
      </c>
      <c r="MH21" s="94">
        <v>0</v>
      </c>
      <c r="MI21" s="94">
        <v>0</v>
      </c>
      <c r="MJ21" s="94">
        <v>0</v>
      </c>
      <c r="MK21" s="94">
        <v>0</v>
      </c>
      <c r="ML21" s="94">
        <v>0</v>
      </c>
      <c r="MM21" s="94">
        <v>0</v>
      </c>
      <c r="MN21" s="94">
        <v>0</v>
      </c>
      <c r="MO21" s="94">
        <v>0</v>
      </c>
      <c r="MP21" s="94">
        <v>0</v>
      </c>
      <c r="MQ21" s="94">
        <v>0</v>
      </c>
      <c r="MR21" s="94">
        <v>0</v>
      </c>
      <c r="MS21" s="94">
        <v>0</v>
      </c>
      <c r="MT21" s="94">
        <v>0</v>
      </c>
      <c r="MU21" s="94">
        <v>0</v>
      </c>
      <c r="MV21" s="94">
        <v>0</v>
      </c>
      <c r="MW21" s="94">
        <v>0</v>
      </c>
      <c r="MX21" s="94">
        <v>0</v>
      </c>
      <c r="MY21" s="94">
        <v>0</v>
      </c>
      <c r="MZ21" s="94">
        <v>0</v>
      </c>
      <c r="NA21" s="94">
        <v>0</v>
      </c>
      <c r="NB21" s="94">
        <v>0</v>
      </c>
      <c r="NC21" s="94">
        <v>0</v>
      </c>
      <c r="ND21" s="94">
        <v>0</v>
      </c>
      <c r="NE21" s="94">
        <v>0</v>
      </c>
      <c r="NF21" s="94">
        <v>0</v>
      </c>
      <c r="NG21" s="94">
        <v>0</v>
      </c>
      <c r="NH21" s="94">
        <v>0</v>
      </c>
      <c r="NI21" s="94">
        <v>0</v>
      </c>
      <c r="NJ21" s="94">
        <v>20.212121212121215</v>
      </c>
      <c r="NK21" s="94">
        <v>6</v>
      </c>
      <c r="NL21" s="94">
        <v>0</v>
      </c>
      <c r="NM21" s="94">
        <v>0</v>
      </c>
      <c r="NN21" s="94">
        <v>0</v>
      </c>
      <c r="NO21" s="94">
        <v>0</v>
      </c>
      <c r="NP21" s="94">
        <v>0</v>
      </c>
      <c r="NQ21" s="94">
        <v>0</v>
      </c>
      <c r="NR21" s="94">
        <v>0</v>
      </c>
      <c r="NS21" s="94">
        <v>0</v>
      </c>
      <c r="NT21" s="94">
        <v>0</v>
      </c>
      <c r="NU21" s="94">
        <v>0</v>
      </c>
      <c r="NV21" s="94">
        <v>0</v>
      </c>
      <c r="NW21" s="94">
        <v>0</v>
      </c>
      <c r="NX21" s="94">
        <v>0</v>
      </c>
      <c r="NY21" s="94">
        <v>0</v>
      </c>
      <c r="NZ21" s="94">
        <v>0</v>
      </c>
      <c r="OA21" s="94">
        <v>0</v>
      </c>
      <c r="OB21" s="94">
        <v>0</v>
      </c>
      <c r="OC21" s="94">
        <v>0</v>
      </c>
      <c r="OD21" s="94">
        <v>0</v>
      </c>
      <c r="OE21" s="94">
        <v>0</v>
      </c>
      <c r="OF21" s="94">
        <v>0</v>
      </c>
      <c r="OG21" s="94">
        <v>363.93446601941747</v>
      </c>
      <c r="OH21" s="94">
        <v>0</v>
      </c>
      <c r="OI21" s="94">
        <v>0</v>
      </c>
      <c r="OJ21" s="94">
        <v>0</v>
      </c>
      <c r="OK21" s="94">
        <v>0</v>
      </c>
      <c r="OL21" s="94">
        <v>0</v>
      </c>
      <c r="OM21" s="94">
        <v>0</v>
      </c>
      <c r="ON21" s="94">
        <v>0</v>
      </c>
      <c r="OO21" s="94">
        <v>2141.7535771065186</v>
      </c>
      <c r="OP21" s="94">
        <v>161737.55979218142</v>
      </c>
      <c r="OQ21" s="117">
        <v>0</v>
      </c>
      <c r="OR21" s="117">
        <v>0</v>
      </c>
      <c r="OS21" s="117">
        <v>0</v>
      </c>
      <c r="OT21" s="117">
        <v>0</v>
      </c>
      <c r="OU21" s="117">
        <v>0</v>
      </c>
      <c r="OV21" s="117"/>
      <c r="OW21" s="117">
        <f t="shared" si="0"/>
        <v>0</v>
      </c>
      <c r="OX21" s="117">
        <f t="shared" si="1"/>
        <v>161737.55979218142</v>
      </c>
      <c r="OY21" s="117">
        <v>0</v>
      </c>
      <c r="OZ21" s="117">
        <f t="shared" si="2"/>
        <v>161737.55979218142</v>
      </c>
      <c r="PA21" s="117"/>
      <c r="PB21" s="123">
        <f t="shared" si="3"/>
        <v>161737.55979218142</v>
      </c>
    </row>
    <row r="22" spans="1:418" ht="16.5">
      <c r="A22" s="6" t="s">
        <v>597</v>
      </c>
      <c r="B22" s="6" t="s">
        <v>598</v>
      </c>
      <c r="C22" s="94">
        <v>0</v>
      </c>
      <c r="D22" s="94">
        <v>0</v>
      </c>
      <c r="E22" s="94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94">
        <v>0</v>
      </c>
      <c r="Y22" s="94">
        <v>0</v>
      </c>
      <c r="Z22" s="94">
        <v>0</v>
      </c>
      <c r="AA22" s="94">
        <v>0</v>
      </c>
      <c r="AB22" s="94">
        <v>0</v>
      </c>
      <c r="AC22" s="94">
        <v>0</v>
      </c>
      <c r="AD22" s="94">
        <v>0</v>
      </c>
      <c r="AE22" s="94">
        <v>0</v>
      </c>
      <c r="AF22" s="94">
        <v>0</v>
      </c>
      <c r="AG22" s="94">
        <v>0</v>
      </c>
      <c r="AH22" s="94">
        <v>0</v>
      </c>
      <c r="AI22" s="94">
        <v>0</v>
      </c>
      <c r="AJ22" s="94">
        <v>0</v>
      </c>
      <c r="AK22" s="94">
        <v>0</v>
      </c>
      <c r="AL22" s="94">
        <v>0</v>
      </c>
      <c r="AM22" s="94">
        <v>0</v>
      </c>
      <c r="AN22" s="94">
        <v>0</v>
      </c>
      <c r="AO22" s="94">
        <v>0</v>
      </c>
      <c r="AP22" s="94">
        <v>0</v>
      </c>
      <c r="AQ22" s="94">
        <v>0</v>
      </c>
      <c r="AR22" s="94">
        <v>0</v>
      </c>
      <c r="AS22" s="94">
        <v>0</v>
      </c>
      <c r="AT22" s="94">
        <v>0</v>
      </c>
      <c r="AU22" s="94">
        <v>0</v>
      </c>
      <c r="AV22" s="94">
        <v>0</v>
      </c>
      <c r="AW22" s="94">
        <v>0</v>
      </c>
      <c r="AX22" s="94">
        <v>0</v>
      </c>
      <c r="AY22" s="94">
        <v>0</v>
      </c>
      <c r="AZ22" s="94">
        <v>0</v>
      </c>
      <c r="BA22" s="94">
        <v>0</v>
      </c>
      <c r="BB22" s="94">
        <v>0</v>
      </c>
      <c r="BC22" s="94">
        <v>0</v>
      </c>
      <c r="BD22" s="94">
        <v>0</v>
      </c>
      <c r="BE22" s="94">
        <v>0</v>
      </c>
      <c r="BF22" s="94">
        <v>0</v>
      </c>
      <c r="BG22" s="94">
        <v>0</v>
      </c>
      <c r="BH22" s="94">
        <v>0</v>
      </c>
      <c r="BI22" s="94">
        <v>0</v>
      </c>
      <c r="BJ22" s="94">
        <v>0</v>
      </c>
      <c r="BK22" s="94">
        <v>0</v>
      </c>
      <c r="BL22" s="94">
        <v>0</v>
      </c>
      <c r="BM22" s="94">
        <v>0</v>
      </c>
      <c r="BN22" s="94">
        <v>0</v>
      </c>
      <c r="BO22" s="94">
        <v>0</v>
      </c>
      <c r="BP22" s="94">
        <v>0</v>
      </c>
      <c r="BQ22" s="94">
        <v>0</v>
      </c>
      <c r="BR22" s="94">
        <v>0</v>
      </c>
      <c r="BS22" s="94">
        <v>0</v>
      </c>
      <c r="BT22" s="94">
        <v>0</v>
      </c>
      <c r="BU22" s="94">
        <v>0</v>
      </c>
      <c r="BV22" s="94">
        <v>0</v>
      </c>
      <c r="BW22" s="94">
        <v>0</v>
      </c>
      <c r="BX22" s="94">
        <v>0</v>
      </c>
      <c r="BY22" s="94">
        <v>0</v>
      </c>
      <c r="BZ22" s="94">
        <v>0</v>
      </c>
      <c r="CA22" s="94">
        <v>0</v>
      </c>
      <c r="CB22" s="94">
        <v>0</v>
      </c>
      <c r="CC22" s="94">
        <v>0</v>
      </c>
      <c r="CD22" s="94">
        <v>0</v>
      </c>
      <c r="CE22" s="94">
        <v>0</v>
      </c>
      <c r="CF22" s="94">
        <v>0</v>
      </c>
      <c r="CG22" s="94">
        <v>0</v>
      </c>
      <c r="CH22" s="94">
        <v>0</v>
      </c>
      <c r="CI22" s="94">
        <v>0</v>
      </c>
      <c r="CJ22" s="94">
        <v>0</v>
      </c>
      <c r="CK22" s="94">
        <v>0</v>
      </c>
      <c r="CL22" s="94">
        <v>0</v>
      </c>
      <c r="CM22" s="94">
        <v>0</v>
      </c>
      <c r="CN22" s="94">
        <v>0</v>
      </c>
      <c r="CO22" s="94">
        <v>0</v>
      </c>
      <c r="CP22" s="94">
        <v>0</v>
      </c>
      <c r="CQ22" s="94">
        <v>0</v>
      </c>
      <c r="CR22" s="94">
        <v>0</v>
      </c>
      <c r="CS22" s="94">
        <v>0</v>
      </c>
      <c r="CT22" s="94">
        <v>0</v>
      </c>
      <c r="CU22" s="94">
        <v>0</v>
      </c>
      <c r="CV22" s="94">
        <v>0</v>
      </c>
      <c r="CW22" s="94">
        <v>0</v>
      </c>
      <c r="CX22" s="94">
        <v>0</v>
      </c>
      <c r="CY22" s="94">
        <v>0</v>
      </c>
      <c r="CZ22" s="94">
        <v>0</v>
      </c>
      <c r="DA22" s="94">
        <v>0</v>
      </c>
      <c r="DB22" s="94">
        <v>0</v>
      </c>
      <c r="DC22" s="94">
        <v>0</v>
      </c>
      <c r="DD22" s="94">
        <v>0</v>
      </c>
      <c r="DE22" s="94">
        <v>0</v>
      </c>
      <c r="DF22" s="94">
        <v>0</v>
      </c>
      <c r="DG22" s="94">
        <v>0</v>
      </c>
      <c r="DH22" s="94">
        <v>0</v>
      </c>
      <c r="DI22" s="94">
        <v>0</v>
      </c>
      <c r="DJ22" s="94">
        <v>0</v>
      </c>
      <c r="DK22" s="94">
        <v>0</v>
      </c>
      <c r="DL22" s="94">
        <v>0</v>
      </c>
      <c r="DM22" s="94">
        <v>0</v>
      </c>
      <c r="DN22" s="94">
        <v>0</v>
      </c>
      <c r="DO22" s="94">
        <v>0</v>
      </c>
      <c r="DP22" s="94">
        <v>0</v>
      </c>
      <c r="DQ22" s="94">
        <v>0</v>
      </c>
      <c r="DR22" s="94">
        <v>0</v>
      </c>
      <c r="DS22" s="94">
        <v>0</v>
      </c>
      <c r="DT22" s="94">
        <v>0</v>
      </c>
      <c r="DU22" s="94">
        <v>0</v>
      </c>
      <c r="DV22" s="94">
        <v>0</v>
      </c>
      <c r="DW22" s="94">
        <v>0</v>
      </c>
      <c r="DX22" s="94">
        <v>0</v>
      </c>
      <c r="DY22" s="94">
        <v>0</v>
      </c>
      <c r="DZ22" s="94">
        <v>0</v>
      </c>
      <c r="EA22" s="94">
        <v>0</v>
      </c>
      <c r="EB22" s="94">
        <v>0</v>
      </c>
      <c r="EC22" s="94">
        <v>0</v>
      </c>
      <c r="ED22" s="94">
        <v>0</v>
      </c>
      <c r="EE22" s="94">
        <v>0</v>
      </c>
      <c r="EF22" s="94">
        <v>0</v>
      </c>
      <c r="EG22" s="94">
        <v>0</v>
      </c>
      <c r="EH22" s="94">
        <v>0</v>
      </c>
      <c r="EI22" s="94">
        <v>0</v>
      </c>
      <c r="EJ22" s="94">
        <v>0</v>
      </c>
      <c r="EK22" s="94">
        <v>0</v>
      </c>
      <c r="EL22" s="94">
        <v>0</v>
      </c>
      <c r="EM22" s="94">
        <v>0</v>
      </c>
      <c r="EN22" s="94">
        <v>0</v>
      </c>
      <c r="EO22" s="94">
        <v>0</v>
      </c>
      <c r="EP22" s="94">
        <v>0</v>
      </c>
      <c r="EQ22" s="94">
        <v>0</v>
      </c>
      <c r="ER22" s="94">
        <v>0</v>
      </c>
      <c r="ES22" s="94">
        <v>0</v>
      </c>
      <c r="ET22" s="94">
        <v>0</v>
      </c>
      <c r="EU22" s="94">
        <v>0</v>
      </c>
      <c r="EV22" s="94">
        <v>0</v>
      </c>
      <c r="EW22" s="94">
        <v>0</v>
      </c>
      <c r="EX22" s="94">
        <v>0</v>
      </c>
      <c r="EY22" s="94">
        <v>0</v>
      </c>
      <c r="EZ22" s="94">
        <v>0</v>
      </c>
      <c r="FA22" s="94">
        <v>0</v>
      </c>
      <c r="FB22" s="94">
        <v>0</v>
      </c>
      <c r="FC22" s="94">
        <v>0</v>
      </c>
      <c r="FD22" s="94">
        <v>0</v>
      </c>
      <c r="FE22" s="94">
        <v>0</v>
      </c>
      <c r="FF22" s="94">
        <v>0</v>
      </c>
      <c r="FG22" s="94">
        <v>0</v>
      </c>
      <c r="FH22" s="94">
        <v>0</v>
      </c>
      <c r="FI22" s="94">
        <v>0</v>
      </c>
      <c r="FJ22" s="94">
        <v>0</v>
      </c>
      <c r="FK22" s="94">
        <v>0</v>
      </c>
      <c r="FL22" s="94">
        <v>0</v>
      </c>
      <c r="FM22" s="94">
        <v>0</v>
      </c>
      <c r="FN22" s="94">
        <v>0</v>
      </c>
      <c r="FO22" s="94">
        <v>0</v>
      </c>
      <c r="FP22" s="94">
        <v>0</v>
      </c>
      <c r="FQ22" s="94">
        <v>0</v>
      </c>
      <c r="FR22" s="94">
        <v>0</v>
      </c>
      <c r="FS22" s="94">
        <v>0</v>
      </c>
      <c r="FT22" s="94">
        <v>0</v>
      </c>
      <c r="FU22" s="94">
        <v>0</v>
      </c>
      <c r="FV22" s="94">
        <v>0</v>
      </c>
      <c r="FW22" s="94">
        <v>0</v>
      </c>
      <c r="FX22" s="94">
        <v>0</v>
      </c>
      <c r="FY22" s="94">
        <v>0</v>
      </c>
      <c r="FZ22" s="94">
        <v>0</v>
      </c>
      <c r="GA22" s="94">
        <v>0</v>
      </c>
      <c r="GB22" s="94">
        <v>0</v>
      </c>
      <c r="GC22" s="94">
        <v>0</v>
      </c>
      <c r="GD22" s="94">
        <v>0</v>
      </c>
      <c r="GE22" s="94">
        <v>0</v>
      </c>
      <c r="GF22" s="94">
        <v>0</v>
      </c>
      <c r="GG22" s="94">
        <v>0</v>
      </c>
      <c r="GH22" s="94">
        <v>0</v>
      </c>
      <c r="GI22" s="94">
        <v>0</v>
      </c>
      <c r="GJ22" s="94">
        <v>0</v>
      </c>
      <c r="GK22" s="94">
        <v>0</v>
      </c>
      <c r="GL22" s="94">
        <v>0</v>
      </c>
      <c r="GM22" s="94">
        <v>0</v>
      </c>
      <c r="GN22" s="94">
        <v>0</v>
      </c>
      <c r="GO22" s="94">
        <v>0</v>
      </c>
      <c r="GP22" s="94">
        <v>0</v>
      </c>
      <c r="GQ22" s="94">
        <v>0</v>
      </c>
      <c r="GR22" s="94">
        <v>0</v>
      </c>
      <c r="GS22" s="94">
        <v>0</v>
      </c>
      <c r="GT22" s="94">
        <v>0</v>
      </c>
      <c r="GU22" s="94">
        <v>0</v>
      </c>
      <c r="GV22" s="94">
        <v>0</v>
      </c>
      <c r="GW22" s="94">
        <v>0</v>
      </c>
      <c r="GX22" s="94">
        <v>0</v>
      </c>
      <c r="GY22" s="94">
        <v>0</v>
      </c>
      <c r="GZ22" s="94">
        <v>0</v>
      </c>
      <c r="HA22" s="94">
        <v>0</v>
      </c>
      <c r="HB22" s="94">
        <v>0</v>
      </c>
      <c r="HC22" s="94">
        <v>0</v>
      </c>
      <c r="HD22" s="94">
        <v>0</v>
      </c>
      <c r="HE22" s="94">
        <v>0</v>
      </c>
      <c r="HF22" s="94">
        <v>0</v>
      </c>
      <c r="HG22" s="94">
        <v>0</v>
      </c>
      <c r="HH22" s="94">
        <v>0</v>
      </c>
      <c r="HI22" s="94">
        <v>0</v>
      </c>
      <c r="HJ22" s="94">
        <v>0</v>
      </c>
      <c r="HK22" s="94">
        <v>0</v>
      </c>
      <c r="HL22" s="94">
        <v>0</v>
      </c>
      <c r="HM22" s="94">
        <v>0</v>
      </c>
      <c r="HN22" s="94">
        <v>0</v>
      </c>
      <c r="HO22" s="94">
        <v>0</v>
      </c>
      <c r="HP22" s="94">
        <v>0</v>
      </c>
      <c r="HQ22" s="94">
        <v>0</v>
      </c>
      <c r="HR22" s="94">
        <v>0</v>
      </c>
      <c r="HS22" s="94">
        <v>0</v>
      </c>
      <c r="HT22" s="94">
        <v>0</v>
      </c>
      <c r="HU22" s="94">
        <v>0</v>
      </c>
      <c r="HV22" s="94">
        <v>0</v>
      </c>
      <c r="HW22" s="94">
        <v>0</v>
      </c>
      <c r="HX22" s="94">
        <v>0</v>
      </c>
      <c r="HY22" s="94">
        <v>0</v>
      </c>
      <c r="HZ22" s="94">
        <v>0</v>
      </c>
      <c r="IA22" s="94">
        <v>0</v>
      </c>
      <c r="IB22" s="94">
        <v>0</v>
      </c>
      <c r="IC22" s="94">
        <v>0</v>
      </c>
      <c r="ID22" s="94">
        <v>0</v>
      </c>
      <c r="IE22" s="94">
        <v>0</v>
      </c>
      <c r="IF22" s="94">
        <v>0</v>
      </c>
      <c r="IG22" s="94">
        <v>0</v>
      </c>
      <c r="IH22" s="94">
        <v>0</v>
      </c>
      <c r="II22" s="94">
        <v>0</v>
      </c>
      <c r="IJ22" s="94">
        <v>0</v>
      </c>
      <c r="IK22" s="94">
        <v>0</v>
      </c>
      <c r="IL22" s="94">
        <v>0</v>
      </c>
      <c r="IM22" s="94">
        <v>0</v>
      </c>
      <c r="IN22" s="94">
        <v>0</v>
      </c>
      <c r="IO22" s="94">
        <v>0</v>
      </c>
      <c r="IP22" s="94">
        <v>0</v>
      </c>
      <c r="IQ22" s="94">
        <v>0</v>
      </c>
      <c r="IR22" s="94">
        <v>0</v>
      </c>
      <c r="IS22" s="94">
        <v>0</v>
      </c>
      <c r="IT22" s="94">
        <v>0</v>
      </c>
      <c r="IU22" s="94">
        <v>0</v>
      </c>
      <c r="IV22" s="94">
        <v>0</v>
      </c>
      <c r="IW22" s="94">
        <v>0</v>
      </c>
      <c r="IX22" s="94">
        <v>0</v>
      </c>
      <c r="IY22" s="94">
        <v>0</v>
      </c>
      <c r="IZ22" s="94">
        <v>0</v>
      </c>
      <c r="JA22" s="94">
        <v>0</v>
      </c>
      <c r="JB22" s="94">
        <v>0</v>
      </c>
      <c r="JC22" s="94">
        <v>0</v>
      </c>
      <c r="JD22" s="94">
        <v>0</v>
      </c>
      <c r="JE22" s="94">
        <v>0</v>
      </c>
      <c r="JF22" s="94">
        <v>0</v>
      </c>
      <c r="JG22" s="94">
        <v>0</v>
      </c>
      <c r="JH22" s="94">
        <v>0</v>
      </c>
      <c r="JI22" s="94">
        <v>0</v>
      </c>
      <c r="JJ22" s="94">
        <v>0</v>
      </c>
      <c r="JK22" s="94">
        <v>0</v>
      </c>
      <c r="JL22" s="94">
        <v>0</v>
      </c>
      <c r="JM22" s="94">
        <v>0</v>
      </c>
      <c r="JN22" s="94">
        <v>0</v>
      </c>
      <c r="JO22" s="94">
        <v>0</v>
      </c>
      <c r="JP22" s="94">
        <v>0</v>
      </c>
      <c r="JQ22" s="94">
        <v>0</v>
      </c>
      <c r="JR22" s="94">
        <v>0</v>
      </c>
      <c r="JS22" s="94">
        <v>0</v>
      </c>
      <c r="JT22" s="94">
        <v>0</v>
      </c>
      <c r="JU22" s="94">
        <v>0</v>
      </c>
      <c r="JV22" s="94">
        <v>0</v>
      </c>
      <c r="JW22" s="94">
        <v>0</v>
      </c>
      <c r="JX22" s="94">
        <v>0</v>
      </c>
      <c r="JY22" s="94">
        <v>0</v>
      </c>
      <c r="JZ22" s="94">
        <v>0</v>
      </c>
      <c r="KA22" s="94">
        <v>0</v>
      </c>
      <c r="KB22" s="94">
        <v>0</v>
      </c>
      <c r="KC22" s="94">
        <v>0</v>
      </c>
      <c r="KD22" s="94">
        <v>0</v>
      </c>
      <c r="KE22" s="94">
        <v>0</v>
      </c>
      <c r="KF22" s="94">
        <v>0</v>
      </c>
      <c r="KG22" s="94">
        <v>0</v>
      </c>
      <c r="KH22" s="94">
        <v>0</v>
      </c>
      <c r="KI22" s="94">
        <v>0</v>
      </c>
      <c r="KJ22" s="94">
        <v>0</v>
      </c>
      <c r="KK22" s="94">
        <v>0</v>
      </c>
      <c r="KL22" s="94">
        <v>0</v>
      </c>
      <c r="KM22" s="94">
        <v>0</v>
      </c>
      <c r="KN22" s="94">
        <v>0</v>
      </c>
      <c r="KO22" s="94">
        <v>0</v>
      </c>
      <c r="KP22" s="94">
        <v>0</v>
      </c>
      <c r="KQ22" s="94">
        <v>0</v>
      </c>
      <c r="KR22" s="94">
        <v>0</v>
      </c>
      <c r="KS22" s="94">
        <v>0</v>
      </c>
      <c r="KT22" s="94">
        <v>0</v>
      </c>
      <c r="KU22" s="94">
        <v>0</v>
      </c>
      <c r="KV22" s="94">
        <v>0</v>
      </c>
      <c r="KW22" s="94">
        <v>0</v>
      </c>
      <c r="KX22" s="94">
        <v>0</v>
      </c>
      <c r="KY22" s="94">
        <v>0</v>
      </c>
      <c r="KZ22" s="94">
        <v>0</v>
      </c>
      <c r="LA22" s="94">
        <v>0</v>
      </c>
      <c r="LB22" s="94">
        <v>0</v>
      </c>
      <c r="LC22" s="94">
        <v>0</v>
      </c>
      <c r="LD22" s="94">
        <v>0</v>
      </c>
      <c r="LE22" s="94">
        <v>0</v>
      </c>
      <c r="LF22" s="94">
        <v>0</v>
      </c>
      <c r="LG22" s="94">
        <v>0</v>
      </c>
      <c r="LH22" s="94">
        <v>0</v>
      </c>
      <c r="LI22" s="94">
        <v>0</v>
      </c>
      <c r="LJ22" s="94">
        <v>0</v>
      </c>
      <c r="LK22" s="94">
        <v>0</v>
      </c>
      <c r="LL22" s="94">
        <v>0</v>
      </c>
      <c r="LM22" s="94">
        <v>0</v>
      </c>
      <c r="LN22" s="94">
        <v>0</v>
      </c>
      <c r="LO22" s="94">
        <v>0</v>
      </c>
      <c r="LP22" s="94">
        <v>0</v>
      </c>
      <c r="LQ22" s="94">
        <v>0</v>
      </c>
      <c r="LR22" s="94">
        <v>0</v>
      </c>
      <c r="LS22" s="94">
        <v>0</v>
      </c>
      <c r="LT22" s="94">
        <v>0</v>
      </c>
      <c r="LU22" s="94">
        <v>0</v>
      </c>
      <c r="LV22" s="94">
        <v>0</v>
      </c>
      <c r="LW22" s="94">
        <v>0</v>
      </c>
      <c r="LX22" s="94">
        <v>0</v>
      </c>
      <c r="LY22" s="94">
        <v>0</v>
      </c>
      <c r="LZ22" s="94">
        <v>0</v>
      </c>
      <c r="MA22" s="94">
        <v>0</v>
      </c>
      <c r="MB22" s="94">
        <v>0</v>
      </c>
      <c r="MC22" s="94">
        <v>0</v>
      </c>
      <c r="MD22" s="94">
        <v>0</v>
      </c>
      <c r="ME22" s="94">
        <v>0</v>
      </c>
      <c r="MF22" s="94">
        <v>0</v>
      </c>
      <c r="MG22" s="94">
        <v>0</v>
      </c>
      <c r="MH22" s="94">
        <v>0</v>
      </c>
      <c r="MI22" s="94">
        <v>0</v>
      </c>
      <c r="MJ22" s="94">
        <v>0</v>
      </c>
      <c r="MK22" s="94">
        <v>0</v>
      </c>
      <c r="ML22" s="94">
        <v>0</v>
      </c>
      <c r="MM22" s="94">
        <v>0</v>
      </c>
      <c r="MN22" s="94">
        <v>0</v>
      </c>
      <c r="MO22" s="94">
        <v>0</v>
      </c>
      <c r="MP22" s="94">
        <v>0</v>
      </c>
      <c r="MQ22" s="94">
        <v>0</v>
      </c>
      <c r="MR22" s="94">
        <v>0</v>
      </c>
      <c r="MS22" s="94">
        <v>0</v>
      </c>
      <c r="MT22" s="94">
        <v>0</v>
      </c>
      <c r="MU22" s="94">
        <v>0</v>
      </c>
      <c r="MV22" s="94">
        <v>0</v>
      </c>
      <c r="MW22" s="94">
        <v>0</v>
      </c>
      <c r="MX22" s="94">
        <v>0</v>
      </c>
      <c r="MY22" s="94">
        <v>0</v>
      </c>
      <c r="MZ22" s="94">
        <v>0</v>
      </c>
      <c r="NA22" s="94">
        <v>0</v>
      </c>
      <c r="NB22" s="94">
        <v>0</v>
      </c>
      <c r="NC22" s="94">
        <v>0</v>
      </c>
      <c r="ND22" s="94">
        <v>0</v>
      </c>
      <c r="NE22" s="94">
        <v>0</v>
      </c>
      <c r="NF22" s="94">
        <v>0</v>
      </c>
      <c r="NG22" s="94">
        <v>0</v>
      </c>
      <c r="NH22" s="94">
        <v>0</v>
      </c>
      <c r="NI22" s="94">
        <v>0</v>
      </c>
      <c r="NJ22" s="94">
        <v>0</v>
      </c>
      <c r="NK22" s="94">
        <v>0</v>
      </c>
      <c r="NL22" s="94">
        <v>0</v>
      </c>
      <c r="NM22" s="94">
        <v>0</v>
      </c>
      <c r="NN22" s="94">
        <v>0</v>
      </c>
      <c r="NO22" s="94">
        <v>0</v>
      </c>
      <c r="NP22" s="94">
        <v>0</v>
      </c>
      <c r="NQ22" s="94">
        <v>0</v>
      </c>
      <c r="NR22" s="94">
        <v>0</v>
      </c>
      <c r="NS22" s="94">
        <v>0</v>
      </c>
      <c r="NT22" s="94">
        <v>0</v>
      </c>
      <c r="NU22" s="94">
        <v>0</v>
      </c>
      <c r="NV22" s="94">
        <v>0</v>
      </c>
      <c r="NW22" s="94">
        <v>0</v>
      </c>
      <c r="NX22" s="94">
        <v>0</v>
      </c>
      <c r="NY22" s="94">
        <v>0</v>
      </c>
      <c r="NZ22" s="94">
        <v>0</v>
      </c>
      <c r="OA22" s="94">
        <v>0</v>
      </c>
      <c r="OB22" s="94">
        <v>0</v>
      </c>
      <c r="OC22" s="94">
        <v>0</v>
      </c>
      <c r="OD22" s="94">
        <v>0</v>
      </c>
      <c r="OE22" s="94">
        <v>0</v>
      </c>
      <c r="OF22" s="94">
        <v>0</v>
      </c>
      <c r="OG22" s="94">
        <v>0</v>
      </c>
      <c r="OH22" s="94">
        <v>0</v>
      </c>
      <c r="OI22" s="94">
        <v>0</v>
      </c>
      <c r="OJ22" s="94">
        <v>0</v>
      </c>
      <c r="OK22" s="94">
        <v>0</v>
      </c>
      <c r="OL22" s="94">
        <v>0</v>
      </c>
      <c r="OM22" s="94">
        <v>0</v>
      </c>
      <c r="ON22" s="94">
        <v>0</v>
      </c>
      <c r="OO22" s="94">
        <v>0</v>
      </c>
      <c r="OP22" s="94">
        <v>0</v>
      </c>
      <c r="OQ22" s="117">
        <v>0</v>
      </c>
      <c r="OR22" s="117">
        <v>0</v>
      </c>
      <c r="OS22" s="117">
        <v>0</v>
      </c>
      <c r="OT22" s="117">
        <v>0</v>
      </c>
      <c r="OU22" s="117">
        <v>0</v>
      </c>
      <c r="OV22" s="117"/>
      <c r="OW22" s="117">
        <f t="shared" si="0"/>
        <v>0</v>
      </c>
      <c r="OX22" s="117">
        <f t="shared" si="1"/>
        <v>0</v>
      </c>
      <c r="OY22" s="117">
        <v>0</v>
      </c>
      <c r="OZ22" s="117">
        <f t="shared" si="2"/>
        <v>0</v>
      </c>
      <c r="PA22" s="117"/>
      <c r="PB22" s="123">
        <f t="shared" si="3"/>
        <v>0</v>
      </c>
    </row>
    <row r="23" spans="1:418" ht="16.5">
      <c r="A23" s="6" t="s">
        <v>599</v>
      </c>
      <c r="B23" s="6" t="s">
        <v>600</v>
      </c>
      <c r="C23" s="94">
        <v>0</v>
      </c>
      <c r="D23" s="94">
        <v>0</v>
      </c>
      <c r="E23" s="94">
        <v>0</v>
      </c>
      <c r="F23" s="94">
        <v>0</v>
      </c>
      <c r="G23" s="94">
        <v>14</v>
      </c>
      <c r="H23" s="94">
        <v>8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8</v>
      </c>
      <c r="Q23" s="94">
        <v>0</v>
      </c>
      <c r="R23" s="94">
        <v>3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94">
        <v>0</v>
      </c>
      <c r="Y23" s="94">
        <v>0</v>
      </c>
      <c r="Z23" s="94">
        <v>0</v>
      </c>
      <c r="AA23" s="94">
        <v>3</v>
      </c>
      <c r="AB23" s="94">
        <v>1</v>
      </c>
      <c r="AC23" s="94">
        <v>18</v>
      </c>
      <c r="AD23" s="94">
        <v>4</v>
      </c>
      <c r="AE23" s="94">
        <v>0</v>
      </c>
      <c r="AF23" s="94">
        <v>0</v>
      </c>
      <c r="AG23" s="94">
        <v>0</v>
      </c>
      <c r="AH23" s="94">
        <v>0</v>
      </c>
      <c r="AI23" s="94">
        <v>0</v>
      </c>
      <c r="AJ23" s="94">
        <v>0</v>
      </c>
      <c r="AK23" s="94">
        <v>0</v>
      </c>
      <c r="AL23" s="94">
        <v>0</v>
      </c>
      <c r="AM23" s="94">
        <v>0</v>
      </c>
      <c r="AN23" s="94">
        <v>0</v>
      </c>
      <c r="AO23" s="94">
        <v>0</v>
      </c>
      <c r="AP23" s="94">
        <v>0</v>
      </c>
      <c r="AQ23" s="94">
        <v>0</v>
      </c>
      <c r="AR23" s="94">
        <v>1</v>
      </c>
      <c r="AS23" s="94">
        <v>0</v>
      </c>
      <c r="AT23" s="94">
        <v>1</v>
      </c>
      <c r="AU23" s="94">
        <v>0</v>
      </c>
      <c r="AV23" s="94">
        <v>4</v>
      </c>
      <c r="AW23" s="94">
        <v>1</v>
      </c>
      <c r="AX23" s="94">
        <v>0</v>
      </c>
      <c r="AY23" s="94">
        <v>4</v>
      </c>
      <c r="AZ23" s="94">
        <v>0</v>
      </c>
      <c r="BA23" s="94">
        <v>7</v>
      </c>
      <c r="BB23" s="94">
        <v>4</v>
      </c>
      <c r="BC23" s="94">
        <v>33</v>
      </c>
      <c r="BD23" s="94">
        <v>3</v>
      </c>
      <c r="BE23" s="94">
        <v>19</v>
      </c>
      <c r="BF23" s="94">
        <v>1</v>
      </c>
      <c r="BG23" s="94">
        <v>0</v>
      </c>
      <c r="BH23" s="94">
        <v>0</v>
      </c>
      <c r="BI23" s="94">
        <v>0</v>
      </c>
      <c r="BJ23" s="94">
        <v>6</v>
      </c>
      <c r="BK23" s="94">
        <v>5</v>
      </c>
      <c r="BL23" s="94">
        <v>1</v>
      </c>
      <c r="BM23" s="94">
        <v>22</v>
      </c>
      <c r="BN23" s="94">
        <v>21</v>
      </c>
      <c r="BO23" s="94">
        <v>5</v>
      </c>
      <c r="BP23" s="94">
        <v>3</v>
      </c>
      <c r="BQ23" s="94">
        <v>18</v>
      </c>
      <c r="BR23" s="94">
        <v>5</v>
      </c>
      <c r="BS23" s="94">
        <v>0</v>
      </c>
      <c r="BT23" s="94">
        <v>8</v>
      </c>
      <c r="BU23" s="94">
        <v>35</v>
      </c>
      <c r="BV23" s="94">
        <v>18</v>
      </c>
      <c r="BW23" s="94">
        <v>18</v>
      </c>
      <c r="BX23" s="94">
        <v>0</v>
      </c>
      <c r="BY23" s="94">
        <v>0</v>
      </c>
      <c r="BZ23" s="94">
        <v>20</v>
      </c>
      <c r="CA23" s="94">
        <v>0</v>
      </c>
      <c r="CB23" s="94">
        <v>3</v>
      </c>
      <c r="CC23" s="94">
        <v>5</v>
      </c>
      <c r="CD23" s="94">
        <v>24</v>
      </c>
      <c r="CE23" s="94">
        <v>12</v>
      </c>
      <c r="CF23" s="94">
        <v>2</v>
      </c>
      <c r="CG23" s="94">
        <v>1</v>
      </c>
      <c r="CH23" s="94">
        <v>64</v>
      </c>
      <c r="CI23" s="94">
        <v>2</v>
      </c>
      <c r="CJ23" s="94">
        <v>12</v>
      </c>
      <c r="CK23" s="94">
        <v>0</v>
      </c>
      <c r="CL23" s="94">
        <v>4</v>
      </c>
      <c r="CM23" s="94">
        <v>5</v>
      </c>
      <c r="CN23" s="94">
        <v>15</v>
      </c>
      <c r="CO23" s="94">
        <v>6</v>
      </c>
      <c r="CP23" s="94">
        <v>47</v>
      </c>
      <c r="CQ23" s="94">
        <v>5</v>
      </c>
      <c r="CR23" s="94">
        <v>24</v>
      </c>
      <c r="CS23" s="94">
        <v>211</v>
      </c>
      <c r="CT23" s="94">
        <v>34</v>
      </c>
      <c r="CU23" s="94">
        <v>156</v>
      </c>
      <c r="CV23" s="94">
        <v>0</v>
      </c>
      <c r="CW23" s="94">
        <v>23</v>
      </c>
      <c r="CX23" s="94">
        <v>28</v>
      </c>
      <c r="CY23" s="94">
        <v>162</v>
      </c>
      <c r="CZ23" s="94">
        <v>27</v>
      </c>
      <c r="DA23" s="94">
        <v>1</v>
      </c>
      <c r="DB23" s="94">
        <v>0</v>
      </c>
      <c r="DC23" s="94">
        <v>52</v>
      </c>
      <c r="DD23" s="94">
        <v>198</v>
      </c>
      <c r="DE23" s="94">
        <v>16</v>
      </c>
      <c r="DF23" s="94">
        <v>79</v>
      </c>
      <c r="DG23" s="94">
        <v>0</v>
      </c>
      <c r="DH23" s="94">
        <v>45</v>
      </c>
      <c r="DI23" s="94">
        <v>19</v>
      </c>
      <c r="DJ23" s="94">
        <v>21</v>
      </c>
      <c r="DK23" s="94">
        <v>0</v>
      </c>
      <c r="DL23" s="94">
        <v>0</v>
      </c>
      <c r="DM23" s="94">
        <v>1</v>
      </c>
      <c r="DN23" s="94">
        <v>2</v>
      </c>
      <c r="DO23" s="94">
        <v>0</v>
      </c>
      <c r="DP23" s="94">
        <v>0</v>
      </c>
      <c r="DQ23" s="94">
        <v>0</v>
      </c>
      <c r="DR23" s="94">
        <v>0</v>
      </c>
      <c r="DS23" s="94">
        <v>32</v>
      </c>
      <c r="DT23" s="94">
        <v>105</v>
      </c>
      <c r="DU23" s="94">
        <v>26</v>
      </c>
      <c r="DV23" s="94">
        <v>1</v>
      </c>
      <c r="DW23" s="94">
        <v>13</v>
      </c>
      <c r="DX23" s="94">
        <v>6</v>
      </c>
      <c r="DY23" s="94">
        <v>17</v>
      </c>
      <c r="DZ23" s="94">
        <v>27</v>
      </c>
      <c r="EA23" s="94">
        <v>26</v>
      </c>
      <c r="EB23" s="94">
        <v>9</v>
      </c>
      <c r="EC23" s="94">
        <v>0</v>
      </c>
      <c r="ED23" s="94">
        <v>0</v>
      </c>
      <c r="EE23" s="94">
        <v>68</v>
      </c>
      <c r="EF23" s="94">
        <v>469</v>
      </c>
      <c r="EG23" s="94">
        <v>642</v>
      </c>
      <c r="EH23" s="94">
        <v>107</v>
      </c>
      <c r="EI23" s="94">
        <v>692</v>
      </c>
      <c r="EJ23" s="94">
        <v>559</v>
      </c>
      <c r="EK23" s="94">
        <v>18</v>
      </c>
      <c r="EL23" s="94">
        <v>223</v>
      </c>
      <c r="EM23" s="94">
        <v>87</v>
      </c>
      <c r="EN23" s="94">
        <v>810</v>
      </c>
      <c r="EO23" s="94">
        <v>789</v>
      </c>
      <c r="EP23" s="94">
        <v>1</v>
      </c>
      <c r="EQ23" s="94">
        <v>298</v>
      </c>
      <c r="ER23" s="94">
        <v>0</v>
      </c>
      <c r="ES23" s="94">
        <v>232</v>
      </c>
      <c r="ET23" s="94">
        <v>1139</v>
      </c>
      <c r="EU23" s="94">
        <v>110</v>
      </c>
      <c r="EV23" s="94">
        <v>1</v>
      </c>
      <c r="EW23" s="94">
        <v>244</v>
      </c>
      <c r="EX23" s="94">
        <v>3</v>
      </c>
      <c r="EY23" s="94">
        <v>46</v>
      </c>
      <c r="EZ23" s="94">
        <v>2</v>
      </c>
      <c r="FA23" s="94">
        <v>135</v>
      </c>
      <c r="FB23" s="94">
        <v>40</v>
      </c>
      <c r="FC23" s="94">
        <v>9</v>
      </c>
      <c r="FD23" s="94">
        <v>75</v>
      </c>
      <c r="FE23" s="94">
        <v>25</v>
      </c>
      <c r="FF23" s="94">
        <v>3</v>
      </c>
      <c r="FG23" s="94">
        <v>34</v>
      </c>
      <c r="FH23" s="94">
        <v>0</v>
      </c>
      <c r="FI23" s="94">
        <v>8</v>
      </c>
      <c r="FJ23" s="94">
        <v>18</v>
      </c>
      <c r="FK23" s="94">
        <v>22</v>
      </c>
      <c r="FL23" s="94">
        <v>361</v>
      </c>
      <c r="FM23" s="94">
        <v>194</v>
      </c>
      <c r="FN23" s="94">
        <v>11</v>
      </c>
      <c r="FO23" s="94">
        <v>191</v>
      </c>
      <c r="FP23" s="94">
        <v>51</v>
      </c>
      <c r="FQ23" s="94">
        <v>4</v>
      </c>
      <c r="FR23" s="94">
        <v>5</v>
      </c>
      <c r="FS23" s="94">
        <v>53</v>
      </c>
      <c r="FT23" s="94">
        <v>10</v>
      </c>
      <c r="FU23" s="94">
        <v>6</v>
      </c>
      <c r="FV23" s="94">
        <v>8</v>
      </c>
      <c r="FW23" s="94">
        <v>3</v>
      </c>
      <c r="FX23" s="94">
        <v>0</v>
      </c>
      <c r="FY23" s="94">
        <v>14</v>
      </c>
      <c r="FZ23" s="94">
        <v>0</v>
      </c>
      <c r="GA23" s="94">
        <v>7</v>
      </c>
      <c r="GB23" s="94">
        <v>1</v>
      </c>
      <c r="GC23" s="94">
        <v>0</v>
      </c>
      <c r="GD23" s="94">
        <v>5</v>
      </c>
      <c r="GE23" s="94">
        <v>5</v>
      </c>
      <c r="GF23" s="94">
        <v>0</v>
      </c>
      <c r="GG23" s="94">
        <v>5</v>
      </c>
      <c r="GH23" s="94">
        <v>42</v>
      </c>
      <c r="GI23" s="94">
        <v>39</v>
      </c>
      <c r="GJ23" s="94">
        <v>15</v>
      </c>
      <c r="GK23" s="94">
        <v>88</v>
      </c>
      <c r="GL23" s="94">
        <v>105</v>
      </c>
      <c r="GM23" s="94">
        <v>59</v>
      </c>
      <c r="GN23" s="94">
        <v>469</v>
      </c>
      <c r="GO23" s="94">
        <v>88</v>
      </c>
      <c r="GP23" s="94">
        <v>322</v>
      </c>
      <c r="GQ23" s="94">
        <v>19</v>
      </c>
      <c r="GR23" s="94">
        <v>4</v>
      </c>
      <c r="GS23" s="94">
        <v>64</v>
      </c>
      <c r="GT23" s="94">
        <v>0</v>
      </c>
      <c r="GU23" s="94">
        <v>122</v>
      </c>
      <c r="GV23" s="94">
        <v>11</v>
      </c>
      <c r="GW23" s="94">
        <v>95</v>
      </c>
      <c r="GX23" s="94">
        <v>297</v>
      </c>
      <c r="GY23" s="94">
        <v>47</v>
      </c>
      <c r="GZ23" s="94">
        <v>19</v>
      </c>
      <c r="HA23" s="94">
        <v>187</v>
      </c>
      <c r="HB23" s="94">
        <v>28</v>
      </c>
      <c r="HC23" s="94">
        <v>6</v>
      </c>
      <c r="HD23" s="94">
        <v>402</v>
      </c>
      <c r="HE23" s="94">
        <v>22</v>
      </c>
      <c r="HF23" s="94">
        <v>11</v>
      </c>
      <c r="HG23" s="94">
        <v>98</v>
      </c>
      <c r="HH23" s="94">
        <v>40</v>
      </c>
      <c r="HI23" s="94">
        <v>94</v>
      </c>
      <c r="HJ23" s="94">
        <v>9</v>
      </c>
      <c r="HK23" s="94">
        <v>0</v>
      </c>
      <c r="HL23" s="94">
        <v>23</v>
      </c>
      <c r="HM23" s="94">
        <v>434</v>
      </c>
      <c r="HN23" s="94">
        <v>240</v>
      </c>
      <c r="HO23" s="94">
        <v>47</v>
      </c>
      <c r="HP23" s="94">
        <v>94</v>
      </c>
      <c r="HQ23" s="94">
        <v>108</v>
      </c>
      <c r="HR23" s="94">
        <v>176</v>
      </c>
      <c r="HS23" s="94">
        <v>95</v>
      </c>
      <c r="HT23" s="94">
        <v>5</v>
      </c>
      <c r="HU23" s="94">
        <v>176</v>
      </c>
      <c r="HV23" s="94">
        <v>49</v>
      </c>
      <c r="HW23" s="94">
        <v>113</v>
      </c>
      <c r="HX23" s="94">
        <v>128</v>
      </c>
      <c r="HY23" s="94">
        <v>57</v>
      </c>
      <c r="HZ23" s="94">
        <v>19</v>
      </c>
      <c r="IA23" s="94">
        <v>476</v>
      </c>
      <c r="IB23" s="94">
        <v>3</v>
      </c>
      <c r="IC23" s="94">
        <v>37</v>
      </c>
      <c r="ID23" s="94">
        <v>91</v>
      </c>
      <c r="IE23" s="94">
        <v>16</v>
      </c>
      <c r="IF23" s="94">
        <v>102</v>
      </c>
      <c r="IG23" s="94">
        <v>346</v>
      </c>
      <c r="IH23" s="94">
        <v>81</v>
      </c>
      <c r="II23" s="94">
        <v>131</v>
      </c>
      <c r="IJ23" s="94">
        <v>26</v>
      </c>
      <c r="IK23" s="94">
        <v>180</v>
      </c>
      <c r="IL23" s="94">
        <v>123</v>
      </c>
      <c r="IM23" s="94">
        <v>219</v>
      </c>
      <c r="IN23" s="94">
        <v>13</v>
      </c>
      <c r="IO23" s="94">
        <v>54</v>
      </c>
      <c r="IP23" s="94">
        <v>42</v>
      </c>
      <c r="IQ23" s="94">
        <v>2042</v>
      </c>
      <c r="IR23" s="94">
        <v>177</v>
      </c>
      <c r="IS23" s="94">
        <v>3108</v>
      </c>
      <c r="IT23" s="94">
        <v>47</v>
      </c>
      <c r="IU23" s="94">
        <v>2</v>
      </c>
      <c r="IV23" s="94">
        <v>258</v>
      </c>
      <c r="IW23" s="94">
        <v>11</v>
      </c>
      <c r="IX23" s="94">
        <v>95</v>
      </c>
      <c r="IY23" s="94">
        <v>15</v>
      </c>
      <c r="IZ23" s="94">
        <v>91</v>
      </c>
      <c r="JA23" s="94">
        <v>86</v>
      </c>
      <c r="JB23" s="94">
        <v>2360</v>
      </c>
      <c r="JC23" s="94">
        <v>151</v>
      </c>
      <c r="JD23" s="94">
        <v>324</v>
      </c>
      <c r="JE23" s="94">
        <v>11</v>
      </c>
      <c r="JF23" s="94">
        <v>158</v>
      </c>
      <c r="JG23" s="94">
        <v>120</v>
      </c>
      <c r="JH23" s="94">
        <v>30</v>
      </c>
      <c r="JI23" s="94">
        <v>45</v>
      </c>
      <c r="JJ23" s="94">
        <v>100</v>
      </c>
      <c r="JK23" s="94">
        <v>11</v>
      </c>
      <c r="JL23" s="94">
        <v>102</v>
      </c>
      <c r="JM23" s="94">
        <v>28</v>
      </c>
      <c r="JN23" s="94">
        <v>61</v>
      </c>
      <c r="JO23" s="94">
        <v>14</v>
      </c>
      <c r="JP23" s="94">
        <v>2302</v>
      </c>
      <c r="JQ23" s="94">
        <v>16</v>
      </c>
      <c r="JR23" s="94">
        <v>132</v>
      </c>
      <c r="JS23" s="94">
        <v>26</v>
      </c>
      <c r="JT23" s="94">
        <v>41</v>
      </c>
      <c r="JU23" s="94">
        <v>288</v>
      </c>
      <c r="JV23" s="94">
        <v>5</v>
      </c>
      <c r="JW23" s="94">
        <v>2435</v>
      </c>
      <c r="JX23" s="94">
        <v>433</v>
      </c>
      <c r="JY23" s="94">
        <v>4</v>
      </c>
      <c r="JZ23" s="94">
        <v>31</v>
      </c>
      <c r="KA23" s="94">
        <v>71</v>
      </c>
      <c r="KB23" s="94">
        <v>6</v>
      </c>
      <c r="KC23" s="94">
        <v>1</v>
      </c>
      <c r="KD23" s="94">
        <v>9</v>
      </c>
      <c r="KE23" s="94">
        <v>17</v>
      </c>
      <c r="KF23" s="94">
        <v>38</v>
      </c>
      <c r="KG23" s="94">
        <v>49</v>
      </c>
      <c r="KH23" s="94">
        <v>10</v>
      </c>
      <c r="KI23" s="94">
        <v>8</v>
      </c>
      <c r="KJ23" s="94">
        <v>4</v>
      </c>
      <c r="KK23" s="94">
        <v>35</v>
      </c>
      <c r="KL23" s="94">
        <v>34</v>
      </c>
      <c r="KM23" s="94">
        <v>33</v>
      </c>
      <c r="KN23" s="94">
        <v>0</v>
      </c>
      <c r="KO23" s="94">
        <v>3</v>
      </c>
      <c r="KP23" s="94">
        <v>1</v>
      </c>
      <c r="KQ23" s="94">
        <v>0</v>
      </c>
      <c r="KR23" s="94">
        <v>0</v>
      </c>
      <c r="KS23" s="94">
        <v>0</v>
      </c>
      <c r="KT23" s="94">
        <v>0</v>
      </c>
      <c r="KU23" s="94">
        <v>0</v>
      </c>
      <c r="KV23" s="94">
        <v>0</v>
      </c>
      <c r="KW23" s="94">
        <v>1</v>
      </c>
      <c r="KX23" s="94">
        <v>0</v>
      </c>
      <c r="KY23" s="94">
        <v>0</v>
      </c>
      <c r="KZ23" s="94">
        <v>0</v>
      </c>
      <c r="LA23" s="94">
        <v>0</v>
      </c>
      <c r="LB23" s="94">
        <v>0</v>
      </c>
      <c r="LC23" s="94">
        <v>0</v>
      </c>
      <c r="LD23" s="94">
        <v>0</v>
      </c>
      <c r="LE23" s="94">
        <v>0</v>
      </c>
      <c r="LF23" s="94">
        <v>0</v>
      </c>
      <c r="LG23" s="94">
        <v>0</v>
      </c>
      <c r="LH23" s="94">
        <v>0</v>
      </c>
      <c r="LI23" s="94">
        <v>0</v>
      </c>
      <c r="LJ23" s="94">
        <v>17</v>
      </c>
      <c r="LK23" s="94">
        <v>259</v>
      </c>
      <c r="LL23" s="94">
        <v>0</v>
      </c>
      <c r="LM23" s="94">
        <v>112</v>
      </c>
      <c r="LN23" s="94">
        <v>49</v>
      </c>
      <c r="LO23" s="94">
        <v>0</v>
      </c>
      <c r="LP23" s="94">
        <v>233</v>
      </c>
      <c r="LQ23" s="94">
        <v>3</v>
      </c>
      <c r="LR23" s="94">
        <v>0</v>
      </c>
      <c r="LS23" s="94">
        <v>20</v>
      </c>
      <c r="LT23" s="94">
        <v>1</v>
      </c>
      <c r="LU23" s="94">
        <v>0</v>
      </c>
      <c r="LV23" s="94">
        <v>1</v>
      </c>
      <c r="LW23" s="94">
        <v>2500</v>
      </c>
      <c r="LX23" s="94">
        <v>780</v>
      </c>
      <c r="LY23" s="94">
        <v>0</v>
      </c>
      <c r="LZ23" s="94">
        <v>24</v>
      </c>
      <c r="MA23" s="94">
        <v>2</v>
      </c>
      <c r="MB23" s="94">
        <v>1</v>
      </c>
      <c r="MC23" s="94">
        <v>0</v>
      </c>
      <c r="MD23" s="94">
        <v>2</v>
      </c>
      <c r="ME23" s="94">
        <v>19</v>
      </c>
      <c r="MF23" s="94">
        <v>58</v>
      </c>
      <c r="MG23" s="94">
        <v>0</v>
      </c>
      <c r="MH23" s="94">
        <v>0</v>
      </c>
      <c r="MI23" s="94">
        <v>0</v>
      </c>
      <c r="MJ23" s="94">
        <v>22</v>
      </c>
      <c r="MK23" s="94">
        <v>0</v>
      </c>
      <c r="ML23" s="94">
        <v>128</v>
      </c>
      <c r="MM23" s="94">
        <v>70</v>
      </c>
      <c r="MN23" s="94">
        <v>17</v>
      </c>
      <c r="MO23" s="94">
        <v>0</v>
      </c>
      <c r="MP23" s="94">
        <v>38</v>
      </c>
      <c r="MQ23" s="94">
        <v>109</v>
      </c>
      <c r="MR23" s="94">
        <v>0</v>
      </c>
      <c r="MS23" s="94">
        <v>17</v>
      </c>
      <c r="MT23" s="94">
        <v>0</v>
      </c>
      <c r="MU23" s="94">
        <v>0</v>
      </c>
      <c r="MV23" s="94">
        <v>0</v>
      </c>
      <c r="MW23" s="94">
        <v>0</v>
      </c>
      <c r="MX23" s="94">
        <v>281</v>
      </c>
      <c r="MY23" s="94">
        <v>104</v>
      </c>
      <c r="MZ23" s="94">
        <v>0</v>
      </c>
      <c r="NA23" s="94">
        <v>53</v>
      </c>
      <c r="NB23" s="94">
        <v>33</v>
      </c>
      <c r="NC23" s="94">
        <v>88</v>
      </c>
      <c r="ND23" s="94">
        <v>67</v>
      </c>
      <c r="NE23" s="94">
        <v>19</v>
      </c>
      <c r="NF23" s="94">
        <v>40</v>
      </c>
      <c r="NG23" s="94">
        <v>15</v>
      </c>
      <c r="NH23" s="94">
        <v>0</v>
      </c>
      <c r="NI23" s="94">
        <v>80</v>
      </c>
      <c r="NJ23" s="94">
        <v>1270</v>
      </c>
      <c r="NK23" s="94">
        <v>0</v>
      </c>
      <c r="NL23" s="94">
        <v>0</v>
      </c>
      <c r="NM23" s="94">
        <v>3</v>
      </c>
      <c r="NN23" s="94">
        <v>8</v>
      </c>
      <c r="NO23" s="94">
        <v>0</v>
      </c>
      <c r="NP23" s="94">
        <v>0</v>
      </c>
      <c r="NQ23" s="94">
        <v>4</v>
      </c>
      <c r="NR23" s="94">
        <v>0</v>
      </c>
      <c r="NS23" s="94">
        <v>0</v>
      </c>
      <c r="NT23" s="94">
        <v>0</v>
      </c>
      <c r="NU23" s="94">
        <v>0</v>
      </c>
      <c r="NV23" s="94">
        <v>0</v>
      </c>
      <c r="NW23" s="94">
        <v>20</v>
      </c>
      <c r="NX23" s="94">
        <v>19</v>
      </c>
      <c r="NY23" s="94">
        <v>4</v>
      </c>
      <c r="NZ23" s="94">
        <v>1</v>
      </c>
      <c r="OA23" s="94">
        <v>0</v>
      </c>
      <c r="OB23" s="94">
        <v>14</v>
      </c>
      <c r="OC23" s="94">
        <v>5</v>
      </c>
      <c r="OD23" s="94">
        <v>63</v>
      </c>
      <c r="OE23" s="94">
        <v>0</v>
      </c>
      <c r="OF23" s="94">
        <v>0</v>
      </c>
      <c r="OG23" s="94">
        <v>1</v>
      </c>
      <c r="OH23" s="94">
        <v>2</v>
      </c>
      <c r="OI23" s="94">
        <v>2</v>
      </c>
      <c r="OJ23" s="94">
        <v>7</v>
      </c>
      <c r="OK23" s="94">
        <v>0</v>
      </c>
      <c r="OL23" s="94">
        <v>3</v>
      </c>
      <c r="OM23" s="94">
        <v>0</v>
      </c>
      <c r="ON23" s="94">
        <v>0</v>
      </c>
      <c r="OO23" s="94">
        <v>14</v>
      </c>
      <c r="OP23" s="94">
        <v>38421</v>
      </c>
      <c r="OQ23" s="117">
        <v>0</v>
      </c>
      <c r="OR23" s="117">
        <v>0</v>
      </c>
      <c r="OS23" s="117">
        <v>0</v>
      </c>
      <c r="OT23" s="117">
        <v>0</v>
      </c>
      <c r="OU23" s="117">
        <v>0</v>
      </c>
      <c r="OV23" s="117"/>
      <c r="OW23" s="117">
        <f t="shared" si="0"/>
        <v>0</v>
      </c>
      <c r="OX23" s="117">
        <f t="shared" si="1"/>
        <v>38421</v>
      </c>
      <c r="OY23" s="117">
        <v>0</v>
      </c>
      <c r="OZ23" s="117">
        <f t="shared" si="2"/>
        <v>38421</v>
      </c>
      <c r="PA23" s="117"/>
      <c r="PB23" s="123">
        <f t="shared" si="3"/>
        <v>38421</v>
      </c>
    </row>
    <row r="24" spans="1:418" ht="16.5">
      <c r="A24" s="6" t="s">
        <v>601</v>
      </c>
      <c r="B24" s="6" t="s">
        <v>602</v>
      </c>
      <c r="C24" s="94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</v>
      </c>
      <c r="AA24" s="94">
        <v>0</v>
      </c>
      <c r="AB24" s="94">
        <v>0</v>
      </c>
      <c r="AC24" s="94">
        <v>0</v>
      </c>
      <c r="AD24" s="94">
        <v>0</v>
      </c>
      <c r="AE24" s="94">
        <v>0</v>
      </c>
      <c r="AF24" s="94">
        <v>0</v>
      </c>
      <c r="AG24" s="94">
        <v>0</v>
      </c>
      <c r="AH24" s="94">
        <v>0</v>
      </c>
      <c r="AI24" s="94">
        <v>0</v>
      </c>
      <c r="AJ24" s="94">
        <v>0</v>
      </c>
      <c r="AK24" s="94">
        <v>0</v>
      </c>
      <c r="AL24" s="94">
        <v>0</v>
      </c>
      <c r="AM24" s="94">
        <v>0</v>
      </c>
      <c r="AN24" s="94">
        <v>0</v>
      </c>
      <c r="AO24" s="94">
        <v>0</v>
      </c>
      <c r="AP24" s="94">
        <v>0</v>
      </c>
      <c r="AQ24" s="94">
        <v>0</v>
      </c>
      <c r="AR24" s="94">
        <v>0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>
        <v>0</v>
      </c>
      <c r="CG24" s="94">
        <v>0</v>
      </c>
      <c r="CH24" s="94">
        <v>0</v>
      </c>
      <c r="CI24" s="94">
        <v>0</v>
      </c>
      <c r="CJ24" s="94">
        <v>0</v>
      </c>
      <c r="CK24" s="94">
        <v>0</v>
      </c>
      <c r="CL24" s="94">
        <v>0</v>
      </c>
      <c r="CM24" s="94">
        <v>0</v>
      </c>
      <c r="CN24" s="94">
        <v>0</v>
      </c>
      <c r="CO24" s="94">
        <v>0</v>
      </c>
      <c r="CP24" s="94">
        <v>0</v>
      </c>
      <c r="CQ24" s="94">
        <v>0</v>
      </c>
      <c r="CR24" s="94">
        <v>0</v>
      </c>
      <c r="CS24" s="94">
        <v>0</v>
      </c>
      <c r="CT24" s="94">
        <v>0</v>
      </c>
      <c r="CU24" s="94">
        <v>0</v>
      </c>
      <c r="CV24" s="94">
        <v>0</v>
      </c>
      <c r="CW24" s="94">
        <v>0</v>
      </c>
      <c r="CX24" s="94">
        <v>0</v>
      </c>
      <c r="CY24" s="94">
        <v>0</v>
      </c>
      <c r="CZ24" s="94">
        <v>0</v>
      </c>
      <c r="DA24" s="94">
        <v>0</v>
      </c>
      <c r="DB24" s="94">
        <v>0</v>
      </c>
      <c r="DC24" s="94">
        <v>0</v>
      </c>
      <c r="DD24" s="94">
        <v>0</v>
      </c>
      <c r="DE24" s="94">
        <v>0</v>
      </c>
      <c r="DF24" s="94">
        <v>0</v>
      </c>
      <c r="DG24" s="94">
        <v>0</v>
      </c>
      <c r="DH24" s="94">
        <v>0</v>
      </c>
      <c r="DI24" s="94">
        <v>0</v>
      </c>
      <c r="DJ24" s="94">
        <v>0</v>
      </c>
      <c r="DK24" s="94">
        <v>0</v>
      </c>
      <c r="DL24" s="94">
        <v>0</v>
      </c>
      <c r="DM24" s="94">
        <v>0</v>
      </c>
      <c r="DN24" s="94">
        <v>0</v>
      </c>
      <c r="DO24" s="94">
        <v>0</v>
      </c>
      <c r="DP24" s="94">
        <v>0</v>
      </c>
      <c r="DQ24" s="94">
        <v>0</v>
      </c>
      <c r="DR24" s="94">
        <v>0</v>
      </c>
      <c r="DS24" s="94">
        <v>0</v>
      </c>
      <c r="DT24" s="94">
        <v>0</v>
      </c>
      <c r="DU24" s="94">
        <v>0</v>
      </c>
      <c r="DV24" s="94">
        <v>0</v>
      </c>
      <c r="DW24" s="94">
        <v>0</v>
      </c>
      <c r="DX24" s="94">
        <v>0</v>
      </c>
      <c r="DY24" s="94">
        <v>0</v>
      </c>
      <c r="DZ24" s="94">
        <v>0</v>
      </c>
      <c r="EA24" s="94">
        <v>0</v>
      </c>
      <c r="EB24" s="94">
        <v>0</v>
      </c>
      <c r="EC24" s="94">
        <v>0</v>
      </c>
      <c r="ED24" s="94">
        <v>0</v>
      </c>
      <c r="EE24" s="94">
        <v>0</v>
      </c>
      <c r="EF24" s="94">
        <v>0</v>
      </c>
      <c r="EG24" s="94">
        <v>0</v>
      </c>
      <c r="EH24" s="94">
        <v>0</v>
      </c>
      <c r="EI24" s="94">
        <v>0</v>
      </c>
      <c r="EJ24" s="94">
        <v>0</v>
      </c>
      <c r="EK24" s="94">
        <v>0</v>
      </c>
      <c r="EL24" s="94">
        <v>0</v>
      </c>
      <c r="EM24" s="94">
        <v>0</v>
      </c>
      <c r="EN24" s="94">
        <v>0</v>
      </c>
      <c r="EO24" s="94">
        <v>0</v>
      </c>
      <c r="EP24" s="94">
        <v>0</v>
      </c>
      <c r="EQ24" s="94">
        <v>0</v>
      </c>
      <c r="ER24" s="94">
        <v>0</v>
      </c>
      <c r="ES24" s="94">
        <v>0</v>
      </c>
      <c r="ET24" s="94">
        <v>0</v>
      </c>
      <c r="EU24" s="94">
        <v>0</v>
      </c>
      <c r="EV24" s="94">
        <v>0</v>
      </c>
      <c r="EW24" s="94">
        <v>0</v>
      </c>
      <c r="EX24" s="94">
        <v>0</v>
      </c>
      <c r="EY24" s="94">
        <v>0</v>
      </c>
      <c r="EZ24" s="94">
        <v>0</v>
      </c>
      <c r="FA24" s="94">
        <v>0</v>
      </c>
      <c r="FB24" s="94">
        <v>0</v>
      </c>
      <c r="FC24" s="94">
        <v>0</v>
      </c>
      <c r="FD24" s="94">
        <v>0</v>
      </c>
      <c r="FE24" s="94">
        <v>0</v>
      </c>
      <c r="FF24" s="94">
        <v>0</v>
      </c>
      <c r="FG24" s="94">
        <v>0</v>
      </c>
      <c r="FH24" s="94">
        <v>0</v>
      </c>
      <c r="FI24" s="94">
        <v>0</v>
      </c>
      <c r="FJ24" s="94">
        <v>0</v>
      </c>
      <c r="FK24" s="94">
        <v>0</v>
      </c>
      <c r="FL24" s="94">
        <v>0</v>
      </c>
      <c r="FM24" s="94">
        <v>0</v>
      </c>
      <c r="FN24" s="94">
        <v>0</v>
      </c>
      <c r="FO24" s="94">
        <v>0</v>
      </c>
      <c r="FP24" s="94">
        <v>0</v>
      </c>
      <c r="FQ24" s="94">
        <v>0</v>
      </c>
      <c r="FR24" s="94">
        <v>0</v>
      </c>
      <c r="FS24" s="94">
        <v>0</v>
      </c>
      <c r="FT24" s="94">
        <v>0</v>
      </c>
      <c r="FU24" s="94">
        <v>0</v>
      </c>
      <c r="FV24" s="94">
        <v>0</v>
      </c>
      <c r="FW24" s="94">
        <v>0</v>
      </c>
      <c r="FX24" s="94">
        <v>0</v>
      </c>
      <c r="FY24" s="94">
        <v>0</v>
      </c>
      <c r="FZ24" s="94">
        <v>0</v>
      </c>
      <c r="GA24" s="94">
        <v>0</v>
      </c>
      <c r="GB24" s="94">
        <v>0</v>
      </c>
      <c r="GC24" s="94">
        <v>0</v>
      </c>
      <c r="GD24" s="94">
        <v>0</v>
      </c>
      <c r="GE24" s="94">
        <v>0</v>
      </c>
      <c r="GF24" s="94">
        <v>0</v>
      </c>
      <c r="GG24" s="94">
        <v>0</v>
      </c>
      <c r="GH24" s="94">
        <v>0</v>
      </c>
      <c r="GI24" s="94">
        <v>0</v>
      </c>
      <c r="GJ24" s="94">
        <v>0</v>
      </c>
      <c r="GK24" s="94">
        <v>0</v>
      </c>
      <c r="GL24" s="94">
        <v>0</v>
      </c>
      <c r="GM24" s="94">
        <v>0</v>
      </c>
      <c r="GN24" s="94">
        <v>0</v>
      </c>
      <c r="GO24" s="94">
        <v>0</v>
      </c>
      <c r="GP24" s="94">
        <v>0</v>
      </c>
      <c r="GQ24" s="94">
        <v>0</v>
      </c>
      <c r="GR24" s="94">
        <v>0</v>
      </c>
      <c r="GS24" s="94">
        <v>0</v>
      </c>
      <c r="GT24" s="94">
        <v>0</v>
      </c>
      <c r="GU24" s="94">
        <v>0</v>
      </c>
      <c r="GV24" s="94">
        <v>0</v>
      </c>
      <c r="GW24" s="94">
        <v>0</v>
      </c>
      <c r="GX24" s="94">
        <v>0</v>
      </c>
      <c r="GY24" s="94">
        <v>0</v>
      </c>
      <c r="GZ24" s="94">
        <v>0</v>
      </c>
      <c r="HA24" s="94">
        <v>0</v>
      </c>
      <c r="HB24" s="94">
        <v>0</v>
      </c>
      <c r="HC24" s="94">
        <v>0</v>
      </c>
      <c r="HD24" s="94">
        <v>0</v>
      </c>
      <c r="HE24" s="94">
        <v>0</v>
      </c>
      <c r="HF24" s="94">
        <v>0</v>
      </c>
      <c r="HG24" s="94">
        <v>0</v>
      </c>
      <c r="HH24" s="94">
        <v>0</v>
      </c>
      <c r="HI24" s="94">
        <v>0</v>
      </c>
      <c r="HJ24" s="94">
        <v>0</v>
      </c>
      <c r="HK24" s="94">
        <v>0</v>
      </c>
      <c r="HL24" s="94">
        <v>0</v>
      </c>
      <c r="HM24" s="94">
        <v>0</v>
      </c>
      <c r="HN24" s="94">
        <v>0</v>
      </c>
      <c r="HO24" s="94">
        <v>0</v>
      </c>
      <c r="HP24" s="94">
        <v>0</v>
      </c>
      <c r="HQ24" s="94">
        <v>0</v>
      </c>
      <c r="HR24" s="94">
        <v>0</v>
      </c>
      <c r="HS24" s="94">
        <v>0</v>
      </c>
      <c r="HT24" s="94">
        <v>0</v>
      </c>
      <c r="HU24" s="94">
        <v>0</v>
      </c>
      <c r="HV24" s="94">
        <v>0</v>
      </c>
      <c r="HW24" s="94">
        <v>0</v>
      </c>
      <c r="HX24" s="94">
        <v>0</v>
      </c>
      <c r="HY24" s="94">
        <v>0</v>
      </c>
      <c r="HZ24" s="94">
        <v>0</v>
      </c>
      <c r="IA24" s="94">
        <v>0</v>
      </c>
      <c r="IB24" s="94">
        <v>0</v>
      </c>
      <c r="IC24" s="94">
        <v>0</v>
      </c>
      <c r="ID24" s="94">
        <v>0</v>
      </c>
      <c r="IE24" s="94">
        <v>0</v>
      </c>
      <c r="IF24" s="94">
        <v>0</v>
      </c>
      <c r="IG24" s="94">
        <v>0</v>
      </c>
      <c r="IH24" s="94">
        <v>0</v>
      </c>
      <c r="II24" s="94">
        <v>0</v>
      </c>
      <c r="IJ24" s="94">
        <v>0</v>
      </c>
      <c r="IK24" s="94">
        <v>0</v>
      </c>
      <c r="IL24" s="94">
        <v>0</v>
      </c>
      <c r="IM24" s="94">
        <v>0</v>
      </c>
      <c r="IN24" s="94">
        <v>0</v>
      </c>
      <c r="IO24" s="94">
        <v>0</v>
      </c>
      <c r="IP24" s="94">
        <v>0</v>
      </c>
      <c r="IQ24" s="94">
        <v>0</v>
      </c>
      <c r="IR24" s="94">
        <v>0</v>
      </c>
      <c r="IS24" s="94">
        <v>0</v>
      </c>
      <c r="IT24" s="94">
        <v>0</v>
      </c>
      <c r="IU24" s="94">
        <v>0</v>
      </c>
      <c r="IV24" s="94">
        <v>0</v>
      </c>
      <c r="IW24" s="94">
        <v>0</v>
      </c>
      <c r="IX24" s="94">
        <v>0</v>
      </c>
      <c r="IY24" s="94">
        <v>0</v>
      </c>
      <c r="IZ24" s="94">
        <v>0</v>
      </c>
      <c r="JA24" s="94">
        <v>0</v>
      </c>
      <c r="JB24" s="94">
        <v>0</v>
      </c>
      <c r="JC24" s="94">
        <v>0</v>
      </c>
      <c r="JD24" s="94">
        <v>0</v>
      </c>
      <c r="JE24" s="94">
        <v>0</v>
      </c>
      <c r="JF24" s="94">
        <v>0</v>
      </c>
      <c r="JG24" s="94">
        <v>0</v>
      </c>
      <c r="JH24" s="94">
        <v>0</v>
      </c>
      <c r="JI24" s="94">
        <v>0</v>
      </c>
      <c r="JJ24" s="94">
        <v>0</v>
      </c>
      <c r="JK24" s="94">
        <v>0</v>
      </c>
      <c r="JL24" s="94">
        <v>0</v>
      </c>
      <c r="JM24" s="94">
        <v>0</v>
      </c>
      <c r="JN24" s="94">
        <v>0</v>
      </c>
      <c r="JO24" s="94">
        <v>0</v>
      </c>
      <c r="JP24" s="94">
        <v>0</v>
      </c>
      <c r="JQ24" s="94">
        <v>0</v>
      </c>
      <c r="JR24" s="94">
        <v>0</v>
      </c>
      <c r="JS24" s="94">
        <v>0</v>
      </c>
      <c r="JT24" s="94">
        <v>0</v>
      </c>
      <c r="JU24" s="94">
        <v>0</v>
      </c>
      <c r="JV24" s="94">
        <v>0</v>
      </c>
      <c r="JW24" s="94">
        <v>0</v>
      </c>
      <c r="JX24" s="94">
        <v>0</v>
      </c>
      <c r="JY24" s="94">
        <v>0</v>
      </c>
      <c r="JZ24" s="94">
        <v>0</v>
      </c>
      <c r="KA24" s="94">
        <v>0</v>
      </c>
      <c r="KB24" s="94">
        <v>0</v>
      </c>
      <c r="KC24" s="94">
        <v>0</v>
      </c>
      <c r="KD24" s="94">
        <v>0</v>
      </c>
      <c r="KE24" s="94">
        <v>0</v>
      </c>
      <c r="KF24" s="94">
        <v>0</v>
      </c>
      <c r="KG24" s="94">
        <v>0</v>
      </c>
      <c r="KH24" s="94">
        <v>0</v>
      </c>
      <c r="KI24" s="94">
        <v>0</v>
      </c>
      <c r="KJ24" s="94">
        <v>0</v>
      </c>
      <c r="KK24" s="94">
        <v>0</v>
      </c>
      <c r="KL24" s="94">
        <v>0</v>
      </c>
      <c r="KM24" s="94">
        <v>0</v>
      </c>
      <c r="KN24" s="94">
        <v>0</v>
      </c>
      <c r="KO24" s="94">
        <v>0</v>
      </c>
      <c r="KP24" s="94">
        <v>0</v>
      </c>
      <c r="KQ24" s="94">
        <v>0</v>
      </c>
      <c r="KR24" s="94">
        <v>0</v>
      </c>
      <c r="KS24" s="94">
        <v>0</v>
      </c>
      <c r="KT24" s="94">
        <v>0</v>
      </c>
      <c r="KU24" s="94">
        <v>0</v>
      </c>
      <c r="KV24" s="94">
        <v>0</v>
      </c>
      <c r="KW24" s="94">
        <v>0</v>
      </c>
      <c r="KX24" s="94">
        <v>0</v>
      </c>
      <c r="KY24" s="94">
        <v>0</v>
      </c>
      <c r="KZ24" s="94">
        <v>0</v>
      </c>
      <c r="LA24" s="94">
        <v>0</v>
      </c>
      <c r="LB24" s="94">
        <v>0</v>
      </c>
      <c r="LC24" s="94">
        <v>0</v>
      </c>
      <c r="LD24" s="94">
        <v>0</v>
      </c>
      <c r="LE24" s="94">
        <v>0</v>
      </c>
      <c r="LF24" s="94">
        <v>0</v>
      </c>
      <c r="LG24" s="94">
        <v>0</v>
      </c>
      <c r="LH24" s="94">
        <v>0</v>
      </c>
      <c r="LI24" s="94">
        <v>0</v>
      </c>
      <c r="LJ24" s="94">
        <v>0</v>
      </c>
      <c r="LK24" s="94">
        <v>0</v>
      </c>
      <c r="LL24" s="94">
        <v>0</v>
      </c>
      <c r="LM24" s="94">
        <v>0</v>
      </c>
      <c r="LN24" s="94">
        <v>0</v>
      </c>
      <c r="LO24" s="94">
        <v>0</v>
      </c>
      <c r="LP24" s="94">
        <v>0</v>
      </c>
      <c r="LQ24" s="94">
        <v>0</v>
      </c>
      <c r="LR24" s="94">
        <v>0</v>
      </c>
      <c r="LS24" s="94">
        <v>0</v>
      </c>
      <c r="LT24" s="94">
        <v>0</v>
      </c>
      <c r="LU24" s="94">
        <v>0</v>
      </c>
      <c r="LV24" s="94">
        <v>0</v>
      </c>
      <c r="LW24" s="94">
        <v>0</v>
      </c>
      <c r="LX24" s="94">
        <v>0</v>
      </c>
      <c r="LY24" s="94">
        <v>0</v>
      </c>
      <c r="LZ24" s="94">
        <v>0</v>
      </c>
      <c r="MA24" s="94">
        <v>0</v>
      </c>
      <c r="MB24" s="94">
        <v>0</v>
      </c>
      <c r="MC24" s="94">
        <v>0</v>
      </c>
      <c r="MD24" s="94">
        <v>0</v>
      </c>
      <c r="ME24" s="94">
        <v>0</v>
      </c>
      <c r="MF24" s="94">
        <v>0</v>
      </c>
      <c r="MG24" s="94">
        <v>0</v>
      </c>
      <c r="MH24" s="94">
        <v>0</v>
      </c>
      <c r="MI24" s="94">
        <v>0</v>
      </c>
      <c r="MJ24" s="94">
        <v>0</v>
      </c>
      <c r="MK24" s="94">
        <v>0</v>
      </c>
      <c r="ML24" s="94">
        <v>0</v>
      </c>
      <c r="MM24" s="94">
        <v>0</v>
      </c>
      <c r="MN24" s="94">
        <v>0</v>
      </c>
      <c r="MO24" s="94">
        <v>0</v>
      </c>
      <c r="MP24" s="94">
        <v>0</v>
      </c>
      <c r="MQ24" s="94">
        <v>0</v>
      </c>
      <c r="MR24" s="94">
        <v>0</v>
      </c>
      <c r="MS24" s="94">
        <v>0</v>
      </c>
      <c r="MT24" s="94">
        <v>0</v>
      </c>
      <c r="MU24" s="94">
        <v>0</v>
      </c>
      <c r="MV24" s="94">
        <v>0</v>
      </c>
      <c r="MW24" s="94">
        <v>0</v>
      </c>
      <c r="MX24" s="94">
        <v>0</v>
      </c>
      <c r="MY24" s="94">
        <v>0</v>
      </c>
      <c r="MZ24" s="94">
        <v>0</v>
      </c>
      <c r="NA24" s="94">
        <v>0</v>
      </c>
      <c r="NB24" s="94">
        <v>0</v>
      </c>
      <c r="NC24" s="94">
        <v>0</v>
      </c>
      <c r="ND24" s="94">
        <v>0</v>
      </c>
      <c r="NE24" s="94">
        <v>0</v>
      </c>
      <c r="NF24" s="94">
        <v>0</v>
      </c>
      <c r="NG24" s="94">
        <v>0</v>
      </c>
      <c r="NH24" s="94">
        <v>0</v>
      </c>
      <c r="NI24" s="94">
        <v>0</v>
      </c>
      <c r="NJ24" s="94">
        <v>0</v>
      </c>
      <c r="NK24" s="94">
        <v>0</v>
      </c>
      <c r="NL24" s="94">
        <v>0</v>
      </c>
      <c r="NM24" s="94">
        <v>0</v>
      </c>
      <c r="NN24" s="94">
        <v>0</v>
      </c>
      <c r="NO24" s="94">
        <v>0</v>
      </c>
      <c r="NP24" s="94">
        <v>0</v>
      </c>
      <c r="NQ24" s="94">
        <v>0</v>
      </c>
      <c r="NR24" s="94">
        <v>0</v>
      </c>
      <c r="NS24" s="94">
        <v>0</v>
      </c>
      <c r="NT24" s="94">
        <v>0</v>
      </c>
      <c r="NU24" s="94">
        <v>0</v>
      </c>
      <c r="NV24" s="94">
        <v>0</v>
      </c>
      <c r="NW24" s="94">
        <v>0</v>
      </c>
      <c r="NX24" s="94">
        <v>0</v>
      </c>
      <c r="NY24" s="94">
        <v>0</v>
      </c>
      <c r="NZ24" s="94">
        <v>0</v>
      </c>
      <c r="OA24" s="94">
        <v>0</v>
      </c>
      <c r="OB24" s="94">
        <v>0</v>
      </c>
      <c r="OC24" s="94">
        <v>0</v>
      </c>
      <c r="OD24" s="94">
        <v>0</v>
      </c>
      <c r="OE24" s="94">
        <v>0</v>
      </c>
      <c r="OF24" s="94">
        <v>0</v>
      </c>
      <c r="OG24" s="94">
        <v>0</v>
      </c>
      <c r="OH24" s="94">
        <v>0</v>
      </c>
      <c r="OI24" s="94">
        <v>0</v>
      </c>
      <c r="OJ24" s="94">
        <v>0</v>
      </c>
      <c r="OK24" s="94">
        <v>0</v>
      </c>
      <c r="OL24" s="94">
        <v>0</v>
      </c>
      <c r="OM24" s="94">
        <v>0</v>
      </c>
      <c r="ON24" s="94">
        <v>0</v>
      </c>
      <c r="OO24" s="94">
        <v>0</v>
      </c>
      <c r="OP24" s="94">
        <v>0</v>
      </c>
      <c r="OQ24" s="117">
        <v>0</v>
      </c>
      <c r="OR24" s="117">
        <v>0</v>
      </c>
      <c r="OS24" s="117">
        <v>0</v>
      </c>
      <c r="OT24" s="117">
        <v>0</v>
      </c>
      <c r="OU24" s="117">
        <v>0</v>
      </c>
      <c r="OV24" s="117"/>
      <c r="OW24" s="117">
        <f t="shared" si="0"/>
        <v>0</v>
      </c>
      <c r="OX24" s="117">
        <f t="shared" si="1"/>
        <v>0</v>
      </c>
      <c r="OY24" s="117">
        <v>0</v>
      </c>
      <c r="OZ24" s="117">
        <f t="shared" si="2"/>
        <v>0</v>
      </c>
      <c r="PA24" s="117"/>
      <c r="PB24" s="123">
        <f t="shared" si="3"/>
        <v>0</v>
      </c>
    </row>
    <row r="25" spans="1:418" ht="16.5">
      <c r="A25" s="6" t="s">
        <v>603</v>
      </c>
      <c r="B25" s="6" t="s">
        <v>604</v>
      </c>
      <c r="C25" s="94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0</v>
      </c>
      <c r="AD25" s="94">
        <v>0</v>
      </c>
      <c r="AE25" s="94">
        <v>0</v>
      </c>
      <c r="AF25" s="94">
        <v>0</v>
      </c>
      <c r="AG25" s="94">
        <v>0</v>
      </c>
      <c r="AH25" s="94">
        <v>0</v>
      </c>
      <c r="AI25" s="94">
        <v>0</v>
      </c>
      <c r="AJ25" s="94">
        <v>0</v>
      </c>
      <c r="AK25" s="94">
        <v>0</v>
      </c>
      <c r="AL25" s="94">
        <v>0</v>
      </c>
      <c r="AM25" s="94">
        <v>0</v>
      </c>
      <c r="AN25" s="94">
        <v>0</v>
      </c>
      <c r="AO25" s="94">
        <v>0</v>
      </c>
      <c r="AP25" s="94">
        <v>0</v>
      </c>
      <c r="AQ25" s="94">
        <v>0</v>
      </c>
      <c r="AR25" s="94">
        <v>0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>
        <v>0</v>
      </c>
      <c r="CG25" s="94">
        <v>0</v>
      </c>
      <c r="CH25" s="94">
        <v>0</v>
      </c>
      <c r="CI25" s="94">
        <v>0</v>
      </c>
      <c r="CJ25" s="94">
        <v>0</v>
      </c>
      <c r="CK25" s="94">
        <v>0</v>
      </c>
      <c r="CL25" s="94">
        <v>0</v>
      </c>
      <c r="CM25" s="94">
        <v>0</v>
      </c>
      <c r="CN25" s="94">
        <v>0</v>
      </c>
      <c r="CO25" s="94">
        <v>0</v>
      </c>
      <c r="CP25" s="94">
        <v>0</v>
      </c>
      <c r="CQ25" s="94">
        <v>0</v>
      </c>
      <c r="CR25" s="94">
        <v>0</v>
      </c>
      <c r="CS25" s="94">
        <v>0</v>
      </c>
      <c r="CT25" s="94">
        <v>0</v>
      </c>
      <c r="CU25" s="94">
        <v>0</v>
      </c>
      <c r="CV25" s="94">
        <v>0</v>
      </c>
      <c r="CW25" s="94">
        <v>0</v>
      </c>
      <c r="CX25" s="94">
        <v>0</v>
      </c>
      <c r="CY25" s="94">
        <v>0</v>
      </c>
      <c r="CZ25" s="94">
        <v>0</v>
      </c>
      <c r="DA25" s="94">
        <v>0</v>
      </c>
      <c r="DB25" s="94">
        <v>0</v>
      </c>
      <c r="DC25" s="94">
        <v>0</v>
      </c>
      <c r="DD25" s="94">
        <v>0</v>
      </c>
      <c r="DE25" s="94">
        <v>0</v>
      </c>
      <c r="DF25" s="94">
        <v>0</v>
      </c>
      <c r="DG25" s="94">
        <v>0</v>
      </c>
      <c r="DH25" s="94">
        <v>0</v>
      </c>
      <c r="DI25" s="94">
        <v>0</v>
      </c>
      <c r="DJ25" s="94">
        <v>0</v>
      </c>
      <c r="DK25" s="94">
        <v>0</v>
      </c>
      <c r="DL25" s="94">
        <v>0</v>
      </c>
      <c r="DM25" s="94">
        <v>0</v>
      </c>
      <c r="DN25" s="94">
        <v>0</v>
      </c>
      <c r="DO25" s="94">
        <v>0</v>
      </c>
      <c r="DP25" s="94">
        <v>0</v>
      </c>
      <c r="DQ25" s="94">
        <v>0</v>
      </c>
      <c r="DR25" s="94">
        <v>0</v>
      </c>
      <c r="DS25" s="94">
        <v>0</v>
      </c>
      <c r="DT25" s="94">
        <v>0</v>
      </c>
      <c r="DU25" s="94">
        <v>0</v>
      </c>
      <c r="DV25" s="94">
        <v>0</v>
      </c>
      <c r="DW25" s="94">
        <v>0</v>
      </c>
      <c r="DX25" s="94">
        <v>0</v>
      </c>
      <c r="DY25" s="94">
        <v>0</v>
      </c>
      <c r="DZ25" s="94">
        <v>0</v>
      </c>
      <c r="EA25" s="94">
        <v>0</v>
      </c>
      <c r="EB25" s="94">
        <v>0</v>
      </c>
      <c r="EC25" s="94">
        <v>0</v>
      </c>
      <c r="ED25" s="94">
        <v>0</v>
      </c>
      <c r="EE25" s="94">
        <v>0</v>
      </c>
      <c r="EF25" s="94">
        <v>0</v>
      </c>
      <c r="EG25" s="94">
        <v>0</v>
      </c>
      <c r="EH25" s="94">
        <v>0</v>
      </c>
      <c r="EI25" s="94">
        <v>0</v>
      </c>
      <c r="EJ25" s="94">
        <v>0</v>
      </c>
      <c r="EK25" s="94">
        <v>0</v>
      </c>
      <c r="EL25" s="94">
        <v>0</v>
      </c>
      <c r="EM25" s="94">
        <v>0</v>
      </c>
      <c r="EN25" s="94">
        <v>0</v>
      </c>
      <c r="EO25" s="94">
        <v>0</v>
      </c>
      <c r="EP25" s="94">
        <v>0</v>
      </c>
      <c r="EQ25" s="94">
        <v>0</v>
      </c>
      <c r="ER25" s="94">
        <v>0</v>
      </c>
      <c r="ES25" s="94">
        <v>0</v>
      </c>
      <c r="ET25" s="94">
        <v>0</v>
      </c>
      <c r="EU25" s="94">
        <v>0</v>
      </c>
      <c r="EV25" s="94">
        <v>0</v>
      </c>
      <c r="EW25" s="94">
        <v>0</v>
      </c>
      <c r="EX25" s="94">
        <v>0</v>
      </c>
      <c r="EY25" s="94">
        <v>0</v>
      </c>
      <c r="EZ25" s="94">
        <v>0</v>
      </c>
      <c r="FA25" s="94">
        <v>0</v>
      </c>
      <c r="FB25" s="94">
        <v>0</v>
      </c>
      <c r="FC25" s="94">
        <v>0</v>
      </c>
      <c r="FD25" s="94">
        <v>0</v>
      </c>
      <c r="FE25" s="94">
        <v>0</v>
      </c>
      <c r="FF25" s="94">
        <v>0</v>
      </c>
      <c r="FG25" s="94">
        <v>0</v>
      </c>
      <c r="FH25" s="94">
        <v>0</v>
      </c>
      <c r="FI25" s="94">
        <v>0</v>
      </c>
      <c r="FJ25" s="94">
        <v>0</v>
      </c>
      <c r="FK25" s="94">
        <v>0</v>
      </c>
      <c r="FL25" s="94">
        <v>0</v>
      </c>
      <c r="FM25" s="94">
        <v>0</v>
      </c>
      <c r="FN25" s="94">
        <v>0</v>
      </c>
      <c r="FO25" s="94">
        <v>0</v>
      </c>
      <c r="FP25" s="94">
        <v>0</v>
      </c>
      <c r="FQ25" s="94">
        <v>0</v>
      </c>
      <c r="FR25" s="94">
        <v>0</v>
      </c>
      <c r="FS25" s="94">
        <v>0</v>
      </c>
      <c r="FT25" s="94">
        <v>0</v>
      </c>
      <c r="FU25" s="94">
        <v>0</v>
      </c>
      <c r="FV25" s="94">
        <v>0</v>
      </c>
      <c r="FW25" s="94">
        <v>0</v>
      </c>
      <c r="FX25" s="94">
        <v>0</v>
      </c>
      <c r="FY25" s="94">
        <v>0</v>
      </c>
      <c r="FZ25" s="94">
        <v>0</v>
      </c>
      <c r="GA25" s="94">
        <v>0</v>
      </c>
      <c r="GB25" s="94">
        <v>0</v>
      </c>
      <c r="GC25" s="94">
        <v>0</v>
      </c>
      <c r="GD25" s="94">
        <v>0</v>
      </c>
      <c r="GE25" s="94">
        <v>0</v>
      </c>
      <c r="GF25" s="94">
        <v>0</v>
      </c>
      <c r="GG25" s="94">
        <v>0</v>
      </c>
      <c r="GH25" s="94">
        <v>0</v>
      </c>
      <c r="GI25" s="94">
        <v>0</v>
      </c>
      <c r="GJ25" s="94">
        <v>0</v>
      </c>
      <c r="GK25" s="94">
        <v>0</v>
      </c>
      <c r="GL25" s="94">
        <v>0</v>
      </c>
      <c r="GM25" s="94">
        <v>0</v>
      </c>
      <c r="GN25" s="94">
        <v>0</v>
      </c>
      <c r="GO25" s="94">
        <v>0</v>
      </c>
      <c r="GP25" s="94">
        <v>0</v>
      </c>
      <c r="GQ25" s="94">
        <v>0</v>
      </c>
      <c r="GR25" s="94">
        <v>0</v>
      </c>
      <c r="GS25" s="94">
        <v>0</v>
      </c>
      <c r="GT25" s="94">
        <v>0</v>
      </c>
      <c r="GU25" s="94">
        <v>0</v>
      </c>
      <c r="GV25" s="94">
        <v>0</v>
      </c>
      <c r="GW25" s="94">
        <v>0</v>
      </c>
      <c r="GX25" s="94">
        <v>0</v>
      </c>
      <c r="GY25" s="94">
        <v>0</v>
      </c>
      <c r="GZ25" s="94">
        <v>0</v>
      </c>
      <c r="HA25" s="94">
        <v>0</v>
      </c>
      <c r="HB25" s="94">
        <v>0</v>
      </c>
      <c r="HC25" s="94">
        <v>0</v>
      </c>
      <c r="HD25" s="94">
        <v>0</v>
      </c>
      <c r="HE25" s="94">
        <v>0</v>
      </c>
      <c r="HF25" s="94">
        <v>0</v>
      </c>
      <c r="HG25" s="94">
        <v>0</v>
      </c>
      <c r="HH25" s="94">
        <v>0</v>
      </c>
      <c r="HI25" s="94">
        <v>0</v>
      </c>
      <c r="HJ25" s="94">
        <v>0</v>
      </c>
      <c r="HK25" s="94">
        <v>0</v>
      </c>
      <c r="HL25" s="94">
        <v>0</v>
      </c>
      <c r="HM25" s="94">
        <v>0</v>
      </c>
      <c r="HN25" s="94">
        <v>0</v>
      </c>
      <c r="HO25" s="94">
        <v>0</v>
      </c>
      <c r="HP25" s="94">
        <v>0</v>
      </c>
      <c r="HQ25" s="94">
        <v>0</v>
      </c>
      <c r="HR25" s="94">
        <v>0</v>
      </c>
      <c r="HS25" s="94">
        <v>0</v>
      </c>
      <c r="HT25" s="94">
        <v>0</v>
      </c>
      <c r="HU25" s="94">
        <v>0</v>
      </c>
      <c r="HV25" s="94">
        <v>0</v>
      </c>
      <c r="HW25" s="94">
        <v>0</v>
      </c>
      <c r="HX25" s="94">
        <v>0</v>
      </c>
      <c r="HY25" s="94">
        <v>0</v>
      </c>
      <c r="HZ25" s="94">
        <v>0</v>
      </c>
      <c r="IA25" s="94">
        <v>0</v>
      </c>
      <c r="IB25" s="94">
        <v>0</v>
      </c>
      <c r="IC25" s="94">
        <v>0</v>
      </c>
      <c r="ID25" s="94">
        <v>0</v>
      </c>
      <c r="IE25" s="94">
        <v>0</v>
      </c>
      <c r="IF25" s="94">
        <v>0</v>
      </c>
      <c r="IG25" s="94">
        <v>0</v>
      </c>
      <c r="IH25" s="94">
        <v>0</v>
      </c>
      <c r="II25" s="94">
        <v>0</v>
      </c>
      <c r="IJ25" s="94">
        <v>0</v>
      </c>
      <c r="IK25" s="94">
        <v>0</v>
      </c>
      <c r="IL25" s="94">
        <v>0</v>
      </c>
      <c r="IM25" s="94">
        <v>0</v>
      </c>
      <c r="IN25" s="94">
        <v>0</v>
      </c>
      <c r="IO25" s="94">
        <v>0</v>
      </c>
      <c r="IP25" s="94">
        <v>0</v>
      </c>
      <c r="IQ25" s="94">
        <v>0</v>
      </c>
      <c r="IR25" s="94">
        <v>0</v>
      </c>
      <c r="IS25" s="94">
        <v>0</v>
      </c>
      <c r="IT25" s="94">
        <v>0</v>
      </c>
      <c r="IU25" s="94">
        <v>0</v>
      </c>
      <c r="IV25" s="94">
        <v>0</v>
      </c>
      <c r="IW25" s="94">
        <v>0</v>
      </c>
      <c r="IX25" s="94">
        <v>0</v>
      </c>
      <c r="IY25" s="94">
        <v>0</v>
      </c>
      <c r="IZ25" s="94">
        <v>0</v>
      </c>
      <c r="JA25" s="94">
        <v>0</v>
      </c>
      <c r="JB25" s="94">
        <v>0</v>
      </c>
      <c r="JC25" s="94">
        <v>0</v>
      </c>
      <c r="JD25" s="94">
        <v>0</v>
      </c>
      <c r="JE25" s="94">
        <v>0</v>
      </c>
      <c r="JF25" s="94">
        <v>0</v>
      </c>
      <c r="JG25" s="94">
        <v>0</v>
      </c>
      <c r="JH25" s="94">
        <v>0</v>
      </c>
      <c r="JI25" s="94">
        <v>0</v>
      </c>
      <c r="JJ25" s="94">
        <v>0</v>
      </c>
      <c r="JK25" s="94">
        <v>0</v>
      </c>
      <c r="JL25" s="94">
        <v>0</v>
      </c>
      <c r="JM25" s="94">
        <v>0</v>
      </c>
      <c r="JN25" s="94">
        <v>0</v>
      </c>
      <c r="JO25" s="94">
        <v>0</v>
      </c>
      <c r="JP25" s="94">
        <v>0</v>
      </c>
      <c r="JQ25" s="94">
        <v>0</v>
      </c>
      <c r="JR25" s="94">
        <v>0</v>
      </c>
      <c r="JS25" s="94">
        <v>0</v>
      </c>
      <c r="JT25" s="94">
        <v>0</v>
      </c>
      <c r="JU25" s="94">
        <v>0</v>
      </c>
      <c r="JV25" s="94">
        <v>0</v>
      </c>
      <c r="JW25" s="94">
        <v>0</v>
      </c>
      <c r="JX25" s="94">
        <v>0</v>
      </c>
      <c r="JY25" s="94">
        <v>0</v>
      </c>
      <c r="JZ25" s="94">
        <v>0</v>
      </c>
      <c r="KA25" s="94">
        <v>0</v>
      </c>
      <c r="KB25" s="94">
        <v>0</v>
      </c>
      <c r="KC25" s="94">
        <v>0</v>
      </c>
      <c r="KD25" s="94">
        <v>0</v>
      </c>
      <c r="KE25" s="94">
        <v>0</v>
      </c>
      <c r="KF25" s="94">
        <v>0</v>
      </c>
      <c r="KG25" s="94">
        <v>0</v>
      </c>
      <c r="KH25" s="94">
        <v>0</v>
      </c>
      <c r="KI25" s="94">
        <v>0</v>
      </c>
      <c r="KJ25" s="94">
        <v>0</v>
      </c>
      <c r="KK25" s="94">
        <v>0</v>
      </c>
      <c r="KL25" s="94">
        <v>0</v>
      </c>
      <c r="KM25" s="94">
        <v>0</v>
      </c>
      <c r="KN25" s="94">
        <v>0</v>
      </c>
      <c r="KO25" s="94">
        <v>0</v>
      </c>
      <c r="KP25" s="94">
        <v>0</v>
      </c>
      <c r="KQ25" s="94">
        <v>0</v>
      </c>
      <c r="KR25" s="94">
        <v>0</v>
      </c>
      <c r="KS25" s="94">
        <v>0</v>
      </c>
      <c r="KT25" s="94">
        <v>0</v>
      </c>
      <c r="KU25" s="94">
        <v>0</v>
      </c>
      <c r="KV25" s="94">
        <v>0</v>
      </c>
      <c r="KW25" s="94">
        <v>0</v>
      </c>
      <c r="KX25" s="94">
        <v>0</v>
      </c>
      <c r="KY25" s="94">
        <v>0</v>
      </c>
      <c r="KZ25" s="94">
        <v>0</v>
      </c>
      <c r="LA25" s="94">
        <v>0</v>
      </c>
      <c r="LB25" s="94">
        <v>0</v>
      </c>
      <c r="LC25" s="94">
        <v>0</v>
      </c>
      <c r="LD25" s="94">
        <v>0</v>
      </c>
      <c r="LE25" s="94">
        <v>0</v>
      </c>
      <c r="LF25" s="94">
        <v>0</v>
      </c>
      <c r="LG25" s="94">
        <v>0</v>
      </c>
      <c r="LH25" s="94">
        <v>0</v>
      </c>
      <c r="LI25" s="94">
        <v>0</v>
      </c>
      <c r="LJ25" s="94">
        <v>0</v>
      </c>
      <c r="LK25" s="94">
        <v>0</v>
      </c>
      <c r="LL25" s="94">
        <v>0</v>
      </c>
      <c r="LM25" s="94">
        <v>0</v>
      </c>
      <c r="LN25" s="94">
        <v>0</v>
      </c>
      <c r="LO25" s="94">
        <v>0</v>
      </c>
      <c r="LP25" s="94">
        <v>0</v>
      </c>
      <c r="LQ25" s="94">
        <v>0</v>
      </c>
      <c r="LR25" s="94">
        <v>0</v>
      </c>
      <c r="LS25" s="94">
        <v>0</v>
      </c>
      <c r="LT25" s="94">
        <v>0</v>
      </c>
      <c r="LU25" s="94">
        <v>0</v>
      </c>
      <c r="LV25" s="94">
        <v>0</v>
      </c>
      <c r="LW25" s="94">
        <v>0</v>
      </c>
      <c r="LX25" s="94">
        <v>0</v>
      </c>
      <c r="LY25" s="94">
        <v>0</v>
      </c>
      <c r="LZ25" s="94">
        <v>0</v>
      </c>
      <c r="MA25" s="94">
        <v>0</v>
      </c>
      <c r="MB25" s="94">
        <v>0</v>
      </c>
      <c r="MC25" s="94">
        <v>0</v>
      </c>
      <c r="MD25" s="94">
        <v>0</v>
      </c>
      <c r="ME25" s="94">
        <v>0</v>
      </c>
      <c r="MF25" s="94">
        <v>0</v>
      </c>
      <c r="MG25" s="94">
        <v>0</v>
      </c>
      <c r="MH25" s="94">
        <v>0</v>
      </c>
      <c r="MI25" s="94">
        <v>0</v>
      </c>
      <c r="MJ25" s="94">
        <v>0</v>
      </c>
      <c r="MK25" s="94">
        <v>0</v>
      </c>
      <c r="ML25" s="94">
        <v>0</v>
      </c>
      <c r="MM25" s="94">
        <v>0</v>
      </c>
      <c r="MN25" s="94">
        <v>0</v>
      </c>
      <c r="MO25" s="94">
        <v>0</v>
      </c>
      <c r="MP25" s="94">
        <v>0</v>
      </c>
      <c r="MQ25" s="94">
        <v>0</v>
      </c>
      <c r="MR25" s="94">
        <v>0</v>
      </c>
      <c r="MS25" s="94">
        <v>0</v>
      </c>
      <c r="MT25" s="94">
        <v>0</v>
      </c>
      <c r="MU25" s="94">
        <v>0</v>
      </c>
      <c r="MV25" s="94">
        <v>0</v>
      </c>
      <c r="MW25" s="94">
        <v>0</v>
      </c>
      <c r="MX25" s="94">
        <v>0</v>
      </c>
      <c r="MY25" s="94">
        <v>0</v>
      </c>
      <c r="MZ25" s="94">
        <v>0</v>
      </c>
      <c r="NA25" s="94">
        <v>0</v>
      </c>
      <c r="NB25" s="94">
        <v>0</v>
      </c>
      <c r="NC25" s="94">
        <v>0</v>
      </c>
      <c r="ND25" s="94">
        <v>0</v>
      </c>
      <c r="NE25" s="94">
        <v>0</v>
      </c>
      <c r="NF25" s="94">
        <v>0</v>
      </c>
      <c r="NG25" s="94">
        <v>0</v>
      </c>
      <c r="NH25" s="94">
        <v>0</v>
      </c>
      <c r="NI25" s="94">
        <v>0</v>
      </c>
      <c r="NJ25" s="94">
        <v>0</v>
      </c>
      <c r="NK25" s="94">
        <v>0</v>
      </c>
      <c r="NL25" s="94">
        <v>0</v>
      </c>
      <c r="NM25" s="94">
        <v>0</v>
      </c>
      <c r="NN25" s="94">
        <v>0</v>
      </c>
      <c r="NO25" s="94">
        <v>0</v>
      </c>
      <c r="NP25" s="94">
        <v>0</v>
      </c>
      <c r="NQ25" s="94">
        <v>0</v>
      </c>
      <c r="NR25" s="94">
        <v>0</v>
      </c>
      <c r="NS25" s="94">
        <v>0</v>
      </c>
      <c r="NT25" s="94">
        <v>0</v>
      </c>
      <c r="NU25" s="94">
        <v>0</v>
      </c>
      <c r="NV25" s="94">
        <v>0</v>
      </c>
      <c r="NW25" s="94">
        <v>0</v>
      </c>
      <c r="NX25" s="94">
        <v>0</v>
      </c>
      <c r="NY25" s="94">
        <v>0</v>
      </c>
      <c r="NZ25" s="94">
        <v>0</v>
      </c>
      <c r="OA25" s="94">
        <v>0</v>
      </c>
      <c r="OB25" s="94">
        <v>0</v>
      </c>
      <c r="OC25" s="94">
        <v>0</v>
      </c>
      <c r="OD25" s="94">
        <v>0</v>
      </c>
      <c r="OE25" s="94">
        <v>0</v>
      </c>
      <c r="OF25" s="94">
        <v>0</v>
      </c>
      <c r="OG25" s="94">
        <v>0</v>
      </c>
      <c r="OH25" s="94">
        <v>0</v>
      </c>
      <c r="OI25" s="94">
        <v>0</v>
      </c>
      <c r="OJ25" s="94">
        <v>0</v>
      </c>
      <c r="OK25" s="94">
        <v>0</v>
      </c>
      <c r="OL25" s="94">
        <v>0</v>
      </c>
      <c r="OM25" s="94">
        <v>0</v>
      </c>
      <c r="ON25" s="94">
        <v>0</v>
      </c>
      <c r="OO25" s="94">
        <v>0</v>
      </c>
      <c r="OP25" s="94">
        <v>0</v>
      </c>
      <c r="OQ25" s="117">
        <v>0</v>
      </c>
      <c r="OR25" s="117">
        <v>0</v>
      </c>
      <c r="OS25" s="117">
        <v>0</v>
      </c>
      <c r="OT25" s="117">
        <v>0</v>
      </c>
      <c r="OU25" s="117">
        <v>0</v>
      </c>
      <c r="OV25" s="117"/>
      <c r="OW25" s="117">
        <f t="shared" si="0"/>
        <v>0</v>
      </c>
      <c r="OX25" s="117">
        <f t="shared" si="1"/>
        <v>0</v>
      </c>
      <c r="OY25" s="117">
        <v>0</v>
      </c>
      <c r="OZ25" s="117">
        <f t="shared" si="2"/>
        <v>0</v>
      </c>
      <c r="PA25" s="117"/>
      <c r="PB25" s="123">
        <f t="shared" si="3"/>
        <v>0</v>
      </c>
    </row>
    <row r="26" spans="1:418" ht="16.5">
      <c r="A26" s="6" t="s">
        <v>605</v>
      </c>
      <c r="B26" s="6" t="s">
        <v>606</v>
      </c>
      <c r="C26" s="94">
        <v>0</v>
      </c>
      <c r="D26" s="94">
        <v>0</v>
      </c>
      <c r="E26" s="94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94">
        <v>0</v>
      </c>
      <c r="X26" s="94">
        <v>0</v>
      </c>
      <c r="Y26" s="94">
        <v>0</v>
      </c>
      <c r="Z26" s="94">
        <v>0</v>
      </c>
      <c r="AA26" s="94">
        <v>0</v>
      </c>
      <c r="AB26" s="94">
        <v>0</v>
      </c>
      <c r="AC26" s="94">
        <v>0</v>
      </c>
      <c r="AD26" s="94">
        <v>0</v>
      </c>
      <c r="AE26" s="94">
        <v>0</v>
      </c>
      <c r="AF26" s="94">
        <v>0</v>
      </c>
      <c r="AG26" s="94">
        <v>0</v>
      </c>
      <c r="AH26" s="94">
        <v>0</v>
      </c>
      <c r="AI26" s="94">
        <v>0</v>
      </c>
      <c r="AJ26" s="94">
        <v>0</v>
      </c>
      <c r="AK26" s="94">
        <v>0</v>
      </c>
      <c r="AL26" s="94">
        <v>0</v>
      </c>
      <c r="AM26" s="94">
        <v>0</v>
      </c>
      <c r="AN26" s="94">
        <v>0</v>
      </c>
      <c r="AO26" s="94">
        <v>0</v>
      </c>
      <c r="AP26" s="94">
        <v>0</v>
      </c>
      <c r="AQ26" s="94">
        <v>0</v>
      </c>
      <c r="AR26" s="94">
        <v>0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>
        <v>0</v>
      </c>
      <c r="CG26" s="94">
        <v>0</v>
      </c>
      <c r="CH26" s="94">
        <v>0</v>
      </c>
      <c r="CI26" s="94">
        <v>0</v>
      </c>
      <c r="CJ26" s="94">
        <v>0</v>
      </c>
      <c r="CK26" s="94">
        <v>0</v>
      </c>
      <c r="CL26" s="94">
        <v>0</v>
      </c>
      <c r="CM26" s="94">
        <v>0</v>
      </c>
      <c r="CN26" s="94">
        <v>0</v>
      </c>
      <c r="CO26" s="94">
        <v>0</v>
      </c>
      <c r="CP26" s="94">
        <v>0</v>
      </c>
      <c r="CQ26" s="94">
        <v>0</v>
      </c>
      <c r="CR26" s="94">
        <v>0</v>
      </c>
      <c r="CS26" s="94">
        <v>0</v>
      </c>
      <c r="CT26" s="94">
        <v>0</v>
      </c>
      <c r="CU26" s="94">
        <v>0</v>
      </c>
      <c r="CV26" s="94">
        <v>0</v>
      </c>
      <c r="CW26" s="94">
        <v>0</v>
      </c>
      <c r="CX26" s="94">
        <v>0</v>
      </c>
      <c r="CY26" s="94">
        <v>0</v>
      </c>
      <c r="CZ26" s="94">
        <v>0</v>
      </c>
      <c r="DA26" s="94">
        <v>0</v>
      </c>
      <c r="DB26" s="94">
        <v>0</v>
      </c>
      <c r="DC26" s="94">
        <v>0</v>
      </c>
      <c r="DD26" s="94">
        <v>0</v>
      </c>
      <c r="DE26" s="94">
        <v>0</v>
      </c>
      <c r="DF26" s="94">
        <v>0</v>
      </c>
      <c r="DG26" s="94">
        <v>0</v>
      </c>
      <c r="DH26" s="94">
        <v>0</v>
      </c>
      <c r="DI26" s="94">
        <v>0</v>
      </c>
      <c r="DJ26" s="94">
        <v>0</v>
      </c>
      <c r="DK26" s="94">
        <v>0</v>
      </c>
      <c r="DL26" s="94">
        <v>0</v>
      </c>
      <c r="DM26" s="94">
        <v>0</v>
      </c>
      <c r="DN26" s="94">
        <v>0</v>
      </c>
      <c r="DO26" s="94">
        <v>0</v>
      </c>
      <c r="DP26" s="94">
        <v>0</v>
      </c>
      <c r="DQ26" s="94">
        <v>0</v>
      </c>
      <c r="DR26" s="94">
        <v>0</v>
      </c>
      <c r="DS26" s="94">
        <v>0</v>
      </c>
      <c r="DT26" s="94">
        <v>0</v>
      </c>
      <c r="DU26" s="94">
        <v>0</v>
      </c>
      <c r="DV26" s="94">
        <v>0</v>
      </c>
      <c r="DW26" s="94">
        <v>0</v>
      </c>
      <c r="DX26" s="94">
        <v>0</v>
      </c>
      <c r="DY26" s="94">
        <v>0</v>
      </c>
      <c r="DZ26" s="94">
        <v>0</v>
      </c>
      <c r="EA26" s="94">
        <v>0</v>
      </c>
      <c r="EB26" s="94">
        <v>0</v>
      </c>
      <c r="EC26" s="94">
        <v>0</v>
      </c>
      <c r="ED26" s="94">
        <v>0</v>
      </c>
      <c r="EE26" s="94">
        <v>0</v>
      </c>
      <c r="EF26" s="94">
        <v>0</v>
      </c>
      <c r="EG26" s="94">
        <v>0</v>
      </c>
      <c r="EH26" s="94">
        <v>0</v>
      </c>
      <c r="EI26" s="94">
        <v>0</v>
      </c>
      <c r="EJ26" s="94">
        <v>0</v>
      </c>
      <c r="EK26" s="94">
        <v>0</v>
      </c>
      <c r="EL26" s="94">
        <v>0</v>
      </c>
      <c r="EM26" s="94">
        <v>0</v>
      </c>
      <c r="EN26" s="94">
        <v>0</v>
      </c>
      <c r="EO26" s="94">
        <v>0</v>
      </c>
      <c r="EP26" s="94">
        <v>0</v>
      </c>
      <c r="EQ26" s="94">
        <v>0</v>
      </c>
      <c r="ER26" s="94">
        <v>0</v>
      </c>
      <c r="ES26" s="94">
        <v>0</v>
      </c>
      <c r="ET26" s="94">
        <v>0</v>
      </c>
      <c r="EU26" s="94">
        <v>0</v>
      </c>
      <c r="EV26" s="94">
        <v>0</v>
      </c>
      <c r="EW26" s="94">
        <v>0</v>
      </c>
      <c r="EX26" s="94">
        <v>0</v>
      </c>
      <c r="EY26" s="94">
        <v>0</v>
      </c>
      <c r="EZ26" s="94">
        <v>0</v>
      </c>
      <c r="FA26" s="94">
        <v>0</v>
      </c>
      <c r="FB26" s="94">
        <v>0</v>
      </c>
      <c r="FC26" s="94">
        <v>0</v>
      </c>
      <c r="FD26" s="94">
        <v>0</v>
      </c>
      <c r="FE26" s="94">
        <v>0</v>
      </c>
      <c r="FF26" s="94">
        <v>0</v>
      </c>
      <c r="FG26" s="94">
        <v>0</v>
      </c>
      <c r="FH26" s="94">
        <v>0</v>
      </c>
      <c r="FI26" s="94">
        <v>0</v>
      </c>
      <c r="FJ26" s="94">
        <v>0</v>
      </c>
      <c r="FK26" s="94">
        <v>0</v>
      </c>
      <c r="FL26" s="94">
        <v>0</v>
      </c>
      <c r="FM26" s="94">
        <v>0</v>
      </c>
      <c r="FN26" s="94">
        <v>0</v>
      </c>
      <c r="FO26" s="94">
        <v>0</v>
      </c>
      <c r="FP26" s="94">
        <v>0</v>
      </c>
      <c r="FQ26" s="94">
        <v>0</v>
      </c>
      <c r="FR26" s="94">
        <v>0</v>
      </c>
      <c r="FS26" s="94">
        <v>0</v>
      </c>
      <c r="FT26" s="94">
        <v>0</v>
      </c>
      <c r="FU26" s="94">
        <v>0</v>
      </c>
      <c r="FV26" s="94">
        <v>0</v>
      </c>
      <c r="FW26" s="94">
        <v>0</v>
      </c>
      <c r="FX26" s="94">
        <v>0</v>
      </c>
      <c r="FY26" s="94">
        <v>0</v>
      </c>
      <c r="FZ26" s="94">
        <v>0</v>
      </c>
      <c r="GA26" s="94">
        <v>0</v>
      </c>
      <c r="GB26" s="94">
        <v>0</v>
      </c>
      <c r="GC26" s="94">
        <v>0</v>
      </c>
      <c r="GD26" s="94">
        <v>0</v>
      </c>
      <c r="GE26" s="94">
        <v>0</v>
      </c>
      <c r="GF26" s="94">
        <v>0</v>
      </c>
      <c r="GG26" s="94">
        <v>0</v>
      </c>
      <c r="GH26" s="94">
        <v>0</v>
      </c>
      <c r="GI26" s="94">
        <v>0</v>
      </c>
      <c r="GJ26" s="94">
        <v>0</v>
      </c>
      <c r="GK26" s="94">
        <v>0</v>
      </c>
      <c r="GL26" s="94">
        <v>0</v>
      </c>
      <c r="GM26" s="94">
        <v>0</v>
      </c>
      <c r="GN26" s="94">
        <v>0</v>
      </c>
      <c r="GO26" s="94">
        <v>0</v>
      </c>
      <c r="GP26" s="94">
        <v>0</v>
      </c>
      <c r="GQ26" s="94">
        <v>0</v>
      </c>
      <c r="GR26" s="94">
        <v>0</v>
      </c>
      <c r="GS26" s="94">
        <v>0</v>
      </c>
      <c r="GT26" s="94">
        <v>0</v>
      </c>
      <c r="GU26" s="94">
        <v>0</v>
      </c>
      <c r="GV26" s="94">
        <v>0</v>
      </c>
      <c r="GW26" s="94">
        <v>0</v>
      </c>
      <c r="GX26" s="94">
        <v>0</v>
      </c>
      <c r="GY26" s="94">
        <v>0</v>
      </c>
      <c r="GZ26" s="94">
        <v>0</v>
      </c>
      <c r="HA26" s="94">
        <v>0</v>
      </c>
      <c r="HB26" s="94">
        <v>0</v>
      </c>
      <c r="HC26" s="94">
        <v>0</v>
      </c>
      <c r="HD26" s="94">
        <v>0</v>
      </c>
      <c r="HE26" s="94">
        <v>0</v>
      </c>
      <c r="HF26" s="94">
        <v>0</v>
      </c>
      <c r="HG26" s="94">
        <v>0</v>
      </c>
      <c r="HH26" s="94">
        <v>0</v>
      </c>
      <c r="HI26" s="94">
        <v>0</v>
      </c>
      <c r="HJ26" s="94">
        <v>0</v>
      </c>
      <c r="HK26" s="94">
        <v>0</v>
      </c>
      <c r="HL26" s="94">
        <v>0</v>
      </c>
      <c r="HM26" s="94">
        <v>0</v>
      </c>
      <c r="HN26" s="94">
        <v>0</v>
      </c>
      <c r="HO26" s="94">
        <v>0</v>
      </c>
      <c r="HP26" s="94">
        <v>0</v>
      </c>
      <c r="HQ26" s="94">
        <v>0</v>
      </c>
      <c r="HR26" s="94">
        <v>0</v>
      </c>
      <c r="HS26" s="94">
        <v>0</v>
      </c>
      <c r="HT26" s="94">
        <v>0</v>
      </c>
      <c r="HU26" s="94">
        <v>0</v>
      </c>
      <c r="HV26" s="94">
        <v>0</v>
      </c>
      <c r="HW26" s="94">
        <v>0</v>
      </c>
      <c r="HX26" s="94">
        <v>0</v>
      </c>
      <c r="HY26" s="94">
        <v>0</v>
      </c>
      <c r="HZ26" s="94">
        <v>0</v>
      </c>
      <c r="IA26" s="94">
        <v>0</v>
      </c>
      <c r="IB26" s="94">
        <v>0</v>
      </c>
      <c r="IC26" s="94">
        <v>0</v>
      </c>
      <c r="ID26" s="94">
        <v>0</v>
      </c>
      <c r="IE26" s="94">
        <v>0</v>
      </c>
      <c r="IF26" s="94">
        <v>0</v>
      </c>
      <c r="IG26" s="94">
        <v>0</v>
      </c>
      <c r="IH26" s="94">
        <v>0</v>
      </c>
      <c r="II26" s="94">
        <v>0</v>
      </c>
      <c r="IJ26" s="94">
        <v>0</v>
      </c>
      <c r="IK26" s="94">
        <v>0</v>
      </c>
      <c r="IL26" s="94">
        <v>0</v>
      </c>
      <c r="IM26" s="94">
        <v>0</v>
      </c>
      <c r="IN26" s="94">
        <v>0</v>
      </c>
      <c r="IO26" s="94">
        <v>0</v>
      </c>
      <c r="IP26" s="94">
        <v>0</v>
      </c>
      <c r="IQ26" s="94">
        <v>0</v>
      </c>
      <c r="IR26" s="94">
        <v>0</v>
      </c>
      <c r="IS26" s="94">
        <v>0</v>
      </c>
      <c r="IT26" s="94">
        <v>0</v>
      </c>
      <c r="IU26" s="94">
        <v>0</v>
      </c>
      <c r="IV26" s="94">
        <v>0</v>
      </c>
      <c r="IW26" s="94">
        <v>0</v>
      </c>
      <c r="IX26" s="94">
        <v>0</v>
      </c>
      <c r="IY26" s="94">
        <v>0</v>
      </c>
      <c r="IZ26" s="94">
        <v>0</v>
      </c>
      <c r="JA26" s="94">
        <v>0</v>
      </c>
      <c r="JB26" s="94">
        <v>0</v>
      </c>
      <c r="JC26" s="94">
        <v>0</v>
      </c>
      <c r="JD26" s="94">
        <v>0</v>
      </c>
      <c r="JE26" s="94">
        <v>0</v>
      </c>
      <c r="JF26" s="94">
        <v>0</v>
      </c>
      <c r="JG26" s="94">
        <v>0</v>
      </c>
      <c r="JH26" s="94">
        <v>0</v>
      </c>
      <c r="JI26" s="94">
        <v>0</v>
      </c>
      <c r="JJ26" s="94">
        <v>0</v>
      </c>
      <c r="JK26" s="94">
        <v>0</v>
      </c>
      <c r="JL26" s="94">
        <v>0</v>
      </c>
      <c r="JM26" s="94">
        <v>0</v>
      </c>
      <c r="JN26" s="94">
        <v>0</v>
      </c>
      <c r="JO26" s="94">
        <v>0</v>
      </c>
      <c r="JP26" s="94">
        <v>0</v>
      </c>
      <c r="JQ26" s="94">
        <v>0</v>
      </c>
      <c r="JR26" s="94">
        <v>0</v>
      </c>
      <c r="JS26" s="94">
        <v>0</v>
      </c>
      <c r="JT26" s="94">
        <v>0</v>
      </c>
      <c r="JU26" s="94">
        <v>0</v>
      </c>
      <c r="JV26" s="94">
        <v>0</v>
      </c>
      <c r="JW26" s="94">
        <v>0</v>
      </c>
      <c r="JX26" s="94">
        <v>0</v>
      </c>
      <c r="JY26" s="94">
        <v>0</v>
      </c>
      <c r="JZ26" s="94">
        <v>0</v>
      </c>
      <c r="KA26" s="94">
        <v>0</v>
      </c>
      <c r="KB26" s="94">
        <v>0</v>
      </c>
      <c r="KC26" s="94">
        <v>0</v>
      </c>
      <c r="KD26" s="94">
        <v>0</v>
      </c>
      <c r="KE26" s="94">
        <v>0</v>
      </c>
      <c r="KF26" s="94">
        <v>0</v>
      </c>
      <c r="KG26" s="94">
        <v>0</v>
      </c>
      <c r="KH26" s="94">
        <v>0</v>
      </c>
      <c r="KI26" s="94">
        <v>0</v>
      </c>
      <c r="KJ26" s="94">
        <v>0</v>
      </c>
      <c r="KK26" s="94">
        <v>0</v>
      </c>
      <c r="KL26" s="94">
        <v>0</v>
      </c>
      <c r="KM26" s="94">
        <v>0</v>
      </c>
      <c r="KN26" s="94">
        <v>0</v>
      </c>
      <c r="KO26" s="94">
        <v>0</v>
      </c>
      <c r="KP26" s="94">
        <v>0</v>
      </c>
      <c r="KQ26" s="94">
        <v>0</v>
      </c>
      <c r="KR26" s="94">
        <v>0</v>
      </c>
      <c r="KS26" s="94">
        <v>0</v>
      </c>
      <c r="KT26" s="94">
        <v>0</v>
      </c>
      <c r="KU26" s="94">
        <v>0</v>
      </c>
      <c r="KV26" s="94">
        <v>0</v>
      </c>
      <c r="KW26" s="94">
        <v>0</v>
      </c>
      <c r="KX26" s="94">
        <v>0</v>
      </c>
      <c r="KY26" s="94">
        <v>0</v>
      </c>
      <c r="KZ26" s="94">
        <v>0</v>
      </c>
      <c r="LA26" s="94">
        <v>0</v>
      </c>
      <c r="LB26" s="94">
        <v>0</v>
      </c>
      <c r="LC26" s="94">
        <v>0</v>
      </c>
      <c r="LD26" s="94">
        <v>0</v>
      </c>
      <c r="LE26" s="94">
        <v>0</v>
      </c>
      <c r="LF26" s="94">
        <v>0</v>
      </c>
      <c r="LG26" s="94">
        <v>0</v>
      </c>
      <c r="LH26" s="94">
        <v>0</v>
      </c>
      <c r="LI26" s="94">
        <v>0</v>
      </c>
      <c r="LJ26" s="94">
        <v>0</v>
      </c>
      <c r="LK26" s="94">
        <v>0</v>
      </c>
      <c r="LL26" s="94">
        <v>0</v>
      </c>
      <c r="LM26" s="94">
        <v>0</v>
      </c>
      <c r="LN26" s="94">
        <v>0</v>
      </c>
      <c r="LO26" s="94">
        <v>0</v>
      </c>
      <c r="LP26" s="94">
        <v>0</v>
      </c>
      <c r="LQ26" s="94">
        <v>0</v>
      </c>
      <c r="LR26" s="94">
        <v>0</v>
      </c>
      <c r="LS26" s="94">
        <v>0</v>
      </c>
      <c r="LT26" s="94">
        <v>0</v>
      </c>
      <c r="LU26" s="94">
        <v>0</v>
      </c>
      <c r="LV26" s="94">
        <v>0</v>
      </c>
      <c r="LW26" s="94">
        <v>0</v>
      </c>
      <c r="LX26" s="94">
        <v>0</v>
      </c>
      <c r="LY26" s="94">
        <v>0</v>
      </c>
      <c r="LZ26" s="94">
        <v>0</v>
      </c>
      <c r="MA26" s="94">
        <v>0</v>
      </c>
      <c r="MB26" s="94">
        <v>0</v>
      </c>
      <c r="MC26" s="94">
        <v>0</v>
      </c>
      <c r="MD26" s="94">
        <v>0</v>
      </c>
      <c r="ME26" s="94">
        <v>0</v>
      </c>
      <c r="MF26" s="94">
        <v>0</v>
      </c>
      <c r="MG26" s="94">
        <v>0</v>
      </c>
      <c r="MH26" s="94">
        <v>0</v>
      </c>
      <c r="MI26" s="94">
        <v>0</v>
      </c>
      <c r="MJ26" s="94">
        <v>0</v>
      </c>
      <c r="MK26" s="94">
        <v>0</v>
      </c>
      <c r="ML26" s="94">
        <v>0</v>
      </c>
      <c r="MM26" s="94">
        <v>0</v>
      </c>
      <c r="MN26" s="94">
        <v>0</v>
      </c>
      <c r="MO26" s="94">
        <v>0</v>
      </c>
      <c r="MP26" s="94">
        <v>0</v>
      </c>
      <c r="MQ26" s="94">
        <v>0</v>
      </c>
      <c r="MR26" s="94">
        <v>0</v>
      </c>
      <c r="MS26" s="94">
        <v>0</v>
      </c>
      <c r="MT26" s="94">
        <v>0</v>
      </c>
      <c r="MU26" s="94">
        <v>0</v>
      </c>
      <c r="MV26" s="94">
        <v>0</v>
      </c>
      <c r="MW26" s="94">
        <v>0</v>
      </c>
      <c r="MX26" s="94">
        <v>0</v>
      </c>
      <c r="MY26" s="94">
        <v>0</v>
      </c>
      <c r="MZ26" s="94">
        <v>0</v>
      </c>
      <c r="NA26" s="94">
        <v>0</v>
      </c>
      <c r="NB26" s="94">
        <v>0</v>
      </c>
      <c r="NC26" s="94">
        <v>0</v>
      </c>
      <c r="ND26" s="94">
        <v>0</v>
      </c>
      <c r="NE26" s="94">
        <v>0</v>
      </c>
      <c r="NF26" s="94">
        <v>0</v>
      </c>
      <c r="NG26" s="94">
        <v>0</v>
      </c>
      <c r="NH26" s="94">
        <v>0</v>
      </c>
      <c r="NI26" s="94">
        <v>0</v>
      </c>
      <c r="NJ26" s="94">
        <v>4784</v>
      </c>
      <c r="NK26" s="94">
        <v>0</v>
      </c>
      <c r="NL26" s="94">
        <v>0</v>
      </c>
      <c r="NM26" s="94">
        <v>0</v>
      </c>
      <c r="NN26" s="94">
        <v>0</v>
      </c>
      <c r="NO26" s="94">
        <v>0</v>
      </c>
      <c r="NP26" s="94">
        <v>0</v>
      </c>
      <c r="NQ26" s="94">
        <v>0</v>
      </c>
      <c r="NR26" s="94">
        <v>0</v>
      </c>
      <c r="NS26" s="94">
        <v>0</v>
      </c>
      <c r="NT26" s="94">
        <v>0</v>
      </c>
      <c r="NU26" s="94">
        <v>0</v>
      </c>
      <c r="NV26" s="94">
        <v>0</v>
      </c>
      <c r="NW26" s="94">
        <v>0</v>
      </c>
      <c r="NX26" s="94">
        <v>0</v>
      </c>
      <c r="NY26" s="94">
        <v>0</v>
      </c>
      <c r="NZ26" s="94">
        <v>0</v>
      </c>
      <c r="OA26" s="94">
        <v>0</v>
      </c>
      <c r="OB26" s="94">
        <v>0</v>
      </c>
      <c r="OC26" s="94">
        <v>0</v>
      </c>
      <c r="OD26" s="94">
        <v>0</v>
      </c>
      <c r="OE26" s="94">
        <v>0</v>
      </c>
      <c r="OF26" s="94">
        <v>0</v>
      </c>
      <c r="OG26" s="94">
        <v>0</v>
      </c>
      <c r="OH26" s="94">
        <v>0</v>
      </c>
      <c r="OI26" s="94">
        <v>0</v>
      </c>
      <c r="OJ26" s="94">
        <v>0</v>
      </c>
      <c r="OK26" s="94">
        <v>0</v>
      </c>
      <c r="OL26" s="94">
        <v>0</v>
      </c>
      <c r="OM26" s="94">
        <v>0</v>
      </c>
      <c r="ON26" s="94">
        <v>0</v>
      </c>
      <c r="OO26" s="94">
        <v>0</v>
      </c>
      <c r="OP26" s="94">
        <v>4784</v>
      </c>
      <c r="OQ26" s="117">
        <v>0</v>
      </c>
      <c r="OR26" s="117">
        <v>0</v>
      </c>
      <c r="OS26" s="117">
        <v>0</v>
      </c>
      <c r="OT26" s="117">
        <v>0</v>
      </c>
      <c r="OU26" s="117">
        <v>0</v>
      </c>
      <c r="OV26" s="117"/>
      <c r="OW26" s="117">
        <f t="shared" si="0"/>
        <v>0</v>
      </c>
      <c r="OX26" s="117">
        <f t="shared" si="1"/>
        <v>4784</v>
      </c>
      <c r="OY26" s="117">
        <v>0</v>
      </c>
      <c r="OZ26" s="117">
        <f t="shared" si="2"/>
        <v>4784</v>
      </c>
      <c r="PA26" s="117"/>
      <c r="PB26" s="123">
        <f t="shared" si="3"/>
        <v>4784</v>
      </c>
    </row>
    <row r="27" spans="1:418" ht="16.5">
      <c r="A27" s="6" t="s">
        <v>607</v>
      </c>
      <c r="B27" s="6" t="s">
        <v>608</v>
      </c>
      <c r="C27" s="94">
        <v>0</v>
      </c>
      <c r="D27" s="94">
        <v>0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</v>
      </c>
      <c r="W27" s="94">
        <v>0</v>
      </c>
      <c r="X27" s="94">
        <v>0</v>
      </c>
      <c r="Y27" s="94">
        <v>0</v>
      </c>
      <c r="Z27" s="94">
        <v>0</v>
      </c>
      <c r="AA27" s="94">
        <v>0</v>
      </c>
      <c r="AB27" s="94">
        <v>0</v>
      </c>
      <c r="AC27" s="94">
        <v>0</v>
      </c>
      <c r="AD27" s="94">
        <v>0</v>
      </c>
      <c r="AE27" s="94">
        <v>0</v>
      </c>
      <c r="AF27" s="94">
        <v>0</v>
      </c>
      <c r="AG27" s="94">
        <v>0</v>
      </c>
      <c r="AH27" s="94">
        <v>0</v>
      </c>
      <c r="AI27" s="94">
        <v>0</v>
      </c>
      <c r="AJ27" s="94">
        <v>0</v>
      </c>
      <c r="AK27" s="94">
        <v>0</v>
      </c>
      <c r="AL27" s="94">
        <v>0</v>
      </c>
      <c r="AM27" s="94">
        <v>0</v>
      </c>
      <c r="AN27" s="94">
        <v>0</v>
      </c>
      <c r="AO27" s="94">
        <v>0</v>
      </c>
      <c r="AP27" s="94">
        <v>0</v>
      </c>
      <c r="AQ27" s="94">
        <v>0</v>
      </c>
      <c r="AR27" s="94">
        <v>0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>
        <v>0</v>
      </c>
      <c r="CG27" s="94">
        <v>0</v>
      </c>
      <c r="CH27" s="94">
        <v>0</v>
      </c>
      <c r="CI27" s="94">
        <v>0</v>
      </c>
      <c r="CJ27" s="94">
        <v>0</v>
      </c>
      <c r="CK27" s="94">
        <v>0</v>
      </c>
      <c r="CL27" s="94">
        <v>0</v>
      </c>
      <c r="CM27" s="94">
        <v>0</v>
      </c>
      <c r="CN27" s="94">
        <v>0</v>
      </c>
      <c r="CO27" s="94">
        <v>0</v>
      </c>
      <c r="CP27" s="94">
        <v>0</v>
      </c>
      <c r="CQ27" s="94">
        <v>0</v>
      </c>
      <c r="CR27" s="94">
        <v>0</v>
      </c>
      <c r="CS27" s="94">
        <v>0</v>
      </c>
      <c r="CT27" s="94">
        <v>0</v>
      </c>
      <c r="CU27" s="94">
        <v>0</v>
      </c>
      <c r="CV27" s="94">
        <v>0</v>
      </c>
      <c r="CW27" s="94">
        <v>0</v>
      </c>
      <c r="CX27" s="94">
        <v>0</v>
      </c>
      <c r="CY27" s="94">
        <v>0</v>
      </c>
      <c r="CZ27" s="94">
        <v>0</v>
      </c>
      <c r="DA27" s="94">
        <v>0</v>
      </c>
      <c r="DB27" s="94">
        <v>0</v>
      </c>
      <c r="DC27" s="94">
        <v>0</v>
      </c>
      <c r="DD27" s="94">
        <v>0</v>
      </c>
      <c r="DE27" s="94">
        <v>0</v>
      </c>
      <c r="DF27" s="94">
        <v>0</v>
      </c>
      <c r="DG27" s="94">
        <v>0</v>
      </c>
      <c r="DH27" s="94">
        <v>0</v>
      </c>
      <c r="DI27" s="94">
        <v>0</v>
      </c>
      <c r="DJ27" s="94">
        <v>0</v>
      </c>
      <c r="DK27" s="94">
        <v>0</v>
      </c>
      <c r="DL27" s="94">
        <v>0</v>
      </c>
      <c r="DM27" s="94">
        <v>0</v>
      </c>
      <c r="DN27" s="94">
        <v>0</v>
      </c>
      <c r="DO27" s="94">
        <v>0</v>
      </c>
      <c r="DP27" s="94">
        <v>0</v>
      </c>
      <c r="DQ27" s="94">
        <v>0</v>
      </c>
      <c r="DR27" s="94">
        <v>0</v>
      </c>
      <c r="DS27" s="94">
        <v>0</v>
      </c>
      <c r="DT27" s="94">
        <v>0</v>
      </c>
      <c r="DU27" s="94">
        <v>0</v>
      </c>
      <c r="DV27" s="94">
        <v>0</v>
      </c>
      <c r="DW27" s="94">
        <v>0</v>
      </c>
      <c r="DX27" s="94">
        <v>0</v>
      </c>
      <c r="DY27" s="94">
        <v>0</v>
      </c>
      <c r="DZ27" s="94">
        <v>0</v>
      </c>
      <c r="EA27" s="94">
        <v>0</v>
      </c>
      <c r="EB27" s="94">
        <v>0</v>
      </c>
      <c r="EC27" s="94">
        <v>0</v>
      </c>
      <c r="ED27" s="94">
        <v>0</v>
      </c>
      <c r="EE27" s="94">
        <v>0</v>
      </c>
      <c r="EF27" s="94">
        <v>0</v>
      </c>
      <c r="EG27" s="94">
        <v>0</v>
      </c>
      <c r="EH27" s="94">
        <v>0</v>
      </c>
      <c r="EI27" s="94">
        <v>0</v>
      </c>
      <c r="EJ27" s="94">
        <v>0</v>
      </c>
      <c r="EK27" s="94">
        <v>0</v>
      </c>
      <c r="EL27" s="94">
        <v>0</v>
      </c>
      <c r="EM27" s="94">
        <v>0</v>
      </c>
      <c r="EN27" s="94">
        <v>0</v>
      </c>
      <c r="EO27" s="94">
        <v>0</v>
      </c>
      <c r="EP27" s="94">
        <v>0</v>
      </c>
      <c r="EQ27" s="94">
        <v>0</v>
      </c>
      <c r="ER27" s="94">
        <v>0</v>
      </c>
      <c r="ES27" s="94">
        <v>0</v>
      </c>
      <c r="ET27" s="94">
        <v>0</v>
      </c>
      <c r="EU27" s="94">
        <v>0</v>
      </c>
      <c r="EV27" s="94">
        <v>0</v>
      </c>
      <c r="EW27" s="94">
        <v>0</v>
      </c>
      <c r="EX27" s="94">
        <v>0</v>
      </c>
      <c r="EY27" s="94">
        <v>0</v>
      </c>
      <c r="EZ27" s="94">
        <v>0</v>
      </c>
      <c r="FA27" s="94">
        <v>0</v>
      </c>
      <c r="FB27" s="94">
        <v>0</v>
      </c>
      <c r="FC27" s="94">
        <v>0</v>
      </c>
      <c r="FD27" s="94">
        <v>0</v>
      </c>
      <c r="FE27" s="94">
        <v>0</v>
      </c>
      <c r="FF27" s="94">
        <v>0</v>
      </c>
      <c r="FG27" s="94">
        <v>0</v>
      </c>
      <c r="FH27" s="94">
        <v>0</v>
      </c>
      <c r="FI27" s="94">
        <v>0</v>
      </c>
      <c r="FJ27" s="94">
        <v>0</v>
      </c>
      <c r="FK27" s="94">
        <v>0</v>
      </c>
      <c r="FL27" s="94">
        <v>0</v>
      </c>
      <c r="FM27" s="94">
        <v>0</v>
      </c>
      <c r="FN27" s="94">
        <v>0</v>
      </c>
      <c r="FO27" s="94">
        <v>0</v>
      </c>
      <c r="FP27" s="94">
        <v>0</v>
      </c>
      <c r="FQ27" s="94">
        <v>0</v>
      </c>
      <c r="FR27" s="94">
        <v>0</v>
      </c>
      <c r="FS27" s="94">
        <v>0</v>
      </c>
      <c r="FT27" s="94">
        <v>0</v>
      </c>
      <c r="FU27" s="94">
        <v>0</v>
      </c>
      <c r="FV27" s="94">
        <v>0</v>
      </c>
      <c r="FW27" s="94">
        <v>0</v>
      </c>
      <c r="FX27" s="94">
        <v>0</v>
      </c>
      <c r="FY27" s="94">
        <v>0</v>
      </c>
      <c r="FZ27" s="94">
        <v>0</v>
      </c>
      <c r="GA27" s="94">
        <v>0</v>
      </c>
      <c r="GB27" s="94">
        <v>0</v>
      </c>
      <c r="GC27" s="94">
        <v>0</v>
      </c>
      <c r="GD27" s="94">
        <v>0</v>
      </c>
      <c r="GE27" s="94">
        <v>0</v>
      </c>
      <c r="GF27" s="94">
        <v>0</v>
      </c>
      <c r="GG27" s="94">
        <v>0</v>
      </c>
      <c r="GH27" s="94">
        <v>0</v>
      </c>
      <c r="GI27" s="94">
        <v>0</v>
      </c>
      <c r="GJ27" s="94">
        <v>0</v>
      </c>
      <c r="GK27" s="94">
        <v>0</v>
      </c>
      <c r="GL27" s="94">
        <v>0</v>
      </c>
      <c r="GM27" s="94">
        <v>0</v>
      </c>
      <c r="GN27" s="94">
        <v>0</v>
      </c>
      <c r="GO27" s="94">
        <v>0</v>
      </c>
      <c r="GP27" s="94">
        <v>0</v>
      </c>
      <c r="GQ27" s="94">
        <v>0</v>
      </c>
      <c r="GR27" s="94">
        <v>0</v>
      </c>
      <c r="GS27" s="94">
        <v>0</v>
      </c>
      <c r="GT27" s="94">
        <v>0</v>
      </c>
      <c r="GU27" s="94">
        <v>0</v>
      </c>
      <c r="GV27" s="94">
        <v>0</v>
      </c>
      <c r="GW27" s="94">
        <v>0</v>
      </c>
      <c r="GX27" s="94">
        <v>0</v>
      </c>
      <c r="GY27" s="94">
        <v>0</v>
      </c>
      <c r="GZ27" s="94">
        <v>0</v>
      </c>
      <c r="HA27" s="94">
        <v>0</v>
      </c>
      <c r="HB27" s="94">
        <v>0</v>
      </c>
      <c r="HC27" s="94">
        <v>0</v>
      </c>
      <c r="HD27" s="94">
        <v>0</v>
      </c>
      <c r="HE27" s="94">
        <v>0</v>
      </c>
      <c r="HF27" s="94">
        <v>0</v>
      </c>
      <c r="HG27" s="94">
        <v>0</v>
      </c>
      <c r="HH27" s="94">
        <v>0</v>
      </c>
      <c r="HI27" s="94">
        <v>0</v>
      </c>
      <c r="HJ27" s="94">
        <v>0</v>
      </c>
      <c r="HK27" s="94">
        <v>0</v>
      </c>
      <c r="HL27" s="94">
        <v>0</v>
      </c>
      <c r="HM27" s="94">
        <v>0</v>
      </c>
      <c r="HN27" s="94">
        <v>0</v>
      </c>
      <c r="HO27" s="94">
        <v>0</v>
      </c>
      <c r="HP27" s="94">
        <v>0</v>
      </c>
      <c r="HQ27" s="94">
        <v>0</v>
      </c>
      <c r="HR27" s="94">
        <v>0</v>
      </c>
      <c r="HS27" s="94">
        <v>0</v>
      </c>
      <c r="HT27" s="94">
        <v>0</v>
      </c>
      <c r="HU27" s="94">
        <v>0</v>
      </c>
      <c r="HV27" s="94">
        <v>0</v>
      </c>
      <c r="HW27" s="94">
        <v>0</v>
      </c>
      <c r="HX27" s="94">
        <v>0</v>
      </c>
      <c r="HY27" s="94">
        <v>0</v>
      </c>
      <c r="HZ27" s="94">
        <v>0</v>
      </c>
      <c r="IA27" s="94">
        <v>0</v>
      </c>
      <c r="IB27" s="94">
        <v>0</v>
      </c>
      <c r="IC27" s="94">
        <v>0</v>
      </c>
      <c r="ID27" s="94">
        <v>0</v>
      </c>
      <c r="IE27" s="94">
        <v>0</v>
      </c>
      <c r="IF27" s="94">
        <v>0</v>
      </c>
      <c r="IG27" s="94">
        <v>0</v>
      </c>
      <c r="IH27" s="94">
        <v>0</v>
      </c>
      <c r="II27" s="94">
        <v>0</v>
      </c>
      <c r="IJ27" s="94">
        <v>0</v>
      </c>
      <c r="IK27" s="94">
        <v>0</v>
      </c>
      <c r="IL27" s="94">
        <v>0</v>
      </c>
      <c r="IM27" s="94">
        <v>0</v>
      </c>
      <c r="IN27" s="94">
        <v>0</v>
      </c>
      <c r="IO27" s="94">
        <v>0</v>
      </c>
      <c r="IP27" s="94">
        <v>0</v>
      </c>
      <c r="IQ27" s="94">
        <v>0</v>
      </c>
      <c r="IR27" s="94">
        <v>0</v>
      </c>
      <c r="IS27" s="94">
        <v>0</v>
      </c>
      <c r="IT27" s="94">
        <v>0</v>
      </c>
      <c r="IU27" s="94">
        <v>0</v>
      </c>
      <c r="IV27" s="94">
        <v>0</v>
      </c>
      <c r="IW27" s="94">
        <v>0</v>
      </c>
      <c r="IX27" s="94">
        <v>0</v>
      </c>
      <c r="IY27" s="94">
        <v>0</v>
      </c>
      <c r="IZ27" s="94">
        <v>0</v>
      </c>
      <c r="JA27" s="94">
        <v>0</v>
      </c>
      <c r="JB27" s="94">
        <v>0</v>
      </c>
      <c r="JC27" s="94">
        <v>0</v>
      </c>
      <c r="JD27" s="94">
        <v>0</v>
      </c>
      <c r="JE27" s="94">
        <v>0</v>
      </c>
      <c r="JF27" s="94">
        <v>0</v>
      </c>
      <c r="JG27" s="94">
        <v>0</v>
      </c>
      <c r="JH27" s="94">
        <v>0</v>
      </c>
      <c r="JI27" s="94">
        <v>0</v>
      </c>
      <c r="JJ27" s="94">
        <v>0</v>
      </c>
      <c r="JK27" s="94">
        <v>0</v>
      </c>
      <c r="JL27" s="94">
        <v>0</v>
      </c>
      <c r="JM27" s="94">
        <v>0</v>
      </c>
      <c r="JN27" s="94">
        <v>0</v>
      </c>
      <c r="JO27" s="94">
        <v>0</v>
      </c>
      <c r="JP27" s="94">
        <v>0</v>
      </c>
      <c r="JQ27" s="94">
        <v>0</v>
      </c>
      <c r="JR27" s="94">
        <v>0</v>
      </c>
      <c r="JS27" s="94">
        <v>0</v>
      </c>
      <c r="JT27" s="94">
        <v>0</v>
      </c>
      <c r="JU27" s="94">
        <v>0</v>
      </c>
      <c r="JV27" s="94">
        <v>0</v>
      </c>
      <c r="JW27" s="94">
        <v>0</v>
      </c>
      <c r="JX27" s="94">
        <v>0</v>
      </c>
      <c r="JY27" s="94">
        <v>0</v>
      </c>
      <c r="JZ27" s="94">
        <v>0</v>
      </c>
      <c r="KA27" s="94">
        <v>0</v>
      </c>
      <c r="KB27" s="94">
        <v>0</v>
      </c>
      <c r="KC27" s="94">
        <v>0</v>
      </c>
      <c r="KD27" s="94">
        <v>0</v>
      </c>
      <c r="KE27" s="94">
        <v>0</v>
      </c>
      <c r="KF27" s="94">
        <v>0</v>
      </c>
      <c r="KG27" s="94">
        <v>0</v>
      </c>
      <c r="KH27" s="94">
        <v>0</v>
      </c>
      <c r="KI27" s="94">
        <v>0</v>
      </c>
      <c r="KJ27" s="94">
        <v>0</v>
      </c>
      <c r="KK27" s="94">
        <v>0</v>
      </c>
      <c r="KL27" s="94">
        <v>0</v>
      </c>
      <c r="KM27" s="94">
        <v>0</v>
      </c>
      <c r="KN27" s="94">
        <v>0</v>
      </c>
      <c r="KO27" s="94">
        <v>0</v>
      </c>
      <c r="KP27" s="94">
        <v>0</v>
      </c>
      <c r="KQ27" s="94">
        <v>0</v>
      </c>
      <c r="KR27" s="94">
        <v>0</v>
      </c>
      <c r="KS27" s="94">
        <v>0</v>
      </c>
      <c r="KT27" s="94">
        <v>0</v>
      </c>
      <c r="KU27" s="94">
        <v>0</v>
      </c>
      <c r="KV27" s="94">
        <v>0</v>
      </c>
      <c r="KW27" s="94">
        <v>0</v>
      </c>
      <c r="KX27" s="94">
        <v>0</v>
      </c>
      <c r="KY27" s="94">
        <v>0</v>
      </c>
      <c r="KZ27" s="94">
        <v>0</v>
      </c>
      <c r="LA27" s="94">
        <v>0</v>
      </c>
      <c r="LB27" s="94">
        <v>0</v>
      </c>
      <c r="LC27" s="94">
        <v>0</v>
      </c>
      <c r="LD27" s="94">
        <v>0</v>
      </c>
      <c r="LE27" s="94">
        <v>0</v>
      </c>
      <c r="LF27" s="94">
        <v>0</v>
      </c>
      <c r="LG27" s="94">
        <v>0</v>
      </c>
      <c r="LH27" s="94">
        <v>0</v>
      </c>
      <c r="LI27" s="94">
        <v>0</v>
      </c>
      <c r="LJ27" s="94">
        <v>0</v>
      </c>
      <c r="LK27" s="94">
        <v>0</v>
      </c>
      <c r="LL27" s="94">
        <v>0</v>
      </c>
      <c r="LM27" s="94">
        <v>0</v>
      </c>
      <c r="LN27" s="94">
        <v>0</v>
      </c>
      <c r="LO27" s="94">
        <v>0</v>
      </c>
      <c r="LP27" s="94">
        <v>0</v>
      </c>
      <c r="LQ27" s="94">
        <v>0</v>
      </c>
      <c r="LR27" s="94">
        <v>0</v>
      </c>
      <c r="LS27" s="94">
        <v>0</v>
      </c>
      <c r="LT27" s="94">
        <v>0</v>
      </c>
      <c r="LU27" s="94">
        <v>0</v>
      </c>
      <c r="LV27" s="94">
        <v>0</v>
      </c>
      <c r="LW27" s="94">
        <v>0</v>
      </c>
      <c r="LX27" s="94">
        <v>0</v>
      </c>
      <c r="LY27" s="94">
        <v>0</v>
      </c>
      <c r="LZ27" s="94">
        <v>0</v>
      </c>
      <c r="MA27" s="94">
        <v>0</v>
      </c>
      <c r="MB27" s="94">
        <v>0</v>
      </c>
      <c r="MC27" s="94">
        <v>0</v>
      </c>
      <c r="MD27" s="94">
        <v>0</v>
      </c>
      <c r="ME27" s="94">
        <v>0</v>
      </c>
      <c r="MF27" s="94">
        <v>0</v>
      </c>
      <c r="MG27" s="94">
        <v>0</v>
      </c>
      <c r="MH27" s="94">
        <v>0</v>
      </c>
      <c r="MI27" s="94">
        <v>0</v>
      </c>
      <c r="MJ27" s="94">
        <v>0</v>
      </c>
      <c r="MK27" s="94">
        <v>0</v>
      </c>
      <c r="ML27" s="94">
        <v>0</v>
      </c>
      <c r="MM27" s="94">
        <v>0</v>
      </c>
      <c r="MN27" s="94">
        <v>0</v>
      </c>
      <c r="MO27" s="94">
        <v>0</v>
      </c>
      <c r="MP27" s="94">
        <v>0</v>
      </c>
      <c r="MQ27" s="94">
        <v>0</v>
      </c>
      <c r="MR27" s="94">
        <v>0</v>
      </c>
      <c r="MS27" s="94">
        <v>0</v>
      </c>
      <c r="MT27" s="94">
        <v>0</v>
      </c>
      <c r="MU27" s="94">
        <v>0</v>
      </c>
      <c r="MV27" s="94">
        <v>0</v>
      </c>
      <c r="MW27" s="94">
        <v>0</v>
      </c>
      <c r="MX27" s="94">
        <v>0</v>
      </c>
      <c r="MY27" s="94">
        <v>0</v>
      </c>
      <c r="MZ27" s="94">
        <v>0</v>
      </c>
      <c r="NA27" s="94">
        <v>0</v>
      </c>
      <c r="NB27" s="94">
        <v>0</v>
      </c>
      <c r="NC27" s="94">
        <v>0</v>
      </c>
      <c r="ND27" s="94">
        <v>0</v>
      </c>
      <c r="NE27" s="94">
        <v>0</v>
      </c>
      <c r="NF27" s="94">
        <v>0</v>
      </c>
      <c r="NG27" s="94">
        <v>0</v>
      </c>
      <c r="NH27" s="94">
        <v>0</v>
      </c>
      <c r="NI27" s="94">
        <v>0</v>
      </c>
      <c r="NJ27" s="94">
        <v>0</v>
      </c>
      <c r="NK27" s="94">
        <v>0</v>
      </c>
      <c r="NL27" s="94">
        <v>0</v>
      </c>
      <c r="NM27" s="94">
        <v>0</v>
      </c>
      <c r="NN27" s="94">
        <v>0</v>
      </c>
      <c r="NO27" s="94">
        <v>0</v>
      </c>
      <c r="NP27" s="94">
        <v>0</v>
      </c>
      <c r="NQ27" s="94">
        <v>0</v>
      </c>
      <c r="NR27" s="94">
        <v>0</v>
      </c>
      <c r="NS27" s="94">
        <v>0</v>
      </c>
      <c r="NT27" s="94">
        <v>0</v>
      </c>
      <c r="NU27" s="94">
        <v>0</v>
      </c>
      <c r="NV27" s="94">
        <v>0</v>
      </c>
      <c r="NW27" s="94">
        <v>0</v>
      </c>
      <c r="NX27" s="94">
        <v>0</v>
      </c>
      <c r="NY27" s="94">
        <v>0</v>
      </c>
      <c r="NZ27" s="94">
        <v>0</v>
      </c>
      <c r="OA27" s="94">
        <v>0</v>
      </c>
      <c r="OB27" s="94">
        <v>0</v>
      </c>
      <c r="OC27" s="94">
        <v>0</v>
      </c>
      <c r="OD27" s="94">
        <v>0</v>
      </c>
      <c r="OE27" s="94">
        <v>0</v>
      </c>
      <c r="OF27" s="94">
        <v>0</v>
      </c>
      <c r="OG27" s="94">
        <v>0</v>
      </c>
      <c r="OH27" s="94">
        <v>0</v>
      </c>
      <c r="OI27" s="94">
        <v>0</v>
      </c>
      <c r="OJ27" s="94">
        <v>0</v>
      </c>
      <c r="OK27" s="94">
        <v>0</v>
      </c>
      <c r="OL27" s="94">
        <v>0</v>
      </c>
      <c r="OM27" s="94">
        <v>0</v>
      </c>
      <c r="ON27" s="94">
        <v>0</v>
      </c>
      <c r="OO27" s="94">
        <v>0</v>
      </c>
      <c r="OP27" s="94">
        <v>0</v>
      </c>
      <c r="OQ27" s="117">
        <v>0</v>
      </c>
      <c r="OR27" s="117">
        <v>0</v>
      </c>
      <c r="OS27" s="117">
        <v>0</v>
      </c>
      <c r="OT27" s="117">
        <v>0</v>
      </c>
      <c r="OU27" s="117">
        <v>0</v>
      </c>
      <c r="OV27" s="117"/>
      <c r="OW27" s="117">
        <f t="shared" si="0"/>
        <v>0</v>
      </c>
      <c r="OX27" s="117">
        <f t="shared" si="1"/>
        <v>0</v>
      </c>
      <c r="OY27" s="117">
        <v>0</v>
      </c>
      <c r="OZ27" s="117">
        <f t="shared" si="2"/>
        <v>0</v>
      </c>
      <c r="PA27" s="117"/>
      <c r="PB27" s="123">
        <f t="shared" si="3"/>
        <v>0</v>
      </c>
    </row>
    <row r="32" spans="1:418">
      <c r="A32" s="4"/>
      <c r="B32" s="3"/>
      <c r="C32" s="7" t="s">
        <v>3</v>
      </c>
      <c r="D32" s="7" t="s">
        <v>5</v>
      </c>
      <c r="E32" s="7" t="s">
        <v>7</v>
      </c>
      <c r="F32" s="7" t="s">
        <v>9</v>
      </c>
      <c r="G32" s="7" t="s">
        <v>11</v>
      </c>
      <c r="H32" s="7" t="s">
        <v>13</v>
      </c>
      <c r="I32" s="7" t="s">
        <v>15</v>
      </c>
      <c r="J32" s="7" t="s">
        <v>17</v>
      </c>
      <c r="K32" s="7" t="s">
        <v>19</v>
      </c>
      <c r="L32" s="7" t="s">
        <v>21</v>
      </c>
      <c r="M32" s="7" t="s">
        <v>23</v>
      </c>
      <c r="N32" s="7" t="s">
        <v>25</v>
      </c>
      <c r="O32" s="7" t="s">
        <v>27</v>
      </c>
      <c r="P32" s="7" t="s">
        <v>29</v>
      </c>
      <c r="Q32" s="7" t="s">
        <v>31</v>
      </c>
      <c r="R32" s="7" t="s">
        <v>33</v>
      </c>
      <c r="S32" s="7" t="s">
        <v>35</v>
      </c>
      <c r="T32" s="7" t="s">
        <v>37</v>
      </c>
      <c r="U32" s="7" t="s">
        <v>39</v>
      </c>
      <c r="V32" s="7" t="s">
        <v>41</v>
      </c>
      <c r="W32" s="7" t="s">
        <v>43</v>
      </c>
      <c r="X32" s="7" t="s">
        <v>45</v>
      </c>
      <c r="Y32" s="7" t="s">
        <v>47</v>
      </c>
      <c r="Z32" s="7" t="s">
        <v>49</v>
      </c>
      <c r="AA32" s="7" t="s">
        <v>51</v>
      </c>
      <c r="AB32" s="7" t="s">
        <v>53</v>
      </c>
      <c r="AC32" s="7" t="s">
        <v>55</v>
      </c>
      <c r="AD32" s="7" t="s">
        <v>57</v>
      </c>
      <c r="AE32" s="7" t="s">
        <v>59</v>
      </c>
      <c r="AF32" s="7" t="s">
        <v>61</v>
      </c>
      <c r="AG32" s="7" t="s">
        <v>63</v>
      </c>
      <c r="AH32" s="7" t="s">
        <v>65</v>
      </c>
      <c r="AI32" s="7" t="s">
        <v>67</v>
      </c>
      <c r="AJ32" s="7" t="s">
        <v>69</v>
      </c>
      <c r="AK32" s="7" t="s">
        <v>71</v>
      </c>
      <c r="AL32" s="7" t="s">
        <v>73</v>
      </c>
      <c r="AM32" s="7" t="s">
        <v>75</v>
      </c>
      <c r="AN32" s="7" t="s">
        <v>77</v>
      </c>
      <c r="AO32" s="7" t="s">
        <v>79</v>
      </c>
      <c r="AP32" s="7" t="s">
        <v>81</v>
      </c>
      <c r="AQ32" s="7" t="s">
        <v>83</v>
      </c>
      <c r="AR32" s="7" t="s">
        <v>85</v>
      </c>
      <c r="AS32" s="7" t="s">
        <v>87</v>
      </c>
      <c r="AT32" s="7" t="s">
        <v>89</v>
      </c>
      <c r="AU32" s="7" t="s">
        <v>91</v>
      </c>
      <c r="AV32" s="7" t="s">
        <v>93</v>
      </c>
      <c r="AW32" s="7" t="s">
        <v>95</v>
      </c>
      <c r="AX32" s="7" t="s">
        <v>97</v>
      </c>
      <c r="AY32" s="7" t="s">
        <v>99</v>
      </c>
      <c r="AZ32" s="7" t="s">
        <v>101</v>
      </c>
      <c r="BA32" s="7" t="s">
        <v>103</v>
      </c>
      <c r="BB32" s="7" t="s">
        <v>105</v>
      </c>
      <c r="BC32" s="7" t="s">
        <v>107</v>
      </c>
      <c r="BD32" s="7" t="s">
        <v>109</v>
      </c>
      <c r="BE32" s="7" t="s">
        <v>111</v>
      </c>
      <c r="BF32" s="7" t="s">
        <v>113</v>
      </c>
      <c r="BG32" s="7" t="s">
        <v>115</v>
      </c>
      <c r="BH32" s="7" t="s">
        <v>117</v>
      </c>
      <c r="BI32" s="7" t="s">
        <v>119</v>
      </c>
      <c r="BJ32" s="7" t="s">
        <v>121</v>
      </c>
      <c r="BK32" s="7" t="s">
        <v>123</v>
      </c>
      <c r="BL32" s="7" t="s">
        <v>125</v>
      </c>
      <c r="BM32" s="7" t="s">
        <v>127</v>
      </c>
      <c r="BN32" s="7" t="s">
        <v>129</v>
      </c>
      <c r="BO32" s="7" t="s">
        <v>131</v>
      </c>
      <c r="BP32" s="7" t="s">
        <v>133</v>
      </c>
      <c r="BQ32" s="7" t="s">
        <v>135</v>
      </c>
      <c r="BR32" s="7" t="s">
        <v>137</v>
      </c>
      <c r="BS32" s="7" t="s">
        <v>139</v>
      </c>
      <c r="BT32" s="7" t="s">
        <v>141</v>
      </c>
      <c r="BU32" s="7" t="s">
        <v>143</v>
      </c>
      <c r="BV32" s="7" t="s">
        <v>145</v>
      </c>
      <c r="BW32" s="7" t="s">
        <v>147</v>
      </c>
      <c r="BX32" s="7" t="s">
        <v>149</v>
      </c>
      <c r="BY32" s="7" t="s">
        <v>151</v>
      </c>
      <c r="BZ32" s="7" t="s">
        <v>153</v>
      </c>
      <c r="CA32" s="7" t="s">
        <v>155</v>
      </c>
      <c r="CB32" s="7" t="s">
        <v>157</v>
      </c>
      <c r="CC32" s="7" t="s">
        <v>159</v>
      </c>
      <c r="CD32" s="7" t="s">
        <v>161</v>
      </c>
      <c r="CE32" s="7" t="s">
        <v>163</v>
      </c>
      <c r="CF32" s="7" t="s">
        <v>165</v>
      </c>
      <c r="CG32" s="7" t="s">
        <v>167</v>
      </c>
      <c r="CH32" s="7" t="s">
        <v>169</v>
      </c>
      <c r="CI32" s="7" t="s">
        <v>171</v>
      </c>
      <c r="CJ32" s="7" t="s">
        <v>173</v>
      </c>
      <c r="CK32" s="7" t="s">
        <v>175</v>
      </c>
      <c r="CL32" s="7" t="s">
        <v>177</v>
      </c>
      <c r="CM32" s="7" t="s">
        <v>179</v>
      </c>
      <c r="CN32" s="7" t="s">
        <v>181</v>
      </c>
      <c r="CO32" s="7" t="s">
        <v>183</v>
      </c>
      <c r="CP32" s="7" t="s">
        <v>185</v>
      </c>
      <c r="CQ32" s="7" t="s">
        <v>187</v>
      </c>
      <c r="CR32" s="7" t="s">
        <v>189</v>
      </c>
      <c r="CS32" s="7" t="s">
        <v>191</v>
      </c>
      <c r="CT32" s="7" t="s">
        <v>193</v>
      </c>
      <c r="CU32" s="7" t="s">
        <v>195</v>
      </c>
      <c r="CV32" s="7" t="s">
        <v>197</v>
      </c>
      <c r="CW32" s="7" t="s">
        <v>199</v>
      </c>
      <c r="CX32" s="7" t="s">
        <v>201</v>
      </c>
      <c r="CY32" s="7" t="s">
        <v>203</v>
      </c>
      <c r="CZ32" s="7" t="s">
        <v>205</v>
      </c>
      <c r="DA32" s="7" t="s">
        <v>207</v>
      </c>
      <c r="DB32" s="7" t="s">
        <v>209</v>
      </c>
      <c r="DC32" s="7" t="s">
        <v>211</v>
      </c>
      <c r="DD32" s="7" t="s">
        <v>213</v>
      </c>
      <c r="DE32" s="7" t="s">
        <v>215</v>
      </c>
      <c r="DF32" s="7" t="s">
        <v>217</v>
      </c>
      <c r="DG32" s="7" t="s">
        <v>219</v>
      </c>
      <c r="DH32" s="7" t="s">
        <v>221</v>
      </c>
      <c r="DI32" s="7" t="s">
        <v>223</v>
      </c>
      <c r="DJ32" s="7" t="s">
        <v>225</v>
      </c>
      <c r="DK32" s="7" t="s">
        <v>227</v>
      </c>
      <c r="DL32" s="7" t="s">
        <v>229</v>
      </c>
      <c r="DM32" s="7" t="s">
        <v>231</v>
      </c>
      <c r="DN32" s="7" t="s">
        <v>233</v>
      </c>
      <c r="DO32" s="7" t="s">
        <v>235</v>
      </c>
      <c r="DP32" s="7" t="s">
        <v>237</v>
      </c>
      <c r="DQ32" s="7" t="s">
        <v>239</v>
      </c>
      <c r="DR32" s="7" t="s">
        <v>241</v>
      </c>
      <c r="DS32" s="7" t="s">
        <v>243</v>
      </c>
      <c r="DT32" s="7" t="s">
        <v>245</v>
      </c>
      <c r="DU32" s="7" t="s">
        <v>247</v>
      </c>
      <c r="DV32" s="7" t="s">
        <v>249</v>
      </c>
      <c r="DW32" s="7" t="s">
        <v>251</v>
      </c>
      <c r="DX32" s="7" t="s">
        <v>253</v>
      </c>
      <c r="DY32" s="7" t="s">
        <v>255</v>
      </c>
      <c r="DZ32" s="7" t="s">
        <v>257</v>
      </c>
      <c r="EA32" s="7" t="s">
        <v>259</v>
      </c>
      <c r="EB32" s="7" t="s">
        <v>261</v>
      </c>
      <c r="EC32" s="7" t="s">
        <v>263</v>
      </c>
      <c r="ED32" s="7" t="s">
        <v>265</v>
      </c>
      <c r="EE32" s="7" t="s">
        <v>267</v>
      </c>
      <c r="EF32" s="7" t="s">
        <v>269</v>
      </c>
      <c r="EG32" s="7" t="s">
        <v>271</v>
      </c>
      <c r="EH32" s="7" t="s">
        <v>273</v>
      </c>
      <c r="EI32" s="7" t="s">
        <v>275</v>
      </c>
      <c r="EJ32" s="7" t="s">
        <v>277</v>
      </c>
      <c r="EK32" s="7" t="s">
        <v>279</v>
      </c>
      <c r="EL32" s="7" t="s">
        <v>281</v>
      </c>
      <c r="EM32" s="7" t="s">
        <v>283</v>
      </c>
      <c r="EN32" s="7" t="s">
        <v>285</v>
      </c>
      <c r="EO32" s="7" t="s">
        <v>287</v>
      </c>
      <c r="EP32" s="7" t="s">
        <v>289</v>
      </c>
      <c r="EQ32" s="7" t="s">
        <v>291</v>
      </c>
      <c r="ER32" s="7" t="s">
        <v>293</v>
      </c>
      <c r="ES32" s="7" t="s">
        <v>295</v>
      </c>
      <c r="ET32" s="7" t="s">
        <v>297</v>
      </c>
      <c r="EU32" s="7" t="s">
        <v>299</v>
      </c>
      <c r="EV32" s="7" t="s">
        <v>301</v>
      </c>
      <c r="EW32" s="7" t="s">
        <v>303</v>
      </c>
      <c r="EX32" s="7" t="s">
        <v>305</v>
      </c>
      <c r="EY32" s="7" t="s">
        <v>307</v>
      </c>
      <c r="EZ32" s="7" t="s">
        <v>309</v>
      </c>
      <c r="FA32" s="7" t="s">
        <v>311</v>
      </c>
      <c r="FB32" s="7" t="s">
        <v>313</v>
      </c>
      <c r="FC32" s="7" t="s">
        <v>315</v>
      </c>
      <c r="FD32" s="7" t="s">
        <v>317</v>
      </c>
      <c r="FE32" s="7" t="s">
        <v>319</v>
      </c>
      <c r="FF32" s="7" t="s">
        <v>321</v>
      </c>
      <c r="FG32" s="7" t="s">
        <v>323</v>
      </c>
      <c r="FH32" s="7" t="s">
        <v>325</v>
      </c>
      <c r="FI32" s="7" t="s">
        <v>327</v>
      </c>
      <c r="FJ32" s="7" t="s">
        <v>329</v>
      </c>
      <c r="FK32" s="7" t="s">
        <v>331</v>
      </c>
      <c r="FL32" s="7" t="s">
        <v>333</v>
      </c>
      <c r="FM32" s="7" t="s">
        <v>335</v>
      </c>
      <c r="FN32" s="7" t="s">
        <v>337</v>
      </c>
      <c r="FO32" s="7" t="s">
        <v>339</v>
      </c>
      <c r="FP32" s="7" t="s">
        <v>341</v>
      </c>
      <c r="FQ32" s="7" t="s">
        <v>343</v>
      </c>
      <c r="FR32" s="7" t="s">
        <v>345</v>
      </c>
      <c r="FS32" s="7" t="s">
        <v>347</v>
      </c>
      <c r="FT32" s="7" t="s">
        <v>349</v>
      </c>
      <c r="FU32" s="7" t="s">
        <v>351</v>
      </c>
      <c r="FV32" s="7" t="s">
        <v>353</v>
      </c>
      <c r="FW32" s="7" t="s">
        <v>355</v>
      </c>
      <c r="FX32" s="7" t="s">
        <v>357</v>
      </c>
      <c r="FY32" s="7" t="s">
        <v>359</v>
      </c>
      <c r="FZ32" s="7" t="s">
        <v>361</v>
      </c>
      <c r="GA32" s="7" t="s">
        <v>363</v>
      </c>
      <c r="GB32" s="7" t="s">
        <v>365</v>
      </c>
      <c r="GC32" s="7" t="s">
        <v>367</v>
      </c>
      <c r="GD32" s="7" t="s">
        <v>369</v>
      </c>
      <c r="GE32" s="7" t="s">
        <v>371</v>
      </c>
      <c r="GF32" s="7" t="s">
        <v>373</v>
      </c>
      <c r="GG32" s="7" t="s">
        <v>375</v>
      </c>
      <c r="GH32" s="7" t="s">
        <v>377</v>
      </c>
      <c r="GI32" s="7" t="s">
        <v>379</v>
      </c>
      <c r="GJ32" s="7" t="s">
        <v>381</v>
      </c>
      <c r="GK32" s="7" t="s">
        <v>383</v>
      </c>
      <c r="GL32" s="7" t="s">
        <v>385</v>
      </c>
      <c r="GM32" s="7" t="s">
        <v>387</v>
      </c>
      <c r="GN32" s="7" t="s">
        <v>389</v>
      </c>
      <c r="GO32" s="7" t="s">
        <v>391</v>
      </c>
      <c r="GP32" s="7" t="s">
        <v>393</v>
      </c>
      <c r="GQ32" s="7" t="s">
        <v>395</v>
      </c>
      <c r="GR32" s="7" t="s">
        <v>397</v>
      </c>
      <c r="GS32" s="7" t="s">
        <v>399</v>
      </c>
      <c r="GT32" s="7" t="s">
        <v>401</v>
      </c>
      <c r="GU32" s="7" t="s">
        <v>403</v>
      </c>
      <c r="GV32" s="7" t="s">
        <v>405</v>
      </c>
      <c r="GW32" s="7" t="s">
        <v>407</v>
      </c>
      <c r="GX32" s="7" t="s">
        <v>409</v>
      </c>
      <c r="GY32" s="7" t="s">
        <v>411</v>
      </c>
      <c r="GZ32" s="7" t="s">
        <v>413</v>
      </c>
      <c r="HA32" s="7" t="s">
        <v>415</v>
      </c>
      <c r="HB32" s="7" t="s">
        <v>417</v>
      </c>
      <c r="HC32" s="7" t="s">
        <v>419</v>
      </c>
      <c r="HD32" s="7" t="s">
        <v>421</v>
      </c>
      <c r="HE32" s="7" t="s">
        <v>423</v>
      </c>
      <c r="HF32" s="7" t="s">
        <v>425</v>
      </c>
      <c r="HG32" s="7" t="s">
        <v>427</v>
      </c>
      <c r="HH32" s="7" t="s">
        <v>429</v>
      </c>
      <c r="HI32" s="7" t="s">
        <v>431</v>
      </c>
      <c r="HJ32" s="7" t="s">
        <v>433</v>
      </c>
      <c r="HK32" s="7" t="s">
        <v>435</v>
      </c>
      <c r="HL32" s="7" t="s">
        <v>437</v>
      </c>
      <c r="HM32" s="7" t="s">
        <v>439</v>
      </c>
      <c r="HN32" s="7" t="s">
        <v>441</v>
      </c>
      <c r="HO32" s="7" t="s">
        <v>443</v>
      </c>
      <c r="HP32" s="7" t="s">
        <v>445</v>
      </c>
      <c r="HQ32" s="7" t="s">
        <v>447</v>
      </c>
      <c r="HR32" s="7" t="s">
        <v>449</v>
      </c>
      <c r="HS32" s="7" t="s">
        <v>451</v>
      </c>
      <c r="HT32" s="7" t="s">
        <v>453</v>
      </c>
      <c r="HU32" s="7" t="s">
        <v>455</v>
      </c>
      <c r="HV32" s="7" t="s">
        <v>457</v>
      </c>
      <c r="HW32" s="7" t="s">
        <v>459</v>
      </c>
      <c r="HX32" s="7" t="s">
        <v>461</v>
      </c>
      <c r="HY32" s="7" t="s">
        <v>463</v>
      </c>
      <c r="HZ32" s="7" t="s">
        <v>465</v>
      </c>
      <c r="IA32" s="7" t="s">
        <v>467</v>
      </c>
      <c r="IB32" s="7" t="s">
        <v>469</v>
      </c>
      <c r="IC32" s="7" t="s">
        <v>471</v>
      </c>
      <c r="ID32" s="7" t="s">
        <v>473</v>
      </c>
      <c r="IE32" s="7" t="s">
        <v>475</v>
      </c>
      <c r="IF32" s="7" t="s">
        <v>477</v>
      </c>
      <c r="IG32" s="7" t="s">
        <v>479</v>
      </c>
      <c r="IH32" s="7" t="s">
        <v>481</v>
      </c>
      <c r="II32" s="7" t="s">
        <v>483</v>
      </c>
      <c r="IJ32" s="7" t="s">
        <v>485</v>
      </c>
      <c r="IK32" s="7" t="s">
        <v>487</v>
      </c>
      <c r="IL32" s="7" t="s">
        <v>489</v>
      </c>
      <c r="IM32" s="7" t="s">
        <v>491</v>
      </c>
      <c r="IN32" s="7" t="s">
        <v>493</v>
      </c>
      <c r="IO32" s="7" t="s">
        <v>495</v>
      </c>
      <c r="IP32" s="7" t="s">
        <v>497</v>
      </c>
      <c r="IQ32" s="7" t="s">
        <v>499</v>
      </c>
      <c r="IR32" s="7" t="s">
        <v>501</v>
      </c>
      <c r="IS32" s="7" t="s">
        <v>503</v>
      </c>
      <c r="IT32" s="7" t="s">
        <v>505</v>
      </c>
      <c r="IU32" s="7" t="s">
        <v>507</v>
      </c>
      <c r="IV32" s="7" t="s">
        <v>509</v>
      </c>
      <c r="IW32" s="7" t="s">
        <v>511</v>
      </c>
      <c r="IX32" s="7" t="s">
        <v>513</v>
      </c>
      <c r="IY32" s="7" t="s">
        <v>515</v>
      </c>
      <c r="IZ32" s="7" t="s">
        <v>517</v>
      </c>
      <c r="JA32" s="7" t="s">
        <v>519</v>
      </c>
      <c r="JB32" s="7" t="s">
        <v>521</v>
      </c>
      <c r="JC32" s="7" t="s">
        <v>523</v>
      </c>
      <c r="JD32" s="7" t="s">
        <v>525</v>
      </c>
      <c r="JE32" s="7" t="s">
        <v>527</v>
      </c>
      <c r="JF32" s="7" t="s">
        <v>529</v>
      </c>
      <c r="JG32" s="7" t="s">
        <v>531</v>
      </c>
      <c r="JH32" s="7" t="s">
        <v>533</v>
      </c>
      <c r="JI32" s="7" t="s">
        <v>535</v>
      </c>
      <c r="JJ32" s="7" t="s">
        <v>537</v>
      </c>
      <c r="JK32" s="7" t="s">
        <v>539</v>
      </c>
      <c r="JL32" s="7" t="s">
        <v>541</v>
      </c>
      <c r="JM32" s="7" t="s">
        <v>543</v>
      </c>
      <c r="JN32" s="7" t="s">
        <v>545</v>
      </c>
      <c r="JO32" s="7" t="s">
        <v>547</v>
      </c>
      <c r="JP32" s="7" t="s">
        <v>549</v>
      </c>
      <c r="JQ32" s="7" t="s">
        <v>551</v>
      </c>
      <c r="JR32" s="7" t="s">
        <v>553</v>
      </c>
      <c r="JS32" s="7" t="s">
        <v>555</v>
      </c>
      <c r="JT32" s="7" t="s">
        <v>557</v>
      </c>
      <c r="JU32" s="7" t="s">
        <v>559</v>
      </c>
      <c r="JV32" s="7" t="s">
        <v>561</v>
      </c>
      <c r="JW32" s="7" t="s">
        <v>563</v>
      </c>
      <c r="JX32" s="7" t="s">
        <v>565</v>
      </c>
      <c r="JY32" s="7" t="s">
        <v>567</v>
      </c>
      <c r="JZ32" s="7" t="s">
        <v>569</v>
      </c>
      <c r="KA32" s="7" t="s">
        <v>571</v>
      </c>
      <c r="KB32" s="7" t="s">
        <v>573</v>
      </c>
      <c r="KC32" s="7" t="s">
        <v>575</v>
      </c>
      <c r="KD32" s="7" t="s">
        <v>577</v>
      </c>
      <c r="KE32" s="7" t="s">
        <v>579</v>
      </c>
      <c r="KF32" s="7" t="s">
        <v>581</v>
      </c>
      <c r="KG32" s="7" t="s">
        <v>583</v>
      </c>
      <c r="KH32" s="7" t="s">
        <v>585</v>
      </c>
      <c r="KI32" s="7" t="s">
        <v>587</v>
      </c>
      <c r="KJ32" s="7" t="s">
        <v>589</v>
      </c>
      <c r="KK32" s="7" t="s">
        <v>591</v>
      </c>
      <c r="KL32" s="7" t="s">
        <v>593</v>
      </c>
      <c r="KM32" s="7" t="s">
        <v>595</v>
      </c>
      <c r="KN32" s="7" t="s">
        <v>597</v>
      </c>
      <c r="KO32" s="7" t="s">
        <v>599</v>
      </c>
      <c r="KP32" s="7" t="s">
        <v>601</v>
      </c>
      <c r="KQ32" s="7" t="s">
        <v>603</v>
      </c>
      <c r="KR32" s="7" t="s">
        <v>605</v>
      </c>
      <c r="KS32" s="7" t="s">
        <v>607</v>
      </c>
      <c r="KT32" s="7" t="s">
        <v>609</v>
      </c>
      <c r="KU32" s="7" t="s">
        <v>611</v>
      </c>
      <c r="KV32" s="7" t="s">
        <v>613</v>
      </c>
      <c r="KW32" s="7" t="s">
        <v>615</v>
      </c>
      <c r="KX32" s="7" t="s">
        <v>617</v>
      </c>
      <c r="KY32" s="7" t="s">
        <v>619</v>
      </c>
      <c r="KZ32" s="7" t="s">
        <v>621</v>
      </c>
      <c r="LA32" s="7" t="s">
        <v>623</v>
      </c>
      <c r="LB32" s="7" t="s">
        <v>625</v>
      </c>
      <c r="LC32" s="7" t="s">
        <v>627</v>
      </c>
      <c r="LD32" s="7" t="s">
        <v>629</v>
      </c>
      <c r="LE32" s="7" t="s">
        <v>631</v>
      </c>
      <c r="LF32" s="7" t="s">
        <v>633</v>
      </c>
      <c r="LG32" s="7" t="s">
        <v>635</v>
      </c>
      <c r="LH32" s="7" t="s">
        <v>637</v>
      </c>
      <c r="LI32" s="7" t="s">
        <v>639</v>
      </c>
      <c r="LJ32" s="7" t="s">
        <v>641</v>
      </c>
      <c r="LK32" s="7" t="s">
        <v>643</v>
      </c>
      <c r="LL32" s="7" t="s">
        <v>645</v>
      </c>
      <c r="LM32" s="7" t="s">
        <v>647</v>
      </c>
      <c r="LN32" s="7" t="s">
        <v>649</v>
      </c>
      <c r="LO32" s="7" t="s">
        <v>651</v>
      </c>
      <c r="LP32" s="7" t="s">
        <v>653</v>
      </c>
      <c r="LQ32" s="7" t="s">
        <v>655</v>
      </c>
      <c r="LR32" s="7" t="s">
        <v>657</v>
      </c>
      <c r="LS32" s="7" t="s">
        <v>659</v>
      </c>
      <c r="LT32" s="7" t="s">
        <v>661</v>
      </c>
      <c r="LU32" s="7" t="s">
        <v>663</v>
      </c>
      <c r="LV32" s="7" t="s">
        <v>665</v>
      </c>
      <c r="LW32" s="7" t="s">
        <v>667</v>
      </c>
      <c r="LX32" s="7" t="s">
        <v>669</v>
      </c>
      <c r="LY32" s="7" t="s">
        <v>671</v>
      </c>
      <c r="LZ32" s="7" t="s">
        <v>673</v>
      </c>
      <c r="MA32" s="7" t="s">
        <v>675</v>
      </c>
      <c r="MB32" s="7" t="s">
        <v>677</v>
      </c>
      <c r="MC32" s="7" t="s">
        <v>679</v>
      </c>
      <c r="MD32" s="7" t="s">
        <v>681</v>
      </c>
      <c r="ME32" s="7" t="s">
        <v>683</v>
      </c>
      <c r="MF32" s="7" t="s">
        <v>685</v>
      </c>
      <c r="MG32" s="7" t="s">
        <v>687</v>
      </c>
      <c r="MH32" s="7" t="s">
        <v>689</v>
      </c>
      <c r="MI32" s="7" t="s">
        <v>691</v>
      </c>
      <c r="MJ32" s="7" t="s">
        <v>693</v>
      </c>
      <c r="MK32" s="7" t="s">
        <v>695</v>
      </c>
      <c r="ML32" s="7" t="s">
        <v>697</v>
      </c>
      <c r="MM32" s="7" t="s">
        <v>699</v>
      </c>
      <c r="MN32" s="7" t="s">
        <v>701</v>
      </c>
      <c r="MO32" s="7" t="s">
        <v>703</v>
      </c>
      <c r="MP32" s="7" t="s">
        <v>705</v>
      </c>
      <c r="MQ32" s="7" t="s">
        <v>707</v>
      </c>
      <c r="MR32" s="7" t="s">
        <v>709</v>
      </c>
      <c r="MS32" s="7" t="s">
        <v>711</v>
      </c>
      <c r="MT32" s="7" t="s">
        <v>713</v>
      </c>
      <c r="MU32" s="7" t="s">
        <v>715</v>
      </c>
      <c r="MV32" s="7" t="s">
        <v>717</v>
      </c>
      <c r="MW32" s="7" t="s">
        <v>719</v>
      </c>
      <c r="MX32" s="7" t="s">
        <v>721</v>
      </c>
      <c r="MY32" s="7" t="s">
        <v>723</v>
      </c>
      <c r="MZ32" s="7" t="s">
        <v>725</v>
      </c>
      <c r="NA32" s="7" t="s">
        <v>727</v>
      </c>
      <c r="NB32" s="7" t="s">
        <v>729</v>
      </c>
      <c r="NC32" s="7" t="s">
        <v>731</v>
      </c>
      <c r="ND32" s="7" t="s">
        <v>733</v>
      </c>
      <c r="NE32" s="7" t="s">
        <v>735</v>
      </c>
      <c r="NF32" s="7" t="s">
        <v>737</v>
      </c>
      <c r="NG32" s="7" t="s">
        <v>739</v>
      </c>
      <c r="NH32" s="7" t="s">
        <v>741</v>
      </c>
      <c r="NI32" s="7" t="s">
        <v>743</v>
      </c>
      <c r="NJ32" s="7" t="s">
        <v>745</v>
      </c>
      <c r="NK32" s="7" t="s">
        <v>747</v>
      </c>
      <c r="NL32" s="7" t="s">
        <v>749</v>
      </c>
      <c r="NM32" s="7" t="s">
        <v>751</v>
      </c>
      <c r="NN32" s="7" t="s">
        <v>753</v>
      </c>
      <c r="NO32" s="7" t="s">
        <v>755</v>
      </c>
      <c r="NP32" s="7" t="s">
        <v>757</v>
      </c>
      <c r="NQ32" s="7" t="s">
        <v>759</v>
      </c>
      <c r="NR32" s="7" t="s">
        <v>761</v>
      </c>
      <c r="NS32" s="7" t="s">
        <v>763</v>
      </c>
      <c r="NT32" s="7" t="s">
        <v>765</v>
      </c>
      <c r="NU32" s="7" t="s">
        <v>767</v>
      </c>
      <c r="NV32" s="7" t="s">
        <v>769</v>
      </c>
      <c r="NW32" s="7" t="s">
        <v>771</v>
      </c>
      <c r="NX32" s="7" t="s">
        <v>773</v>
      </c>
      <c r="NY32" s="7" t="s">
        <v>775</v>
      </c>
      <c r="NZ32" s="7" t="s">
        <v>777</v>
      </c>
      <c r="OA32" s="7" t="s">
        <v>779</v>
      </c>
      <c r="OB32" s="7" t="s">
        <v>781</v>
      </c>
      <c r="OC32" s="7" t="s">
        <v>783</v>
      </c>
      <c r="OD32" s="7" t="s">
        <v>785</v>
      </c>
      <c r="OE32" s="7" t="s">
        <v>787</v>
      </c>
      <c r="OF32" s="7" t="s">
        <v>789</v>
      </c>
      <c r="OG32" s="7" t="s">
        <v>791</v>
      </c>
      <c r="OH32" s="7" t="s">
        <v>793</v>
      </c>
      <c r="OI32" s="7" t="s">
        <v>795</v>
      </c>
      <c r="OJ32" s="7" t="s">
        <v>797</v>
      </c>
      <c r="OK32" s="7" t="s">
        <v>799</v>
      </c>
      <c r="OL32" s="7" t="s">
        <v>801</v>
      </c>
      <c r="OM32" s="7" t="s">
        <v>803</v>
      </c>
      <c r="ON32" s="7" t="s">
        <v>805</v>
      </c>
      <c r="OO32" s="7" t="s">
        <v>807</v>
      </c>
      <c r="OP32" s="7" t="s">
        <v>809</v>
      </c>
      <c r="OQ32" s="7" t="s">
        <v>810</v>
      </c>
      <c r="OR32" s="7" t="s">
        <v>811</v>
      </c>
      <c r="OS32" s="7" t="s">
        <v>812</v>
      </c>
      <c r="OT32" s="7" t="s">
        <v>813</v>
      </c>
      <c r="OU32" s="7" t="s">
        <v>814</v>
      </c>
      <c r="OV32" s="7" t="s">
        <v>815</v>
      </c>
      <c r="OW32" s="7" t="s">
        <v>816</v>
      </c>
      <c r="OX32" s="7" t="s">
        <v>817</v>
      </c>
      <c r="OY32" s="7" t="s">
        <v>818</v>
      </c>
      <c r="OZ32" s="7" t="s">
        <v>819</v>
      </c>
      <c r="PA32" s="7"/>
      <c r="PB32" s="7" t="s">
        <v>820</v>
      </c>
    </row>
    <row r="33" spans="1:418">
      <c r="A33" s="5" t="s">
        <v>1</v>
      </c>
      <c r="B33" s="5" t="s">
        <v>2</v>
      </c>
      <c r="C33" s="7" t="s">
        <v>4</v>
      </c>
      <c r="D33" s="7" t="s">
        <v>6</v>
      </c>
      <c r="E33" s="7" t="s">
        <v>8</v>
      </c>
      <c r="F33" s="7" t="s">
        <v>10</v>
      </c>
      <c r="G33" s="7" t="s">
        <v>12</v>
      </c>
      <c r="H33" s="7" t="s">
        <v>14</v>
      </c>
      <c r="I33" s="7" t="s">
        <v>16</v>
      </c>
      <c r="J33" s="7" t="s">
        <v>18</v>
      </c>
      <c r="K33" s="7" t="s">
        <v>20</v>
      </c>
      <c r="L33" s="7" t="s">
        <v>22</v>
      </c>
      <c r="M33" s="7" t="s">
        <v>24</v>
      </c>
      <c r="N33" s="7" t="s">
        <v>26</v>
      </c>
      <c r="O33" s="7" t="s">
        <v>28</v>
      </c>
      <c r="P33" s="7" t="s">
        <v>30</v>
      </c>
      <c r="Q33" s="7" t="s">
        <v>32</v>
      </c>
      <c r="R33" s="7" t="s">
        <v>34</v>
      </c>
      <c r="S33" s="7" t="s">
        <v>36</v>
      </c>
      <c r="T33" s="7" t="s">
        <v>38</v>
      </c>
      <c r="U33" s="7" t="s">
        <v>40</v>
      </c>
      <c r="V33" s="7" t="s">
        <v>42</v>
      </c>
      <c r="W33" s="7" t="s">
        <v>44</v>
      </c>
      <c r="X33" s="7" t="s">
        <v>46</v>
      </c>
      <c r="Y33" s="7" t="s">
        <v>48</v>
      </c>
      <c r="Z33" s="7" t="s">
        <v>50</v>
      </c>
      <c r="AA33" s="7" t="s">
        <v>52</v>
      </c>
      <c r="AB33" s="7" t="s">
        <v>54</v>
      </c>
      <c r="AC33" s="7" t="s">
        <v>56</v>
      </c>
      <c r="AD33" s="7" t="s">
        <v>58</v>
      </c>
      <c r="AE33" s="7" t="s">
        <v>60</v>
      </c>
      <c r="AF33" s="7" t="s">
        <v>62</v>
      </c>
      <c r="AG33" s="7" t="s">
        <v>64</v>
      </c>
      <c r="AH33" s="7" t="s">
        <v>66</v>
      </c>
      <c r="AI33" s="7" t="s">
        <v>68</v>
      </c>
      <c r="AJ33" s="7" t="s">
        <v>70</v>
      </c>
      <c r="AK33" s="7" t="s">
        <v>72</v>
      </c>
      <c r="AL33" s="7" t="s">
        <v>74</v>
      </c>
      <c r="AM33" s="7" t="s">
        <v>76</v>
      </c>
      <c r="AN33" s="7" t="s">
        <v>78</v>
      </c>
      <c r="AO33" s="7" t="s">
        <v>80</v>
      </c>
      <c r="AP33" s="7" t="s">
        <v>82</v>
      </c>
      <c r="AQ33" s="7" t="s">
        <v>84</v>
      </c>
      <c r="AR33" s="7" t="s">
        <v>86</v>
      </c>
      <c r="AS33" s="7" t="s">
        <v>88</v>
      </c>
      <c r="AT33" s="7" t="s">
        <v>90</v>
      </c>
      <c r="AU33" s="7" t="s">
        <v>92</v>
      </c>
      <c r="AV33" s="7" t="s">
        <v>94</v>
      </c>
      <c r="AW33" s="7" t="s">
        <v>96</v>
      </c>
      <c r="AX33" s="7" t="s">
        <v>98</v>
      </c>
      <c r="AY33" s="7" t="s">
        <v>100</v>
      </c>
      <c r="AZ33" s="7" t="s">
        <v>102</v>
      </c>
      <c r="BA33" s="7" t="s">
        <v>104</v>
      </c>
      <c r="BB33" s="7" t="s">
        <v>106</v>
      </c>
      <c r="BC33" s="7" t="s">
        <v>108</v>
      </c>
      <c r="BD33" s="7" t="s">
        <v>110</v>
      </c>
      <c r="BE33" s="7" t="s">
        <v>112</v>
      </c>
      <c r="BF33" s="7" t="s">
        <v>114</v>
      </c>
      <c r="BG33" s="7" t="s">
        <v>116</v>
      </c>
      <c r="BH33" s="7" t="s">
        <v>118</v>
      </c>
      <c r="BI33" s="7" t="s">
        <v>120</v>
      </c>
      <c r="BJ33" s="7" t="s">
        <v>122</v>
      </c>
      <c r="BK33" s="7" t="s">
        <v>124</v>
      </c>
      <c r="BL33" s="7" t="s">
        <v>126</v>
      </c>
      <c r="BM33" s="7" t="s">
        <v>128</v>
      </c>
      <c r="BN33" s="7" t="s">
        <v>130</v>
      </c>
      <c r="BO33" s="7" t="s">
        <v>132</v>
      </c>
      <c r="BP33" s="7" t="s">
        <v>134</v>
      </c>
      <c r="BQ33" s="7" t="s">
        <v>136</v>
      </c>
      <c r="BR33" s="7" t="s">
        <v>138</v>
      </c>
      <c r="BS33" s="7" t="s">
        <v>140</v>
      </c>
      <c r="BT33" s="7" t="s">
        <v>142</v>
      </c>
      <c r="BU33" s="7" t="s">
        <v>144</v>
      </c>
      <c r="BV33" s="7" t="s">
        <v>146</v>
      </c>
      <c r="BW33" s="7" t="s">
        <v>148</v>
      </c>
      <c r="BX33" s="7" t="s">
        <v>150</v>
      </c>
      <c r="BY33" s="7" t="s">
        <v>152</v>
      </c>
      <c r="BZ33" s="7" t="s">
        <v>154</v>
      </c>
      <c r="CA33" s="7" t="s">
        <v>156</v>
      </c>
      <c r="CB33" s="7" t="s">
        <v>158</v>
      </c>
      <c r="CC33" s="7" t="s">
        <v>160</v>
      </c>
      <c r="CD33" s="7" t="s">
        <v>162</v>
      </c>
      <c r="CE33" s="7" t="s">
        <v>164</v>
      </c>
      <c r="CF33" s="7" t="s">
        <v>166</v>
      </c>
      <c r="CG33" s="7" t="s">
        <v>168</v>
      </c>
      <c r="CH33" s="7" t="s">
        <v>170</v>
      </c>
      <c r="CI33" s="7" t="s">
        <v>172</v>
      </c>
      <c r="CJ33" s="7" t="s">
        <v>174</v>
      </c>
      <c r="CK33" s="7" t="s">
        <v>176</v>
      </c>
      <c r="CL33" s="7" t="s">
        <v>178</v>
      </c>
      <c r="CM33" s="7" t="s">
        <v>180</v>
      </c>
      <c r="CN33" s="7" t="s">
        <v>182</v>
      </c>
      <c r="CO33" s="7" t="s">
        <v>184</v>
      </c>
      <c r="CP33" s="7" t="s">
        <v>186</v>
      </c>
      <c r="CQ33" s="7" t="s">
        <v>188</v>
      </c>
      <c r="CR33" s="7" t="s">
        <v>190</v>
      </c>
      <c r="CS33" s="7" t="s">
        <v>192</v>
      </c>
      <c r="CT33" s="7" t="s">
        <v>194</v>
      </c>
      <c r="CU33" s="7" t="s">
        <v>196</v>
      </c>
      <c r="CV33" s="7" t="s">
        <v>198</v>
      </c>
      <c r="CW33" s="7" t="s">
        <v>200</v>
      </c>
      <c r="CX33" s="7" t="s">
        <v>202</v>
      </c>
      <c r="CY33" s="7" t="s">
        <v>204</v>
      </c>
      <c r="CZ33" s="7" t="s">
        <v>206</v>
      </c>
      <c r="DA33" s="7" t="s">
        <v>208</v>
      </c>
      <c r="DB33" s="7" t="s">
        <v>210</v>
      </c>
      <c r="DC33" s="7" t="s">
        <v>212</v>
      </c>
      <c r="DD33" s="7" t="s">
        <v>214</v>
      </c>
      <c r="DE33" s="7" t="s">
        <v>216</v>
      </c>
      <c r="DF33" s="7" t="s">
        <v>218</v>
      </c>
      <c r="DG33" s="7" t="s">
        <v>220</v>
      </c>
      <c r="DH33" s="7" t="s">
        <v>222</v>
      </c>
      <c r="DI33" s="7" t="s">
        <v>224</v>
      </c>
      <c r="DJ33" s="7" t="s">
        <v>226</v>
      </c>
      <c r="DK33" s="7" t="s">
        <v>228</v>
      </c>
      <c r="DL33" s="7" t="s">
        <v>230</v>
      </c>
      <c r="DM33" s="7" t="s">
        <v>232</v>
      </c>
      <c r="DN33" s="7" t="s">
        <v>234</v>
      </c>
      <c r="DO33" s="7" t="s">
        <v>236</v>
      </c>
      <c r="DP33" s="7" t="s">
        <v>238</v>
      </c>
      <c r="DQ33" s="7" t="s">
        <v>240</v>
      </c>
      <c r="DR33" s="7" t="s">
        <v>242</v>
      </c>
      <c r="DS33" s="7" t="s">
        <v>244</v>
      </c>
      <c r="DT33" s="7" t="s">
        <v>246</v>
      </c>
      <c r="DU33" s="7" t="s">
        <v>248</v>
      </c>
      <c r="DV33" s="7" t="s">
        <v>250</v>
      </c>
      <c r="DW33" s="7" t="s">
        <v>252</v>
      </c>
      <c r="DX33" s="7" t="s">
        <v>254</v>
      </c>
      <c r="DY33" s="7" t="s">
        <v>256</v>
      </c>
      <c r="DZ33" s="7" t="s">
        <v>258</v>
      </c>
      <c r="EA33" s="7" t="s">
        <v>260</v>
      </c>
      <c r="EB33" s="7" t="s">
        <v>262</v>
      </c>
      <c r="EC33" s="7" t="s">
        <v>264</v>
      </c>
      <c r="ED33" s="7" t="s">
        <v>266</v>
      </c>
      <c r="EE33" s="7" t="s">
        <v>268</v>
      </c>
      <c r="EF33" s="7" t="s">
        <v>270</v>
      </c>
      <c r="EG33" s="7" t="s">
        <v>272</v>
      </c>
      <c r="EH33" s="7" t="s">
        <v>274</v>
      </c>
      <c r="EI33" s="7" t="s">
        <v>276</v>
      </c>
      <c r="EJ33" s="7" t="s">
        <v>278</v>
      </c>
      <c r="EK33" s="7" t="s">
        <v>280</v>
      </c>
      <c r="EL33" s="7" t="s">
        <v>282</v>
      </c>
      <c r="EM33" s="7" t="s">
        <v>284</v>
      </c>
      <c r="EN33" s="7" t="s">
        <v>286</v>
      </c>
      <c r="EO33" s="7" t="s">
        <v>288</v>
      </c>
      <c r="EP33" s="7" t="s">
        <v>290</v>
      </c>
      <c r="EQ33" s="7" t="s">
        <v>292</v>
      </c>
      <c r="ER33" s="7" t="s">
        <v>294</v>
      </c>
      <c r="ES33" s="7" t="s">
        <v>296</v>
      </c>
      <c r="ET33" s="7" t="s">
        <v>298</v>
      </c>
      <c r="EU33" s="7" t="s">
        <v>300</v>
      </c>
      <c r="EV33" s="7" t="s">
        <v>302</v>
      </c>
      <c r="EW33" s="7" t="s">
        <v>304</v>
      </c>
      <c r="EX33" s="7" t="s">
        <v>306</v>
      </c>
      <c r="EY33" s="7" t="s">
        <v>308</v>
      </c>
      <c r="EZ33" s="7" t="s">
        <v>310</v>
      </c>
      <c r="FA33" s="7" t="s">
        <v>312</v>
      </c>
      <c r="FB33" s="7" t="s">
        <v>314</v>
      </c>
      <c r="FC33" s="7" t="s">
        <v>316</v>
      </c>
      <c r="FD33" s="7" t="s">
        <v>318</v>
      </c>
      <c r="FE33" s="7" t="s">
        <v>320</v>
      </c>
      <c r="FF33" s="7" t="s">
        <v>322</v>
      </c>
      <c r="FG33" s="7" t="s">
        <v>324</v>
      </c>
      <c r="FH33" s="7" t="s">
        <v>326</v>
      </c>
      <c r="FI33" s="7" t="s">
        <v>328</v>
      </c>
      <c r="FJ33" s="7" t="s">
        <v>330</v>
      </c>
      <c r="FK33" s="7" t="s">
        <v>332</v>
      </c>
      <c r="FL33" s="7" t="s">
        <v>334</v>
      </c>
      <c r="FM33" s="7" t="s">
        <v>336</v>
      </c>
      <c r="FN33" s="7" t="s">
        <v>338</v>
      </c>
      <c r="FO33" s="7" t="s">
        <v>340</v>
      </c>
      <c r="FP33" s="7" t="s">
        <v>342</v>
      </c>
      <c r="FQ33" s="7" t="s">
        <v>344</v>
      </c>
      <c r="FR33" s="7" t="s">
        <v>346</v>
      </c>
      <c r="FS33" s="7" t="s">
        <v>348</v>
      </c>
      <c r="FT33" s="7" t="s">
        <v>350</v>
      </c>
      <c r="FU33" s="7" t="s">
        <v>352</v>
      </c>
      <c r="FV33" s="7" t="s">
        <v>354</v>
      </c>
      <c r="FW33" s="7" t="s">
        <v>356</v>
      </c>
      <c r="FX33" s="7" t="s">
        <v>358</v>
      </c>
      <c r="FY33" s="7" t="s">
        <v>360</v>
      </c>
      <c r="FZ33" s="7" t="s">
        <v>362</v>
      </c>
      <c r="GA33" s="7" t="s">
        <v>364</v>
      </c>
      <c r="GB33" s="7" t="s">
        <v>366</v>
      </c>
      <c r="GC33" s="7" t="s">
        <v>368</v>
      </c>
      <c r="GD33" s="7" t="s">
        <v>370</v>
      </c>
      <c r="GE33" s="7" t="s">
        <v>372</v>
      </c>
      <c r="GF33" s="7" t="s">
        <v>374</v>
      </c>
      <c r="GG33" s="7" t="s">
        <v>376</v>
      </c>
      <c r="GH33" s="7" t="s">
        <v>378</v>
      </c>
      <c r="GI33" s="7" t="s">
        <v>380</v>
      </c>
      <c r="GJ33" s="7" t="s">
        <v>382</v>
      </c>
      <c r="GK33" s="7" t="s">
        <v>384</v>
      </c>
      <c r="GL33" s="7" t="s">
        <v>386</v>
      </c>
      <c r="GM33" s="7" t="s">
        <v>388</v>
      </c>
      <c r="GN33" s="7" t="s">
        <v>390</v>
      </c>
      <c r="GO33" s="7" t="s">
        <v>392</v>
      </c>
      <c r="GP33" s="7" t="s">
        <v>394</v>
      </c>
      <c r="GQ33" s="7" t="s">
        <v>396</v>
      </c>
      <c r="GR33" s="7" t="s">
        <v>398</v>
      </c>
      <c r="GS33" s="7" t="s">
        <v>400</v>
      </c>
      <c r="GT33" s="7" t="s">
        <v>402</v>
      </c>
      <c r="GU33" s="7" t="s">
        <v>404</v>
      </c>
      <c r="GV33" s="7" t="s">
        <v>406</v>
      </c>
      <c r="GW33" s="7" t="s">
        <v>408</v>
      </c>
      <c r="GX33" s="7" t="s">
        <v>410</v>
      </c>
      <c r="GY33" s="7" t="s">
        <v>412</v>
      </c>
      <c r="GZ33" s="7" t="s">
        <v>414</v>
      </c>
      <c r="HA33" s="7" t="s">
        <v>416</v>
      </c>
      <c r="HB33" s="7" t="s">
        <v>418</v>
      </c>
      <c r="HC33" s="7" t="s">
        <v>420</v>
      </c>
      <c r="HD33" s="7" t="s">
        <v>422</v>
      </c>
      <c r="HE33" s="7" t="s">
        <v>424</v>
      </c>
      <c r="HF33" s="7" t="s">
        <v>426</v>
      </c>
      <c r="HG33" s="7" t="s">
        <v>428</v>
      </c>
      <c r="HH33" s="7" t="s">
        <v>430</v>
      </c>
      <c r="HI33" s="7" t="s">
        <v>432</v>
      </c>
      <c r="HJ33" s="7" t="s">
        <v>434</v>
      </c>
      <c r="HK33" s="7" t="s">
        <v>436</v>
      </c>
      <c r="HL33" s="7" t="s">
        <v>438</v>
      </c>
      <c r="HM33" s="7" t="s">
        <v>440</v>
      </c>
      <c r="HN33" s="7" t="s">
        <v>442</v>
      </c>
      <c r="HO33" s="7" t="s">
        <v>444</v>
      </c>
      <c r="HP33" s="7" t="s">
        <v>446</v>
      </c>
      <c r="HQ33" s="7" t="s">
        <v>448</v>
      </c>
      <c r="HR33" s="7" t="s">
        <v>450</v>
      </c>
      <c r="HS33" s="7" t="s">
        <v>452</v>
      </c>
      <c r="HT33" s="7" t="s">
        <v>454</v>
      </c>
      <c r="HU33" s="7" t="s">
        <v>456</v>
      </c>
      <c r="HV33" s="7" t="s">
        <v>458</v>
      </c>
      <c r="HW33" s="7" t="s">
        <v>460</v>
      </c>
      <c r="HX33" s="7" t="s">
        <v>462</v>
      </c>
      <c r="HY33" s="7" t="s">
        <v>464</v>
      </c>
      <c r="HZ33" s="7" t="s">
        <v>466</v>
      </c>
      <c r="IA33" s="7" t="s">
        <v>468</v>
      </c>
      <c r="IB33" s="7" t="s">
        <v>470</v>
      </c>
      <c r="IC33" s="7" t="s">
        <v>472</v>
      </c>
      <c r="ID33" s="7" t="s">
        <v>474</v>
      </c>
      <c r="IE33" s="7" t="s">
        <v>476</v>
      </c>
      <c r="IF33" s="7" t="s">
        <v>478</v>
      </c>
      <c r="IG33" s="7" t="s">
        <v>480</v>
      </c>
      <c r="IH33" s="7" t="s">
        <v>482</v>
      </c>
      <c r="II33" s="7" t="s">
        <v>484</v>
      </c>
      <c r="IJ33" s="7" t="s">
        <v>486</v>
      </c>
      <c r="IK33" s="7" t="s">
        <v>488</v>
      </c>
      <c r="IL33" s="7" t="s">
        <v>490</v>
      </c>
      <c r="IM33" s="7" t="s">
        <v>492</v>
      </c>
      <c r="IN33" s="7" t="s">
        <v>494</v>
      </c>
      <c r="IO33" s="7" t="s">
        <v>496</v>
      </c>
      <c r="IP33" s="7" t="s">
        <v>498</v>
      </c>
      <c r="IQ33" s="7" t="s">
        <v>500</v>
      </c>
      <c r="IR33" s="7" t="s">
        <v>502</v>
      </c>
      <c r="IS33" s="7" t="s">
        <v>504</v>
      </c>
      <c r="IT33" s="7" t="s">
        <v>506</v>
      </c>
      <c r="IU33" s="7" t="s">
        <v>508</v>
      </c>
      <c r="IV33" s="7" t="s">
        <v>510</v>
      </c>
      <c r="IW33" s="7" t="s">
        <v>512</v>
      </c>
      <c r="IX33" s="7" t="s">
        <v>514</v>
      </c>
      <c r="IY33" s="7" t="s">
        <v>516</v>
      </c>
      <c r="IZ33" s="7" t="s">
        <v>518</v>
      </c>
      <c r="JA33" s="7" t="s">
        <v>520</v>
      </c>
      <c r="JB33" s="7" t="s">
        <v>522</v>
      </c>
      <c r="JC33" s="7" t="s">
        <v>524</v>
      </c>
      <c r="JD33" s="7" t="s">
        <v>526</v>
      </c>
      <c r="JE33" s="7" t="s">
        <v>528</v>
      </c>
      <c r="JF33" s="7" t="s">
        <v>530</v>
      </c>
      <c r="JG33" s="7" t="s">
        <v>532</v>
      </c>
      <c r="JH33" s="7" t="s">
        <v>534</v>
      </c>
      <c r="JI33" s="7" t="s">
        <v>536</v>
      </c>
      <c r="JJ33" s="7" t="s">
        <v>538</v>
      </c>
      <c r="JK33" s="7" t="s">
        <v>540</v>
      </c>
      <c r="JL33" s="7" t="s">
        <v>542</v>
      </c>
      <c r="JM33" s="7" t="s">
        <v>544</v>
      </c>
      <c r="JN33" s="7" t="s">
        <v>546</v>
      </c>
      <c r="JO33" s="7" t="s">
        <v>548</v>
      </c>
      <c r="JP33" s="7" t="s">
        <v>550</v>
      </c>
      <c r="JQ33" s="7" t="s">
        <v>552</v>
      </c>
      <c r="JR33" s="7" t="s">
        <v>554</v>
      </c>
      <c r="JS33" s="7" t="s">
        <v>556</v>
      </c>
      <c r="JT33" s="7" t="s">
        <v>558</v>
      </c>
      <c r="JU33" s="7" t="s">
        <v>560</v>
      </c>
      <c r="JV33" s="7" t="s">
        <v>562</v>
      </c>
      <c r="JW33" s="7" t="s">
        <v>564</v>
      </c>
      <c r="JX33" s="7" t="s">
        <v>566</v>
      </c>
      <c r="JY33" s="7" t="s">
        <v>568</v>
      </c>
      <c r="JZ33" s="7" t="s">
        <v>570</v>
      </c>
      <c r="KA33" s="7" t="s">
        <v>572</v>
      </c>
      <c r="KB33" s="7" t="s">
        <v>574</v>
      </c>
      <c r="KC33" s="7" t="s">
        <v>576</v>
      </c>
      <c r="KD33" s="7" t="s">
        <v>578</v>
      </c>
      <c r="KE33" s="7" t="s">
        <v>580</v>
      </c>
      <c r="KF33" s="7" t="s">
        <v>582</v>
      </c>
      <c r="KG33" s="7" t="s">
        <v>584</v>
      </c>
      <c r="KH33" s="7" t="s">
        <v>586</v>
      </c>
      <c r="KI33" s="7" t="s">
        <v>588</v>
      </c>
      <c r="KJ33" s="7" t="s">
        <v>590</v>
      </c>
      <c r="KK33" s="7" t="s">
        <v>592</v>
      </c>
      <c r="KL33" s="7" t="s">
        <v>594</v>
      </c>
      <c r="KM33" s="7" t="s">
        <v>596</v>
      </c>
      <c r="KN33" s="7" t="s">
        <v>598</v>
      </c>
      <c r="KO33" s="7" t="s">
        <v>600</v>
      </c>
      <c r="KP33" s="7" t="s">
        <v>602</v>
      </c>
      <c r="KQ33" s="7" t="s">
        <v>604</v>
      </c>
      <c r="KR33" s="7" t="s">
        <v>606</v>
      </c>
      <c r="KS33" s="7" t="s">
        <v>608</v>
      </c>
      <c r="KT33" s="7" t="s">
        <v>610</v>
      </c>
      <c r="KU33" s="7" t="s">
        <v>612</v>
      </c>
      <c r="KV33" s="7" t="s">
        <v>614</v>
      </c>
      <c r="KW33" s="7" t="s">
        <v>616</v>
      </c>
      <c r="KX33" s="7" t="s">
        <v>618</v>
      </c>
      <c r="KY33" s="7" t="s">
        <v>620</v>
      </c>
      <c r="KZ33" s="7" t="s">
        <v>622</v>
      </c>
      <c r="LA33" s="7" t="s">
        <v>624</v>
      </c>
      <c r="LB33" s="7" t="s">
        <v>626</v>
      </c>
      <c r="LC33" s="7" t="s">
        <v>628</v>
      </c>
      <c r="LD33" s="7" t="s">
        <v>630</v>
      </c>
      <c r="LE33" s="7" t="s">
        <v>632</v>
      </c>
      <c r="LF33" s="7" t="s">
        <v>634</v>
      </c>
      <c r="LG33" s="7" t="s">
        <v>636</v>
      </c>
      <c r="LH33" s="7" t="s">
        <v>638</v>
      </c>
      <c r="LI33" s="7" t="s">
        <v>640</v>
      </c>
      <c r="LJ33" s="7" t="s">
        <v>642</v>
      </c>
      <c r="LK33" s="7" t="s">
        <v>644</v>
      </c>
      <c r="LL33" s="7" t="s">
        <v>646</v>
      </c>
      <c r="LM33" s="7" t="s">
        <v>648</v>
      </c>
      <c r="LN33" s="7" t="s">
        <v>650</v>
      </c>
      <c r="LO33" s="7" t="s">
        <v>652</v>
      </c>
      <c r="LP33" s="7" t="s">
        <v>654</v>
      </c>
      <c r="LQ33" s="7" t="s">
        <v>656</v>
      </c>
      <c r="LR33" s="7" t="s">
        <v>658</v>
      </c>
      <c r="LS33" s="7" t="s">
        <v>660</v>
      </c>
      <c r="LT33" s="7" t="s">
        <v>662</v>
      </c>
      <c r="LU33" s="7" t="s">
        <v>664</v>
      </c>
      <c r="LV33" s="7" t="s">
        <v>666</v>
      </c>
      <c r="LW33" s="7" t="s">
        <v>668</v>
      </c>
      <c r="LX33" s="7" t="s">
        <v>670</v>
      </c>
      <c r="LY33" s="7" t="s">
        <v>672</v>
      </c>
      <c r="LZ33" s="7" t="s">
        <v>674</v>
      </c>
      <c r="MA33" s="7" t="s">
        <v>676</v>
      </c>
      <c r="MB33" s="7" t="s">
        <v>678</v>
      </c>
      <c r="MC33" s="7" t="s">
        <v>680</v>
      </c>
      <c r="MD33" s="7" t="s">
        <v>682</v>
      </c>
      <c r="ME33" s="7" t="s">
        <v>684</v>
      </c>
      <c r="MF33" s="7" t="s">
        <v>686</v>
      </c>
      <c r="MG33" s="7" t="s">
        <v>688</v>
      </c>
      <c r="MH33" s="7" t="s">
        <v>690</v>
      </c>
      <c r="MI33" s="7" t="s">
        <v>692</v>
      </c>
      <c r="MJ33" s="7" t="s">
        <v>694</v>
      </c>
      <c r="MK33" s="7" t="s">
        <v>696</v>
      </c>
      <c r="ML33" s="7" t="s">
        <v>698</v>
      </c>
      <c r="MM33" s="7" t="s">
        <v>700</v>
      </c>
      <c r="MN33" s="7" t="s">
        <v>702</v>
      </c>
      <c r="MO33" s="7" t="s">
        <v>704</v>
      </c>
      <c r="MP33" s="7" t="s">
        <v>706</v>
      </c>
      <c r="MQ33" s="7" t="s">
        <v>708</v>
      </c>
      <c r="MR33" s="7" t="s">
        <v>710</v>
      </c>
      <c r="MS33" s="7" t="s">
        <v>712</v>
      </c>
      <c r="MT33" s="7" t="s">
        <v>714</v>
      </c>
      <c r="MU33" s="7" t="s">
        <v>716</v>
      </c>
      <c r="MV33" s="7" t="s">
        <v>718</v>
      </c>
      <c r="MW33" s="7" t="s">
        <v>720</v>
      </c>
      <c r="MX33" s="7" t="s">
        <v>722</v>
      </c>
      <c r="MY33" s="7" t="s">
        <v>724</v>
      </c>
      <c r="MZ33" s="7" t="s">
        <v>726</v>
      </c>
      <c r="NA33" s="7" t="s">
        <v>728</v>
      </c>
      <c r="NB33" s="7" t="s">
        <v>730</v>
      </c>
      <c r="NC33" s="7" t="s">
        <v>732</v>
      </c>
      <c r="ND33" s="7" t="s">
        <v>734</v>
      </c>
      <c r="NE33" s="7" t="s">
        <v>736</v>
      </c>
      <c r="NF33" s="7" t="s">
        <v>738</v>
      </c>
      <c r="NG33" s="7" t="s">
        <v>740</v>
      </c>
      <c r="NH33" s="7" t="s">
        <v>742</v>
      </c>
      <c r="NI33" s="7" t="s">
        <v>744</v>
      </c>
      <c r="NJ33" s="7" t="s">
        <v>746</v>
      </c>
      <c r="NK33" s="7" t="s">
        <v>748</v>
      </c>
      <c r="NL33" s="7" t="s">
        <v>750</v>
      </c>
      <c r="NM33" s="7" t="s">
        <v>752</v>
      </c>
      <c r="NN33" s="7" t="s">
        <v>754</v>
      </c>
      <c r="NO33" s="7" t="s">
        <v>756</v>
      </c>
      <c r="NP33" s="7" t="s">
        <v>758</v>
      </c>
      <c r="NQ33" s="7" t="s">
        <v>760</v>
      </c>
      <c r="NR33" s="7" t="s">
        <v>762</v>
      </c>
      <c r="NS33" s="7" t="s">
        <v>764</v>
      </c>
      <c r="NT33" s="7" t="s">
        <v>766</v>
      </c>
      <c r="NU33" s="7" t="s">
        <v>768</v>
      </c>
      <c r="NV33" s="7" t="s">
        <v>770</v>
      </c>
      <c r="NW33" s="7" t="s">
        <v>772</v>
      </c>
      <c r="NX33" s="7" t="s">
        <v>774</v>
      </c>
      <c r="NY33" s="7" t="s">
        <v>776</v>
      </c>
      <c r="NZ33" s="7" t="s">
        <v>778</v>
      </c>
      <c r="OA33" s="7" t="s">
        <v>780</v>
      </c>
      <c r="OB33" s="7" t="s">
        <v>782</v>
      </c>
      <c r="OC33" s="7" t="s">
        <v>784</v>
      </c>
      <c r="OD33" s="7" t="s">
        <v>786</v>
      </c>
      <c r="OE33" s="7" t="s">
        <v>788</v>
      </c>
      <c r="OF33" s="7" t="s">
        <v>790</v>
      </c>
      <c r="OG33" s="7" t="s">
        <v>792</v>
      </c>
      <c r="OH33" s="7" t="s">
        <v>794</v>
      </c>
      <c r="OI33" s="7" t="s">
        <v>796</v>
      </c>
      <c r="OJ33" s="7" t="s">
        <v>798</v>
      </c>
      <c r="OK33" s="7" t="s">
        <v>800</v>
      </c>
      <c r="OL33" s="7" t="s">
        <v>802</v>
      </c>
      <c r="OM33" s="7" t="s">
        <v>804</v>
      </c>
      <c r="ON33" s="7" t="s">
        <v>806</v>
      </c>
      <c r="OO33" s="7" t="s">
        <v>808</v>
      </c>
      <c r="OP33" s="7" t="s">
        <v>821</v>
      </c>
      <c r="OQ33" s="7" t="s">
        <v>822</v>
      </c>
      <c r="OR33" s="7" t="s">
        <v>823</v>
      </c>
      <c r="OS33" s="7" t="s">
        <v>824</v>
      </c>
      <c r="OT33" s="7" t="s">
        <v>825</v>
      </c>
      <c r="OU33" s="7" t="s">
        <v>826</v>
      </c>
      <c r="OV33" s="7" t="s">
        <v>827</v>
      </c>
      <c r="OW33" s="7" t="s">
        <v>828</v>
      </c>
      <c r="OX33" s="7" t="s">
        <v>829</v>
      </c>
      <c r="OY33" s="7" t="s">
        <v>830</v>
      </c>
      <c r="OZ33" s="7" t="s">
        <v>831</v>
      </c>
      <c r="PA33" s="7"/>
      <c r="PB33" s="7" t="s">
        <v>832</v>
      </c>
    </row>
    <row r="34" spans="1:418"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</row>
    <row r="35" spans="1:418">
      <c r="A35" s="6" t="s">
        <v>61</v>
      </c>
      <c r="B35" s="6" t="s">
        <v>62</v>
      </c>
      <c r="C35" s="8">
        <f>'배출량 추정'!C66-'국산거래표(기초)'!C35</f>
        <v>0</v>
      </c>
      <c r="D35" s="8">
        <f>'배출량 추정'!D66-'국산거래표(기초)'!D35</f>
        <v>0</v>
      </c>
      <c r="E35" s="8">
        <f>'배출량 추정'!E66-'국산거래표(기초)'!E35</f>
        <v>0</v>
      </c>
      <c r="F35" s="8">
        <f>'배출량 추정'!F66-'국산거래표(기초)'!F35</f>
        <v>0</v>
      </c>
      <c r="G35" s="8">
        <f>'배출량 추정'!G66-'국산거래표(기초)'!G35</f>
        <v>0</v>
      </c>
      <c r="H35" s="8">
        <f>'배출량 추정'!H66-'국산거래표(기초)'!H35</f>
        <v>0</v>
      </c>
      <c r="I35" s="8">
        <f>'배출량 추정'!I66-'국산거래표(기초)'!I35</f>
        <v>0</v>
      </c>
      <c r="J35" s="8">
        <f>'배출량 추정'!J66-'국산거래표(기초)'!J35</f>
        <v>0</v>
      </c>
      <c r="K35" s="8">
        <f>'배출량 추정'!K66-'국산거래표(기초)'!K35</f>
        <v>0</v>
      </c>
      <c r="L35" s="8">
        <f>'배출량 추정'!L66-'국산거래표(기초)'!L35</f>
        <v>0</v>
      </c>
      <c r="M35" s="8">
        <f>'배출량 추정'!M66-'국산거래표(기초)'!M35</f>
        <v>0</v>
      </c>
      <c r="N35" s="8">
        <f>'배출량 추정'!N66-'국산거래표(기초)'!N35</f>
        <v>0</v>
      </c>
      <c r="O35" s="8">
        <f>'배출량 추정'!O66-'국산거래표(기초)'!O35</f>
        <v>0</v>
      </c>
      <c r="P35" s="8">
        <f>'배출량 추정'!P66-'국산거래표(기초)'!P35</f>
        <v>0</v>
      </c>
      <c r="Q35" s="8">
        <f>'배출량 추정'!Q66-'국산거래표(기초)'!Q35</f>
        <v>0</v>
      </c>
      <c r="R35" s="8">
        <f>'배출량 추정'!R66-'국산거래표(기초)'!R35</f>
        <v>0</v>
      </c>
      <c r="S35" s="8">
        <f>'배출량 추정'!S66-'국산거래표(기초)'!S35</f>
        <v>0</v>
      </c>
      <c r="T35" s="8">
        <f>'배출량 추정'!T66-'국산거래표(기초)'!T35</f>
        <v>0</v>
      </c>
      <c r="U35" s="8">
        <f>'배출량 추정'!U66-'국산거래표(기초)'!U35</f>
        <v>0</v>
      </c>
      <c r="V35" s="8">
        <f>'배출량 추정'!V66-'국산거래표(기초)'!V35</f>
        <v>0</v>
      </c>
      <c r="W35" s="8">
        <f>'배출량 추정'!W66-'국산거래표(기초)'!W35</f>
        <v>0</v>
      </c>
      <c r="X35" s="8">
        <f>'배출량 추정'!X66-'국산거래표(기초)'!X35</f>
        <v>0</v>
      </c>
      <c r="Y35" s="8">
        <f>'배출량 추정'!Y66-'국산거래표(기초)'!Y35</f>
        <v>0</v>
      </c>
      <c r="Z35" s="8">
        <f>'배출량 추정'!Z66-'국산거래표(기초)'!Z35</f>
        <v>0</v>
      </c>
      <c r="AA35" s="8">
        <f>'배출량 추정'!AA66-'국산거래표(기초)'!AA35</f>
        <v>0</v>
      </c>
      <c r="AB35" s="8">
        <f>'배출량 추정'!AB66-'국산거래표(기초)'!AB35</f>
        <v>0</v>
      </c>
      <c r="AC35" s="8">
        <f>'배출량 추정'!AC66-'국산거래표(기초)'!AC35</f>
        <v>0</v>
      </c>
      <c r="AD35" s="8">
        <f>'배출량 추정'!AD66-'국산거래표(기초)'!AD35</f>
        <v>0</v>
      </c>
      <c r="AE35" s="8">
        <f>'배출량 추정'!AE66-'국산거래표(기초)'!AE35</f>
        <v>0</v>
      </c>
      <c r="AF35" s="8">
        <f>'배출량 추정'!AF66-'국산거래표(기초)'!AF35</f>
        <v>0</v>
      </c>
      <c r="AG35" s="8">
        <f>'배출량 추정'!AG66-'국산거래표(기초)'!AG35</f>
        <v>0</v>
      </c>
      <c r="AH35" s="8">
        <f>'배출량 추정'!AH66-'국산거래표(기초)'!AH35</f>
        <v>0</v>
      </c>
      <c r="AI35" s="8">
        <f>'배출량 추정'!AI66-'국산거래표(기초)'!AI35</f>
        <v>0</v>
      </c>
      <c r="AJ35" s="8">
        <f>'배출량 추정'!AJ66-'국산거래표(기초)'!AJ35</f>
        <v>0</v>
      </c>
      <c r="AK35" s="8">
        <f>'배출량 추정'!AK66-'국산거래표(기초)'!AK35</f>
        <v>0</v>
      </c>
      <c r="AL35" s="8">
        <f>'배출량 추정'!AL66-'국산거래표(기초)'!AL35</f>
        <v>0</v>
      </c>
      <c r="AM35" s="8">
        <f>'배출량 추정'!AM66-'국산거래표(기초)'!AM35</f>
        <v>0</v>
      </c>
      <c r="AN35" s="8">
        <f>'배출량 추정'!AN66-'국산거래표(기초)'!AN35</f>
        <v>0</v>
      </c>
      <c r="AO35" s="8">
        <f>'배출량 추정'!AO66-'국산거래표(기초)'!AO35</f>
        <v>0</v>
      </c>
      <c r="AP35" s="8">
        <f>'배출량 추정'!AP66-'국산거래표(기초)'!AP35</f>
        <v>0</v>
      </c>
      <c r="AQ35" s="8">
        <f>'배출량 추정'!AQ66-'국산거래표(기초)'!AQ35</f>
        <v>0</v>
      </c>
      <c r="AR35" s="8">
        <f>'배출량 추정'!AR66-'국산거래표(기초)'!AR35</f>
        <v>0</v>
      </c>
      <c r="AS35" s="8">
        <f>'배출량 추정'!AS66-'국산거래표(기초)'!AS35</f>
        <v>0</v>
      </c>
      <c r="AT35" s="8">
        <f>'배출량 추정'!AT66-'국산거래표(기초)'!AT35</f>
        <v>0</v>
      </c>
      <c r="AU35" s="8">
        <f>'배출량 추정'!AU66-'국산거래표(기초)'!AU35</f>
        <v>0</v>
      </c>
      <c r="AV35" s="8">
        <f>'배출량 추정'!AV66-'국산거래표(기초)'!AV35</f>
        <v>0</v>
      </c>
      <c r="AW35" s="8">
        <f>'배출량 추정'!AW66-'국산거래표(기초)'!AW35</f>
        <v>0</v>
      </c>
      <c r="AX35" s="8">
        <f>'배출량 추정'!AX66-'국산거래표(기초)'!AX35</f>
        <v>0</v>
      </c>
      <c r="AY35" s="8">
        <f>'배출량 추정'!AY66-'국산거래표(기초)'!AY35</f>
        <v>0</v>
      </c>
      <c r="AZ35" s="8">
        <f>'배출량 추정'!AZ66-'국산거래표(기초)'!AZ35</f>
        <v>0</v>
      </c>
      <c r="BA35" s="8">
        <f>'배출량 추정'!BA66-'국산거래표(기초)'!BA35</f>
        <v>0</v>
      </c>
      <c r="BB35" s="8">
        <f>'배출량 추정'!BB66-'국산거래표(기초)'!BB35</f>
        <v>0</v>
      </c>
      <c r="BC35" s="8">
        <f>'배출량 추정'!BC66-'국산거래표(기초)'!BC35</f>
        <v>0</v>
      </c>
      <c r="BD35" s="8">
        <f>'배출량 추정'!BD66-'국산거래표(기초)'!BD35</f>
        <v>0</v>
      </c>
      <c r="BE35" s="8">
        <f>'배출량 추정'!BE66-'국산거래표(기초)'!BE35</f>
        <v>0</v>
      </c>
      <c r="BF35" s="8">
        <f>'배출량 추정'!BF66-'국산거래표(기초)'!BF35</f>
        <v>0</v>
      </c>
      <c r="BG35" s="8">
        <f>'배출량 추정'!BG66-'국산거래표(기초)'!BG35</f>
        <v>0</v>
      </c>
      <c r="BH35" s="8">
        <f>'배출량 추정'!BH66-'국산거래표(기초)'!BH35</f>
        <v>0</v>
      </c>
      <c r="BI35" s="8">
        <f>'배출량 추정'!BI66-'국산거래표(기초)'!BI35</f>
        <v>0</v>
      </c>
      <c r="BJ35" s="8">
        <f>'배출량 추정'!BJ66-'국산거래표(기초)'!BJ35</f>
        <v>0</v>
      </c>
      <c r="BK35" s="8">
        <f>'배출량 추정'!BK66-'국산거래표(기초)'!BK35</f>
        <v>0</v>
      </c>
      <c r="BL35" s="8">
        <f>'배출량 추정'!BL66-'국산거래표(기초)'!BL35</f>
        <v>0</v>
      </c>
      <c r="BM35" s="8">
        <f>'배출량 추정'!BM66-'국산거래표(기초)'!BM35</f>
        <v>0</v>
      </c>
      <c r="BN35" s="8">
        <f>'배출량 추정'!BN66-'국산거래표(기초)'!BN35</f>
        <v>0</v>
      </c>
      <c r="BO35" s="8">
        <f>'배출량 추정'!BO66-'국산거래표(기초)'!BO35</f>
        <v>0</v>
      </c>
      <c r="BP35" s="8">
        <f>'배출량 추정'!BP66-'국산거래표(기초)'!BP35</f>
        <v>0</v>
      </c>
      <c r="BQ35" s="8">
        <f>'배출량 추정'!BQ66-'국산거래표(기초)'!BQ35</f>
        <v>0</v>
      </c>
      <c r="BR35" s="8">
        <f>'배출량 추정'!BR66-'국산거래표(기초)'!BR35</f>
        <v>0</v>
      </c>
      <c r="BS35" s="8">
        <f>'배출량 추정'!BS66-'국산거래표(기초)'!BS35</f>
        <v>0</v>
      </c>
      <c r="BT35" s="8">
        <f>'배출량 추정'!BT66-'국산거래표(기초)'!BT35</f>
        <v>0</v>
      </c>
      <c r="BU35" s="8">
        <f>'배출량 추정'!BU66-'국산거래표(기초)'!BU35</f>
        <v>0</v>
      </c>
      <c r="BV35" s="8">
        <f>'배출량 추정'!BV66-'국산거래표(기초)'!BV35</f>
        <v>0</v>
      </c>
      <c r="BW35" s="8">
        <f>'배출량 추정'!BW66-'국산거래표(기초)'!BW35</f>
        <v>0</v>
      </c>
      <c r="BX35" s="8">
        <f>'배출량 추정'!BX66-'국산거래표(기초)'!BX35</f>
        <v>0</v>
      </c>
      <c r="BY35" s="8">
        <f>'배출량 추정'!BY66-'국산거래표(기초)'!BY35</f>
        <v>0</v>
      </c>
      <c r="BZ35" s="8">
        <f>'배출량 추정'!BZ66-'국산거래표(기초)'!BZ35</f>
        <v>0</v>
      </c>
      <c r="CA35" s="8">
        <f>'배출량 추정'!CA66-'국산거래표(기초)'!CA35</f>
        <v>0</v>
      </c>
      <c r="CB35" s="8">
        <f>'배출량 추정'!CB66-'국산거래표(기초)'!CB35</f>
        <v>0</v>
      </c>
      <c r="CC35" s="8">
        <f>'배출량 추정'!CC66-'국산거래표(기초)'!CC35</f>
        <v>0</v>
      </c>
      <c r="CD35" s="8">
        <f>'배출량 추정'!CD66-'국산거래표(기초)'!CD35</f>
        <v>0</v>
      </c>
      <c r="CE35" s="8">
        <f>'배출량 추정'!CE66-'국산거래표(기초)'!CE35</f>
        <v>0</v>
      </c>
      <c r="CF35" s="8">
        <f>'배출량 추정'!CF66-'국산거래표(기초)'!CF35</f>
        <v>0</v>
      </c>
      <c r="CG35" s="8">
        <f>'배출량 추정'!CG66-'국산거래표(기초)'!CG35</f>
        <v>0</v>
      </c>
      <c r="CH35" s="8">
        <f>'배출량 추정'!CH66-'국산거래표(기초)'!CH35</f>
        <v>0</v>
      </c>
      <c r="CI35" s="8">
        <f>'배출량 추정'!CI66-'국산거래표(기초)'!CI35</f>
        <v>0</v>
      </c>
      <c r="CJ35" s="8">
        <f>'배출량 추정'!CJ66-'국산거래표(기초)'!CJ35</f>
        <v>0</v>
      </c>
      <c r="CK35" s="8">
        <f>'배출량 추정'!CK66-'국산거래표(기초)'!CK35</f>
        <v>0</v>
      </c>
      <c r="CL35" s="8">
        <f>'배출량 추정'!CL66-'국산거래표(기초)'!CL35</f>
        <v>0</v>
      </c>
      <c r="CM35" s="8">
        <f>'배출량 추정'!CM66-'국산거래표(기초)'!CM35</f>
        <v>0</v>
      </c>
      <c r="CN35" s="8">
        <f>'배출량 추정'!CN66-'국산거래표(기초)'!CN35</f>
        <v>0</v>
      </c>
      <c r="CO35" s="8">
        <f>'배출량 추정'!CO66-'국산거래표(기초)'!CO35</f>
        <v>0</v>
      </c>
      <c r="CP35" s="8">
        <f>'배출량 추정'!CP66-'국산거래표(기초)'!CP35</f>
        <v>0</v>
      </c>
      <c r="CQ35" s="8">
        <f>'배출량 추정'!CQ66-'국산거래표(기초)'!CQ35</f>
        <v>0</v>
      </c>
      <c r="CR35" s="8">
        <f>'배출량 추정'!CR66-'국산거래표(기초)'!CR35</f>
        <v>0</v>
      </c>
      <c r="CS35" s="8">
        <f>'배출량 추정'!CS66-'국산거래표(기초)'!CS35</f>
        <v>0</v>
      </c>
      <c r="CT35" s="8">
        <f>'배출량 추정'!CT66-'국산거래표(기초)'!CT35</f>
        <v>0</v>
      </c>
      <c r="CU35" s="8">
        <f>'배출량 추정'!CU66-'국산거래표(기초)'!CU35</f>
        <v>0</v>
      </c>
      <c r="CV35" s="8">
        <f>'배출량 추정'!CV66-'국산거래표(기초)'!CV35</f>
        <v>0</v>
      </c>
      <c r="CW35" s="8">
        <f>'배출량 추정'!CW66-'국산거래표(기초)'!CW35</f>
        <v>0</v>
      </c>
      <c r="CX35" s="8">
        <f>'배출량 추정'!CX66-'국산거래표(기초)'!CX35</f>
        <v>0</v>
      </c>
      <c r="CY35" s="8">
        <f>'배출량 추정'!CY66-'국산거래표(기초)'!CY35</f>
        <v>0</v>
      </c>
      <c r="CZ35" s="8">
        <f>'배출량 추정'!CZ66-'국산거래표(기초)'!CZ35</f>
        <v>0</v>
      </c>
      <c r="DA35" s="8">
        <f>'배출량 추정'!DA66-'국산거래표(기초)'!DA35</f>
        <v>0</v>
      </c>
      <c r="DB35" s="8">
        <f>'배출량 추정'!DB66-'국산거래표(기초)'!DB35</f>
        <v>0</v>
      </c>
      <c r="DC35" s="8">
        <f>'배출량 추정'!DC66-'국산거래표(기초)'!DC35</f>
        <v>0</v>
      </c>
      <c r="DD35" s="8">
        <f>'배출량 추정'!DD66-'국산거래표(기초)'!DD35</f>
        <v>0</v>
      </c>
      <c r="DE35" s="8">
        <f>'배출량 추정'!DE66-'국산거래표(기초)'!DE35</f>
        <v>0</v>
      </c>
      <c r="DF35" s="8">
        <f>'배출량 추정'!DF66-'국산거래표(기초)'!DF35</f>
        <v>0</v>
      </c>
      <c r="DG35" s="8">
        <f>'배출량 추정'!DG66-'국산거래표(기초)'!DG35</f>
        <v>0</v>
      </c>
      <c r="DH35" s="8">
        <f>'배출량 추정'!DH66-'국산거래표(기초)'!DH35</f>
        <v>0</v>
      </c>
      <c r="DI35" s="8">
        <f>'배출량 추정'!DI66-'국산거래표(기초)'!DI35</f>
        <v>0</v>
      </c>
      <c r="DJ35" s="8">
        <f>'배출량 추정'!DJ66-'국산거래표(기초)'!DJ35</f>
        <v>0</v>
      </c>
      <c r="DK35" s="8">
        <f>'배출량 추정'!DK66-'국산거래표(기초)'!DK35</f>
        <v>0</v>
      </c>
      <c r="DL35" s="8">
        <f>'배출량 추정'!DL66-'국산거래표(기초)'!DL35</f>
        <v>0</v>
      </c>
      <c r="DM35" s="8">
        <f>'배출량 추정'!DM66-'국산거래표(기초)'!DM35</f>
        <v>0</v>
      </c>
      <c r="DN35" s="8">
        <f>'배출량 추정'!DN66-'국산거래표(기초)'!DN35</f>
        <v>0</v>
      </c>
      <c r="DO35" s="8">
        <f>'배출량 추정'!DO66-'국산거래표(기초)'!DO35</f>
        <v>0</v>
      </c>
      <c r="DP35" s="8">
        <f>'배출량 추정'!DP66-'국산거래표(기초)'!DP35</f>
        <v>0</v>
      </c>
      <c r="DQ35" s="8">
        <f>'배출량 추정'!DQ66-'국산거래표(기초)'!DQ35</f>
        <v>0</v>
      </c>
      <c r="DR35" s="8">
        <f>'배출량 추정'!DR66-'국산거래표(기초)'!DR35</f>
        <v>0</v>
      </c>
      <c r="DS35" s="8">
        <f>'배출량 추정'!DS66-'국산거래표(기초)'!DS35</f>
        <v>0</v>
      </c>
      <c r="DT35" s="8">
        <f>'배출량 추정'!DT66-'국산거래표(기초)'!DT35</f>
        <v>0</v>
      </c>
      <c r="DU35" s="8">
        <f>'배출량 추정'!DU66-'국산거래표(기초)'!DU35</f>
        <v>0</v>
      </c>
      <c r="DV35" s="8">
        <f>'배출량 추정'!DV66-'국산거래표(기초)'!DV35</f>
        <v>0</v>
      </c>
      <c r="DW35" s="8">
        <f>'배출량 추정'!DW66-'국산거래표(기초)'!DW35</f>
        <v>0</v>
      </c>
      <c r="DX35" s="8">
        <f>'배출량 추정'!DX66-'국산거래표(기초)'!DX35</f>
        <v>0</v>
      </c>
      <c r="DY35" s="8">
        <f>'배출량 추정'!DY66-'국산거래표(기초)'!DY35</f>
        <v>0</v>
      </c>
      <c r="DZ35" s="8">
        <f>'배출량 추정'!DZ66-'국산거래표(기초)'!DZ35</f>
        <v>0</v>
      </c>
      <c r="EA35" s="8">
        <f>'배출량 추정'!EA66-'국산거래표(기초)'!EA35</f>
        <v>0</v>
      </c>
      <c r="EB35" s="8">
        <f>'배출량 추정'!EB66-'국산거래표(기초)'!EB35</f>
        <v>0</v>
      </c>
      <c r="EC35" s="8">
        <f>'배출량 추정'!EC66-'국산거래표(기초)'!EC35</f>
        <v>0</v>
      </c>
      <c r="ED35" s="8">
        <f>'배출량 추정'!ED66-'국산거래표(기초)'!ED35</f>
        <v>0</v>
      </c>
      <c r="EE35" s="8">
        <f>'배출량 추정'!EE66-'국산거래표(기초)'!EE35</f>
        <v>0</v>
      </c>
      <c r="EF35" s="8">
        <f>'배출량 추정'!EF66-'국산거래표(기초)'!EF35</f>
        <v>0</v>
      </c>
      <c r="EG35" s="8">
        <f>'배출량 추정'!EG66-'국산거래표(기초)'!EG35</f>
        <v>0</v>
      </c>
      <c r="EH35" s="8">
        <f>'배출량 추정'!EH66-'국산거래표(기초)'!EH35</f>
        <v>0</v>
      </c>
      <c r="EI35" s="8">
        <f>'배출량 추정'!EI66-'국산거래표(기초)'!EI35</f>
        <v>0</v>
      </c>
      <c r="EJ35" s="8">
        <f>'배출량 추정'!EJ66-'국산거래표(기초)'!EJ35</f>
        <v>0</v>
      </c>
      <c r="EK35" s="8">
        <f>'배출량 추정'!EK66-'국산거래표(기초)'!EK35</f>
        <v>0</v>
      </c>
      <c r="EL35" s="8">
        <f>'배출량 추정'!EL66-'국산거래표(기초)'!EL35</f>
        <v>0</v>
      </c>
      <c r="EM35" s="8">
        <f>'배출량 추정'!EM66-'국산거래표(기초)'!EM35</f>
        <v>0</v>
      </c>
      <c r="EN35" s="8">
        <f>'배출량 추정'!EN66-'국산거래표(기초)'!EN35</f>
        <v>0</v>
      </c>
      <c r="EO35" s="8">
        <f>'배출량 추정'!EO66-'국산거래표(기초)'!EO35</f>
        <v>0</v>
      </c>
      <c r="EP35" s="8">
        <f>'배출량 추정'!EP66-'국산거래표(기초)'!EP35</f>
        <v>0</v>
      </c>
      <c r="EQ35" s="8">
        <f>'배출량 추정'!EQ66-'국산거래표(기초)'!EQ35</f>
        <v>0</v>
      </c>
      <c r="ER35" s="8">
        <f>'배출량 추정'!ER66-'국산거래표(기초)'!ER35</f>
        <v>0</v>
      </c>
      <c r="ES35" s="8">
        <f>'배출량 추정'!ES66-'국산거래표(기초)'!ES35</f>
        <v>41.530520754590299</v>
      </c>
      <c r="ET35" s="8">
        <f>'배출량 추정'!ET66-'국산거래표(기초)'!ET35</f>
        <v>0</v>
      </c>
      <c r="EU35" s="8">
        <f>'배출량 추정'!EU66-'국산거래표(기초)'!EU35</f>
        <v>0</v>
      </c>
      <c r="EV35" s="8">
        <f>'배출량 추정'!EV66-'국산거래표(기초)'!EV35</f>
        <v>0</v>
      </c>
      <c r="EW35" s="8">
        <f>'배출량 추정'!EW66-'국산거래표(기초)'!EW35</f>
        <v>0</v>
      </c>
      <c r="EX35" s="8">
        <f>'배출량 추정'!EX66-'국산거래표(기초)'!EX35</f>
        <v>0</v>
      </c>
      <c r="EY35" s="8">
        <f>'배출량 추정'!EY66-'국산거래표(기초)'!EY35</f>
        <v>0</v>
      </c>
      <c r="EZ35" s="8">
        <f>'배출량 추정'!EZ66-'국산거래표(기초)'!EZ35</f>
        <v>0</v>
      </c>
      <c r="FA35" s="8">
        <f>'배출량 추정'!FA66-'국산거래표(기초)'!FA35</f>
        <v>0</v>
      </c>
      <c r="FB35" s="8">
        <f>'배출량 추정'!FB66-'국산거래표(기초)'!FB35</f>
        <v>0</v>
      </c>
      <c r="FC35" s="8">
        <f>'배출량 추정'!FC66-'국산거래표(기초)'!FC35</f>
        <v>0</v>
      </c>
      <c r="FD35" s="8">
        <f>'배출량 추정'!FD66-'국산거래표(기초)'!FD35</f>
        <v>0</v>
      </c>
      <c r="FE35" s="8">
        <f>'배출량 추정'!FE66-'국산거래표(기초)'!FE35</f>
        <v>0</v>
      </c>
      <c r="FF35" s="8">
        <f>'배출량 추정'!FF66-'국산거래표(기초)'!FF35</f>
        <v>0</v>
      </c>
      <c r="FG35" s="8">
        <f>'배출량 추정'!FG66-'국산거래표(기초)'!FG35</f>
        <v>0</v>
      </c>
      <c r="FH35" s="8">
        <f>'배출량 추정'!FH66-'국산거래표(기초)'!FH35</f>
        <v>0</v>
      </c>
      <c r="FI35" s="8">
        <f>'배출량 추정'!FI66-'국산거래표(기초)'!FI35</f>
        <v>0</v>
      </c>
      <c r="FJ35" s="8">
        <f>'배출량 추정'!FJ66-'국산거래표(기초)'!FJ35</f>
        <v>0</v>
      </c>
      <c r="FK35" s="8">
        <f>'배출량 추정'!FK66-'국산거래표(기초)'!FK35</f>
        <v>0</v>
      </c>
      <c r="FL35" s="8">
        <f>'배출량 추정'!FL66-'국산거래표(기초)'!FL35</f>
        <v>0</v>
      </c>
      <c r="FM35" s="8">
        <f>'배출량 추정'!FM66-'국산거래표(기초)'!FM35</f>
        <v>0</v>
      </c>
      <c r="FN35" s="8">
        <f>'배출량 추정'!FN66-'국산거래표(기초)'!FN35</f>
        <v>0</v>
      </c>
      <c r="FO35" s="8">
        <f>'배출량 추정'!FO66-'국산거래표(기초)'!FO35</f>
        <v>0</v>
      </c>
      <c r="FP35" s="8">
        <f>'배출량 추정'!FP66-'국산거래표(기초)'!FP35</f>
        <v>0</v>
      </c>
      <c r="FQ35" s="8">
        <f>'배출량 추정'!FQ66-'국산거래표(기초)'!FQ35</f>
        <v>0</v>
      </c>
      <c r="FR35" s="8">
        <f>'배출량 추정'!FR66-'국산거래표(기초)'!FR35</f>
        <v>0</v>
      </c>
      <c r="FS35" s="8">
        <f>'배출량 추정'!FS66-'국산거래표(기초)'!FS35</f>
        <v>0</v>
      </c>
      <c r="FT35" s="8">
        <f>'배출량 추정'!FT66-'국산거래표(기초)'!FT35</f>
        <v>0</v>
      </c>
      <c r="FU35" s="8">
        <f>'배출량 추정'!FU66-'국산거래표(기초)'!FU35</f>
        <v>0</v>
      </c>
      <c r="FV35" s="8">
        <f>'배출량 추정'!FV66-'국산거래표(기초)'!FV35</f>
        <v>0</v>
      </c>
      <c r="FW35" s="8">
        <f>'배출량 추정'!FW66-'국산거래표(기초)'!FW35</f>
        <v>0</v>
      </c>
      <c r="FX35" s="8">
        <f>'배출량 추정'!FX66-'국산거래표(기초)'!FX35</f>
        <v>0</v>
      </c>
      <c r="FY35" s="8">
        <f>'배출량 추정'!FY66-'국산거래표(기초)'!FY35</f>
        <v>0</v>
      </c>
      <c r="FZ35" s="8">
        <f>'배출량 추정'!FZ66-'국산거래표(기초)'!FZ35</f>
        <v>0</v>
      </c>
      <c r="GA35" s="8">
        <f>'배출량 추정'!GA66-'국산거래표(기초)'!GA35</f>
        <v>0</v>
      </c>
      <c r="GB35" s="8">
        <f>'배출량 추정'!GB66-'국산거래표(기초)'!GB35</f>
        <v>173.68497501617958</v>
      </c>
      <c r="GC35" s="8">
        <f>'배출량 추정'!GC66-'국산거래표(기초)'!GC35</f>
        <v>0</v>
      </c>
      <c r="GD35" s="8">
        <f>'배출량 추정'!GD66-'국산거래표(기초)'!GD35</f>
        <v>0</v>
      </c>
      <c r="GE35" s="8">
        <f>'배출량 추정'!GE66-'국산거래표(기초)'!GE35</f>
        <v>0</v>
      </c>
      <c r="GF35" s="8">
        <f>'배출량 추정'!GF66-'국산거래표(기초)'!GF35</f>
        <v>0</v>
      </c>
      <c r="GG35" s="8">
        <f>'배출량 추정'!GG66-'국산거래표(기초)'!GG35</f>
        <v>0</v>
      </c>
      <c r="GH35" s="8">
        <f>'배출량 추정'!GH66-'국산거래표(기초)'!GH35</f>
        <v>4295.8043863025769</v>
      </c>
      <c r="GI35" s="8">
        <f>'배출량 추정'!GI66-'국산거래표(기초)'!GI35</f>
        <v>0</v>
      </c>
      <c r="GJ35" s="8">
        <f>'배출량 추정'!GJ66-'국산거래표(기초)'!GJ35</f>
        <v>0</v>
      </c>
      <c r="GK35" s="8">
        <f>'배출량 추정'!GK66-'국산거래표(기초)'!GK35</f>
        <v>0</v>
      </c>
      <c r="GL35" s="8">
        <f>'배출량 추정'!GL66-'국산거래표(기초)'!GL35</f>
        <v>0</v>
      </c>
      <c r="GM35" s="8">
        <f>'배출량 추정'!GM66-'국산거래표(기초)'!GM35</f>
        <v>0</v>
      </c>
      <c r="GN35" s="8">
        <f>'배출량 추정'!GN66-'국산거래표(기초)'!GN35</f>
        <v>0</v>
      </c>
      <c r="GO35" s="8">
        <f>'배출량 추정'!GO66-'국산거래표(기초)'!GO35</f>
        <v>0</v>
      </c>
      <c r="GP35" s="8">
        <f>'배출량 추정'!GP66-'국산거래표(기초)'!GP35</f>
        <v>0</v>
      </c>
      <c r="GQ35" s="8">
        <f>'배출량 추정'!GQ66-'국산거래표(기초)'!GQ35</f>
        <v>8.2167443319236657</v>
      </c>
      <c r="GR35" s="8">
        <f>'배출량 추정'!GR66-'국산거래표(기초)'!GR35</f>
        <v>0</v>
      </c>
      <c r="GS35" s="8">
        <f>'배출량 추정'!GS66-'국산거래표(기초)'!GS35</f>
        <v>0</v>
      </c>
      <c r="GT35" s="8">
        <f>'배출량 추정'!GT66-'국산거래표(기초)'!GT35</f>
        <v>0</v>
      </c>
      <c r="GU35" s="8">
        <f>'배출량 추정'!GU66-'국산거래표(기초)'!GU35</f>
        <v>2.7461798032423923</v>
      </c>
      <c r="GV35" s="8">
        <f>'배출량 추정'!GV66-'국산거래표(기초)'!GV35</f>
        <v>0</v>
      </c>
      <c r="GW35" s="8">
        <f>'배출량 추정'!GW66-'국산거래표(기초)'!GW35</f>
        <v>89.152765755261939</v>
      </c>
      <c r="GX35" s="8">
        <f>'배출량 추정'!GX66-'국산거래표(기초)'!GX35</f>
        <v>0</v>
      </c>
      <c r="GY35" s="8">
        <f>'배출량 추정'!GY66-'국산거래표(기초)'!GY35</f>
        <v>0</v>
      </c>
      <c r="GZ35" s="8">
        <f>'배출량 추정'!GZ66-'국산거래표(기초)'!GZ35</f>
        <v>0</v>
      </c>
      <c r="HA35" s="8">
        <f>'배출량 추정'!HA66-'국산거래표(기초)'!HA35</f>
        <v>0</v>
      </c>
      <c r="HB35" s="8">
        <f>'배출량 추정'!HB66-'국산거래표(기초)'!HB35</f>
        <v>0</v>
      </c>
      <c r="HC35" s="8">
        <f>'배출량 추정'!HC66-'국산거래표(기초)'!HC35</f>
        <v>0</v>
      </c>
      <c r="HD35" s="8">
        <f>'배출량 추정'!HD66-'국산거래표(기초)'!HD35</f>
        <v>0</v>
      </c>
      <c r="HE35" s="8">
        <f>'배출량 추정'!HE66-'국산거래표(기초)'!HE35</f>
        <v>0</v>
      </c>
      <c r="HF35" s="8">
        <f>'배출량 추정'!HF66-'국산거래표(기초)'!HF35</f>
        <v>0</v>
      </c>
      <c r="HG35" s="8">
        <f>'배출량 추정'!HG66-'국산거래표(기초)'!HG35</f>
        <v>0</v>
      </c>
      <c r="HH35" s="8">
        <f>'배출량 추정'!HH66-'국산거래표(기초)'!HH35</f>
        <v>0</v>
      </c>
      <c r="HI35" s="8">
        <f>'배출량 추정'!HI66-'국산거래표(기초)'!HI35</f>
        <v>0</v>
      </c>
      <c r="HJ35" s="8">
        <f>'배출량 추정'!HJ66-'국산거래표(기초)'!HJ35</f>
        <v>0</v>
      </c>
      <c r="HK35" s="8">
        <f>'배출량 추정'!HK66-'국산거래표(기초)'!HK35</f>
        <v>0</v>
      </c>
      <c r="HL35" s="8">
        <f>'배출량 추정'!HL66-'국산거래표(기초)'!HL35</f>
        <v>0</v>
      </c>
      <c r="HM35" s="8">
        <f>'배출량 추정'!HM66-'국산거래표(기초)'!HM35</f>
        <v>0</v>
      </c>
      <c r="HN35" s="8">
        <f>'배출량 추정'!HN66-'국산거래표(기초)'!HN35</f>
        <v>0</v>
      </c>
      <c r="HO35" s="8">
        <f>'배출량 추정'!HO66-'국산거래표(기초)'!HO35</f>
        <v>0</v>
      </c>
      <c r="HP35" s="8">
        <f>'배출량 추정'!HP66-'국산거래표(기초)'!HP35</f>
        <v>0</v>
      </c>
      <c r="HQ35" s="8">
        <f>'배출량 추정'!HQ66-'국산거래표(기초)'!HQ35</f>
        <v>0</v>
      </c>
      <c r="HR35" s="8">
        <f>'배출량 추정'!HR66-'국산거래표(기초)'!HR35</f>
        <v>0</v>
      </c>
      <c r="HS35" s="8">
        <f>'배출량 추정'!HS66-'국산거래표(기초)'!HS35</f>
        <v>0</v>
      </c>
      <c r="HT35" s="8">
        <f>'배출량 추정'!HT66-'국산거래표(기초)'!HT35</f>
        <v>0</v>
      </c>
      <c r="HU35" s="8">
        <f>'배출량 추정'!HU66-'국산거래표(기초)'!HU35</f>
        <v>0</v>
      </c>
      <c r="HV35" s="8">
        <f>'배출량 추정'!HV66-'국산거래표(기초)'!HV35</f>
        <v>0</v>
      </c>
      <c r="HW35" s="8">
        <f>'배출량 추정'!HW66-'국산거래표(기초)'!HW35</f>
        <v>0</v>
      </c>
      <c r="HX35" s="8">
        <f>'배출량 추정'!HX66-'국산거래표(기초)'!HX35</f>
        <v>0</v>
      </c>
      <c r="HY35" s="8">
        <f>'배출량 추정'!HY66-'국산거래표(기초)'!HY35</f>
        <v>0</v>
      </c>
      <c r="HZ35" s="8">
        <f>'배출량 추정'!HZ66-'국산거래표(기초)'!HZ35</f>
        <v>0</v>
      </c>
      <c r="IA35" s="8">
        <f>'배출량 추정'!IA66-'국산거래표(기초)'!IA35</f>
        <v>0</v>
      </c>
      <c r="IB35" s="8">
        <f>'배출량 추정'!IB66-'국산거래표(기초)'!IB35</f>
        <v>0</v>
      </c>
      <c r="IC35" s="8">
        <f>'배출량 추정'!IC66-'국산거래표(기초)'!IC35</f>
        <v>0</v>
      </c>
      <c r="ID35" s="8">
        <f>'배출량 추정'!ID66-'국산거래표(기초)'!ID35</f>
        <v>0</v>
      </c>
      <c r="IE35" s="8">
        <f>'배출량 추정'!IE66-'국산거래표(기초)'!IE35</f>
        <v>0</v>
      </c>
      <c r="IF35" s="8">
        <f>'배출량 추정'!IF66-'국산거래표(기초)'!IF35</f>
        <v>0</v>
      </c>
      <c r="IG35" s="8">
        <f>'배출량 추정'!IG66-'국산거래표(기초)'!IG35</f>
        <v>0</v>
      </c>
      <c r="IH35" s="8">
        <f>'배출량 추정'!IH66-'국산거래표(기초)'!IH35</f>
        <v>0</v>
      </c>
      <c r="II35" s="8">
        <f>'배출량 추정'!II66-'국산거래표(기초)'!II35</f>
        <v>0</v>
      </c>
      <c r="IJ35" s="8">
        <f>'배출량 추정'!IJ66-'국산거래표(기초)'!IJ35</f>
        <v>0</v>
      </c>
      <c r="IK35" s="8">
        <f>'배출량 추정'!IK66-'국산거래표(기초)'!IK35</f>
        <v>0</v>
      </c>
      <c r="IL35" s="8">
        <f>'배출량 추정'!IL66-'국산거래표(기초)'!IL35</f>
        <v>0</v>
      </c>
      <c r="IM35" s="8">
        <f>'배출량 추정'!IM66-'국산거래표(기초)'!IM35</f>
        <v>0</v>
      </c>
      <c r="IN35" s="8">
        <f>'배출량 추정'!IN66-'국산거래표(기초)'!IN35</f>
        <v>0</v>
      </c>
      <c r="IO35" s="8">
        <f>'배출량 추정'!IO66-'국산거래표(기초)'!IO35</f>
        <v>0</v>
      </c>
      <c r="IP35" s="8">
        <f>'배출량 추정'!IP66-'국산거래표(기초)'!IP35</f>
        <v>0</v>
      </c>
      <c r="IQ35" s="8">
        <f>'배출량 추정'!IQ66-'국산거래표(기초)'!IQ35</f>
        <v>0</v>
      </c>
      <c r="IR35" s="8">
        <f>'배출량 추정'!IR66-'국산거래표(기초)'!IR35</f>
        <v>0</v>
      </c>
      <c r="IS35" s="8">
        <f>'배출량 추정'!IS66-'국산거래표(기초)'!IS35</f>
        <v>0</v>
      </c>
      <c r="IT35" s="8">
        <f>'배출량 추정'!IT66-'국산거래표(기초)'!IT35</f>
        <v>0</v>
      </c>
      <c r="IU35" s="8">
        <f>'배출량 추정'!IU66-'국산거래표(기초)'!IU35</f>
        <v>0</v>
      </c>
      <c r="IV35" s="8">
        <f>'배출량 추정'!IV66-'국산거래표(기초)'!IV35</f>
        <v>0</v>
      </c>
      <c r="IW35" s="8">
        <f>'배출량 추정'!IW66-'국산거래표(기초)'!IW35</f>
        <v>0</v>
      </c>
      <c r="IX35" s="8">
        <f>'배출량 추정'!IX66-'국산거래표(기초)'!IX35</f>
        <v>0</v>
      </c>
      <c r="IY35" s="8">
        <f>'배출량 추정'!IY66-'국산거래표(기초)'!IY35</f>
        <v>0</v>
      </c>
      <c r="IZ35" s="8">
        <f>'배출량 추정'!IZ66-'국산거래표(기초)'!IZ35</f>
        <v>0</v>
      </c>
      <c r="JA35" s="8">
        <f>'배출량 추정'!JA66-'국산거래표(기초)'!JA35</f>
        <v>0</v>
      </c>
      <c r="JB35" s="8">
        <f>'배출량 추정'!JB66-'국산거래표(기초)'!JB35</f>
        <v>0</v>
      </c>
      <c r="JC35" s="8">
        <f>'배출량 추정'!JC66-'국산거래표(기초)'!JC35</f>
        <v>0</v>
      </c>
      <c r="JD35" s="8">
        <f>'배출량 추정'!JD66-'국산거래표(기초)'!JD35</f>
        <v>0</v>
      </c>
      <c r="JE35" s="8">
        <f>'배출량 추정'!JE66-'국산거래표(기초)'!JE35</f>
        <v>0</v>
      </c>
      <c r="JF35" s="8">
        <f>'배출량 추정'!JF66-'국산거래표(기초)'!JF35</f>
        <v>0</v>
      </c>
      <c r="JG35" s="8">
        <f>'배출량 추정'!JG66-'국산거래표(기초)'!JG35</f>
        <v>0</v>
      </c>
      <c r="JH35" s="8">
        <f>'배출량 추정'!JH66-'국산거래표(기초)'!JH35</f>
        <v>0</v>
      </c>
      <c r="JI35" s="8">
        <f>'배출량 추정'!JI66-'국산거래표(기초)'!JI35</f>
        <v>0</v>
      </c>
      <c r="JJ35" s="8">
        <f>'배출량 추정'!JJ66-'국산거래표(기초)'!JJ35</f>
        <v>0</v>
      </c>
      <c r="JK35" s="8">
        <f>'배출량 추정'!JK66-'국산거래표(기초)'!JK35</f>
        <v>0</v>
      </c>
      <c r="JL35" s="8">
        <f>'배출량 추정'!JL66-'국산거래표(기초)'!JL35</f>
        <v>0</v>
      </c>
      <c r="JM35" s="8">
        <f>'배출량 추정'!JM66-'국산거래표(기초)'!JM35</f>
        <v>0</v>
      </c>
      <c r="JN35" s="8">
        <f>'배출량 추정'!JN66-'국산거래표(기초)'!JN35</f>
        <v>0</v>
      </c>
      <c r="JO35" s="8">
        <f>'배출량 추정'!JO66-'국산거래표(기초)'!JO35</f>
        <v>0</v>
      </c>
      <c r="JP35" s="8">
        <f>'배출량 추정'!JP66-'국산거래표(기초)'!JP35</f>
        <v>0</v>
      </c>
      <c r="JQ35" s="8">
        <f>'배출량 추정'!JQ66-'국산거래표(기초)'!JQ35</f>
        <v>0</v>
      </c>
      <c r="JR35" s="8">
        <f>'배출량 추정'!JR66-'국산거래표(기초)'!JR35</f>
        <v>0</v>
      </c>
      <c r="JS35" s="8">
        <f>'배출량 추정'!JS66-'국산거래표(기초)'!JS35</f>
        <v>0</v>
      </c>
      <c r="JT35" s="8">
        <f>'배출량 추정'!JT66-'국산거래표(기초)'!JT35</f>
        <v>0</v>
      </c>
      <c r="JU35" s="8">
        <f>'배출량 추정'!JU66-'국산거래표(기초)'!JU35</f>
        <v>0</v>
      </c>
      <c r="JV35" s="8">
        <f>'배출량 추정'!JV66-'국산거래표(기초)'!JV35</f>
        <v>0</v>
      </c>
      <c r="JW35" s="8">
        <f>'배출량 추정'!JW66-'국산거래표(기초)'!JW35</f>
        <v>0</v>
      </c>
      <c r="JX35" s="8">
        <f>'배출량 추정'!JX66-'국산거래표(기초)'!JX35</f>
        <v>0</v>
      </c>
      <c r="JY35" s="8">
        <f>'배출량 추정'!JY66-'국산거래표(기초)'!JY35</f>
        <v>0</v>
      </c>
      <c r="JZ35" s="8">
        <f>'배출량 추정'!JZ66-'국산거래표(기초)'!JZ35</f>
        <v>0</v>
      </c>
      <c r="KA35" s="8">
        <f>'배출량 추정'!KA66-'국산거래표(기초)'!KA35</f>
        <v>0</v>
      </c>
      <c r="KB35" s="8">
        <f>'배출량 추정'!KB66-'국산거래표(기초)'!KB35</f>
        <v>0</v>
      </c>
      <c r="KC35" s="8">
        <f>'배출량 추정'!KC66-'국산거래표(기초)'!KC35</f>
        <v>0</v>
      </c>
      <c r="KD35" s="8">
        <f>'배출량 추정'!KD66-'국산거래표(기초)'!KD35</f>
        <v>0</v>
      </c>
      <c r="KE35" s="8">
        <f>'배출량 추정'!KE66-'국산거래표(기초)'!KE35</f>
        <v>0</v>
      </c>
      <c r="KF35" s="8">
        <f>'배출량 추정'!KF66-'국산거래표(기초)'!KF35</f>
        <v>0</v>
      </c>
      <c r="KG35" s="8">
        <f>'배출량 추정'!KG66-'국산거래표(기초)'!KG35</f>
        <v>0</v>
      </c>
      <c r="KH35" s="8">
        <f>'배출량 추정'!KH66-'국산거래표(기초)'!KH35</f>
        <v>0</v>
      </c>
      <c r="KI35" s="8">
        <f>'배출량 추정'!KI66-'국산거래표(기초)'!KI35</f>
        <v>0</v>
      </c>
      <c r="KJ35" s="8">
        <f>'배출량 추정'!KJ66-'국산거래표(기초)'!KJ35</f>
        <v>0</v>
      </c>
      <c r="KK35" s="8">
        <f>'배출량 추정'!KK66-'국산거래표(기초)'!KK35</f>
        <v>0</v>
      </c>
      <c r="KL35" s="8">
        <f>'배출량 추정'!KL66-'국산거래표(기초)'!KL35</f>
        <v>0</v>
      </c>
      <c r="KM35" s="8">
        <f>'배출량 추정'!KM66-'국산거래표(기초)'!KM35</f>
        <v>0</v>
      </c>
      <c r="KN35" s="8">
        <f>'배출량 추정'!KN66-'국산거래표(기초)'!KN35</f>
        <v>0</v>
      </c>
      <c r="KO35" s="8">
        <f>'배출량 추정'!KO66-'국산거래표(기초)'!KO35</f>
        <v>351.72688766361324</v>
      </c>
      <c r="KP35" s="8">
        <f>'배출량 추정'!KP66-'국산거래표(기초)'!KP35</f>
        <v>0</v>
      </c>
      <c r="KQ35" s="8">
        <f>'배출량 추정'!KQ66-'국산거래표(기초)'!KQ35</f>
        <v>0</v>
      </c>
      <c r="KR35" s="8">
        <f>'배출량 추정'!KR66-'국산거래표(기초)'!KR35</f>
        <v>0</v>
      </c>
      <c r="KS35" s="8">
        <f>'배출량 추정'!KS66-'국산거래표(기초)'!KS35</f>
        <v>0</v>
      </c>
      <c r="KT35" s="8">
        <f>'배출량 추정'!KT66-'국산거래표(기초)'!KT35</f>
        <v>0</v>
      </c>
      <c r="KU35" s="8">
        <f>'배출량 추정'!KU66-'국산거래표(기초)'!KU35</f>
        <v>0</v>
      </c>
      <c r="KV35" s="8">
        <f>'배출량 추정'!KV66-'국산거래표(기초)'!KV35</f>
        <v>0</v>
      </c>
      <c r="KW35" s="8">
        <f>'배출량 추정'!KW66-'국산거래표(기초)'!KW35</f>
        <v>0</v>
      </c>
      <c r="KX35" s="8">
        <f>'배출량 추정'!KX66-'국산거래표(기초)'!KX35</f>
        <v>0</v>
      </c>
      <c r="KY35" s="8">
        <f>'배출량 추정'!KY66-'국산거래표(기초)'!KY35</f>
        <v>0</v>
      </c>
      <c r="KZ35" s="8">
        <f>'배출량 추정'!KZ66-'국산거래표(기초)'!KZ35</f>
        <v>0</v>
      </c>
      <c r="LA35" s="8">
        <f>'배출량 추정'!LA66-'국산거래표(기초)'!LA35</f>
        <v>0</v>
      </c>
      <c r="LB35" s="8">
        <f>'배출량 추정'!LB66-'국산거래표(기초)'!LB35</f>
        <v>0</v>
      </c>
      <c r="LC35" s="8">
        <f>'배출량 추정'!LC66-'국산거래표(기초)'!LC35</f>
        <v>0</v>
      </c>
      <c r="LD35" s="8">
        <f>'배출량 추정'!LD66-'국산거래표(기초)'!LD35</f>
        <v>0</v>
      </c>
      <c r="LE35" s="8">
        <f>'배출량 추정'!LE66-'국산거래표(기초)'!LE35</f>
        <v>0</v>
      </c>
      <c r="LF35" s="8">
        <f>'배출량 추정'!LF66-'국산거래표(기초)'!LF35</f>
        <v>0</v>
      </c>
      <c r="LG35" s="8">
        <f>'배출량 추정'!LG66-'국산거래표(기초)'!LG35</f>
        <v>0</v>
      </c>
      <c r="LH35" s="8">
        <f>'배출량 추정'!LH66-'국산거래표(기초)'!LH35</f>
        <v>0</v>
      </c>
      <c r="LI35" s="8">
        <f>'배출량 추정'!LI66-'국산거래표(기초)'!LI35</f>
        <v>0</v>
      </c>
      <c r="LJ35" s="8">
        <f>'배출량 추정'!LJ66-'국산거래표(기초)'!LJ35</f>
        <v>0</v>
      </c>
      <c r="LK35" s="8">
        <f>'배출량 추정'!LK66-'국산거래표(기초)'!LK35</f>
        <v>0</v>
      </c>
      <c r="LL35" s="8">
        <f>'배출량 추정'!LL66-'국산거래표(기초)'!LL35</f>
        <v>0</v>
      </c>
      <c r="LM35" s="8">
        <f>'배출량 추정'!LM66-'국산거래표(기초)'!LM35</f>
        <v>0</v>
      </c>
      <c r="LN35" s="8">
        <f>'배출량 추정'!LN66-'국산거래표(기초)'!LN35</f>
        <v>0</v>
      </c>
      <c r="LO35" s="8">
        <f>'배출량 추정'!LO66-'국산거래표(기초)'!LO35</f>
        <v>0</v>
      </c>
      <c r="LP35" s="8">
        <f>'배출량 추정'!LP66-'국산거래표(기초)'!LP35</f>
        <v>0</v>
      </c>
      <c r="LQ35" s="8">
        <f>'배출량 추정'!LQ66-'국산거래표(기초)'!LQ35</f>
        <v>0</v>
      </c>
      <c r="LR35" s="8">
        <f>'배출량 추정'!LR66-'국산거래표(기초)'!LR35</f>
        <v>0</v>
      </c>
      <c r="LS35" s="8">
        <f>'배출량 추정'!LS66-'국산거래표(기초)'!LS35</f>
        <v>0</v>
      </c>
      <c r="LT35" s="8">
        <f>'배출량 추정'!LT66-'국산거래표(기초)'!LT35</f>
        <v>0</v>
      </c>
      <c r="LU35" s="8">
        <f>'배출량 추정'!LU66-'국산거래표(기초)'!LU35</f>
        <v>0</v>
      </c>
      <c r="LV35" s="8">
        <f>'배출량 추정'!LV66-'국산거래표(기초)'!LV35</f>
        <v>0</v>
      </c>
      <c r="LW35" s="8">
        <f>'배출량 추정'!LW66-'국산거래표(기초)'!LW35</f>
        <v>0</v>
      </c>
      <c r="LX35" s="8">
        <f>'배출량 추정'!LX66-'국산거래표(기초)'!LX35</f>
        <v>0</v>
      </c>
      <c r="LY35" s="8">
        <f>'배출량 추정'!LY66-'국산거래표(기초)'!LY35</f>
        <v>0</v>
      </c>
      <c r="LZ35" s="8">
        <f>'배출량 추정'!LZ66-'국산거래표(기초)'!LZ35</f>
        <v>0</v>
      </c>
      <c r="MA35" s="8">
        <f>'배출량 추정'!MA66-'국산거래표(기초)'!MA35</f>
        <v>0</v>
      </c>
      <c r="MB35" s="8">
        <f>'배출량 추정'!MB66-'국산거래표(기초)'!MB35</f>
        <v>0</v>
      </c>
      <c r="MC35" s="8">
        <f>'배출량 추정'!MC66-'국산거래표(기초)'!MC35</f>
        <v>0</v>
      </c>
      <c r="MD35" s="8">
        <f>'배출량 추정'!MD66-'국산거래표(기초)'!MD35</f>
        <v>0</v>
      </c>
      <c r="ME35" s="8">
        <f>'배출량 추정'!ME66-'국산거래표(기초)'!ME35</f>
        <v>0</v>
      </c>
      <c r="MF35" s="8">
        <f>'배출량 추정'!MF66-'국산거래표(기초)'!MF35</f>
        <v>0</v>
      </c>
      <c r="MG35" s="8">
        <f>'배출량 추정'!MG66-'국산거래표(기초)'!MG35</f>
        <v>0</v>
      </c>
      <c r="MH35" s="8">
        <f>'배출량 추정'!MH66-'국산거래표(기초)'!MH35</f>
        <v>0</v>
      </c>
      <c r="MI35" s="8">
        <f>'배출량 추정'!MI66-'국산거래표(기초)'!MI35</f>
        <v>0</v>
      </c>
      <c r="MJ35" s="8">
        <f>'배출량 추정'!MJ66-'국산거래표(기초)'!MJ35</f>
        <v>0</v>
      </c>
      <c r="MK35" s="8">
        <f>'배출량 추정'!MK66-'국산거래표(기초)'!MK35</f>
        <v>0</v>
      </c>
      <c r="ML35" s="8">
        <f>'배출량 추정'!ML66-'국산거래표(기초)'!ML35</f>
        <v>0</v>
      </c>
      <c r="MM35" s="8">
        <f>'배출량 추정'!MM66-'국산거래표(기초)'!MM35</f>
        <v>0</v>
      </c>
      <c r="MN35" s="8">
        <f>'배출량 추정'!MN66-'국산거래표(기초)'!MN35</f>
        <v>0</v>
      </c>
      <c r="MO35" s="8">
        <f>'배출량 추정'!MO66-'국산거래표(기초)'!MO35</f>
        <v>0</v>
      </c>
      <c r="MP35" s="8">
        <f>'배출량 추정'!MP66-'국산거래표(기초)'!MP35</f>
        <v>0</v>
      </c>
      <c r="MQ35" s="8">
        <f>'배출량 추정'!MQ66-'국산거래표(기초)'!MQ35</f>
        <v>0</v>
      </c>
      <c r="MR35" s="8">
        <f>'배출량 추정'!MR66-'국산거래표(기초)'!MR35</f>
        <v>0</v>
      </c>
      <c r="MS35" s="8">
        <f>'배출량 추정'!MS66-'국산거래표(기초)'!MS35</f>
        <v>0</v>
      </c>
      <c r="MT35" s="8">
        <f>'배출량 추정'!MT66-'국산거래표(기초)'!MT35</f>
        <v>0</v>
      </c>
      <c r="MU35" s="8">
        <f>'배출량 추정'!MU66-'국산거래표(기초)'!MU35</f>
        <v>0</v>
      </c>
      <c r="MV35" s="8">
        <f>'배출량 추정'!MV66-'국산거래표(기초)'!MV35</f>
        <v>0</v>
      </c>
      <c r="MW35" s="8">
        <f>'배출량 추정'!MW66-'국산거래표(기초)'!MW35</f>
        <v>0</v>
      </c>
      <c r="MX35" s="8">
        <f>'배출량 추정'!MX66-'국산거래표(기초)'!MX35</f>
        <v>0</v>
      </c>
      <c r="MY35" s="8">
        <f>'배출량 추정'!MY66-'국산거래표(기초)'!MY35</f>
        <v>0</v>
      </c>
      <c r="MZ35" s="8">
        <f>'배출량 추정'!MZ66-'국산거래표(기초)'!MZ35</f>
        <v>0</v>
      </c>
      <c r="NA35" s="8">
        <f>'배출량 추정'!NA66-'국산거래표(기초)'!NA35</f>
        <v>0</v>
      </c>
      <c r="NB35" s="8">
        <f>'배출량 추정'!NB66-'국산거래표(기초)'!NB35</f>
        <v>0</v>
      </c>
      <c r="NC35" s="8">
        <f>'배출량 추정'!NC66-'국산거래표(기초)'!NC35</f>
        <v>0</v>
      </c>
      <c r="ND35" s="8">
        <f>'배출량 추정'!ND66-'국산거래표(기초)'!ND35</f>
        <v>0</v>
      </c>
      <c r="NE35" s="8">
        <f>'배출량 추정'!NE66-'국산거래표(기초)'!NE35</f>
        <v>0</v>
      </c>
      <c r="NF35" s="8">
        <f>'배출량 추정'!NF66-'국산거래표(기초)'!NF35</f>
        <v>0</v>
      </c>
      <c r="NG35" s="8">
        <f>'배출량 추정'!NG66-'국산거래표(기초)'!NG35</f>
        <v>0</v>
      </c>
      <c r="NH35" s="8">
        <f>'배출량 추정'!NH66-'국산거래표(기초)'!NH35</f>
        <v>0</v>
      </c>
      <c r="NI35" s="8">
        <f>'배출량 추정'!NI66-'국산거래표(기초)'!NI35</f>
        <v>0</v>
      </c>
      <c r="NJ35" s="8">
        <f>'배출량 추정'!NJ66-'국산거래표(기초)'!NJ35</f>
        <v>0</v>
      </c>
      <c r="NK35" s="8">
        <f>'배출량 추정'!NK66-'국산거래표(기초)'!NK35</f>
        <v>0</v>
      </c>
      <c r="NL35" s="8">
        <f>'배출량 추정'!NL66-'국산거래표(기초)'!NL35</f>
        <v>0</v>
      </c>
      <c r="NM35" s="8">
        <f>'배출량 추정'!NM66-'국산거래표(기초)'!NM35</f>
        <v>0</v>
      </c>
      <c r="NN35" s="8">
        <f>'배출량 추정'!NN66-'국산거래표(기초)'!NN35</f>
        <v>0</v>
      </c>
      <c r="NO35" s="8">
        <f>'배출량 추정'!NO66-'국산거래표(기초)'!NO35</f>
        <v>0</v>
      </c>
      <c r="NP35" s="8">
        <f>'배출량 추정'!NP66-'국산거래표(기초)'!NP35</f>
        <v>0</v>
      </c>
      <c r="NQ35" s="8">
        <f>'배출량 추정'!NQ66-'국산거래표(기초)'!NQ35</f>
        <v>0</v>
      </c>
      <c r="NR35" s="8">
        <f>'배출량 추정'!NR66-'국산거래표(기초)'!NR35</f>
        <v>0</v>
      </c>
      <c r="NS35" s="8">
        <f>'배출량 추정'!NS66-'국산거래표(기초)'!NS35</f>
        <v>0</v>
      </c>
      <c r="NT35" s="8">
        <f>'배출량 추정'!NT66-'국산거래표(기초)'!NT35</f>
        <v>0</v>
      </c>
      <c r="NU35" s="8">
        <f>'배출량 추정'!NU66-'국산거래표(기초)'!NU35</f>
        <v>0</v>
      </c>
      <c r="NV35" s="8">
        <f>'배출량 추정'!NV66-'국산거래표(기초)'!NV35</f>
        <v>0</v>
      </c>
      <c r="NW35" s="8">
        <f>'배출량 추정'!NW66-'국산거래표(기초)'!NW35</f>
        <v>0</v>
      </c>
      <c r="NX35" s="8">
        <f>'배출량 추정'!NX66-'국산거래표(기초)'!NX35</f>
        <v>0</v>
      </c>
      <c r="NY35" s="8">
        <f>'배출량 추정'!NY66-'국산거래표(기초)'!NY35</f>
        <v>0</v>
      </c>
      <c r="NZ35" s="8">
        <f>'배출량 추정'!NZ66-'국산거래표(기초)'!NZ35</f>
        <v>0</v>
      </c>
      <c r="OA35" s="8">
        <f>'배출량 추정'!OA66-'국산거래표(기초)'!OA35</f>
        <v>0</v>
      </c>
      <c r="OB35" s="8">
        <f>'배출량 추정'!OB66-'국산거래표(기초)'!OB35</f>
        <v>0</v>
      </c>
      <c r="OC35" s="8">
        <f>'배출량 추정'!OC66-'국산거래표(기초)'!OC35</f>
        <v>0</v>
      </c>
      <c r="OD35" s="8">
        <f>'배출량 추정'!OD66-'국산거래표(기초)'!OD35</f>
        <v>0</v>
      </c>
      <c r="OE35" s="8">
        <f>'배출량 추정'!OE66-'국산거래표(기초)'!OE35</f>
        <v>0</v>
      </c>
      <c r="OF35" s="8">
        <f>'배출량 추정'!OF66-'국산거래표(기초)'!OF35</f>
        <v>0</v>
      </c>
      <c r="OG35" s="8">
        <f>'배출량 추정'!OG66-'국산거래표(기초)'!OG35</f>
        <v>0</v>
      </c>
      <c r="OH35" s="8">
        <f>'배출량 추정'!OH66-'국산거래표(기초)'!OH35</f>
        <v>0</v>
      </c>
      <c r="OI35" s="8">
        <f>'배출량 추정'!OI66-'국산거래표(기초)'!OI35</f>
        <v>0</v>
      </c>
      <c r="OJ35" s="8">
        <f>'배출량 추정'!OJ66-'국산거래표(기초)'!OJ35</f>
        <v>0</v>
      </c>
      <c r="OK35" s="8">
        <f>'배출량 추정'!OK66-'국산거래표(기초)'!OK35</f>
        <v>0</v>
      </c>
      <c r="OL35" s="8">
        <f>'배출량 추정'!OL66-'국산거래표(기초)'!OL35</f>
        <v>0</v>
      </c>
      <c r="OM35" s="8">
        <f>'배출량 추정'!OM66-'국산거래표(기초)'!OM35</f>
        <v>0</v>
      </c>
      <c r="ON35" s="8">
        <f>'배출량 추정'!ON66-'국산거래표(기초)'!ON35</f>
        <v>0</v>
      </c>
      <c r="OO35" s="8">
        <f>'배출량 추정'!OO66-'국산거래표(기초)'!OO35</f>
        <v>0</v>
      </c>
      <c r="OP35" s="8">
        <f>SUM(C35:OO35)</f>
        <v>4962.8624596273885</v>
      </c>
      <c r="OQ35" s="8">
        <f>'배출량 추정'!OQ66-'국산거래표(기초)'!OQ35</f>
        <v>0</v>
      </c>
      <c r="OR35" s="8">
        <f>'배출량 추정'!OR66-'국산거래표(기초)'!OR35</f>
        <v>0</v>
      </c>
      <c r="OS35" s="8">
        <f>'배출량 추정'!OS66-'국산거래표(기초)'!OS35</f>
        <v>0</v>
      </c>
      <c r="OT35" s="8">
        <f>'배출량 추정'!OT66-'국산거래표(기초)'!OT35</f>
        <v>0</v>
      </c>
      <c r="OU35" s="8">
        <f>'배출량 추정'!OU66-'국산거래표(기초)'!OU35</f>
        <v>0</v>
      </c>
      <c r="OV35" s="8">
        <f>'배출량 추정'!OV66-'국산거래표(기초)'!OV35</f>
        <v>0</v>
      </c>
      <c r="OW35" s="8">
        <f>SUM(OQ35:OV35)</f>
        <v>0</v>
      </c>
      <c r="OX35" s="8">
        <f>OP35+OW35</f>
        <v>4962.8624596273885</v>
      </c>
      <c r="OY35" s="8">
        <v>0</v>
      </c>
      <c r="OZ35" s="8">
        <f>OX35</f>
        <v>4962.8624596273885</v>
      </c>
      <c r="PA35" s="8"/>
      <c r="PB35" s="8">
        <f>OX35</f>
        <v>4962.8624596273885</v>
      </c>
    </row>
    <row r="36" spans="1:418">
      <c r="A36" s="6" t="s">
        <v>63</v>
      </c>
      <c r="B36" s="6" t="s">
        <v>64</v>
      </c>
      <c r="C36" s="8">
        <f>'배출량 추정'!C67-'국산거래표(기초)'!C36</f>
        <v>0</v>
      </c>
      <c r="D36" s="8">
        <f>'배출량 추정'!D67-'국산거래표(기초)'!D36</f>
        <v>0</v>
      </c>
      <c r="E36" s="8">
        <f>'배출량 추정'!E67-'국산거래표(기초)'!E36</f>
        <v>0</v>
      </c>
      <c r="F36" s="8">
        <f>'배출량 추정'!F67-'국산거래표(기초)'!F36</f>
        <v>0</v>
      </c>
      <c r="G36" s="8">
        <f>'배출량 추정'!G67-'국산거래표(기초)'!G36</f>
        <v>0</v>
      </c>
      <c r="H36" s="8">
        <f>'배출량 추정'!H67-'국산거래표(기초)'!H36</f>
        <v>0</v>
      </c>
      <c r="I36" s="8">
        <f>'배출량 추정'!I67-'국산거래표(기초)'!I36</f>
        <v>0</v>
      </c>
      <c r="J36" s="8">
        <f>'배출량 추정'!J67-'국산거래표(기초)'!J36</f>
        <v>0</v>
      </c>
      <c r="K36" s="8">
        <f>'배출량 추정'!K67-'국산거래표(기초)'!K36</f>
        <v>0</v>
      </c>
      <c r="L36" s="8">
        <f>'배출량 추정'!L67-'국산거래표(기초)'!L36</f>
        <v>0</v>
      </c>
      <c r="M36" s="8">
        <f>'배출량 추정'!M67-'국산거래표(기초)'!M36</f>
        <v>0</v>
      </c>
      <c r="N36" s="8">
        <f>'배출량 추정'!N67-'국산거래표(기초)'!N36</f>
        <v>0</v>
      </c>
      <c r="O36" s="8">
        <f>'배출량 추정'!O67-'국산거래표(기초)'!O36</f>
        <v>0</v>
      </c>
      <c r="P36" s="8">
        <f>'배출량 추정'!P67-'국산거래표(기초)'!P36</f>
        <v>0</v>
      </c>
      <c r="Q36" s="8">
        <f>'배출량 추정'!Q67-'국산거래표(기초)'!Q36</f>
        <v>0</v>
      </c>
      <c r="R36" s="8">
        <f>'배출량 추정'!R67-'국산거래표(기초)'!R36</f>
        <v>0</v>
      </c>
      <c r="S36" s="8">
        <f>'배출량 추정'!S67-'국산거래표(기초)'!S36</f>
        <v>0</v>
      </c>
      <c r="T36" s="8">
        <f>'배출량 추정'!T67-'국산거래표(기초)'!T36</f>
        <v>0</v>
      </c>
      <c r="U36" s="8">
        <f>'배출량 추정'!U67-'국산거래표(기초)'!U36</f>
        <v>0</v>
      </c>
      <c r="V36" s="8">
        <f>'배출량 추정'!V67-'국산거래표(기초)'!V36</f>
        <v>0</v>
      </c>
      <c r="W36" s="8">
        <f>'배출량 추정'!W67-'국산거래표(기초)'!W36</f>
        <v>0</v>
      </c>
      <c r="X36" s="8">
        <f>'배출량 추정'!X67-'국산거래표(기초)'!X36</f>
        <v>0</v>
      </c>
      <c r="Y36" s="8">
        <f>'배출량 추정'!Y67-'국산거래표(기초)'!Y36</f>
        <v>0</v>
      </c>
      <c r="Z36" s="8">
        <f>'배출량 추정'!Z67-'국산거래표(기초)'!Z36</f>
        <v>0</v>
      </c>
      <c r="AA36" s="8">
        <f>'배출량 추정'!AA67-'국산거래표(기초)'!AA36</f>
        <v>0</v>
      </c>
      <c r="AB36" s="8">
        <f>'배출량 추정'!AB67-'국산거래표(기초)'!AB36</f>
        <v>0</v>
      </c>
      <c r="AC36" s="8">
        <f>'배출량 추정'!AC67-'국산거래표(기초)'!AC36</f>
        <v>0</v>
      </c>
      <c r="AD36" s="8">
        <f>'배출량 추정'!AD67-'국산거래표(기초)'!AD36</f>
        <v>0</v>
      </c>
      <c r="AE36" s="8">
        <f>'배출량 추정'!AE67-'국산거래표(기초)'!AE36</f>
        <v>0</v>
      </c>
      <c r="AF36" s="8">
        <f>'배출량 추정'!AF67-'국산거래표(기초)'!AF36</f>
        <v>0</v>
      </c>
      <c r="AG36" s="8">
        <f>'배출량 추정'!AG67-'국산거래표(기초)'!AG36</f>
        <v>0</v>
      </c>
      <c r="AH36" s="8">
        <f>'배출량 추정'!AH67-'국산거래표(기초)'!AH36</f>
        <v>0</v>
      </c>
      <c r="AI36" s="8">
        <f>'배출량 추정'!AI67-'국산거래표(기초)'!AI36</f>
        <v>0</v>
      </c>
      <c r="AJ36" s="8">
        <f>'배출량 추정'!AJ67-'국산거래표(기초)'!AJ36</f>
        <v>0</v>
      </c>
      <c r="AK36" s="8">
        <f>'배출량 추정'!AK67-'국산거래표(기초)'!AK36</f>
        <v>0</v>
      </c>
      <c r="AL36" s="8">
        <f>'배출량 추정'!AL67-'국산거래표(기초)'!AL36</f>
        <v>0</v>
      </c>
      <c r="AM36" s="8">
        <f>'배출량 추정'!AM67-'국산거래표(기초)'!AM36</f>
        <v>0</v>
      </c>
      <c r="AN36" s="8">
        <f>'배출량 추정'!AN67-'국산거래표(기초)'!AN36</f>
        <v>0</v>
      </c>
      <c r="AO36" s="8">
        <f>'배출량 추정'!AO67-'국산거래표(기초)'!AO36</f>
        <v>0</v>
      </c>
      <c r="AP36" s="8">
        <f>'배출량 추정'!AP67-'국산거래표(기초)'!AP36</f>
        <v>0</v>
      </c>
      <c r="AQ36" s="8">
        <f>'배출량 추정'!AQ67-'국산거래표(기초)'!AQ36</f>
        <v>0</v>
      </c>
      <c r="AR36" s="8">
        <f>'배출량 추정'!AR67-'국산거래표(기초)'!AR36</f>
        <v>0</v>
      </c>
      <c r="AS36" s="8">
        <f>'배출량 추정'!AS67-'국산거래표(기초)'!AS36</f>
        <v>0</v>
      </c>
      <c r="AT36" s="8">
        <f>'배출량 추정'!AT67-'국산거래표(기초)'!AT36</f>
        <v>0</v>
      </c>
      <c r="AU36" s="8">
        <f>'배출량 추정'!AU67-'국산거래표(기초)'!AU36</f>
        <v>0</v>
      </c>
      <c r="AV36" s="8">
        <f>'배출량 추정'!AV67-'국산거래표(기초)'!AV36</f>
        <v>0</v>
      </c>
      <c r="AW36" s="8">
        <f>'배출량 추정'!AW67-'국산거래표(기초)'!AW36</f>
        <v>0</v>
      </c>
      <c r="AX36" s="8">
        <f>'배출량 추정'!AX67-'국산거래표(기초)'!AX36</f>
        <v>0</v>
      </c>
      <c r="AY36" s="8">
        <f>'배출량 추정'!AY67-'국산거래표(기초)'!AY36</f>
        <v>0</v>
      </c>
      <c r="AZ36" s="8">
        <f>'배출량 추정'!AZ67-'국산거래표(기초)'!AZ36</f>
        <v>0</v>
      </c>
      <c r="BA36" s="8">
        <f>'배출량 추정'!BA67-'국산거래표(기초)'!BA36</f>
        <v>0</v>
      </c>
      <c r="BB36" s="8">
        <f>'배출량 추정'!BB67-'국산거래표(기초)'!BB36</f>
        <v>0</v>
      </c>
      <c r="BC36" s="8">
        <f>'배출량 추정'!BC67-'국산거래표(기초)'!BC36</f>
        <v>0</v>
      </c>
      <c r="BD36" s="8">
        <f>'배출량 추정'!BD67-'국산거래표(기초)'!BD36</f>
        <v>0</v>
      </c>
      <c r="BE36" s="8">
        <f>'배출량 추정'!BE67-'국산거래표(기초)'!BE36</f>
        <v>0</v>
      </c>
      <c r="BF36" s="8">
        <f>'배출량 추정'!BF67-'국산거래표(기초)'!BF36</f>
        <v>0</v>
      </c>
      <c r="BG36" s="8">
        <f>'배출량 추정'!BG67-'국산거래표(기초)'!BG36</f>
        <v>0</v>
      </c>
      <c r="BH36" s="8">
        <f>'배출량 추정'!BH67-'국산거래표(기초)'!BH36</f>
        <v>0</v>
      </c>
      <c r="BI36" s="8">
        <f>'배출량 추정'!BI67-'국산거래표(기초)'!BI36</f>
        <v>0</v>
      </c>
      <c r="BJ36" s="8">
        <f>'배출량 추정'!BJ67-'국산거래표(기초)'!BJ36</f>
        <v>0</v>
      </c>
      <c r="BK36" s="8">
        <f>'배출량 추정'!BK67-'국산거래표(기초)'!BK36</f>
        <v>0</v>
      </c>
      <c r="BL36" s="8">
        <f>'배출량 추정'!BL67-'국산거래표(기초)'!BL36</f>
        <v>0</v>
      </c>
      <c r="BM36" s="8">
        <f>'배출량 추정'!BM67-'국산거래표(기초)'!BM36</f>
        <v>0</v>
      </c>
      <c r="BN36" s="8">
        <f>'배출량 추정'!BN67-'국산거래표(기초)'!BN36</f>
        <v>0</v>
      </c>
      <c r="BO36" s="8">
        <f>'배출량 추정'!BO67-'국산거래표(기초)'!BO36</f>
        <v>0</v>
      </c>
      <c r="BP36" s="8">
        <f>'배출량 추정'!BP67-'국산거래표(기초)'!BP36</f>
        <v>0</v>
      </c>
      <c r="BQ36" s="8">
        <f>'배출량 추정'!BQ67-'국산거래표(기초)'!BQ36</f>
        <v>0</v>
      </c>
      <c r="BR36" s="8">
        <f>'배출량 추정'!BR67-'국산거래표(기초)'!BR36</f>
        <v>0</v>
      </c>
      <c r="BS36" s="8">
        <f>'배출량 추정'!BS67-'국산거래표(기초)'!BS36</f>
        <v>0</v>
      </c>
      <c r="BT36" s="8">
        <f>'배출량 추정'!BT67-'국산거래표(기초)'!BT36</f>
        <v>0</v>
      </c>
      <c r="BU36" s="8">
        <f>'배출량 추정'!BU67-'국산거래표(기초)'!BU36</f>
        <v>0</v>
      </c>
      <c r="BV36" s="8">
        <f>'배출량 추정'!BV67-'국산거래표(기초)'!BV36</f>
        <v>0</v>
      </c>
      <c r="BW36" s="8">
        <f>'배출량 추정'!BW67-'국산거래표(기초)'!BW36</f>
        <v>0</v>
      </c>
      <c r="BX36" s="8">
        <f>'배출량 추정'!BX67-'국산거래표(기초)'!BX36</f>
        <v>0</v>
      </c>
      <c r="BY36" s="8">
        <f>'배출량 추정'!BY67-'국산거래표(기초)'!BY36</f>
        <v>0</v>
      </c>
      <c r="BZ36" s="8">
        <f>'배출량 추정'!BZ67-'국산거래표(기초)'!BZ36</f>
        <v>0</v>
      </c>
      <c r="CA36" s="8">
        <f>'배출량 추정'!CA67-'국산거래표(기초)'!CA36</f>
        <v>0</v>
      </c>
      <c r="CB36" s="8">
        <f>'배출량 추정'!CB67-'국산거래표(기초)'!CB36</f>
        <v>0</v>
      </c>
      <c r="CC36" s="8">
        <f>'배출량 추정'!CC67-'국산거래표(기초)'!CC36</f>
        <v>0</v>
      </c>
      <c r="CD36" s="8">
        <f>'배출량 추정'!CD67-'국산거래표(기초)'!CD36</f>
        <v>0</v>
      </c>
      <c r="CE36" s="8">
        <f>'배출량 추정'!CE67-'국산거래표(기초)'!CE36</f>
        <v>0</v>
      </c>
      <c r="CF36" s="8">
        <f>'배출량 추정'!CF67-'국산거래표(기초)'!CF36</f>
        <v>0</v>
      </c>
      <c r="CG36" s="8">
        <f>'배출량 추정'!CG67-'국산거래표(기초)'!CG36</f>
        <v>0</v>
      </c>
      <c r="CH36" s="8">
        <f>'배출량 추정'!CH67-'국산거래표(기초)'!CH36</f>
        <v>0</v>
      </c>
      <c r="CI36" s="8">
        <f>'배출량 추정'!CI67-'국산거래표(기초)'!CI36</f>
        <v>0</v>
      </c>
      <c r="CJ36" s="8">
        <f>'배출량 추정'!CJ67-'국산거래표(기초)'!CJ36</f>
        <v>0</v>
      </c>
      <c r="CK36" s="8">
        <f>'배출량 추정'!CK67-'국산거래표(기초)'!CK36</f>
        <v>0</v>
      </c>
      <c r="CL36" s="8">
        <f>'배출량 추정'!CL67-'국산거래표(기초)'!CL36</f>
        <v>0</v>
      </c>
      <c r="CM36" s="8">
        <f>'배출량 추정'!CM67-'국산거래표(기초)'!CM36</f>
        <v>0</v>
      </c>
      <c r="CN36" s="8">
        <f>'배출량 추정'!CN67-'국산거래표(기초)'!CN36</f>
        <v>0</v>
      </c>
      <c r="CO36" s="8">
        <f>'배출량 추정'!CO67-'국산거래표(기초)'!CO36</f>
        <v>0</v>
      </c>
      <c r="CP36" s="8">
        <f>'배출량 추정'!CP67-'국산거래표(기초)'!CP36</f>
        <v>0</v>
      </c>
      <c r="CQ36" s="8">
        <f>'배출량 추정'!CQ67-'국산거래표(기초)'!CQ36</f>
        <v>0</v>
      </c>
      <c r="CR36" s="8">
        <f>'배출량 추정'!CR67-'국산거래표(기초)'!CR36</f>
        <v>0</v>
      </c>
      <c r="CS36" s="8">
        <f>'배출량 추정'!CS67-'국산거래표(기초)'!CS36</f>
        <v>0</v>
      </c>
      <c r="CT36" s="8">
        <f>'배출량 추정'!CT67-'국산거래표(기초)'!CT36</f>
        <v>0</v>
      </c>
      <c r="CU36" s="8">
        <f>'배출량 추정'!CU67-'국산거래표(기초)'!CU36</f>
        <v>0</v>
      </c>
      <c r="CV36" s="8">
        <f>'배출량 추정'!CV67-'국산거래표(기초)'!CV36</f>
        <v>0</v>
      </c>
      <c r="CW36" s="8">
        <f>'배출량 추정'!CW67-'국산거래표(기초)'!CW36</f>
        <v>0</v>
      </c>
      <c r="CX36" s="8">
        <f>'배출량 추정'!CX67-'국산거래표(기초)'!CX36</f>
        <v>0</v>
      </c>
      <c r="CY36" s="8">
        <f>'배출량 추정'!CY67-'국산거래표(기초)'!CY36</f>
        <v>0</v>
      </c>
      <c r="CZ36" s="8">
        <f>'배출량 추정'!CZ67-'국산거래표(기초)'!CZ36</f>
        <v>0</v>
      </c>
      <c r="DA36" s="8">
        <f>'배출량 추정'!DA67-'국산거래표(기초)'!DA36</f>
        <v>0</v>
      </c>
      <c r="DB36" s="8">
        <f>'배출량 추정'!DB67-'국산거래표(기초)'!DB36</f>
        <v>0</v>
      </c>
      <c r="DC36" s="8">
        <f>'배출량 추정'!DC67-'국산거래표(기초)'!DC36</f>
        <v>0</v>
      </c>
      <c r="DD36" s="8">
        <f>'배출량 추정'!DD67-'국산거래표(기초)'!DD36</f>
        <v>0</v>
      </c>
      <c r="DE36" s="8">
        <f>'배출량 추정'!DE67-'국산거래표(기초)'!DE36</f>
        <v>0</v>
      </c>
      <c r="DF36" s="8">
        <f>'배출량 추정'!DF67-'국산거래표(기초)'!DF36</f>
        <v>0</v>
      </c>
      <c r="DG36" s="8">
        <f>'배출량 추정'!DG67-'국산거래표(기초)'!DG36</f>
        <v>0</v>
      </c>
      <c r="DH36" s="8">
        <f>'배출량 추정'!DH67-'국산거래표(기초)'!DH36</f>
        <v>0</v>
      </c>
      <c r="DI36" s="8">
        <f>'배출량 추정'!DI67-'국산거래표(기초)'!DI36</f>
        <v>0</v>
      </c>
      <c r="DJ36" s="8">
        <f>'배출량 추정'!DJ67-'국산거래표(기초)'!DJ36</f>
        <v>0</v>
      </c>
      <c r="DK36" s="8">
        <f>'배출량 추정'!DK67-'국산거래표(기초)'!DK36</f>
        <v>0</v>
      </c>
      <c r="DL36" s="8">
        <f>'배출량 추정'!DL67-'국산거래표(기초)'!DL36</f>
        <v>0</v>
      </c>
      <c r="DM36" s="8">
        <f>'배출량 추정'!DM67-'국산거래표(기초)'!DM36</f>
        <v>0</v>
      </c>
      <c r="DN36" s="8">
        <f>'배출량 추정'!DN67-'국산거래표(기초)'!DN36</f>
        <v>0</v>
      </c>
      <c r="DO36" s="8">
        <f>'배출량 추정'!DO67-'국산거래표(기초)'!DO36</f>
        <v>0</v>
      </c>
      <c r="DP36" s="8">
        <f>'배출량 추정'!DP67-'국산거래표(기초)'!DP36</f>
        <v>0</v>
      </c>
      <c r="DQ36" s="8">
        <f>'배출량 추정'!DQ67-'국산거래표(기초)'!DQ36</f>
        <v>0</v>
      </c>
      <c r="DR36" s="8">
        <f>'배출량 추정'!DR67-'국산거래표(기초)'!DR36</f>
        <v>0</v>
      </c>
      <c r="DS36" s="8">
        <f>'배출량 추정'!DS67-'국산거래표(기초)'!DS36</f>
        <v>0</v>
      </c>
      <c r="DT36" s="8">
        <f>'배출량 추정'!DT67-'국산거래표(기초)'!DT36</f>
        <v>0</v>
      </c>
      <c r="DU36" s="8">
        <f>'배출량 추정'!DU67-'국산거래표(기초)'!DU36</f>
        <v>0</v>
      </c>
      <c r="DV36" s="8">
        <f>'배출량 추정'!DV67-'국산거래표(기초)'!DV36</f>
        <v>0</v>
      </c>
      <c r="DW36" s="8">
        <f>'배출량 추정'!DW67-'국산거래표(기초)'!DW36</f>
        <v>0</v>
      </c>
      <c r="DX36" s="8">
        <f>'배출량 추정'!DX67-'국산거래표(기초)'!DX36</f>
        <v>0</v>
      </c>
      <c r="DY36" s="8">
        <f>'배출량 추정'!DY67-'국산거래표(기초)'!DY36</f>
        <v>0</v>
      </c>
      <c r="DZ36" s="8">
        <f>'배출량 추정'!DZ67-'국산거래표(기초)'!DZ36</f>
        <v>0</v>
      </c>
      <c r="EA36" s="8">
        <f>'배출량 추정'!EA67-'국산거래표(기초)'!EA36</f>
        <v>0</v>
      </c>
      <c r="EB36" s="8">
        <f>'배출량 추정'!EB67-'국산거래표(기초)'!EB36</f>
        <v>0</v>
      </c>
      <c r="EC36" s="8">
        <f>'배출량 추정'!EC67-'국산거래표(기초)'!EC36</f>
        <v>0</v>
      </c>
      <c r="ED36" s="8">
        <f>'배출량 추정'!ED67-'국산거래표(기초)'!ED36</f>
        <v>18221.802617928777</v>
      </c>
      <c r="EE36" s="8">
        <f>'배출량 추정'!EE67-'국산거래표(기초)'!EE36</f>
        <v>0</v>
      </c>
      <c r="EF36" s="8">
        <f>'배출량 추정'!EF67-'국산거래표(기초)'!EF36</f>
        <v>0</v>
      </c>
      <c r="EG36" s="8">
        <f>'배출량 추정'!EG67-'국산거래표(기초)'!EG36</f>
        <v>0</v>
      </c>
      <c r="EH36" s="8">
        <f>'배출량 추정'!EH67-'국산거래표(기초)'!EH36</f>
        <v>0</v>
      </c>
      <c r="EI36" s="8">
        <f>'배출량 추정'!EI67-'국산거래표(기초)'!EI36</f>
        <v>0</v>
      </c>
      <c r="EJ36" s="8">
        <f>'배출량 추정'!EJ67-'국산거래표(기초)'!EJ36</f>
        <v>0</v>
      </c>
      <c r="EK36" s="8">
        <f>'배출량 추정'!EK67-'국산거래표(기초)'!EK36</f>
        <v>0</v>
      </c>
      <c r="EL36" s="8">
        <f>'배출량 추정'!EL67-'국산거래표(기초)'!EL36</f>
        <v>0</v>
      </c>
      <c r="EM36" s="8">
        <f>'배출량 추정'!EM67-'국산거래표(기초)'!EM36</f>
        <v>0</v>
      </c>
      <c r="EN36" s="8">
        <f>'배출량 추정'!EN67-'국산거래표(기초)'!EN36</f>
        <v>0</v>
      </c>
      <c r="EO36" s="8">
        <f>'배출량 추정'!EO67-'국산거래표(기초)'!EO36</f>
        <v>0</v>
      </c>
      <c r="EP36" s="8">
        <f>'배출량 추정'!EP67-'국산거래표(기초)'!EP36</f>
        <v>0</v>
      </c>
      <c r="EQ36" s="8">
        <f>'배출량 추정'!EQ67-'국산거래표(기초)'!EQ36</f>
        <v>0</v>
      </c>
      <c r="ER36" s="8">
        <f>'배출량 추정'!ER67-'국산거래표(기초)'!ER36</f>
        <v>0</v>
      </c>
      <c r="ES36" s="8">
        <f>'배출량 추정'!ES67-'국산거래표(기초)'!ES36</f>
        <v>117.25651932788469</v>
      </c>
      <c r="ET36" s="8">
        <f>'배출량 추정'!ET67-'국산거래표(기초)'!ET36</f>
        <v>0</v>
      </c>
      <c r="EU36" s="8">
        <f>'배출량 추정'!EU67-'국산거래표(기초)'!EU36</f>
        <v>0</v>
      </c>
      <c r="EV36" s="8">
        <f>'배출량 추정'!EV67-'국산거래표(기초)'!EV36</f>
        <v>0</v>
      </c>
      <c r="EW36" s="8">
        <f>'배출량 추정'!EW67-'국산거래표(기초)'!EW36</f>
        <v>0</v>
      </c>
      <c r="EX36" s="8">
        <f>'배출량 추정'!EX67-'국산거래표(기초)'!EX36</f>
        <v>0</v>
      </c>
      <c r="EY36" s="8">
        <f>'배출량 추정'!EY67-'국산거래표(기초)'!EY36</f>
        <v>0</v>
      </c>
      <c r="EZ36" s="8">
        <f>'배출량 추정'!EZ67-'국산거래표(기초)'!EZ36</f>
        <v>0</v>
      </c>
      <c r="FA36" s="8">
        <f>'배출량 추정'!FA67-'국산거래표(기초)'!FA36</f>
        <v>0</v>
      </c>
      <c r="FB36" s="8">
        <f>'배출량 추정'!FB67-'국산거래표(기초)'!FB36</f>
        <v>0</v>
      </c>
      <c r="FC36" s="8">
        <f>'배출량 추정'!FC67-'국산거래표(기초)'!FC36</f>
        <v>0</v>
      </c>
      <c r="FD36" s="8">
        <f>'배출량 추정'!FD67-'국산거래표(기초)'!FD36</f>
        <v>0</v>
      </c>
      <c r="FE36" s="8">
        <f>'배출량 추정'!FE67-'국산거래표(기초)'!FE36</f>
        <v>0</v>
      </c>
      <c r="FF36" s="8">
        <f>'배출량 추정'!FF67-'국산거래표(기초)'!FF36</f>
        <v>0</v>
      </c>
      <c r="FG36" s="8">
        <f>'배출량 추정'!FG67-'국산거래표(기초)'!FG36</f>
        <v>0</v>
      </c>
      <c r="FH36" s="8">
        <f>'배출량 추정'!FH67-'국산거래표(기초)'!FH36</f>
        <v>0</v>
      </c>
      <c r="FI36" s="8">
        <f>'배출량 추정'!FI67-'국산거래표(기초)'!FI36</f>
        <v>0</v>
      </c>
      <c r="FJ36" s="8">
        <f>'배출량 추정'!FJ67-'국산거래표(기초)'!FJ36</f>
        <v>0</v>
      </c>
      <c r="FK36" s="8">
        <f>'배출량 추정'!FK67-'국산거래표(기초)'!FK36</f>
        <v>24.596137973596758</v>
      </c>
      <c r="FL36" s="8">
        <f>'배출량 추정'!FL67-'국산거래표(기초)'!FL36</f>
        <v>0</v>
      </c>
      <c r="FM36" s="8">
        <f>'배출량 추정'!FM67-'국산거래표(기초)'!FM36</f>
        <v>0</v>
      </c>
      <c r="FN36" s="8">
        <f>'배출량 추정'!FN67-'국산거래표(기초)'!FN36</f>
        <v>0</v>
      </c>
      <c r="FO36" s="8">
        <f>'배출량 추정'!FO67-'국산거래표(기초)'!FO36</f>
        <v>0</v>
      </c>
      <c r="FP36" s="8">
        <f>'배출량 추정'!FP67-'국산거래표(기초)'!FP36</f>
        <v>0</v>
      </c>
      <c r="FQ36" s="8">
        <f>'배출량 추정'!FQ67-'국산거래표(기초)'!FQ36</f>
        <v>0</v>
      </c>
      <c r="FR36" s="8">
        <f>'배출량 추정'!FR67-'국산거래표(기초)'!FR36</f>
        <v>0</v>
      </c>
      <c r="FS36" s="8">
        <f>'배출량 추정'!FS67-'국산거래표(기초)'!FS36</f>
        <v>0</v>
      </c>
      <c r="FT36" s="8">
        <f>'배출량 추정'!FT67-'국산거래표(기초)'!FT36</f>
        <v>0</v>
      </c>
      <c r="FU36" s="8">
        <f>'배출량 추정'!FU67-'국산거래표(기초)'!FU36</f>
        <v>0</v>
      </c>
      <c r="FV36" s="8">
        <f>'배출량 추정'!FV67-'국산거래표(기초)'!FV36</f>
        <v>0</v>
      </c>
      <c r="FW36" s="8">
        <f>'배출량 추정'!FW67-'국산거래표(기초)'!FW36</f>
        <v>0</v>
      </c>
      <c r="FX36" s="8">
        <f>'배출량 추정'!FX67-'국산거래표(기초)'!FX36</f>
        <v>0</v>
      </c>
      <c r="FY36" s="8">
        <f>'배출량 추정'!FY67-'국산거래표(기초)'!FY36</f>
        <v>2176.0671969663467</v>
      </c>
      <c r="FZ36" s="8">
        <f>'배출량 추정'!FZ67-'국산거래표(기초)'!FZ36</f>
        <v>0</v>
      </c>
      <c r="GA36" s="8">
        <f>'배출량 추정'!GA67-'국산거래표(기초)'!GA36</f>
        <v>0</v>
      </c>
      <c r="GB36" s="8">
        <f>'배출량 추정'!GB67-'국산거래표(기초)'!GB36</f>
        <v>0</v>
      </c>
      <c r="GC36" s="8">
        <f>'배출량 추정'!GC67-'국산거래표(기초)'!GC36</f>
        <v>0</v>
      </c>
      <c r="GD36" s="8">
        <f>'배출량 추정'!GD67-'국산거래표(기초)'!GD36</f>
        <v>0</v>
      </c>
      <c r="GE36" s="8">
        <f>'배출량 추정'!GE67-'국산거래표(기초)'!GE36</f>
        <v>0</v>
      </c>
      <c r="GF36" s="8">
        <f>'배출량 추정'!GF67-'국산거래표(기초)'!GF36</f>
        <v>0</v>
      </c>
      <c r="GG36" s="8">
        <f>'배출량 추정'!GG67-'국산거래표(기초)'!GG36</f>
        <v>0</v>
      </c>
      <c r="GH36" s="8">
        <f>'배출량 추정'!GH67-'국산거래표(기초)'!GH36</f>
        <v>0</v>
      </c>
      <c r="GI36" s="8">
        <f>'배출량 추정'!GI67-'국산거래표(기초)'!GI36</f>
        <v>0</v>
      </c>
      <c r="GJ36" s="8">
        <f>'배출량 추정'!GJ67-'국산거래표(기초)'!GJ36</f>
        <v>0</v>
      </c>
      <c r="GK36" s="8">
        <f>'배출량 추정'!GK67-'국산거래표(기초)'!GK36</f>
        <v>0</v>
      </c>
      <c r="GL36" s="8">
        <f>'배출량 추정'!GL67-'국산거래표(기초)'!GL36</f>
        <v>0</v>
      </c>
      <c r="GM36" s="8">
        <f>'배출량 추정'!GM67-'국산거래표(기초)'!GM36</f>
        <v>0</v>
      </c>
      <c r="GN36" s="8">
        <f>'배출량 추정'!GN67-'국산거래표(기초)'!GN36</f>
        <v>0</v>
      </c>
      <c r="GO36" s="8">
        <f>'배출량 추정'!GO67-'국산거래표(기초)'!GO36</f>
        <v>0</v>
      </c>
      <c r="GP36" s="8">
        <f>'배출량 추정'!GP67-'국산거래표(기초)'!GP36</f>
        <v>0</v>
      </c>
      <c r="GQ36" s="8">
        <f>'배출량 추정'!GQ67-'국산거래표(기초)'!GQ36</f>
        <v>0</v>
      </c>
      <c r="GR36" s="8">
        <f>'배출량 추정'!GR67-'국산거래표(기초)'!GR36</f>
        <v>0</v>
      </c>
      <c r="GS36" s="8">
        <f>'배출량 추정'!GS67-'국산거래표(기초)'!GS36</f>
        <v>0</v>
      </c>
      <c r="GT36" s="8">
        <f>'배출량 추정'!GT67-'국산거래표(기초)'!GT36</f>
        <v>0</v>
      </c>
      <c r="GU36" s="8">
        <f>'배출량 추정'!GU67-'국산거래표(기초)'!GU36</f>
        <v>0</v>
      </c>
      <c r="GV36" s="8">
        <f>'배출량 추정'!GV67-'국산거래표(기초)'!GV36</f>
        <v>0</v>
      </c>
      <c r="GW36" s="8">
        <f>'배출량 추정'!GW67-'국산거래표(기초)'!GW36</f>
        <v>0</v>
      </c>
      <c r="GX36" s="8">
        <f>'배출량 추정'!GX67-'국산거래표(기초)'!GX36</f>
        <v>0</v>
      </c>
      <c r="GY36" s="8">
        <f>'배출량 추정'!GY67-'국산거래표(기초)'!GY36</f>
        <v>0</v>
      </c>
      <c r="GZ36" s="8">
        <f>'배출량 추정'!GZ67-'국산거래표(기초)'!GZ36</f>
        <v>0</v>
      </c>
      <c r="HA36" s="8">
        <f>'배출량 추정'!HA67-'국산거래표(기초)'!HA36</f>
        <v>0</v>
      </c>
      <c r="HB36" s="8">
        <f>'배출량 추정'!HB67-'국산거래표(기초)'!HB36</f>
        <v>0</v>
      </c>
      <c r="HC36" s="8">
        <f>'배출량 추정'!HC67-'국산거래표(기초)'!HC36</f>
        <v>0</v>
      </c>
      <c r="HD36" s="8">
        <f>'배출량 추정'!HD67-'국산거래표(기초)'!HD36</f>
        <v>0</v>
      </c>
      <c r="HE36" s="8">
        <f>'배출량 추정'!HE67-'국산거래표(기초)'!HE36</f>
        <v>0</v>
      </c>
      <c r="HF36" s="8">
        <f>'배출량 추정'!HF67-'국산거래표(기초)'!HF36</f>
        <v>0</v>
      </c>
      <c r="HG36" s="8">
        <f>'배출량 추정'!HG67-'국산거래표(기초)'!HG36</f>
        <v>0</v>
      </c>
      <c r="HH36" s="8">
        <f>'배출량 추정'!HH67-'국산거래표(기초)'!HH36</f>
        <v>0</v>
      </c>
      <c r="HI36" s="8">
        <f>'배출량 추정'!HI67-'국산거래표(기초)'!HI36</f>
        <v>0</v>
      </c>
      <c r="HJ36" s="8">
        <f>'배출량 추정'!HJ67-'국산거래표(기초)'!HJ36</f>
        <v>0</v>
      </c>
      <c r="HK36" s="8">
        <f>'배출량 추정'!HK67-'국산거래표(기초)'!HK36</f>
        <v>0</v>
      </c>
      <c r="HL36" s="8">
        <f>'배출량 추정'!HL67-'국산거래표(기초)'!HL36</f>
        <v>0</v>
      </c>
      <c r="HM36" s="8">
        <f>'배출량 추정'!HM67-'국산거래표(기초)'!HM36</f>
        <v>0</v>
      </c>
      <c r="HN36" s="8">
        <f>'배출량 추정'!HN67-'국산거래표(기초)'!HN36</f>
        <v>0</v>
      </c>
      <c r="HO36" s="8">
        <f>'배출량 추정'!HO67-'국산거래표(기초)'!HO36</f>
        <v>0</v>
      </c>
      <c r="HP36" s="8">
        <f>'배출량 추정'!HP67-'국산거래표(기초)'!HP36</f>
        <v>0</v>
      </c>
      <c r="HQ36" s="8">
        <f>'배출량 추정'!HQ67-'국산거래표(기초)'!HQ36</f>
        <v>0</v>
      </c>
      <c r="HR36" s="8">
        <f>'배출량 추정'!HR67-'국산거래표(기초)'!HR36</f>
        <v>0</v>
      </c>
      <c r="HS36" s="8">
        <f>'배출량 추정'!HS67-'국산거래표(기초)'!HS36</f>
        <v>0</v>
      </c>
      <c r="HT36" s="8">
        <f>'배출량 추정'!HT67-'국산거래표(기초)'!HT36</f>
        <v>0</v>
      </c>
      <c r="HU36" s="8">
        <f>'배출량 추정'!HU67-'국산거래표(기초)'!HU36</f>
        <v>0</v>
      </c>
      <c r="HV36" s="8">
        <f>'배출량 추정'!HV67-'국산거래표(기초)'!HV36</f>
        <v>0</v>
      </c>
      <c r="HW36" s="8">
        <f>'배출량 추정'!HW67-'국산거래표(기초)'!HW36</f>
        <v>0</v>
      </c>
      <c r="HX36" s="8">
        <f>'배출량 추정'!HX67-'국산거래표(기초)'!HX36</f>
        <v>0</v>
      </c>
      <c r="HY36" s="8">
        <f>'배출량 추정'!HY67-'국산거래표(기초)'!HY36</f>
        <v>0</v>
      </c>
      <c r="HZ36" s="8">
        <f>'배출량 추정'!HZ67-'국산거래표(기초)'!HZ36</f>
        <v>0</v>
      </c>
      <c r="IA36" s="8">
        <f>'배출량 추정'!IA67-'국산거래표(기초)'!IA36</f>
        <v>0</v>
      </c>
      <c r="IB36" s="8">
        <f>'배출량 추정'!IB67-'국산거래표(기초)'!IB36</f>
        <v>0</v>
      </c>
      <c r="IC36" s="8">
        <f>'배출량 추정'!IC67-'국산거래표(기초)'!IC36</f>
        <v>0</v>
      </c>
      <c r="ID36" s="8">
        <f>'배출량 추정'!ID67-'국산거래표(기초)'!ID36</f>
        <v>0</v>
      </c>
      <c r="IE36" s="8">
        <f>'배출량 추정'!IE67-'국산거래표(기초)'!IE36</f>
        <v>0</v>
      </c>
      <c r="IF36" s="8">
        <f>'배출량 추정'!IF67-'국산거래표(기초)'!IF36</f>
        <v>0</v>
      </c>
      <c r="IG36" s="8">
        <f>'배출량 추정'!IG67-'국산거래표(기초)'!IG36</f>
        <v>0</v>
      </c>
      <c r="IH36" s="8">
        <f>'배출량 추정'!IH67-'국산거래표(기초)'!IH36</f>
        <v>0</v>
      </c>
      <c r="II36" s="8">
        <f>'배출량 추정'!II67-'국산거래표(기초)'!II36</f>
        <v>0</v>
      </c>
      <c r="IJ36" s="8">
        <f>'배출량 추정'!IJ67-'국산거래표(기초)'!IJ36</f>
        <v>0</v>
      </c>
      <c r="IK36" s="8">
        <f>'배출량 추정'!IK67-'국산거래표(기초)'!IK36</f>
        <v>0</v>
      </c>
      <c r="IL36" s="8">
        <f>'배출량 추정'!IL67-'국산거래표(기초)'!IL36</f>
        <v>0</v>
      </c>
      <c r="IM36" s="8">
        <f>'배출량 추정'!IM67-'국산거래표(기초)'!IM36</f>
        <v>0</v>
      </c>
      <c r="IN36" s="8">
        <f>'배출량 추정'!IN67-'국산거래표(기초)'!IN36</f>
        <v>0</v>
      </c>
      <c r="IO36" s="8">
        <f>'배출량 추정'!IO67-'국산거래표(기초)'!IO36</f>
        <v>0</v>
      </c>
      <c r="IP36" s="8">
        <f>'배출량 추정'!IP67-'국산거래표(기초)'!IP36</f>
        <v>0</v>
      </c>
      <c r="IQ36" s="8">
        <f>'배출량 추정'!IQ67-'국산거래표(기초)'!IQ36</f>
        <v>0</v>
      </c>
      <c r="IR36" s="8">
        <f>'배출량 추정'!IR67-'국산거래표(기초)'!IR36</f>
        <v>0</v>
      </c>
      <c r="IS36" s="8">
        <f>'배출량 추정'!IS67-'국산거래표(기초)'!IS36</f>
        <v>0</v>
      </c>
      <c r="IT36" s="8">
        <f>'배출량 추정'!IT67-'국산거래표(기초)'!IT36</f>
        <v>0</v>
      </c>
      <c r="IU36" s="8">
        <f>'배출량 추정'!IU67-'국산거래표(기초)'!IU36</f>
        <v>0</v>
      </c>
      <c r="IV36" s="8">
        <f>'배출량 추정'!IV67-'국산거래표(기초)'!IV36</f>
        <v>0</v>
      </c>
      <c r="IW36" s="8">
        <f>'배출량 추정'!IW67-'국산거래표(기초)'!IW36</f>
        <v>0</v>
      </c>
      <c r="IX36" s="8">
        <f>'배출량 추정'!IX67-'국산거래표(기초)'!IX36</f>
        <v>0</v>
      </c>
      <c r="IY36" s="8">
        <f>'배출량 추정'!IY67-'국산거래표(기초)'!IY36</f>
        <v>0</v>
      </c>
      <c r="IZ36" s="8">
        <f>'배출량 추정'!IZ67-'국산거래표(기초)'!IZ36</f>
        <v>0</v>
      </c>
      <c r="JA36" s="8">
        <f>'배출량 추정'!JA67-'국산거래표(기초)'!JA36</f>
        <v>0</v>
      </c>
      <c r="JB36" s="8">
        <f>'배출량 추정'!JB67-'국산거래표(기초)'!JB36</f>
        <v>0</v>
      </c>
      <c r="JC36" s="8">
        <f>'배출량 추정'!JC67-'국산거래표(기초)'!JC36</f>
        <v>0</v>
      </c>
      <c r="JD36" s="8">
        <f>'배출량 추정'!JD67-'국산거래표(기초)'!JD36</f>
        <v>0</v>
      </c>
      <c r="JE36" s="8">
        <f>'배출량 추정'!JE67-'국산거래표(기초)'!JE36</f>
        <v>0</v>
      </c>
      <c r="JF36" s="8">
        <f>'배출량 추정'!JF67-'국산거래표(기초)'!JF36</f>
        <v>0</v>
      </c>
      <c r="JG36" s="8">
        <f>'배출량 추정'!JG67-'국산거래표(기초)'!JG36</f>
        <v>0</v>
      </c>
      <c r="JH36" s="8">
        <f>'배출량 추정'!JH67-'국산거래표(기초)'!JH36</f>
        <v>0</v>
      </c>
      <c r="JI36" s="8">
        <f>'배출량 추정'!JI67-'국산거래표(기초)'!JI36</f>
        <v>0</v>
      </c>
      <c r="JJ36" s="8">
        <f>'배출량 추정'!JJ67-'국산거래표(기초)'!JJ36</f>
        <v>0</v>
      </c>
      <c r="JK36" s="8">
        <f>'배출량 추정'!JK67-'국산거래표(기초)'!JK36</f>
        <v>0</v>
      </c>
      <c r="JL36" s="8">
        <f>'배출량 추정'!JL67-'국산거래표(기초)'!JL36</f>
        <v>0</v>
      </c>
      <c r="JM36" s="8">
        <f>'배출량 추정'!JM67-'국산거래표(기초)'!JM36</f>
        <v>0</v>
      </c>
      <c r="JN36" s="8">
        <f>'배출량 추정'!JN67-'국산거래표(기초)'!JN36</f>
        <v>0</v>
      </c>
      <c r="JO36" s="8">
        <f>'배출량 추정'!JO67-'국산거래표(기초)'!JO36</f>
        <v>0</v>
      </c>
      <c r="JP36" s="8">
        <f>'배출량 추정'!JP67-'국산거래표(기초)'!JP36</f>
        <v>0</v>
      </c>
      <c r="JQ36" s="8">
        <f>'배출량 추정'!JQ67-'국산거래표(기초)'!JQ36</f>
        <v>0</v>
      </c>
      <c r="JR36" s="8">
        <f>'배출량 추정'!JR67-'국산거래표(기초)'!JR36</f>
        <v>0</v>
      </c>
      <c r="JS36" s="8">
        <f>'배출량 추정'!JS67-'국산거래표(기초)'!JS36</f>
        <v>0</v>
      </c>
      <c r="JT36" s="8">
        <f>'배출량 추정'!JT67-'국산거래표(기초)'!JT36</f>
        <v>0</v>
      </c>
      <c r="JU36" s="8">
        <f>'배출량 추정'!JU67-'국산거래표(기초)'!JU36</f>
        <v>0</v>
      </c>
      <c r="JV36" s="8">
        <f>'배출량 추정'!JV67-'국산거래표(기초)'!JV36</f>
        <v>0</v>
      </c>
      <c r="JW36" s="8">
        <f>'배출량 추정'!JW67-'국산거래표(기초)'!JW36</f>
        <v>0</v>
      </c>
      <c r="JX36" s="8">
        <f>'배출량 추정'!JX67-'국산거래표(기초)'!JX36</f>
        <v>0</v>
      </c>
      <c r="JY36" s="8">
        <f>'배출량 추정'!JY67-'국산거래표(기초)'!JY36</f>
        <v>0</v>
      </c>
      <c r="JZ36" s="8">
        <f>'배출량 추정'!JZ67-'국산거래표(기초)'!JZ36</f>
        <v>0</v>
      </c>
      <c r="KA36" s="8">
        <f>'배출량 추정'!KA67-'국산거래표(기초)'!KA36</f>
        <v>0</v>
      </c>
      <c r="KB36" s="8">
        <f>'배출량 추정'!KB67-'국산거래표(기초)'!KB36</f>
        <v>0</v>
      </c>
      <c r="KC36" s="8">
        <f>'배출량 추정'!KC67-'국산거래표(기초)'!KC36</f>
        <v>0</v>
      </c>
      <c r="KD36" s="8">
        <f>'배출량 추정'!KD67-'국산거래표(기초)'!KD36</f>
        <v>0</v>
      </c>
      <c r="KE36" s="8">
        <f>'배출량 추정'!KE67-'국산거래표(기초)'!KE36</f>
        <v>0</v>
      </c>
      <c r="KF36" s="8">
        <f>'배출량 추정'!KF67-'국산거래표(기초)'!KF36</f>
        <v>0</v>
      </c>
      <c r="KG36" s="8">
        <f>'배출량 추정'!KG67-'국산거래표(기초)'!KG36</f>
        <v>0</v>
      </c>
      <c r="KH36" s="8">
        <f>'배출량 추정'!KH67-'국산거래표(기초)'!KH36</f>
        <v>0</v>
      </c>
      <c r="KI36" s="8">
        <f>'배출량 추정'!KI67-'국산거래표(기초)'!KI36</f>
        <v>0</v>
      </c>
      <c r="KJ36" s="8">
        <f>'배출량 추정'!KJ67-'국산거래표(기초)'!KJ36</f>
        <v>0</v>
      </c>
      <c r="KK36" s="8">
        <f>'배출량 추정'!KK67-'국산거래표(기초)'!KK36</f>
        <v>0</v>
      </c>
      <c r="KL36" s="8">
        <f>'배출량 추정'!KL67-'국산거래표(기초)'!KL36</f>
        <v>0</v>
      </c>
      <c r="KM36" s="8">
        <f>'배출량 추정'!KM67-'국산거래표(기초)'!KM36</f>
        <v>0</v>
      </c>
      <c r="KN36" s="8">
        <f>'배출량 추정'!KN67-'국산거래표(기초)'!KN36</f>
        <v>0</v>
      </c>
      <c r="KO36" s="8">
        <f>'배출량 추정'!KO67-'국산거래표(기초)'!KO36</f>
        <v>45636.479999999996</v>
      </c>
      <c r="KP36" s="8">
        <f>'배출량 추정'!KP67-'국산거래표(기초)'!KP36</f>
        <v>0</v>
      </c>
      <c r="KQ36" s="8">
        <f>'배출량 추정'!KQ67-'국산거래표(기초)'!KQ36</f>
        <v>416.06406248561257</v>
      </c>
      <c r="KR36" s="8">
        <f>'배출량 추정'!KR67-'국산거래표(기초)'!KR36</f>
        <v>0</v>
      </c>
      <c r="KS36" s="8">
        <f>'배출량 추정'!KS67-'국산거래표(기초)'!KS36</f>
        <v>1596.8814653177867</v>
      </c>
      <c r="KT36" s="8">
        <f>'배출량 추정'!KT67-'국산거래표(기초)'!KT36</f>
        <v>0</v>
      </c>
      <c r="KU36" s="8">
        <f>'배출량 추정'!KU67-'국산거래표(기초)'!KU36</f>
        <v>0</v>
      </c>
      <c r="KV36" s="8">
        <f>'배출량 추정'!KV67-'국산거래표(기초)'!KV36</f>
        <v>0</v>
      </c>
      <c r="KW36" s="8">
        <f>'배출량 추정'!KW67-'국산거래표(기초)'!KW36</f>
        <v>0</v>
      </c>
      <c r="KX36" s="8">
        <f>'배출량 추정'!KX67-'국산거래표(기초)'!KX36</f>
        <v>0</v>
      </c>
      <c r="KY36" s="8">
        <f>'배출량 추정'!KY67-'국산거래표(기초)'!KY36</f>
        <v>0</v>
      </c>
      <c r="KZ36" s="8">
        <f>'배출량 추정'!KZ67-'국산거래표(기초)'!KZ36</f>
        <v>0</v>
      </c>
      <c r="LA36" s="8">
        <f>'배출량 추정'!LA67-'국산거래표(기초)'!LA36</f>
        <v>0</v>
      </c>
      <c r="LB36" s="8">
        <f>'배출량 추정'!LB67-'국산거래표(기초)'!LB36</f>
        <v>0</v>
      </c>
      <c r="LC36" s="8">
        <f>'배출량 추정'!LC67-'국산거래표(기초)'!LC36</f>
        <v>0</v>
      </c>
      <c r="LD36" s="8">
        <f>'배출량 추정'!LD67-'국산거래표(기초)'!LD36</f>
        <v>0</v>
      </c>
      <c r="LE36" s="8">
        <f>'배출량 추정'!LE67-'국산거래표(기초)'!LE36</f>
        <v>0</v>
      </c>
      <c r="LF36" s="8">
        <f>'배출량 추정'!LF67-'국산거래표(기초)'!LF36</f>
        <v>0</v>
      </c>
      <c r="LG36" s="8">
        <f>'배출량 추정'!LG67-'국산거래표(기초)'!LG36</f>
        <v>0</v>
      </c>
      <c r="LH36" s="8">
        <f>'배출량 추정'!LH67-'국산거래표(기초)'!LH36</f>
        <v>0</v>
      </c>
      <c r="LI36" s="8">
        <f>'배출량 추정'!LI67-'국산거래표(기초)'!LI36</f>
        <v>0</v>
      </c>
      <c r="LJ36" s="8">
        <f>'배출량 추정'!LJ67-'국산거래표(기초)'!LJ36</f>
        <v>0</v>
      </c>
      <c r="LK36" s="8">
        <f>'배출량 추정'!LK67-'국산거래표(기초)'!LK36</f>
        <v>0</v>
      </c>
      <c r="LL36" s="8">
        <f>'배출량 추정'!LL67-'국산거래표(기초)'!LL36</f>
        <v>0</v>
      </c>
      <c r="LM36" s="8">
        <f>'배출량 추정'!LM67-'국산거래표(기초)'!LM36</f>
        <v>0</v>
      </c>
      <c r="LN36" s="8">
        <f>'배출량 추정'!LN67-'국산거래표(기초)'!LN36</f>
        <v>0</v>
      </c>
      <c r="LO36" s="8">
        <f>'배출량 추정'!LO67-'국산거래표(기초)'!LO36</f>
        <v>0</v>
      </c>
      <c r="LP36" s="8">
        <f>'배출량 추정'!LP67-'국산거래표(기초)'!LP36</f>
        <v>0</v>
      </c>
      <c r="LQ36" s="8">
        <f>'배출량 추정'!LQ67-'국산거래표(기초)'!LQ36</f>
        <v>0</v>
      </c>
      <c r="LR36" s="8">
        <f>'배출량 추정'!LR67-'국산거래표(기초)'!LR36</f>
        <v>0</v>
      </c>
      <c r="LS36" s="8">
        <f>'배출량 추정'!LS67-'국산거래표(기초)'!LS36</f>
        <v>0</v>
      </c>
      <c r="LT36" s="8">
        <f>'배출량 추정'!LT67-'국산거래표(기초)'!LT36</f>
        <v>0</v>
      </c>
      <c r="LU36" s="8">
        <f>'배출량 추정'!LU67-'국산거래표(기초)'!LU36</f>
        <v>0</v>
      </c>
      <c r="LV36" s="8">
        <f>'배출량 추정'!LV67-'국산거래표(기초)'!LV36</f>
        <v>0</v>
      </c>
      <c r="LW36" s="8">
        <f>'배출량 추정'!LW67-'국산거래표(기초)'!LW36</f>
        <v>0</v>
      </c>
      <c r="LX36" s="8">
        <f>'배출량 추정'!LX67-'국산거래표(기초)'!LX36</f>
        <v>0</v>
      </c>
      <c r="LY36" s="8">
        <f>'배출량 추정'!LY67-'국산거래표(기초)'!LY36</f>
        <v>0</v>
      </c>
      <c r="LZ36" s="8">
        <f>'배출량 추정'!LZ67-'국산거래표(기초)'!LZ36</f>
        <v>0</v>
      </c>
      <c r="MA36" s="8">
        <f>'배출량 추정'!MA67-'국산거래표(기초)'!MA36</f>
        <v>0</v>
      </c>
      <c r="MB36" s="8">
        <f>'배출량 추정'!MB67-'국산거래표(기초)'!MB36</f>
        <v>0</v>
      </c>
      <c r="MC36" s="8">
        <f>'배출량 추정'!MC67-'국산거래표(기초)'!MC36</f>
        <v>0</v>
      </c>
      <c r="MD36" s="8">
        <f>'배출량 추정'!MD67-'국산거래표(기초)'!MD36</f>
        <v>0</v>
      </c>
      <c r="ME36" s="8">
        <f>'배출량 추정'!ME67-'국산거래표(기초)'!ME36</f>
        <v>0</v>
      </c>
      <c r="MF36" s="8">
        <f>'배출량 추정'!MF67-'국산거래표(기초)'!MF36</f>
        <v>0</v>
      </c>
      <c r="MG36" s="8">
        <f>'배출량 추정'!MG67-'국산거래표(기초)'!MG36</f>
        <v>0</v>
      </c>
      <c r="MH36" s="8">
        <f>'배출량 추정'!MH67-'국산거래표(기초)'!MH36</f>
        <v>0</v>
      </c>
      <c r="MI36" s="8">
        <f>'배출량 추정'!MI67-'국산거래표(기초)'!MI36</f>
        <v>0</v>
      </c>
      <c r="MJ36" s="8">
        <f>'배출량 추정'!MJ67-'국산거래표(기초)'!MJ36</f>
        <v>0</v>
      </c>
      <c r="MK36" s="8">
        <f>'배출량 추정'!MK67-'국산거래표(기초)'!MK36</f>
        <v>0</v>
      </c>
      <c r="ML36" s="8">
        <f>'배출량 추정'!ML67-'국산거래표(기초)'!ML36</f>
        <v>0</v>
      </c>
      <c r="MM36" s="8">
        <f>'배출량 추정'!MM67-'국산거래표(기초)'!MM36</f>
        <v>0</v>
      </c>
      <c r="MN36" s="8">
        <f>'배출량 추정'!MN67-'국산거래표(기초)'!MN36</f>
        <v>0</v>
      </c>
      <c r="MO36" s="8">
        <f>'배출량 추정'!MO67-'국산거래표(기초)'!MO36</f>
        <v>0</v>
      </c>
      <c r="MP36" s="8">
        <f>'배출량 추정'!MP67-'국산거래표(기초)'!MP36</f>
        <v>0</v>
      </c>
      <c r="MQ36" s="8">
        <f>'배출량 추정'!MQ67-'국산거래표(기초)'!MQ36</f>
        <v>0</v>
      </c>
      <c r="MR36" s="8">
        <f>'배출량 추정'!MR67-'국산거래표(기초)'!MR36</f>
        <v>0</v>
      </c>
      <c r="MS36" s="8">
        <f>'배출량 추정'!MS67-'국산거래표(기초)'!MS36</f>
        <v>0</v>
      </c>
      <c r="MT36" s="8">
        <f>'배출량 추정'!MT67-'국산거래표(기초)'!MT36</f>
        <v>0</v>
      </c>
      <c r="MU36" s="8">
        <f>'배출량 추정'!MU67-'국산거래표(기초)'!MU36</f>
        <v>0</v>
      </c>
      <c r="MV36" s="8">
        <f>'배출량 추정'!MV67-'국산거래표(기초)'!MV36</f>
        <v>0</v>
      </c>
      <c r="MW36" s="8">
        <f>'배출량 추정'!MW67-'국산거래표(기초)'!MW36</f>
        <v>0</v>
      </c>
      <c r="MX36" s="8">
        <f>'배출량 추정'!MX67-'국산거래표(기초)'!MX36</f>
        <v>0</v>
      </c>
      <c r="MY36" s="8">
        <f>'배출량 추정'!MY67-'국산거래표(기초)'!MY36</f>
        <v>0</v>
      </c>
      <c r="MZ36" s="8">
        <f>'배출량 추정'!MZ67-'국산거래표(기초)'!MZ36</f>
        <v>0</v>
      </c>
      <c r="NA36" s="8">
        <f>'배출량 추정'!NA67-'국산거래표(기초)'!NA36</f>
        <v>0</v>
      </c>
      <c r="NB36" s="8">
        <f>'배출량 추정'!NB67-'국산거래표(기초)'!NB36</f>
        <v>0</v>
      </c>
      <c r="NC36" s="8">
        <f>'배출량 추정'!NC67-'국산거래표(기초)'!NC36</f>
        <v>0</v>
      </c>
      <c r="ND36" s="8">
        <f>'배출량 추정'!ND67-'국산거래표(기초)'!ND36</f>
        <v>0</v>
      </c>
      <c r="NE36" s="8">
        <f>'배출량 추정'!NE67-'국산거래표(기초)'!NE36</f>
        <v>0</v>
      </c>
      <c r="NF36" s="8">
        <f>'배출량 추정'!NF67-'국산거래표(기초)'!NF36</f>
        <v>0</v>
      </c>
      <c r="NG36" s="8">
        <f>'배출량 추정'!NG67-'국산거래표(기초)'!NG36</f>
        <v>0</v>
      </c>
      <c r="NH36" s="8">
        <f>'배출량 추정'!NH67-'국산거래표(기초)'!NH36</f>
        <v>0</v>
      </c>
      <c r="NI36" s="8">
        <f>'배출량 추정'!NI67-'국산거래표(기초)'!NI36</f>
        <v>0</v>
      </c>
      <c r="NJ36" s="8">
        <f>'배출량 추정'!NJ67-'국산거래표(기초)'!NJ36</f>
        <v>0</v>
      </c>
      <c r="NK36" s="8">
        <f>'배출량 추정'!NK67-'국산거래표(기초)'!NK36</f>
        <v>0</v>
      </c>
      <c r="NL36" s="8">
        <f>'배출량 추정'!NL67-'국산거래표(기초)'!NL36</f>
        <v>0</v>
      </c>
      <c r="NM36" s="8">
        <f>'배출량 추정'!NM67-'국산거래표(기초)'!NM36</f>
        <v>0</v>
      </c>
      <c r="NN36" s="8">
        <f>'배출량 추정'!NN67-'국산거래표(기초)'!NN36</f>
        <v>0</v>
      </c>
      <c r="NO36" s="8">
        <f>'배출량 추정'!NO67-'국산거래표(기초)'!NO36</f>
        <v>0</v>
      </c>
      <c r="NP36" s="8">
        <f>'배출량 추정'!NP67-'국산거래표(기초)'!NP36</f>
        <v>0</v>
      </c>
      <c r="NQ36" s="8">
        <f>'배출량 추정'!NQ67-'국산거래표(기초)'!NQ36</f>
        <v>0</v>
      </c>
      <c r="NR36" s="8">
        <f>'배출량 추정'!NR67-'국산거래표(기초)'!NR36</f>
        <v>0</v>
      </c>
      <c r="NS36" s="8">
        <f>'배출량 추정'!NS67-'국산거래표(기초)'!NS36</f>
        <v>0</v>
      </c>
      <c r="NT36" s="8">
        <f>'배출량 추정'!NT67-'국산거래표(기초)'!NT36</f>
        <v>0</v>
      </c>
      <c r="NU36" s="8">
        <f>'배출량 추정'!NU67-'국산거래표(기초)'!NU36</f>
        <v>0</v>
      </c>
      <c r="NV36" s="8">
        <f>'배출량 추정'!NV67-'국산거래표(기초)'!NV36</f>
        <v>0</v>
      </c>
      <c r="NW36" s="8">
        <f>'배출량 추정'!NW67-'국산거래표(기초)'!NW36</f>
        <v>0</v>
      </c>
      <c r="NX36" s="8">
        <f>'배출량 추정'!NX67-'국산거래표(기초)'!NX36</f>
        <v>0</v>
      </c>
      <c r="NY36" s="8">
        <f>'배출량 추정'!NY67-'국산거래표(기초)'!NY36</f>
        <v>0</v>
      </c>
      <c r="NZ36" s="8">
        <f>'배출량 추정'!NZ67-'국산거래표(기초)'!NZ36</f>
        <v>0</v>
      </c>
      <c r="OA36" s="8">
        <f>'배출량 추정'!OA67-'국산거래표(기초)'!OA36</f>
        <v>0</v>
      </c>
      <c r="OB36" s="8">
        <f>'배출량 추정'!OB67-'국산거래표(기초)'!OB36</f>
        <v>0</v>
      </c>
      <c r="OC36" s="8">
        <f>'배출량 추정'!OC67-'국산거래표(기초)'!OC36</f>
        <v>0</v>
      </c>
      <c r="OD36" s="8">
        <f>'배출량 추정'!OD67-'국산거래표(기초)'!OD36</f>
        <v>0</v>
      </c>
      <c r="OE36" s="8">
        <f>'배출량 추정'!OE67-'국산거래표(기초)'!OE36</f>
        <v>0</v>
      </c>
      <c r="OF36" s="8">
        <f>'배출량 추정'!OF67-'국산거래표(기초)'!OF36</f>
        <v>0</v>
      </c>
      <c r="OG36" s="8">
        <f>'배출량 추정'!OG67-'국산거래표(기초)'!OG36</f>
        <v>0</v>
      </c>
      <c r="OH36" s="8">
        <f>'배출량 추정'!OH67-'국산거래표(기초)'!OH36</f>
        <v>0</v>
      </c>
      <c r="OI36" s="8">
        <f>'배출량 추정'!OI67-'국산거래표(기초)'!OI36</f>
        <v>0</v>
      </c>
      <c r="OJ36" s="8">
        <f>'배출량 추정'!OJ67-'국산거래표(기초)'!OJ36</f>
        <v>0</v>
      </c>
      <c r="OK36" s="8">
        <f>'배출량 추정'!OK67-'국산거래표(기초)'!OK36</f>
        <v>0</v>
      </c>
      <c r="OL36" s="8">
        <f>'배출량 추정'!OL67-'국산거래표(기초)'!OL36</f>
        <v>0</v>
      </c>
      <c r="OM36" s="8">
        <f>'배출량 추정'!OM67-'국산거래표(기초)'!OM36</f>
        <v>0</v>
      </c>
      <c r="ON36" s="8">
        <f>'배출량 추정'!ON67-'국산거래표(기초)'!ON36</f>
        <v>0</v>
      </c>
      <c r="OO36" s="8">
        <f>'배출량 추정'!OO67-'국산거래표(기초)'!OO36</f>
        <v>0</v>
      </c>
      <c r="OP36" s="8">
        <f t="shared" ref="OP36:OP55" si="4">SUM(C36:OO36)</f>
        <v>68189.148000000001</v>
      </c>
      <c r="OQ36" s="8">
        <f>'배출량 추정'!OQ67-'국산거래표(기초)'!OQ36</f>
        <v>0</v>
      </c>
      <c r="OR36" s="8">
        <f>'배출량 추정'!OR67-'국산거래표(기초)'!OR36</f>
        <v>0</v>
      </c>
      <c r="OS36" s="8">
        <f>'배출량 추정'!OS67-'국산거래표(기초)'!OS36</f>
        <v>0</v>
      </c>
      <c r="OT36" s="8">
        <f>'배출량 추정'!OT67-'국산거래표(기초)'!OT36</f>
        <v>0</v>
      </c>
      <c r="OU36" s="8">
        <f>'배출량 추정'!OU67-'국산거래표(기초)'!OU36</f>
        <v>0</v>
      </c>
      <c r="OV36" s="8">
        <f>'배출량 추정'!OV67-'국산거래표(기초)'!OV36</f>
        <v>0</v>
      </c>
      <c r="OW36" s="8">
        <f t="shared" ref="OW36:OW55" si="5">SUM(OQ36:OV36)</f>
        <v>0</v>
      </c>
      <c r="OX36" s="8">
        <f t="shared" ref="OX36:OX55" si="6">OP36+OW36</f>
        <v>68189.148000000001</v>
      </c>
      <c r="OY36" s="8">
        <v>0</v>
      </c>
      <c r="OZ36" s="8">
        <f t="shared" ref="OZ36:OZ55" si="7">OX36</f>
        <v>68189.148000000001</v>
      </c>
      <c r="PA36" s="8"/>
      <c r="PB36" s="8">
        <f t="shared" ref="PB36:PB55" si="8">OX36</f>
        <v>68189.148000000001</v>
      </c>
    </row>
    <row r="37" spans="1:418">
      <c r="A37" s="6" t="s">
        <v>65</v>
      </c>
      <c r="B37" s="6" t="s">
        <v>66</v>
      </c>
      <c r="C37" s="8">
        <f>'배출량 추정'!C68-'국산거래표(기초)'!C37</f>
        <v>0</v>
      </c>
      <c r="D37" s="8">
        <f>'배출량 추정'!D68-'국산거래표(기초)'!D37</f>
        <v>0</v>
      </c>
      <c r="E37" s="8">
        <f>'배출량 추정'!E68-'국산거래표(기초)'!E37</f>
        <v>0</v>
      </c>
      <c r="F37" s="8">
        <f>'배출량 추정'!F68-'국산거래표(기초)'!F37</f>
        <v>0</v>
      </c>
      <c r="G37" s="8">
        <f>'배출량 추정'!G68-'국산거래표(기초)'!G37</f>
        <v>0</v>
      </c>
      <c r="H37" s="8">
        <f>'배출량 추정'!H68-'국산거래표(기초)'!H37</f>
        <v>0</v>
      </c>
      <c r="I37" s="8">
        <f>'배출량 추정'!I68-'국산거래표(기초)'!I37</f>
        <v>0</v>
      </c>
      <c r="J37" s="8">
        <f>'배출량 추정'!J68-'국산거래표(기초)'!J37</f>
        <v>0</v>
      </c>
      <c r="K37" s="8">
        <f>'배출량 추정'!K68-'국산거래표(기초)'!K37</f>
        <v>0</v>
      </c>
      <c r="L37" s="8">
        <f>'배출량 추정'!L68-'국산거래표(기초)'!L37</f>
        <v>0</v>
      </c>
      <c r="M37" s="8">
        <f>'배출량 추정'!M68-'국산거래표(기초)'!M37</f>
        <v>0</v>
      </c>
      <c r="N37" s="8">
        <f>'배출량 추정'!N68-'국산거래표(기초)'!N37</f>
        <v>0</v>
      </c>
      <c r="O37" s="8">
        <f>'배출량 추정'!O68-'국산거래표(기초)'!O37</f>
        <v>0</v>
      </c>
      <c r="P37" s="8">
        <f>'배출량 추정'!P68-'국산거래표(기초)'!P37</f>
        <v>0</v>
      </c>
      <c r="Q37" s="8">
        <f>'배출량 추정'!Q68-'국산거래표(기초)'!Q37</f>
        <v>0</v>
      </c>
      <c r="R37" s="8">
        <f>'배출량 추정'!R68-'국산거래표(기초)'!R37</f>
        <v>0</v>
      </c>
      <c r="S37" s="8">
        <f>'배출량 추정'!S68-'국산거래표(기초)'!S37</f>
        <v>0</v>
      </c>
      <c r="T37" s="8">
        <f>'배출량 추정'!T68-'국산거래표(기초)'!T37</f>
        <v>0</v>
      </c>
      <c r="U37" s="8">
        <f>'배출량 추정'!U68-'국산거래표(기초)'!U37</f>
        <v>0</v>
      </c>
      <c r="V37" s="8">
        <f>'배출량 추정'!V68-'국산거래표(기초)'!V37</f>
        <v>0</v>
      </c>
      <c r="W37" s="8">
        <f>'배출량 추정'!W68-'국산거래표(기초)'!W37</f>
        <v>0</v>
      </c>
      <c r="X37" s="8">
        <f>'배출량 추정'!X68-'국산거래표(기초)'!X37</f>
        <v>0</v>
      </c>
      <c r="Y37" s="8">
        <f>'배출량 추정'!Y68-'국산거래표(기초)'!Y37</f>
        <v>0</v>
      </c>
      <c r="Z37" s="8">
        <f>'배출량 추정'!Z68-'국산거래표(기초)'!Z37</f>
        <v>0</v>
      </c>
      <c r="AA37" s="8">
        <f>'배출량 추정'!AA68-'국산거래표(기초)'!AA37</f>
        <v>0</v>
      </c>
      <c r="AB37" s="8">
        <f>'배출량 추정'!AB68-'국산거래표(기초)'!AB37</f>
        <v>0</v>
      </c>
      <c r="AC37" s="8">
        <f>'배출량 추정'!AC68-'국산거래표(기초)'!AC37</f>
        <v>0</v>
      </c>
      <c r="AD37" s="8">
        <f>'배출량 추정'!AD68-'국산거래표(기초)'!AD37</f>
        <v>0</v>
      </c>
      <c r="AE37" s="8">
        <f>'배출량 추정'!AE68-'국산거래표(기초)'!AE37</f>
        <v>0</v>
      </c>
      <c r="AF37" s="8">
        <f>'배출량 추정'!AF68-'국산거래표(기초)'!AF37</f>
        <v>0</v>
      </c>
      <c r="AG37" s="8">
        <f>'배출량 추정'!AG68-'국산거래표(기초)'!AG37</f>
        <v>0</v>
      </c>
      <c r="AH37" s="8">
        <f>'배출량 추정'!AH68-'국산거래표(기초)'!AH37</f>
        <v>0</v>
      </c>
      <c r="AI37" s="8">
        <f>'배출량 추정'!AI68-'국산거래표(기초)'!AI37</f>
        <v>0</v>
      </c>
      <c r="AJ37" s="8">
        <f>'배출량 추정'!AJ68-'국산거래표(기초)'!AJ37</f>
        <v>0</v>
      </c>
      <c r="AK37" s="8">
        <f>'배출량 추정'!AK68-'국산거래표(기초)'!AK37</f>
        <v>0</v>
      </c>
      <c r="AL37" s="8">
        <f>'배출량 추정'!AL68-'국산거래표(기초)'!AL37</f>
        <v>0</v>
      </c>
      <c r="AM37" s="8">
        <f>'배출량 추정'!AM68-'국산거래표(기초)'!AM37</f>
        <v>0</v>
      </c>
      <c r="AN37" s="8">
        <f>'배출량 추정'!AN68-'국산거래표(기초)'!AN37</f>
        <v>0</v>
      </c>
      <c r="AO37" s="8">
        <f>'배출량 추정'!AO68-'국산거래표(기초)'!AO37</f>
        <v>0</v>
      </c>
      <c r="AP37" s="8">
        <f>'배출량 추정'!AP68-'국산거래표(기초)'!AP37</f>
        <v>0</v>
      </c>
      <c r="AQ37" s="8">
        <f>'배출량 추정'!AQ68-'국산거래표(기초)'!AQ37</f>
        <v>0</v>
      </c>
      <c r="AR37" s="8">
        <f>'배출량 추정'!AR68-'국산거래표(기초)'!AR37</f>
        <v>0</v>
      </c>
      <c r="AS37" s="8">
        <f>'배출량 추정'!AS68-'국산거래표(기초)'!AS37</f>
        <v>0</v>
      </c>
      <c r="AT37" s="8">
        <f>'배출량 추정'!AT68-'국산거래표(기초)'!AT37</f>
        <v>0</v>
      </c>
      <c r="AU37" s="8">
        <f>'배출량 추정'!AU68-'국산거래표(기초)'!AU37</f>
        <v>0</v>
      </c>
      <c r="AV37" s="8">
        <f>'배출량 추정'!AV68-'국산거래표(기초)'!AV37</f>
        <v>0</v>
      </c>
      <c r="AW37" s="8">
        <f>'배출량 추정'!AW68-'국산거래표(기초)'!AW37</f>
        <v>0</v>
      </c>
      <c r="AX37" s="8">
        <f>'배출량 추정'!AX68-'국산거래표(기초)'!AX37</f>
        <v>0</v>
      </c>
      <c r="AY37" s="8">
        <f>'배출량 추정'!AY68-'국산거래표(기초)'!AY37</f>
        <v>0</v>
      </c>
      <c r="AZ37" s="8">
        <f>'배출량 추정'!AZ68-'국산거래표(기초)'!AZ37</f>
        <v>0</v>
      </c>
      <c r="BA37" s="8">
        <f>'배출량 추정'!BA68-'국산거래표(기초)'!BA37</f>
        <v>0</v>
      </c>
      <c r="BB37" s="8">
        <f>'배출량 추정'!BB68-'국산거래표(기초)'!BB37</f>
        <v>0</v>
      </c>
      <c r="BC37" s="8">
        <f>'배출량 추정'!BC68-'국산거래표(기초)'!BC37</f>
        <v>0</v>
      </c>
      <c r="BD37" s="8">
        <f>'배출량 추정'!BD68-'국산거래표(기초)'!BD37</f>
        <v>0</v>
      </c>
      <c r="BE37" s="8">
        <f>'배출량 추정'!BE68-'국산거래표(기초)'!BE37</f>
        <v>0</v>
      </c>
      <c r="BF37" s="8">
        <f>'배출량 추정'!BF68-'국산거래표(기초)'!BF37</f>
        <v>0</v>
      </c>
      <c r="BG37" s="8">
        <f>'배출량 추정'!BG68-'국산거래표(기초)'!BG37</f>
        <v>0</v>
      </c>
      <c r="BH37" s="8">
        <f>'배출량 추정'!BH68-'국산거래표(기초)'!BH37</f>
        <v>0</v>
      </c>
      <c r="BI37" s="8">
        <f>'배출량 추정'!BI68-'국산거래표(기초)'!BI37</f>
        <v>0</v>
      </c>
      <c r="BJ37" s="8">
        <f>'배출량 추정'!BJ68-'국산거래표(기초)'!BJ37</f>
        <v>0</v>
      </c>
      <c r="BK37" s="8">
        <f>'배출량 추정'!BK68-'국산거래표(기초)'!BK37</f>
        <v>0</v>
      </c>
      <c r="BL37" s="8">
        <f>'배출량 추정'!BL68-'국산거래표(기초)'!BL37</f>
        <v>0</v>
      </c>
      <c r="BM37" s="8">
        <f>'배출량 추정'!BM68-'국산거래표(기초)'!BM37</f>
        <v>0</v>
      </c>
      <c r="BN37" s="8">
        <f>'배출량 추정'!BN68-'국산거래표(기초)'!BN37</f>
        <v>0</v>
      </c>
      <c r="BO37" s="8">
        <f>'배출량 추정'!BO68-'국산거래표(기초)'!BO37</f>
        <v>0</v>
      </c>
      <c r="BP37" s="8">
        <f>'배출량 추정'!BP68-'국산거래표(기초)'!BP37</f>
        <v>0</v>
      </c>
      <c r="BQ37" s="8">
        <f>'배출량 추정'!BQ68-'국산거래표(기초)'!BQ37</f>
        <v>0</v>
      </c>
      <c r="BR37" s="8">
        <f>'배출량 추정'!BR68-'국산거래표(기초)'!BR37</f>
        <v>0</v>
      </c>
      <c r="BS37" s="8">
        <f>'배출량 추정'!BS68-'국산거래표(기초)'!BS37</f>
        <v>0</v>
      </c>
      <c r="BT37" s="8">
        <f>'배출량 추정'!BT68-'국산거래표(기초)'!BT37</f>
        <v>0</v>
      </c>
      <c r="BU37" s="8">
        <f>'배출량 추정'!BU68-'국산거래표(기초)'!BU37</f>
        <v>0</v>
      </c>
      <c r="BV37" s="8">
        <f>'배출량 추정'!BV68-'국산거래표(기초)'!BV37</f>
        <v>0</v>
      </c>
      <c r="BW37" s="8">
        <f>'배출량 추정'!BW68-'국산거래표(기초)'!BW37</f>
        <v>0</v>
      </c>
      <c r="BX37" s="8">
        <f>'배출량 추정'!BX68-'국산거래표(기초)'!BX37</f>
        <v>0</v>
      </c>
      <c r="BY37" s="8">
        <f>'배출량 추정'!BY68-'국산거래표(기초)'!BY37</f>
        <v>0</v>
      </c>
      <c r="BZ37" s="8">
        <f>'배출량 추정'!BZ68-'국산거래표(기초)'!BZ37</f>
        <v>0</v>
      </c>
      <c r="CA37" s="8">
        <f>'배출량 추정'!CA68-'국산거래표(기초)'!CA37</f>
        <v>0</v>
      </c>
      <c r="CB37" s="8">
        <f>'배출량 추정'!CB68-'국산거래표(기초)'!CB37</f>
        <v>0</v>
      </c>
      <c r="CC37" s="8">
        <f>'배출량 추정'!CC68-'국산거래표(기초)'!CC37</f>
        <v>0</v>
      </c>
      <c r="CD37" s="8">
        <f>'배출량 추정'!CD68-'국산거래표(기초)'!CD37</f>
        <v>0</v>
      </c>
      <c r="CE37" s="8">
        <f>'배출량 추정'!CE68-'국산거래표(기초)'!CE37</f>
        <v>0</v>
      </c>
      <c r="CF37" s="8">
        <f>'배출량 추정'!CF68-'국산거래표(기초)'!CF37</f>
        <v>0</v>
      </c>
      <c r="CG37" s="8">
        <f>'배출량 추정'!CG68-'국산거래표(기초)'!CG37</f>
        <v>0</v>
      </c>
      <c r="CH37" s="8">
        <f>'배출량 추정'!CH68-'국산거래표(기초)'!CH37</f>
        <v>0</v>
      </c>
      <c r="CI37" s="8">
        <f>'배출량 추정'!CI68-'국산거래표(기초)'!CI37</f>
        <v>0</v>
      </c>
      <c r="CJ37" s="8">
        <f>'배출량 추정'!CJ68-'국산거래표(기초)'!CJ37</f>
        <v>0</v>
      </c>
      <c r="CK37" s="8">
        <f>'배출량 추정'!CK68-'국산거래표(기초)'!CK37</f>
        <v>0</v>
      </c>
      <c r="CL37" s="8">
        <f>'배출량 추정'!CL68-'국산거래표(기초)'!CL37</f>
        <v>0</v>
      </c>
      <c r="CM37" s="8">
        <f>'배출량 추정'!CM68-'국산거래표(기초)'!CM37</f>
        <v>0</v>
      </c>
      <c r="CN37" s="8">
        <f>'배출량 추정'!CN68-'국산거래표(기초)'!CN37</f>
        <v>0</v>
      </c>
      <c r="CO37" s="8">
        <f>'배출량 추정'!CO68-'국산거래표(기초)'!CO37</f>
        <v>0</v>
      </c>
      <c r="CP37" s="8">
        <f>'배출량 추정'!CP68-'국산거래표(기초)'!CP37</f>
        <v>0</v>
      </c>
      <c r="CQ37" s="8">
        <f>'배출량 추정'!CQ68-'국산거래표(기초)'!CQ37</f>
        <v>0</v>
      </c>
      <c r="CR37" s="8">
        <f>'배출량 추정'!CR68-'국산거래표(기초)'!CR37</f>
        <v>0</v>
      </c>
      <c r="CS37" s="8">
        <f>'배출량 추정'!CS68-'국산거래표(기초)'!CS37</f>
        <v>0</v>
      </c>
      <c r="CT37" s="8">
        <f>'배출량 추정'!CT68-'국산거래표(기초)'!CT37</f>
        <v>0</v>
      </c>
      <c r="CU37" s="8">
        <f>'배출량 추정'!CU68-'국산거래표(기초)'!CU37</f>
        <v>0</v>
      </c>
      <c r="CV37" s="8">
        <f>'배출량 추정'!CV68-'국산거래표(기초)'!CV37</f>
        <v>0</v>
      </c>
      <c r="CW37" s="8">
        <f>'배출량 추정'!CW68-'국산거래표(기초)'!CW37</f>
        <v>0</v>
      </c>
      <c r="CX37" s="8">
        <f>'배출량 추정'!CX68-'국산거래표(기초)'!CX37</f>
        <v>0</v>
      </c>
      <c r="CY37" s="8">
        <f>'배출량 추정'!CY68-'국산거래표(기초)'!CY37</f>
        <v>0</v>
      </c>
      <c r="CZ37" s="8">
        <f>'배출량 추정'!CZ68-'국산거래표(기초)'!CZ37</f>
        <v>0</v>
      </c>
      <c r="DA37" s="8">
        <f>'배출량 추정'!DA68-'국산거래표(기초)'!DA37</f>
        <v>0</v>
      </c>
      <c r="DB37" s="8">
        <f>'배출량 추정'!DB68-'국산거래표(기초)'!DB37</f>
        <v>0</v>
      </c>
      <c r="DC37" s="8">
        <f>'배출량 추정'!DC68-'국산거래표(기초)'!DC37</f>
        <v>0</v>
      </c>
      <c r="DD37" s="8">
        <f>'배출량 추정'!DD68-'국산거래표(기초)'!DD37</f>
        <v>0</v>
      </c>
      <c r="DE37" s="8">
        <f>'배출량 추정'!DE68-'국산거래표(기초)'!DE37</f>
        <v>0</v>
      </c>
      <c r="DF37" s="8">
        <f>'배출량 추정'!DF68-'국산거래표(기초)'!DF37</f>
        <v>0</v>
      </c>
      <c r="DG37" s="8">
        <f>'배출량 추정'!DG68-'국산거래표(기초)'!DG37</f>
        <v>0</v>
      </c>
      <c r="DH37" s="8">
        <f>'배출량 추정'!DH68-'국산거래표(기초)'!DH37</f>
        <v>0</v>
      </c>
      <c r="DI37" s="8">
        <f>'배출량 추정'!DI68-'국산거래표(기초)'!DI37</f>
        <v>0</v>
      </c>
      <c r="DJ37" s="8">
        <f>'배출량 추정'!DJ68-'국산거래표(기초)'!DJ37</f>
        <v>0</v>
      </c>
      <c r="DK37" s="8">
        <f>'배출량 추정'!DK68-'국산거래표(기초)'!DK37</f>
        <v>0</v>
      </c>
      <c r="DL37" s="8">
        <f>'배출량 추정'!DL68-'국산거래표(기초)'!DL37</f>
        <v>0</v>
      </c>
      <c r="DM37" s="8">
        <f>'배출량 추정'!DM68-'국산거래표(기초)'!DM37</f>
        <v>0</v>
      </c>
      <c r="DN37" s="8">
        <f>'배출량 추정'!DN68-'국산거래표(기초)'!DN37</f>
        <v>0</v>
      </c>
      <c r="DO37" s="8">
        <f>'배출량 추정'!DO68-'국산거래표(기초)'!DO37</f>
        <v>0</v>
      </c>
      <c r="DP37" s="8">
        <f>'배출량 추정'!DP68-'국산거래표(기초)'!DP37</f>
        <v>0</v>
      </c>
      <c r="DQ37" s="8">
        <f>'배출량 추정'!DQ68-'국산거래표(기초)'!DQ37</f>
        <v>0</v>
      </c>
      <c r="DR37" s="8">
        <f>'배출량 추정'!DR68-'국산거래표(기초)'!DR37</f>
        <v>0</v>
      </c>
      <c r="DS37" s="8">
        <f>'배출량 추정'!DS68-'국산거래표(기초)'!DS37</f>
        <v>0</v>
      </c>
      <c r="DT37" s="8">
        <f>'배출량 추정'!DT68-'국산거래표(기초)'!DT37</f>
        <v>0</v>
      </c>
      <c r="DU37" s="8">
        <f>'배출량 추정'!DU68-'국산거래표(기초)'!DU37</f>
        <v>0</v>
      </c>
      <c r="DV37" s="8">
        <f>'배출량 추정'!DV68-'국산거래표(기초)'!DV37</f>
        <v>0</v>
      </c>
      <c r="DW37" s="8">
        <f>'배출량 추정'!DW68-'국산거래표(기초)'!DW37</f>
        <v>0</v>
      </c>
      <c r="DX37" s="8">
        <f>'배출량 추정'!DX68-'국산거래표(기초)'!DX37</f>
        <v>0</v>
      </c>
      <c r="DY37" s="8">
        <f>'배출량 추정'!DY68-'국산거래표(기초)'!DY37</f>
        <v>0</v>
      </c>
      <c r="DZ37" s="8">
        <f>'배출량 추정'!DZ68-'국산거래표(기초)'!DZ37</f>
        <v>0</v>
      </c>
      <c r="EA37" s="8">
        <f>'배출량 추정'!EA68-'국산거래표(기초)'!EA37</f>
        <v>0</v>
      </c>
      <c r="EB37" s="8">
        <f>'배출량 추정'!EB68-'국산거래표(기초)'!EB37</f>
        <v>0</v>
      </c>
      <c r="EC37" s="8">
        <f>'배출량 추정'!EC68-'국산거래표(기초)'!EC37</f>
        <v>0</v>
      </c>
      <c r="ED37" s="8">
        <f>'배출량 추정'!ED68-'국산거래표(기초)'!ED37</f>
        <v>0</v>
      </c>
      <c r="EE37" s="8">
        <f>'배출량 추정'!EE68-'국산거래표(기초)'!EE37</f>
        <v>21428.313284230175</v>
      </c>
      <c r="EF37" s="8">
        <f>'배출량 추정'!EF68-'국산거래표(기초)'!EF37</f>
        <v>13857.350163762807</v>
      </c>
      <c r="EG37" s="8">
        <f>'배출량 추정'!EG68-'국산거래표(기초)'!EG37</f>
        <v>11760.551694102882</v>
      </c>
      <c r="EH37" s="8">
        <f>'배출량 추정'!EH68-'국산거래표(기초)'!EH37</f>
        <v>4275.4831332309977</v>
      </c>
      <c r="EI37" s="8">
        <f>'배출량 추정'!EI68-'국산거래표(기초)'!EI37</f>
        <v>34634.844600876313</v>
      </c>
      <c r="EJ37" s="8">
        <f>'배출량 추정'!EJ68-'국산거래표(기초)'!EJ37</f>
        <v>16315.866381521679</v>
      </c>
      <c r="EK37" s="8">
        <f>'배출량 추정'!EK68-'국산거래표(기초)'!EK37</f>
        <v>3658.6455131429661</v>
      </c>
      <c r="EL37" s="8">
        <f>'배출량 추정'!EL68-'국산거래표(기초)'!EL37</f>
        <v>3215.7077222740768</v>
      </c>
      <c r="EM37" s="8">
        <f>'배출량 추정'!EM68-'국산거래표(기초)'!EM37</f>
        <v>3247.184034590035</v>
      </c>
      <c r="EN37" s="8">
        <f>'배출량 추정'!EN68-'국산거래표(기초)'!EN37</f>
        <v>0</v>
      </c>
      <c r="EO37" s="8">
        <f>'배출량 추정'!EO68-'국산거래표(기초)'!EO37</f>
        <v>0</v>
      </c>
      <c r="EP37" s="8">
        <f>'배출량 추정'!EP68-'국산거래표(기초)'!EP37</f>
        <v>0</v>
      </c>
      <c r="EQ37" s="8">
        <f>'배출량 추정'!EQ68-'국산거래표(기초)'!EQ37</f>
        <v>0</v>
      </c>
      <c r="ER37" s="8">
        <f>'배출량 추정'!ER68-'국산거래표(기초)'!ER37</f>
        <v>0</v>
      </c>
      <c r="ES37" s="8">
        <f>'배출량 추정'!ES68-'국산거래표(기초)'!ES37</f>
        <v>0</v>
      </c>
      <c r="ET37" s="8">
        <f>'배출량 추정'!ET68-'국산거래표(기초)'!ET37</f>
        <v>0</v>
      </c>
      <c r="EU37" s="8">
        <f>'배출량 추정'!EU68-'국산거래표(기초)'!EU37</f>
        <v>0</v>
      </c>
      <c r="EV37" s="8">
        <f>'배출량 추정'!EV68-'국산거래표(기초)'!EV37</f>
        <v>0</v>
      </c>
      <c r="EW37" s="8">
        <f>'배출량 추정'!EW68-'국산거래표(기초)'!EW37</f>
        <v>0</v>
      </c>
      <c r="EX37" s="8">
        <f>'배출량 추정'!EX68-'국산거래표(기초)'!EX37</f>
        <v>0</v>
      </c>
      <c r="EY37" s="8">
        <f>'배출량 추정'!EY68-'국산거래표(기초)'!EY37</f>
        <v>0</v>
      </c>
      <c r="EZ37" s="8">
        <f>'배출량 추정'!EZ68-'국산거래표(기초)'!EZ37</f>
        <v>0</v>
      </c>
      <c r="FA37" s="8">
        <f>'배출량 추정'!FA68-'국산거래표(기초)'!FA37</f>
        <v>0</v>
      </c>
      <c r="FB37" s="8">
        <f>'배출량 추정'!FB68-'국산거래표(기초)'!FB37</f>
        <v>0</v>
      </c>
      <c r="FC37" s="8">
        <f>'배출량 추정'!FC68-'국산거래표(기초)'!FC37</f>
        <v>0</v>
      </c>
      <c r="FD37" s="8">
        <f>'배출량 추정'!FD68-'국산거래표(기초)'!FD37</f>
        <v>0</v>
      </c>
      <c r="FE37" s="8">
        <f>'배출량 추정'!FE68-'국산거래표(기초)'!FE37</f>
        <v>0</v>
      </c>
      <c r="FF37" s="8">
        <f>'배출량 추정'!FF68-'국산거래표(기초)'!FF37</f>
        <v>0</v>
      </c>
      <c r="FG37" s="8">
        <f>'배출량 추정'!FG68-'국산거래표(기초)'!FG37</f>
        <v>0</v>
      </c>
      <c r="FH37" s="8">
        <f>'배출량 추정'!FH68-'국산거래표(기초)'!FH37</f>
        <v>0</v>
      </c>
      <c r="FI37" s="8">
        <f>'배출량 추정'!FI68-'국산거래표(기초)'!FI37</f>
        <v>0</v>
      </c>
      <c r="FJ37" s="8">
        <f>'배출량 추정'!FJ68-'국산거래표(기초)'!FJ37</f>
        <v>0</v>
      </c>
      <c r="FK37" s="8">
        <f>'배출량 추정'!FK68-'국산거래표(기초)'!FK37</f>
        <v>0</v>
      </c>
      <c r="FL37" s="8">
        <f>'배출량 추정'!FL68-'국산거래표(기초)'!FL37</f>
        <v>0</v>
      </c>
      <c r="FM37" s="8">
        <f>'배출량 추정'!FM68-'국산거래표(기초)'!FM37</f>
        <v>0</v>
      </c>
      <c r="FN37" s="8">
        <f>'배출량 추정'!FN68-'국산거래표(기초)'!FN37</f>
        <v>0</v>
      </c>
      <c r="FO37" s="8">
        <f>'배출량 추정'!FO68-'국산거래표(기초)'!FO37</f>
        <v>0</v>
      </c>
      <c r="FP37" s="8">
        <f>'배출량 추정'!FP68-'국산거래표(기초)'!FP37</f>
        <v>0</v>
      </c>
      <c r="FQ37" s="8">
        <f>'배출량 추정'!FQ68-'국산거래표(기초)'!FQ37</f>
        <v>0</v>
      </c>
      <c r="FR37" s="8">
        <f>'배출량 추정'!FR68-'국산거래표(기초)'!FR37</f>
        <v>0</v>
      </c>
      <c r="FS37" s="8">
        <f>'배출량 추정'!FS68-'국산거래표(기초)'!FS37</f>
        <v>0</v>
      </c>
      <c r="FT37" s="8">
        <f>'배출량 추정'!FT68-'국산거래표(기초)'!FT37</f>
        <v>0</v>
      </c>
      <c r="FU37" s="8">
        <f>'배출량 추정'!FU68-'국산거래표(기초)'!FU37</f>
        <v>0</v>
      </c>
      <c r="FV37" s="8">
        <f>'배출량 추정'!FV68-'국산거래표(기초)'!FV37</f>
        <v>0</v>
      </c>
      <c r="FW37" s="8">
        <f>'배출량 추정'!FW68-'국산거래표(기초)'!FW37</f>
        <v>0</v>
      </c>
      <c r="FX37" s="8">
        <f>'배출량 추정'!FX68-'국산거래표(기초)'!FX37</f>
        <v>0</v>
      </c>
      <c r="FY37" s="8">
        <f>'배출량 추정'!FY68-'국산거래표(기초)'!FY37</f>
        <v>0</v>
      </c>
      <c r="FZ37" s="8">
        <f>'배출량 추정'!FZ68-'국산거래표(기초)'!FZ37</f>
        <v>0</v>
      </c>
      <c r="GA37" s="8">
        <f>'배출량 추정'!GA68-'국산거래표(기초)'!GA37</f>
        <v>0</v>
      </c>
      <c r="GB37" s="8">
        <f>'배출량 추정'!GB68-'국산거래표(기초)'!GB37</f>
        <v>0</v>
      </c>
      <c r="GC37" s="8">
        <f>'배출량 추정'!GC68-'국산거래표(기초)'!GC37</f>
        <v>0</v>
      </c>
      <c r="GD37" s="8">
        <f>'배출량 추정'!GD68-'국산거래표(기초)'!GD37</f>
        <v>0</v>
      </c>
      <c r="GE37" s="8">
        <f>'배출량 추정'!GE68-'국산거래표(기초)'!GE37</f>
        <v>0</v>
      </c>
      <c r="GF37" s="8">
        <f>'배출량 추정'!GF68-'국산거래표(기초)'!GF37</f>
        <v>0</v>
      </c>
      <c r="GG37" s="8">
        <f>'배출량 추정'!GG68-'국산거래표(기초)'!GG37</f>
        <v>0</v>
      </c>
      <c r="GH37" s="8">
        <f>'배출량 추정'!GH68-'국산거래표(기초)'!GH37</f>
        <v>0</v>
      </c>
      <c r="GI37" s="8">
        <f>'배출량 추정'!GI68-'국산거래표(기초)'!GI37</f>
        <v>0</v>
      </c>
      <c r="GJ37" s="8">
        <f>'배출량 추정'!GJ68-'국산거래표(기초)'!GJ37</f>
        <v>0</v>
      </c>
      <c r="GK37" s="8">
        <f>'배출량 추정'!GK68-'국산거래표(기초)'!GK37</f>
        <v>0</v>
      </c>
      <c r="GL37" s="8">
        <f>'배출량 추정'!GL68-'국산거래표(기초)'!GL37</f>
        <v>0</v>
      </c>
      <c r="GM37" s="8">
        <f>'배출량 추정'!GM68-'국산거래표(기초)'!GM37</f>
        <v>0</v>
      </c>
      <c r="GN37" s="8">
        <f>'배출량 추정'!GN68-'국산거래표(기초)'!GN37</f>
        <v>0</v>
      </c>
      <c r="GO37" s="8">
        <f>'배출량 추정'!GO68-'국산거래표(기초)'!GO37</f>
        <v>0</v>
      </c>
      <c r="GP37" s="8">
        <f>'배출량 추정'!GP68-'국산거래표(기초)'!GP37</f>
        <v>0</v>
      </c>
      <c r="GQ37" s="8">
        <f>'배출량 추정'!GQ68-'국산거래표(기초)'!GQ37</f>
        <v>0</v>
      </c>
      <c r="GR37" s="8">
        <f>'배출량 추정'!GR68-'국산거래표(기초)'!GR37</f>
        <v>0</v>
      </c>
      <c r="GS37" s="8">
        <f>'배출량 추정'!GS68-'국산거래표(기초)'!GS37</f>
        <v>0</v>
      </c>
      <c r="GT37" s="8">
        <f>'배출량 추정'!GT68-'국산거래표(기초)'!GT37</f>
        <v>0</v>
      </c>
      <c r="GU37" s="8">
        <f>'배출량 추정'!GU68-'국산거래표(기초)'!GU37</f>
        <v>0</v>
      </c>
      <c r="GV37" s="8">
        <f>'배출량 추정'!GV68-'국산거래표(기초)'!GV37</f>
        <v>0</v>
      </c>
      <c r="GW37" s="8">
        <f>'배출량 추정'!GW68-'국산거래표(기초)'!GW37</f>
        <v>0</v>
      </c>
      <c r="GX37" s="8">
        <f>'배출량 추정'!GX68-'국산거래표(기초)'!GX37</f>
        <v>0</v>
      </c>
      <c r="GY37" s="8">
        <f>'배출량 추정'!GY68-'국산거래표(기초)'!GY37</f>
        <v>0</v>
      </c>
      <c r="GZ37" s="8">
        <f>'배출량 추정'!GZ68-'국산거래표(기초)'!GZ37</f>
        <v>0</v>
      </c>
      <c r="HA37" s="8">
        <f>'배출량 추정'!HA68-'국산거래표(기초)'!HA37</f>
        <v>0</v>
      </c>
      <c r="HB37" s="8">
        <f>'배출량 추정'!HB68-'국산거래표(기초)'!HB37</f>
        <v>0</v>
      </c>
      <c r="HC37" s="8">
        <f>'배출량 추정'!HC68-'국산거래표(기초)'!HC37</f>
        <v>0</v>
      </c>
      <c r="HD37" s="8">
        <f>'배출량 추정'!HD68-'국산거래표(기초)'!HD37</f>
        <v>0</v>
      </c>
      <c r="HE37" s="8">
        <f>'배출량 추정'!HE68-'국산거래표(기초)'!HE37</f>
        <v>0</v>
      </c>
      <c r="HF37" s="8">
        <f>'배출량 추정'!HF68-'국산거래표(기초)'!HF37</f>
        <v>0</v>
      </c>
      <c r="HG37" s="8">
        <f>'배출량 추정'!HG68-'국산거래표(기초)'!HG37</f>
        <v>0</v>
      </c>
      <c r="HH37" s="8">
        <f>'배출량 추정'!HH68-'국산거래표(기초)'!HH37</f>
        <v>0</v>
      </c>
      <c r="HI37" s="8">
        <f>'배출량 추정'!HI68-'국산거래표(기초)'!HI37</f>
        <v>0</v>
      </c>
      <c r="HJ37" s="8">
        <f>'배출량 추정'!HJ68-'국산거래표(기초)'!HJ37</f>
        <v>0</v>
      </c>
      <c r="HK37" s="8">
        <f>'배출량 추정'!HK68-'국산거래표(기초)'!HK37</f>
        <v>0</v>
      </c>
      <c r="HL37" s="8">
        <f>'배출량 추정'!HL68-'국산거래표(기초)'!HL37</f>
        <v>0</v>
      </c>
      <c r="HM37" s="8">
        <f>'배출량 추정'!HM68-'국산거래표(기초)'!HM37</f>
        <v>0</v>
      </c>
      <c r="HN37" s="8">
        <f>'배출량 추정'!HN68-'국산거래표(기초)'!HN37</f>
        <v>0</v>
      </c>
      <c r="HO37" s="8">
        <f>'배출량 추정'!HO68-'국산거래표(기초)'!HO37</f>
        <v>0</v>
      </c>
      <c r="HP37" s="8">
        <f>'배출량 추정'!HP68-'국산거래표(기초)'!HP37</f>
        <v>0</v>
      </c>
      <c r="HQ37" s="8">
        <f>'배출량 추정'!HQ68-'국산거래표(기초)'!HQ37</f>
        <v>0</v>
      </c>
      <c r="HR37" s="8">
        <f>'배출량 추정'!HR68-'국산거래표(기초)'!HR37</f>
        <v>0</v>
      </c>
      <c r="HS37" s="8">
        <f>'배출량 추정'!HS68-'국산거래표(기초)'!HS37</f>
        <v>0</v>
      </c>
      <c r="HT37" s="8">
        <f>'배출량 추정'!HT68-'국산거래표(기초)'!HT37</f>
        <v>0</v>
      </c>
      <c r="HU37" s="8">
        <f>'배출량 추정'!HU68-'국산거래표(기초)'!HU37</f>
        <v>0</v>
      </c>
      <c r="HV37" s="8">
        <f>'배출량 추정'!HV68-'국산거래표(기초)'!HV37</f>
        <v>0</v>
      </c>
      <c r="HW37" s="8">
        <f>'배출량 추정'!HW68-'국산거래표(기초)'!HW37</f>
        <v>0</v>
      </c>
      <c r="HX37" s="8">
        <f>'배출량 추정'!HX68-'국산거래표(기초)'!HX37</f>
        <v>0</v>
      </c>
      <c r="HY37" s="8">
        <f>'배출량 추정'!HY68-'국산거래표(기초)'!HY37</f>
        <v>0</v>
      </c>
      <c r="HZ37" s="8">
        <f>'배출량 추정'!HZ68-'국산거래표(기초)'!HZ37</f>
        <v>0</v>
      </c>
      <c r="IA37" s="8">
        <f>'배출량 추정'!IA68-'국산거래표(기초)'!IA37</f>
        <v>0</v>
      </c>
      <c r="IB37" s="8">
        <f>'배출량 추정'!IB68-'국산거래표(기초)'!IB37</f>
        <v>0</v>
      </c>
      <c r="IC37" s="8">
        <f>'배출량 추정'!IC68-'국산거래표(기초)'!IC37</f>
        <v>0</v>
      </c>
      <c r="ID37" s="8">
        <f>'배출량 추정'!ID68-'국산거래표(기초)'!ID37</f>
        <v>0</v>
      </c>
      <c r="IE37" s="8">
        <f>'배출량 추정'!IE68-'국산거래표(기초)'!IE37</f>
        <v>0</v>
      </c>
      <c r="IF37" s="8">
        <f>'배출량 추정'!IF68-'국산거래표(기초)'!IF37</f>
        <v>0</v>
      </c>
      <c r="IG37" s="8">
        <f>'배출량 추정'!IG68-'국산거래표(기초)'!IG37</f>
        <v>0</v>
      </c>
      <c r="IH37" s="8">
        <f>'배출량 추정'!IH68-'국산거래표(기초)'!IH37</f>
        <v>0</v>
      </c>
      <c r="II37" s="8">
        <f>'배출량 추정'!II68-'국산거래표(기초)'!II37</f>
        <v>0</v>
      </c>
      <c r="IJ37" s="8">
        <f>'배출량 추정'!IJ68-'국산거래표(기초)'!IJ37</f>
        <v>0</v>
      </c>
      <c r="IK37" s="8">
        <f>'배출량 추정'!IK68-'국산거래표(기초)'!IK37</f>
        <v>0</v>
      </c>
      <c r="IL37" s="8">
        <f>'배출량 추정'!IL68-'국산거래표(기초)'!IL37</f>
        <v>0</v>
      </c>
      <c r="IM37" s="8">
        <f>'배출량 추정'!IM68-'국산거래표(기초)'!IM37</f>
        <v>0</v>
      </c>
      <c r="IN37" s="8">
        <f>'배출량 추정'!IN68-'국산거래표(기초)'!IN37</f>
        <v>0</v>
      </c>
      <c r="IO37" s="8">
        <f>'배출량 추정'!IO68-'국산거래표(기초)'!IO37</f>
        <v>0</v>
      </c>
      <c r="IP37" s="8">
        <f>'배출량 추정'!IP68-'국산거래표(기초)'!IP37</f>
        <v>0</v>
      </c>
      <c r="IQ37" s="8">
        <f>'배출량 추정'!IQ68-'국산거래표(기초)'!IQ37</f>
        <v>0</v>
      </c>
      <c r="IR37" s="8">
        <f>'배출량 추정'!IR68-'국산거래표(기초)'!IR37</f>
        <v>0</v>
      </c>
      <c r="IS37" s="8">
        <f>'배출량 추정'!IS68-'국산거래표(기초)'!IS37</f>
        <v>0</v>
      </c>
      <c r="IT37" s="8">
        <f>'배출량 추정'!IT68-'국산거래표(기초)'!IT37</f>
        <v>0</v>
      </c>
      <c r="IU37" s="8">
        <f>'배출량 추정'!IU68-'국산거래표(기초)'!IU37</f>
        <v>0</v>
      </c>
      <c r="IV37" s="8">
        <f>'배출량 추정'!IV68-'국산거래표(기초)'!IV37</f>
        <v>0</v>
      </c>
      <c r="IW37" s="8">
        <f>'배출량 추정'!IW68-'국산거래표(기초)'!IW37</f>
        <v>0</v>
      </c>
      <c r="IX37" s="8">
        <f>'배출량 추정'!IX68-'국산거래표(기초)'!IX37</f>
        <v>0</v>
      </c>
      <c r="IY37" s="8">
        <f>'배출량 추정'!IY68-'국산거래표(기초)'!IY37</f>
        <v>0</v>
      </c>
      <c r="IZ37" s="8">
        <f>'배출량 추정'!IZ68-'국산거래표(기초)'!IZ37</f>
        <v>0</v>
      </c>
      <c r="JA37" s="8">
        <f>'배출량 추정'!JA68-'국산거래표(기초)'!JA37</f>
        <v>0</v>
      </c>
      <c r="JB37" s="8">
        <f>'배출량 추정'!JB68-'국산거래표(기초)'!JB37</f>
        <v>0</v>
      </c>
      <c r="JC37" s="8">
        <f>'배출량 추정'!JC68-'국산거래표(기초)'!JC37</f>
        <v>0</v>
      </c>
      <c r="JD37" s="8">
        <f>'배출량 추정'!JD68-'국산거래표(기초)'!JD37</f>
        <v>0</v>
      </c>
      <c r="JE37" s="8">
        <f>'배출량 추정'!JE68-'국산거래표(기초)'!JE37</f>
        <v>0</v>
      </c>
      <c r="JF37" s="8">
        <f>'배출량 추정'!JF68-'국산거래표(기초)'!JF37</f>
        <v>0</v>
      </c>
      <c r="JG37" s="8">
        <f>'배출량 추정'!JG68-'국산거래표(기초)'!JG37</f>
        <v>0</v>
      </c>
      <c r="JH37" s="8">
        <f>'배출량 추정'!JH68-'국산거래표(기초)'!JH37</f>
        <v>0</v>
      </c>
      <c r="JI37" s="8">
        <f>'배출량 추정'!JI68-'국산거래표(기초)'!JI37</f>
        <v>0</v>
      </c>
      <c r="JJ37" s="8">
        <f>'배출량 추정'!JJ68-'국산거래표(기초)'!JJ37</f>
        <v>0</v>
      </c>
      <c r="JK37" s="8">
        <f>'배출량 추정'!JK68-'국산거래표(기초)'!JK37</f>
        <v>0</v>
      </c>
      <c r="JL37" s="8">
        <f>'배출량 추정'!JL68-'국산거래표(기초)'!JL37</f>
        <v>0</v>
      </c>
      <c r="JM37" s="8">
        <f>'배출량 추정'!JM68-'국산거래표(기초)'!JM37</f>
        <v>0</v>
      </c>
      <c r="JN37" s="8">
        <f>'배출량 추정'!JN68-'국산거래표(기초)'!JN37</f>
        <v>0</v>
      </c>
      <c r="JO37" s="8">
        <f>'배출량 추정'!JO68-'국산거래표(기초)'!JO37</f>
        <v>0</v>
      </c>
      <c r="JP37" s="8">
        <f>'배출량 추정'!JP68-'국산거래표(기초)'!JP37</f>
        <v>0</v>
      </c>
      <c r="JQ37" s="8">
        <f>'배출량 추정'!JQ68-'국산거래표(기초)'!JQ37</f>
        <v>0</v>
      </c>
      <c r="JR37" s="8">
        <f>'배출량 추정'!JR68-'국산거래표(기초)'!JR37</f>
        <v>0</v>
      </c>
      <c r="JS37" s="8">
        <f>'배출량 추정'!JS68-'국산거래표(기초)'!JS37</f>
        <v>0</v>
      </c>
      <c r="JT37" s="8">
        <f>'배출량 추정'!JT68-'국산거래표(기초)'!JT37</f>
        <v>0</v>
      </c>
      <c r="JU37" s="8">
        <f>'배출량 추정'!JU68-'국산거래표(기초)'!JU37</f>
        <v>0</v>
      </c>
      <c r="JV37" s="8">
        <f>'배출량 추정'!JV68-'국산거래표(기초)'!JV37</f>
        <v>0</v>
      </c>
      <c r="JW37" s="8">
        <f>'배출량 추정'!JW68-'국산거래표(기초)'!JW37</f>
        <v>0</v>
      </c>
      <c r="JX37" s="8">
        <f>'배출량 추정'!JX68-'국산거래표(기초)'!JX37</f>
        <v>0</v>
      </c>
      <c r="JY37" s="8">
        <f>'배출량 추정'!JY68-'국산거래표(기초)'!JY37</f>
        <v>0</v>
      </c>
      <c r="JZ37" s="8">
        <f>'배출량 추정'!JZ68-'국산거래표(기초)'!JZ37</f>
        <v>0</v>
      </c>
      <c r="KA37" s="8">
        <f>'배출량 추정'!KA68-'국산거래표(기초)'!KA37</f>
        <v>0</v>
      </c>
      <c r="KB37" s="8">
        <f>'배출량 추정'!KB68-'국산거래표(기초)'!KB37</f>
        <v>0</v>
      </c>
      <c r="KC37" s="8">
        <f>'배출량 추정'!KC68-'국산거래표(기초)'!KC37</f>
        <v>0</v>
      </c>
      <c r="KD37" s="8">
        <f>'배출량 추정'!KD68-'국산거래표(기초)'!KD37</f>
        <v>0</v>
      </c>
      <c r="KE37" s="8">
        <f>'배출량 추정'!KE68-'국산거래표(기초)'!KE37</f>
        <v>0</v>
      </c>
      <c r="KF37" s="8">
        <f>'배출량 추정'!KF68-'국산거래표(기초)'!KF37</f>
        <v>0</v>
      </c>
      <c r="KG37" s="8">
        <f>'배출량 추정'!KG68-'국산거래표(기초)'!KG37</f>
        <v>0</v>
      </c>
      <c r="KH37" s="8">
        <f>'배출량 추정'!KH68-'국산거래표(기초)'!KH37</f>
        <v>0</v>
      </c>
      <c r="KI37" s="8">
        <f>'배출량 추정'!KI68-'국산거래표(기초)'!KI37</f>
        <v>0</v>
      </c>
      <c r="KJ37" s="8">
        <f>'배출량 추정'!KJ68-'국산거래표(기초)'!KJ37</f>
        <v>0</v>
      </c>
      <c r="KK37" s="8">
        <f>'배출량 추정'!KK68-'국산거래표(기초)'!KK37</f>
        <v>0</v>
      </c>
      <c r="KL37" s="8">
        <f>'배출량 추정'!KL68-'국산거래표(기초)'!KL37</f>
        <v>0</v>
      </c>
      <c r="KM37" s="8">
        <f>'배출량 추정'!KM68-'국산거래표(기초)'!KM37</f>
        <v>0</v>
      </c>
      <c r="KN37" s="8">
        <f>'배출량 추정'!KN68-'국산거래표(기초)'!KN37</f>
        <v>0</v>
      </c>
      <c r="KO37" s="8">
        <f>'배출량 추정'!KO68-'국산거래표(기초)'!KO37</f>
        <v>0</v>
      </c>
      <c r="KP37" s="8">
        <f>'배출량 추정'!KP68-'국산거래표(기초)'!KP37</f>
        <v>0</v>
      </c>
      <c r="KQ37" s="8">
        <f>'배출량 추정'!KQ68-'국산거래표(기초)'!KQ37</f>
        <v>0</v>
      </c>
      <c r="KR37" s="8">
        <f>'배출량 추정'!KR68-'국산거래표(기초)'!KR37</f>
        <v>0</v>
      </c>
      <c r="KS37" s="8">
        <f>'배출량 추정'!KS68-'국산거래표(기초)'!KS37</f>
        <v>0</v>
      </c>
      <c r="KT37" s="8">
        <f>'배출량 추정'!KT68-'국산거래표(기초)'!KT37</f>
        <v>0</v>
      </c>
      <c r="KU37" s="8">
        <f>'배출량 추정'!KU68-'국산거래표(기초)'!KU37</f>
        <v>0</v>
      </c>
      <c r="KV37" s="8">
        <f>'배출량 추정'!KV68-'국산거래표(기초)'!KV37</f>
        <v>0</v>
      </c>
      <c r="KW37" s="8">
        <f>'배출량 추정'!KW68-'국산거래표(기초)'!KW37</f>
        <v>0</v>
      </c>
      <c r="KX37" s="8">
        <f>'배출량 추정'!KX68-'국산거래표(기초)'!KX37</f>
        <v>0</v>
      </c>
      <c r="KY37" s="8">
        <f>'배출량 추정'!KY68-'국산거래표(기초)'!KY37</f>
        <v>0</v>
      </c>
      <c r="KZ37" s="8">
        <f>'배출량 추정'!KZ68-'국산거래표(기초)'!KZ37</f>
        <v>0</v>
      </c>
      <c r="LA37" s="8">
        <f>'배출량 추정'!LA68-'국산거래표(기초)'!LA37</f>
        <v>0</v>
      </c>
      <c r="LB37" s="8">
        <f>'배출량 추정'!LB68-'국산거래표(기초)'!LB37</f>
        <v>0</v>
      </c>
      <c r="LC37" s="8">
        <f>'배출량 추정'!LC68-'국산거래표(기초)'!LC37</f>
        <v>0</v>
      </c>
      <c r="LD37" s="8">
        <f>'배출량 추정'!LD68-'국산거래표(기초)'!LD37</f>
        <v>0</v>
      </c>
      <c r="LE37" s="8">
        <f>'배출량 추정'!LE68-'국산거래표(기초)'!LE37</f>
        <v>0</v>
      </c>
      <c r="LF37" s="8">
        <f>'배출량 추정'!LF68-'국산거래표(기초)'!LF37</f>
        <v>0</v>
      </c>
      <c r="LG37" s="8">
        <f>'배출량 추정'!LG68-'국산거래표(기초)'!LG37</f>
        <v>0</v>
      </c>
      <c r="LH37" s="8">
        <f>'배출량 추정'!LH68-'국산거래표(기초)'!LH37</f>
        <v>0</v>
      </c>
      <c r="LI37" s="8">
        <f>'배출량 추정'!LI68-'국산거래표(기초)'!LI37</f>
        <v>0</v>
      </c>
      <c r="LJ37" s="8">
        <f>'배출량 추정'!LJ68-'국산거래표(기초)'!LJ37</f>
        <v>0</v>
      </c>
      <c r="LK37" s="8">
        <f>'배출량 추정'!LK68-'국산거래표(기초)'!LK37</f>
        <v>0</v>
      </c>
      <c r="LL37" s="8">
        <f>'배출량 추정'!LL68-'국산거래표(기초)'!LL37</f>
        <v>0</v>
      </c>
      <c r="LM37" s="8">
        <f>'배출량 추정'!LM68-'국산거래표(기초)'!LM37</f>
        <v>0</v>
      </c>
      <c r="LN37" s="8">
        <f>'배출량 추정'!LN68-'국산거래표(기초)'!LN37</f>
        <v>0</v>
      </c>
      <c r="LO37" s="8">
        <f>'배출량 추정'!LO68-'국산거래표(기초)'!LO37</f>
        <v>0</v>
      </c>
      <c r="LP37" s="8">
        <f>'배출량 추정'!LP68-'국산거래표(기초)'!LP37</f>
        <v>0</v>
      </c>
      <c r="LQ37" s="8">
        <f>'배출량 추정'!LQ68-'국산거래표(기초)'!LQ37</f>
        <v>0</v>
      </c>
      <c r="LR37" s="8">
        <f>'배출량 추정'!LR68-'국산거래표(기초)'!LR37</f>
        <v>0</v>
      </c>
      <c r="LS37" s="8">
        <f>'배출량 추정'!LS68-'국산거래표(기초)'!LS37</f>
        <v>0</v>
      </c>
      <c r="LT37" s="8">
        <f>'배출량 추정'!LT68-'국산거래표(기초)'!LT37</f>
        <v>0</v>
      </c>
      <c r="LU37" s="8">
        <f>'배출량 추정'!LU68-'국산거래표(기초)'!LU37</f>
        <v>0</v>
      </c>
      <c r="LV37" s="8">
        <f>'배출량 추정'!LV68-'국산거래표(기초)'!LV37</f>
        <v>0</v>
      </c>
      <c r="LW37" s="8">
        <f>'배출량 추정'!LW68-'국산거래표(기초)'!LW37</f>
        <v>0</v>
      </c>
      <c r="LX37" s="8">
        <f>'배출량 추정'!LX68-'국산거래표(기초)'!LX37</f>
        <v>0</v>
      </c>
      <c r="LY37" s="8">
        <f>'배출량 추정'!LY68-'국산거래표(기초)'!LY37</f>
        <v>0</v>
      </c>
      <c r="LZ37" s="8">
        <f>'배출량 추정'!LZ68-'국산거래표(기초)'!LZ37</f>
        <v>0</v>
      </c>
      <c r="MA37" s="8">
        <f>'배출량 추정'!MA68-'국산거래표(기초)'!MA37</f>
        <v>0</v>
      </c>
      <c r="MB37" s="8">
        <f>'배출량 추정'!MB68-'국산거래표(기초)'!MB37</f>
        <v>0</v>
      </c>
      <c r="MC37" s="8">
        <f>'배출량 추정'!MC68-'국산거래표(기초)'!MC37</f>
        <v>0</v>
      </c>
      <c r="MD37" s="8">
        <f>'배출량 추정'!MD68-'국산거래표(기초)'!MD37</f>
        <v>0</v>
      </c>
      <c r="ME37" s="8">
        <f>'배출량 추정'!ME68-'국산거래표(기초)'!ME37</f>
        <v>0</v>
      </c>
      <c r="MF37" s="8">
        <f>'배출량 추정'!MF68-'국산거래표(기초)'!MF37</f>
        <v>0</v>
      </c>
      <c r="MG37" s="8">
        <f>'배출량 추정'!MG68-'국산거래표(기초)'!MG37</f>
        <v>0</v>
      </c>
      <c r="MH37" s="8">
        <f>'배출량 추정'!MH68-'국산거래표(기초)'!MH37</f>
        <v>0</v>
      </c>
      <c r="MI37" s="8">
        <f>'배출량 추정'!MI68-'국산거래표(기초)'!MI37</f>
        <v>0</v>
      </c>
      <c r="MJ37" s="8">
        <f>'배출량 추정'!MJ68-'국산거래표(기초)'!MJ37</f>
        <v>0</v>
      </c>
      <c r="MK37" s="8">
        <f>'배출량 추정'!MK68-'국산거래표(기초)'!MK37</f>
        <v>0</v>
      </c>
      <c r="ML37" s="8">
        <f>'배출량 추정'!ML68-'국산거래표(기초)'!ML37</f>
        <v>0</v>
      </c>
      <c r="MM37" s="8">
        <f>'배출량 추정'!MM68-'국산거래표(기초)'!MM37</f>
        <v>0</v>
      </c>
      <c r="MN37" s="8">
        <f>'배출량 추정'!MN68-'국산거래표(기초)'!MN37</f>
        <v>0</v>
      </c>
      <c r="MO37" s="8">
        <f>'배출량 추정'!MO68-'국산거래표(기초)'!MO37</f>
        <v>0</v>
      </c>
      <c r="MP37" s="8">
        <f>'배출량 추정'!MP68-'국산거래표(기초)'!MP37</f>
        <v>0</v>
      </c>
      <c r="MQ37" s="8">
        <f>'배출량 추정'!MQ68-'국산거래표(기초)'!MQ37</f>
        <v>0</v>
      </c>
      <c r="MR37" s="8">
        <f>'배출량 추정'!MR68-'국산거래표(기초)'!MR37</f>
        <v>0</v>
      </c>
      <c r="MS37" s="8">
        <f>'배출량 추정'!MS68-'국산거래표(기초)'!MS37</f>
        <v>0</v>
      </c>
      <c r="MT37" s="8">
        <f>'배출량 추정'!MT68-'국산거래표(기초)'!MT37</f>
        <v>0</v>
      </c>
      <c r="MU37" s="8">
        <f>'배출량 추정'!MU68-'국산거래표(기초)'!MU37</f>
        <v>0</v>
      </c>
      <c r="MV37" s="8">
        <f>'배출량 추정'!MV68-'국산거래표(기초)'!MV37</f>
        <v>0</v>
      </c>
      <c r="MW37" s="8">
        <f>'배출량 추정'!MW68-'국산거래표(기초)'!MW37</f>
        <v>0</v>
      </c>
      <c r="MX37" s="8">
        <f>'배출량 추정'!MX68-'국산거래표(기초)'!MX37</f>
        <v>0</v>
      </c>
      <c r="MY37" s="8">
        <f>'배출량 추정'!MY68-'국산거래표(기초)'!MY37</f>
        <v>0</v>
      </c>
      <c r="MZ37" s="8">
        <f>'배출량 추정'!MZ68-'국산거래표(기초)'!MZ37</f>
        <v>0</v>
      </c>
      <c r="NA37" s="8">
        <f>'배출량 추정'!NA68-'국산거래표(기초)'!NA37</f>
        <v>0</v>
      </c>
      <c r="NB37" s="8">
        <f>'배출량 추정'!NB68-'국산거래표(기초)'!NB37</f>
        <v>0</v>
      </c>
      <c r="NC37" s="8">
        <f>'배출량 추정'!NC68-'국산거래표(기초)'!NC37</f>
        <v>0</v>
      </c>
      <c r="ND37" s="8">
        <f>'배출량 추정'!ND68-'국산거래표(기초)'!ND37</f>
        <v>0</v>
      </c>
      <c r="NE37" s="8">
        <f>'배출량 추정'!NE68-'국산거래표(기초)'!NE37</f>
        <v>0</v>
      </c>
      <c r="NF37" s="8">
        <f>'배출량 추정'!NF68-'국산거래표(기초)'!NF37</f>
        <v>0</v>
      </c>
      <c r="NG37" s="8">
        <f>'배출량 추정'!NG68-'국산거래표(기초)'!NG37</f>
        <v>0</v>
      </c>
      <c r="NH37" s="8">
        <f>'배출량 추정'!NH68-'국산거래표(기초)'!NH37</f>
        <v>0</v>
      </c>
      <c r="NI37" s="8">
        <f>'배출량 추정'!NI68-'국산거래표(기초)'!NI37</f>
        <v>0</v>
      </c>
      <c r="NJ37" s="8">
        <f>'배출량 추정'!NJ68-'국산거래표(기초)'!NJ37</f>
        <v>0</v>
      </c>
      <c r="NK37" s="8">
        <f>'배출량 추정'!NK68-'국산거래표(기초)'!NK37</f>
        <v>0</v>
      </c>
      <c r="NL37" s="8">
        <f>'배출량 추정'!NL68-'국산거래표(기초)'!NL37</f>
        <v>0</v>
      </c>
      <c r="NM37" s="8">
        <f>'배출량 추정'!NM68-'국산거래표(기초)'!NM37</f>
        <v>0</v>
      </c>
      <c r="NN37" s="8">
        <f>'배출량 추정'!NN68-'국산거래표(기초)'!NN37</f>
        <v>0</v>
      </c>
      <c r="NO37" s="8">
        <f>'배출량 추정'!NO68-'국산거래표(기초)'!NO37</f>
        <v>0</v>
      </c>
      <c r="NP37" s="8">
        <f>'배출량 추정'!NP68-'국산거래표(기초)'!NP37</f>
        <v>0</v>
      </c>
      <c r="NQ37" s="8">
        <f>'배출량 추정'!NQ68-'국산거래표(기초)'!NQ37</f>
        <v>0</v>
      </c>
      <c r="NR37" s="8">
        <f>'배출량 추정'!NR68-'국산거래표(기초)'!NR37</f>
        <v>0</v>
      </c>
      <c r="NS37" s="8">
        <f>'배출량 추정'!NS68-'국산거래표(기초)'!NS37</f>
        <v>0</v>
      </c>
      <c r="NT37" s="8">
        <f>'배출량 추정'!NT68-'국산거래표(기초)'!NT37</f>
        <v>0</v>
      </c>
      <c r="NU37" s="8">
        <f>'배출량 추정'!NU68-'국산거래표(기초)'!NU37</f>
        <v>0</v>
      </c>
      <c r="NV37" s="8">
        <f>'배출량 추정'!NV68-'국산거래표(기초)'!NV37</f>
        <v>0</v>
      </c>
      <c r="NW37" s="8">
        <f>'배출량 추정'!NW68-'국산거래표(기초)'!NW37</f>
        <v>0</v>
      </c>
      <c r="NX37" s="8">
        <f>'배출량 추정'!NX68-'국산거래표(기초)'!NX37</f>
        <v>0</v>
      </c>
      <c r="NY37" s="8">
        <f>'배출량 추정'!NY68-'국산거래표(기초)'!NY37</f>
        <v>0</v>
      </c>
      <c r="NZ37" s="8">
        <f>'배출량 추정'!NZ68-'국산거래표(기초)'!NZ37</f>
        <v>0</v>
      </c>
      <c r="OA37" s="8">
        <f>'배출량 추정'!OA68-'국산거래표(기초)'!OA37</f>
        <v>0</v>
      </c>
      <c r="OB37" s="8">
        <f>'배출량 추정'!OB68-'국산거래표(기초)'!OB37</f>
        <v>0</v>
      </c>
      <c r="OC37" s="8">
        <f>'배출량 추정'!OC68-'국산거래표(기초)'!OC37</f>
        <v>0</v>
      </c>
      <c r="OD37" s="8">
        <f>'배출량 추정'!OD68-'국산거래표(기초)'!OD37</f>
        <v>0</v>
      </c>
      <c r="OE37" s="8">
        <f>'배출량 추정'!OE68-'국산거래표(기초)'!OE37</f>
        <v>0</v>
      </c>
      <c r="OF37" s="8">
        <f>'배출량 추정'!OF68-'국산거래표(기초)'!OF37</f>
        <v>0</v>
      </c>
      <c r="OG37" s="8">
        <f>'배출량 추정'!OG68-'국산거래표(기초)'!OG37</f>
        <v>0</v>
      </c>
      <c r="OH37" s="8">
        <f>'배출량 추정'!OH68-'국산거래표(기초)'!OH37</f>
        <v>0</v>
      </c>
      <c r="OI37" s="8">
        <f>'배출량 추정'!OI68-'국산거래표(기초)'!OI37</f>
        <v>0</v>
      </c>
      <c r="OJ37" s="8">
        <f>'배출량 추정'!OJ68-'국산거래표(기초)'!OJ37</f>
        <v>0</v>
      </c>
      <c r="OK37" s="8">
        <f>'배출량 추정'!OK68-'국산거래표(기초)'!OK37</f>
        <v>0</v>
      </c>
      <c r="OL37" s="8">
        <f>'배출량 추정'!OL68-'국산거래표(기초)'!OL37</f>
        <v>0</v>
      </c>
      <c r="OM37" s="8">
        <f>'배출량 추정'!OM68-'국산거래표(기초)'!OM37</f>
        <v>0</v>
      </c>
      <c r="ON37" s="8">
        <f>'배출량 추정'!ON68-'국산거래표(기초)'!ON37</f>
        <v>0</v>
      </c>
      <c r="OO37" s="8">
        <f>'배출량 추정'!OO68-'국산거래표(기초)'!OO37</f>
        <v>0</v>
      </c>
      <c r="OP37" s="8">
        <f t="shared" si="4"/>
        <v>112393.94652773194</v>
      </c>
      <c r="OQ37" s="8">
        <f>'배출량 추정'!OQ68-'국산거래표(기초)'!OQ37</f>
        <v>0</v>
      </c>
      <c r="OR37" s="8">
        <f>'배출량 추정'!OR68-'국산거래표(기초)'!OR37</f>
        <v>0</v>
      </c>
      <c r="OS37" s="8">
        <f>'배출량 추정'!OS68-'국산거래표(기초)'!OS37</f>
        <v>0</v>
      </c>
      <c r="OT37" s="8">
        <f>'배출량 추정'!OT68-'국산거래표(기초)'!OT37</f>
        <v>0</v>
      </c>
      <c r="OU37" s="8">
        <f>'배출량 추정'!OU68-'국산거래표(기초)'!OU37</f>
        <v>0</v>
      </c>
      <c r="OV37" s="8">
        <f>'배출량 추정'!OV68-'국산거래표(기초)'!OV37</f>
        <v>0</v>
      </c>
      <c r="OW37" s="8">
        <f t="shared" si="5"/>
        <v>0</v>
      </c>
      <c r="OX37" s="8">
        <f t="shared" si="6"/>
        <v>112393.94652773194</v>
      </c>
      <c r="OY37" s="8">
        <v>0</v>
      </c>
      <c r="OZ37" s="8">
        <f t="shared" si="7"/>
        <v>112393.94652773194</v>
      </c>
      <c r="PA37" s="8"/>
      <c r="PB37" s="8">
        <f t="shared" si="8"/>
        <v>112393.94652773194</v>
      </c>
    </row>
    <row r="38" spans="1:418">
      <c r="A38" s="6" t="s">
        <v>67</v>
      </c>
      <c r="B38" s="6" t="s">
        <v>68</v>
      </c>
      <c r="C38" s="8">
        <f>'배출량 추정'!C69-'국산거래표(기초)'!C38</f>
        <v>0</v>
      </c>
      <c r="D38" s="8">
        <f>'배출량 추정'!D69-'국산거래표(기초)'!D38</f>
        <v>0</v>
      </c>
      <c r="E38" s="8">
        <f>'배출량 추정'!E69-'국산거래표(기초)'!E38</f>
        <v>0</v>
      </c>
      <c r="F38" s="8">
        <f>'배출량 추정'!F69-'국산거래표(기초)'!F38</f>
        <v>0</v>
      </c>
      <c r="G38" s="8">
        <f>'배출량 추정'!G69-'국산거래표(기초)'!G38</f>
        <v>0</v>
      </c>
      <c r="H38" s="8">
        <f>'배출량 추정'!H69-'국산거래표(기초)'!H38</f>
        <v>0</v>
      </c>
      <c r="I38" s="8">
        <f>'배출량 추정'!I69-'국산거래표(기초)'!I38</f>
        <v>0</v>
      </c>
      <c r="J38" s="8">
        <f>'배출량 추정'!J69-'국산거래표(기초)'!J38</f>
        <v>0</v>
      </c>
      <c r="K38" s="8">
        <f>'배출량 추정'!K69-'국산거래표(기초)'!K38</f>
        <v>0</v>
      </c>
      <c r="L38" s="8">
        <f>'배출량 추정'!L69-'국산거래표(기초)'!L38</f>
        <v>0</v>
      </c>
      <c r="M38" s="8">
        <f>'배출량 추정'!M69-'국산거래표(기초)'!M38</f>
        <v>0</v>
      </c>
      <c r="N38" s="8">
        <f>'배출량 추정'!N69-'국산거래표(기초)'!N38</f>
        <v>0</v>
      </c>
      <c r="O38" s="8">
        <f>'배출량 추정'!O69-'국산거래표(기초)'!O38</f>
        <v>0</v>
      </c>
      <c r="P38" s="8">
        <f>'배출량 추정'!P69-'국산거래표(기초)'!P38</f>
        <v>0</v>
      </c>
      <c r="Q38" s="8">
        <f>'배출량 추정'!Q69-'국산거래표(기초)'!Q38</f>
        <v>0</v>
      </c>
      <c r="R38" s="8">
        <f>'배출량 추정'!R69-'국산거래표(기초)'!R38</f>
        <v>0</v>
      </c>
      <c r="S38" s="8">
        <f>'배출량 추정'!S69-'국산거래표(기초)'!S38</f>
        <v>0</v>
      </c>
      <c r="T38" s="8">
        <f>'배출량 추정'!T69-'국산거래표(기초)'!T38</f>
        <v>0</v>
      </c>
      <c r="U38" s="8">
        <f>'배출량 추정'!U69-'국산거래표(기초)'!U38</f>
        <v>0</v>
      </c>
      <c r="V38" s="8">
        <f>'배출량 추정'!V69-'국산거래표(기초)'!V38</f>
        <v>0</v>
      </c>
      <c r="W38" s="8">
        <f>'배출량 추정'!W69-'국산거래표(기초)'!W38</f>
        <v>0</v>
      </c>
      <c r="X38" s="8">
        <f>'배출량 추정'!X69-'국산거래표(기초)'!X38</f>
        <v>0</v>
      </c>
      <c r="Y38" s="8">
        <f>'배출량 추정'!Y69-'국산거래표(기초)'!Y38</f>
        <v>0</v>
      </c>
      <c r="Z38" s="8">
        <f>'배출량 추정'!Z69-'국산거래표(기초)'!Z38</f>
        <v>0</v>
      </c>
      <c r="AA38" s="8">
        <f>'배출량 추정'!AA69-'국산거래표(기초)'!AA38</f>
        <v>0</v>
      </c>
      <c r="AB38" s="8">
        <f>'배출량 추정'!AB69-'국산거래표(기초)'!AB38</f>
        <v>0</v>
      </c>
      <c r="AC38" s="8">
        <f>'배출량 추정'!AC69-'국산거래표(기초)'!AC38</f>
        <v>0</v>
      </c>
      <c r="AD38" s="8">
        <f>'배출량 추정'!AD69-'국산거래표(기초)'!AD38</f>
        <v>0</v>
      </c>
      <c r="AE38" s="8">
        <f>'배출량 추정'!AE69-'국산거래표(기초)'!AE38</f>
        <v>0</v>
      </c>
      <c r="AF38" s="8">
        <f>'배출량 추정'!AF69-'국산거래표(기초)'!AF38</f>
        <v>0</v>
      </c>
      <c r="AG38" s="8">
        <f>'배출량 추정'!AG69-'국산거래표(기초)'!AG38</f>
        <v>0</v>
      </c>
      <c r="AH38" s="8">
        <f>'배출량 추정'!AH69-'국산거래표(기초)'!AH38</f>
        <v>0</v>
      </c>
      <c r="AI38" s="8">
        <f>'배출량 추정'!AI69-'국산거래표(기초)'!AI38</f>
        <v>0</v>
      </c>
      <c r="AJ38" s="8">
        <f>'배출량 추정'!AJ69-'국산거래표(기초)'!AJ38</f>
        <v>0</v>
      </c>
      <c r="AK38" s="8">
        <f>'배출량 추정'!AK69-'국산거래표(기초)'!AK38</f>
        <v>0</v>
      </c>
      <c r="AL38" s="8">
        <f>'배출량 추정'!AL69-'국산거래표(기초)'!AL38</f>
        <v>0</v>
      </c>
      <c r="AM38" s="8">
        <f>'배출량 추정'!AM69-'국산거래표(기초)'!AM38</f>
        <v>0</v>
      </c>
      <c r="AN38" s="8">
        <f>'배출량 추정'!AN69-'국산거래표(기초)'!AN38</f>
        <v>0</v>
      </c>
      <c r="AO38" s="8">
        <f>'배출량 추정'!AO69-'국산거래표(기초)'!AO38</f>
        <v>0</v>
      </c>
      <c r="AP38" s="8">
        <f>'배출량 추정'!AP69-'국산거래표(기초)'!AP38</f>
        <v>0</v>
      </c>
      <c r="AQ38" s="8">
        <f>'배출량 추정'!AQ69-'국산거래표(기초)'!AQ38</f>
        <v>0</v>
      </c>
      <c r="AR38" s="8">
        <f>'배출량 추정'!AR69-'국산거래표(기초)'!AR38</f>
        <v>0</v>
      </c>
      <c r="AS38" s="8">
        <f>'배출량 추정'!AS69-'국산거래표(기초)'!AS38</f>
        <v>0</v>
      </c>
      <c r="AT38" s="8">
        <f>'배출량 추정'!AT69-'국산거래표(기초)'!AT38</f>
        <v>0</v>
      </c>
      <c r="AU38" s="8">
        <f>'배출량 추정'!AU69-'국산거래표(기초)'!AU38</f>
        <v>0</v>
      </c>
      <c r="AV38" s="8">
        <f>'배출량 추정'!AV69-'국산거래표(기초)'!AV38</f>
        <v>0</v>
      </c>
      <c r="AW38" s="8">
        <f>'배출량 추정'!AW69-'국산거래표(기초)'!AW38</f>
        <v>0</v>
      </c>
      <c r="AX38" s="8">
        <f>'배출량 추정'!AX69-'국산거래표(기초)'!AX38</f>
        <v>0</v>
      </c>
      <c r="AY38" s="8">
        <f>'배출량 추정'!AY69-'국산거래표(기초)'!AY38</f>
        <v>0</v>
      </c>
      <c r="AZ38" s="8">
        <f>'배출량 추정'!AZ69-'국산거래표(기초)'!AZ38</f>
        <v>0</v>
      </c>
      <c r="BA38" s="8">
        <f>'배출량 추정'!BA69-'국산거래표(기초)'!BA38</f>
        <v>0</v>
      </c>
      <c r="BB38" s="8">
        <f>'배출량 추정'!BB69-'국산거래표(기초)'!BB38</f>
        <v>0</v>
      </c>
      <c r="BC38" s="8">
        <f>'배출량 추정'!BC69-'국산거래표(기초)'!BC38</f>
        <v>0</v>
      </c>
      <c r="BD38" s="8">
        <f>'배출량 추정'!BD69-'국산거래표(기초)'!BD38</f>
        <v>0</v>
      </c>
      <c r="BE38" s="8">
        <f>'배출량 추정'!BE69-'국산거래표(기초)'!BE38</f>
        <v>0</v>
      </c>
      <c r="BF38" s="8">
        <f>'배출량 추정'!BF69-'국산거래표(기초)'!BF38</f>
        <v>0</v>
      </c>
      <c r="BG38" s="8">
        <f>'배출량 추정'!BG69-'국산거래표(기초)'!BG38</f>
        <v>0</v>
      </c>
      <c r="BH38" s="8">
        <f>'배출량 추정'!BH69-'국산거래표(기초)'!BH38</f>
        <v>0</v>
      </c>
      <c r="BI38" s="8">
        <f>'배출량 추정'!BI69-'국산거래표(기초)'!BI38</f>
        <v>0</v>
      </c>
      <c r="BJ38" s="8">
        <f>'배출량 추정'!BJ69-'국산거래표(기초)'!BJ38</f>
        <v>0</v>
      </c>
      <c r="BK38" s="8">
        <f>'배출량 추정'!BK69-'국산거래표(기초)'!BK38</f>
        <v>0</v>
      </c>
      <c r="BL38" s="8">
        <f>'배출량 추정'!BL69-'국산거래표(기초)'!BL38</f>
        <v>0</v>
      </c>
      <c r="BM38" s="8">
        <f>'배출량 추정'!BM69-'국산거래표(기초)'!BM38</f>
        <v>0</v>
      </c>
      <c r="BN38" s="8">
        <f>'배출량 추정'!BN69-'국산거래표(기초)'!BN38</f>
        <v>0</v>
      </c>
      <c r="BO38" s="8">
        <f>'배출량 추정'!BO69-'국산거래표(기초)'!BO38</f>
        <v>0</v>
      </c>
      <c r="BP38" s="8">
        <f>'배출량 추정'!BP69-'국산거래표(기초)'!BP38</f>
        <v>0</v>
      </c>
      <c r="BQ38" s="8">
        <f>'배출량 추정'!BQ69-'국산거래표(기초)'!BQ38</f>
        <v>0</v>
      </c>
      <c r="BR38" s="8">
        <f>'배출량 추정'!BR69-'국산거래표(기초)'!BR38</f>
        <v>0</v>
      </c>
      <c r="BS38" s="8">
        <f>'배출량 추정'!BS69-'국산거래표(기초)'!BS38</f>
        <v>0</v>
      </c>
      <c r="BT38" s="8">
        <f>'배출량 추정'!BT69-'국산거래표(기초)'!BT38</f>
        <v>0</v>
      </c>
      <c r="BU38" s="8">
        <f>'배출량 추정'!BU69-'국산거래표(기초)'!BU38</f>
        <v>0</v>
      </c>
      <c r="BV38" s="8">
        <f>'배출량 추정'!BV69-'국산거래표(기초)'!BV38</f>
        <v>0</v>
      </c>
      <c r="BW38" s="8">
        <f>'배출량 추정'!BW69-'국산거래표(기초)'!BW38</f>
        <v>0</v>
      </c>
      <c r="BX38" s="8">
        <f>'배출량 추정'!BX69-'국산거래표(기초)'!BX38</f>
        <v>0</v>
      </c>
      <c r="BY38" s="8">
        <f>'배출량 추정'!BY69-'국산거래표(기초)'!BY38</f>
        <v>0</v>
      </c>
      <c r="BZ38" s="8">
        <f>'배출량 추정'!BZ69-'국산거래표(기초)'!BZ38</f>
        <v>0</v>
      </c>
      <c r="CA38" s="8">
        <f>'배출량 추정'!CA69-'국산거래표(기초)'!CA38</f>
        <v>0</v>
      </c>
      <c r="CB38" s="8">
        <f>'배출량 추정'!CB69-'국산거래표(기초)'!CB38</f>
        <v>0</v>
      </c>
      <c r="CC38" s="8">
        <f>'배출량 추정'!CC69-'국산거래표(기초)'!CC38</f>
        <v>0</v>
      </c>
      <c r="CD38" s="8">
        <f>'배출량 추정'!CD69-'국산거래표(기초)'!CD38</f>
        <v>0</v>
      </c>
      <c r="CE38" s="8">
        <f>'배출량 추정'!CE69-'국산거래표(기초)'!CE38</f>
        <v>0</v>
      </c>
      <c r="CF38" s="8">
        <f>'배출량 추정'!CF69-'국산거래표(기초)'!CF38</f>
        <v>0</v>
      </c>
      <c r="CG38" s="8">
        <f>'배출량 추정'!CG69-'국산거래표(기초)'!CG38</f>
        <v>0</v>
      </c>
      <c r="CH38" s="8">
        <f>'배출량 추정'!CH69-'국산거래표(기초)'!CH38</f>
        <v>0</v>
      </c>
      <c r="CI38" s="8">
        <f>'배출량 추정'!CI69-'국산거래표(기초)'!CI38</f>
        <v>0</v>
      </c>
      <c r="CJ38" s="8">
        <f>'배출량 추정'!CJ69-'국산거래표(기초)'!CJ38</f>
        <v>0</v>
      </c>
      <c r="CK38" s="8">
        <f>'배출량 추정'!CK69-'국산거래표(기초)'!CK38</f>
        <v>0</v>
      </c>
      <c r="CL38" s="8">
        <f>'배출량 추정'!CL69-'국산거래표(기초)'!CL38</f>
        <v>0</v>
      </c>
      <c r="CM38" s="8">
        <f>'배출량 추정'!CM69-'국산거래표(기초)'!CM38</f>
        <v>0</v>
      </c>
      <c r="CN38" s="8">
        <f>'배출량 추정'!CN69-'국산거래표(기초)'!CN38</f>
        <v>0</v>
      </c>
      <c r="CO38" s="8">
        <f>'배출량 추정'!CO69-'국산거래표(기초)'!CO38</f>
        <v>0</v>
      </c>
      <c r="CP38" s="8">
        <f>'배출량 추정'!CP69-'국산거래표(기초)'!CP38</f>
        <v>0</v>
      </c>
      <c r="CQ38" s="8">
        <f>'배출량 추정'!CQ69-'국산거래표(기초)'!CQ38</f>
        <v>0</v>
      </c>
      <c r="CR38" s="8">
        <f>'배출량 추정'!CR69-'국산거래표(기초)'!CR38</f>
        <v>0</v>
      </c>
      <c r="CS38" s="8">
        <f>'배출량 추정'!CS69-'국산거래표(기초)'!CS38</f>
        <v>0</v>
      </c>
      <c r="CT38" s="8">
        <f>'배출량 추정'!CT69-'국산거래표(기초)'!CT38</f>
        <v>0</v>
      </c>
      <c r="CU38" s="8">
        <f>'배출량 추정'!CU69-'국산거래표(기초)'!CU38</f>
        <v>0</v>
      </c>
      <c r="CV38" s="8">
        <f>'배출량 추정'!CV69-'국산거래표(기초)'!CV38</f>
        <v>0</v>
      </c>
      <c r="CW38" s="8">
        <f>'배출량 추정'!CW69-'국산거래표(기초)'!CW38</f>
        <v>0</v>
      </c>
      <c r="CX38" s="8">
        <f>'배출량 추정'!CX69-'국산거래표(기초)'!CX38</f>
        <v>0</v>
      </c>
      <c r="CY38" s="8">
        <f>'배출량 추정'!CY69-'국산거래표(기초)'!CY38</f>
        <v>0</v>
      </c>
      <c r="CZ38" s="8">
        <f>'배출량 추정'!CZ69-'국산거래표(기초)'!CZ38</f>
        <v>0</v>
      </c>
      <c r="DA38" s="8">
        <f>'배출량 추정'!DA69-'국산거래표(기초)'!DA38</f>
        <v>0</v>
      </c>
      <c r="DB38" s="8">
        <f>'배출량 추정'!DB69-'국산거래표(기초)'!DB38</f>
        <v>0</v>
      </c>
      <c r="DC38" s="8">
        <f>'배출량 추정'!DC69-'국산거래표(기초)'!DC38</f>
        <v>0</v>
      </c>
      <c r="DD38" s="8">
        <f>'배출량 추정'!DD69-'국산거래표(기초)'!DD38</f>
        <v>0</v>
      </c>
      <c r="DE38" s="8">
        <f>'배출량 추정'!DE69-'국산거래표(기초)'!DE38</f>
        <v>0</v>
      </c>
      <c r="DF38" s="8">
        <f>'배출량 추정'!DF69-'국산거래표(기초)'!DF38</f>
        <v>0</v>
      </c>
      <c r="DG38" s="8">
        <f>'배출량 추정'!DG69-'국산거래표(기초)'!DG38</f>
        <v>0</v>
      </c>
      <c r="DH38" s="8">
        <f>'배출량 추정'!DH69-'국산거래표(기초)'!DH38</f>
        <v>0</v>
      </c>
      <c r="DI38" s="8">
        <f>'배출량 추정'!DI69-'국산거래표(기초)'!DI38</f>
        <v>0</v>
      </c>
      <c r="DJ38" s="8">
        <f>'배출량 추정'!DJ69-'국산거래표(기초)'!DJ38</f>
        <v>0</v>
      </c>
      <c r="DK38" s="8">
        <f>'배출량 추정'!DK69-'국산거래표(기초)'!DK38</f>
        <v>0</v>
      </c>
      <c r="DL38" s="8">
        <f>'배출량 추정'!DL69-'국산거래표(기초)'!DL38</f>
        <v>0</v>
      </c>
      <c r="DM38" s="8">
        <f>'배출량 추정'!DM69-'국산거래표(기초)'!DM38</f>
        <v>0</v>
      </c>
      <c r="DN38" s="8">
        <f>'배출량 추정'!DN69-'국산거래표(기초)'!DN38</f>
        <v>0</v>
      </c>
      <c r="DO38" s="8">
        <f>'배출량 추정'!DO69-'국산거래표(기초)'!DO38</f>
        <v>0</v>
      </c>
      <c r="DP38" s="8">
        <f>'배출량 추정'!DP69-'국산거래표(기초)'!DP38</f>
        <v>0</v>
      </c>
      <c r="DQ38" s="8">
        <f>'배출량 추정'!DQ69-'국산거래표(기초)'!DQ38</f>
        <v>0</v>
      </c>
      <c r="DR38" s="8">
        <f>'배출량 추정'!DR69-'국산거래표(기초)'!DR38</f>
        <v>0</v>
      </c>
      <c r="DS38" s="8">
        <f>'배출량 추정'!DS69-'국산거래표(기초)'!DS38</f>
        <v>0</v>
      </c>
      <c r="DT38" s="8">
        <f>'배출량 추정'!DT69-'국산거래표(기초)'!DT38</f>
        <v>0</v>
      </c>
      <c r="DU38" s="8">
        <f>'배출량 추정'!DU69-'국산거래표(기초)'!DU38</f>
        <v>0</v>
      </c>
      <c r="DV38" s="8">
        <f>'배출량 추정'!DV69-'국산거래표(기초)'!DV38</f>
        <v>0</v>
      </c>
      <c r="DW38" s="8">
        <f>'배출량 추정'!DW69-'국산거래표(기초)'!DW38</f>
        <v>0</v>
      </c>
      <c r="DX38" s="8">
        <f>'배출량 추정'!DX69-'국산거래표(기초)'!DX38</f>
        <v>0</v>
      </c>
      <c r="DY38" s="8">
        <f>'배출량 추정'!DY69-'국산거래표(기초)'!DY38</f>
        <v>0</v>
      </c>
      <c r="DZ38" s="8">
        <f>'배출량 추정'!DZ69-'국산거래표(기초)'!DZ38</f>
        <v>0</v>
      </c>
      <c r="EA38" s="8">
        <f>'배출량 추정'!EA69-'국산거래표(기초)'!EA38</f>
        <v>0</v>
      </c>
      <c r="EB38" s="8">
        <f>'배출량 추정'!EB69-'국산거래표(기초)'!EB38</f>
        <v>0</v>
      </c>
      <c r="EC38" s="8">
        <f>'배출량 추정'!EC69-'국산거래표(기초)'!EC38</f>
        <v>0</v>
      </c>
      <c r="ED38" s="8">
        <f>'배출량 추정'!ED69-'국산거래표(기초)'!ED38</f>
        <v>0</v>
      </c>
      <c r="EE38" s="8">
        <f>'배출량 추정'!EE69-'국산거래표(기초)'!EE38</f>
        <v>0</v>
      </c>
      <c r="EF38" s="8">
        <f>'배출량 추정'!EF69-'국산거래표(기초)'!EF38</f>
        <v>0</v>
      </c>
      <c r="EG38" s="8">
        <f>'배출량 추정'!EG69-'국산거래표(기초)'!EG38</f>
        <v>0</v>
      </c>
      <c r="EH38" s="8">
        <f>'배출량 추정'!EH69-'국산거래표(기초)'!EH38</f>
        <v>0</v>
      </c>
      <c r="EI38" s="8">
        <f>'배출량 추정'!EI69-'국산거래표(기초)'!EI38</f>
        <v>0</v>
      </c>
      <c r="EJ38" s="8">
        <f>'배출량 추정'!EJ69-'국산거래표(기초)'!EJ38</f>
        <v>0</v>
      </c>
      <c r="EK38" s="8">
        <f>'배출량 추정'!EK69-'국산거래표(기초)'!EK38</f>
        <v>0</v>
      </c>
      <c r="EL38" s="8">
        <f>'배출량 추정'!EL69-'국산거래표(기초)'!EL38</f>
        <v>0</v>
      </c>
      <c r="EM38" s="8">
        <f>'배출량 추정'!EM69-'국산거래표(기초)'!EM38</f>
        <v>0</v>
      </c>
      <c r="EN38" s="8">
        <f>'배출량 추정'!EN69-'국산거래표(기초)'!EN38</f>
        <v>0</v>
      </c>
      <c r="EO38" s="8">
        <f>'배출량 추정'!EO69-'국산거래표(기초)'!EO38</f>
        <v>0</v>
      </c>
      <c r="EP38" s="8">
        <f>'배출량 추정'!EP69-'국산거래표(기초)'!EP38</f>
        <v>0</v>
      </c>
      <c r="EQ38" s="8">
        <f>'배출량 추정'!EQ69-'국산거래표(기초)'!EQ38</f>
        <v>0</v>
      </c>
      <c r="ER38" s="8">
        <f>'배출량 추정'!ER69-'국산거래표(기초)'!ER38</f>
        <v>0</v>
      </c>
      <c r="ES38" s="8">
        <f>'배출량 추정'!ES69-'국산거래표(기초)'!ES38</f>
        <v>0</v>
      </c>
      <c r="ET38" s="8">
        <f>'배출량 추정'!ET69-'국산거래표(기초)'!ET38</f>
        <v>0</v>
      </c>
      <c r="EU38" s="8">
        <f>'배출량 추정'!EU69-'국산거래표(기초)'!EU38</f>
        <v>0</v>
      </c>
      <c r="EV38" s="8">
        <f>'배출량 추정'!EV69-'국산거래표(기초)'!EV38</f>
        <v>0</v>
      </c>
      <c r="EW38" s="8">
        <f>'배출량 추정'!EW69-'국산거래표(기초)'!EW38</f>
        <v>0</v>
      </c>
      <c r="EX38" s="8">
        <f>'배출량 추정'!EX69-'국산거래표(기초)'!EX38</f>
        <v>0</v>
      </c>
      <c r="EY38" s="8">
        <f>'배출량 추정'!EY69-'국산거래표(기초)'!EY38</f>
        <v>0</v>
      </c>
      <c r="EZ38" s="8">
        <f>'배출량 추정'!EZ69-'국산거래표(기초)'!EZ38</f>
        <v>0</v>
      </c>
      <c r="FA38" s="8">
        <f>'배출량 추정'!FA69-'국산거래표(기초)'!FA38</f>
        <v>0</v>
      </c>
      <c r="FB38" s="8">
        <f>'배출량 추정'!FB69-'국산거래표(기초)'!FB38</f>
        <v>0</v>
      </c>
      <c r="FC38" s="8">
        <f>'배출량 추정'!FC69-'국산거래표(기초)'!FC38</f>
        <v>0</v>
      </c>
      <c r="FD38" s="8">
        <f>'배출량 추정'!FD69-'국산거래표(기초)'!FD38</f>
        <v>0</v>
      </c>
      <c r="FE38" s="8">
        <f>'배출량 추정'!FE69-'국산거래표(기초)'!FE38</f>
        <v>0</v>
      </c>
      <c r="FF38" s="8">
        <f>'배출량 추정'!FF69-'국산거래표(기초)'!FF38</f>
        <v>0</v>
      </c>
      <c r="FG38" s="8">
        <f>'배출량 추정'!FG69-'국산거래표(기초)'!FG38</f>
        <v>0</v>
      </c>
      <c r="FH38" s="8">
        <f>'배출량 추정'!FH69-'국산거래표(기초)'!FH38</f>
        <v>0</v>
      </c>
      <c r="FI38" s="8">
        <f>'배출량 추정'!FI69-'국산거래표(기초)'!FI38</f>
        <v>0</v>
      </c>
      <c r="FJ38" s="8">
        <f>'배출량 추정'!FJ69-'국산거래표(기초)'!FJ38</f>
        <v>0</v>
      </c>
      <c r="FK38" s="8">
        <f>'배출량 추정'!FK69-'국산거래표(기초)'!FK38</f>
        <v>0</v>
      </c>
      <c r="FL38" s="8">
        <f>'배출량 추정'!FL69-'국산거래표(기초)'!FL38</f>
        <v>0</v>
      </c>
      <c r="FM38" s="8">
        <f>'배출량 추정'!FM69-'국산거래표(기초)'!FM38</f>
        <v>0</v>
      </c>
      <c r="FN38" s="8">
        <f>'배출량 추정'!FN69-'국산거래표(기초)'!FN38</f>
        <v>0</v>
      </c>
      <c r="FO38" s="8">
        <f>'배출량 추정'!FO69-'국산거래표(기초)'!FO38</f>
        <v>0</v>
      </c>
      <c r="FP38" s="8">
        <f>'배출량 추정'!FP69-'국산거래표(기초)'!FP38</f>
        <v>0</v>
      </c>
      <c r="FQ38" s="8">
        <f>'배출량 추정'!FQ69-'국산거래표(기초)'!FQ38</f>
        <v>0</v>
      </c>
      <c r="FR38" s="8">
        <f>'배출량 추정'!FR69-'국산거래표(기초)'!FR38</f>
        <v>0</v>
      </c>
      <c r="FS38" s="8">
        <f>'배출량 추정'!FS69-'국산거래표(기초)'!FS38</f>
        <v>0</v>
      </c>
      <c r="FT38" s="8">
        <f>'배출량 추정'!FT69-'국산거래표(기초)'!FT38</f>
        <v>0</v>
      </c>
      <c r="FU38" s="8">
        <f>'배출량 추정'!FU69-'국산거래표(기초)'!FU38</f>
        <v>0</v>
      </c>
      <c r="FV38" s="8">
        <f>'배출량 추정'!FV69-'국산거래표(기초)'!FV38</f>
        <v>0</v>
      </c>
      <c r="FW38" s="8">
        <f>'배출량 추정'!FW69-'국산거래표(기초)'!FW38</f>
        <v>0</v>
      </c>
      <c r="FX38" s="8">
        <f>'배출량 추정'!FX69-'국산거래표(기초)'!FX38</f>
        <v>0</v>
      </c>
      <c r="FY38" s="8">
        <f>'배출량 추정'!FY69-'국산거래표(기초)'!FY38</f>
        <v>0</v>
      </c>
      <c r="FZ38" s="8">
        <f>'배출량 추정'!FZ69-'국산거래표(기초)'!FZ38</f>
        <v>0</v>
      </c>
      <c r="GA38" s="8">
        <f>'배출량 추정'!GA69-'국산거래표(기초)'!GA38</f>
        <v>0</v>
      </c>
      <c r="GB38" s="8">
        <f>'배출량 추정'!GB69-'국산거래표(기초)'!GB38</f>
        <v>0</v>
      </c>
      <c r="GC38" s="8">
        <f>'배출량 추정'!GC69-'국산거래표(기초)'!GC38</f>
        <v>0</v>
      </c>
      <c r="GD38" s="8">
        <f>'배출량 추정'!GD69-'국산거래표(기초)'!GD38</f>
        <v>0</v>
      </c>
      <c r="GE38" s="8">
        <f>'배출량 추정'!GE69-'국산거래표(기초)'!GE38</f>
        <v>0</v>
      </c>
      <c r="GF38" s="8">
        <f>'배출량 추정'!GF69-'국산거래표(기초)'!GF38</f>
        <v>0</v>
      </c>
      <c r="GG38" s="8">
        <f>'배출량 추정'!GG69-'국산거래표(기초)'!GG38</f>
        <v>0</v>
      </c>
      <c r="GH38" s="8">
        <f>'배출량 추정'!GH69-'국산거래표(기초)'!GH38</f>
        <v>0</v>
      </c>
      <c r="GI38" s="8">
        <f>'배출량 추정'!GI69-'국산거래표(기초)'!GI38</f>
        <v>0</v>
      </c>
      <c r="GJ38" s="8">
        <f>'배출량 추정'!GJ69-'국산거래표(기초)'!GJ38</f>
        <v>0</v>
      </c>
      <c r="GK38" s="8">
        <f>'배출량 추정'!GK69-'국산거래표(기초)'!GK38</f>
        <v>0</v>
      </c>
      <c r="GL38" s="8">
        <f>'배출량 추정'!GL69-'국산거래표(기초)'!GL38</f>
        <v>0</v>
      </c>
      <c r="GM38" s="8">
        <f>'배출량 추정'!GM69-'국산거래표(기초)'!GM38</f>
        <v>0</v>
      </c>
      <c r="GN38" s="8">
        <f>'배출량 추정'!GN69-'국산거래표(기초)'!GN38</f>
        <v>0</v>
      </c>
      <c r="GO38" s="8">
        <f>'배출량 추정'!GO69-'국산거래표(기초)'!GO38</f>
        <v>0</v>
      </c>
      <c r="GP38" s="8">
        <f>'배출량 추정'!GP69-'국산거래표(기초)'!GP38</f>
        <v>0</v>
      </c>
      <c r="GQ38" s="8">
        <f>'배출량 추정'!GQ69-'국산거래표(기초)'!GQ38</f>
        <v>0</v>
      </c>
      <c r="GR38" s="8">
        <f>'배출량 추정'!GR69-'국산거래표(기초)'!GR38</f>
        <v>0</v>
      </c>
      <c r="GS38" s="8">
        <f>'배출량 추정'!GS69-'국산거래표(기초)'!GS38</f>
        <v>0</v>
      </c>
      <c r="GT38" s="8">
        <f>'배출량 추정'!GT69-'국산거래표(기초)'!GT38</f>
        <v>0</v>
      </c>
      <c r="GU38" s="8">
        <f>'배출량 추정'!GU69-'국산거래표(기초)'!GU38</f>
        <v>0</v>
      </c>
      <c r="GV38" s="8">
        <f>'배출량 추정'!GV69-'국산거래표(기초)'!GV38</f>
        <v>0</v>
      </c>
      <c r="GW38" s="8">
        <f>'배출량 추정'!GW69-'국산거래표(기초)'!GW38</f>
        <v>0</v>
      </c>
      <c r="GX38" s="8">
        <f>'배출량 추정'!GX69-'국산거래표(기초)'!GX38</f>
        <v>0</v>
      </c>
      <c r="GY38" s="8">
        <f>'배출량 추정'!GY69-'국산거래표(기초)'!GY38</f>
        <v>0</v>
      </c>
      <c r="GZ38" s="8">
        <f>'배출량 추정'!GZ69-'국산거래표(기초)'!GZ38</f>
        <v>0</v>
      </c>
      <c r="HA38" s="8">
        <f>'배출량 추정'!HA69-'국산거래표(기초)'!HA38</f>
        <v>0</v>
      </c>
      <c r="HB38" s="8">
        <f>'배출량 추정'!HB69-'국산거래표(기초)'!HB38</f>
        <v>0</v>
      </c>
      <c r="HC38" s="8">
        <f>'배출량 추정'!HC69-'국산거래표(기초)'!HC38</f>
        <v>0</v>
      </c>
      <c r="HD38" s="8">
        <f>'배출량 추정'!HD69-'국산거래표(기초)'!HD38</f>
        <v>0</v>
      </c>
      <c r="HE38" s="8">
        <f>'배출량 추정'!HE69-'국산거래표(기초)'!HE38</f>
        <v>0</v>
      </c>
      <c r="HF38" s="8">
        <f>'배출량 추정'!HF69-'국산거래표(기초)'!HF38</f>
        <v>0</v>
      </c>
      <c r="HG38" s="8">
        <f>'배출량 추정'!HG69-'국산거래표(기초)'!HG38</f>
        <v>0</v>
      </c>
      <c r="HH38" s="8">
        <f>'배출량 추정'!HH69-'국산거래표(기초)'!HH38</f>
        <v>0</v>
      </c>
      <c r="HI38" s="8">
        <f>'배출량 추정'!HI69-'국산거래표(기초)'!HI38</f>
        <v>0</v>
      </c>
      <c r="HJ38" s="8">
        <f>'배출량 추정'!HJ69-'국산거래표(기초)'!HJ38</f>
        <v>0</v>
      </c>
      <c r="HK38" s="8">
        <f>'배출량 추정'!HK69-'국산거래표(기초)'!HK38</f>
        <v>0</v>
      </c>
      <c r="HL38" s="8">
        <f>'배출량 추정'!HL69-'국산거래표(기초)'!HL38</f>
        <v>0</v>
      </c>
      <c r="HM38" s="8">
        <f>'배출량 추정'!HM69-'국산거래표(기초)'!HM38</f>
        <v>0</v>
      </c>
      <c r="HN38" s="8">
        <f>'배출량 추정'!HN69-'국산거래표(기초)'!HN38</f>
        <v>0</v>
      </c>
      <c r="HO38" s="8">
        <f>'배출량 추정'!HO69-'국산거래표(기초)'!HO38</f>
        <v>0</v>
      </c>
      <c r="HP38" s="8">
        <f>'배출량 추정'!HP69-'국산거래표(기초)'!HP38</f>
        <v>0</v>
      </c>
      <c r="HQ38" s="8">
        <f>'배출량 추정'!HQ69-'국산거래표(기초)'!HQ38</f>
        <v>0</v>
      </c>
      <c r="HR38" s="8">
        <f>'배출량 추정'!HR69-'국산거래표(기초)'!HR38</f>
        <v>0</v>
      </c>
      <c r="HS38" s="8">
        <f>'배출량 추정'!HS69-'국산거래표(기초)'!HS38</f>
        <v>0</v>
      </c>
      <c r="HT38" s="8">
        <f>'배출량 추정'!HT69-'국산거래표(기초)'!HT38</f>
        <v>0</v>
      </c>
      <c r="HU38" s="8">
        <f>'배출량 추정'!HU69-'국산거래표(기초)'!HU38</f>
        <v>0</v>
      </c>
      <c r="HV38" s="8">
        <f>'배출량 추정'!HV69-'국산거래표(기초)'!HV38</f>
        <v>0</v>
      </c>
      <c r="HW38" s="8">
        <f>'배출량 추정'!HW69-'국산거래표(기초)'!HW38</f>
        <v>0</v>
      </c>
      <c r="HX38" s="8">
        <f>'배출량 추정'!HX69-'국산거래표(기초)'!HX38</f>
        <v>0</v>
      </c>
      <c r="HY38" s="8">
        <f>'배출량 추정'!HY69-'국산거래표(기초)'!HY38</f>
        <v>0</v>
      </c>
      <c r="HZ38" s="8">
        <f>'배출량 추정'!HZ69-'국산거래표(기초)'!HZ38</f>
        <v>0</v>
      </c>
      <c r="IA38" s="8">
        <f>'배출량 추정'!IA69-'국산거래표(기초)'!IA38</f>
        <v>0</v>
      </c>
      <c r="IB38" s="8">
        <f>'배출량 추정'!IB69-'국산거래표(기초)'!IB38</f>
        <v>0</v>
      </c>
      <c r="IC38" s="8">
        <f>'배출량 추정'!IC69-'국산거래표(기초)'!IC38</f>
        <v>0</v>
      </c>
      <c r="ID38" s="8">
        <f>'배출량 추정'!ID69-'국산거래표(기초)'!ID38</f>
        <v>0</v>
      </c>
      <c r="IE38" s="8">
        <f>'배출량 추정'!IE69-'국산거래표(기초)'!IE38</f>
        <v>0</v>
      </c>
      <c r="IF38" s="8">
        <f>'배출량 추정'!IF69-'국산거래표(기초)'!IF38</f>
        <v>0</v>
      </c>
      <c r="IG38" s="8">
        <f>'배출량 추정'!IG69-'국산거래표(기초)'!IG38</f>
        <v>0</v>
      </c>
      <c r="IH38" s="8">
        <f>'배출량 추정'!IH69-'국산거래표(기초)'!IH38</f>
        <v>0</v>
      </c>
      <c r="II38" s="8">
        <f>'배출량 추정'!II69-'국산거래표(기초)'!II38</f>
        <v>0</v>
      </c>
      <c r="IJ38" s="8">
        <f>'배출량 추정'!IJ69-'국산거래표(기초)'!IJ38</f>
        <v>0</v>
      </c>
      <c r="IK38" s="8">
        <f>'배출량 추정'!IK69-'국산거래표(기초)'!IK38</f>
        <v>0</v>
      </c>
      <c r="IL38" s="8">
        <f>'배출량 추정'!IL69-'국산거래표(기초)'!IL38</f>
        <v>0</v>
      </c>
      <c r="IM38" s="8">
        <f>'배출량 추정'!IM69-'국산거래표(기초)'!IM38</f>
        <v>0</v>
      </c>
      <c r="IN38" s="8">
        <f>'배출량 추정'!IN69-'국산거래표(기초)'!IN38</f>
        <v>0</v>
      </c>
      <c r="IO38" s="8">
        <f>'배출량 추정'!IO69-'국산거래표(기초)'!IO38</f>
        <v>0</v>
      </c>
      <c r="IP38" s="8">
        <f>'배출량 추정'!IP69-'국산거래표(기초)'!IP38</f>
        <v>0</v>
      </c>
      <c r="IQ38" s="8">
        <f>'배출량 추정'!IQ69-'국산거래표(기초)'!IQ38</f>
        <v>0</v>
      </c>
      <c r="IR38" s="8">
        <f>'배출량 추정'!IR69-'국산거래표(기초)'!IR38</f>
        <v>0</v>
      </c>
      <c r="IS38" s="8">
        <f>'배출량 추정'!IS69-'국산거래표(기초)'!IS38</f>
        <v>0</v>
      </c>
      <c r="IT38" s="8">
        <f>'배출량 추정'!IT69-'국산거래표(기초)'!IT38</f>
        <v>0</v>
      </c>
      <c r="IU38" s="8">
        <f>'배출량 추정'!IU69-'국산거래표(기초)'!IU38</f>
        <v>0</v>
      </c>
      <c r="IV38" s="8">
        <f>'배출량 추정'!IV69-'국산거래표(기초)'!IV38</f>
        <v>0</v>
      </c>
      <c r="IW38" s="8">
        <f>'배출량 추정'!IW69-'국산거래표(기초)'!IW38</f>
        <v>0</v>
      </c>
      <c r="IX38" s="8">
        <f>'배출량 추정'!IX69-'국산거래표(기초)'!IX38</f>
        <v>0</v>
      </c>
      <c r="IY38" s="8">
        <f>'배출량 추정'!IY69-'국산거래표(기초)'!IY38</f>
        <v>0</v>
      </c>
      <c r="IZ38" s="8">
        <f>'배출량 추정'!IZ69-'국산거래표(기초)'!IZ38</f>
        <v>0</v>
      </c>
      <c r="JA38" s="8">
        <f>'배출량 추정'!JA69-'국산거래표(기초)'!JA38</f>
        <v>0</v>
      </c>
      <c r="JB38" s="8">
        <f>'배출량 추정'!JB69-'국산거래표(기초)'!JB38</f>
        <v>0</v>
      </c>
      <c r="JC38" s="8">
        <f>'배출량 추정'!JC69-'국산거래표(기초)'!JC38</f>
        <v>0</v>
      </c>
      <c r="JD38" s="8">
        <f>'배출량 추정'!JD69-'국산거래표(기초)'!JD38</f>
        <v>0</v>
      </c>
      <c r="JE38" s="8">
        <f>'배출량 추정'!JE69-'국산거래표(기초)'!JE38</f>
        <v>0</v>
      </c>
      <c r="JF38" s="8">
        <f>'배출량 추정'!JF69-'국산거래표(기초)'!JF38</f>
        <v>0</v>
      </c>
      <c r="JG38" s="8">
        <f>'배출량 추정'!JG69-'국산거래표(기초)'!JG38</f>
        <v>0</v>
      </c>
      <c r="JH38" s="8">
        <f>'배출량 추정'!JH69-'국산거래표(기초)'!JH38</f>
        <v>0</v>
      </c>
      <c r="JI38" s="8">
        <f>'배출량 추정'!JI69-'국산거래표(기초)'!JI38</f>
        <v>0</v>
      </c>
      <c r="JJ38" s="8">
        <f>'배출량 추정'!JJ69-'국산거래표(기초)'!JJ38</f>
        <v>0</v>
      </c>
      <c r="JK38" s="8">
        <f>'배출량 추정'!JK69-'국산거래표(기초)'!JK38</f>
        <v>0</v>
      </c>
      <c r="JL38" s="8">
        <f>'배출량 추정'!JL69-'국산거래표(기초)'!JL38</f>
        <v>0</v>
      </c>
      <c r="JM38" s="8">
        <f>'배출량 추정'!JM69-'국산거래표(기초)'!JM38</f>
        <v>0</v>
      </c>
      <c r="JN38" s="8">
        <f>'배출량 추정'!JN69-'국산거래표(기초)'!JN38</f>
        <v>0</v>
      </c>
      <c r="JO38" s="8">
        <f>'배출량 추정'!JO69-'국산거래표(기초)'!JO38</f>
        <v>0</v>
      </c>
      <c r="JP38" s="8">
        <f>'배출량 추정'!JP69-'국산거래표(기초)'!JP38</f>
        <v>0</v>
      </c>
      <c r="JQ38" s="8">
        <f>'배출량 추정'!JQ69-'국산거래표(기초)'!JQ38</f>
        <v>0</v>
      </c>
      <c r="JR38" s="8">
        <f>'배출량 추정'!JR69-'국산거래표(기초)'!JR38</f>
        <v>0</v>
      </c>
      <c r="JS38" s="8">
        <f>'배출량 추정'!JS69-'국산거래표(기초)'!JS38</f>
        <v>0</v>
      </c>
      <c r="JT38" s="8">
        <f>'배출량 추정'!JT69-'국산거래표(기초)'!JT38</f>
        <v>0</v>
      </c>
      <c r="JU38" s="8">
        <f>'배출량 추정'!JU69-'국산거래표(기초)'!JU38</f>
        <v>0</v>
      </c>
      <c r="JV38" s="8">
        <f>'배출량 추정'!JV69-'국산거래표(기초)'!JV38</f>
        <v>0</v>
      </c>
      <c r="JW38" s="8">
        <f>'배출량 추정'!JW69-'국산거래표(기초)'!JW38</f>
        <v>0</v>
      </c>
      <c r="JX38" s="8">
        <f>'배출량 추정'!JX69-'국산거래표(기초)'!JX38</f>
        <v>0</v>
      </c>
      <c r="JY38" s="8">
        <f>'배출량 추정'!JY69-'국산거래표(기초)'!JY38</f>
        <v>0</v>
      </c>
      <c r="JZ38" s="8">
        <f>'배출량 추정'!JZ69-'국산거래표(기초)'!JZ38</f>
        <v>0</v>
      </c>
      <c r="KA38" s="8">
        <f>'배출량 추정'!KA69-'국산거래표(기초)'!KA38</f>
        <v>0</v>
      </c>
      <c r="KB38" s="8">
        <f>'배출량 추정'!KB69-'국산거래표(기초)'!KB38</f>
        <v>0</v>
      </c>
      <c r="KC38" s="8">
        <f>'배출량 추정'!KC69-'국산거래표(기초)'!KC38</f>
        <v>0</v>
      </c>
      <c r="KD38" s="8">
        <f>'배출량 추정'!KD69-'국산거래표(기초)'!KD38</f>
        <v>0</v>
      </c>
      <c r="KE38" s="8">
        <f>'배출량 추정'!KE69-'국산거래표(기초)'!KE38</f>
        <v>0</v>
      </c>
      <c r="KF38" s="8">
        <f>'배출량 추정'!KF69-'국산거래표(기초)'!KF38</f>
        <v>0</v>
      </c>
      <c r="KG38" s="8">
        <f>'배출량 추정'!KG69-'국산거래표(기초)'!KG38</f>
        <v>0</v>
      </c>
      <c r="KH38" s="8">
        <f>'배출량 추정'!KH69-'국산거래표(기초)'!KH38</f>
        <v>0</v>
      </c>
      <c r="KI38" s="8">
        <f>'배출량 추정'!KI69-'국산거래표(기초)'!KI38</f>
        <v>0</v>
      </c>
      <c r="KJ38" s="8">
        <f>'배출량 추정'!KJ69-'국산거래표(기초)'!KJ38</f>
        <v>0</v>
      </c>
      <c r="KK38" s="8">
        <f>'배출량 추정'!KK69-'국산거래표(기초)'!KK38</f>
        <v>0</v>
      </c>
      <c r="KL38" s="8">
        <f>'배출량 추정'!KL69-'국산거래표(기초)'!KL38</f>
        <v>0</v>
      </c>
      <c r="KM38" s="8">
        <f>'배출량 추정'!KM69-'국산거래표(기초)'!KM38</f>
        <v>0</v>
      </c>
      <c r="KN38" s="8">
        <f>'배출량 추정'!KN69-'국산거래표(기초)'!KN38</f>
        <v>0</v>
      </c>
      <c r="KO38" s="8">
        <f>'배출량 추정'!KO69-'국산거래표(기초)'!KO38</f>
        <v>0</v>
      </c>
      <c r="KP38" s="8">
        <f>'배출량 추정'!KP69-'국산거래표(기초)'!KP38</f>
        <v>0</v>
      </c>
      <c r="KQ38" s="8">
        <f>'배출량 추정'!KQ69-'국산거래표(기초)'!KQ38</f>
        <v>0</v>
      </c>
      <c r="KR38" s="8">
        <f>'배출량 추정'!KR69-'국산거래표(기초)'!KR38</f>
        <v>34530.836049802791</v>
      </c>
      <c r="KS38" s="8">
        <f>'배출량 추정'!KS69-'국산거래표(기초)'!KS38</f>
        <v>0</v>
      </c>
      <c r="KT38" s="8">
        <f>'배출량 추정'!KT69-'국산거래표(기초)'!KT38</f>
        <v>0</v>
      </c>
      <c r="KU38" s="8">
        <f>'배출량 추정'!KU69-'국산거래표(기초)'!KU38</f>
        <v>0</v>
      </c>
      <c r="KV38" s="8">
        <f>'배출량 추정'!KV69-'국산거래표(기초)'!KV38</f>
        <v>0</v>
      </c>
      <c r="KW38" s="8">
        <f>'배출량 추정'!KW69-'국산거래표(기초)'!KW38</f>
        <v>0</v>
      </c>
      <c r="KX38" s="8">
        <f>'배출량 추정'!KX69-'국산거래표(기초)'!KX38</f>
        <v>0</v>
      </c>
      <c r="KY38" s="8">
        <f>'배출량 추정'!KY69-'국산거래표(기초)'!KY38</f>
        <v>0</v>
      </c>
      <c r="KZ38" s="8">
        <f>'배출량 추정'!KZ69-'국산거래표(기초)'!KZ38</f>
        <v>0</v>
      </c>
      <c r="LA38" s="8">
        <f>'배출량 추정'!LA69-'국산거래표(기초)'!LA38</f>
        <v>0</v>
      </c>
      <c r="LB38" s="8">
        <f>'배출량 추정'!LB69-'국산거래표(기초)'!LB38</f>
        <v>0</v>
      </c>
      <c r="LC38" s="8">
        <f>'배출량 추정'!LC69-'국산거래표(기초)'!LC38</f>
        <v>0</v>
      </c>
      <c r="LD38" s="8">
        <f>'배출량 추정'!LD69-'국산거래표(기초)'!LD38</f>
        <v>0</v>
      </c>
      <c r="LE38" s="8">
        <f>'배출량 추정'!LE69-'국산거래표(기초)'!LE38</f>
        <v>0</v>
      </c>
      <c r="LF38" s="8">
        <f>'배출량 추정'!LF69-'국산거래표(기초)'!LF38</f>
        <v>0</v>
      </c>
      <c r="LG38" s="8">
        <f>'배출량 추정'!LG69-'국산거래표(기초)'!LG38</f>
        <v>0</v>
      </c>
      <c r="LH38" s="8">
        <f>'배출량 추정'!LH69-'국산거래표(기초)'!LH38</f>
        <v>0</v>
      </c>
      <c r="LI38" s="8">
        <f>'배출량 추정'!LI69-'국산거래표(기초)'!LI38</f>
        <v>0</v>
      </c>
      <c r="LJ38" s="8">
        <f>'배출량 추정'!LJ69-'국산거래표(기초)'!LJ38</f>
        <v>0</v>
      </c>
      <c r="LK38" s="8">
        <f>'배출량 추정'!LK69-'국산거래표(기초)'!LK38</f>
        <v>0</v>
      </c>
      <c r="LL38" s="8">
        <f>'배출량 추정'!LL69-'국산거래표(기초)'!LL38</f>
        <v>0</v>
      </c>
      <c r="LM38" s="8">
        <f>'배출량 추정'!LM69-'국산거래표(기초)'!LM38</f>
        <v>0</v>
      </c>
      <c r="LN38" s="8">
        <f>'배출량 추정'!LN69-'국산거래표(기초)'!LN38</f>
        <v>0</v>
      </c>
      <c r="LO38" s="8">
        <f>'배출량 추정'!LO69-'국산거래표(기초)'!LO38</f>
        <v>0</v>
      </c>
      <c r="LP38" s="8">
        <f>'배출량 추정'!LP69-'국산거래표(기초)'!LP38</f>
        <v>0</v>
      </c>
      <c r="LQ38" s="8">
        <f>'배출량 추정'!LQ69-'국산거래표(기초)'!LQ38</f>
        <v>0</v>
      </c>
      <c r="LR38" s="8">
        <f>'배출량 추정'!LR69-'국산거래표(기초)'!LR38</f>
        <v>0</v>
      </c>
      <c r="LS38" s="8">
        <f>'배출량 추정'!LS69-'국산거래표(기초)'!LS38</f>
        <v>0</v>
      </c>
      <c r="LT38" s="8">
        <f>'배출량 추정'!LT69-'국산거래표(기초)'!LT38</f>
        <v>0</v>
      </c>
      <c r="LU38" s="8">
        <f>'배출량 추정'!LU69-'국산거래표(기초)'!LU38</f>
        <v>0</v>
      </c>
      <c r="LV38" s="8">
        <f>'배출량 추정'!LV69-'국산거래표(기초)'!LV38</f>
        <v>0</v>
      </c>
      <c r="LW38" s="8">
        <f>'배출량 추정'!LW69-'국산거래표(기초)'!LW38</f>
        <v>0</v>
      </c>
      <c r="LX38" s="8">
        <f>'배출량 추정'!LX69-'국산거래표(기초)'!LX38</f>
        <v>0</v>
      </c>
      <c r="LY38" s="8">
        <f>'배출량 추정'!LY69-'국산거래표(기초)'!LY38</f>
        <v>0</v>
      </c>
      <c r="LZ38" s="8">
        <f>'배출량 추정'!LZ69-'국산거래표(기초)'!LZ38</f>
        <v>0</v>
      </c>
      <c r="MA38" s="8">
        <f>'배출량 추정'!MA69-'국산거래표(기초)'!MA38</f>
        <v>0</v>
      </c>
      <c r="MB38" s="8">
        <f>'배출량 추정'!MB69-'국산거래표(기초)'!MB38</f>
        <v>0</v>
      </c>
      <c r="MC38" s="8">
        <f>'배출량 추정'!MC69-'국산거래표(기초)'!MC38</f>
        <v>0</v>
      </c>
      <c r="MD38" s="8">
        <f>'배출량 추정'!MD69-'국산거래표(기초)'!MD38</f>
        <v>0</v>
      </c>
      <c r="ME38" s="8">
        <f>'배출량 추정'!ME69-'국산거래표(기초)'!ME38</f>
        <v>0</v>
      </c>
      <c r="MF38" s="8">
        <f>'배출량 추정'!MF69-'국산거래표(기초)'!MF38</f>
        <v>0</v>
      </c>
      <c r="MG38" s="8">
        <f>'배출량 추정'!MG69-'국산거래표(기초)'!MG38</f>
        <v>0</v>
      </c>
      <c r="MH38" s="8">
        <f>'배출량 추정'!MH69-'국산거래표(기초)'!MH38</f>
        <v>0</v>
      </c>
      <c r="MI38" s="8">
        <f>'배출량 추정'!MI69-'국산거래표(기초)'!MI38</f>
        <v>0</v>
      </c>
      <c r="MJ38" s="8">
        <f>'배출량 추정'!MJ69-'국산거래표(기초)'!MJ38</f>
        <v>0</v>
      </c>
      <c r="MK38" s="8">
        <f>'배출량 추정'!MK69-'국산거래표(기초)'!MK38</f>
        <v>0</v>
      </c>
      <c r="ML38" s="8">
        <f>'배출량 추정'!ML69-'국산거래표(기초)'!ML38</f>
        <v>0</v>
      </c>
      <c r="MM38" s="8">
        <f>'배출량 추정'!MM69-'국산거래표(기초)'!MM38</f>
        <v>0</v>
      </c>
      <c r="MN38" s="8">
        <f>'배출량 추정'!MN69-'국산거래표(기초)'!MN38</f>
        <v>0</v>
      </c>
      <c r="MO38" s="8">
        <f>'배출량 추정'!MO69-'국산거래표(기초)'!MO38</f>
        <v>0</v>
      </c>
      <c r="MP38" s="8">
        <f>'배출량 추정'!MP69-'국산거래표(기초)'!MP38</f>
        <v>0</v>
      </c>
      <c r="MQ38" s="8">
        <f>'배출량 추정'!MQ69-'국산거래표(기초)'!MQ38</f>
        <v>0</v>
      </c>
      <c r="MR38" s="8">
        <f>'배출량 추정'!MR69-'국산거래표(기초)'!MR38</f>
        <v>0</v>
      </c>
      <c r="MS38" s="8">
        <f>'배출량 추정'!MS69-'국산거래표(기초)'!MS38</f>
        <v>0</v>
      </c>
      <c r="MT38" s="8">
        <f>'배출량 추정'!MT69-'국산거래표(기초)'!MT38</f>
        <v>0</v>
      </c>
      <c r="MU38" s="8">
        <f>'배출량 추정'!MU69-'국산거래표(기초)'!MU38</f>
        <v>0</v>
      </c>
      <c r="MV38" s="8">
        <f>'배출량 추정'!MV69-'국산거래표(기초)'!MV38</f>
        <v>0</v>
      </c>
      <c r="MW38" s="8">
        <f>'배출량 추정'!MW69-'국산거래표(기초)'!MW38</f>
        <v>0</v>
      </c>
      <c r="MX38" s="8">
        <f>'배출량 추정'!MX69-'국산거래표(기초)'!MX38</f>
        <v>0</v>
      </c>
      <c r="MY38" s="8">
        <f>'배출량 추정'!MY69-'국산거래표(기초)'!MY38</f>
        <v>0</v>
      </c>
      <c r="MZ38" s="8">
        <f>'배출량 추정'!MZ69-'국산거래표(기초)'!MZ38</f>
        <v>0</v>
      </c>
      <c r="NA38" s="8">
        <f>'배출량 추정'!NA69-'국산거래표(기초)'!NA38</f>
        <v>0</v>
      </c>
      <c r="NB38" s="8">
        <f>'배출량 추정'!NB69-'국산거래표(기초)'!NB38</f>
        <v>0</v>
      </c>
      <c r="NC38" s="8">
        <f>'배출량 추정'!NC69-'국산거래표(기초)'!NC38</f>
        <v>0</v>
      </c>
      <c r="ND38" s="8">
        <f>'배출량 추정'!ND69-'국산거래표(기초)'!ND38</f>
        <v>0</v>
      </c>
      <c r="NE38" s="8">
        <f>'배출량 추정'!NE69-'국산거래표(기초)'!NE38</f>
        <v>0</v>
      </c>
      <c r="NF38" s="8">
        <f>'배출량 추정'!NF69-'국산거래표(기초)'!NF38</f>
        <v>0</v>
      </c>
      <c r="NG38" s="8">
        <f>'배출량 추정'!NG69-'국산거래표(기초)'!NG38</f>
        <v>0</v>
      </c>
      <c r="NH38" s="8">
        <f>'배출량 추정'!NH69-'국산거래표(기초)'!NH38</f>
        <v>0</v>
      </c>
      <c r="NI38" s="8">
        <f>'배출량 추정'!NI69-'국산거래표(기초)'!NI38</f>
        <v>0</v>
      </c>
      <c r="NJ38" s="8">
        <f>'배출량 추정'!NJ69-'국산거래표(기초)'!NJ38</f>
        <v>0</v>
      </c>
      <c r="NK38" s="8">
        <f>'배출량 추정'!NK69-'국산거래표(기초)'!NK38</f>
        <v>0</v>
      </c>
      <c r="NL38" s="8">
        <f>'배출량 추정'!NL69-'국산거래표(기초)'!NL38</f>
        <v>0</v>
      </c>
      <c r="NM38" s="8">
        <f>'배출량 추정'!NM69-'국산거래표(기초)'!NM38</f>
        <v>0</v>
      </c>
      <c r="NN38" s="8">
        <f>'배출량 추정'!NN69-'국산거래표(기초)'!NN38</f>
        <v>0</v>
      </c>
      <c r="NO38" s="8">
        <f>'배출량 추정'!NO69-'국산거래표(기초)'!NO38</f>
        <v>0</v>
      </c>
      <c r="NP38" s="8">
        <f>'배출량 추정'!NP69-'국산거래표(기초)'!NP38</f>
        <v>0</v>
      </c>
      <c r="NQ38" s="8">
        <f>'배출량 추정'!NQ69-'국산거래표(기초)'!NQ38</f>
        <v>0</v>
      </c>
      <c r="NR38" s="8">
        <f>'배출량 추정'!NR69-'국산거래표(기초)'!NR38</f>
        <v>0</v>
      </c>
      <c r="NS38" s="8">
        <f>'배출량 추정'!NS69-'국산거래표(기초)'!NS38</f>
        <v>0</v>
      </c>
      <c r="NT38" s="8">
        <f>'배출량 추정'!NT69-'국산거래표(기초)'!NT38</f>
        <v>0</v>
      </c>
      <c r="NU38" s="8">
        <f>'배출량 추정'!NU69-'국산거래표(기초)'!NU38</f>
        <v>0</v>
      </c>
      <c r="NV38" s="8">
        <f>'배출량 추정'!NV69-'국산거래표(기초)'!NV38</f>
        <v>0</v>
      </c>
      <c r="NW38" s="8">
        <f>'배출량 추정'!NW69-'국산거래표(기초)'!NW38</f>
        <v>0</v>
      </c>
      <c r="NX38" s="8">
        <f>'배출량 추정'!NX69-'국산거래표(기초)'!NX38</f>
        <v>0</v>
      </c>
      <c r="NY38" s="8">
        <f>'배출량 추정'!NY69-'국산거래표(기초)'!NY38</f>
        <v>0</v>
      </c>
      <c r="NZ38" s="8">
        <f>'배출량 추정'!NZ69-'국산거래표(기초)'!NZ38</f>
        <v>0</v>
      </c>
      <c r="OA38" s="8">
        <f>'배출량 추정'!OA69-'국산거래표(기초)'!OA38</f>
        <v>0</v>
      </c>
      <c r="OB38" s="8">
        <f>'배출량 추정'!OB69-'국산거래표(기초)'!OB38</f>
        <v>0</v>
      </c>
      <c r="OC38" s="8">
        <f>'배출량 추정'!OC69-'국산거래표(기초)'!OC38</f>
        <v>0</v>
      </c>
      <c r="OD38" s="8">
        <f>'배출량 추정'!OD69-'국산거래표(기초)'!OD38</f>
        <v>0</v>
      </c>
      <c r="OE38" s="8">
        <f>'배출량 추정'!OE69-'국산거래표(기초)'!OE38</f>
        <v>0</v>
      </c>
      <c r="OF38" s="8">
        <f>'배출량 추정'!OF69-'국산거래표(기초)'!OF38</f>
        <v>0</v>
      </c>
      <c r="OG38" s="8">
        <f>'배출량 추정'!OG69-'국산거래표(기초)'!OG38</f>
        <v>0</v>
      </c>
      <c r="OH38" s="8">
        <f>'배출량 추정'!OH69-'국산거래표(기초)'!OH38</f>
        <v>0</v>
      </c>
      <c r="OI38" s="8">
        <f>'배출량 추정'!OI69-'국산거래표(기초)'!OI38</f>
        <v>0</v>
      </c>
      <c r="OJ38" s="8">
        <f>'배출량 추정'!OJ69-'국산거래표(기초)'!OJ38</f>
        <v>0</v>
      </c>
      <c r="OK38" s="8">
        <f>'배출량 추정'!OK69-'국산거래표(기초)'!OK38</f>
        <v>0</v>
      </c>
      <c r="OL38" s="8">
        <f>'배출량 추정'!OL69-'국산거래표(기초)'!OL38</f>
        <v>0</v>
      </c>
      <c r="OM38" s="8">
        <f>'배출량 추정'!OM69-'국산거래표(기초)'!OM38</f>
        <v>0</v>
      </c>
      <c r="ON38" s="8">
        <f>'배출량 추정'!ON69-'국산거래표(기초)'!ON38</f>
        <v>0</v>
      </c>
      <c r="OO38" s="8">
        <f>'배출량 추정'!OO69-'국산거래표(기초)'!OO38</f>
        <v>0</v>
      </c>
      <c r="OP38" s="8">
        <f t="shared" si="4"/>
        <v>34530.836049802791</v>
      </c>
      <c r="OQ38" s="8">
        <f>'배출량 추정'!OQ69-'국산거래표(기초)'!OQ38</f>
        <v>0</v>
      </c>
      <c r="OR38" s="8">
        <f>'배출량 추정'!OR69-'국산거래표(기초)'!OR38</f>
        <v>0</v>
      </c>
      <c r="OS38" s="8">
        <f>'배출량 추정'!OS69-'국산거래표(기초)'!OS38</f>
        <v>0</v>
      </c>
      <c r="OT38" s="8">
        <f>'배출량 추정'!OT69-'국산거래표(기초)'!OT38</f>
        <v>0</v>
      </c>
      <c r="OU38" s="8">
        <f>'배출량 추정'!OU69-'국산거래표(기초)'!OU38</f>
        <v>0</v>
      </c>
      <c r="OV38" s="8">
        <f>'배출량 추정'!OV69-'국산거래표(기초)'!OV38</f>
        <v>0</v>
      </c>
      <c r="OW38" s="8">
        <f t="shared" si="5"/>
        <v>0</v>
      </c>
      <c r="OX38" s="8">
        <f t="shared" si="6"/>
        <v>34530.836049802791</v>
      </c>
      <c r="OY38" s="8">
        <v>0</v>
      </c>
      <c r="OZ38" s="8">
        <f t="shared" si="7"/>
        <v>34530.836049802791</v>
      </c>
      <c r="PA38" s="8"/>
      <c r="PB38" s="8">
        <f t="shared" si="8"/>
        <v>34530.836049802791</v>
      </c>
    </row>
    <row r="39" spans="1:418">
      <c r="A39" s="6" t="s">
        <v>263</v>
      </c>
      <c r="B39" s="6" t="s">
        <v>264</v>
      </c>
      <c r="C39" s="8">
        <f>'배출량 추정'!C70-'국산거래표(기초)'!C39</f>
        <v>0</v>
      </c>
      <c r="D39" s="8">
        <f>'배출량 추정'!D70-'국산거래표(기초)'!D39</f>
        <v>0</v>
      </c>
      <c r="E39" s="8">
        <f>'배출량 추정'!E70-'국산거래표(기초)'!E39</f>
        <v>0</v>
      </c>
      <c r="F39" s="8">
        <f>'배출량 추정'!F70-'국산거래표(기초)'!F39</f>
        <v>0</v>
      </c>
      <c r="G39" s="8">
        <f>'배출량 추정'!G70-'국산거래표(기초)'!G39</f>
        <v>0</v>
      </c>
      <c r="H39" s="8">
        <f>'배출량 추정'!H70-'국산거래표(기초)'!H39</f>
        <v>0</v>
      </c>
      <c r="I39" s="8">
        <f>'배출량 추정'!I70-'국산거래표(기초)'!I39</f>
        <v>0</v>
      </c>
      <c r="J39" s="8">
        <f>'배출량 추정'!J70-'국산거래표(기초)'!J39</f>
        <v>0</v>
      </c>
      <c r="K39" s="8">
        <f>'배출량 추정'!K70-'국산거래표(기초)'!K39</f>
        <v>0</v>
      </c>
      <c r="L39" s="8">
        <f>'배출량 추정'!L70-'국산거래표(기초)'!L39</f>
        <v>0</v>
      </c>
      <c r="M39" s="8">
        <f>'배출량 추정'!M70-'국산거래표(기초)'!M39</f>
        <v>0</v>
      </c>
      <c r="N39" s="8">
        <f>'배출량 추정'!N70-'국산거래표(기초)'!N39</f>
        <v>0</v>
      </c>
      <c r="O39" s="8">
        <f>'배출량 추정'!O70-'국산거래표(기초)'!O39</f>
        <v>0</v>
      </c>
      <c r="P39" s="8">
        <f>'배출량 추정'!P70-'국산거래표(기초)'!P39</f>
        <v>0</v>
      </c>
      <c r="Q39" s="8">
        <f>'배출량 추정'!Q70-'국산거래표(기초)'!Q39</f>
        <v>0</v>
      </c>
      <c r="R39" s="8">
        <f>'배출량 추정'!R70-'국산거래표(기초)'!R39</f>
        <v>0</v>
      </c>
      <c r="S39" s="8">
        <f>'배출량 추정'!S70-'국산거래표(기초)'!S39</f>
        <v>0</v>
      </c>
      <c r="T39" s="8">
        <f>'배출량 추정'!T70-'국산거래표(기초)'!T39</f>
        <v>0</v>
      </c>
      <c r="U39" s="8">
        <f>'배출량 추정'!U70-'국산거래표(기초)'!U39</f>
        <v>0</v>
      </c>
      <c r="V39" s="8">
        <f>'배출량 추정'!V70-'국산거래표(기초)'!V39</f>
        <v>0</v>
      </c>
      <c r="W39" s="8">
        <f>'배출량 추정'!W70-'국산거래표(기초)'!W39</f>
        <v>0</v>
      </c>
      <c r="X39" s="8">
        <f>'배출량 추정'!X70-'국산거래표(기초)'!X39</f>
        <v>0</v>
      </c>
      <c r="Y39" s="8">
        <f>'배출량 추정'!Y70-'국산거래표(기초)'!Y39</f>
        <v>0</v>
      </c>
      <c r="Z39" s="8">
        <f>'배출량 추정'!Z70-'국산거래표(기초)'!Z39</f>
        <v>0</v>
      </c>
      <c r="AA39" s="8">
        <f>'배출량 추정'!AA70-'국산거래표(기초)'!AA39</f>
        <v>0</v>
      </c>
      <c r="AB39" s="8">
        <f>'배출량 추정'!AB70-'국산거래표(기초)'!AB39</f>
        <v>0</v>
      </c>
      <c r="AC39" s="8">
        <f>'배출량 추정'!AC70-'국산거래표(기초)'!AC39</f>
        <v>0</v>
      </c>
      <c r="AD39" s="8">
        <f>'배출량 추정'!AD70-'국산거래표(기초)'!AD39</f>
        <v>0</v>
      </c>
      <c r="AE39" s="8">
        <f>'배출량 추정'!AE70-'국산거래표(기초)'!AE39</f>
        <v>0</v>
      </c>
      <c r="AF39" s="8">
        <f>'배출량 추정'!AF70-'국산거래표(기초)'!AF39</f>
        <v>0</v>
      </c>
      <c r="AG39" s="8">
        <f>'배출량 추정'!AG70-'국산거래표(기초)'!AG39</f>
        <v>0</v>
      </c>
      <c r="AH39" s="8">
        <f>'배출량 추정'!AH70-'국산거래표(기초)'!AH39</f>
        <v>0</v>
      </c>
      <c r="AI39" s="8">
        <f>'배출량 추정'!AI70-'국산거래표(기초)'!AI39</f>
        <v>0</v>
      </c>
      <c r="AJ39" s="8">
        <f>'배출량 추정'!AJ70-'국산거래표(기초)'!AJ39</f>
        <v>0</v>
      </c>
      <c r="AK39" s="8">
        <f>'배출량 추정'!AK70-'국산거래표(기초)'!AK39</f>
        <v>0</v>
      </c>
      <c r="AL39" s="8">
        <f>'배출량 추정'!AL70-'국산거래표(기초)'!AL39</f>
        <v>0</v>
      </c>
      <c r="AM39" s="8">
        <f>'배출량 추정'!AM70-'국산거래표(기초)'!AM39</f>
        <v>0</v>
      </c>
      <c r="AN39" s="8">
        <f>'배출량 추정'!AN70-'국산거래표(기초)'!AN39</f>
        <v>0</v>
      </c>
      <c r="AO39" s="8">
        <f>'배출량 추정'!AO70-'국산거래표(기초)'!AO39</f>
        <v>0</v>
      </c>
      <c r="AP39" s="8">
        <f>'배출량 추정'!AP70-'국산거래표(기초)'!AP39</f>
        <v>0</v>
      </c>
      <c r="AQ39" s="8">
        <f>'배출량 추정'!AQ70-'국산거래표(기초)'!AQ39</f>
        <v>0</v>
      </c>
      <c r="AR39" s="8">
        <f>'배출량 추정'!AR70-'국산거래표(기초)'!AR39</f>
        <v>0</v>
      </c>
      <c r="AS39" s="8">
        <f>'배출량 추정'!AS70-'국산거래표(기초)'!AS39</f>
        <v>0</v>
      </c>
      <c r="AT39" s="8">
        <f>'배출량 추정'!AT70-'국산거래표(기초)'!AT39</f>
        <v>0</v>
      </c>
      <c r="AU39" s="8">
        <f>'배출량 추정'!AU70-'국산거래표(기초)'!AU39</f>
        <v>0</v>
      </c>
      <c r="AV39" s="8">
        <f>'배출량 추정'!AV70-'국산거래표(기초)'!AV39</f>
        <v>0</v>
      </c>
      <c r="AW39" s="8">
        <f>'배출량 추정'!AW70-'국산거래표(기초)'!AW39</f>
        <v>0</v>
      </c>
      <c r="AX39" s="8">
        <f>'배출량 추정'!AX70-'국산거래표(기초)'!AX39</f>
        <v>0</v>
      </c>
      <c r="AY39" s="8">
        <f>'배출량 추정'!AY70-'국산거래표(기초)'!AY39</f>
        <v>0</v>
      </c>
      <c r="AZ39" s="8">
        <f>'배출량 추정'!AZ70-'국산거래표(기초)'!AZ39</f>
        <v>0</v>
      </c>
      <c r="BA39" s="8">
        <f>'배출량 추정'!BA70-'국산거래표(기초)'!BA39</f>
        <v>0</v>
      </c>
      <c r="BB39" s="8">
        <f>'배출량 추정'!BB70-'국산거래표(기초)'!BB39</f>
        <v>0</v>
      </c>
      <c r="BC39" s="8">
        <f>'배출량 추정'!BC70-'국산거래표(기초)'!BC39</f>
        <v>0</v>
      </c>
      <c r="BD39" s="8">
        <f>'배출량 추정'!BD70-'국산거래표(기초)'!BD39</f>
        <v>0</v>
      </c>
      <c r="BE39" s="8">
        <f>'배출량 추정'!BE70-'국산거래표(기초)'!BE39</f>
        <v>0</v>
      </c>
      <c r="BF39" s="8">
        <f>'배출량 추정'!BF70-'국산거래표(기초)'!BF39</f>
        <v>0</v>
      </c>
      <c r="BG39" s="8">
        <f>'배출량 추정'!BG70-'국산거래표(기초)'!BG39</f>
        <v>0</v>
      </c>
      <c r="BH39" s="8">
        <f>'배출량 추정'!BH70-'국산거래표(기초)'!BH39</f>
        <v>0</v>
      </c>
      <c r="BI39" s="8">
        <f>'배출량 추정'!BI70-'국산거래표(기초)'!BI39</f>
        <v>0</v>
      </c>
      <c r="BJ39" s="8">
        <f>'배출량 추정'!BJ70-'국산거래표(기초)'!BJ39</f>
        <v>0</v>
      </c>
      <c r="BK39" s="8">
        <f>'배출량 추정'!BK70-'국산거래표(기초)'!BK39</f>
        <v>0</v>
      </c>
      <c r="BL39" s="8">
        <f>'배출량 추정'!BL70-'국산거래표(기초)'!BL39</f>
        <v>0</v>
      </c>
      <c r="BM39" s="8">
        <f>'배출량 추정'!BM70-'국산거래표(기초)'!BM39</f>
        <v>0</v>
      </c>
      <c r="BN39" s="8">
        <f>'배출량 추정'!BN70-'국산거래표(기초)'!BN39</f>
        <v>0</v>
      </c>
      <c r="BO39" s="8">
        <f>'배출량 추정'!BO70-'국산거래표(기초)'!BO39</f>
        <v>0</v>
      </c>
      <c r="BP39" s="8">
        <f>'배출량 추정'!BP70-'국산거래표(기초)'!BP39</f>
        <v>0</v>
      </c>
      <c r="BQ39" s="8">
        <f>'배출량 추정'!BQ70-'국산거래표(기초)'!BQ39</f>
        <v>0</v>
      </c>
      <c r="BR39" s="8">
        <f>'배출량 추정'!BR70-'국산거래표(기초)'!BR39</f>
        <v>0</v>
      </c>
      <c r="BS39" s="8">
        <f>'배출량 추정'!BS70-'국산거래표(기초)'!BS39</f>
        <v>0</v>
      </c>
      <c r="BT39" s="8">
        <f>'배출량 추정'!BT70-'국산거래표(기초)'!BT39</f>
        <v>0</v>
      </c>
      <c r="BU39" s="8">
        <f>'배출량 추정'!BU70-'국산거래표(기초)'!BU39</f>
        <v>0</v>
      </c>
      <c r="BV39" s="8">
        <f>'배출량 추정'!BV70-'국산거래표(기초)'!BV39</f>
        <v>0</v>
      </c>
      <c r="BW39" s="8">
        <f>'배출량 추정'!BW70-'국산거래표(기초)'!BW39</f>
        <v>0</v>
      </c>
      <c r="BX39" s="8">
        <f>'배출량 추정'!BX70-'국산거래표(기초)'!BX39</f>
        <v>0</v>
      </c>
      <c r="BY39" s="8">
        <f>'배출량 추정'!BY70-'국산거래표(기초)'!BY39</f>
        <v>0</v>
      </c>
      <c r="BZ39" s="8">
        <f>'배출량 추정'!BZ70-'국산거래표(기초)'!BZ39</f>
        <v>0</v>
      </c>
      <c r="CA39" s="8">
        <f>'배출량 추정'!CA70-'국산거래표(기초)'!CA39</f>
        <v>0</v>
      </c>
      <c r="CB39" s="8">
        <f>'배출량 추정'!CB70-'국산거래표(기초)'!CB39</f>
        <v>0</v>
      </c>
      <c r="CC39" s="8">
        <f>'배출량 추정'!CC70-'국산거래표(기초)'!CC39</f>
        <v>0</v>
      </c>
      <c r="CD39" s="8">
        <f>'배출량 추정'!CD70-'국산거래표(기초)'!CD39</f>
        <v>0</v>
      </c>
      <c r="CE39" s="8">
        <f>'배출량 추정'!CE70-'국산거래표(기초)'!CE39</f>
        <v>0</v>
      </c>
      <c r="CF39" s="8">
        <f>'배출량 추정'!CF70-'국산거래표(기초)'!CF39</f>
        <v>0</v>
      </c>
      <c r="CG39" s="8">
        <f>'배출량 추정'!CG70-'국산거래표(기초)'!CG39</f>
        <v>0</v>
      </c>
      <c r="CH39" s="8">
        <f>'배출량 추정'!CH70-'국산거래표(기초)'!CH39</f>
        <v>0</v>
      </c>
      <c r="CI39" s="8">
        <f>'배출량 추정'!CI70-'국산거래표(기초)'!CI39</f>
        <v>0</v>
      </c>
      <c r="CJ39" s="8">
        <f>'배출량 추정'!CJ70-'국산거래표(기초)'!CJ39</f>
        <v>0</v>
      </c>
      <c r="CK39" s="8">
        <f>'배출량 추정'!CK70-'국산거래표(기초)'!CK39</f>
        <v>0</v>
      </c>
      <c r="CL39" s="8">
        <f>'배출량 추정'!CL70-'국산거래표(기초)'!CL39</f>
        <v>0</v>
      </c>
      <c r="CM39" s="8">
        <f>'배출량 추정'!CM70-'국산거래표(기초)'!CM39</f>
        <v>0</v>
      </c>
      <c r="CN39" s="8">
        <f>'배출량 추정'!CN70-'국산거래표(기초)'!CN39</f>
        <v>0</v>
      </c>
      <c r="CO39" s="8">
        <f>'배출량 추정'!CO70-'국산거래표(기초)'!CO39</f>
        <v>0</v>
      </c>
      <c r="CP39" s="8">
        <f>'배출량 추정'!CP70-'국산거래표(기초)'!CP39</f>
        <v>0</v>
      </c>
      <c r="CQ39" s="8">
        <f>'배출량 추정'!CQ70-'국산거래표(기초)'!CQ39</f>
        <v>0</v>
      </c>
      <c r="CR39" s="8">
        <f>'배출량 추정'!CR70-'국산거래표(기초)'!CR39</f>
        <v>0</v>
      </c>
      <c r="CS39" s="8">
        <f>'배출량 추정'!CS70-'국산거래표(기초)'!CS39</f>
        <v>0</v>
      </c>
      <c r="CT39" s="8">
        <f>'배출량 추정'!CT70-'국산거래표(기초)'!CT39</f>
        <v>0</v>
      </c>
      <c r="CU39" s="8">
        <f>'배출량 추정'!CU70-'국산거래표(기초)'!CU39</f>
        <v>0</v>
      </c>
      <c r="CV39" s="8">
        <f>'배출량 추정'!CV70-'국산거래표(기초)'!CV39</f>
        <v>0</v>
      </c>
      <c r="CW39" s="8">
        <f>'배출량 추정'!CW70-'국산거래표(기초)'!CW39</f>
        <v>0</v>
      </c>
      <c r="CX39" s="8">
        <f>'배출량 추정'!CX70-'국산거래표(기초)'!CX39</f>
        <v>0</v>
      </c>
      <c r="CY39" s="8">
        <f>'배출량 추정'!CY70-'국산거래표(기초)'!CY39</f>
        <v>0</v>
      </c>
      <c r="CZ39" s="8">
        <f>'배출량 추정'!CZ70-'국산거래표(기초)'!CZ39</f>
        <v>0</v>
      </c>
      <c r="DA39" s="8">
        <f>'배출량 추정'!DA70-'국산거래표(기초)'!DA39</f>
        <v>0</v>
      </c>
      <c r="DB39" s="8">
        <f>'배출량 추정'!DB70-'국산거래표(기초)'!DB39</f>
        <v>0</v>
      </c>
      <c r="DC39" s="8">
        <f>'배출량 추정'!DC70-'국산거래표(기초)'!DC39</f>
        <v>0</v>
      </c>
      <c r="DD39" s="8">
        <f>'배출량 추정'!DD70-'국산거래표(기초)'!DD39</f>
        <v>0</v>
      </c>
      <c r="DE39" s="8">
        <f>'배출량 추정'!DE70-'국산거래표(기초)'!DE39</f>
        <v>0</v>
      </c>
      <c r="DF39" s="8">
        <f>'배출량 추정'!DF70-'국산거래표(기초)'!DF39</f>
        <v>0</v>
      </c>
      <c r="DG39" s="8">
        <f>'배출량 추정'!DG70-'국산거래표(기초)'!DG39</f>
        <v>0</v>
      </c>
      <c r="DH39" s="8">
        <f>'배출량 추정'!DH70-'국산거래표(기초)'!DH39</f>
        <v>0</v>
      </c>
      <c r="DI39" s="8">
        <f>'배출량 추정'!DI70-'국산거래표(기초)'!DI39</f>
        <v>0</v>
      </c>
      <c r="DJ39" s="8">
        <f>'배출량 추정'!DJ70-'국산거래표(기초)'!DJ39</f>
        <v>0</v>
      </c>
      <c r="DK39" s="8">
        <f>'배출량 추정'!DK70-'국산거래표(기초)'!DK39</f>
        <v>0</v>
      </c>
      <c r="DL39" s="8">
        <f>'배출량 추정'!DL70-'국산거래표(기초)'!DL39</f>
        <v>0</v>
      </c>
      <c r="DM39" s="8">
        <f>'배출량 추정'!DM70-'국산거래표(기초)'!DM39</f>
        <v>0</v>
      </c>
      <c r="DN39" s="8">
        <f>'배출량 추정'!DN70-'국산거래표(기초)'!DN39</f>
        <v>0</v>
      </c>
      <c r="DO39" s="8">
        <f>'배출량 추정'!DO70-'국산거래표(기초)'!DO39</f>
        <v>0</v>
      </c>
      <c r="DP39" s="8">
        <f>'배출량 추정'!DP70-'국산거래표(기초)'!DP39</f>
        <v>0</v>
      </c>
      <c r="DQ39" s="8">
        <f>'배출량 추정'!DQ70-'국산거래표(기초)'!DQ39</f>
        <v>0</v>
      </c>
      <c r="DR39" s="8">
        <f>'배출량 추정'!DR70-'국산거래표(기초)'!DR39</f>
        <v>0</v>
      </c>
      <c r="DS39" s="8">
        <f>'배출량 추정'!DS70-'국산거래표(기초)'!DS39</f>
        <v>0</v>
      </c>
      <c r="DT39" s="8">
        <f>'배출량 추정'!DT70-'국산거래표(기초)'!DT39</f>
        <v>0</v>
      </c>
      <c r="DU39" s="8">
        <f>'배출량 추정'!DU70-'국산거래표(기초)'!DU39</f>
        <v>0</v>
      </c>
      <c r="DV39" s="8">
        <f>'배출량 추정'!DV70-'국산거래표(기초)'!DV39</f>
        <v>0</v>
      </c>
      <c r="DW39" s="8">
        <f>'배출량 추정'!DW70-'국산거래표(기초)'!DW39</f>
        <v>0</v>
      </c>
      <c r="DX39" s="8">
        <f>'배출량 추정'!DX70-'국산거래표(기초)'!DX39</f>
        <v>0</v>
      </c>
      <c r="DY39" s="8">
        <f>'배출량 추정'!DY70-'국산거래표(기초)'!DY39</f>
        <v>0</v>
      </c>
      <c r="DZ39" s="8">
        <f>'배출량 추정'!DZ70-'국산거래표(기초)'!DZ39</f>
        <v>0</v>
      </c>
      <c r="EA39" s="8">
        <f>'배출량 추정'!EA70-'국산거래표(기초)'!EA39</f>
        <v>0</v>
      </c>
      <c r="EB39" s="8">
        <f>'배출량 추정'!EB70-'국산거래표(기초)'!EB39</f>
        <v>0</v>
      </c>
      <c r="EC39" s="8">
        <f>'배출량 추정'!EC70-'국산거래표(기초)'!EC39</f>
        <v>0</v>
      </c>
      <c r="ED39" s="8">
        <f>'배출량 추정'!ED70-'국산거래표(기초)'!ED39</f>
        <v>0</v>
      </c>
      <c r="EE39" s="8">
        <f>'배출량 추정'!EE70-'국산거래표(기초)'!EE39</f>
        <v>0</v>
      </c>
      <c r="EF39" s="8">
        <f>'배출량 추정'!EF70-'국산거래표(기초)'!EF39</f>
        <v>0</v>
      </c>
      <c r="EG39" s="8">
        <f>'배출량 추정'!EG70-'국산거래표(기초)'!EG39</f>
        <v>0</v>
      </c>
      <c r="EH39" s="8">
        <f>'배출량 추정'!EH70-'국산거래표(기초)'!EH39</f>
        <v>0</v>
      </c>
      <c r="EI39" s="8">
        <f>'배출량 추정'!EI70-'국산거래표(기초)'!EI39</f>
        <v>0</v>
      </c>
      <c r="EJ39" s="8">
        <f>'배출량 추정'!EJ70-'국산거래표(기초)'!EJ39</f>
        <v>0</v>
      </c>
      <c r="EK39" s="8">
        <f>'배출량 추정'!EK70-'국산거래표(기초)'!EK39</f>
        <v>0</v>
      </c>
      <c r="EL39" s="8">
        <f>'배출량 추정'!EL70-'국산거래표(기초)'!EL39</f>
        <v>0</v>
      </c>
      <c r="EM39" s="8">
        <f>'배출량 추정'!EM70-'국산거래표(기초)'!EM39</f>
        <v>0</v>
      </c>
      <c r="EN39" s="8">
        <f>'배출량 추정'!EN70-'국산거래표(기초)'!EN39</f>
        <v>0</v>
      </c>
      <c r="EO39" s="8">
        <f>'배출량 추정'!EO70-'국산거래표(기초)'!EO39</f>
        <v>0</v>
      </c>
      <c r="EP39" s="8">
        <f>'배출량 추정'!EP70-'국산거래표(기초)'!EP39</f>
        <v>0</v>
      </c>
      <c r="EQ39" s="8">
        <f>'배출량 추정'!EQ70-'국산거래표(기초)'!EQ39</f>
        <v>0</v>
      </c>
      <c r="ER39" s="8">
        <f>'배출량 추정'!ER70-'국산거래표(기초)'!ER39</f>
        <v>0</v>
      </c>
      <c r="ES39" s="8">
        <f>'배출량 추정'!ES70-'국산거래표(기초)'!ES39</f>
        <v>0</v>
      </c>
      <c r="ET39" s="8">
        <f>'배출량 추정'!ET70-'국산거래표(기초)'!ET39</f>
        <v>0</v>
      </c>
      <c r="EU39" s="8">
        <f>'배출량 추정'!EU70-'국산거래표(기초)'!EU39</f>
        <v>0</v>
      </c>
      <c r="EV39" s="8">
        <f>'배출량 추정'!EV70-'국산거래표(기초)'!EV39</f>
        <v>0</v>
      </c>
      <c r="EW39" s="8">
        <f>'배출량 추정'!EW70-'국산거래표(기초)'!EW39</f>
        <v>0</v>
      </c>
      <c r="EX39" s="8">
        <f>'배출량 추정'!EX70-'국산거래표(기초)'!EX39</f>
        <v>0</v>
      </c>
      <c r="EY39" s="8">
        <f>'배출량 추정'!EY70-'국산거래표(기초)'!EY39</f>
        <v>0</v>
      </c>
      <c r="EZ39" s="8">
        <f>'배출량 추정'!EZ70-'국산거래표(기초)'!EZ39</f>
        <v>0</v>
      </c>
      <c r="FA39" s="8">
        <f>'배출량 추정'!FA70-'국산거래표(기초)'!FA39</f>
        <v>0</v>
      </c>
      <c r="FB39" s="8">
        <f>'배출량 추정'!FB70-'국산거래표(기초)'!FB39</f>
        <v>0</v>
      </c>
      <c r="FC39" s="8">
        <f>'배출량 추정'!FC70-'국산거래표(기초)'!FC39</f>
        <v>0</v>
      </c>
      <c r="FD39" s="8">
        <f>'배출량 추정'!FD70-'국산거래표(기초)'!FD39</f>
        <v>0</v>
      </c>
      <c r="FE39" s="8">
        <f>'배출량 추정'!FE70-'국산거래표(기초)'!FE39</f>
        <v>0</v>
      </c>
      <c r="FF39" s="8">
        <f>'배출량 추정'!FF70-'국산거래표(기초)'!FF39</f>
        <v>0</v>
      </c>
      <c r="FG39" s="8">
        <f>'배출량 추정'!FG70-'국산거래표(기초)'!FG39</f>
        <v>0</v>
      </c>
      <c r="FH39" s="8">
        <f>'배출량 추정'!FH70-'국산거래표(기초)'!FH39</f>
        <v>0</v>
      </c>
      <c r="FI39" s="8">
        <f>'배출량 추정'!FI70-'국산거래표(기초)'!FI39</f>
        <v>0</v>
      </c>
      <c r="FJ39" s="8">
        <f>'배출량 추정'!FJ70-'국산거래표(기초)'!FJ39</f>
        <v>0</v>
      </c>
      <c r="FK39" s="8">
        <f>'배출량 추정'!FK70-'국산거래표(기초)'!FK39</f>
        <v>0</v>
      </c>
      <c r="FL39" s="8">
        <f>'배출량 추정'!FL70-'국산거래표(기초)'!FL39</f>
        <v>0</v>
      </c>
      <c r="FM39" s="8">
        <f>'배출량 추정'!FM70-'국산거래표(기초)'!FM39</f>
        <v>0</v>
      </c>
      <c r="FN39" s="8">
        <f>'배출량 추정'!FN70-'국산거래표(기초)'!FN39</f>
        <v>0</v>
      </c>
      <c r="FO39" s="8">
        <f>'배출량 추정'!FO70-'국산거래표(기초)'!FO39</f>
        <v>0</v>
      </c>
      <c r="FP39" s="8">
        <f>'배출량 추정'!FP70-'국산거래표(기초)'!FP39</f>
        <v>0</v>
      </c>
      <c r="FQ39" s="8">
        <f>'배출량 추정'!FQ70-'국산거래표(기초)'!FQ39</f>
        <v>0</v>
      </c>
      <c r="FR39" s="8">
        <f>'배출량 추정'!FR70-'국산거래표(기초)'!FR39</f>
        <v>0</v>
      </c>
      <c r="FS39" s="8">
        <f>'배출량 추정'!FS70-'국산거래표(기초)'!FS39</f>
        <v>0</v>
      </c>
      <c r="FT39" s="8">
        <f>'배출량 추정'!FT70-'국산거래표(기초)'!FT39</f>
        <v>0</v>
      </c>
      <c r="FU39" s="8">
        <f>'배출량 추정'!FU70-'국산거래표(기초)'!FU39</f>
        <v>0</v>
      </c>
      <c r="FV39" s="8">
        <f>'배출량 추정'!FV70-'국산거래표(기초)'!FV39</f>
        <v>0</v>
      </c>
      <c r="FW39" s="8">
        <f>'배출량 추정'!FW70-'국산거래표(기초)'!FW39</f>
        <v>0</v>
      </c>
      <c r="FX39" s="8">
        <f>'배출량 추정'!FX70-'국산거래표(기초)'!FX39</f>
        <v>0</v>
      </c>
      <c r="FY39" s="8">
        <f>'배출량 추정'!FY70-'국산거래표(기초)'!FY39</f>
        <v>0</v>
      </c>
      <c r="FZ39" s="8">
        <f>'배출량 추정'!FZ70-'국산거래표(기초)'!FZ39</f>
        <v>0</v>
      </c>
      <c r="GA39" s="8">
        <f>'배출량 추정'!GA70-'국산거래표(기초)'!GA39</f>
        <v>0</v>
      </c>
      <c r="GB39" s="8">
        <f>'배출량 추정'!GB70-'국산거래표(기초)'!GB39</f>
        <v>0</v>
      </c>
      <c r="GC39" s="8">
        <f>'배출량 추정'!GC70-'국산거래표(기초)'!GC39</f>
        <v>0</v>
      </c>
      <c r="GD39" s="8">
        <f>'배출량 추정'!GD70-'국산거래표(기초)'!GD39</f>
        <v>0</v>
      </c>
      <c r="GE39" s="8">
        <f>'배출량 추정'!GE70-'국산거래표(기초)'!GE39</f>
        <v>0</v>
      </c>
      <c r="GF39" s="8">
        <f>'배출량 추정'!GF70-'국산거래표(기초)'!GF39</f>
        <v>0</v>
      </c>
      <c r="GG39" s="8">
        <f>'배출량 추정'!GG70-'국산거래표(기초)'!GG39</f>
        <v>0</v>
      </c>
      <c r="GH39" s="8">
        <f>'배출량 추정'!GH70-'국산거래표(기초)'!GH39</f>
        <v>0</v>
      </c>
      <c r="GI39" s="8">
        <f>'배출량 추정'!GI70-'국산거래표(기초)'!GI39</f>
        <v>0</v>
      </c>
      <c r="GJ39" s="8">
        <f>'배출량 추정'!GJ70-'국산거래표(기초)'!GJ39</f>
        <v>0</v>
      </c>
      <c r="GK39" s="8">
        <f>'배출량 추정'!GK70-'국산거래표(기초)'!GK39</f>
        <v>0</v>
      </c>
      <c r="GL39" s="8">
        <f>'배출량 추정'!GL70-'국산거래표(기초)'!GL39</f>
        <v>0</v>
      </c>
      <c r="GM39" s="8">
        <f>'배출량 추정'!GM70-'국산거래표(기초)'!GM39</f>
        <v>0</v>
      </c>
      <c r="GN39" s="8">
        <f>'배출량 추정'!GN70-'국산거래표(기초)'!GN39</f>
        <v>0</v>
      </c>
      <c r="GO39" s="8">
        <f>'배출량 추정'!GO70-'국산거래표(기초)'!GO39</f>
        <v>0</v>
      </c>
      <c r="GP39" s="8">
        <f>'배출량 추정'!GP70-'국산거래표(기초)'!GP39</f>
        <v>0</v>
      </c>
      <c r="GQ39" s="8">
        <f>'배출량 추정'!GQ70-'국산거래표(기초)'!GQ39</f>
        <v>0</v>
      </c>
      <c r="GR39" s="8">
        <f>'배출량 추정'!GR70-'국산거래표(기초)'!GR39</f>
        <v>0</v>
      </c>
      <c r="GS39" s="8">
        <f>'배출량 추정'!GS70-'국산거래표(기초)'!GS39</f>
        <v>0</v>
      </c>
      <c r="GT39" s="8">
        <f>'배출량 추정'!GT70-'국산거래표(기초)'!GT39</f>
        <v>0</v>
      </c>
      <c r="GU39" s="8">
        <f>'배출량 추정'!GU70-'국산거래표(기초)'!GU39</f>
        <v>0</v>
      </c>
      <c r="GV39" s="8">
        <f>'배출량 추정'!GV70-'국산거래표(기초)'!GV39</f>
        <v>0</v>
      </c>
      <c r="GW39" s="8">
        <f>'배출량 추정'!GW70-'국산거래표(기초)'!GW39</f>
        <v>0</v>
      </c>
      <c r="GX39" s="8">
        <f>'배출량 추정'!GX70-'국산거래표(기초)'!GX39</f>
        <v>0</v>
      </c>
      <c r="GY39" s="8">
        <f>'배출량 추정'!GY70-'국산거래표(기초)'!GY39</f>
        <v>0</v>
      </c>
      <c r="GZ39" s="8">
        <f>'배출량 추정'!GZ70-'국산거래표(기초)'!GZ39</f>
        <v>0</v>
      </c>
      <c r="HA39" s="8">
        <f>'배출량 추정'!HA70-'국산거래표(기초)'!HA39</f>
        <v>0</v>
      </c>
      <c r="HB39" s="8">
        <f>'배출량 추정'!HB70-'국산거래표(기초)'!HB39</f>
        <v>0</v>
      </c>
      <c r="HC39" s="8">
        <f>'배출량 추정'!HC70-'국산거래표(기초)'!HC39</f>
        <v>0</v>
      </c>
      <c r="HD39" s="8">
        <f>'배출량 추정'!HD70-'국산거래표(기초)'!HD39</f>
        <v>0</v>
      </c>
      <c r="HE39" s="8">
        <f>'배출량 추정'!HE70-'국산거래표(기초)'!HE39</f>
        <v>0</v>
      </c>
      <c r="HF39" s="8">
        <f>'배출량 추정'!HF70-'국산거래표(기초)'!HF39</f>
        <v>0</v>
      </c>
      <c r="HG39" s="8">
        <f>'배출량 추정'!HG70-'국산거래표(기초)'!HG39</f>
        <v>0</v>
      </c>
      <c r="HH39" s="8">
        <f>'배출량 추정'!HH70-'국산거래표(기초)'!HH39</f>
        <v>0</v>
      </c>
      <c r="HI39" s="8">
        <f>'배출량 추정'!HI70-'국산거래표(기초)'!HI39</f>
        <v>0</v>
      </c>
      <c r="HJ39" s="8">
        <f>'배출량 추정'!HJ70-'국산거래표(기초)'!HJ39</f>
        <v>0</v>
      </c>
      <c r="HK39" s="8">
        <f>'배출량 추정'!HK70-'국산거래표(기초)'!HK39</f>
        <v>0</v>
      </c>
      <c r="HL39" s="8">
        <f>'배출량 추정'!HL70-'국산거래표(기초)'!HL39</f>
        <v>0</v>
      </c>
      <c r="HM39" s="8">
        <f>'배출량 추정'!HM70-'국산거래표(기초)'!HM39</f>
        <v>0</v>
      </c>
      <c r="HN39" s="8">
        <f>'배출량 추정'!HN70-'국산거래표(기초)'!HN39</f>
        <v>0</v>
      </c>
      <c r="HO39" s="8">
        <f>'배출량 추정'!HO70-'국산거래표(기초)'!HO39</f>
        <v>0</v>
      </c>
      <c r="HP39" s="8">
        <f>'배출량 추정'!HP70-'국산거래표(기초)'!HP39</f>
        <v>0</v>
      </c>
      <c r="HQ39" s="8">
        <f>'배출량 추정'!HQ70-'국산거래표(기초)'!HQ39</f>
        <v>0</v>
      </c>
      <c r="HR39" s="8">
        <f>'배출량 추정'!HR70-'국산거래표(기초)'!HR39</f>
        <v>0</v>
      </c>
      <c r="HS39" s="8">
        <f>'배출량 추정'!HS70-'국산거래표(기초)'!HS39</f>
        <v>0</v>
      </c>
      <c r="HT39" s="8">
        <f>'배출량 추정'!HT70-'국산거래표(기초)'!HT39</f>
        <v>0</v>
      </c>
      <c r="HU39" s="8">
        <f>'배출량 추정'!HU70-'국산거래표(기초)'!HU39</f>
        <v>0</v>
      </c>
      <c r="HV39" s="8">
        <f>'배출량 추정'!HV70-'국산거래표(기초)'!HV39</f>
        <v>0</v>
      </c>
      <c r="HW39" s="8">
        <f>'배출량 추정'!HW70-'국산거래표(기초)'!HW39</f>
        <v>0</v>
      </c>
      <c r="HX39" s="8">
        <f>'배출량 추정'!HX70-'국산거래표(기초)'!HX39</f>
        <v>0</v>
      </c>
      <c r="HY39" s="8">
        <f>'배출량 추정'!HY70-'국산거래표(기초)'!HY39</f>
        <v>0</v>
      </c>
      <c r="HZ39" s="8">
        <f>'배출량 추정'!HZ70-'국산거래표(기초)'!HZ39</f>
        <v>0</v>
      </c>
      <c r="IA39" s="8">
        <f>'배출량 추정'!IA70-'국산거래표(기초)'!IA39</f>
        <v>0</v>
      </c>
      <c r="IB39" s="8">
        <f>'배출량 추정'!IB70-'국산거래표(기초)'!IB39</f>
        <v>0</v>
      </c>
      <c r="IC39" s="8">
        <f>'배출량 추정'!IC70-'국산거래표(기초)'!IC39</f>
        <v>0</v>
      </c>
      <c r="ID39" s="8">
        <f>'배출량 추정'!ID70-'국산거래표(기초)'!ID39</f>
        <v>0</v>
      </c>
      <c r="IE39" s="8">
        <f>'배출량 추정'!IE70-'국산거래표(기초)'!IE39</f>
        <v>0</v>
      </c>
      <c r="IF39" s="8">
        <f>'배출량 추정'!IF70-'국산거래표(기초)'!IF39</f>
        <v>0</v>
      </c>
      <c r="IG39" s="8">
        <f>'배출량 추정'!IG70-'국산거래표(기초)'!IG39</f>
        <v>0</v>
      </c>
      <c r="IH39" s="8">
        <f>'배출량 추정'!IH70-'국산거래표(기초)'!IH39</f>
        <v>0</v>
      </c>
      <c r="II39" s="8">
        <f>'배출량 추정'!II70-'국산거래표(기초)'!II39</f>
        <v>0</v>
      </c>
      <c r="IJ39" s="8">
        <f>'배출량 추정'!IJ70-'국산거래표(기초)'!IJ39</f>
        <v>0</v>
      </c>
      <c r="IK39" s="8">
        <f>'배출량 추정'!IK70-'국산거래표(기초)'!IK39</f>
        <v>0</v>
      </c>
      <c r="IL39" s="8">
        <f>'배출량 추정'!IL70-'국산거래표(기초)'!IL39</f>
        <v>0</v>
      </c>
      <c r="IM39" s="8">
        <f>'배출량 추정'!IM70-'국산거래표(기초)'!IM39</f>
        <v>0</v>
      </c>
      <c r="IN39" s="8">
        <f>'배출량 추정'!IN70-'국산거래표(기초)'!IN39</f>
        <v>0</v>
      </c>
      <c r="IO39" s="8">
        <f>'배출량 추정'!IO70-'국산거래표(기초)'!IO39</f>
        <v>0</v>
      </c>
      <c r="IP39" s="8">
        <f>'배출량 추정'!IP70-'국산거래표(기초)'!IP39</f>
        <v>0</v>
      </c>
      <c r="IQ39" s="8">
        <f>'배출량 추정'!IQ70-'국산거래표(기초)'!IQ39</f>
        <v>0</v>
      </c>
      <c r="IR39" s="8">
        <f>'배출량 추정'!IR70-'국산거래표(기초)'!IR39</f>
        <v>0</v>
      </c>
      <c r="IS39" s="8">
        <f>'배출량 추정'!IS70-'국산거래표(기초)'!IS39</f>
        <v>0</v>
      </c>
      <c r="IT39" s="8">
        <f>'배출량 추정'!IT70-'국산거래표(기초)'!IT39</f>
        <v>0</v>
      </c>
      <c r="IU39" s="8">
        <f>'배출량 추정'!IU70-'국산거래표(기초)'!IU39</f>
        <v>0</v>
      </c>
      <c r="IV39" s="8">
        <f>'배출량 추정'!IV70-'국산거래표(기초)'!IV39</f>
        <v>0</v>
      </c>
      <c r="IW39" s="8">
        <f>'배출량 추정'!IW70-'국산거래표(기초)'!IW39</f>
        <v>0</v>
      </c>
      <c r="IX39" s="8">
        <f>'배출량 추정'!IX70-'국산거래표(기초)'!IX39</f>
        <v>0</v>
      </c>
      <c r="IY39" s="8">
        <f>'배출량 추정'!IY70-'국산거래표(기초)'!IY39</f>
        <v>0</v>
      </c>
      <c r="IZ39" s="8">
        <f>'배출량 추정'!IZ70-'국산거래표(기초)'!IZ39</f>
        <v>0</v>
      </c>
      <c r="JA39" s="8">
        <f>'배출량 추정'!JA70-'국산거래표(기초)'!JA39</f>
        <v>0</v>
      </c>
      <c r="JB39" s="8">
        <f>'배출량 추정'!JB70-'국산거래표(기초)'!JB39</f>
        <v>0</v>
      </c>
      <c r="JC39" s="8">
        <f>'배출량 추정'!JC70-'국산거래표(기초)'!JC39</f>
        <v>0</v>
      </c>
      <c r="JD39" s="8">
        <f>'배출량 추정'!JD70-'국산거래표(기초)'!JD39</f>
        <v>0</v>
      </c>
      <c r="JE39" s="8">
        <f>'배출량 추정'!JE70-'국산거래표(기초)'!JE39</f>
        <v>0</v>
      </c>
      <c r="JF39" s="8">
        <f>'배출량 추정'!JF70-'국산거래표(기초)'!JF39</f>
        <v>0</v>
      </c>
      <c r="JG39" s="8">
        <f>'배출량 추정'!JG70-'국산거래표(기초)'!JG39</f>
        <v>0</v>
      </c>
      <c r="JH39" s="8">
        <f>'배출량 추정'!JH70-'국산거래표(기초)'!JH39</f>
        <v>0</v>
      </c>
      <c r="JI39" s="8">
        <f>'배출량 추정'!JI70-'국산거래표(기초)'!JI39</f>
        <v>0</v>
      </c>
      <c r="JJ39" s="8">
        <f>'배출량 추정'!JJ70-'국산거래표(기초)'!JJ39</f>
        <v>0</v>
      </c>
      <c r="JK39" s="8">
        <f>'배출량 추정'!JK70-'국산거래표(기초)'!JK39</f>
        <v>0</v>
      </c>
      <c r="JL39" s="8">
        <f>'배출량 추정'!JL70-'국산거래표(기초)'!JL39</f>
        <v>0</v>
      </c>
      <c r="JM39" s="8">
        <f>'배출량 추정'!JM70-'국산거래표(기초)'!JM39</f>
        <v>0</v>
      </c>
      <c r="JN39" s="8">
        <f>'배출량 추정'!JN70-'국산거래표(기초)'!JN39</f>
        <v>0</v>
      </c>
      <c r="JO39" s="8">
        <f>'배출량 추정'!JO70-'국산거래표(기초)'!JO39</f>
        <v>0</v>
      </c>
      <c r="JP39" s="8">
        <f>'배출량 추정'!JP70-'국산거래표(기초)'!JP39</f>
        <v>0</v>
      </c>
      <c r="JQ39" s="8">
        <f>'배출량 추정'!JQ70-'국산거래표(기초)'!JQ39</f>
        <v>0</v>
      </c>
      <c r="JR39" s="8">
        <f>'배출량 추정'!JR70-'국산거래표(기초)'!JR39</f>
        <v>0</v>
      </c>
      <c r="JS39" s="8">
        <f>'배출량 추정'!JS70-'국산거래표(기초)'!JS39</f>
        <v>0</v>
      </c>
      <c r="JT39" s="8">
        <f>'배출량 추정'!JT70-'국산거래표(기초)'!JT39</f>
        <v>0</v>
      </c>
      <c r="JU39" s="8">
        <f>'배출량 추정'!JU70-'국산거래표(기초)'!JU39</f>
        <v>0</v>
      </c>
      <c r="JV39" s="8">
        <f>'배출량 추정'!JV70-'국산거래표(기초)'!JV39</f>
        <v>0</v>
      </c>
      <c r="JW39" s="8">
        <f>'배출량 추정'!JW70-'국산거래표(기초)'!JW39</f>
        <v>0</v>
      </c>
      <c r="JX39" s="8">
        <f>'배출량 추정'!JX70-'국산거래표(기초)'!JX39</f>
        <v>0</v>
      </c>
      <c r="JY39" s="8">
        <f>'배출량 추정'!JY70-'국산거래표(기초)'!JY39</f>
        <v>0</v>
      </c>
      <c r="JZ39" s="8">
        <f>'배출량 추정'!JZ70-'국산거래표(기초)'!JZ39</f>
        <v>0</v>
      </c>
      <c r="KA39" s="8">
        <f>'배출량 추정'!KA70-'국산거래표(기초)'!KA39</f>
        <v>0</v>
      </c>
      <c r="KB39" s="8">
        <f>'배출량 추정'!KB70-'국산거래표(기초)'!KB39</f>
        <v>0</v>
      </c>
      <c r="KC39" s="8">
        <f>'배출량 추정'!KC70-'국산거래표(기초)'!KC39</f>
        <v>0</v>
      </c>
      <c r="KD39" s="8">
        <f>'배출량 추정'!KD70-'국산거래표(기초)'!KD39</f>
        <v>0</v>
      </c>
      <c r="KE39" s="8">
        <f>'배출량 추정'!KE70-'국산거래표(기초)'!KE39</f>
        <v>0</v>
      </c>
      <c r="KF39" s="8">
        <f>'배출량 추정'!KF70-'국산거래표(기초)'!KF39</f>
        <v>0</v>
      </c>
      <c r="KG39" s="8">
        <f>'배출량 추정'!KG70-'국산거래표(기초)'!KG39</f>
        <v>0</v>
      </c>
      <c r="KH39" s="8">
        <f>'배출량 추정'!KH70-'국산거래표(기초)'!KH39</f>
        <v>0</v>
      </c>
      <c r="KI39" s="8">
        <f>'배출량 추정'!KI70-'국산거래표(기초)'!KI39</f>
        <v>0</v>
      </c>
      <c r="KJ39" s="8">
        <f>'배출량 추정'!KJ70-'국산거래표(기초)'!KJ39</f>
        <v>0</v>
      </c>
      <c r="KK39" s="8">
        <f>'배출량 추정'!KK70-'국산거래표(기초)'!KK39</f>
        <v>0</v>
      </c>
      <c r="KL39" s="8">
        <f>'배출량 추정'!KL70-'국산거래표(기초)'!KL39</f>
        <v>0</v>
      </c>
      <c r="KM39" s="8">
        <f>'배출량 추정'!KM70-'국산거래표(기초)'!KM39</f>
        <v>0</v>
      </c>
      <c r="KN39" s="8">
        <f>'배출량 추정'!KN70-'국산거래표(기초)'!KN39</f>
        <v>0</v>
      </c>
      <c r="KO39" s="8">
        <f>'배출량 추정'!KO70-'국산거래표(기초)'!KO39</f>
        <v>0</v>
      </c>
      <c r="KP39" s="8">
        <f>'배출량 추정'!KP70-'국산거래표(기초)'!KP39</f>
        <v>0</v>
      </c>
      <c r="KQ39" s="8">
        <f>'배출량 추정'!KQ70-'국산거래표(기초)'!KQ39</f>
        <v>0</v>
      </c>
      <c r="KR39" s="8">
        <f>'배출량 추정'!KR70-'국산거래표(기초)'!KR39</f>
        <v>0</v>
      </c>
      <c r="KS39" s="8">
        <f>'배출량 추정'!KS70-'국산거래표(기초)'!KS39</f>
        <v>0</v>
      </c>
      <c r="KT39" s="8">
        <f>'배출량 추정'!KT70-'국산거래표(기초)'!KT39</f>
        <v>0</v>
      </c>
      <c r="KU39" s="8">
        <f>'배출량 추정'!KU70-'국산거래표(기초)'!KU39</f>
        <v>0</v>
      </c>
      <c r="KV39" s="8">
        <f>'배출량 추정'!KV70-'국산거래표(기초)'!KV39</f>
        <v>0</v>
      </c>
      <c r="KW39" s="8">
        <f>'배출량 추정'!KW70-'국산거래표(기초)'!KW39</f>
        <v>0</v>
      </c>
      <c r="KX39" s="8">
        <f>'배출량 추정'!KX70-'국산거래표(기초)'!KX39</f>
        <v>0</v>
      </c>
      <c r="KY39" s="8">
        <f>'배출량 추정'!KY70-'국산거래표(기초)'!KY39</f>
        <v>0</v>
      </c>
      <c r="KZ39" s="8">
        <f>'배출량 추정'!KZ70-'국산거래표(기초)'!KZ39</f>
        <v>0</v>
      </c>
      <c r="LA39" s="8">
        <f>'배출량 추정'!LA70-'국산거래표(기초)'!LA39</f>
        <v>0</v>
      </c>
      <c r="LB39" s="8">
        <f>'배출량 추정'!LB70-'국산거래표(기초)'!LB39</f>
        <v>0</v>
      </c>
      <c r="LC39" s="8">
        <f>'배출량 추정'!LC70-'국산거래표(기초)'!LC39</f>
        <v>0</v>
      </c>
      <c r="LD39" s="8">
        <f>'배출량 추정'!LD70-'국산거래표(기초)'!LD39</f>
        <v>0</v>
      </c>
      <c r="LE39" s="8">
        <f>'배출량 추정'!LE70-'국산거래표(기초)'!LE39</f>
        <v>0</v>
      </c>
      <c r="LF39" s="8">
        <f>'배출량 추정'!LF70-'국산거래표(기초)'!LF39</f>
        <v>0</v>
      </c>
      <c r="LG39" s="8">
        <f>'배출량 추정'!LG70-'국산거래표(기초)'!LG39</f>
        <v>0</v>
      </c>
      <c r="LH39" s="8">
        <f>'배출량 추정'!LH70-'국산거래표(기초)'!LH39</f>
        <v>0</v>
      </c>
      <c r="LI39" s="8">
        <f>'배출량 추정'!LI70-'국산거래표(기초)'!LI39</f>
        <v>0</v>
      </c>
      <c r="LJ39" s="8">
        <f>'배출량 추정'!LJ70-'국산거래표(기초)'!LJ39</f>
        <v>0</v>
      </c>
      <c r="LK39" s="8">
        <f>'배출량 추정'!LK70-'국산거래표(기초)'!LK39</f>
        <v>0</v>
      </c>
      <c r="LL39" s="8">
        <f>'배출량 추정'!LL70-'국산거래표(기초)'!LL39</f>
        <v>0</v>
      </c>
      <c r="LM39" s="8">
        <f>'배출량 추정'!LM70-'국산거래표(기초)'!LM39</f>
        <v>0</v>
      </c>
      <c r="LN39" s="8">
        <f>'배출량 추정'!LN70-'국산거래표(기초)'!LN39</f>
        <v>0</v>
      </c>
      <c r="LO39" s="8">
        <f>'배출량 추정'!LO70-'국산거래표(기초)'!LO39</f>
        <v>0</v>
      </c>
      <c r="LP39" s="8">
        <f>'배출량 추정'!LP70-'국산거래표(기초)'!LP39</f>
        <v>0</v>
      </c>
      <c r="LQ39" s="8">
        <f>'배출량 추정'!LQ70-'국산거래표(기초)'!LQ39</f>
        <v>0</v>
      </c>
      <c r="LR39" s="8">
        <f>'배출량 추정'!LR70-'국산거래표(기초)'!LR39</f>
        <v>0</v>
      </c>
      <c r="LS39" s="8">
        <f>'배출량 추정'!LS70-'국산거래표(기초)'!LS39</f>
        <v>0</v>
      </c>
      <c r="LT39" s="8">
        <f>'배출량 추정'!LT70-'국산거래표(기초)'!LT39</f>
        <v>0</v>
      </c>
      <c r="LU39" s="8">
        <f>'배출량 추정'!LU70-'국산거래표(기초)'!LU39</f>
        <v>0</v>
      </c>
      <c r="LV39" s="8">
        <f>'배출량 추정'!LV70-'국산거래표(기초)'!LV39</f>
        <v>0</v>
      </c>
      <c r="LW39" s="8">
        <f>'배출량 추정'!LW70-'국산거래표(기초)'!LW39</f>
        <v>0</v>
      </c>
      <c r="LX39" s="8">
        <f>'배출량 추정'!LX70-'국산거래표(기초)'!LX39</f>
        <v>0</v>
      </c>
      <c r="LY39" s="8">
        <f>'배출량 추정'!LY70-'국산거래표(기초)'!LY39</f>
        <v>0</v>
      </c>
      <c r="LZ39" s="8">
        <f>'배출량 추정'!LZ70-'국산거래표(기초)'!LZ39</f>
        <v>0</v>
      </c>
      <c r="MA39" s="8">
        <f>'배출량 추정'!MA70-'국산거래표(기초)'!MA39</f>
        <v>0</v>
      </c>
      <c r="MB39" s="8">
        <f>'배출량 추정'!MB70-'국산거래표(기초)'!MB39</f>
        <v>0</v>
      </c>
      <c r="MC39" s="8">
        <f>'배출량 추정'!MC70-'국산거래표(기초)'!MC39</f>
        <v>0</v>
      </c>
      <c r="MD39" s="8">
        <f>'배출량 추정'!MD70-'국산거래표(기초)'!MD39</f>
        <v>0</v>
      </c>
      <c r="ME39" s="8">
        <f>'배출량 추정'!ME70-'국산거래표(기초)'!ME39</f>
        <v>0</v>
      </c>
      <c r="MF39" s="8">
        <f>'배출량 추정'!MF70-'국산거래표(기초)'!MF39</f>
        <v>0</v>
      </c>
      <c r="MG39" s="8">
        <f>'배출량 추정'!MG70-'국산거래표(기초)'!MG39</f>
        <v>0</v>
      </c>
      <c r="MH39" s="8">
        <f>'배출량 추정'!MH70-'국산거래표(기초)'!MH39</f>
        <v>0</v>
      </c>
      <c r="MI39" s="8">
        <f>'배출량 추정'!MI70-'국산거래표(기초)'!MI39</f>
        <v>0</v>
      </c>
      <c r="MJ39" s="8">
        <f>'배출량 추정'!MJ70-'국산거래표(기초)'!MJ39</f>
        <v>0</v>
      </c>
      <c r="MK39" s="8">
        <f>'배출량 추정'!MK70-'국산거래표(기초)'!MK39</f>
        <v>0</v>
      </c>
      <c r="ML39" s="8">
        <f>'배출량 추정'!ML70-'국산거래표(기초)'!ML39</f>
        <v>0</v>
      </c>
      <c r="MM39" s="8">
        <f>'배출량 추정'!MM70-'국산거래표(기초)'!MM39</f>
        <v>0</v>
      </c>
      <c r="MN39" s="8">
        <f>'배출량 추정'!MN70-'국산거래표(기초)'!MN39</f>
        <v>0</v>
      </c>
      <c r="MO39" s="8">
        <f>'배출량 추정'!MO70-'국산거래표(기초)'!MO39</f>
        <v>0</v>
      </c>
      <c r="MP39" s="8">
        <f>'배출량 추정'!MP70-'국산거래표(기초)'!MP39</f>
        <v>0</v>
      </c>
      <c r="MQ39" s="8">
        <f>'배출량 추정'!MQ70-'국산거래표(기초)'!MQ39</f>
        <v>0</v>
      </c>
      <c r="MR39" s="8">
        <f>'배출량 추정'!MR70-'국산거래표(기초)'!MR39</f>
        <v>0</v>
      </c>
      <c r="MS39" s="8">
        <f>'배출량 추정'!MS70-'국산거래표(기초)'!MS39</f>
        <v>0</v>
      </c>
      <c r="MT39" s="8">
        <f>'배출량 추정'!MT70-'국산거래표(기초)'!MT39</f>
        <v>0</v>
      </c>
      <c r="MU39" s="8">
        <f>'배출량 추정'!MU70-'국산거래표(기초)'!MU39</f>
        <v>0</v>
      </c>
      <c r="MV39" s="8">
        <f>'배출량 추정'!MV70-'국산거래표(기초)'!MV39</f>
        <v>0</v>
      </c>
      <c r="MW39" s="8">
        <f>'배출량 추정'!MW70-'국산거래표(기초)'!MW39</f>
        <v>0</v>
      </c>
      <c r="MX39" s="8">
        <f>'배출량 추정'!MX70-'국산거래표(기초)'!MX39</f>
        <v>0</v>
      </c>
      <c r="MY39" s="8">
        <f>'배출량 추정'!MY70-'국산거래표(기초)'!MY39</f>
        <v>0</v>
      </c>
      <c r="MZ39" s="8">
        <f>'배출량 추정'!MZ70-'국산거래표(기초)'!MZ39</f>
        <v>0</v>
      </c>
      <c r="NA39" s="8">
        <f>'배출량 추정'!NA70-'국산거래표(기초)'!NA39</f>
        <v>0</v>
      </c>
      <c r="NB39" s="8">
        <f>'배출량 추정'!NB70-'국산거래표(기초)'!NB39</f>
        <v>0</v>
      </c>
      <c r="NC39" s="8">
        <f>'배출량 추정'!NC70-'국산거래표(기초)'!NC39</f>
        <v>0</v>
      </c>
      <c r="ND39" s="8">
        <f>'배출량 추정'!ND70-'국산거래표(기초)'!ND39</f>
        <v>0</v>
      </c>
      <c r="NE39" s="8">
        <f>'배출량 추정'!NE70-'국산거래표(기초)'!NE39</f>
        <v>0</v>
      </c>
      <c r="NF39" s="8">
        <f>'배출량 추정'!NF70-'국산거래표(기초)'!NF39</f>
        <v>0</v>
      </c>
      <c r="NG39" s="8">
        <f>'배출량 추정'!NG70-'국산거래표(기초)'!NG39</f>
        <v>0</v>
      </c>
      <c r="NH39" s="8">
        <f>'배출량 추정'!NH70-'국산거래표(기초)'!NH39</f>
        <v>0</v>
      </c>
      <c r="NI39" s="8">
        <f>'배출량 추정'!NI70-'국산거래표(기초)'!NI39</f>
        <v>0</v>
      </c>
      <c r="NJ39" s="8">
        <f>'배출량 추정'!NJ70-'국산거래표(기초)'!NJ39</f>
        <v>0</v>
      </c>
      <c r="NK39" s="8">
        <f>'배출량 추정'!NK70-'국산거래표(기초)'!NK39</f>
        <v>0</v>
      </c>
      <c r="NL39" s="8">
        <f>'배출량 추정'!NL70-'국산거래표(기초)'!NL39</f>
        <v>0</v>
      </c>
      <c r="NM39" s="8">
        <f>'배출량 추정'!NM70-'국산거래표(기초)'!NM39</f>
        <v>0</v>
      </c>
      <c r="NN39" s="8">
        <f>'배출량 추정'!NN70-'국산거래표(기초)'!NN39</f>
        <v>0</v>
      </c>
      <c r="NO39" s="8">
        <f>'배출량 추정'!NO70-'국산거래표(기초)'!NO39</f>
        <v>0</v>
      </c>
      <c r="NP39" s="8">
        <f>'배출량 추정'!NP70-'국산거래표(기초)'!NP39</f>
        <v>0</v>
      </c>
      <c r="NQ39" s="8">
        <f>'배출량 추정'!NQ70-'국산거래표(기초)'!NQ39</f>
        <v>0</v>
      </c>
      <c r="NR39" s="8">
        <f>'배출량 추정'!NR70-'국산거래표(기초)'!NR39</f>
        <v>0</v>
      </c>
      <c r="NS39" s="8">
        <f>'배출량 추정'!NS70-'국산거래표(기초)'!NS39</f>
        <v>0</v>
      </c>
      <c r="NT39" s="8">
        <f>'배출량 추정'!NT70-'국산거래표(기초)'!NT39</f>
        <v>0</v>
      </c>
      <c r="NU39" s="8">
        <f>'배출량 추정'!NU70-'국산거래표(기초)'!NU39</f>
        <v>0</v>
      </c>
      <c r="NV39" s="8">
        <f>'배출량 추정'!NV70-'국산거래표(기초)'!NV39</f>
        <v>0</v>
      </c>
      <c r="NW39" s="8">
        <f>'배출량 추정'!NW70-'국산거래표(기초)'!NW39</f>
        <v>0</v>
      </c>
      <c r="NX39" s="8">
        <f>'배출량 추정'!NX70-'국산거래표(기초)'!NX39</f>
        <v>0</v>
      </c>
      <c r="NY39" s="8">
        <f>'배출량 추정'!NY70-'국산거래표(기초)'!NY39</f>
        <v>0</v>
      </c>
      <c r="NZ39" s="8">
        <f>'배출량 추정'!NZ70-'국산거래표(기초)'!NZ39</f>
        <v>0</v>
      </c>
      <c r="OA39" s="8">
        <f>'배출량 추정'!OA70-'국산거래표(기초)'!OA39</f>
        <v>0</v>
      </c>
      <c r="OB39" s="8">
        <f>'배출량 추정'!OB70-'국산거래표(기초)'!OB39</f>
        <v>0</v>
      </c>
      <c r="OC39" s="8">
        <f>'배출량 추정'!OC70-'국산거래표(기초)'!OC39</f>
        <v>0</v>
      </c>
      <c r="OD39" s="8">
        <f>'배출량 추정'!OD70-'국산거래표(기초)'!OD39</f>
        <v>0</v>
      </c>
      <c r="OE39" s="8">
        <f>'배출량 추정'!OE70-'국산거래표(기초)'!OE39</f>
        <v>0</v>
      </c>
      <c r="OF39" s="8">
        <f>'배출량 추정'!OF70-'국산거래표(기초)'!OF39</f>
        <v>0</v>
      </c>
      <c r="OG39" s="8">
        <f>'배출량 추정'!OG70-'국산거래표(기초)'!OG39</f>
        <v>0</v>
      </c>
      <c r="OH39" s="8">
        <f>'배출량 추정'!OH70-'국산거래표(기초)'!OH39</f>
        <v>0</v>
      </c>
      <c r="OI39" s="8">
        <f>'배출량 추정'!OI70-'국산거래표(기초)'!OI39</f>
        <v>0</v>
      </c>
      <c r="OJ39" s="8">
        <f>'배출량 추정'!OJ70-'국산거래표(기초)'!OJ39</f>
        <v>0</v>
      </c>
      <c r="OK39" s="8">
        <f>'배출량 추정'!OK70-'국산거래표(기초)'!OK39</f>
        <v>0</v>
      </c>
      <c r="OL39" s="8">
        <f>'배출량 추정'!OL70-'국산거래표(기초)'!OL39</f>
        <v>0</v>
      </c>
      <c r="OM39" s="8">
        <f>'배출량 추정'!OM70-'국산거래표(기초)'!OM39</f>
        <v>0</v>
      </c>
      <c r="ON39" s="8">
        <f>'배출량 추정'!ON70-'국산거래표(기초)'!ON39</f>
        <v>0</v>
      </c>
      <c r="OO39" s="8">
        <f>'배출량 추정'!OO70-'국산거래표(기초)'!OO39</f>
        <v>0</v>
      </c>
      <c r="OP39" s="8">
        <f t="shared" si="4"/>
        <v>0</v>
      </c>
      <c r="OQ39" s="8">
        <f>'배출량 추정'!OQ70-'국산거래표(기초)'!OQ39</f>
        <v>0</v>
      </c>
      <c r="OR39" s="8">
        <f>'배출량 추정'!OR70-'국산거래표(기초)'!OR39</f>
        <v>0</v>
      </c>
      <c r="OS39" s="8">
        <f>'배출량 추정'!OS70-'국산거래표(기초)'!OS39</f>
        <v>0</v>
      </c>
      <c r="OT39" s="8">
        <f>'배출량 추정'!OT70-'국산거래표(기초)'!OT39</f>
        <v>0</v>
      </c>
      <c r="OU39" s="8">
        <f>'배출량 추정'!OU70-'국산거래표(기초)'!OU39</f>
        <v>0</v>
      </c>
      <c r="OV39" s="8">
        <f>'배출량 추정'!OV70-'국산거래표(기초)'!OV39</f>
        <v>0</v>
      </c>
      <c r="OW39" s="8">
        <f t="shared" si="5"/>
        <v>0</v>
      </c>
      <c r="OX39" s="8">
        <f t="shared" si="6"/>
        <v>0</v>
      </c>
      <c r="OY39" s="8">
        <v>0</v>
      </c>
      <c r="OZ39" s="8">
        <f t="shared" si="7"/>
        <v>0</v>
      </c>
      <c r="PA39" s="8"/>
      <c r="PB39" s="8">
        <f t="shared" si="8"/>
        <v>0</v>
      </c>
    </row>
    <row r="40" spans="1:418">
      <c r="A40" s="6" t="s">
        <v>265</v>
      </c>
      <c r="B40" s="6" t="s">
        <v>266</v>
      </c>
      <c r="C40" s="8">
        <f>'배출량 추정'!C71-'국산거래표(기초)'!C40</f>
        <v>0</v>
      </c>
      <c r="D40" s="8">
        <f>'배출량 추정'!D71-'국산거래표(기초)'!D40</f>
        <v>0</v>
      </c>
      <c r="E40" s="8">
        <f>'배출량 추정'!E71-'국산거래표(기초)'!E40</f>
        <v>0</v>
      </c>
      <c r="F40" s="8">
        <f>'배출량 추정'!F71-'국산거래표(기초)'!F40</f>
        <v>0</v>
      </c>
      <c r="G40" s="8">
        <f>'배출량 추정'!G71-'국산거래표(기초)'!G40</f>
        <v>0</v>
      </c>
      <c r="H40" s="8">
        <f>'배출량 추정'!H71-'국산거래표(기초)'!H40</f>
        <v>0</v>
      </c>
      <c r="I40" s="8">
        <f>'배출량 추정'!I71-'국산거래표(기초)'!I40</f>
        <v>0</v>
      </c>
      <c r="J40" s="8">
        <f>'배출량 추정'!J71-'국산거래표(기초)'!J40</f>
        <v>0</v>
      </c>
      <c r="K40" s="8">
        <f>'배출량 추정'!K71-'국산거래표(기초)'!K40</f>
        <v>0</v>
      </c>
      <c r="L40" s="8">
        <f>'배출량 추정'!L71-'국산거래표(기초)'!L40</f>
        <v>0</v>
      </c>
      <c r="M40" s="8">
        <f>'배출량 추정'!M71-'국산거래표(기초)'!M40</f>
        <v>0</v>
      </c>
      <c r="N40" s="8">
        <f>'배출량 추정'!N71-'국산거래표(기초)'!N40</f>
        <v>0</v>
      </c>
      <c r="O40" s="8">
        <f>'배출량 추정'!O71-'국산거래표(기초)'!O40</f>
        <v>0</v>
      </c>
      <c r="P40" s="8">
        <f>'배출량 추정'!P71-'국산거래표(기초)'!P40</f>
        <v>0</v>
      </c>
      <c r="Q40" s="8">
        <f>'배출량 추정'!Q71-'국산거래표(기초)'!Q40</f>
        <v>0</v>
      </c>
      <c r="R40" s="8">
        <f>'배출량 추정'!R71-'국산거래표(기초)'!R40</f>
        <v>0</v>
      </c>
      <c r="S40" s="8">
        <f>'배출량 추정'!S71-'국산거래표(기초)'!S40</f>
        <v>0</v>
      </c>
      <c r="T40" s="8">
        <f>'배출량 추정'!T71-'국산거래표(기초)'!T40</f>
        <v>0</v>
      </c>
      <c r="U40" s="8">
        <f>'배출량 추정'!U71-'국산거래표(기초)'!U40</f>
        <v>0</v>
      </c>
      <c r="V40" s="8">
        <f>'배출량 추정'!V71-'국산거래표(기초)'!V40</f>
        <v>0</v>
      </c>
      <c r="W40" s="8">
        <f>'배출량 추정'!W71-'국산거래표(기초)'!W40</f>
        <v>0</v>
      </c>
      <c r="X40" s="8">
        <f>'배출량 추정'!X71-'국산거래표(기초)'!X40</f>
        <v>0</v>
      </c>
      <c r="Y40" s="8">
        <f>'배출량 추정'!Y71-'국산거래표(기초)'!Y40</f>
        <v>0</v>
      </c>
      <c r="Z40" s="8">
        <f>'배출량 추정'!Z71-'국산거래표(기초)'!Z40</f>
        <v>0</v>
      </c>
      <c r="AA40" s="8">
        <f>'배출량 추정'!AA71-'국산거래표(기초)'!AA40</f>
        <v>0</v>
      </c>
      <c r="AB40" s="8">
        <f>'배출량 추정'!AB71-'국산거래표(기초)'!AB40</f>
        <v>0</v>
      </c>
      <c r="AC40" s="8">
        <f>'배출량 추정'!AC71-'국산거래표(기초)'!AC40</f>
        <v>0</v>
      </c>
      <c r="AD40" s="8">
        <f>'배출량 추정'!AD71-'국산거래표(기초)'!AD40</f>
        <v>0</v>
      </c>
      <c r="AE40" s="8">
        <f>'배출량 추정'!AE71-'국산거래표(기초)'!AE40</f>
        <v>0</v>
      </c>
      <c r="AF40" s="8">
        <f>'배출량 추정'!AF71-'국산거래표(기초)'!AF40</f>
        <v>0</v>
      </c>
      <c r="AG40" s="8">
        <f>'배출량 추정'!AG71-'국산거래표(기초)'!AG40</f>
        <v>0</v>
      </c>
      <c r="AH40" s="8">
        <f>'배출량 추정'!AH71-'국산거래표(기초)'!AH40</f>
        <v>0</v>
      </c>
      <c r="AI40" s="8">
        <f>'배출량 추정'!AI71-'국산거래표(기초)'!AI40</f>
        <v>0</v>
      </c>
      <c r="AJ40" s="8">
        <f>'배출량 추정'!AJ71-'국산거래표(기초)'!AJ40</f>
        <v>0</v>
      </c>
      <c r="AK40" s="8">
        <f>'배출량 추정'!AK71-'국산거래표(기초)'!AK40</f>
        <v>0</v>
      </c>
      <c r="AL40" s="8">
        <f>'배출량 추정'!AL71-'국산거래표(기초)'!AL40</f>
        <v>0</v>
      </c>
      <c r="AM40" s="8">
        <f>'배출량 추정'!AM71-'국산거래표(기초)'!AM40</f>
        <v>0</v>
      </c>
      <c r="AN40" s="8">
        <f>'배출량 추정'!AN71-'국산거래표(기초)'!AN40</f>
        <v>0</v>
      </c>
      <c r="AO40" s="8">
        <f>'배출량 추정'!AO71-'국산거래표(기초)'!AO40</f>
        <v>0</v>
      </c>
      <c r="AP40" s="8">
        <f>'배출량 추정'!AP71-'국산거래표(기초)'!AP40</f>
        <v>0</v>
      </c>
      <c r="AQ40" s="8">
        <f>'배출량 추정'!AQ71-'국산거래표(기초)'!AQ40</f>
        <v>0</v>
      </c>
      <c r="AR40" s="8">
        <f>'배출량 추정'!AR71-'국산거래표(기초)'!AR40</f>
        <v>0</v>
      </c>
      <c r="AS40" s="8">
        <f>'배출량 추정'!AS71-'국산거래표(기초)'!AS40</f>
        <v>0</v>
      </c>
      <c r="AT40" s="8">
        <f>'배출량 추정'!AT71-'국산거래표(기초)'!AT40</f>
        <v>0</v>
      </c>
      <c r="AU40" s="8">
        <f>'배출량 추정'!AU71-'국산거래표(기초)'!AU40</f>
        <v>0</v>
      </c>
      <c r="AV40" s="8">
        <f>'배출량 추정'!AV71-'국산거래표(기초)'!AV40</f>
        <v>0</v>
      </c>
      <c r="AW40" s="8">
        <f>'배출량 추정'!AW71-'국산거래표(기초)'!AW40</f>
        <v>0</v>
      </c>
      <c r="AX40" s="8">
        <f>'배출량 추정'!AX71-'국산거래표(기초)'!AX40</f>
        <v>0</v>
      </c>
      <c r="AY40" s="8">
        <f>'배출량 추정'!AY71-'국산거래표(기초)'!AY40</f>
        <v>0</v>
      </c>
      <c r="AZ40" s="8">
        <f>'배출량 추정'!AZ71-'국산거래표(기초)'!AZ40</f>
        <v>0</v>
      </c>
      <c r="BA40" s="8">
        <f>'배출량 추정'!BA71-'국산거래표(기초)'!BA40</f>
        <v>0</v>
      </c>
      <c r="BB40" s="8">
        <f>'배출량 추정'!BB71-'국산거래표(기초)'!BB40</f>
        <v>0</v>
      </c>
      <c r="BC40" s="8">
        <f>'배출량 추정'!BC71-'국산거래표(기초)'!BC40</f>
        <v>0</v>
      </c>
      <c r="BD40" s="8">
        <f>'배출량 추정'!BD71-'국산거래표(기초)'!BD40</f>
        <v>0</v>
      </c>
      <c r="BE40" s="8">
        <f>'배출량 추정'!BE71-'국산거래표(기초)'!BE40</f>
        <v>0</v>
      </c>
      <c r="BF40" s="8">
        <f>'배출량 추정'!BF71-'국산거래표(기초)'!BF40</f>
        <v>0</v>
      </c>
      <c r="BG40" s="8">
        <f>'배출량 추정'!BG71-'국산거래표(기초)'!BG40</f>
        <v>0</v>
      </c>
      <c r="BH40" s="8">
        <f>'배출량 추정'!BH71-'국산거래표(기초)'!BH40</f>
        <v>0</v>
      </c>
      <c r="BI40" s="8">
        <f>'배출량 추정'!BI71-'국산거래표(기초)'!BI40</f>
        <v>0</v>
      </c>
      <c r="BJ40" s="8">
        <f>'배출량 추정'!BJ71-'국산거래표(기초)'!BJ40</f>
        <v>0</v>
      </c>
      <c r="BK40" s="8">
        <f>'배출량 추정'!BK71-'국산거래표(기초)'!BK40</f>
        <v>0</v>
      </c>
      <c r="BL40" s="8">
        <f>'배출량 추정'!BL71-'국산거래표(기초)'!BL40</f>
        <v>0</v>
      </c>
      <c r="BM40" s="8">
        <f>'배출량 추정'!BM71-'국산거래표(기초)'!BM40</f>
        <v>0</v>
      </c>
      <c r="BN40" s="8">
        <f>'배출량 추정'!BN71-'국산거래표(기초)'!BN40</f>
        <v>0</v>
      </c>
      <c r="BO40" s="8">
        <f>'배출량 추정'!BO71-'국산거래표(기초)'!BO40</f>
        <v>0</v>
      </c>
      <c r="BP40" s="8">
        <f>'배출량 추정'!BP71-'국산거래표(기초)'!BP40</f>
        <v>0</v>
      </c>
      <c r="BQ40" s="8">
        <f>'배출량 추정'!BQ71-'국산거래표(기초)'!BQ40</f>
        <v>0</v>
      </c>
      <c r="BR40" s="8">
        <f>'배출량 추정'!BR71-'국산거래표(기초)'!BR40</f>
        <v>0</v>
      </c>
      <c r="BS40" s="8">
        <f>'배출량 추정'!BS71-'국산거래표(기초)'!BS40</f>
        <v>0</v>
      </c>
      <c r="BT40" s="8">
        <f>'배출량 추정'!BT71-'국산거래표(기초)'!BT40</f>
        <v>0</v>
      </c>
      <c r="BU40" s="8">
        <f>'배출량 추정'!BU71-'국산거래표(기초)'!BU40</f>
        <v>0</v>
      </c>
      <c r="BV40" s="8">
        <f>'배출량 추정'!BV71-'국산거래표(기초)'!BV40</f>
        <v>0</v>
      </c>
      <c r="BW40" s="8">
        <f>'배출량 추정'!BW71-'국산거래표(기초)'!BW40</f>
        <v>0</v>
      </c>
      <c r="BX40" s="8">
        <f>'배출량 추정'!BX71-'국산거래표(기초)'!BX40</f>
        <v>0</v>
      </c>
      <c r="BY40" s="8">
        <f>'배출량 추정'!BY71-'국산거래표(기초)'!BY40</f>
        <v>0</v>
      </c>
      <c r="BZ40" s="8">
        <f>'배출량 추정'!BZ71-'국산거래표(기초)'!BZ40</f>
        <v>0</v>
      </c>
      <c r="CA40" s="8">
        <f>'배출량 추정'!CA71-'국산거래표(기초)'!CA40</f>
        <v>0</v>
      </c>
      <c r="CB40" s="8">
        <f>'배출량 추정'!CB71-'국산거래표(기초)'!CB40</f>
        <v>0</v>
      </c>
      <c r="CC40" s="8">
        <f>'배출량 추정'!CC71-'국산거래표(기초)'!CC40</f>
        <v>0</v>
      </c>
      <c r="CD40" s="8">
        <f>'배출량 추정'!CD71-'국산거래표(기초)'!CD40</f>
        <v>0</v>
      </c>
      <c r="CE40" s="8">
        <f>'배출량 추정'!CE71-'국산거래표(기초)'!CE40</f>
        <v>0</v>
      </c>
      <c r="CF40" s="8">
        <f>'배출량 추정'!CF71-'국산거래표(기초)'!CF40</f>
        <v>0</v>
      </c>
      <c r="CG40" s="8">
        <f>'배출량 추정'!CG71-'국산거래표(기초)'!CG40</f>
        <v>0</v>
      </c>
      <c r="CH40" s="8">
        <f>'배출량 추정'!CH71-'국산거래표(기초)'!CH40</f>
        <v>0</v>
      </c>
      <c r="CI40" s="8">
        <f>'배출량 추정'!CI71-'국산거래표(기초)'!CI40</f>
        <v>0</v>
      </c>
      <c r="CJ40" s="8">
        <f>'배출량 추정'!CJ71-'국산거래표(기초)'!CJ40</f>
        <v>0</v>
      </c>
      <c r="CK40" s="8">
        <f>'배출량 추정'!CK71-'국산거래표(기초)'!CK40</f>
        <v>0</v>
      </c>
      <c r="CL40" s="8">
        <f>'배출량 추정'!CL71-'국산거래표(기초)'!CL40</f>
        <v>0</v>
      </c>
      <c r="CM40" s="8">
        <f>'배출량 추정'!CM71-'국산거래표(기초)'!CM40</f>
        <v>0</v>
      </c>
      <c r="CN40" s="8">
        <f>'배출량 추정'!CN71-'국산거래표(기초)'!CN40</f>
        <v>0</v>
      </c>
      <c r="CO40" s="8">
        <f>'배출량 추정'!CO71-'국산거래표(기초)'!CO40</f>
        <v>0</v>
      </c>
      <c r="CP40" s="8">
        <f>'배출량 추정'!CP71-'국산거래표(기초)'!CP40</f>
        <v>0</v>
      </c>
      <c r="CQ40" s="8">
        <f>'배출량 추정'!CQ71-'국산거래표(기초)'!CQ40</f>
        <v>0</v>
      </c>
      <c r="CR40" s="8">
        <f>'배출량 추정'!CR71-'국산거래표(기초)'!CR40</f>
        <v>0</v>
      </c>
      <c r="CS40" s="8">
        <f>'배출량 추정'!CS71-'국산거래표(기초)'!CS40</f>
        <v>0</v>
      </c>
      <c r="CT40" s="8">
        <f>'배출량 추정'!CT71-'국산거래표(기초)'!CT40</f>
        <v>0</v>
      </c>
      <c r="CU40" s="8">
        <f>'배출량 추정'!CU71-'국산거래표(기초)'!CU40</f>
        <v>0</v>
      </c>
      <c r="CV40" s="8">
        <f>'배출량 추정'!CV71-'국산거래표(기초)'!CV40</f>
        <v>0</v>
      </c>
      <c r="CW40" s="8">
        <f>'배출량 추정'!CW71-'국산거래표(기초)'!CW40</f>
        <v>0</v>
      </c>
      <c r="CX40" s="8">
        <f>'배출량 추정'!CX71-'국산거래표(기초)'!CX40</f>
        <v>0</v>
      </c>
      <c r="CY40" s="8">
        <f>'배출량 추정'!CY71-'국산거래표(기초)'!CY40</f>
        <v>0</v>
      </c>
      <c r="CZ40" s="8">
        <f>'배출량 추정'!CZ71-'국산거래표(기초)'!CZ40</f>
        <v>0</v>
      </c>
      <c r="DA40" s="8">
        <f>'배출량 추정'!DA71-'국산거래표(기초)'!DA40</f>
        <v>0</v>
      </c>
      <c r="DB40" s="8">
        <f>'배출량 추정'!DB71-'국산거래표(기초)'!DB40</f>
        <v>0</v>
      </c>
      <c r="DC40" s="8">
        <f>'배출량 추정'!DC71-'국산거래표(기초)'!DC40</f>
        <v>0</v>
      </c>
      <c r="DD40" s="8">
        <f>'배출량 추정'!DD71-'국산거래표(기초)'!DD40</f>
        <v>0</v>
      </c>
      <c r="DE40" s="8">
        <f>'배출량 추정'!DE71-'국산거래표(기초)'!DE40</f>
        <v>0</v>
      </c>
      <c r="DF40" s="8">
        <f>'배출량 추정'!DF71-'국산거래표(기초)'!DF40</f>
        <v>0</v>
      </c>
      <c r="DG40" s="8">
        <f>'배출량 추정'!DG71-'국산거래표(기초)'!DG40</f>
        <v>0</v>
      </c>
      <c r="DH40" s="8">
        <f>'배출량 추정'!DH71-'국산거래표(기초)'!DH40</f>
        <v>0</v>
      </c>
      <c r="DI40" s="8">
        <f>'배출량 추정'!DI71-'국산거래표(기초)'!DI40</f>
        <v>0</v>
      </c>
      <c r="DJ40" s="8">
        <f>'배출량 추정'!DJ71-'국산거래표(기초)'!DJ40</f>
        <v>0</v>
      </c>
      <c r="DK40" s="8">
        <f>'배출량 추정'!DK71-'국산거래표(기초)'!DK40</f>
        <v>0</v>
      </c>
      <c r="DL40" s="8">
        <f>'배출량 추정'!DL71-'국산거래표(기초)'!DL40</f>
        <v>0</v>
      </c>
      <c r="DM40" s="8">
        <f>'배출량 추정'!DM71-'국산거래표(기초)'!DM40</f>
        <v>0</v>
      </c>
      <c r="DN40" s="8">
        <f>'배출량 추정'!DN71-'국산거래표(기초)'!DN40</f>
        <v>0</v>
      </c>
      <c r="DO40" s="8">
        <f>'배출량 추정'!DO71-'국산거래표(기초)'!DO40</f>
        <v>0</v>
      </c>
      <c r="DP40" s="8">
        <f>'배출량 추정'!DP71-'국산거래표(기초)'!DP40</f>
        <v>0</v>
      </c>
      <c r="DQ40" s="8">
        <f>'배출량 추정'!DQ71-'국산거래표(기초)'!DQ40</f>
        <v>0</v>
      </c>
      <c r="DR40" s="8">
        <f>'배출량 추정'!DR71-'국산거래표(기초)'!DR40</f>
        <v>0</v>
      </c>
      <c r="DS40" s="8">
        <f>'배출량 추정'!DS71-'국산거래표(기초)'!DS40</f>
        <v>0</v>
      </c>
      <c r="DT40" s="8">
        <f>'배출량 추정'!DT71-'국산거래표(기초)'!DT40</f>
        <v>0</v>
      </c>
      <c r="DU40" s="8">
        <f>'배출량 추정'!DU71-'국산거래표(기초)'!DU40</f>
        <v>0</v>
      </c>
      <c r="DV40" s="8">
        <f>'배출량 추정'!DV71-'국산거래표(기초)'!DV40</f>
        <v>0</v>
      </c>
      <c r="DW40" s="8">
        <f>'배출량 추정'!DW71-'국산거래표(기초)'!DW40</f>
        <v>0</v>
      </c>
      <c r="DX40" s="8">
        <f>'배출량 추정'!DX71-'국산거래표(기초)'!DX40</f>
        <v>0</v>
      </c>
      <c r="DY40" s="8">
        <f>'배출량 추정'!DY71-'국산거래표(기초)'!DY40</f>
        <v>0</v>
      </c>
      <c r="DZ40" s="8">
        <f>'배출량 추정'!DZ71-'국산거래표(기초)'!DZ40</f>
        <v>0</v>
      </c>
      <c r="EA40" s="8">
        <f>'배출량 추정'!EA71-'국산거래표(기초)'!EA40</f>
        <v>0</v>
      </c>
      <c r="EB40" s="8">
        <f>'배출량 추정'!EB71-'국산거래표(기초)'!EB40</f>
        <v>0</v>
      </c>
      <c r="EC40" s="8">
        <f>'배출량 추정'!EC71-'국산거래표(기초)'!EC40</f>
        <v>0</v>
      </c>
      <c r="ED40" s="8">
        <f>'배출량 추정'!ED71-'국산거래표(기초)'!ED40</f>
        <v>76.968710628376414</v>
      </c>
      <c r="EE40" s="8">
        <f>'배출량 추정'!EE71-'국산거래표(기초)'!EE40</f>
        <v>0</v>
      </c>
      <c r="EF40" s="8">
        <f>'배출량 추정'!EF71-'국산거래표(기초)'!EF40</f>
        <v>0</v>
      </c>
      <c r="EG40" s="8">
        <f>'배출량 추정'!EG71-'국산거래표(기초)'!EG40</f>
        <v>0</v>
      </c>
      <c r="EH40" s="8">
        <f>'배출량 추정'!EH71-'국산거래표(기초)'!EH40</f>
        <v>0</v>
      </c>
      <c r="EI40" s="8">
        <f>'배출량 추정'!EI71-'국산거래표(기초)'!EI40</f>
        <v>0</v>
      </c>
      <c r="EJ40" s="8">
        <f>'배출량 추정'!EJ71-'국산거래표(기초)'!EJ40</f>
        <v>0</v>
      </c>
      <c r="EK40" s="8">
        <f>'배출량 추정'!EK71-'국산거래표(기초)'!EK40</f>
        <v>0</v>
      </c>
      <c r="EL40" s="8">
        <f>'배출량 추정'!EL71-'국산거래표(기초)'!EL40</f>
        <v>0</v>
      </c>
      <c r="EM40" s="8">
        <f>'배출량 추정'!EM71-'국산거래표(기초)'!EM40</f>
        <v>0</v>
      </c>
      <c r="EN40" s="8">
        <f>'배출량 추정'!EN71-'국산거래표(기초)'!EN40</f>
        <v>0</v>
      </c>
      <c r="EO40" s="8">
        <f>'배출량 추정'!EO71-'국산거래표(기초)'!EO40</f>
        <v>0</v>
      </c>
      <c r="EP40" s="8">
        <f>'배출량 추정'!EP71-'국산거래표(기초)'!EP40</f>
        <v>12.991954968743215</v>
      </c>
      <c r="EQ40" s="8">
        <f>'배출량 추정'!EQ71-'국산거래표(기초)'!EQ40</f>
        <v>0</v>
      </c>
      <c r="ER40" s="8">
        <f>'배출량 추정'!ER71-'국산거래표(기초)'!ER40</f>
        <v>0</v>
      </c>
      <c r="ES40" s="8">
        <f>'배출량 추정'!ES71-'국산거래표(기초)'!ES40</f>
        <v>95.556675479822601</v>
      </c>
      <c r="ET40" s="8">
        <f>'배출량 추정'!ET71-'국산거래표(기초)'!ET40</f>
        <v>0</v>
      </c>
      <c r="EU40" s="8">
        <f>'배출량 추정'!EU71-'국산거래표(기초)'!EU40</f>
        <v>0</v>
      </c>
      <c r="EV40" s="8">
        <f>'배출량 추정'!EV71-'국산거래표(기초)'!EV40</f>
        <v>0</v>
      </c>
      <c r="EW40" s="8">
        <f>'배출량 추정'!EW71-'국산거래표(기초)'!EW40</f>
        <v>0</v>
      </c>
      <c r="EX40" s="8">
        <f>'배출량 추정'!EX71-'국산거래표(기초)'!EX40</f>
        <v>0</v>
      </c>
      <c r="EY40" s="8">
        <f>'배출량 추정'!EY71-'국산거래표(기초)'!EY40</f>
        <v>0</v>
      </c>
      <c r="EZ40" s="8">
        <f>'배출량 추정'!EZ71-'국산거래표(기초)'!EZ40</f>
        <v>0</v>
      </c>
      <c r="FA40" s="8">
        <f>'배출량 추정'!FA71-'국산거래표(기초)'!FA40</f>
        <v>0</v>
      </c>
      <c r="FB40" s="8">
        <f>'배출량 추정'!FB71-'국산거래표(기초)'!FB40</f>
        <v>0</v>
      </c>
      <c r="FC40" s="8">
        <f>'배출량 추정'!FC71-'국산거래표(기초)'!FC40</f>
        <v>0</v>
      </c>
      <c r="FD40" s="8">
        <f>'배출량 추정'!FD71-'국산거래표(기초)'!FD40</f>
        <v>0</v>
      </c>
      <c r="FE40" s="8">
        <f>'배출량 추정'!FE71-'국산거래표(기초)'!FE40</f>
        <v>0</v>
      </c>
      <c r="FF40" s="8">
        <f>'배출량 추정'!FF71-'국산거래표(기초)'!FF40</f>
        <v>0</v>
      </c>
      <c r="FG40" s="8">
        <f>'배출량 추정'!FG71-'국산거래표(기초)'!FG40</f>
        <v>0</v>
      </c>
      <c r="FH40" s="8">
        <f>'배출량 추정'!FH71-'국산거래표(기초)'!FH40</f>
        <v>0</v>
      </c>
      <c r="FI40" s="8">
        <f>'배출량 추정'!FI71-'국산거래표(기초)'!FI40</f>
        <v>0</v>
      </c>
      <c r="FJ40" s="8">
        <f>'배출량 추정'!FJ71-'국산거래표(기초)'!FJ40</f>
        <v>0</v>
      </c>
      <c r="FK40" s="8">
        <f>'배출량 추정'!FK71-'국산거래표(기초)'!FK40</f>
        <v>0</v>
      </c>
      <c r="FL40" s="8">
        <f>'배출량 추정'!FL71-'국산거래표(기초)'!FL40</f>
        <v>0</v>
      </c>
      <c r="FM40" s="8">
        <f>'배출량 추정'!FM71-'국산거래표(기초)'!FM40</f>
        <v>0</v>
      </c>
      <c r="FN40" s="8">
        <f>'배출량 추정'!FN71-'국산거래표(기초)'!FN40</f>
        <v>0</v>
      </c>
      <c r="FO40" s="8">
        <f>'배출량 추정'!FO71-'국산거래표(기초)'!FO40</f>
        <v>0</v>
      </c>
      <c r="FP40" s="8">
        <f>'배출량 추정'!FP71-'국산거래표(기초)'!FP40</f>
        <v>0</v>
      </c>
      <c r="FQ40" s="8">
        <f>'배출량 추정'!FQ71-'국산거래표(기초)'!FQ40</f>
        <v>0</v>
      </c>
      <c r="FR40" s="8">
        <f>'배출량 추정'!FR71-'국산거래표(기초)'!FR40</f>
        <v>0</v>
      </c>
      <c r="FS40" s="8">
        <f>'배출량 추정'!FS71-'국산거래표(기초)'!FS40</f>
        <v>0</v>
      </c>
      <c r="FT40" s="8">
        <f>'배출량 추정'!FT71-'국산거래표(기초)'!FT40</f>
        <v>0</v>
      </c>
      <c r="FU40" s="8">
        <f>'배출량 추정'!FU71-'국산거래표(기초)'!FU40</f>
        <v>0</v>
      </c>
      <c r="FV40" s="8">
        <f>'배출량 추정'!FV71-'국산거래표(기초)'!FV40</f>
        <v>0</v>
      </c>
      <c r="FW40" s="8">
        <f>'배출량 추정'!FW71-'국산거래표(기초)'!FW40</f>
        <v>9.8545041252623022</v>
      </c>
      <c r="FX40" s="8">
        <f>'배출량 추정'!FX71-'국산거래표(기초)'!FX40</f>
        <v>0</v>
      </c>
      <c r="FY40" s="8">
        <f>'배출량 추정'!FY71-'국산거래표(기초)'!FY40</f>
        <v>0</v>
      </c>
      <c r="FZ40" s="8">
        <f>'배출량 추정'!FZ71-'국산거래표(기초)'!FZ40</f>
        <v>0</v>
      </c>
      <c r="GA40" s="8">
        <f>'배출량 추정'!GA71-'국산거래표(기초)'!GA40</f>
        <v>0</v>
      </c>
      <c r="GB40" s="8">
        <f>'배출량 추정'!GB71-'국산거래표(기초)'!GB40</f>
        <v>0</v>
      </c>
      <c r="GC40" s="8">
        <f>'배출량 추정'!GC71-'국산거래표(기초)'!GC40</f>
        <v>0</v>
      </c>
      <c r="GD40" s="8">
        <f>'배출량 추정'!GD71-'국산거래표(기초)'!GD40</f>
        <v>0</v>
      </c>
      <c r="GE40" s="8">
        <f>'배출량 추정'!GE71-'국산거래표(기초)'!GE40</f>
        <v>0</v>
      </c>
      <c r="GF40" s="8">
        <f>'배출량 추정'!GF71-'국산거래표(기초)'!GF40</f>
        <v>0</v>
      </c>
      <c r="GG40" s="8">
        <f>'배출량 추정'!GG71-'국산거래표(기초)'!GG40</f>
        <v>13.087824347203423</v>
      </c>
      <c r="GH40" s="8">
        <f>'배출량 추정'!GH71-'국산거래표(기초)'!GH40</f>
        <v>276.51578702575534</v>
      </c>
      <c r="GI40" s="8">
        <f>'배출량 추정'!GI71-'국산거래표(기초)'!GI40</f>
        <v>306.88157387774197</v>
      </c>
      <c r="GJ40" s="8">
        <f>'배출량 추정'!GJ71-'국산거래표(기초)'!GJ40</f>
        <v>0</v>
      </c>
      <c r="GK40" s="8">
        <f>'배출량 추정'!GK71-'국산거래표(기초)'!GK40</f>
        <v>0</v>
      </c>
      <c r="GL40" s="8">
        <f>'배출량 추정'!GL71-'국산거래표(기초)'!GL40</f>
        <v>0</v>
      </c>
      <c r="GM40" s="8">
        <f>'배출량 추정'!GM71-'국산거래표(기초)'!GM40</f>
        <v>0</v>
      </c>
      <c r="GN40" s="8">
        <f>'배출량 추정'!GN71-'국산거래표(기초)'!GN40</f>
        <v>0</v>
      </c>
      <c r="GO40" s="8">
        <f>'배출량 추정'!GO71-'국산거래표(기초)'!GO40</f>
        <v>0</v>
      </c>
      <c r="GP40" s="8">
        <f>'배출량 추정'!GP71-'국산거래표(기초)'!GP40</f>
        <v>0</v>
      </c>
      <c r="GQ40" s="8">
        <f>'배출량 추정'!GQ71-'국산거래표(기초)'!GQ40</f>
        <v>67.806278442247631</v>
      </c>
      <c r="GR40" s="8">
        <f>'배출량 추정'!GR71-'국산거래표(기초)'!GR40</f>
        <v>0</v>
      </c>
      <c r="GS40" s="8">
        <f>'배출량 추정'!GS71-'국산거래표(기초)'!GS40</f>
        <v>0</v>
      </c>
      <c r="GT40" s="8">
        <f>'배출량 추정'!GT71-'국산거래표(기초)'!GT40</f>
        <v>0</v>
      </c>
      <c r="GU40" s="8">
        <f>'배출량 추정'!GU71-'국산거래표(기초)'!GU40</f>
        <v>0</v>
      </c>
      <c r="GV40" s="8">
        <f>'배출량 추정'!GV71-'국산거래표(기초)'!GV40</f>
        <v>0</v>
      </c>
      <c r="GW40" s="8">
        <f>'배출량 추정'!GW71-'국산거래표(기초)'!GW40</f>
        <v>0</v>
      </c>
      <c r="GX40" s="8">
        <f>'배출량 추정'!GX71-'국산거래표(기초)'!GX40</f>
        <v>0</v>
      </c>
      <c r="GY40" s="8">
        <f>'배출량 추정'!GY71-'국산거래표(기초)'!GY40</f>
        <v>10.64432366799879</v>
      </c>
      <c r="GZ40" s="8">
        <f>'배출량 추정'!GZ71-'국산거래표(기초)'!GZ40</f>
        <v>0</v>
      </c>
      <c r="HA40" s="8">
        <f>'배출량 추정'!HA71-'국산거래표(기초)'!HA40</f>
        <v>0</v>
      </c>
      <c r="HB40" s="8">
        <f>'배출량 추정'!HB71-'국산거래표(기초)'!HB40</f>
        <v>0</v>
      </c>
      <c r="HC40" s="8">
        <f>'배출량 추정'!HC71-'국산거래표(기초)'!HC40</f>
        <v>0</v>
      </c>
      <c r="HD40" s="8">
        <f>'배출량 추정'!HD71-'국산거래표(기초)'!HD40</f>
        <v>0</v>
      </c>
      <c r="HE40" s="8">
        <f>'배출량 추정'!HE71-'국산거래표(기초)'!HE40</f>
        <v>0</v>
      </c>
      <c r="HF40" s="8">
        <f>'배출량 추정'!HF71-'국산거래표(기초)'!HF40</f>
        <v>0</v>
      </c>
      <c r="HG40" s="8">
        <f>'배출량 추정'!HG71-'국산거래표(기초)'!HG40</f>
        <v>0</v>
      </c>
      <c r="HH40" s="8">
        <f>'배출량 추정'!HH71-'국산거래표(기초)'!HH40</f>
        <v>0</v>
      </c>
      <c r="HI40" s="8">
        <f>'배출량 추정'!HI71-'국산거래표(기초)'!HI40</f>
        <v>0</v>
      </c>
      <c r="HJ40" s="8">
        <f>'배출량 추정'!HJ71-'국산거래표(기초)'!HJ40</f>
        <v>0</v>
      </c>
      <c r="HK40" s="8">
        <f>'배출량 추정'!HK71-'국산거래표(기초)'!HK40</f>
        <v>0</v>
      </c>
      <c r="HL40" s="8">
        <f>'배출량 추정'!HL71-'국산거래표(기초)'!HL40</f>
        <v>0</v>
      </c>
      <c r="HM40" s="8">
        <f>'배출량 추정'!HM71-'국산거래표(기초)'!HM40</f>
        <v>0</v>
      </c>
      <c r="HN40" s="8">
        <f>'배출량 추정'!HN71-'국산거래표(기초)'!HN40</f>
        <v>0</v>
      </c>
      <c r="HO40" s="8">
        <f>'배출량 추정'!HO71-'국산거래표(기초)'!HO40</f>
        <v>0</v>
      </c>
      <c r="HP40" s="8">
        <f>'배출량 추정'!HP71-'국산거래표(기초)'!HP40</f>
        <v>0</v>
      </c>
      <c r="HQ40" s="8">
        <f>'배출량 추정'!HQ71-'국산거래표(기초)'!HQ40</f>
        <v>0</v>
      </c>
      <c r="HR40" s="8">
        <f>'배출량 추정'!HR71-'국산거래표(기초)'!HR40</f>
        <v>0</v>
      </c>
      <c r="HS40" s="8">
        <f>'배출량 추정'!HS71-'국산거래표(기초)'!HS40</f>
        <v>0</v>
      </c>
      <c r="HT40" s="8">
        <f>'배출량 추정'!HT71-'국산거래표(기초)'!HT40</f>
        <v>0</v>
      </c>
      <c r="HU40" s="8">
        <f>'배출량 추정'!HU71-'국산거래표(기초)'!HU40</f>
        <v>0</v>
      </c>
      <c r="HV40" s="8">
        <f>'배출량 추정'!HV71-'국산거래표(기초)'!HV40</f>
        <v>0</v>
      </c>
      <c r="HW40" s="8">
        <f>'배출량 추정'!HW71-'국산거래표(기초)'!HW40</f>
        <v>0</v>
      </c>
      <c r="HX40" s="8">
        <f>'배출량 추정'!HX71-'국산거래표(기초)'!HX40</f>
        <v>0</v>
      </c>
      <c r="HY40" s="8">
        <f>'배출량 추정'!HY71-'국산거래표(기초)'!HY40</f>
        <v>0</v>
      </c>
      <c r="HZ40" s="8">
        <f>'배출량 추정'!HZ71-'국산거래표(기초)'!HZ40</f>
        <v>0</v>
      </c>
      <c r="IA40" s="8">
        <f>'배출량 추정'!IA71-'국산거래표(기초)'!IA40</f>
        <v>0</v>
      </c>
      <c r="IB40" s="8">
        <f>'배출량 추정'!IB71-'국산거래표(기초)'!IB40</f>
        <v>0</v>
      </c>
      <c r="IC40" s="8">
        <f>'배출량 추정'!IC71-'국산거래표(기초)'!IC40</f>
        <v>0</v>
      </c>
      <c r="ID40" s="8">
        <f>'배출량 추정'!ID71-'국산거래표(기초)'!ID40</f>
        <v>0</v>
      </c>
      <c r="IE40" s="8">
        <f>'배출량 추정'!IE71-'국산거래표(기초)'!IE40</f>
        <v>0</v>
      </c>
      <c r="IF40" s="8">
        <f>'배출량 추정'!IF71-'국산거래표(기초)'!IF40</f>
        <v>0</v>
      </c>
      <c r="IG40" s="8">
        <f>'배출량 추정'!IG71-'국산거래표(기초)'!IG40</f>
        <v>0</v>
      </c>
      <c r="IH40" s="8">
        <f>'배출량 추정'!IH71-'국산거래표(기초)'!IH40</f>
        <v>0</v>
      </c>
      <c r="II40" s="8">
        <f>'배출량 추정'!II71-'국산거래표(기초)'!II40</f>
        <v>0</v>
      </c>
      <c r="IJ40" s="8">
        <f>'배출량 추정'!IJ71-'국산거래표(기초)'!IJ40</f>
        <v>0</v>
      </c>
      <c r="IK40" s="8">
        <f>'배출량 추정'!IK71-'국산거래표(기초)'!IK40</f>
        <v>0</v>
      </c>
      <c r="IL40" s="8">
        <f>'배출량 추정'!IL71-'국산거래표(기초)'!IL40</f>
        <v>0</v>
      </c>
      <c r="IM40" s="8">
        <f>'배출량 추정'!IM71-'국산거래표(기초)'!IM40</f>
        <v>0</v>
      </c>
      <c r="IN40" s="8">
        <f>'배출량 추정'!IN71-'국산거래표(기초)'!IN40</f>
        <v>0</v>
      </c>
      <c r="IO40" s="8">
        <f>'배출량 추정'!IO71-'국산거래표(기초)'!IO40</f>
        <v>0</v>
      </c>
      <c r="IP40" s="8">
        <f>'배출량 추정'!IP71-'국산거래표(기초)'!IP40</f>
        <v>0</v>
      </c>
      <c r="IQ40" s="8">
        <f>'배출량 추정'!IQ71-'국산거래표(기초)'!IQ40</f>
        <v>0</v>
      </c>
      <c r="IR40" s="8">
        <f>'배출량 추정'!IR71-'국산거래표(기초)'!IR40</f>
        <v>0</v>
      </c>
      <c r="IS40" s="8">
        <f>'배출량 추정'!IS71-'국산거래표(기초)'!IS40</f>
        <v>0</v>
      </c>
      <c r="IT40" s="8">
        <f>'배출량 추정'!IT71-'국산거래표(기초)'!IT40</f>
        <v>0</v>
      </c>
      <c r="IU40" s="8">
        <f>'배출량 추정'!IU71-'국산거래표(기초)'!IU40</f>
        <v>0</v>
      </c>
      <c r="IV40" s="8">
        <f>'배출량 추정'!IV71-'국산거래표(기초)'!IV40</f>
        <v>0</v>
      </c>
      <c r="IW40" s="8">
        <f>'배출량 추정'!IW71-'국산거래표(기초)'!IW40</f>
        <v>0</v>
      </c>
      <c r="IX40" s="8">
        <f>'배출량 추정'!IX71-'국산거래표(기초)'!IX40</f>
        <v>0</v>
      </c>
      <c r="IY40" s="8">
        <f>'배출량 추정'!IY71-'국산거래표(기초)'!IY40</f>
        <v>0</v>
      </c>
      <c r="IZ40" s="8">
        <f>'배출량 추정'!IZ71-'국산거래표(기초)'!IZ40</f>
        <v>0</v>
      </c>
      <c r="JA40" s="8">
        <f>'배출량 추정'!JA71-'국산거래표(기초)'!JA40</f>
        <v>0</v>
      </c>
      <c r="JB40" s="8">
        <f>'배출량 추정'!JB71-'국산거래표(기초)'!JB40</f>
        <v>0</v>
      </c>
      <c r="JC40" s="8">
        <f>'배출량 추정'!JC71-'국산거래표(기초)'!JC40</f>
        <v>0</v>
      </c>
      <c r="JD40" s="8">
        <f>'배출량 추정'!JD71-'국산거래표(기초)'!JD40</f>
        <v>0</v>
      </c>
      <c r="JE40" s="8">
        <f>'배출량 추정'!JE71-'국산거래표(기초)'!JE40</f>
        <v>0</v>
      </c>
      <c r="JF40" s="8">
        <f>'배출량 추정'!JF71-'국산거래표(기초)'!JF40</f>
        <v>0</v>
      </c>
      <c r="JG40" s="8">
        <f>'배출량 추정'!JG71-'국산거래표(기초)'!JG40</f>
        <v>0</v>
      </c>
      <c r="JH40" s="8">
        <f>'배출량 추정'!JH71-'국산거래표(기초)'!JH40</f>
        <v>0</v>
      </c>
      <c r="JI40" s="8">
        <f>'배출량 추정'!JI71-'국산거래표(기초)'!JI40</f>
        <v>0</v>
      </c>
      <c r="JJ40" s="8">
        <f>'배출량 추정'!JJ71-'국산거래표(기초)'!JJ40</f>
        <v>0</v>
      </c>
      <c r="JK40" s="8">
        <f>'배출량 추정'!JK71-'국산거래표(기초)'!JK40</f>
        <v>0</v>
      </c>
      <c r="JL40" s="8">
        <f>'배출량 추정'!JL71-'국산거래표(기초)'!JL40</f>
        <v>0</v>
      </c>
      <c r="JM40" s="8">
        <f>'배출량 추정'!JM71-'국산거래표(기초)'!JM40</f>
        <v>0</v>
      </c>
      <c r="JN40" s="8">
        <f>'배출량 추정'!JN71-'국산거래표(기초)'!JN40</f>
        <v>0</v>
      </c>
      <c r="JO40" s="8">
        <f>'배출량 추정'!JO71-'국산거래표(기초)'!JO40</f>
        <v>0</v>
      </c>
      <c r="JP40" s="8">
        <f>'배출량 추정'!JP71-'국산거래표(기초)'!JP40</f>
        <v>0</v>
      </c>
      <c r="JQ40" s="8">
        <f>'배출량 추정'!JQ71-'국산거래표(기초)'!JQ40</f>
        <v>0</v>
      </c>
      <c r="JR40" s="8">
        <f>'배출량 추정'!JR71-'국산거래표(기초)'!JR40</f>
        <v>0</v>
      </c>
      <c r="JS40" s="8">
        <f>'배출량 추정'!JS71-'국산거래표(기초)'!JS40</f>
        <v>0</v>
      </c>
      <c r="JT40" s="8">
        <f>'배출량 추정'!JT71-'국산거래표(기초)'!JT40</f>
        <v>0</v>
      </c>
      <c r="JU40" s="8">
        <f>'배출량 추정'!JU71-'국산거래표(기초)'!JU40</f>
        <v>7.6294194195557186</v>
      </c>
      <c r="JV40" s="8">
        <f>'배출량 추정'!JV71-'국산거래표(기초)'!JV40</f>
        <v>0</v>
      </c>
      <c r="JW40" s="8">
        <f>'배출량 추정'!JW71-'국산거래표(기초)'!JW40</f>
        <v>0</v>
      </c>
      <c r="JX40" s="8">
        <f>'배출량 추정'!JX71-'국산거래표(기초)'!JX40</f>
        <v>0</v>
      </c>
      <c r="JY40" s="8">
        <f>'배출량 추정'!JY71-'국산거래표(기초)'!JY40</f>
        <v>0</v>
      </c>
      <c r="JZ40" s="8">
        <f>'배출량 추정'!JZ71-'국산거래표(기초)'!JZ40</f>
        <v>0</v>
      </c>
      <c r="KA40" s="8">
        <f>'배출량 추정'!KA71-'국산거래표(기초)'!KA40</f>
        <v>0</v>
      </c>
      <c r="KB40" s="8">
        <f>'배출량 추정'!KB71-'국산거래표(기초)'!KB40</f>
        <v>0</v>
      </c>
      <c r="KC40" s="8">
        <f>'배출량 추정'!KC71-'국산거래표(기초)'!KC40</f>
        <v>0</v>
      </c>
      <c r="KD40" s="8">
        <f>'배출량 추정'!KD71-'국산거래표(기초)'!KD40</f>
        <v>0</v>
      </c>
      <c r="KE40" s="8">
        <f>'배출량 추정'!KE71-'국산거래표(기초)'!KE40</f>
        <v>0</v>
      </c>
      <c r="KF40" s="8">
        <f>'배출량 추정'!KF71-'국산거래표(기초)'!KF40</f>
        <v>0</v>
      </c>
      <c r="KG40" s="8">
        <f>'배출량 추정'!KG71-'국산거래표(기초)'!KG40</f>
        <v>0</v>
      </c>
      <c r="KH40" s="8">
        <f>'배출량 추정'!KH71-'국산거래표(기초)'!KH40</f>
        <v>0</v>
      </c>
      <c r="KI40" s="8">
        <f>'배출량 추정'!KI71-'국산거래표(기초)'!KI40</f>
        <v>0</v>
      </c>
      <c r="KJ40" s="8">
        <f>'배출량 추정'!KJ71-'국산거래표(기초)'!KJ40</f>
        <v>0</v>
      </c>
      <c r="KK40" s="8">
        <f>'배출량 추정'!KK71-'국산거래표(기초)'!KK40</f>
        <v>0</v>
      </c>
      <c r="KL40" s="8">
        <f>'배출량 추정'!KL71-'국산거래표(기초)'!KL40</f>
        <v>0</v>
      </c>
      <c r="KM40" s="8">
        <f>'배출량 추정'!KM71-'국산거래표(기초)'!KM40</f>
        <v>0</v>
      </c>
      <c r="KN40" s="8">
        <f>'배출량 추정'!KN71-'국산거래표(기초)'!KN40</f>
        <v>0</v>
      </c>
      <c r="KO40" s="8">
        <f>'배출량 추정'!KO71-'국산거래표(기초)'!KO40</f>
        <v>0</v>
      </c>
      <c r="KP40" s="8">
        <f>'배출량 추정'!KP71-'국산거래표(기초)'!KP40</f>
        <v>0</v>
      </c>
      <c r="KQ40" s="8">
        <f>'배출량 추정'!KQ71-'국산거래표(기초)'!KQ40</f>
        <v>6.1129440224599421</v>
      </c>
      <c r="KR40" s="8">
        <f>'배출량 추정'!KR71-'국산거래표(기초)'!KR40</f>
        <v>0</v>
      </c>
      <c r="KS40" s="8">
        <f>'배출량 추정'!KS71-'국산거래표(기초)'!KS40</f>
        <v>0</v>
      </c>
      <c r="KT40" s="8">
        <f>'배출량 추정'!KT71-'국산거래표(기초)'!KT40</f>
        <v>0</v>
      </c>
      <c r="KU40" s="8">
        <f>'배출량 추정'!KU71-'국산거래표(기초)'!KU40</f>
        <v>0</v>
      </c>
      <c r="KV40" s="8">
        <f>'배출량 추정'!KV71-'국산거래표(기초)'!KV40</f>
        <v>0</v>
      </c>
      <c r="KW40" s="8">
        <f>'배출량 추정'!KW71-'국산거래표(기초)'!KW40</f>
        <v>0</v>
      </c>
      <c r="KX40" s="8">
        <f>'배출량 추정'!KX71-'국산거래표(기초)'!KX40</f>
        <v>0</v>
      </c>
      <c r="KY40" s="8">
        <f>'배출량 추정'!KY71-'국산거래표(기초)'!KY40</f>
        <v>0</v>
      </c>
      <c r="KZ40" s="8">
        <f>'배출량 추정'!KZ71-'국산거래표(기초)'!KZ40</f>
        <v>0</v>
      </c>
      <c r="LA40" s="8">
        <f>'배출량 추정'!LA71-'국산거래표(기초)'!LA40</f>
        <v>0</v>
      </c>
      <c r="LB40" s="8">
        <f>'배출량 추정'!LB71-'국산거래표(기초)'!LB40</f>
        <v>0</v>
      </c>
      <c r="LC40" s="8">
        <f>'배출량 추정'!LC71-'국산거래표(기초)'!LC40</f>
        <v>0</v>
      </c>
      <c r="LD40" s="8">
        <f>'배출량 추정'!LD71-'국산거래표(기초)'!LD40</f>
        <v>0</v>
      </c>
      <c r="LE40" s="8">
        <f>'배출량 추정'!LE71-'국산거래표(기초)'!LE40</f>
        <v>0</v>
      </c>
      <c r="LF40" s="8">
        <f>'배출량 추정'!LF71-'국산거래표(기초)'!LF40</f>
        <v>0</v>
      </c>
      <c r="LG40" s="8">
        <f>'배출량 추정'!LG71-'국산거래표(기초)'!LG40</f>
        <v>0</v>
      </c>
      <c r="LH40" s="8">
        <f>'배출량 추정'!LH71-'국산거래표(기초)'!LH40</f>
        <v>0</v>
      </c>
      <c r="LI40" s="8">
        <f>'배출량 추정'!LI71-'국산거래표(기초)'!LI40</f>
        <v>0</v>
      </c>
      <c r="LJ40" s="8">
        <f>'배출량 추정'!LJ71-'국산거래표(기초)'!LJ40</f>
        <v>0</v>
      </c>
      <c r="LK40" s="8">
        <f>'배출량 추정'!LK71-'국산거래표(기초)'!LK40</f>
        <v>0</v>
      </c>
      <c r="LL40" s="8">
        <f>'배출량 추정'!LL71-'국산거래표(기초)'!LL40</f>
        <v>0</v>
      </c>
      <c r="LM40" s="8">
        <f>'배출량 추정'!LM71-'국산거래표(기초)'!LM40</f>
        <v>0</v>
      </c>
      <c r="LN40" s="8">
        <f>'배출량 추정'!LN71-'국산거래표(기초)'!LN40</f>
        <v>0</v>
      </c>
      <c r="LO40" s="8">
        <f>'배출량 추정'!LO71-'국산거래표(기초)'!LO40</f>
        <v>0</v>
      </c>
      <c r="LP40" s="8">
        <f>'배출량 추정'!LP71-'국산거래표(기초)'!LP40</f>
        <v>0</v>
      </c>
      <c r="LQ40" s="8">
        <f>'배출량 추정'!LQ71-'국산거래표(기초)'!LQ40</f>
        <v>0</v>
      </c>
      <c r="LR40" s="8">
        <f>'배출량 추정'!LR71-'국산거래표(기초)'!LR40</f>
        <v>0</v>
      </c>
      <c r="LS40" s="8">
        <f>'배출량 추정'!LS71-'국산거래표(기초)'!LS40</f>
        <v>0</v>
      </c>
      <c r="LT40" s="8">
        <f>'배출량 추정'!LT71-'국산거래표(기초)'!LT40</f>
        <v>0</v>
      </c>
      <c r="LU40" s="8">
        <f>'배출량 추정'!LU71-'국산거래표(기초)'!LU40</f>
        <v>0</v>
      </c>
      <c r="LV40" s="8">
        <f>'배출량 추정'!LV71-'국산거래표(기초)'!LV40</f>
        <v>0</v>
      </c>
      <c r="LW40" s="8">
        <f>'배출량 추정'!LW71-'국산거래표(기초)'!LW40</f>
        <v>0</v>
      </c>
      <c r="LX40" s="8">
        <f>'배출량 추정'!LX71-'국산거래표(기초)'!LX40</f>
        <v>0</v>
      </c>
      <c r="LY40" s="8">
        <f>'배출량 추정'!LY71-'국산거래표(기초)'!LY40</f>
        <v>0</v>
      </c>
      <c r="LZ40" s="8">
        <f>'배출량 추정'!LZ71-'국산거래표(기초)'!LZ40</f>
        <v>0</v>
      </c>
      <c r="MA40" s="8">
        <f>'배출량 추정'!MA71-'국산거래표(기초)'!MA40</f>
        <v>0</v>
      </c>
      <c r="MB40" s="8">
        <f>'배출량 추정'!MB71-'국산거래표(기초)'!MB40</f>
        <v>0</v>
      </c>
      <c r="MC40" s="8">
        <f>'배출량 추정'!MC71-'국산거래표(기초)'!MC40</f>
        <v>0</v>
      </c>
      <c r="MD40" s="8">
        <f>'배출량 추정'!MD71-'국산거래표(기초)'!MD40</f>
        <v>0</v>
      </c>
      <c r="ME40" s="8">
        <f>'배출량 추정'!ME71-'국산거래표(기초)'!ME40</f>
        <v>0</v>
      </c>
      <c r="MF40" s="8">
        <f>'배출량 추정'!MF71-'국산거래표(기초)'!MF40</f>
        <v>0</v>
      </c>
      <c r="MG40" s="8">
        <f>'배출량 추정'!MG71-'국산거래표(기초)'!MG40</f>
        <v>0</v>
      </c>
      <c r="MH40" s="8">
        <f>'배출량 추정'!MH71-'국산거래표(기초)'!MH40</f>
        <v>0</v>
      </c>
      <c r="MI40" s="8">
        <f>'배출량 추정'!MI71-'국산거래표(기초)'!MI40</f>
        <v>0</v>
      </c>
      <c r="MJ40" s="8">
        <f>'배출량 추정'!MJ71-'국산거래표(기초)'!MJ40</f>
        <v>0</v>
      </c>
      <c r="MK40" s="8">
        <f>'배출량 추정'!MK71-'국산거래표(기초)'!MK40</f>
        <v>0</v>
      </c>
      <c r="ML40" s="8">
        <f>'배출량 추정'!ML71-'국산거래표(기초)'!ML40</f>
        <v>0</v>
      </c>
      <c r="MM40" s="8">
        <f>'배출량 추정'!MM71-'국산거래표(기초)'!MM40</f>
        <v>0</v>
      </c>
      <c r="MN40" s="8">
        <f>'배출량 추정'!MN71-'국산거래표(기초)'!MN40</f>
        <v>0</v>
      </c>
      <c r="MO40" s="8">
        <f>'배출량 추정'!MO71-'국산거래표(기초)'!MO40</f>
        <v>0</v>
      </c>
      <c r="MP40" s="8">
        <f>'배출량 추정'!MP71-'국산거래표(기초)'!MP40</f>
        <v>0</v>
      </c>
      <c r="MQ40" s="8">
        <f>'배출량 추정'!MQ71-'국산거래표(기초)'!MQ40</f>
        <v>0</v>
      </c>
      <c r="MR40" s="8">
        <f>'배출량 추정'!MR71-'국산거래표(기초)'!MR40</f>
        <v>0</v>
      </c>
      <c r="MS40" s="8">
        <f>'배출량 추정'!MS71-'국산거래표(기초)'!MS40</f>
        <v>0</v>
      </c>
      <c r="MT40" s="8">
        <f>'배출량 추정'!MT71-'국산거래표(기초)'!MT40</f>
        <v>0</v>
      </c>
      <c r="MU40" s="8">
        <f>'배출량 추정'!MU71-'국산거래표(기초)'!MU40</f>
        <v>0</v>
      </c>
      <c r="MV40" s="8">
        <f>'배출량 추정'!MV71-'국산거래표(기초)'!MV40</f>
        <v>0</v>
      </c>
      <c r="MW40" s="8">
        <f>'배출량 추정'!MW71-'국산거래표(기초)'!MW40</f>
        <v>0</v>
      </c>
      <c r="MX40" s="8">
        <f>'배출량 추정'!MX71-'국산거래표(기초)'!MX40</f>
        <v>0</v>
      </c>
      <c r="MY40" s="8">
        <f>'배출량 추정'!MY71-'국산거래표(기초)'!MY40</f>
        <v>0</v>
      </c>
      <c r="MZ40" s="8">
        <f>'배출량 추정'!MZ71-'국산거래표(기초)'!MZ40</f>
        <v>0</v>
      </c>
      <c r="NA40" s="8">
        <f>'배출량 추정'!NA71-'국산거래표(기초)'!NA40</f>
        <v>0</v>
      </c>
      <c r="NB40" s="8">
        <f>'배출량 추정'!NB71-'국산거래표(기초)'!NB40</f>
        <v>0</v>
      </c>
      <c r="NC40" s="8">
        <f>'배출량 추정'!NC71-'국산거래표(기초)'!NC40</f>
        <v>0</v>
      </c>
      <c r="ND40" s="8">
        <f>'배출량 추정'!ND71-'국산거래표(기초)'!ND40</f>
        <v>0</v>
      </c>
      <c r="NE40" s="8">
        <f>'배출량 추정'!NE71-'국산거래표(기초)'!NE40</f>
        <v>0</v>
      </c>
      <c r="NF40" s="8">
        <f>'배출량 추정'!NF71-'국산거래표(기초)'!NF40</f>
        <v>0</v>
      </c>
      <c r="NG40" s="8">
        <f>'배출량 추정'!NG71-'국산거래표(기초)'!NG40</f>
        <v>0</v>
      </c>
      <c r="NH40" s="8">
        <f>'배출량 추정'!NH71-'국산거래표(기초)'!NH40</f>
        <v>0</v>
      </c>
      <c r="NI40" s="8">
        <f>'배출량 추정'!NI71-'국산거래표(기초)'!NI40</f>
        <v>0</v>
      </c>
      <c r="NJ40" s="8">
        <f>'배출량 추정'!NJ71-'국산거래표(기초)'!NJ40</f>
        <v>0</v>
      </c>
      <c r="NK40" s="8">
        <f>'배출량 추정'!NK71-'국산거래표(기초)'!NK40</f>
        <v>0</v>
      </c>
      <c r="NL40" s="8">
        <f>'배출량 추정'!NL71-'국산거래표(기초)'!NL40</f>
        <v>0</v>
      </c>
      <c r="NM40" s="8">
        <f>'배출량 추정'!NM71-'국산거래표(기초)'!NM40</f>
        <v>0</v>
      </c>
      <c r="NN40" s="8">
        <f>'배출량 추정'!NN71-'국산거래표(기초)'!NN40</f>
        <v>0</v>
      </c>
      <c r="NO40" s="8">
        <f>'배출량 추정'!NO71-'국산거래표(기초)'!NO40</f>
        <v>0</v>
      </c>
      <c r="NP40" s="8">
        <f>'배출량 추정'!NP71-'국산거래표(기초)'!NP40</f>
        <v>0</v>
      </c>
      <c r="NQ40" s="8">
        <f>'배출량 추정'!NQ71-'국산거래표(기초)'!NQ40</f>
        <v>0</v>
      </c>
      <c r="NR40" s="8">
        <f>'배출량 추정'!NR71-'국산거래표(기초)'!NR40</f>
        <v>0</v>
      </c>
      <c r="NS40" s="8">
        <f>'배출량 추정'!NS71-'국산거래표(기초)'!NS40</f>
        <v>0</v>
      </c>
      <c r="NT40" s="8">
        <f>'배출량 추정'!NT71-'국산거래표(기초)'!NT40</f>
        <v>0</v>
      </c>
      <c r="NU40" s="8">
        <f>'배출량 추정'!NU71-'국산거래표(기초)'!NU40</f>
        <v>0</v>
      </c>
      <c r="NV40" s="8">
        <f>'배출량 추정'!NV71-'국산거래표(기초)'!NV40</f>
        <v>0</v>
      </c>
      <c r="NW40" s="8">
        <f>'배출량 추정'!NW71-'국산거래표(기초)'!NW40</f>
        <v>0</v>
      </c>
      <c r="NX40" s="8">
        <f>'배출량 추정'!NX71-'국산거래표(기초)'!NX40</f>
        <v>0</v>
      </c>
      <c r="NY40" s="8">
        <f>'배출량 추정'!NY71-'국산거래표(기초)'!NY40</f>
        <v>0</v>
      </c>
      <c r="NZ40" s="8">
        <f>'배출량 추정'!NZ71-'국산거래표(기초)'!NZ40</f>
        <v>0</v>
      </c>
      <c r="OA40" s="8">
        <f>'배출량 추정'!OA71-'국산거래표(기초)'!OA40</f>
        <v>0</v>
      </c>
      <c r="OB40" s="8">
        <f>'배출량 추정'!OB71-'국산거래표(기초)'!OB40</f>
        <v>0</v>
      </c>
      <c r="OC40" s="8">
        <f>'배출량 추정'!OC71-'국산거래표(기초)'!OC40</f>
        <v>0</v>
      </c>
      <c r="OD40" s="8">
        <f>'배출량 추정'!OD71-'국산거래표(기초)'!OD40</f>
        <v>0</v>
      </c>
      <c r="OE40" s="8">
        <f>'배출량 추정'!OE71-'국산거래표(기초)'!OE40</f>
        <v>0</v>
      </c>
      <c r="OF40" s="8">
        <f>'배출량 추정'!OF71-'국산거래표(기초)'!OF40</f>
        <v>0</v>
      </c>
      <c r="OG40" s="8">
        <f>'배출량 추정'!OG71-'국산거래표(기초)'!OG40</f>
        <v>0</v>
      </c>
      <c r="OH40" s="8">
        <f>'배출량 추정'!OH71-'국산거래표(기초)'!OH40</f>
        <v>0</v>
      </c>
      <c r="OI40" s="8">
        <f>'배출량 추정'!OI71-'국산거래표(기초)'!OI40</f>
        <v>0</v>
      </c>
      <c r="OJ40" s="8">
        <f>'배출량 추정'!OJ71-'국산거래표(기초)'!OJ40</f>
        <v>0</v>
      </c>
      <c r="OK40" s="8">
        <f>'배출량 추정'!OK71-'국산거래표(기초)'!OK40</f>
        <v>0</v>
      </c>
      <c r="OL40" s="8">
        <f>'배출량 추정'!OL71-'국산거래표(기초)'!OL40</f>
        <v>0</v>
      </c>
      <c r="OM40" s="8">
        <f>'배출량 추정'!OM71-'국산거래표(기초)'!OM40</f>
        <v>0</v>
      </c>
      <c r="ON40" s="8">
        <f>'배출량 추정'!ON71-'국산거래표(기초)'!ON40</f>
        <v>0</v>
      </c>
      <c r="OO40" s="8">
        <f>'배출량 추정'!OO71-'국산거래표(기초)'!OO40</f>
        <v>0</v>
      </c>
      <c r="OP40" s="8">
        <f t="shared" si="4"/>
        <v>884.04999600516737</v>
      </c>
      <c r="OQ40" s="8">
        <f>'배출량 추정'!OQ71-'국산거래표(기초)'!OQ40</f>
        <v>0</v>
      </c>
      <c r="OR40" s="8">
        <f>'배출량 추정'!OR71-'국산거래표(기초)'!OR40</f>
        <v>0</v>
      </c>
      <c r="OS40" s="8">
        <f>'배출량 추정'!OS71-'국산거래표(기초)'!OS40</f>
        <v>0</v>
      </c>
      <c r="OT40" s="8">
        <f>'배출량 추정'!OT71-'국산거래표(기초)'!OT40</f>
        <v>0</v>
      </c>
      <c r="OU40" s="8">
        <f>'배출량 추정'!OU71-'국산거래표(기초)'!OU40</f>
        <v>0</v>
      </c>
      <c r="OV40" s="8">
        <f>'배출량 추정'!OV71-'국산거래표(기초)'!OV40</f>
        <v>0</v>
      </c>
      <c r="OW40" s="8">
        <f t="shared" si="5"/>
        <v>0</v>
      </c>
      <c r="OX40" s="8">
        <f t="shared" si="6"/>
        <v>884.04999600516737</v>
      </c>
      <c r="OY40" s="8">
        <v>0</v>
      </c>
      <c r="OZ40" s="8">
        <f t="shared" si="7"/>
        <v>884.04999600516737</v>
      </c>
      <c r="PA40" s="8"/>
      <c r="PB40" s="8">
        <f t="shared" si="8"/>
        <v>884.04999600516737</v>
      </c>
    </row>
    <row r="41" spans="1:418">
      <c r="A41" s="6" t="s">
        <v>267</v>
      </c>
      <c r="B41" s="6" t="s">
        <v>268</v>
      </c>
      <c r="C41" s="8">
        <f>'배출량 추정'!C72-'국산거래표(기초)'!C41</f>
        <v>0</v>
      </c>
      <c r="D41" s="8">
        <f>'배출량 추정'!D72-'국산거래표(기초)'!D41</f>
        <v>0</v>
      </c>
      <c r="E41" s="8">
        <f>'배출량 추정'!E72-'국산거래표(기초)'!E41</f>
        <v>0</v>
      </c>
      <c r="F41" s="8">
        <f>'배출량 추정'!F72-'국산거래표(기초)'!F41</f>
        <v>0</v>
      </c>
      <c r="G41" s="8">
        <f>'배출량 추정'!G72-'국산거래표(기초)'!G41</f>
        <v>0</v>
      </c>
      <c r="H41" s="8">
        <f>'배출량 추정'!H72-'국산거래표(기초)'!H41</f>
        <v>0</v>
      </c>
      <c r="I41" s="8">
        <f>'배출량 추정'!I72-'국산거래표(기초)'!I41</f>
        <v>0</v>
      </c>
      <c r="J41" s="8">
        <f>'배출량 추정'!J72-'국산거래표(기초)'!J41</f>
        <v>0</v>
      </c>
      <c r="K41" s="8">
        <f>'배출량 추정'!K72-'국산거래표(기초)'!K41</f>
        <v>0</v>
      </c>
      <c r="L41" s="8">
        <f>'배출량 추정'!L72-'국산거래표(기초)'!L41</f>
        <v>0</v>
      </c>
      <c r="M41" s="8">
        <f>'배출량 추정'!M72-'국산거래표(기초)'!M41</f>
        <v>0</v>
      </c>
      <c r="N41" s="8">
        <f>'배출량 추정'!N72-'국산거래표(기초)'!N41</f>
        <v>0</v>
      </c>
      <c r="O41" s="8">
        <f>'배출량 추정'!O72-'국산거래표(기초)'!O41</f>
        <v>0</v>
      </c>
      <c r="P41" s="8">
        <f>'배출량 추정'!P72-'국산거래표(기초)'!P41</f>
        <v>0</v>
      </c>
      <c r="Q41" s="8">
        <f>'배출량 추정'!Q72-'국산거래표(기초)'!Q41</f>
        <v>0</v>
      </c>
      <c r="R41" s="8">
        <f>'배출량 추정'!R72-'국산거래표(기초)'!R41</f>
        <v>0</v>
      </c>
      <c r="S41" s="8">
        <f>'배출량 추정'!S72-'국산거래표(기초)'!S41</f>
        <v>0</v>
      </c>
      <c r="T41" s="8">
        <f>'배출량 추정'!T72-'국산거래표(기초)'!T41</f>
        <v>0</v>
      </c>
      <c r="U41" s="8">
        <f>'배출량 추정'!U72-'국산거래표(기초)'!U41</f>
        <v>0</v>
      </c>
      <c r="V41" s="8">
        <f>'배출량 추정'!V72-'국산거래표(기초)'!V41</f>
        <v>0</v>
      </c>
      <c r="W41" s="8">
        <f>'배출량 추정'!W72-'국산거래표(기초)'!W41</f>
        <v>0</v>
      </c>
      <c r="X41" s="8">
        <f>'배출량 추정'!X72-'국산거래표(기초)'!X41</f>
        <v>0</v>
      </c>
      <c r="Y41" s="8">
        <f>'배출량 추정'!Y72-'국산거래표(기초)'!Y41</f>
        <v>0</v>
      </c>
      <c r="Z41" s="8">
        <f>'배출량 추정'!Z72-'국산거래표(기초)'!Z41</f>
        <v>0</v>
      </c>
      <c r="AA41" s="8">
        <f>'배출량 추정'!AA72-'국산거래표(기초)'!AA41</f>
        <v>0</v>
      </c>
      <c r="AB41" s="8">
        <f>'배출량 추정'!AB72-'국산거래표(기초)'!AB41</f>
        <v>0</v>
      </c>
      <c r="AC41" s="8">
        <f>'배출량 추정'!AC72-'국산거래표(기초)'!AC41</f>
        <v>0</v>
      </c>
      <c r="AD41" s="8">
        <f>'배출량 추정'!AD72-'국산거래표(기초)'!AD41</f>
        <v>0</v>
      </c>
      <c r="AE41" s="8">
        <f>'배출량 추정'!AE72-'국산거래표(기초)'!AE41</f>
        <v>0</v>
      </c>
      <c r="AF41" s="8">
        <f>'배출량 추정'!AF72-'국산거래표(기초)'!AF41</f>
        <v>0</v>
      </c>
      <c r="AG41" s="8">
        <f>'배출량 추정'!AG72-'국산거래표(기초)'!AG41</f>
        <v>0</v>
      </c>
      <c r="AH41" s="8">
        <f>'배출량 추정'!AH72-'국산거래표(기초)'!AH41</f>
        <v>0</v>
      </c>
      <c r="AI41" s="8">
        <f>'배출량 추정'!AI72-'국산거래표(기초)'!AI41</f>
        <v>0</v>
      </c>
      <c r="AJ41" s="8">
        <f>'배출량 추정'!AJ72-'국산거래표(기초)'!AJ41</f>
        <v>0</v>
      </c>
      <c r="AK41" s="8">
        <f>'배출량 추정'!AK72-'국산거래표(기초)'!AK41</f>
        <v>0</v>
      </c>
      <c r="AL41" s="8">
        <f>'배출량 추정'!AL72-'국산거래표(기초)'!AL41</f>
        <v>0</v>
      </c>
      <c r="AM41" s="8">
        <f>'배출량 추정'!AM72-'국산거래표(기초)'!AM41</f>
        <v>0</v>
      </c>
      <c r="AN41" s="8">
        <f>'배출량 추정'!AN72-'국산거래표(기초)'!AN41</f>
        <v>0</v>
      </c>
      <c r="AO41" s="8">
        <f>'배출량 추정'!AO72-'국산거래표(기초)'!AO41</f>
        <v>0</v>
      </c>
      <c r="AP41" s="8">
        <f>'배출량 추정'!AP72-'국산거래표(기초)'!AP41</f>
        <v>0</v>
      </c>
      <c r="AQ41" s="8">
        <f>'배출량 추정'!AQ72-'국산거래표(기초)'!AQ41</f>
        <v>0</v>
      </c>
      <c r="AR41" s="8">
        <f>'배출량 추정'!AR72-'국산거래표(기초)'!AR41</f>
        <v>0</v>
      </c>
      <c r="AS41" s="8">
        <f>'배출량 추정'!AS72-'국산거래표(기초)'!AS41</f>
        <v>0</v>
      </c>
      <c r="AT41" s="8">
        <f>'배출량 추정'!AT72-'국산거래표(기초)'!AT41</f>
        <v>0</v>
      </c>
      <c r="AU41" s="8">
        <f>'배출량 추정'!AU72-'국산거래표(기초)'!AU41</f>
        <v>0</v>
      </c>
      <c r="AV41" s="8">
        <f>'배출량 추정'!AV72-'국산거래표(기초)'!AV41</f>
        <v>0</v>
      </c>
      <c r="AW41" s="8">
        <f>'배출량 추정'!AW72-'국산거래표(기초)'!AW41</f>
        <v>0</v>
      </c>
      <c r="AX41" s="8">
        <f>'배출량 추정'!AX72-'국산거래표(기초)'!AX41</f>
        <v>0</v>
      </c>
      <c r="AY41" s="8">
        <f>'배출량 추정'!AY72-'국산거래표(기초)'!AY41</f>
        <v>0</v>
      </c>
      <c r="AZ41" s="8">
        <f>'배출량 추정'!AZ72-'국산거래표(기초)'!AZ41</f>
        <v>0</v>
      </c>
      <c r="BA41" s="8">
        <f>'배출량 추정'!BA72-'국산거래표(기초)'!BA41</f>
        <v>0</v>
      </c>
      <c r="BB41" s="8">
        <f>'배출량 추정'!BB72-'국산거래표(기초)'!BB41</f>
        <v>0</v>
      </c>
      <c r="BC41" s="8">
        <f>'배출량 추정'!BC72-'국산거래표(기초)'!BC41</f>
        <v>0</v>
      </c>
      <c r="BD41" s="8">
        <f>'배출량 추정'!BD72-'국산거래표(기초)'!BD41</f>
        <v>0</v>
      </c>
      <c r="BE41" s="8">
        <f>'배출량 추정'!BE72-'국산거래표(기초)'!BE41</f>
        <v>0</v>
      </c>
      <c r="BF41" s="8">
        <f>'배출량 추정'!BF72-'국산거래표(기초)'!BF41</f>
        <v>0</v>
      </c>
      <c r="BG41" s="8">
        <f>'배출량 추정'!BG72-'국산거래표(기초)'!BG41</f>
        <v>0</v>
      </c>
      <c r="BH41" s="8">
        <f>'배출량 추정'!BH72-'국산거래표(기초)'!BH41</f>
        <v>0</v>
      </c>
      <c r="BI41" s="8">
        <f>'배출량 추정'!BI72-'국산거래표(기초)'!BI41</f>
        <v>0</v>
      </c>
      <c r="BJ41" s="8">
        <f>'배출량 추정'!BJ72-'국산거래표(기초)'!BJ41</f>
        <v>0</v>
      </c>
      <c r="BK41" s="8">
        <f>'배출량 추정'!BK72-'국산거래표(기초)'!BK41</f>
        <v>0</v>
      </c>
      <c r="BL41" s="8">
        <f>'배출량 추정'!BL72-'국산거래표(기초)'!BL41</f>
        <v>0</v>
      </c>
      <c r="BM41" s="8">
        <f>'배출량 추정'!BM72-'국산거래표(기초)'!BM41</f>
        <v>0</v>
      </c>
      <c r="BN41" s="8">
        <f>'배출량 추정'!BN72-'국산거래표(기초)'!BN41</f>
        <v>0</v>
      </c>
      <c r="BO41" s="8">
        <f>'배출량 추정'!BO72-'국산거래표(기초)'!BO41</f>
        <v>0</v>
      </c>
      <c r="BP41" s="8">
        <f>'배출량 추정'!BP72-'국산거래표(기초)'!BP41</f>
        <v>0</v>
      </c>
      <c r="BQ41" s="8">
        <f>'배출량 추정'!BQ72-'국산거래표(기초)'!BQ41</f>
        <v>0</v>
      </c>
      <c r="BR41" s="8">
        <f>'배출량 추정'!BR72-'국산거래표(기초)'!BR41</f>
        <v>0</v>
      </c>
      <c r="BS41" s="8">
        <f>'배출량 추정'!BS72-'국산거래표(기초)'!BS41</f>
        <v>0</v>
      </c>
      <c r="BT41" s="8">
        <f>'배출량 추정'!BT72-'국산거래표(기초)'!BT41</f>
        <v>0</v>
      </c>
      <c r="BU41" s="8">
        <f>'배출량 추정'!BU72-'국산거래표(기초)'!BU41</f>
        <v>0</v>
      </c>
      <c r="BV41" s="8">
        <f>'배출량 추정'!BV72-'국산거래표(기초)'!BV41</f>
        <v>0</v>
      </c>
      <c r="BW41" s="8">
        <f>'배출량 추정'!BW72-'국산거래표(기초)'!BW41</f>
        <v>0</v>
      </c>
      <c r="BX41" s="8">
        <f>'배출량 추정'!BX72-'국산거래표(기초)'!BX41</f>
        <v>0</v>
      </c>
      <c r="BY41" s="8">
        <f>'배출량 추정'!BY72-'국산거래표(기초)'!BY41</f>
        <v>0</v>
      </c>
      <c r="BZ41" s="8">
        <f>'배출량 추정'!BZ72-'국산거래표(기초)'!BZ41</f>
        <v>0</v>
      </c>
      <c r="CA41" s="8">
        <f>'배출량 추정'!CA72-'국산거래표(기초)'!CA41</f>
        <v>0</v>
      </c>
      <c r="CB41" s="8">
        <f>'배출량 추정'!CB72-'국산거래표(기초)'!CB41</f>
        <v>0</v>
      </c>
      <c r="CC41" s="8">
        <f>'배출량 추정'!CC72-'국산거래표(기초)'!CC41</f>
        <v>0</v>
      </c>
      <c r="CD41" s="8">
        <f>'배출량 추정'!CD72-'국산거래표(기초)'!CD41</f>
        <v>0</v>
      </c>
      <c r="CE41" s="8">
        <f>'배출량 추정'!CE72-'국산거래표(기초)'!CE41</f>
        <v>0</v>
      </c>
      <c r="CF41" s="8">
        <f>'배출량 추정'!CF72-'국산거래표(기초)'!CF41</f>
        <v>0</v>
      </c>
      <c r="CG41" s="8">
        <f>'배출량 추정'!CG72-'국산거래표(기초)'!CG41</f>
        <v>0</v>
      </c>
      <c r="CH41" s="8">
        <f>'배출량 추정'!CH72-'국산거래표(기초)'!CH41</f>
        <v>0</v>
      </c>
      <c r="CI41" s="8">
        <f>'배출량 추정'!CI72-'국산거래표(기초)'!CI41</f>
        <v>0</v>
      </c>
      <c r="CJ41" s="8">
        <f>'배출량 추정'!CJ72-'국산거래표(기초)'!CJ41</f>
        <v>0</v>
      </c>
      <c r="CK41" s="8">
        <f>'배출량 추정'!CK72-'국산거래표(기초)'!CK41</f>
        <v>0</v>
      </c>
      <c r="CL41" s="8">
        <f>'배출량 추정'!CL72-'국산거래표(기초)'!CL41</f>
        <v>0</v>
      </c>
      <c r="CM41" s="8">
        <f>'배출량 추정'!CM72-'국산거래표(기초)'!CM41</f>
        <v>0</v>
      </c>
      <c r="CN41" s="8">
        <f>'배출량 추정'!CN72-'국산거래표(기초)'!CN41</f>
        <v>0</v>
      </c>
      <c r="CO41" s="8">
        <f>'배출량 추정'!CO72-'국산거래표(기초)'!CO41</f>
        <v>0</v>
      </c>
      <c r="CP41" s="8">
        <f>'배출량 추정'!CP72-'국산거래표(기초)'!CP41</f>
        <v>0</v>
      </c>
      <c r="CQ41" s="8">
        <f>'배출량 추정'!CQ72-'국산거래표(기초)'!CQ41</f>
        <v>0</v>
      </c>
      <c r="CR41" s="8">
        <f>'배출량 추정'!CR72-'국산거래표(기초)'!CR41</f>
        <v>0</v>
      </c>
      <c r="CS41" s="8">
        <f>'배출량 추정'!CS72-'국산거래표(기초)'!CS41</f>
        <v>0</v>
      </c>
      <c r="CT41" s="8">
        <f>'배출량 추정'!CT72-'국산거래표(기초)'!CT41</f>
        <v>0</v>
      </c>
      <c r="CU41" s="8">
        <f>'배출량 추정'!CU72-'국산거래표(기초)'!CU41</f>
        <v>0</v>
      </c>
      <c r="CV41" s="8">
        <f>'배출량 추정'!CV72-'국산거래표(기초)'!CV41</f>
        <v>0</v>
      </c>
      <c r="CW41" s="8">
        <f>'배출량 추정'!CW72-'국산거래표(기초)'!CW41</f>
        <v>0</v>
      </c>
      <c r="CX41" s="8">
        <f>'배출량 추정'!CX72-'국산거래표(기초)'!CX41</f>
        <v>0</v>
      </c>
      <c r="CY41" s="8">
        <f>'배출량 추정'!CY72-'국산거래표(기초)'!CY41</f>
        <v>0</v>
      </c>
      <c r="CZ41" s="8">
        <f>'배출량 추정'!CZ72-'국산거래표(기초)'!CZ41</f>
        <v>0</v>
      </c>
      <c r="DA41" s="8">
        <f>'배출량 추정'!DA72-'국산거래표(기초)'!DA41</f>
        <v>0</v>
      </c>
      <c r="DB41" s="8">
        <f>'배출량 추정'!DB72-'국산거래표(기초)'!DB41</f>
        <v>0</v>
      </c>
      <c r="DC41" s="8">
        <f>'배출량 추정'!DC72-'국산거래표(기초)'!DC41</f>
        <v>0</v>
      </c>
      <c r="DD41" s="8">
        <f>'배출량 추정'!DD72-'국산거래표(기초)'!DD41</f>
        <v>0</v>
      </c>
      <c r="DE41" s="8">
        <f>'배출량 추정'!DE72-'국산거래표(기초)'!DE41</f>
        <v>0</v>
      </c>
      <c r="DF41" s="8">
        <f>'배출량 추정'!DF72-'국산거래표(기초)'!DF41</f>
        <v>0</v>
      </c>
      <c r="DG41" s="8">
        <f>'배출량 추정'!DG72-'국산거래표(기초)'!DG41</f>
        <v>0</v>
      </c>
      <c r="DH41" s="8">
        <f>'배출량 추정'!DH72-'국산거래표(기초)'!DH41</f>
        <v>0</v>
      </c>
      <c r="DI41" s="8">
        <f>'배출량 추정'!DI72-'국산거래표(기초)'!DI41</f>
        <v>0</v>
      </c>
      <c r="DJ41" s="8">
        <f>'배출량 추정'!DJ72-'국산거래표(기초)'!DJ41</f>
        <v>0</v>
      </c>
      <c r="DK41" s="8">
        <f>'배출량 추정'!DK72-'국산거래표(기초)'!DK41</f>
        <v>0</v>
      </c>
      <c r="DL41" s="8">
        <f>'배출량 추정'!DL72-'국산거래표(기초)'!DL41</f>
        <v>0</v>
      </c>
      <c r="DM41" s="8">
        <f>'배출량 추정'!DM72-'국산거래표(기초)'!DM41</f>
        <v>0</v>
      </c>
      <c r="DN41" s="8">
        <f>'배출량 추정'!DN72-'국산거래표(기초)'!DN41</f>
        <v>0</v>
      </c>
      <c r="DO41" s="8">
        <f>'배출량 추정'!DO72-'국산거래표(기초)'!DO41</f>
        <v>0</v>
      </c>
      <c r="DP41" s="8">
        <f>'배출량 추정'!DP72-'국산거래표(기초)'!DP41</f>
        <v>0</v>
      </c>
      <c r="DQ41" s="8">
        <f>'배출량 추정'!DQ72-'국산거래표(기초)'!DQ41</f>
        <v>0</v>
      </c>
      <c r="DR41" s="8">
        <f>'배출량 추정'!DR72-'국산거래표(기초)'!DR41</f>
        <v>0</v>
      </c>
      <c r="DS41" s="8">
        <f>'배출량 추정'!DS72-'국산거래표(기초)'!DS41</f>
        <v>0</v>
      </c>
      <c r="DT41" s="8">
        <f>'배출량 추정'!DT72-'국산거래표(기초)'!DT41</f>
        <v>0</v>
      </c>
      <c r="DU41" s="8">
        <f>'배출량 추정'!DU72-'국산거래표(기초)'!DU41</f>
        <v>0</v>
      </c>
      <c r="DV41" s="8">
        <f>'배출량 추정'!DV72-'국산거래표(기초)'!DV41</f>
        <v>0</v>
      </c>
      <c r="DW41" s="8">
        <f>'배출량 추정'!DW72-'국산거래표(기초)'!DW41</f>
        <v>0</v>
      </c>
      <c r="DX41" s="8">
        <f>'배출량 추정'!DX72-'국산거래표(기초)'!DX41</f>
        <v>0</v>
      </c>
      <c r="DY41" s="8">
        <f>'배출량 추정'!DY72-'국산거래표(기초)'!DY41</f>
        <v>0</v>
      </c>
      <c r="DZ41" s="8">
        <f>'배출량 추정'!DZ72-'국산거래표(기초)'!DZ41</f>
        <v>0</v>
      </c>
      <c r="EA41" s="8">
        <f>'배출량 추정'!EA72-'국산거래표(기초)'!EA41</f>
        <v>0</v>
      </c>
      <c r="EB41" s="8">
        <f>'배출량 추정'!EB72-'국산거래표(기초)'!EB41</f>
        <v>0</v>
      </c>
      <c r="EC41" s="8">
        <f>'배출량 추정'!EC72-'국산거래표(기초)'!EC41</f>
        <v>0</v>
      </c>
      <c r="ED41" s="8">
        <f>'배출량 추정'!ED72-'국산거래표(기초)'!ED41</f>
        <v>0</v>
      </c>
      <c r="EE41" s="8">
        <f>'배출량 추정'!EE72-'국산거래표(기초)'!EE41</f>
        <v>0</v>
      </c>
      <c r="EF41" s="8">
        <f>'배출량 추정'!EF72-'국산거래표(기초)'!EF41</f>
        <v>0</v>
      </c>
      <c r="EG41" s="8">
        <f>'배출량 추정'!EG72-'국산거래표(기초)'!EG41</f>
        <v>0</v>
      </c>
      <c r="EH41" s="8">
        <f>'배출량 추정'!EH72-'국산거래표(기초)'!EH41</f>
        <v>0</v>
      </c>
      <c r="EI41" s="8">
        <f>'배출량 추정'!EI72-'국산거래표(기초)'!EI41</f>
        <v>0</v>
      </c>
      <c r="EJ41" s="8">
        <f>'배출량 추정'!EJ72-'국산거래표(기초)'!EJ41</f>
        <v>0</v>
      </c>
      <c r="EK41" s="8">
        <f>'배출량 추정'!EK72-'국산거래표(기초)'!EK41</f>
        <v>0</v>
      </c>
      <c r="EL41" s="8">
        <f>'배출량 추정'!EL72-'국산거래표(기초)'!EL41</f>
        <v>0</v>
      </c>
      <c r="EM41" s="8">
        <f>'배출량 추정'!EM72-'국산거래표(기초)'!EM41</f>
        <v>0</v>
      </c>
      <c r="EN41" s="8">
        <f>'배출량 추정'!EN72-'국산거래표(기초)'!EN41</f>
        <v>20691.165575710434</v>
      </c>
      <c r="EO41" s="8">
        <f>'배출량 추정'!EO72-'국산거래표(기초)'!EO41</f>
        <v>3.7331196601804262</v>
      </c>
      <c r="EP41" s="8">
        <f>'배출량 추정'!EP72-'국산거래표(기초)'!EP41</f>
        <v>0</v>
      </c>
      <c r="EQ41" s="8">
        <f>'배출량 추정'!EQ72-'국산거래표(기초)'!EQ41</f>
        <v>6.6943585207584775</v>
      </c>
      <c r="ER41" s="8">
        <f>'배출량 추정'!ER72-'국산거래표(기초)'!ER41</f>
        <v>0</v>
      </c>
      <c r="ES41" s="8">
        <f>'배출량 추정'!ES72-'국산거래표(기초)'!ES41</f>
        <v>0</v>
      </c>
      <c r="ET41" s="8">
        <f>'배출량 추정'!ET72-'국산거래표(기초)'!ET41</f>
        <v>0</v>
      </c>
      <c r="EU41" s="8">
        <f>'배출량 추정'!EU72-'국산거래표(기초)'!EU41</f>
        <v>0</v>
      </c>
      <c r="EV41" s="8">
        <f>'배출량 추정'!EV72-'국산거래표(기초)'!EV41</f>
        <v>0</v>
      </c>
      <c r="EW41" s="8">
        <f>'배출량 추정'!EW72-'국산거래표(기초)'!EW41</f>
        <v>0</v>
      </c>
      <c r="EX41" s="8">
        <f>'배출량 추정'!EX72-'국산거래표(기초)'!EX41</f>
        <v>0</v>
      </c>
      <c r="EY41" s="8">
        <f>'배출량 추정'!EY72-'국산거래표(기초)'!EY41</f>
        <v>0</v>
      </c>
      <c r="EZ41" s="8">
        <f>'배출량 추정'!EZ72-'국산거래표(기초)'!EZ41</f>
        <v>0</v>
      </c>
      <c r="FA41" s="8">
        <f>'배출량 추정'!FA72-'국산거래표(기초)'!FA41</f>
        <v>0</v>
      </c>
      <c r="FB41" s="8">
        <f>'배출량 추정'!FB72-'국산거래표(기초)'!FB41</f>
        <v>0</v>
      </c>
      <c r="FC41" s="8">
        <f>'배출량 추정'!FC72-'국산거래표(기초)'!FC41</f>
        <v>0</v>
      </c>
      <c r="FD41" s="8">
        <f>'배출량 추정'!FD72-'국산거래표(기초)'!FD41</f>
        <v>0</v>
      </c>
      <c r="FE41" s="8">
        <f>'배출량 추정'!FE72-'국산거래표(기초)'!FE41</f>
        <v>0</v>
      </c>
      <c r="FF41" s="8">
        <f>'배출량 추정'!FF72-'국산거래표(기초)'!FF41</f>
        <v>0</v>
      </c>
      <c r="FG41" s="8">
        <f>'배출량 추정'!FG72-'국산거래표(기초)'!FG41</f>
        <v>0</v>
      </c>
      <c r="FH41" s="8">
        <f>'배출량 추정'!FH72-'국산거래표(기초)'!FH41</f>
        <v>0</v>
      </c>
      <c r="FI41" s="8">
        <f>'배출량 추정'!FI72-'국산거래표(기초)'!FI41</f>
        <v>0</v>
      </c>
      <c r="FJ41" s="8">
        <f>'배출량 추정'!FJ72-'국산거래표(기초)'!FJ41</f>
        <v>0</v>
      </c>
      <c r="FK41" s="8">
        <f>'배출량 추정'!FK72-'국산거래표(기초)'!FK41</f>
        <v>0</v>
      </c>
      <c r="FL41" s="8">
        <f>'배출량 추정'!FL72-'국산거래표(기초)'!FL41</f>
        <v>0</v>
      </c>
      <c r="FM41" s="8">
        <f>'배출량 추정'!FM72-'국산거래표(기초)'!FM41</f>
        <v>0</v>
      </c>
      <c r="FN41" s="8">
        <f>'배출량 추정'!FN72-'국산거래표(기초)'!FN41</f>
        <v>0</v>
      </c>
      <c r="FO41" s="8">
        <f>'배출량 추정'!FO72-'국산거래표(기초)'!FO41</f>
        <v>0</v>
      </c>
      <c r="FP41" s="8">
        <f>'배출량 추정'!FP72-'국산거래표(기초)'!FP41</f>
        <v>0</v>
      </c>
      <c r="FQ41" s="8">
        <f>'배출량 추정'!FQ72-'국산거래표(기초)'!FQ41</f>
        <v>0</v>
      </c>
      <c r="FR41" s="8">
        <f>'배출량 추정'!FR72-'국산거래표(기초)'!FR41</f>
        <v>0</v>
      </c>
      <c r="FS41" s="8">
        <f>'배출량 추정'!FS72-'국산거래표(기초)'!FS41</f>
        <v>0</v>
      </c>
      <c r="FT41" s="8">
        <f>'배출량 추정'!FT72-'국산거래표(기초)'!FT41</f>
        <v>0</v>
      </c>
      <c r="FU41" s="8">
        <f>'배출량 추정'!FU72-'국산거래표(기초)'!FU41</f>
        <v>0</v>
      </c>
      <c r="FV41" s="8">
        <f>'배출량 추정'!FV72-'국산거래표(기초)'!FV41</f>
        <v>0</v>
      </c>
      <c r="FW41" s="8">
        <f>'배출량 추정'!FW72-'국산거래표(기초)'!FW41</f>
        <v>0</v>
      </c>
      <c r="FX41" s="8">
        <f>'배출량 추정'!FX72-'국산거래표(기초)'!FX41</f>
        <v>0</v>
      </c>
      <c r="FY41" s="8">
        <f>'배출량 추정'!FY72-'국산거래표(기초)'!FY41</f>
        <v>0</v>
      </c>
      <c r="FZ41" s="8">
        <f>'배출량 추정'!FZ72-'국산거래표(기초)'!FZ41</f>
        <v>0</v>
      </c>
      <c r="GA41" s="8">
        <f>'배출량 추정'!GA72-'국산거래표(기초)'!GA41</f>
        <v>0</v>
      </c>
      <c r="GB41" s="8">
        <f>'배출량 추정'!GB72-'국산거래표(기초)'!GB41</f>
        <v>0</v>
      </c>
      <c r="GC41" s="8">
        <f>'배출량 추정'!GC72-'국산거래표(기초)'!GC41</f>
        <v>0</v>
      </c>
      <c r="GD41" s="8">
        <f>'배출량 추정'!GD72-'국산거래표(기초)'!GD41</f>
        <v>0</v>
      </c>
      <c r="GE41" s="8">
        <f>'배출량 추정'!GE72-'국산거래표(기초)'!GE41</f>
        <v>0</v>
      </c>
      <c r="GF41" s="8">
        <f>'배출량 추정'!GF72-'국산거래표(기초)'!GF41</f>
        <v>0</v>
      </c>
      <c r="GG41" s="8">
        <f>'배출량 추정'!GG72-'국산거래표(기초)'!GG41</f>
        <v>0</v>
      </c>
      <c r="GH41" s="8">
        <f>'배출량 추정'!GH72-'국산거래표(기초)'!GH41</f>
        <v>0</v>
      </c>
      <c r="GI41" s="8">
        <f>'배출량 추정'!GI72-'국산거래표(기초)'!GI41</f>
        <v>0</v>
      </c>
      <c r="GJ41" s="8">
        <f>'배출량 추정'!GJ72-'국산거래표(기초)'!GJ41</f>
        <v>0</v>
      </c>
      <c r="GK41" s="8">
        <f>'배출량 추정'!GK72-'국산거래표(기초)'!GK41</f>
        <v>0</v>
      </c>
      <c r="GL41" s="8">
        <f>'배출량 추정'!GL72-'국산거래표(기초)'!GL41</f>
        <v>0</v>
      </c>
      <c r="GM41" s="8">
        <f>'배출량 추정'!GM72-'국산거래표(기초)'!GM41</f>
        <v>0</v>
      </c>
      <c r="GN41" s="8">
        <f>'배출량 추정'!GN72-'국산거래표(기초)'!GN41</f>
        <v>0</v>
      </c>
      <c r="GO41" s="8">
        <f>'배출량 추정'!GO72-'국산거래표(기초)'!GO41</f>
        <v>0</v>
      </c>
      <c r="GP41" s="8">
        <f>'배출량 추정'!GP72-'국산거래표(기초)'!GP41</f>
        <v>0</v>
      </c>
      <c r="GQ41" s="8">
        <f>'배출량 추정'!GQ72-'국산거래표(기초)'!GQ41</f>
        <v>0</v>
      </c>
      <c r="GR41" s="8">
        <f>'배출량 추정'!GR72-'국산거래표(기초)'!GR41</f>
        <v>0</v>
      </c>
      <c r="GS41" s="8">
        <f>'배출량 추정'!GS72-'국산거래표(기초)'!GS41</f>
        <v>0</v>
      </c>
      <c r="GT41" s="8">
        <f>'배출량 추정'!GT72-'국산거래표(기초)'!GT41</f>
        <v>0</v>
      </c>
      <c r="GU41" s="8">
        <f>'배출량 추정'!GU72-'국산거래표(기초)'!GU41</f>
        <v>0</v>
      </c>
      <c r="GV41" s="8">
        <f>'배출량 추정'!GV72-'국산거래표(기초)'!GV41</f>
        <v>0</v>
      </c>
      <c r="GW41" s="8">
        <f>'배출량 추정'!GW72-'국산거래표(기초)'!GW41</f>
        <v>0</v>
      </c>
      <c r="GX41" s="8">
        <f>'배출량 추정'!GX72-'국산거래표(기초)'!GX41</f>
        <v>0</v>
      </c>
      <c r="GY41" s="8">
        <f>'배출량 추정'!GY72-'국산거래표(기초)'!GY41</f>
        <v>0</v>
      </c>
      <c r="GZ41" s="8">
        <f>'배출량 추정'!GZ72-'국산거래표(기초)'!GZ41</f>
        <v>0</v>
      </c>
      <c r="HA41" s="8">
        <f>'배출량 추정'!HA72-'국산거래표(기초)'!HA41</f>
        <v>0</v>
      </c>
      <c r="HB41" s="8">
        <f>'배출량 추정'!HB72-'국산거래표(기초)'!HB41</f>
        <v>0</v>
      </c>
      <c r="HC41" s="8">
        <f>'배출량 추정'!HC72-'국산거래표(기초)'!HC41</f>
        <v>0</v>
      </c>
      <c r="HD41" s="8">
        <f>'배출량 추정'!HD72-'국산거래표(기초)'!HD41</f>
        <v>0</v>
      </c>
      <c r="HE41" s="8">
        <f>'배출량 추정'!HE72-'국산거래표(기초)'!HE41</f>
        <v>0</v>
      </c>
      <c r="HF41" s="8">
        <f>'배출량 추정'!HF72-'국산거래표(기초)'!HF41</f>
        <v>0</v>
      </c>
      <c r="HG41" s="8">
        <f>'배출량 추정'!HG72-'국산거래표(기초)'!HG41</f>
        <v>0</v>
      </c>
      <c r="HH41" s="8">
        <f>'배출량 추정'!HH72-'국산거래표(기초)'!HH41</f>
        <v>0</v>
      </c>
      <c r="HI41" s="8">
        <f>'배출량 추정'!HI72-'국산거래표(기초)'!HI41</f>
        <v>0</v>
      </c>
      <c r="HJ41" s="8">
        <f>'배출량 추정'!HJ72-'국산거래표(기초)'!HJ41</f>
        <v>0</v>
      </c>
      <c r="HK41" s="8">
        <f>'배출량 추정'!HK72-'국산거래표(기초)'!HK41</f>
        <v>0</v>
      </c>
      <c r="HL41" s="8">
        <f>'배출량 추정'!HL72-'국산거래표(기초)'!HL41</f>
        <v>0</v>
      </c>
      <c r="HM41" s="8">
        <f>'배출량 추정'!HM72-'국산거래표(기초)'!HM41</f>
        <v>0</v>
      </c>
      <c r="HN41" s="8">
        <f>'배출량 추정'!HN72-'국산거래표(기초)'!HN41</f>
        <v>0</v>
      </c>
      <c r="HO41" s="8">
        <f>'배출량 추정'!HO72-'국산거래표(기초)'!HO41</f>
        <v>0</v>
      </c>
      <c r="HP41" s="8">
        <f>'배출량 추정'!HP72-'국산거래표(기초)'!HP41</f>
        <v>0</v>
      </c>
      <c r="HQ41" s="8">
        <f>'배출량 추정'!HQ72-'국산거래표(기초)'!HQ41</f>
        <v>0</v>
      </c>
      <c r="HR41" s="8">
        <f>'배출량 추정'!HR72-'국산거래표(기초)'!HR41</f>
        <v>0</v>
      </c>
      <c r="HS41" s="8">
        <f>'배출량 추정'!HS72-'국산거래표(기초)'!HS41</f>
        <v>0</v>
      </c>
      <c r="HT41" s="8">
        <f>'배출량 추정'!HT72-'국산거래표(기초)'!HT41</f>
        <v>0</v>
      </c>
      <c r="HU41" s="8">
        <f>'배출량 추정'!HU72-'국산거래표(기초)'!HU41</f>
        <v>0</v>
      </c>
      <c r="HV41" s="8">
        <f>'배출량 추정'!HV72-'국산거래표(기초)'!HV41</f>
        <v>0</v>
      </c>
      <c r="HW41" s="8">
        <f>'배출량 추정'!HW72-'국산거래표(기초)'!HW41</f>
        <v>0</v>
      </c>
      <c r="HX41" s="8">
        <f>'배출량 추정'!HX72-'국산거래표(기초)'!HX41</f>
        <v>0</v>
      </c>
      <c r="HY41" s="8">
        <f>'배출량 추정'!HY72-'국산거래표(기초)'!HY41</f>
        <v>0</v>
      </c>
      <c r="HZ41" s="8">
        <f>'배출량 추정'!HZ72-'국산거래표(기초)'!HZ41</f>
        <v>0</v>
      </c>
      <c r="IA41" s="8">
        <f>'배출량 추정'!IA72-'국산거래표(기초)'!IA41</f>
        <v>0</v>
      </c>
      <c r="IB41" s="8">
        <f>'배출량 추정'!IB72-'국산거래표(기초)'!IB41</f>
        <v>0</v>
      </c>
      <c r="IC41" s="8">
        <f>'배출량 추정'!IC72-'국산거래표(기초)'!IC41</f>
        <v>0</v>
      </c>
      <c r="ID41" s="8">
        <f>'배출량 추정'!ID72-'국산거래표(기초)'!ID41</f>
        <v>0</v>
      </c>
      <c r="IE41" s="8">
        <f>'배출량 추정'!IE72-'국산거래표(기초)'!IE41</f>
        <v>0</v>
      </c>
      <c r="IF41" s="8">
        <f>'배출량 추정'!IF72-'국산거래표(기초)'!IF41</f>
        <v>0</v>
      </c>
      <c r="IG41" s="8">
        <f>'배출량 추정'!IG72-'국산거래표(기초)'!IG41</f>
        <v>0</v>
      </c>
      <c r="IH41" s="8">
        <f>'배출량 추정'!IH72-'국산거래표(기초)'!IH41</f>
        <v>0</v>
      </c>
      <c r="II41" s="8">
        <f>'배출량 추정'!II72-'국산거래표(기초)'!II41</f>
        <v>0</v>
      </c>
      <c r="IJ41" s="8">
        <f>'배출량 추정'!IJ72-'국산거래표(기초)'!IJ41</f>
        <v>0</v>
      </c>
      <c r="IK41" s="8">
        <f>'배출량 추정'!IK72-'국산거래표(기초)'!IK41</f>
        <v>0</v>
      </c>
      <c r="IL41" s="8">
        <f>'배출량 추정'!IL72-'국산거래표(기초)'!IL41</f>
        <v>0</v>
      </c>
      <c r="IM41" s="8">
        <f>'배출량 추정'!IM72-'국산거래표(기초)'!IM41</f>
        <v>0</v>
      </c>
      <c r="IN41" s="8">
        <f>'배출량 추정'!IN72-'국산거래표(기초)'!IN41</f>
        <v>0</v>
      </c>
      <c r="IO41" s="8">
        <f>'배출량 추정'!IO72-'국산거래표(기초)'!IO41</f>
        <v>0</v>
      </c>
      <c r="IP41" s="8">
        <f>'배출량 추정'!IP72-'국산거래표(기초)'!IP41</f>
        <v>0</v>
      </c>
      <c r="IQ41" s="8">
        <f>'배출량 추정'!IQ72-'국산거래표(기초)'!IQ41</f>
        <v>0</v>
      </c>
      <c r="IR41" s="8">
        <f>'배출량 추정'!IR72-'국산거래표(기초)'!IR41</f>
        <v>0</v>
      </c>
      <c r="IS41" s="8">
        <f>'배출량 추정'!IS72-'국산거래표(기초)'!IS41</f>
        <v>0</v>
      </c>
      <c r="IT41" s="8">
        <f>'배출량 추정'!IT72-'국산거래표(기초)'!IT41</f>
        <v>0</v>
      </c>
      <c r="IU41" s="8">
        <f>'배출량 추정'!IU72-'국산거래표(기초)'!IU41</f>
        <v>0</v>
      </c>
      <c r="IV41" s="8">
        <f>'배출량 추정'!IV72-'국산거래표(기초)'!IV41</f>
        <v>0</v>
      </c>
      <c r="IW41" s="8">
        <f>'배출량 추정'!IW72-'국산거래표(기초)'!IW41</f>
        <v>0</v>
      </c>
      <c r="IX41" s="8">
        <f>'배출량 추정'!IX72-'국산거래표(기초)'!IX41</f>
        <v>0</v>
      </c>
      <c r="IY41" s="8">
        <f>'배출량 추정'!IY72-'국산거래표(기초)'!IY41</f>
        <v>0</v>
      </c>
      <c r="IZ41" s="8">
        <f>'배출량 추정'!IZ72-'국산거래표(기초)'!IZ41</f>
        <v>0</v>
      </c>
      <c r="JA41" s="8">
        <f>'배출량 추정'!JA72-'국산거래표(기초)'!JA41</f>
        <v>0</v>
      </c>
      <c r="JB41" s="8">
        <f>'배출량 추정'!JB72-'국산거래표(기초)'!JB41</f>
        <v>0</v>
      </c>
      <c r="JC41" s="8">
        <f>'배출량 추정'!JC72-'국산거래표(기초)'!JC41</f>
        <v>0</v>
      </c>
      <c r="JD41" s="8">
        <f>'배출량 추정'!JD72-'국산거래표(기초)'!JD41</f>
        <v>0</v>
      </c>
      <c r="JE41" s="8">
        <f>'배출량 추정'!JE72-'국산거래표(기초)'!JE41</f>
        <v>0</v>
      </c>
      <c r="JF41" s="8">
        <f>'배출량 추정'!JF72-'국산거래표(기초)'!JF41</f>
        <v>0</v>
      </c>
      <c r="JG41" s="8">
        <f>'배출량 추정'!JG72-'국산거래표(기초)'!JG41</f>
        <v>0</v>
      </c>
      <c r="JH41" s="8">
        <f>'배출량 추정'!JH72-'국산거래표(기초)'!JH41</f>
        <v>0</v>
      </c>
      <c r="JI41" s="8">
        <f>'배출량 추정'!JI72-'국산거래표(기초)'!JI41</f>
        <v>0</v>
      </c>
      <c r="JJ41" s="8">
        <f>'배출량 추정'!JJ72-'국산거래표(기초)'!JJ41</f>
        <v>0</v>
      </c>
      <c r="JK41" s="8">
        <f>'배출량 추정'!JK72-'국산거래표(기초)'!JK41</f>
        <v>0</v>
      </c>
      <c r="JL41" s="8">
        <f>'배출량 추정'!JL72-'국산거래표(기초)'!JL41</f>
        <v>0</v>
      </c>
      <c r="JM41" s="8">
        <f>'배출량 추정'!JM72-'국산거래표(기초)'!JM41</f>
        <v>0</v>
      </c>
      <c r="JN41" s="8">
        <f>'배출량 추정'!JN72-'국산거래표(기초)'!JN41</f>
        <v>0</v>
      </c>
      <c r="JO41" s="8">
        <f>'배출량 추정'!JO72-'국산거래표(기초)'!JO41</f>
        <v>0</v>
      </c>
      <c r="JP41" s="8">
        <f>'배출량 추정'!JP72-'국산거래표(기초)'!JP41</f>
        <v>0</v>
      </c>
      <c r="JQ41" s="8">
        <f>'배출량 추정'!JQ72-'국산거래표(기초)'!JQ41</f>
        <v>0</v>
      </c>
      <c r="JR41" s="8">
        <f>'배출량 추정'!JR72-'국산거래표(기초)'!JR41</f>
        <v>0</v>
      </c>
      <c r="JS41" s="8">
        <f>'배출량 추정'!JS72-'국산거래표(기초)'!JS41</f>
        <v>0</v>
      </c>
      <c r="JT41" s="8">
        <f>'배출량 추정'!JT72-'국산거래표(기초)'!JT41</f>
        <v>0</v>
      </c>
      <c r="JU41" s="8">
        <f>'배출량 추정'!JU72-'국산거래표(기초)'!JU41</f>
        <v>0</v>
      </c>
      <c r="JV41" s="8">
        <f>'배출량 추정'!JV72-'국산거래표(기초)'!JV41</f>
        <v>0</v>
      </c>
      <c r="JW41" s="8">
        <f>'배출량 추정'!JW72-'국산거래표(기초)'!JW41</f>
        <v>0</v>
      </c>
      <c r="JX41" s="8">
        <f>'배출량 추정'!JX72-'국산거래표(기초)'!JX41</f>
        <v>0</v>
      </c>
      <c r="JY41" s="8">
        <f>'배출량 추정'!JY72-'국산거래표(기초)'!JY41</f>
        <v>0</v>
      </c>
      <c r="JZ41" s="8">
        <f>'배출량 추정'!JZ72-'국산거래표(기초)'!JZ41</f>
        <v>0</v>
      </c>
      <c r="KA41" s="8">
        <f>'배출량 추정'!KA72-'국산거래표(기초)'!KA41</f>
        <v>0</v>
      </c>
      <c r="KB41" s="8">
        <f>'배출량 추정'!KB72-'국산거래표(기초)'!KB41</f>
        <v>0</v>
      </c>
      <c r="KC41" s="8">
        <f>'배출량 추정'!KC72-'국산거래표(기초)'!KC41</f>
        <v>0</v>
      </c>
      <c r="KD41" s="8">
        <f>'배출량 추정'!KD72-'국산거래표(기초)'!KD41</f>
        <v>0</v>
      </c>
      <c r="KE41" s="8">
        <f>'배출량 추정'!KE72-'국산거래표(기초)'!KE41</f>
        <v>0</v>
      </c>
      <c r="KF41" s="8">
        <f>'배출량 추정'!KF72-'국산거래표(기초)'!KF41</f>
        <v>0</v>
      </c>
      <c r="KG41" s="8">
        <f>'배출량 추정'!KG72-'국산거래표(기초)'!KG41</f>
        <v>0</v>
      </c>
      <c r="KH41" s="8">
        <f>'배출량 추정'!KH72-'국산거래표(기초)'!KH41</f>
        <v>0</v>
      </c>
      <c r="KI41" s="8">
        <f>'배출량 추정'!KI72-'국산거래표(기초)'!KI41</f>
        <v>0</v>
      </c>
      <c r="KJ41" s="8">
        <f>'배출량 추정'!KJ72-'국산거래표(기초)'!KJ41</f>
        <v>0</v>
      </c>
      <c r="KK41" s="8">
        <f>'배출량 추정'!KK72-'국산거래표(기초)'!KK41</f>
        <v>0</v>
      </c>
      <c r="KL41" s="8">
        <f>'배출량 추정'!KL72-'국산거래표(기초)'!KL41</f>
        <v>0</v>
      </c>
      <c r="KM41" s="8">
        <f>'배출량 추정'!KM72-'국산거래표(기초)'!KM41</f>
        <v>0</v>
      </c>
      <c r="KN41" s="8">
        <f>'배출량 추정'!KN72-'국산거래표(기초)'!KN41</f>
        <v>0</v>
      </c>
      <c r="KO41" s="8">
        <f>'배출량 추정'!KO72-'국산거래표(기초)'!KO41</f>
        <v>0</v>
      </c>
      <c r="KP41" s="8">
        <f>'배출량 추정'!KP72-'국산거래표(기초)'!KP41</f>
        <v>0</v>
      </c>
      <c r="KQ41" s="8">
        <f>'배출량 추정'!KQ72-'국산거래표(기초)'!KQ41</f>
        <v>0</v>
      </c>
      <c r="KR41" s="8">
        <f>'배출량 추정'!KR72-'국산거래표(기초)'!KR41</f>
        <v>0</v>
      </c>
      <c r="KS41" s="8">
        <f>'배출량 추정'!KS72-'국산거래표(기초)'!KS41</f>
        <v>0</v>
      </c>
      <c r="KT41" s="8">
        <f>'배출량 추정'!KT72-'국산거래표(기초)'!KT41</f>
        <v>0</v>
      </c>
      <c r="KU41" s="8">
        <f>'배출량 추정'!KU72-'국산거래표(기초)'!KU41</f>
        <v>0</v>
      </c>
      <c r="KV41" s="8">
        <f>'배출량 추정'!KV72-'국산거래표(기초)'!KV41</f>
        <v>0</v>
      </c>
      <c r="KW41" s="8">
        <f>'배출량 추정'!KW72-'국산거래표(기초)'!KW41</f>
        <v>0</v>
      </c>
      <c r="KX41" s="8">
        <f>'배출량 추정'!KX72-'국산거래표(기초)'!KX41</f>
        <v>0</v>
      </c>
      <c r="KY41" s="8">
        <f>'배출량 추정'!KY72-'국산거래표(기초)'!KY41</f>
        <v>0</v>
      </c>
      <c r="KZ41" s="8">
        <f>'배출량 추정'!KZ72-'국산거래표(기초)'!KZ41</f>
        <v>0</v>
      </c>
      <c r="LA41" s="8">
        <f>'배출량 추정'!LA72-'국산거래표(기초)'!LA41</f>
        <v>0</v>
      </c>
      <c r="LB41" s="8">
        <f>'배출량 추정'!LB72-'국산거래표(기초)'!LB41</f>
        <v>0</v>
      </c>
      <c r="LC41" s="8">
        <f>'배출량 추정'!LC72-'국산거래표(기초)'!LC41</f>
        <v>0</v>
      </c>
      <c r="LD41" s="8">
        <f>'배출량 추정'!LD72-'국산거래표(기초)'!LD41</f>
        <v>0</v>
      </c>
      <c r="LE41" s="8">
        <f>'배출량 추정'!LE72-'국산거래표(기초)'!LE41</f>
        <v>0</v>
      </c>
      <c r="LF41" s="8">
        <f>'배출량 추정'!LF72-'국산거래표(기초)'!LF41</f>
        <v>0</v>
      </c>
      <c r="LG41" s="8">
        <f>'배출량 추정'!LG72-'국산거래표(기초)'!LG41</f>
        <v>0</v>
      </c>
      <c r="LH41" s="8">
        <f>'배출량 추정'!LH72-'국산거래표(기초)'!LH41</f>
        <v>0</v>
      </c>
      <c r="LI41" s="8">
        <f>'배출량 추정'!LI72-'국산거래표(기초)'!LI41</f>
        <v>0</v>
      </c>
      <c r="LJ41" s="8">
        <f>'배출량 추정'!LJ72-'국산거래표(기초)'!LJ41</f>
        <v>0</v>
      </c>
      <c r="LK41" s="8">
        <f>'배출량 추정'!LK72-'국산거래표(기초)'!LK41</f>
        <v>0</v>
      </c>
      <c r="LL41" s="8">
        <f>'배출량 추정'!LL72-'국산거래표(기초)'!LL41</f>
        <v>0</v>
      </c>
      <c r="LM41" s="8">
        <f>'배출량 추정'!LM72-'국산거래표(기초)'!LM41</f>
        <v>0</v>
      </c>
      <c r="LN41" s="8">
        <f>'배출량 추정'!LN72-'국산거래표(기초)'!LN41</f>
        <v>0</v>
      </c>
      <c r="LO41" s="8">
        <f>'배출량 추정'!LO72-'국산거래표(기초)'!LO41</f>
        <v>0</v>
      </c>
      <c r="LP41" s="8">
        <f>'배출량 추정'!LP72-'국산거래표(기초)'!LP41</f>
        <v>0</v>
      </c>
      <c r="LQ41" s="8">
        <f>'배출량 추정'!LQ72-'국산거래표(기초)'!LQ41</f>
        <v>0</v>
      </c>
      <c r="LR41" s="8">
        <f>'배출량 추정'!LR72-'국산거래표(기초)'!LR41</f>
        <v>0</v>
      </c>
      <c r="LS41" s="8">
        <f>'배출량 추정'!LS72-'국산거래표(기초)'!LS41</f>
        <v>0</v>
      </c>
      <c r="LT41" s="8">
        <f>'배출량 추정'!LT72-'국산거래표(기초)'!LT41</f>
        <v>0</v>
      </c>
      <c r="LU41" s="8">
        <f>'배출량 추정'!LU72-'국산거래표(기초)'!LU41</f>
        <v>0</v>
      </c>
      <c r="LV41" s="8">
        <f>'배출량 추정'!LV72-'국산거래표(기초)'!LV41</f>
        <v>0</v>
      </c>
      <c r="LW41" s="8">
        <f>'배출량 추정'!LW72-'국산거래표(기초)'!LW41</f>
        <v>0</v>
      </c>
      <c r="LX41" s="8">
        <f>'배출량 추정'!LX72-'국산거래표(기초)'!LX41</f>
        <v>0</v>
      </c>
      <c r="LY41" s="8">
        <f>'배출량 추정'!LY72-'국산거래표(기초)'!LY41</f>
        <v>0</v>
      </c>
      <c r="LZ41" s="8">
        <f>'배출량 추정'!LZ72-'국산거래표(기초)'!LZ41</f>
        <v>0</v>
      </c>
      <c r="MA41" s="8">
        <f>'배출량 추정'!MA72-'국산거래표(기초)'!MA41</f>
        <v>0</v>
      </c>
      <c r="MB41" s="8">
        <f>'배출량 추정'!MB72-'국산거래표(기초)'!MB41</f>
        <v>0</v>
      </c>
      <c r="MC41" s="8">
        <f>'배출량 추정'!MC72-'국산거래표(기초)'!MC41</f>
        <v>0</v>
      </c>
      <c r="MD41" s="8">
        <f>'배출량 추정'!MD72-'국산거래표(기초)'!MD41</f>
        <v>0</v>
      </c>
      <c r="ME41" s="8">
        <f>'배출량 추정'!ME72-'국산거래표(기초)'!ME41</f>
        <v>0</v>
      </c>
      <c r="MF41" s="8">
        <f>'배출량 추정'!MF72-'국산거래표(기초)'!MF41</f>
        <v>0</v>
      </c>
      <c r="MG41" s="8">
        <f>'배출량 추정'!MG72-'국산거래표(기초)'!MG41</f>
        <v>0</v>
      </c>
      <c r="MH41" s="8">
        <f>'배출량 추정'!MH72-'국산거래표(기초)'!MH41</f>
        <v>0</v>
      </c>
      <c r="MI41" s="8">
        <f>'배출량 추정'!MI72-'국산거래표(기초)'!MI41</f>
        <v>0</v>
      </c>
      <c r="MJ41" s="8">
        <f>'배출량 추정'!MJ72-'국산거래표(기초)'!MJ41</f>
        <v>0</v>
      </c>
      <c r="MK41" s="8">
        <f>'배출량 추정'!MK72-'국산거래표(기초)'!MK41</f>
        <v>0</v>
      </c>
      <c r="ML41" s="8">
        <f>'배출량 추정'!ML72-'국산거래표(기초)'!ML41</f>
        <v>0</v>
      </c>
      <c r="MM41" s="8">
        <f>'배출량 추정'!MM72-'국산거래표(기초)'!MM41</f>
        <v>0</v>
      </c>
      <c r="MN41" s="8">
        <f>'배출량 추정'!MN72-'국산거래표(기초)'!MN41</f>
        <v>0</v>
      </c>
      <c r="MO41" s="8">
        <f>'배출량 추정'!MO72-'국산거래표(기초)'!MO41</f>
        <v>0</v>
      </c>
      <c r="MP41" s="8">
        <f>'배출량 추정'!MP72-'국산거래표(기초)'!MP41</f>
        <v>0</v>
      </c>
      <c r="MQ41" s="8">
        <f>'배출량 추정'!MQ72-'국산거래표(기초)'!MQ41</f>
        <v>0</v>
      </c>
      <c r="MR41" s="8">
        <f>'배출량 추정'!MR72-'국산거래표(기초)'!MR41</f>
        <v>0</v>
      </c>
      <c r="MS41" s="8">
        <f>'배출량 추정'!MS72-'국산거래표(기초)'!MS41</f>
        <v>0</v>
      </c>
      <c r="MT41" s="8">
        <f>'배출량 추정'!MT72-'국산거래표(기초)'!MT41</f>
        <v>0</v>
      </c>
      <c r="MU41" s="8">
        <f>'배출량 추정'!MU72-'국산거래표(기초)'!MU41</f>
        <v>0</v>
      </c>
      <c r="MV41" s="8">
        <f>'배출량 추정'!MV72-'국산거래표(기초)'!MV41</f>
        <v>0</v>
      </c>
      <c r="MW41" s="8">
        <f>'배출량 추정'!MW72-'국산거래표(기초)'!MW41</f>
        <v>0</v>
      </c>
      <c r="MX41" s="8">
        <f>'배출량 추정'!MX72-'국산거래표(기초)'!MX41</f>
        <v>0</v>
      </c>
      <c r="MY41" s="8">
        <f>'배출량 추정'!MY72-'국산거래표(기초)'!MY41</f>
        <v>0</v>
      </c>
      <c r="MZ41" s="8">
        <f>'배출량 추정'!MZ72-'국산거래표(기초)'!MZ41</f>
        <v>0</v>
      </c>
      <c r="NA41" s="8">
        <f>'배출량 추정'!NA72-'국산거래표(기초)'!NA41</f>
        <v>0</v>
      </c>
      <c r="NB41" s="8">
        <f>'배출량 추정'!NB72-'국산거래표(기초)'!NB41</f>
        <v>0</v>
      </c>
      <c r="NC41" s="8">
        <f>'배출량 추정'!NC72-'국산거래표(기초)'!NC41</f>
        <v>0</v>
      </c>
      <c r="ND41" s="8">
        <f>'배출량 추정'!ND72-'국산거래표(기초)'!ND41</f>
        <v>0</v>
      </c>
      <c r="NE41" s="8">
        <f>'배출량 추정'!NE72-'국산거래표(기초)'!NE41</f>
        <v>0</v>
      </c>
      <c r="NF41" s="8">
        <f>'배출량 추정'!NF72-'국산거래표(기초)'!NF41</f>
        <v>0</v>
      </c>
      <c r="NG41" s="8">
        <f>'배출량 추정'!NG72-'국산거래표(기초)'!NG41</f>
        <v>0</v>
      </c>
      <c r="NH41" s="8">
        <f>'배출량 추정'!NH72-'국산거래표(기초)'!NH41</f>
        <v>0</v>
      </c>
      <c r="NI41" s="8">
        <f>'배출량 추정'!NI72-'국산거래표(기초)'!NI41</f>
        <v>0</v>
      </c>
      <c r="NJ41" s="8">
        <f>'배출량 추정'!NJ72-'국산거래표(기초)'!NJ41</f>
        <v>0</v>
      </c>
      <c r="NK41" s="8">
        <f>'배출량 추정'!NK72-'국산거래표(기초)'!NK41</f>
        <v>0</v>
      </c>
      <c r="NL41" s="8">
        <f>'배출량 추정'!NL72-'국산거래표(기초)'!NL41</f>
        <v>0</v>
      </c>
      <c r="NM41" s="8">
        <f>'배출량 추정'!NM72-'국산거래표(기초)'!NM41</f>
        <v>0</v>
      </c>
      <c r="NN41" s="8">
        <f>'배출량 추정'!NN72-'국산거래표(기초)'!NN41</f>
        <v>0</v>
      </c>
      <c r="NO41" s="8">
        <f>'배출량 추정'!NO72-'국산거래표(기초)'!NO41</f>
        <v>0</v>
      </c>
      <c r="NP41" s="8">
        <f>'배출량 추정'!NP72-'국산거래표(기초)'!NP41</f>
        <v>0</v>
      </c>
      <c r="NQ41" s="8">
        <f>'배출량 추정'!NQ72-'국산거래표(기초)'!NQ41</f>
        <v>0</v>
      </c>
      <c r="NR41" s="8">
        <f>'배출량 추정'!NR72-'국산거래표(기초)'!NR41</f>
        <v>0</v>
      </c>
      <c r="NS41" s="8">
        <f>'배출량 추정'!NS72-'국산거래표(기초)'!NS41</f>
        <v>0</v>
      </c>
      <c r="NT41" s="8">
        <f>'배출량 추정'!NT72-'국산거래표(기초)'!NT41</f>
        <v>0</v>
      </c>
      <c r="NU41" s="8">
        <f>'배출량 추정'!NU72-'국산거래표(기초)'!NU41</f>
        <v>0</v>
      </c>
      <c r="NV41" s="8">
        <f>'배출량 추정'!NV72-'국산거래표(기초)'!NV41</f>
        <v>0</v>
      </c>
      <c r="NW41" s="8">
        <f>'배출량 추정'!NW72-'국산거래표(기초)'!NW41</f>
        <v>0</v>
      </c>
      <c r="NX41" s="8">
        <f>'배출량 추정'!NX72-'국산거래표(기초)'!NX41</f>
        <v>0</v>
      </c>
      <c r="NY41" s="8">
        <f>'배출량 추정'!NY72-'국산거래표(기초)'!NY41</f>
        <v>0</v>
      </c>
      <c r="NZ41" s="8">
        <f>'배출량 추정'!NZ72-'국산거래표(기초)'!NZ41</f>
        <v>0</v>
      </c>
      <c r="OA41" s="8">
        <f>'배출량 추정'!OA72-'국산거래표(기초)'!OA41</f>
        <v>0</v>
      </c>
      <c r="OB41" s="8">
        <f>'배출량 추정'!OB72-'국산거래표(기초)'!OB41</f>
        <v>0</v>
      </c>
      <c r="OC41" s="8">
        <f>'배출량 추정'!OC72-'국산거래표(기초)'!OC41</f>
        <v>0</v>
      </c>
      <c r="OD41" s="8">
        <f>'배출량 추정'!OD72-'국산거래표(기초)'!OD41</f>
        <v>0</v>
      </c>
      <c r="OE41" s="8">
        <f>'배출량 추정'!OE72-'국산거래표(기초)'!OE41</f>
        <v>0</v>
      </c>
      <c r="OF41" s="8">
        <f>'배출량 추정'!OF72-'국산거래표(기초)'!OF41</f>
        <v>0</v>
      </c>
      <c r="OG41" s="8">
        <f>'배출량 추정'!OG72-'국산거래표(기초)'!OG41</f>
        <v>0</v>
      </c>
      <c r="OH41" s="8">
        <f>'배출량 추정'!OH72-'국산거래표(기초)'!OH41</f>
        <v>0</v>
      </c>
      <c r="OI41" s="8">
        <f>'배출량 추정'!OI72-'국산거래표(기초)'!OI41</f>
        <v>0</v>
      </c>
      <c r="OJ41" s="8">
        <f>'배출량 추정'!OJ72-'국산거래표(기초)'!OJ41</f>
        <v>0</v>
      </c>
      <c r="OK41" s="8">
        <f>'배출량 추정'!OK72-'국산거래표(기초)'!OK41</f>
        <v>0</v>
      </c>
      <c r="OL41" s="8">
        <f>'배출량 추정'!OL72-'국산거래표(기초)'!OL41</f>
        <v>0</v>
      </c>
      <c r="OM41" s="8">
        <f>'배출량 추정'!OM72-'국산거래표(기초)'!OM41</f>
        <v>0</v>
      </c>
      <c r="ON41" s="8">
        <f>'배출량 추정'!ON72-'국산거래표(기초)'!ON41</f>
        <v>0</v>
      </c>
      <c r="OO41" s="8">
        <f>'배출량 추정'!OO72-'국산거래표(기초)'!OO41</f>
        <v>0</v>
      </c>
      <c r="OP41" s="8">
        <f t="shared" si="4"/>
        <v>20701.593053891374</v>
      </c>
      <c r="OQ41" s="8">
        <f>'배출량 추정'!OQ72-'국산거래표(기초)'!OQ41</f>
        <v>0</v>
      </c>
      <c r="OR41" s="8">
        <f>'배출량 추정'!OR72-'국산거래표(기초)'!OR41</f>
        <v>0</v>
      </c>
      <c r="OS41" s="8">
        <f>'배출량 추정'!OS72-'국산거래표(기초)'!OS41</f>
        <v>0</v>
      </c>
      <c r="OT41" s="8">
        <f>'배출량 추정'!OT72-'국산거래표(기초)'!OT41</f>
        <v>0</v>
      </c>
      <c r="OU41" s="8">
        <f>'배출량 추정'!OU72-'국산거래표(기초)'!OU41</f>
        <v>0</v>
      </c>
      <c r="OV41" s="8">
        <f>'배출량 추정'!OV72-'국산거래표(기초)'!OV41</f>
        <v>0</v>
      </c>
      <c r="OW41" s="8">
        <f t="shared" si="5"/>
        <v>0</v>
      </c>
      <c r="OX41" s="8">
        <f t="shared" si="6"/>
        <v>20701.593053891374</v>
      </c>
      <c r="OY41" s="8">
        <v>0</v>
      </c>
      <c r="OZ41" s="8">
        <f t="shared" si="7"/>
        <v>20701.593053891374</v>
      </c>
      <c r="PA41" s="8"/>
      <c r="PB41" s="8">
        <f t="shared" si="8"/>
        <v>20701.593053891374</v>
      </c>
    </row>
    <row r="42" spans="1:418">
      <c r="A42" s="6" t="s">
        <v>269</v>
      </c>
      <c r="B42" s="6" t="s">
        <v>270</v>
      </c>
      <c r="C42" s="8">
        <f>'배출량 추정'!C73-'국산거래표(기초)'!C42</f>
        <v>0</v>
      </c>
      <c r="D42" s="8">
        <f>'배출량 추정'!D73-'국산거래표(기초)'!D42</f>
        <v>0</v>
      </c>
      <c r="E42" s="8">
        <f>'배출량 추정'!E73-'국산거래표(기초)'!E42</f>
        <v>0</v>
      </c>
      <c r="F42" s="8">
        <f>'배출량 추정'!F73-'국산거래표(기초)'!F42</f>
        <v>3.5861155719351182E-4</v>
      </c>
      <c r="G42" s="8">
        <f>'배출량 추정'!G73-'국산거래표(기초)'!G42</f>
        <v>1.6172678069511282E-2</v>
      </c>
      <c r="H42" s="8">
        <f>'배출량 추정'!H73-'국산거래표(기초)'!H42</f>
        <v>1.7616006318277866E-2</v>
      </c>
      <c r="I42" s="8">
        <f>'배출량 추정'!I73-'국산거래표(기초)'!I42</f>
        <v>1.4344462287740611E-3</v>
      </c>
      <c r="J42" s="8">
        <f>'배출량 추정'!J73-'국산거래표(기초)'!J42</f>
        <v>7.1722311438701669E-4</v>
      </c>
      <c r="K42" s="8">
        <f>'배출량 추정'!K73-'국산거래표(기초)'!K42</f>
        <v>0</v>
      </c>
      <c r="L42" s="8">
        <f>'배출량 추정'!L73-'국산거래표(기초)'!L42</f>
        <v>2.1516693431611333E-3</v>
      </c>
      <c r="M42" s="8">
        <f>'배출량 추정'!M73-'국산거래표(기초)'!M42</f>
        <v>0</v>
      </c>
      <c r="N42" s="8">
        <f>'배출량 추정'!N73-'국산거래표(기초)'!N42</f>
        <v>0</v>
      </c>
      <c r="O42" s="8">
        <f>'배출량 추정'!O73-'국산거래표(기초)'!O42</f>
        <v>3.5861155719351182E-4</v>
      </c>
      <c r="P42" s="8">
        <f>'배출량 추정'!P73-'국산거래표(기초)'!P42</f>
        <v>0</v>
      </c>
      <c r="Q42" s="8">
        <f>'배출량 추정'!Q73-'국산거래표(기초)'!Q42</f>
        <v>0</v>
      </c>
      <c r="R42" s="8">
        <f>'배출량 추정'!R73-'국산거래표(기초)'!R42</f>
        <v>3.5861155719351182E-4</v>
      </c>
      <c r="S42" s="8">
        <f>'배출량 추정'!S73-'국산거래표(기초)'!S42</f>
        <v>0</v>
      </c>
      <c r="T42" s="8">
        <f>'배출량 추정'!T73-'국산거래표(기초)'!T42</f>
        <v>0</v>
      </c>
      <c r="U42" s="8">
        <f>'배출량 추정'!U73-'국산거래표(기초)'!U42</f>
        <v>0</v>
      </c>
      <c r="V42" s="8">
        <f>'배출량 추정'!V73-'국산거래표(기초)'!V42</f>
        <v>0</v>
      </c>
      <c r="W42" s="8">
        <f>'배출량 추정'!W73-'국산거래표(기초)'!W42</f>
        <v>0</v>
      </c>
      <c r="X42" s="8">
        <f>'배출량 추정'!X73-'국산거래표(기초)'!X42</f>
        <v>0</v>
      </c>
      <c r="Y42" s="8">
        <f>'배출량 추정'!Y73-'국산거래표(기초)'!Y42</f>
        <v>0</v>
      </c>
      <c r="Z42" s="8">
        <f>'배출량 추정'!Z73-'국산거래표(기초)'!Z42</f>
        <v>0</v>
      </c>
      <c r="AA42" s="8">
        <f>'배출량 추정'!AA73-'국산거래표(기초)'!AA42</f>
        <v>7.5308427010637446E-3</v>
      </c>
      <c r="AB42" s="8">
        <f>'배출량 추정'!AB73-'국산거래표(기초)'!AB42</f>
        <v>1.4344462287740611E-3</v>
      </c>
      <c r="AC42" s="8">
        <f>'배출량 추정'!AC73-'국산거래표(기초)'!AC42</f>
        <v>3.6521968026988816E-2</v>
      </c>
      <c r="AD42" s="8">
        <f>'배출량 추정'!AD73-'국산거래표(기초)'!AD42</f>
        <v>9.3239004870311337E-3</v>
      </c>
      <c r="AE42" s="8">
        <f>'배출량 추정'!AE73-'국산거래표(기초)'!AE42</f>
        <v>0</v>
      </c>
      <c r="AF42" s="8">
        <f>'배출량 추정'!AF73-'국산거래표(기초)'!AF42</f>
        <v>0</v>
      </c>
      <c r="AG42" s="8">
        <f>'배출량 추정'!AG73-'국산거래표(기초)'!AG42</f>
        <v>0</v>
      </c>
      <c r="AH42" s="8">
        <f>'배출량 추정'!AH73-'국산거래표(기초)'!AH42</f>
        <v>0</v>
      </c>
      <c r="AI42" s="8">
        <f>'배출량 추정'!AI73-'국산거래표(기초)'!AI42</f>
        <v>0</v>
      </c>
      <c r="AJ42" s="8">
        <f>'배출량 추정'!AJ73-'국산거래표(기초)'!AJ42</f>
        <v>0</v>
      </c>
      <c r="AK42" s="8">
        <f>'배출량 추정'!AK73-'국산거래표(기초)'!AK42</f>
        <v>0</v>
      </c>
      <c r="AL42" s="8">
        <f>'배출량 추정'!AL73-'국산거래표(기초)'!AL42</f>
        <v>0</v>
      </c>
      <c r="AM42" s="8">
        <f>'배출량 추정'!AM73-'국산거래표(기초)'!AM42</f>
        <v>0</v>
      </c>
      <c r="AN42" s="8">
        <f>'배출량 추정'!AN73-'국산거래표(기초)'!AN42</f>
        <v>0</v>
      </c>
      <c r="AO42" s="8">
        <f>'배출량 추정'!AO73-'국산거래표(기초)'!AO42</f>
        <v>0</v>
      </c>
      <c r="AP42" s="8">
        <f>'배출량 추정'!AP73-'국산거래표(기초)'!AP42</f>
        <v>0</v>
      </c>
      <c r="AQ42" s="8">
        <f>'배출량 추정'!AQ73-'국산거래표(기초)'!AQ42</f>
        <v>0</v>
      </c>
      <c r="AR42" s="8">
        <f>'배출량 추정'!AR73-'국산거래표(기초)'!AR42</f>
        <v>1.4344462287740473E-3</v>
      </c>
      <c r="AS42" s="8">
        <f>'배출량 추정'!AS73-'국산거래표(기초)'!AS42</f>
        <v>0</v>
      </c>
      <c r="AT42" s="8">
        <f>'배출량 추정'!AT73-'국산거래표(기초)'!AT42</f>
        <v>0</v>
      </c>
      <c r="AU42" s="8">
        <f>'배출량 추정'!AU73-'국산거래표(기초)'!AU42</f>
        <v>2.1516693431610848E-3</v>
      </c>
      <c r="AV42" s="8">
        <f>'배출량 추정'!AV73-'국산거래표(기초)'!AV42</f>
        <v>3.5861155719350002E-3</v>
      </c>
      <c r="AW42" s="8">
        <f>'배출량 추정'!AW73-'국산거래표(기초)'!AW42</f>
        <v>2.1516693431610223E-3</v>
      </c>
      <c r="AX42" s="8">
        <f>'배출량 추정'!AX73-'국산거래표(기초)'!AX42</f>
        <v>0</v>
      </c>
      <c r="AY42" s="8">
        <f>'배출량 추정'!AY73-'국산거래표(기초)'!AY42</f>
        <v>3.9447271291286334E-3</v>
      </c>
      <c r="AZ42" s="8">
        <f>'배출량 추정'!AZ73-'국산거래표(기초)'!AZ42</f>
        <v>2.8688924575480668E-3</v>
      </c>
      <c r="BA42" s="8">
        <f>'배출량 추정'!BA73-'국산거래표(기초)'!BA42</f>
        <v>6.096396472289739E-3</v>
      </c>
      <c r="BB42" s="8">
        <f>'배출량 추정'!BB73-'국산거래표(기초)'!BB42</f>
        <v>2.1516693431610778E-3</v>
      </c>
      <c r="BC42" s="8">
        <f>'배출량 추정'!BC73-'국산거래표(기초)'!BC42</f>
        <v>2.3854118401519631E-2</v>
      </c>
      <c r="BD42" s="8">
        <f>'배출량 추정'!BD73-'국산거래표(기초)'!BD42</f>
        <v>6.0963964722897113E-3</v>
      </c>
      <c r="BE42" s="8">
        <f>'배출량 추정'!BE73-'국산거래표(기초)'!BE42</f>
        <v>7.8894542582573224E-3</v>
      </c>
      <c r="BF42" s="8">
        <f>'배출량 추정'!BF73-'국산거래표(기초)'!BF42</f>
        <v>7.172231143870271E-4</v>
      </c>
      <c r="BG42" s="8">
        <f>'배출량 추정'!BG73-'국산거래표(기초)'!BG42</f>
        <v>0</v>
      </c>
      <c r="BH42" s="8">
        <f>'배출량 추정'!BH73-'국산거래표(기초)'!BH42</f>
        <v>1.7930577859675556E-3</v>
      </c>
      <c r="BI42" s="8">
        <f>'배출량 추정'!BI73-'국산거래표(기초)'!BI42</f>
        <v>0</v>
      </c>
      <c r="BJ42" s="8">
        <f>'배출량 추정'!BJ73-'국산거래표(기초)'!BJ42</f>
        <v>7.5308427010638557E-3</v>
      </c>
      <c r="BK42" s="8">
        <f>'배출량 추정'!BK73-'국산거래표(기초)'!BK42</f>
        <v>1.7930577859675834E-3</v>
      </c>
      <c r="BL42" s="8">
        <f>'배출량 추정'!BL73-'국산거래표(기초)'!BL42</f>
        <v>1.4344462287740611E-3</v>
      </c>
      <c r="BM42" s="8">
        <f>'배출량 추정'!BM73-'국산거래표(기초)'!BM42</f>
        <v>1.64961316309018E-2</v>
      </c>
      <c r="BN42" s="8">
        <f>'배출량 추정'!BN73-'국산거래표(기초)'!BN42</f>
        <v>1.3627239173353511E-2</v>
      </c>
      <c r="BO42" s="8">
        <f>'배출량 추정'!BO73-'국산거래표(기초)'!BO42</f>
        <v>5.3791733579026946E-3</v>
      </c>
      <c r="BP42" s="8">
        <f>'배출량 추정'!BP73-'국산거래표(기초)'!BP42</f>
        <v>1.0758346715805389E-3</v>
      </c>
      <c r="BQ42" s="8">
        <f>'배출량 추정'!BQ73-'국산거래표(기초)'!BQ42</f>
        <v>1.2192792944579423E-2</v>
      </c>
      <c r="BR42" s="8">
        <f>'배출량 추정'!BR73-'국산거래표(기초)'!BR42</f>
        <v>3.2275040147416167E-3</v>
      </c>
      <c r="BS42" s="8">
        <f>'배출량 추정'!BS73-'국산거래표(기초)'!BS42</f>
        <v>3.5861155719352222E-4</v>
      </c>
      <c r="BT42" s="8">
        <f>'배출량 추정'!BT73-'국산거래표(기초)'!BT42</f>
        <v>5.3791733579027223E-3</v>
      </c>
      <c r="BU42" s="8">
        <f>'배출량 추정'!BU73-'국산거래표(기초)'!BU42</f>
        <v>2.1158081874417256E-2</v>
      </c>
      <c r="BV42" s="8">
        <f>'배출량 추정'!BV73-'국산거래표(기초)'!BV42</f>
        <v>9.6825120442248225E-3</v>
      </c>
      <c r="BW42" s="8">
        <f>'배출량 추정'!BW73-'국산거래표(기초)'!BW42</f>
        <v>1.8289189416869078E-2</v>
      </c>
      <c r="BX42" s="8">
        <f>'배출량 추정'!BX73-'국산거래표(기초)'!BX42</f>
        <v>0</v>
      </c>
      <c r="BY42" s="8">
        <f>'배출량 추정'!BY73-'국산거래표(기초)'!BY42</f>
        <v>0</v>
      </c>
      <c r="BZ42" s="8">
        <f>'배출량 추정'!BZ73-'국산거래표(기초)'!BZ42</f>
        <v>1.64961316309018E-2</v>
      </c>
      <c r="CA42" s="8">
        <f>'배출량 추정'!CA73-'국산거래표(기초)'!CA42</f>
        <v>0</v>
      </c>
      <c r="CB42" s="8">
        <f>'배출량 추정'!CB73-'국산거래표(기초)'!CB42</f>
        <v>8.2480658154507891E-3</v>
      </c>
      <c r="CC42" s="8">
        <f>'배출량 추정'!CC73-'국산거래표(기초)'!CC42</f>
        <v>5.3791733579027223E-3</v>
      </c>
      <c r="CD42" s="8">
        <f>'배출량 추정'!CD73-'국산거래표(기초)'!CD42</f>
        <v>2.8688924575481223E-3</v>
      </c>
      <c r="CE42" s="8">
        <f>'배출량 추정'!CE73-'국산거래표(기초)'!CE42</f>
        <v>1.1116958272998856E-2</v>
      </c>
      <c r="CF42" s="8">
        <f>'배출량 추정'!CF73-'국산거래표(기초)'!CF42</f>
        <v>7.1722311438701669E-4</v>
      </c>
      <c r="CG42" s="8">
        <f>'배출량 추정'!CG73-'국산거래표(기초)'!CG42</f>
        <v>3.5861155719350002E-3</v>
      </c>
      <c r="CH42" s="8">
        <f>'배출량 추정'!CH73-'국산거래표(기초)'!CH42</f>
        <v>3.0481982361448556E-2</v>
      </c>
      <c r="CI42" s="8">
        <f>'배출량 추정'!CI73-'국산거래표(기초)'!CI42</f>
        <v>0</v>
      </c>
      <c r="CJ42" s="8">
        <f>'배출량 추정'!CJ73-'국산거래표(기초)'!CJ42</f>
        <v>7.1722311438704445E-4</v>
      </c>
      <c r="CK42" s="8">
        <f>'배출량 추정'!CK73-'국산거래표(기초)'!CK42</f>
        <v>0</v>
      </c>
      <c r="CL42" s="8">
        <f>'배출량 추정'!CL73-'국산거래표(기초)'!CL42</f>
        <v>2.1516693431610744E-3</v>
      </c>
      <c r="CM42" s="8">
        <f>'배출량 추정'!CM73-'국산거래표(기초)'!CM42</f>
        <v>3.9447271291286334E-3</v>
      </c>
      <c r="CN42" s="8">
        <f>'배출량 추정'!CN73-'국산거래표(기초)'!CN42</f>
        <v>3.5861155719352222E-4</v>
      </c>
      <c r="CO42" s="8">
        <f>'배출량 추정'!CO73-'국산거래표(기초)'!CO42</f>
        <v>1.1475569830192399E-2</v>
      </c>
      <c r="CP42" s="8">
        <f>'배출량 추정'!CP73-'국산거래표(기초)'!CP42</f>
        <v>2.5820032117932934E-2</v>
      </c>
      <c r="CQ42" s="8">
        <f>'배출량 추정'!CQ73-'국산거래표(기초)'!CQ42</f>
        <v>1.0041123601418359E-2</v>
      </c>
      <c r="CR42" s="8">
        <f>'배출량 추정'!CR73-'국산거래표(기초)'!CR42</f>
        <v>9.6825120442248433E-3</v>
      </c>
      <c r="CS42" s="8">
        <f>'배출량 추정'!CS73-'국산거래표(기초)'!CS42</f>
        <v>8.1832884461408351E-2</v>
      </c>
      <c r="CT42" s="8">
        <f>'배출량 추정'!CT73-'국산거래표(기초)'!CT42</f>
        <v>6.8136195866767557E-3</v>
      </c>
      <c r="CU42" s="8">
        <f>'배출량 추정'!CU73-'국산거래표(기초)'!CU42</f>
        <v>6.0963964722897113E-3</v>
      </c>
      <c r="CV42" s="8">
        <f>'배출량 추정'!CV73-'국산거래표(기초)'!CV42</f>
        <v>0</v>
      </c>
      <c r="CW42" s="8">
        <f>'배출량 추정'!CW73-'국산거래표(기초)'!CW42</f>
        <v>6.168118783728449E-2</v>
      </c>
      <c r="CX42" s="8">
        <f>'배출량 추정'!CX73-'국산거래표(기초)'!CX42</f>
        <v>2.510280900354589E-2</v>
      </c>
      <c r="CY42" s="8">
        <f>'배출량 추정'!CY73-'국산거래표(기초)'!CY42</f>
        <v>0.13739685170100557</v>
      </c>
      <c r="CZ42" s="8">
        <f>'배출량 추정'!CZ73-'국산거래표(기초)'!CZ42</f>
        <v>1.1116958272998911E-2</v>
      </c>
      <c r="DA42" s="8">
        <f>'배출량 추정'!DA73-'국산거래표(기초)'!DA42</f>
        <v>1.0758346715805389E-3</v>
      </c>
      <c r="DB42" s="8">
        <f>'배출량 추정'!DB73-'국산거래표(기초)'!DB42</f>
        <v>0</v>
      </c>
      <c r="DC42" s="8">
        <f>'배출량 추정'!DC73-'국산거래표(기초)'!DC42</f>
        <v>3.5502544162157701E-2</v>
      </c>
      <c r="DD42" s="8">
        <f>'배출량 추정'!DD73-'국산거래표(기초)'!DD42</f>
        <v>0.13692431212608724</v>
      </c>
      <c r="DE42" s="8">
        <f>'배출량 추정'!DE73-'국산거래표(기초)'!DE42</f>
        <v>1.18341813873859E-2</v>
      </c>
      <c r="DF42" s="8">
        <f>'배출량 추정'!DF73-'국산거래표(기초)'!DF42</f>
        <v>4.8053948663930701E-2</v>
      </c>
      <c r="DG42" s="8">
        <f>'배출량 추정'!DG73-'국산거래표(기초)'!DG42</f>
        <v>3.5861155719351355E-4</v>
      </c>
      <c r="DH42" s="8">
        <f>'배출량 추정'!DH73-'국산거래표(기초)'!DH42</f>
        <v>2.689586678951339E-2</v>
      </c>
      <c r="DI42" s="8">
        <f>'배출량 추정'!DI73-'국산거래표(기초)'!DI42</f>
        <v>1.0758346715805389E-2</v>
      </c>
      <c r="DJ42" s="8">
        <f>'배출량 추정'!DJ73-'국산거래표(기초)'!DJ42</f>
        <v>1.2192792944579423E-2</v>
      </c>
      <c r="DK42" s="8">
        <f>'배출량 추정'!DK73-'국산거래표(기초)'!DK42</f>
        <v>0</v>
      </c>
      <c r="DL42" s="8">
        <f>'배출량 추정'!DL73-'국산거래표(기초)'!DL42</f>
        <v>6.0963964722897668E-3</v>
      </c>
      <c r="DM42" s="8">
        <f>'배출량 추정'!DM73-'국산거래표(기초)'!DM42</f>
        <v>7.1722311438703057E-4</v>
      </c>
      <c r="DN42" s="8">
        <f>'배출량 추정'!DN73-'국산거래표(기초)'!DN42</f>
        <v>1.0758346715805389E-3</v>
      </c>
      <c r="DO42" s="8">
        <f>'배출량 추정'!DO73-'국산거래표(기초)'!DO42</f>
        <v>1.4344462287740334E-3</v>
      </c>
      <c r="DP42" s="8">
        <f>'배출량 추정'!DP73-'국산거래표(기초)'!DP42</f>
        <v>2.1516693431610778E-3</v>
      </c>
      <c r="DQ42" s="8">
        <f>'배출량 추정'!DQ73-'국산거래표(기초)'!DQ42</f>
        <v>7.1722311438703057E-4</v>
      </c>
      <c r="DR42" s="8">
        <f>'배출량 추정'!DR73-'국산거래표(기초)'!DR42</f>
        <v>4.3033386863221557E-3</v>
      </c>
      <c r="DS42" s="8">
        <f>'배출량 추정'!DS73-'국산거래표(기초)'!DS42</f>
        <v>1.7213354745288609E-2</v>
      </c>
      <c r="DT42" s="8">
        <f>'배출량 추정'!DT73-'국산거래표(기초)'!DT42</f>
        <v>3.2080612194720914E-2</v>
      </c>
      <c r="DU42" s="8">
        <f>'배출량 추정'!DU73-'국산거래표(기초)'!DU42</f>
        <v>2.8688924575481112E-2</v>
      </c>
      <c r="DV42" s="8">
        <f>'배출량 추정'!DV73-'국산거래표(기초)'!DV42</f>
        <v>3.4426709490577245E-2</v>
      </c>
      <c r="DW42" s="8">
        <f>'배출량 추정'!DW73-'국산거래표(기초)'!DW42</f>
        <v>6.0963964722897668E-3</v>
      </c>
      <c r="DX42" s="8">
        <f>'배출량 추정'!DX73-'국산거래표(기초)'!DX42</f>
        <v>1.4344462287740667E-2</v>
      </c>
      <c r="DY42" s="8">
        <f>'배출량 추정'!DY73-'국산거래표(기초)'!DY42</f>
        <v>1.1834181387386011E-2</v>
      </c>
      <c r="DZ42" s="8">
        <f>'배출량 추정'!DZ73-'국산거래표(기초)'!DZ42</f>
        <v>1.3985850730547034E-2</v>
      </c>
      <c r="EA42" s="8">
        <f>'배출량 추정'!EA73-'국산거래표(기초)'!EA42</f>
        <v>3.1916428590222701E-2</v>
      </c>
      <c r="EB42" s="8">
        <f>'배출량 추정'!EB73-'국산거래표(기초)'!EB42</f>
        <v>1.7213354745288623E-2</v>
      </c>
      <c r="EC42" s="8">
        <f>'배출량 추정'!EC73-'국산거래표(기초)'!EC42</f>
        <v>0</v>
      </c>
      <c r="ED42" s="8">
        <f>'배출량 추정'!ED73-'국산거래표(기초)'!ED42</f>
        <v>0</v>
      </c>
      <c r="EE42" s="8">
        <f>'배출량 추정'!EE73-'국산거래표(기초)'!EE42</f>
        <v>6.7920574993771243E-2</v>
      </c>
      <c r="EF42" s="8">
        <f>'배출량 추정'!EF73-'국산거래표(기초)'!EF42</f>
        <v>0.65491473144135171</v>
      </c>
      <c r="EG42" s="8">
        <f>'배출량 추정'!EG73-'국산거래표(기초)'!EG42</f>
        <v>0.47607221124113153</v>
      </c>
      <c r="EH42" s="8">
        <f>'배출량 추정'!EH73-'국산거래표(기초)'!EH42</f>
        <v>0.13558760584542728</v>
      </c>
      <c r="EI42" s="8">
        <f>'배출량 추정'!EI73-'국산거래표(기초)'!EI42</f>
        <v>0.52063262070627303</v>
      </c>
      <c r="EJ42" s="8">
        <f>'배출량 추정'!EJ73-'국산거래표(기초)'!EJ42</f>
        <v>0.34100104306892187</v>
      </c>
      <c r="EK42" s="8">
        <f>'배출량 추정'!EK73-'국산거래표(기초)'!EK42</f>
        <v>3.801282506251269E-2</v>
      </c>
      <c r="EL42" s="8">
        <f>'배출량 추정'!EL73-'국산거래표(기초)'!EL42</f>
        <v>1.5978205239784753</v>
      </c>
      <c r="EM42" s="8">
        <f>'배출량 추정'!EM73-'국산거래표(기초)'!EM42</f>
        <v>0.10593191555411341</v>
      </c>
      <c r="EN42" s="8">
        <f>'배출량 추정'!EN73-'국산거래표(기초)'!EN42</f>
        <v>0.92454429425382556</v>
      </c>
      <c r="EO42" s="8">
        <f>'배출량 추정'!EO73-'국산거래표(기초)'!EO42</f>
        <v>0.31349431535211192</v>
      </c>
      <c r="EP42" s="8">
        <f>'배출량 추정'!EP73-'국산거래표(기초)'!EP42</f>
        <v>1.0758346715805389E-3</v>
      </c>
      <c r="EQ42" s="8">
        <f>'배출량 추정'!EQ73-'국산거래표(기초)'!EQ42</f>
        <v>0.20646708057816632</v>
      </c>
      <c r="ER42" s="8">
        <f>'배출량 추정'!ER73-'국산거래표(기초)'!ER42</f>
        <v>0</v>
      </c>
      <c r="ES42" s="8">
        <f>'배출량 추정'!ES73-'국산거래표(기초)'!ES42</f>
        <v>8.032898881134698E-2</v>
      </c>
      <c r="ET42" s="8">
        <f>'배출량 추정'!ET73-'국산거래표(기초)'!ET42</f>
        <v>8.2223308207067802E-2</v>
      </c>
      <c r="EU42" s="8">
        <f>'배출량 추정'!EU73-'국산거래표(기초)'!EU42</f>
        <v>5.0205618007091724E-2</v>
      </c>
      <c r="EV42" s="8">
        <f>'배출량 추정'!EV73-'국산거래표(기초)'!EV42</f>
        <v>0</v>
      </c>
      <c r="EW42" s="8">
        <f>'배출량 추정'!EW73-'국산거래표(기초)'!EW42</f>
        <v>8.8826768433639181E-2</v>
      </c>
      <c r="EX42" s="8">
        <f>'배출량 추정'!EX73-'국산거래표(기초)'!EX42</f>
        <v>1.4344462287740507E-3</v>
      </c>
      <c r="EY42" s="8">
        <f>'배출량 추정'!EY73-'국산거래표(기초)'!EY42</f>
        <v>2.9764759247061567E-2</v>
      </c>
      <c r="EZ42" s="8">
        <f>'배출량 추정'!EZ73-'국산거래표(기초)'!EZ42</f>
        <v>6.8136195866767557E-3</v>
      </c>
      <c r="FA42" s="8">
        <f>'배출량 추정'!FA73-'국산거래표(기초)'!FA42</f>
        <v>8.7142608398023569E-2</v>
      </c>
      <c r="FB42" s="8">
        <f>'배출량 추정'!FB73-'국산거래표(기초)'!FB42</f>
        <v>1.6137520073708167E-2</v>
      </c>
      <c r="FC42" s="8">
        <f>'배출량 추정'!FC73-'국산거래표(기초)'!FC42</f>
        <v>1.3592875940184852</v>
      </c>
      <c r="FD42" s="8">
        <f>'배출량 추정'!FD73-'국산거래표(기초)'!FD42</f>
        <v>1.2910016058966578E-2</v>
      </c>
      <c r="FE42" s="8">
        <f>'배출량 추정'!FE73-'국산거래표(기초)'!FE42</f>
        <v>0.96581602923662913</v>
      </c>
      <c r="FF42" s="8">
        <f>'배출량 추정'!FF73-'국산거래표(기초)'!FF42</f>
        <v>1.5420296959321123E-2</v>
      </c>
      <c r="FG42" s="8">
        <f>'배출량 추정'!FG73-'국산거래표(기초)'!FG42</f>
        <v>2.2592528103191123E-2</v>
      </c>
      <c r="FH42" s="8">
        <f>'배출량 추정'!FH73-'국산거래표(기초)'!FH42</f>
        <v>3.5861155719352222E-4</v>
      </c>
      <c r="FI42" s="8">
        <f>'배출량 추정'!FI73-'국산거래표(기초)'!FI42</f>
        <v>5.0205618007091767E-3</v>
      </c>
      <c r="FJ42" s="8">
        <f>'배출량 추정'!FJ73-'국산거래표(기초)'!FJ42</f>
        <v>4.3033386863221557E-3</v>
      </c>
      <c r="FK42" s="8">
        <f>'배출량 추정'!FK73-'국산거래표(기초)'!FK42</f>
        <v>4.5542261443743959E-2</v>
      </c>
      <c r="FL42" s="8">
        <f>'배출량 추정'!FL73-'국산거래표(기초)'!FL42</f>
        <v>6.7310152693645708E-2</v>
      </c>
      <c r="FM42" s="8">
        <f>'배출량 추정'!FM73-'국산거래표(기초)'!FM42</f>
        <v>0.15479806493270054</v>
      </c>
      <c r="FN42" s="8">
        <f>'배출량 추정'!FN73-'국산거래표(기초)'!FN42</f>
        <v>6.8136195866767002E-3</v>
      </c>
      <c r="FO42" s="8">
        <f>'배출량 추정'!FO73-'국산거래표(기초)'!FO42</f>
        <v>0.11307436481373156</v>
      </c>
      <c r="FP42" s="8">
        <f>'배출량 추정'!FP73-'국산거래표(기초)'!FP42</f>
        <v>3.6578378833738157E-2</v>
      </c>
      <c r="FQ42" s="8">
        <f>'배출량 추정'!FQ73-'국산거래표(기초)'!FQ42</f>
        <v>3.9447271291286334E-3</v>
      </c>
      <c r="FR42" s="8">
        <f>'배출량 추정'!FR73-'국산거래표(기초)'!FR42</f>
        <v>8.9652889298378335E-3</v>
      </c>
      <c r="FS42" s="8">
        <f>'배출량 추정'!FS73-'국산거래표(기초)'!FS42</f>
        <v>4.3750609977608157E-2</v>
      </c>
      <c r="FT42" s="8">
        <f>'배출량 추정'!FT73-'국산거래표(기초)'!FT42</f>
        <v>3.5861155719352222E-4</v>
      </c>
      <c r="FU42" s="8">
        <f>'배출량 추정'!FU73-'국산거래표(기초)'!FU42</f>
        <v>7.1722311438703057E-4</v>
      </c>
      <c r="FV42" s="8">
        <f>'배출량 추정'!FV73-'국산거래표(기초)'!FV42</f>
        <v>4.6619502435156501E-3</v>
      </c>
      <c r="FW42" s="8">
        <f>'배출량 추정'!FW73-'국산거래표(기초)'!FW42</f>
        <v>2.5102809003546001E-3</v>
      </c>
      <c r="FX42" s="8">
        <f>'배출량 추정'!FX73-'국산거래표(기초)'!FX42</f>
        <v>1.4344462287739779E-3</v>
      </c>
      <c r="FY42" s="8">
        <f>'배출량 추정'!FY73-'국산거래표(기초)'!FY42</f>
        <v>8.2480658154507891E-3</v>
      </c>
      <c r="FZ42" s="8">
        <f>'배출량 추정'!FZ73-'국산거래표(기초)'!FZ42</f>
        <v>0</v>
      </c>
      <c r="GA42" s="8">
        <f>'배출량 추정'!GA73-'국산거래표(기초)'!GA42</f>
        <v>0.26286227142284524</v>
      </c>
      <c r="GB42" s="8">
        <f>'배출량 추정'!GB73-'국산거래표(기초)'!GB42</f>
        <v>1.4344462287740889E-3</v>
      </c>
      <c r="GC42" s="8">
        <f>'배출량 추정'!GC73-'국산거래표(기초)'!GC42</f>
        <v>7.1722311438701669E-4</v>
      </c>
      <c r="GD42" s="8">
        <f>'배출량 추정'!GD73-'국산거래표(기초)'!GD42</f>
        <v>2.5102809003545862E-3</v>
      </c>
      <c r="GE42" s="8">
        <f>'배출량 추정'!GE73-'국산거래표(기초)'!GE42</f>
        <v>1.0758346715805112E-3</v>
      </c>
      <c r="GF42" s="8">
        <f>'배출량 추정'!GF73-'국산거래표(기초)'!GF42</f>
        <v>0</v>
      </c>
      <c r="GG42" s="8">
        <f>'배출량 추정'!GG73-'국산거래표(기초)'!GG42</f>
        <v>6.0963964722896558E-3</v>
      </c>
      <c r="GH42" s="8">
        <f>'배출량 추정'!GH73-'국산거래표(기초)'!GH42</f>
        <v>1.68547431880951E-2</v>
      </c>
      <c r="GI42" s="8">
        <f>'배출량 추정'!GI73-'국산거래표(기초)'!GI42</f>
        <v>1.3268627616159989E-2</v>
      </c>
      <c r="GJ42" s="8">
        <f>'배출량 추정'!GJ73-'국산거래표(기초)'!GJ42</f>
        <v>9.2521781755926291E-2</v>
      </c>
      <c r="GK42" s="8">
        <f>'배출량 추정'!GK73-'국산거래표(기초)'!GK42</f>
        <v>4.7695337106737234E-2</v>
      </c>
      <c r="GL42" s="8">
        <f>'배출량 추정'!GL73-'국산거래표(기초)'!GL42</f>
        <v>1.5778908516514645E-2</v>
      </c>
      <c r="GM42" s="8">
        <f>'배출량 추정'!GM73-'국산거래표(기초)'!GM42</f>
        <v>1.43444622877405E-2</v>
      </c>
      <c r="GN42" s="8">
        <f>'배출량 추정'!GN73-'국산거래표(기초)'!GN42</f>
        <v>0.17005706123153264</v>
      </c>
      <c r="GO42" s="8">
        <f>'배출량 추정'!GO73-'국산거래표(기초)'!GO42</f>
        <v>7.9440772106774693E-2</v>
      </c>
      <c r="GP42" s="8">
        <f>'배출량 추정'!GP73-'국산거래표(기초)'!GP42</f>
        <v>8.176499422080441E-2</v>
      </c>
      <c r="GQ42" s="8">
        <f>'배출량 추정'!GQ73-'국산거래표(기초)'!GQ42</f>
        <v>1.0399735158611811E-2</v>
      </c>
      <c r="GR42" s="8">
        <f>'배출량 추정'!GR73-'국산거래표(기초)'!GR42</f>
        <v>2.5102809003546001E-3</v>
      </c>
      <c r="GS42" s="8">
        <f>'배출량 추정'!GS73-'국산거래표(기초)'!GS42</f>
        <v>0.23303548206859304</v>
      </c>
      <c r="GT42" s="8">
        <f>'배출량 추정'!GT73-'국산거래표(기초)'!GT42</f>
        <v>0</v>
      </c>
      <c r="GU42" s="8">
        <f>'배출량 추정'!GU73-'국산거래표(기초)'!GU42</f>
        <v>1.2551404501772945E-2</v>
      </c>
      <c r="GV42" s="8">
        <f>'배출량 추정'!GV73-'국산거래표(기초)'!GV42</f>
        <v>1.4703073844934078E-2</v>
      </c>
      <c r="GW42" s="8">
        <f>'배출량 추정'!GW73-'국산거래표(기초)'!GW42</f>
        <v>6.813619586676728E-3</v>
      </c>
      <c r="GX42" s="8">
        <f>'배출량 추정'!GX73-'국산거래표(기초)'!GX42</f>
        <v>4.0164494405673427E-2</v>
      </c>
      <c r="GY42" s="8">
        <f>'배출량 추정'!GY73-'국산거래표(기초)'!GY42</f>
        <v>2.5461420560739412E-2</v>
      </c>
      <c r="GZ42" s="8">
        <f>'배출량 추정'!GZ73-'국산거래표(기초)'!GZ42</f>
        <v>0.12849969472645684</v>
      </c>
      <c r="HA42" s="8">
        <f>'배출량 추정'!HA73-'국산거래표(기초)'!HA42</f>
        <v>6.5332942131741345E-2</v>
      </c>
      <c r="HB42" s="8">
        <f>'배출량 추정'!HB73-'국산거래표(기초)'!HB42</f>
        <v>7.1005088324315624E-2</v>
      </c>
      <c r="HC42" s="8">
        <f>'배출량 추정'!HC73-'국산거래표(기초)'!HC42</f>
        <v>7.5308427010638557E-3</v>
      </c>
      <c r="HD42" s="8">
        <f>'배출량 추정'!HD73-'국산거래표(기초)'!HD42</f>
        <v>0.12192792944579445</v>
      </c>
      <c r="HE42" s="8">
        <f>'배출량 추정'!HE73-'국산거래표(기초)'!HE42</f>
        <v>7.5308427010638557E-3</v>
      </c>
      <c r="HF42" s="8">
        <f>'배출량 추정'!HF73-'국산거래표(기초)'!HF42</f>
        <v>8.2480658154507891E-3</v>
      </c>
      <c r="HG42" s="8">
        <f>'배출량 추정'!HG73-'국산거래표(기초)'!HG42</f>
        <v>1.1116958272999078E-2</v>
      </c>
      <c r="HH42" s="8">
        <f>'배출량 추정'!HH73-'국산거래표(기초)'!HH42</f>
        <v>4.5543667763575879E-2</v>
      </c>
      <c r="HI42" s="8">
        <f>'배출량 추정'!HI73-'국산거래표(기초)'!HI42</f>
        <v>4.518505620638269E-2</v>
      </c>
      <c r="HJ42" s="8">
        <f>'배출량 추정'!HJ73-'국산거래표(기초)'!HJ42</f>
        <v>1.7571966302482034E-2</v>
      </c>
      <c r="HK42" s="8">
        <f>'배출량 추정'!HK73-'국산거래표(기초)'!HK42</f>
        <v>0</v>
      </c>
      <c r="HL42" s="8">
        <f>'배출량 추정'!HL73-'국산거래표(기초)'!HL42</f>
        <v>1.5420296959321012E-2</v>
      </c>
      <c r="HM42" s="8">
        <f>'배출량 추정'!HM73-'국산거래표(기초)'!HM42</f>
        <v>0.21563830517736626</v>
      </c>
      <c r="HN42" s="8">
        <f>'배출량 추정'!HN73-'국산거래표(기초)'!HN42</f>
        <v>6.706036119518699E-2</v>
      </c>
      <c r="HO42" s="8">
        <f>'배출량 추정'!HO73-'국산거래표(기초)'!HO42</f>
        <v>1.6137520073707945E-2</v>
      </c>
      <c r="HP42" s="8">
        <f>'배출량 추정'!HP73-'국산거래표(기초)'!HP42</f>
        <v>5.4867568250607679E-2</v>
      </c>
      <c r="HQ42" s="8">
        <f>'배출량 추정'!HQ73-'국산거래표(기초)'!HQ42</f>
        <v>7.5313454275458103E-2</v>
      </c>
      <c r="HR42" s="8">
        <f>'배출량 추정'!HR73-'국산거래표(기초)'!HR42</f>
        <v>6.4353281269543094E-2</v>
      </c>
      <c r="HS42" s="8">
        <f>'배출량 추정'!HS73-'국산거래표(기초)'!HS42</f>
        <v>5.9888130051316546E-2</v>
      </c>
      <c r="HT42" s="8">
        <f>'배출량 추정'!HT73-'국산거래표(기초)'!HT42</f>
        <v>6.8136195866767557E-3</v>
      </c>
      <c r="HU42" s="8">
        <f>'배출량 추정'!HU73-'국산거래표(기초)'!HU42</f>
        <v>0.13689039898376532</v>
      </c>
      <c r="HV42" s="8">
        <f>'배출량 추정'!HV73-'국산거래표(기초)'!HV42</f>
        <v>4.303338686322089E-2</v>
      </c>
      <c r="HW42" s="8">
        <f>'배출량 추정'!HW73-'국산거래표(기초)'!HW42</f>
        <v>0.10614902092927991</v>
      </c>
      <c r="HX42" s="8">
        <f>'배출량 추정'!HX73-'국산거래표(기초)'!HX42</f>
        <v>0.1007698475713763</v>
      </c>
      <c r="HY42" s="8">
        <f>'배출량 추정'!HY73-'국산거래표(기초)'!HY42</f>
        <v>4.6260890877963146E-2</v>
      </c>
      <c r="HZ42" s="8">
        <f>'배출량 추정'!HZ73-'국산거래표(기초)'!HZ42</f>
        <v>2.1158081874417256E-2</v>
      </c>
      <c r="IA42" s="8">
        <f>'배출량 추정'!IA73-'국산거래표(기초)'!IA42</f>
        <v>0.1338418851296872</v>
      </c>
      <c r="IB42" s="8">
        <f>'배출량 추정'!IB73-'국산거래표(기초)'!IB42</f>
        <v>5.0205618007092001E-3</v>
      </c>
      <c r="IC42" s="8">
        <f>'배출량 추정'!IC73-'국산거래표(기초)'!IC42</f>
        <v>3.2633651704609634E-2</v>
      </c>
      <c r="ID42" s="8">
        <f>'배출량 추정'!ID73-'국산거래표(기초)'!ID42</f>
        <v>6.1681187837284046E-2</v>
      </c>
      <c r="IE42" s="8">
        <f>'배출량 추정'!IE73-'국산거래표(기초)'!IE42</f>
        <v>8.2480658154507891E-3</v>
      </c>
      <c r="IF42" s="8">
        <f>'배출량 추정'!IF73-'국산거래표(기초)'!IF42</f>
        <v>0.1172659792022781</v>
      </c>
      <c r="IG42" s="8">
        <f>'배출량 추정'!IG73-'국산거래표(기초)'!IG42</f>
        <v>2.1479975524730577E-2</v>
      </c>
      <c r="IH42" s="8">
        <f>'배출량 추정'!IH73-'국산거래표(기초)'!IH42</f>
        <v>4.7336725549543601E-2</v>
      </c>
      <c r="II42" s="8">
        <f>'배출량 추정'!II73-'국산거래표(기초)'!II42</f>
        <v>2.8688924575481112E-2</v>
      </c>
      <c r="IJ42" s="8">
        <f>'배출량 추정'!IJ73-'국산거래표(기초)'!IJ42</f>
        <v>4.518505620638269E-2</v>
      </c>
      <c r="IK42" s="8">
        <f>'배출량 추정'!IK73-'국산거래표(기초)'!IK42</f>
        <v>0.15875529246950126</v>
      </c>
      <c r="IL42" s="8">
        <f>'배출량 추정'!IL73-'국산거래표(기초)'!IL42</f>
        <v>2.8688924575481334E-2</v>
      </c>
      <c r="IM42" s="8">
        <f>'배출량 추정'!IM73-'국산거래표(기초)'!IM42</f>
        <v>0.14639424174609639</v>
      </c>
      <c r="IN42" s="8">
        <f>'배출량 추정'!IN73-'국산거래표(기초)'!IN42</f>
        <v>1.00411236014184E-2</v>
      </c>
      <c r="IO42" s="8">
        <f>'배출량 추정'!IO73-'국산거래표(기초)'!IO42</f>
        <v>2.000814296961595E-2</v>
      </c>
      <c r="IP42" s="8">
        <f>'배출량 추정'!IP73-'국산거래표(기초)'!IP42</f>
        <v>1.2192792944579429E-2</v>
      </c>
      <c r="IQ42" s="8">
        <f>'배출량 추정'!IQ73-'국산거래표(기초)'!IQ42</f>
        <v>2.0422244682393189</v>
      </c>
      <c r="IR42" s="8">
        <f>'배출량 추정'!IR73-'국산거래표(기초)'!IR42</f>
        <v>0.15765348517008182</v>
      </c>
      <c r="IS42" s="8">
        <f>'배출량 추정'!IS73-'국산거래표(기초)'!IS42</f>
        <v>1.862126192227926</v>
      </c>
      <c r="IT42" s="8">
        <f>'배출량 추정'!IT73-'국산거래표(기초)'!IT42</f>
        <v>4.6619502435156668E-2</v>
      </c>
      <c r="IU42" s="8">
        <f>'배출량 추정'!IU73-'국산거래표(기초)'!IU42</f>
        <v>5.3791733579027223E-3</v>
      </c>
      <c r="IV42" s="8">
        <f>'배출량 추정'!IV73-'국산거래표(기초)'!IV42</f>
        <v>0</v>
      </c>
      <c r="IW42" s="8">
        <f>'배출량 추정'!IW73-'국산거래표(기초)'!IW42</f>
        <v>4.8129445833866136E-2</v>
      </c>
      <c r="IX42" s="8">
        <f>'배출량 추정'!IX73-'국산거래표(기초)'!IX42</f>
        <v>5.7398820587055199E-2</v>
      </c>
      <c r="IY42" s="8">
        <f>'배출량 추정'!IY73-'국산거래표(기초)'!IY42</f>
        <v>4.6619502435156501E-3</v>
      </c>
      <c r="IZ42" s="8">
        <f>'배출량 추정'!IZ73-'국산거래표(기초)'!IZ42</f>
        <v>5.4881016184002193E-2</v>
      </c>
      <c r="JA42" s="8">
        <f>'배출량 추정'!JA73-'국산거래표(기초)'!JA42</f>
        <v>4.6619502435156779E-3</v>
      </c>
      <c r="JB42" s="8">
        <f>'배출량 추정'!JB73-'국산거래표(기초)'!JB42</f>
        <v>1.6189748882714627</v>
      </c>
      <c r="JC42" s="8">
        <f>'배출량 추정'!JC73-'국산거래표(기초)'!JC42</f>
        <v>0.12902822027727923</v>
      </c>
      <c r="JD42" s="8">
        <f>'배출량 추정'!JD73-'국산거래표(기초)'!JD42</f>
        <v>0.15671242987215267</v>
      </c>
      <c r="JE42" s="8">
        <f>'배출량 추정'!JE73-'국산거래표(기초)'!JE42</f>
        <v>1.5420296959321067E-2</v>
      </c>
      <c r="JF42" s="8">
        <f>'배출량 추정'!JF73-'국산거래표(기초)'!JF42</f>
        <v>7.1363699881509035E-2</v>
      </c>
      <c r="JG42" s="8">
        <f>'배출량 추정'!JG73-'국산거래표(기초)'!JG42</f>
        <v>5.4867568250607401E-2</v>
      </c>
      <c r="JH42" s="8">
        <f>'배출량 추정'!JH73-'국산거래표(기초)'!JH42</f>
        <v>2.0082247202836717E-2</v>
      </c>
      <c r="JI42" s="8">
        <f>'배출량 추정'!JI73-'국산거래표(기초)'!JI42</f>
        <v>3.1199205475835545E-2</v>
      </c>
      <c r="JJ42" s="8">
        <f>'배출량 추정'!JJ73-'국산거래표(기초)'!JJ42</f>
        <v>1.6496131630901578E-2</v>
      </c>
      <c r="JK42" s="8">
        <f>'배출량 추정'!JK73-'국산거래표(기초)'!JK42</f>
        <v>2.2951139660384867E-2</v>
      </c>
      <c r="JL42" s="8">
        <f>'배출량 추정'!JL73-'국산거래표(기초)'!JL42</f>
        <v>5.0205618007091779E-2</v>
      </c>
      <c r="JM42" s="8">
        <f>'배출량 추정'!JM73-'국산거래표(기초)'!JM42</f>
        <v>2.5820032117932934E-2</v>
      </c>
      <c r="JN42" s="8">
        <f>'배출량 추정'!JN73-'국산거래표(기초)'!JN42</f>
        <v>4.2726005528484212E-2</v>
      </c>
      <c r="JO42" s="8">
        <f>'배출량 추정'!JO73-'국산거래표(기초)'!JO42</f>
        <v>7.8894542582572807E-3</v>
      </c>
      <c r="JP42" s="8">
        <f>'배출량 추정'!JP73-'국산거래표(기초)'!JP42</f>
        <v>0.57968220960847816</v>
      </c>
      <c r="JQ42" s="8">
        <f>'배출량 추정'!JQ73-'국산거래표(기초)'!JQ42</f>
        <v>3.7654213505318834E-2</v>
      </c>
      <c r="JR42" s="8">
        <f>'배출량 추정'!JR73-'국산거래표(기초)'!JR42</f>
        <v>5.5033754094184983E-2</v>
      </c>
      <c r="JS42" s="8">
        <f>'배출량 추정'!JS73-'국산거래표(기초)'!JS42</f>
        <v>1.6496131630901578E-2</v>
      </c>
      <c r="JT42" s="8">
        <f>'배출량 추정'!JT73-'국산거래표(기초)'!JT42</f>
        <v>2.0799470317223734E-2</v>
      </c>
      <c r="JU42" s="8">
        <f>'배출량 추정'!JU73-'국산거래표(기초)'!JU42</f>
        <v>0.24016213939547448</v>
      </c>
      <c r="JV42" s="8">
        <f>'배출량 추정'!JV73-'국산거래표(기초)'!JV42</f>
        <v>2.5102809003545896E-3</v>
      </c>
      <c r="JW42" s="8">
        <f>'배출량 추정'!JW73-'국산거래표(기초)'!JW42</f>
        <v>7.2957781898661977E-2</v>
      </c>
      <c r="JX42" s="8">
        <f>'배출량 추정'!JX73-'국산거래표(기초)'!JX42</f>
        <v>0.28328359492295008</v>
      </c>
      <c r="JY42" s="8">
        <f>'배출량 추정'!JY73-'국산거래표(기초)'!JY42</f>
        <v>4.6619502435156779E-3</v>
      </c>
      <c r="JZ42" s="8">
        <f>'배출량 추정'!JZ73-'국산거래표(기초)'!JZ42</f>
        <v>1.0758346715804556E-3</v>
      </c>
      <c r="KA42" s="8">
        <f>'배출량 추정'!KA73-'국산거래표(기초)'!KA42</f>
        <v>3.5861155719352222E-4</v>
      </c>
      <c r="KB42" s="8">
        <f>'배출량 추정'!KB73-'국산거래표(기초)'!KB42</f>
        <v>5.3791733579026876E-3</v>
      </c>
      <c r="KC42" s="8">
        <f>'배출량 추정'!KC73-'국산거래표(기초)'!KC42</f>
        <v>3.5861155719351182E-4</v>
      </c>
      <c r="KD42" s="8">
        <f>'배출량 추정'!KD73-'국산거래표(기초)'!KD42</f>
        <v>7.5308427010637446E-3</v>
      </c>
      <c r="KE42" s="8">
        <f>'배출량 추정'!KE73-'국산거래표(기초)'!KE42</f>
        <v>1.1116958272998911E-2</v>
      </c>
      <c r="KF42" s="8">
        <f>'배출량 추정'!KF73-'국산거래표(기초)'!KF42</f>
        <v>2.510280900354589E-2</v>
      </c>
      <c r="KG42" s="8">
        <f>'배출량 추정'!KG73-'국산거래표(기초)'!KG42</f>
        <v>7.1722311438701669E-4</v>
      </c>
      <c r="KH42" s="8">
        <f>'배출량 추정'!KH73-'국산거래표(기초)'!KH42</f>
        <v>5.3791733579027223E-3</v>
      </c>
      <c r="KI42" s="8">
        <f>'배출량 추정'!KI73-'국산거래표(기초)'!KI42</f>
        <v>2.1516693431610778E-3</v>
      </c>
      <c r="KJ42" s="8">
        <f>'배출량 추정'!KJ73-'국산거래표(기초)'!KJ42</f>
        <v>1.00411236014184E-2</v>
      </c>
      <c r="KK42" s="8">
        <f>'배출량 추정'!KK73-'국산거래표(기초)'!KK42</f>
        <v>1.0399735158611867E-2</v>
      </c>
      <c r="KL42" s="8">
        <f>'배출량 추정'!KL73-'국산거래표(기초)'!KL42</f>
        <v>8.6066773726443113E-3</v>
      </c>
      <c r="KM42" s="8">
        <f>'배출량 추정'!KM73-'국산거래표(기초)'!KM42</f>
        <v>7.1722311438702224E-3</v>
      </c>
      <c r="KN42" s="8">
        <f>'배출량 추정'!KN73-'국산거래표(기초)'!KN42</f>
        <v>0</v>
      </c>
      <c r="KO42" s="8">
        <f>'배출량 추정'!KO73-'국산거래표(기초)'!KO42</f>
        <v>1.2551404501772723E-2</v>
      </c>
      <c r="KP42" s="8">
        <f>'배출량 추정'!KP73-'국산거래표(기초)'!KP42</f>
        <v>3.227504014741589E-3</v>
      </c>
      <c r="KQ42" s="8">
        <f>'배출량 추정'!KQ73-'국산거래표(기초)'!KQ42</f>
        <v>0</v>
      </c>
      <c r="KR42" s="8">
        <f>'배출량 추정'!KR73-'국산거래표(기초)'!KR42</f>
        <v>0</v>
      </c>
      <c r="KS42" s="8">
        <f>'배출량 추정'!KS73-'국산거래표(기초)'!KS42</f>
        <v>0</v>
      </c>
      <c r="KT42" s="8">
        <f>'배출량 추정'!KT73-'국산거래표(기초)'!KT42</f>
        <v>0</v>
      </c>
      <c r="KU42" s="8">
        <f>'배출량 추정'!KU73-'국산거래표(기초)'!KU42</f>
        <v>0</v>
      </c>
      <c r="KV42" s="8">
        <f>'배출량 추정'!KV73-'국산거래표(기초)'!KV42</f>
        <v>0</v>
      </c>
      <c r="KW42" s="8">
        <f>'배출량 추정'!KW73-'국산거래표(기초)'!KW42</f>
        <v>7.5308427010640777E-3</v>
      </c>
      <c r="KX42" s="8">
        <f>'배출량 추정'!KX73-'국산거래표(기초)'!KX42</f>
        <v>0</v>
      </c>
      <c r="KY42" s="8">
        <f>'배출량 추정'!KY73-'국산거래표(기초)'!KY42</f>
        <v>0</v>
      </c>
      <c r="KZ42" s="8">
        <f>'배출량 추정'!KZ73-'국산거래표(기초)'!KZ42</f>
        <v>0</v>
      </c>
      <c r="LA42" s="8">
        <f>'배출량 추정'!LA73-'국산거래표(기초)'!LA42</f>
        <v>0</v>
      </c>
      <c r="LB42" s="8">
        <f>'배출량 추정'!LB73-'국산거래표(기초)'!LB42</f>
        <v>0</v>
      </c>
      <c r="LC42" s="8">
        <f>'배출량 추정'!LC73-'국산거래표(기초)'!LC42</f>
        <v>0</v>
      </c>
      <c r="LD42" s="8">
        <f>'배출량 추정'!LD73-'국산거래표(기초)'!LD42</f>
        <v>0</v>
      </c>
      <c r="LE42" s="8">
        <f>'배출량 추정'!LE73-'국산거래표(기초)'!LE42</f>
        <v>0</v>
      </c>
      <c r="LF42" s="8">
        <f>'배출량 추정'!LF73-'국산거래표(기초)'!LF42</f>
        <v>0</v>
      </c>
      <c r="LG42" s="8">
        <f>'배출량 추정'!LG73-'국산거래표(기초)'!LG42</f>
        <v>0</v>
      </c>
      <c r="LH42" s="8">
        <f>'배출량 추정'!LH73-'국산거래표(기초)'!LH42</f>
        <v>0</v>
      </c>
      <c r="LI42" s="8">
        <f>'배출량 추정'!LI73-'국산거래표(기초)'!LI42</f>
        <v>0</v>
      </c>
      <c r="LJ42" s="8">
        <f>'배출량 추정'!LJ73-'국산거래표(기초)'!LJ42</f>
        <v>2.0799470317223623E-2</v>
      </c>
      <c r="LK42" s="8">
        <f>'배출량 추정'!LK73-'국산거래표(기초)'!LK42</f>
        <v>0.45143675137806838</v>
      </c>
      <c r="LL42" s="8">
        <f>'배출량 추정'!LL73-'국산거래표(기초)'!LL42</f>
        <v>9.7900955113829013E-2</v>
      </c>
      <c r="LM42" s="8">
        <f>'배출량 추정'!LM73-'국산거래표(기초)'!LM42</f>
        <v>7.1722311438702668E-2</v>
      </c>
      <c r="LN42" s="8">
        <f>'배출량 추정'!LN73-'국산거래표(기초)'!LN42</f>
        <v>3.1199205475835656E-2</v>
      </c>
      <c r="LO42" s="8">
        <f>'배출량 추정'!LO73-'국산거래표(기초)'!LO42</f>
        <v>0</v>
      </c>
      <c r="LP42" s="8">
        <f>'배출량 추정'!LP73-'국산거래표(기초)'!LP42</f>
        <v>0.1366017686529144</v>
      </c>
      <c r="LQ42" s="8">
        <f>'배출량 추정'!LQ73-'국산거래표(기초)'!LQ42</f>
        <v>1.0758346715805389E-3</v>
      </c>
      <c r="LR42" s="8">
        <f>'배출량 추정'!LR73-'국산거래표(기초)'!LR42</f>
        <v>0</v>
      </c>
      <c r="LS42" s="8">
        <f>'배출량 추정'!LS73-'국산거래표(기초)'!LS42</f>
        <v>0.20904383272785676</v>
      </c>
      <c r="LT42" s="8">
        <f>'배출량 추정'!LT73-'국산거래표(기초)'!LT42</f>
        <v>0.39770021692760515</v>
      </c>
      <c r="LU42" s="8">
        <f>'배출량 추정'!LU73-'국산거래표(기초)'!LU42</f>
        <v>0</v>
      </c>
      <c r="LV42" s="8">
        <f>'배출량 추정'!LV73-'국산거래표(기초)'!LV42</f>
        <v>5.1601739336623709E-2</v>
      </c>
      <c r="LW42" s="8">
        <f>'배출량 추정'!LW73-'국산거래표(기초)'!LW42</f>
        <v>0.42127958602550009</v>
      </c>
      <c r="LX42" s="8">
        <f>'배출량 추정'!LX73-'국산거래표(기초)'!LX42</f>
        <v>0.29652650925980417</v>
      </c>
      <c r="LY42" s="8">
        <f>'배출량 추정'!LY73-'국산거래표(기초)'!LY42</f>
        <v>0</v>
      </c>
      <c r="LZ42" s="8">
        <f>'배출량 추정'!LZ73-'국산거래표(기초)'!LZ42</f>
        <v>2.1875304988804301E-2</v>
      </c>
      <c r="MA42" s="8">
        <f>'배출량 추정'!MA73-'국산거래표(기초)'!MA42</f>
        <v>2.1516693431611056E-3</v>
      </c>
      <c r="MB42" s="8">
        <f>'배출량 추정'!MB73-'국산거래표(기초)'!MB42</f>
        <v>4.877117177831769E-2</v>
      </c>
      <c r="MC42" s="8">
        <f>'배출량 추정'!MC73-'국산거래표(기초)'!MC42</f>
        <v>0</v>
      </c>
      <c r="MD42" s="8">
        <f>'배출량 추정'!MD73-'국산거래표(기초)'!MD42</f>
        <v>4.9129783335511323E-2</v>
      </c>
      <c r="ME42" s="8">
        <f>'배출량 추정'!ME73-'국산거래표(기초)'!ME42</f>
        <v>1.5420296959321123E-2</v>
      </c>
      <c r="MF42" s="8">
        <f>'배출량 추정'!MF73-'국산거래표(기초)'!MF42</f>
        <v>5.2715898907446324E-2</v>
      </c>
      <c r="MG42" s="8">
        <f>'배출량 추정'!MG73-'국산거래표(기초)'!MG42</f>
        <v>6.8136195866763671E-3</v>
      </c>
      <c r="MH42" s="8">
        <f>'배출량 추정'!MH73-'국산거래표(기초)'!MH42</f>
        <v>5.3791733579027223E-3</v>
      </c>
      <c r="MI42" s="8">
        <f>'배출량 추정'!MI73-'국산거래표(기초)'!MI42</f>
        <v>1.6854743188094989E-2</v>
      </c>
      <c r="MJ42" s="8">
        <f>'배출량 추정'!MJ73-'국산거래표(기초)'!MJ42</f>
        <v>1.5061685402127489E-2</v>
      </c>
      <c r="MK42" s="8">
        <f>'배출량 추정'!MK73-'국산거래표(기초)'!MK42</f>
        <v>0</v>
      </c>
      <c r="ML42" s="8">
        <f>'배출량 추정'!ML73-'국산거래표(기초)'!ML42</f>
        <v>0.10392693331670522</v>
      </c>
      <c r="MM42" s="8">
        <f>'배출량 추정'!MM73-'국산거래표(기초)'!MM42</f>
        <v>7.3793437009660678E-2</v>
      </c>
      <c r="MN42" s="8">
        <f>'배출량 추정'!MN73-'국산거래표(기초)'!MN42</f>
        <v>2.9383159769535538E-2</v>
      </c>
      <c r="MO42" s="8">
        <f>'배출량 추정'!MO73-'국산거래표(기초)'!MO42</f>
        <v>7.8894542582572669E-3</v>
      </c>
      <c r="MP42" s="8">
        <f>'배출량 추정'!MP73-'국산거래표(기초)'!MP42</f>
        <v>3.4781624021408497E-2</v>
      </c>
      <c r="MQ42" s="8">
        <f>'배출량 추정'!MQ73-'국산거래표(기초)'!MQ42</f>
        <v>0.15199375799445392</v>
      </c>
      <c r="MR42" s="8">
        <f>'배출량 추정'!MR73-'국산거래표(기초)'!MR42</f>
        <v>0</v>
      </c>
      <c r="MS42" s="8">
        <f>'배출량 추정'!MS73-'국산거래표(기초)'!MS42</f>
        <v>1.5420296959320012E-2</v>
      </c>
      <c r="MT42" s="8">
        <f>'배출량 추정'!MT73-'국산거래표(기초)'!MT42</f>
        <v>0</v>
      </c>
      <c r="MU42" s="8">
        <f>'배출량 추정'!MU73-'국산거래표(기초)'!MU42</f>
        <v>0</v>
      </c>
      <c r="MV42" s="8">
        <f>'배출량 추정'!MV73-'국산거래표(기초)'!MV42</f>
        <v>0</v>
      </c>
      <c r="MW42" s="8">
        <f>'배출량 추정'!MW73-'국산거래표(기초)'!MW42</f>
        <v>0</v>
      </c>
      <c r="MX42" s="8">
        <f>'배출량 추정'!MX73-'국산거래표(기초)'!MX42</f>
        <v>0.1464235438809105</v>
      </c>
      <c r="MY42" s="8">
        <f>'배출량 추정'!MY73-'국산거래표(기초)'!MY42</f>
        <v>8.7142608398023569E-2</v>
      </c>
      <c r="MZ42" s="8">
        <f>'배출량 추정'!MZ73-'국산거래표(기초)'!MZ42</f>
        <v>0</v>
      </c>
      <c r="NA42" s="8">
        <f>'배출량 추정'!NA73-'국산거래표(기초)'!NA42</f>
        <v>3.9447271291286334E-2</v>
      </c>
      <c r="NB42" s="8">
        <f>'배출량 추정'!NB73-'국산거래표(기초)'!NB42</f>
        <v>4.2958078436210911E-2</v>
      </c>
      <c r="NC42" s="8">
        <f>'배출량 추정'!NC73-'국산거래표(기초)'!NC42</f>
        <v>0.17128768235483705</v>
      </c>
      <c r="ND42" s="8">
        <f>'배출량 추정'!ND73-'국산거래표(기초)'!ND42</f>
        <v>5.0576427236299182E-2</v>
      </c>
      <c r="NE42" s="8">
        <f>'배출량 추정'!NE73-'국산거래표(기초)'!NE42</f>
        <v>1.9723635645643611E-2</v>
      </c>
      <c r="NF42" s="8">
        <f>'배출량 추정'!NF73-'국산거래표(기초)'!NF42</f>
        <v>1.9332778074991959</v>
      </c>
      <c r="NG42" s="8">
        <f>'배출량 추정'!NG73-'국산거래표(기초)'!NG42</f>
        <v>3.0481982361449056E-2</v>
      </c>
      <c r="NH42" s="8">
        <f>'배출량 추정'!NH73-'국산거래표(기초)'!NH42</f>
        <v>0</v>
      </c>
      <c r="NI42" s="8">
        <f>'배출량 추정'!NI73-'국산거래표(기초)'!NI42</f>
        <v>0.21315003986586945</v>
      </c>
      <c r="NJ42" s="8">
        <f>'배출량 추정'!NJ73-'국산거래표(기초)'!NJ42</f>
        <v>0</v>
      </c>
      <c r="NK42" s="8">
        <f>'배출량 추정'!NK73-'국산거래표(기초)'!NK42</f>
        <v>0</v>
      </c>
      <c r="NL42" s="8">
        <f>'배출량 추정'!NL73-'국산거래표(기초)'!NL42</f>
        <v>3.0075555929963471E-2</v>
      </c>
      <c r="NM42" s="8">
        <f>'배출량 추정'!NM73-'국산거래표(기초)'!NM42</f>
        <v>1.1116958272998634E-2</v>
      </c>
      <c r="NN42" s="8">
        <f>'배출량 추정'!NN73-'국산거래표(기초)'!NN42</f>
        <v>1.897772360667993E-2</v>
      </c>
      <c r="NO42" s="8">
        <f>'배출량 추정'!NO73-'국산거래표(기초)'!NO42</f>
        <v>0</v>
      </c>
      <c r="NP42" s="8">
        <f>'배출량 추정'!NP73-'국산거래표(기초)'!NP42</f>
        <v>0</v>
      </c>
      <c r="NQ42" s="8">
        <f>'배출량 추정'!NQ73-'국산거래표(기초)'!NQ42</f>
        <v>0.19623779582332546</v>
      </c>
      <c r="NR42" s="8">
        <f>'배출량 추정'!NR73-'국산거래표(기초)'!NR42</f>
        <v>0</v>
      </c>
      <c r="NS42" s="8">
        <f>'배출량 추정'!NS73-'국산거래표(기초)'!NS42</f>
        <v>0</v>
      </c>
      <c r="NT42" s="8">
        <f>'배출량 추정'!NT73-'국산거래표(기초)'!NT42</f>
        <v>0</v>
      </c>
      <c r="NU42" s="8">
        <f>'배출량 추정'!NU73-'국산거래표(기초)'!NU42</f>
        <v>0</v>
      </c>
      <c r="NV42" s="8">
        <f>'배출량 추정'!NV73-'국산거래표(기초)'!NV42</f>
        <v>4.3033386863222667E-3</v>
      </c>
      <c r="NW42" s="8">
        <f>'배출량 추정'!NW73-'국산거래표(기초)'!NW42</f>
        <v>1.29100160589668E-2</v>
      </c>
      <c r="NX42" s="8">
        <f>'배출량 추정'!NX73-'국산거래표(기초)'!NX42</f>
        <v>1.7873526021031427E-2</v>
      </c>
      <c r="NY42" s="8">
        <f>'배출량 추정'!NY73-'국산거래표(기초)'!NY42</f>
        <v>4.6619502435156779E-3</v>
      </c>
      <c r="NZ42" s="8">
        <f>'배출량 추정'!NZ73-'국산거래표(기초)'!NZ42</f>
        <v>1.2192792944579534E-2</v>
      </c>
      <c r="OA42" s="8">
        <f>'배출량 추정'!OA73-'국산거래표(기초)'!OA42</f>
        <v>0</v>
      </c>
      <c r="OB42" s="8">
        <f>'배출량 추정'!OB73-'국산거래표(기초)'!OB42</f>
        <v>1.7571966302482256E-2</v>
      </c>
      <c r="OC42" s="8">
        <f>'배출량 추정'!OC73-'국산거래표(기초)'!OC42</f>
        <v>2.0440858760030878E-2</v>
      </c>
      <c r="OD42" s="8">
        <f>'배출량 추정'!OD73-'국산거래표(기초)'!OD42</f>
        <v>4.9488394892704513E-2</v>
      </c>
      <c r="OE42" s="8">
        <f>'배출량 추정'!OE73-'국산거래표(기초)'!OE42</f>
        <v>0</v>
      </c>
      <c r="OF42" s="8">
        <f>'배출량 추정'!OF73-'국산거래표(기초)'!OF42</f>
        <v>0</v>
      </c>
      <c r="OG42" s="8">
        <f>'배출량 추정'!OG73-'국산거래표(기초)'!OG42</f>
        <v>0.18002300171114349</v>
      </c>
      <c r="OH42" s="8">
        <f>'배출량 추정'!OH73-'국산거래표(기초)'!OH42</f>
        <v>3.9447271291286334E-3</v>
      </c>
      <c r="OI42" s="8">
        <f>'배출량 추정'!OI73-'국산거래표(기초)'!OI42</f>
        <v>2.8688924575480668E-3</v>
      </c>
      <c r="OJ42" s="8">
        <f>'배출량 추정'!OJ73-'국산거래표(기초)'!OJ42</f>
        <v>1.3985850730547256E-2</v>
      </c>
      <c r="OK42" s="8">
        <f>'배출량 추정'!OK73-'국산거래표(기초)'!OK42</f>
        <v>0</v>
      </c>
      <c r="OL42" s="8">
        <f>'배출량 추정'!OL73-'국산거래표(기초)'!OL42</f>
        <v>1.2910016058966356E-2</v>
      </c>
      <c r="OM42" s="8">
        <f>'배출량 추정'!OM73-'국산거래표(기초)'!OM42</f>
        <v>0</v>
      </c>
      <c r="ON42" s="8">
        <f>'배출량 추정'!ON73-'국산거래표(기초)'!ON42</f>
        <v>0</v>
      </c>
      <c r="OO42" s="8">
        <f>'배출량 추정'!OO73-'국산거래표(기초)'!OO42</f>
        <v>4.7336725549543601E-2</v>
      </c>
      <c r="OP42" s="8">
        <f t="shared" si="4"/>
        <v>27.765955898124282</v>
      </c>
      <c r="OQ42" s="8">
        <f>'배출량 추정'!OQ73-'국산거래표(기초)'!OQ42</f>
        <v>0</v>
      </c>
      <c r="OR42" s="8">
        <f>'배출량 추정'!OR73-'국산거래표(기초)'!OR42</f>
        <v>0</v>
      </c>
      <c r="OS42" s="8">
        <f>'배출량 추정'!OS73-'국산거래표(기초)'!OS42</f>
        <v>0</v>
      </c>
      <c r="OT42" s="8">
        <f>'배출량 추정'!OT73-'국산거래표(기초)'!OT42</f>
        <v>0</v>
      </c>
      <c r="OU42" s="8">
        <f>'배출량 추정'!OU73-'국산거래표(기초)'!OU42</f>
        <v>0</v>
      </c>
      <c r="OV42" s="8">
        <f>'배출량 추정'!OV73-'국산거래표(기초)'!OV42</f>
        <v>0</v>
      </c>
      <c r="OW42" s="8">
        <f t="shared" si="5"/>
        <v>0</v>
      </c>
      <c r="OX42" s="8">
        <f t="shared" si="6"/>
        <v>27.765955898124282</v>
      </c>
      <c r="OY42" s="8">
        <v>0</v>
      </c>
      <c r="OZ42" s="8">
        <f t="shared" si="7"/>
        <v>27.765955898124282</v>
      </c>
      <c r="PA42" s="8"/>
      <c r="PB42" s="8">
        <f t="shared" si="8"/>
        <v>27.765955898124282</v>
      </c>
    </row>
    <row r="43" spans="1:418">
      <c r="A43" s="6" t="s">
        <v>271</v>
      </c>
      <c r="B43" s="6" t="s">
        <v>272</v>
      </c>
      <c r="C43" s="8">
        <f>'배출량 추정'!C74-'국산거래표(기초)'!C43</f>
        <v>0</v>
      </c>
      <c r="D43" s="8">
        <f>'배출량 추정'!D74-'국산거래표(기초)'!D43</f>
        <v>0</v>
      </c>
      <c r="E43" s="8">
        <f>'배출량 추정'!E74-'국산거래표(기초)'!E43</f>
        <v>0</v>
      </c>
      <c r="F43" s="8">
        <f>'배출량 추정'!F74-'국산거래표(기초)'!F43</f>
        <v>0</v>
      </c>
      <c r="G43" s="8">
        <f>'배출량 추정'!G74-'국산거래표(기초)'!G43</f>
        <v>0</v>
      </c>
      <c r="H43" s="8">
        <f>'배출량 추정'!H74-'국산거래표(기초)'!H43</f>
        <v>0</v>
      </c>
      <c r="I43" s="8">
        <f>'배출량 추정'!I74-'국산거래표(기초)'!I43</f>
        <v>0</v>
      </c>
      <c r="J43" s="8">
        <f>'배출량 추정'!J74-'국산거래표(기초)'!J43</f>
        <v>0</v>
      </c>
      <c r="K43" s="8">
        <f>'배출량 추정'!K74-'국산거래표(기초)'!K43</f>
        <v>0</v>
      </c>
      <c r="L43" s="8">
        <f>'배출량 추정'!L74-'국산거래표(기초)'!L43</f>
        <v>0</v>
      </c>
      <c r="M43" s="8">
        <f>'배출량 추정'!M74-'국산거래표(기초)'!M43</f>
        <v>0</v>
      </c>
      <c r="N43" s="8">
        <f>'배출량 추정'!N74-'국산거래표(기초)'!N43</f>
        <v>0</v>
      </c>
      <c r="O43" s="8">
        <f>'배출량 추정'!O74-'국산거래표(기초)'!O43</f>
        <v>0</v>
      </c>
      <c r="P43" s="8">
        <f>'배출량 추정'!P74-'국산거래표(기초)'!P43</f>
        <v>0</v>
      </c>
      <c r="Q43" s="8">
        <f>'배출량 추정'!Q74-'국산거래표(기초)'!Q43</f>
        <v>0</v>
      </c>
      <c r="R43" s="8">
        <f>'배출량 추정'!R74-'국산거래표(기초)'!R43</f>
        <v>0</v>
      </c>
      <c r="S43" s="8">
        <f>'배출량 추정'!S74-'국산거래표(기초)'!S43</f>
        <v>0</v>
      </c>
      <c r="T43" s="8">
        <f>'배출량 추정'!T74-'국산거래표(기초)'!T43</f>
        <v>0</v>
      </c>
      <c r="U43" s="8">
        <f>'배출량 추정'!U74-'국산거래표(기초)'!U43</f>
        <v>0</v>
      </c>
      <c r="V43" s="8">
        <f>'배출량 추정'!V74-'국산거래표(기초)'!V43</f>
        <v>0</v>
      </c>
      <c r="W43" s="8">
        <f>'배출량 추정'!W74-'국산거래표(기초)'!W43</f>
        <v>0</v>
      </c>
      <c r="X43" s="8">
        <f>'배출량 추정'!X74-'국산거래표(기초)'!X43</f>
        <v>0</v>
      </c>
      <c r="Y43" s="8">
        <f>'배출량 추정'!Y74-'국산거래표(기초)'!Y43</f>
        <v>0</v>
      </c>
      <c r="Z43" s="8">
        <f>'배출량 추정'!Z74-'국산거래표(기초)'!Z43</f>
        <v>0</v>
      </c>
      <c r="AA43" s="8">
        <f>'배출량 추정'!AA74-'국산거래표(기초)'!AA43</f>
        <v>0</v>
      </c>
      <c r="AB43" s="8">
        <f>'배출량 추정'!AB74-'국산거래표(기초)'!AB43</f>
        <v>0</v>
      </c>
      <c r="AC43" s="8">
        <f>'배출량 추정'!AC74-'국산거래표(기초)'!AC43</f>
        <v>0</v>
      </c>
      <c r="AD43" s="8">
        <f>'배출량 추정'!AD74-'국산거래표(기초)'!AD43</f>
        <v>0</v>
      </c>
      <c r="AE43" s="8">
        <f>'배출량 추정'!AE74-'국산거래표(기초)'!AE43</f>
        <v>0</v>
      </c>
      <c r="AF43" s="8">
        <f>'배출량 추정'!AF74-'국산거래표(기초)'!AF43</f>
        <v>0</v>
      </c>
      <c r="AG43" s="8">
        <f>'배출량 추정'!AG74-'국산거래표(기초)'!AG43</f>
        <v>0</v>
      </c>
      <c r="AH43" s="8">
        <f>'배출량 추정'!AH74-'국산거래표(기초)'!AH43</f>
        <v>0</v>
      </c>
      <c r="AI43" s="8">
        <f>'배출량 추정'!AI74-'국산거래표(기초)'!AI43</f>
        <v>0</v>
      </c>
      <c r="AJ43" s="8">
        <f>'배출량 추정'!AJ74-'국산거래표(기초)'!AJ43</f>
        <v>0</v>
      </c>
      <c r="AK43" s="8">
        <f>'배출량 추정'!AK74-'국산거래표(기초)'!AK43</f>
        <v>0</v>
      </c>
      <c r="AL43" s="8">
        <f>'배출량 추정'!AL74-'국산거래표(기초)'!AL43</f>
        <v>0</v>
      </c>
      <c r="AM43" s="8">
        <f>'배출량 추정'!AM74-'국산거래표(기초)'!AM43</f>
        <v>0</v>
      </c>
      <c r="AN43" s="8">
        <f>'배출량 추정'!AN74-'국산거래표(기초)'!AN43</f>
        <v>0</v>
      </c>
      <c r="AO43" s="8">
        <f>'배출량 추정'!AO74-'국산거래표(기초)'!AO43</f>
        <v>0</v>
      </c>
      <c r="AP43" s="8">
        <f>'배출량 추정'!AP74-'국산거래표(기초)'!AP43</f>
        <v>0</v>
      </c>
      <c r="AQ43" s="8">
        <f>'배출량 추정'!AQ74-'국산거래표(기초)'!AQ43</f>
        <v>0</v>
      </c>
      <c r="AR43" s="8">
        <f>'배출량 추정'!AR74-'국산거래표(기초)'!AR43</f>
        <v>0</v>
      </c>
      <c r="AS43" s="8">
        <f>'배출량 추정'!AS74-'국산거래표(기초)'!AS43</f>
        <v>0</v>
      </c>
      <c r="AT43" s="8">
        <f>'배출량 추정'!AT74-'국산거래표(기초)'!AT43</f>
        <v>0</v>
      </c>
      <c r="AU43" s="8">
        <f>'배출량 추정'!AU74-'국산거래표(기초)'!AU43</f>
        <v>0</v>
      </c>
      <c r="AV43" s="8">
        <f>'배출량 추정'!AV74-'국산거래표(기초)'!AV43</f>
        <v>0</v>
      </c>
      <c r="AW43" s="8">
        <f>'배출량 추정'!AW74-'국산거래표(기초)'!AW43</f>
        <v>0</v>
      </c>
      <c r="AX43" s="8">
        <f>'배출량 추정'!AX74-'국산거래표(기초)'!AX43</f>
        <v>0</v>
      </c>
      <c r="AY43" s="8">
        <f>'배출량 추정'!AY74-'국산거래표(기초)'!AY43</f>
        <v>0</v>
      </c>
      <c r="AZ43" s="8">
        <f>'배출량 추정'!AZ74-'국산거래표(기초)'!AZ43</f>
        <v>0</v>
      </c>
      <c r="BA43" s="8">
        <f>'배출량 추정'!BA74-'국산거래표(기초)'!BA43</f>
        <v>0</v>
      </c>
      <c r="BB43" s="8">
        <f>'배출량 추정'!BB74-'국산거래표(기초)'!BB43</f>
        <v>0</v>
      </c>
      <c r="BC43" s="8">
        <f>'배출량 추정'!BC74-'국산거래표(기초)'!BC43</f>
        <v>0</v>
      </c>
      <c r="BD43" s="8">
        <f>'배출량 추정'!BD74-'국산거래표(기초)'!BD43</f>
        <v>0</v>
      </c>
      <c r="BE43" s="8">
        <f>'배출량 추정'!BE74-'국산거래표(기초)'!BE43</f>
        <v>0</v>
      </c>
      <c r="BF43" s="8">
        <f>'배출량 추정'!BF74-'국산거래표(기초)'!BF43</f>
        <v>0</v>
      </c>
      <c r="BG43" s="8">
        <f>'배출량 추정'!BG74-'국산거래표(기초)'!BG43</f>
        <v>0</v>
      </c>
      <c r="BH43" s="8">
        <f>'배출량 추정'!BH74-'국산거래표(기초)'!BH43</f>
        <v>0</v>
      </c>
      <c r="BI43" s="8">
        <f>'배출량 추정'!BI74-'국산거래표(기초)'!BI43</f>
        <v>0</v>
      </c>
      <c r="BJ43" s="8">
        <f>'배출량 추정'!BJ74-'국산거래표(기초)'!BJ43</f>
        <v>0</v>
      </c>
      <c r="BK43" s="8">
        <f>'배출량 추정'!BK74-'국산거래표(기초)'!BK43</f>
        <v>0</v>
      </c>
      <c r="BL43" s="8">
        <f>'배출량 추정'!BL74-'국산거래표(기초)'!BL43</f>
        <v>0</v>
      </c>
      <c r="BM43" s="8">
        <f>'배출량 추정'!BM74-'국산거래표(기초)'!BM43</f>
        <v>0</v>
      </c>
      <c r="BN43" s="8">
        <f>'배출량 추정'!BN74-'국산거래표(기초)'!BN43</f>
        <v>0</v>
      </c>
      <c r="BO43" s="8">
        <f>'배출량 추정'!BO74-'국산거래표(기초)'!BO43</f>
        <v>0</v>
      </c>
      <c r="BP43" s="8">
        <f>'배출량 추정'!BP74-'국산거래표(기초)'!BP43</f>
        <v>0</v>
      </c>
      <c r="BQ43" s="8">
        <f>'배출량 추정'!BQ74-'국산거래표(기초)'!BQ43</f>
        <v>0</v>
      </c>
      <c r="BR43" s="8">
        <f>'배출량 추정'!BR74-'국산거래표(기초)'!BR43</f>
        <v>0</v>
      </c>
      <c r="BS43" s="8">
        <f>'배출량 추정'!BS74-'국산거래표(기초)'!BS43</f>
        <v>0</v>
      </c>
      <c r="BT43" s="8">
        <f>'배출량 추정'!BT74-'국산거래표(기초)'!BT43</f>
        <v>0</v>
      </c>
      <c r="BU43" s="8">
        <f>'배출량 추정'!BU74-'국산거래표(기초)'!BU43</f>
        <v>0</v>
      </c>
      <c r="BV43" s="8">
        <f>'배출량 추정'!BV74-'국산거래표(기초)'!BV43</f>
        <v>0</v>
      </c>
      <c r="BW43" s="8">
        <f>'배출량 추정'!BW74-'국산거래표(기초)'!BW43</f>
        <v>0</v>
      </c>
      <c r="BX43" s="8">
        <f>'배출량 추정'!BX74-'국산거래표(기초)'!BX43</f>
        <v>0</v>
      </c>
      <c r="BY43" s="8">
        <f>'배출량 추정'!BY74-'국산거래표(기초)'!BY43</f>
        <v>0</v>
      </c>
      <c r="BZ43" s="8">
        <f>'배출량 추정'!BZ74-'국산거래표(기초)'!BZ43</f>
        <v>0</v>
      </c>
      <c r="CA43" s="8">
        <f>'배출량 추정'!CA74-'국산거래표(기초)'!CA43</f>
        <v>0</v>
      </c>
      <c r="CB43" s="8">
        <f>'배출량 추정'!CB74-'국산거래표(기초)'!CB43</f>
        <v>0</v>
      </c>
      <c r="CC43" s="8">
        <f>'배출량 추정'!CC74-'국산거래표(기초)'!CC43</f>
        <v>0</v>
      </c>
      <c r="CD43" s="8">
        <f>'배출량 추정'!CD74-'국산거래표(기초)'!CD43</f>
        <v>0</v>
      </c>
      <c r="CE43" s="8">
        <f>'배출량 추정'!CE74-'국산거래표(기초)'!CE43</f>
        <v>0</v>
      </c>
      <c r="CF43" s="8">
        <f>'배출량 추정'!CF74-'국산거래표(기초)'!CF43</f>
        <v>0</v>
      </c>
      <c r="CG43" s="8">
        <f>'배출량 추정'!CG74-'국산거래표(기초)'!CG43</f>
        <v>0</v>
      </c>
      <c r="CH43" s="8">
        <f>'배출량 추정'!CH74-'국산거래표(기초)'!CH43</f>
        <v>0</v>
      </c>
      <c r="CI43" s="8">
        <f>'배출량 추정'!CI74-'국산거래표(기초)'!CI43</f>
        <v>0</v>
      </c>
      <c r="CJ43" s="8">
        <f>'배출량 추정'!CJ74-'국산거래표(기초)'!CJ43</f>
        <v>0</v>
      </c>
      <c r="CK43" s="8">
        <f>'배출량 추정'!CK74-'국산거래표(기초)'!CK43</f>
        <v>0</v>
      </c>
      <c r="CL43" s="8">
        <f>'배출량 추정'!CL74-'국산거래표(기초)'!CL43</f>
        <v>0</v>
      </c>
      <c r="CM43" s="8">
        <f>'배출량 추정'!CM74-'국산거래표(기초)'!CM43</f>
        <v>0</v>
      </c>
      <c r="CN43" s="8">
        <f>'배출량 추정'!CN74-'국산거래표(기초)'!CN43</f>
        <v>0</v>
      </c>
      <c r="CO43" s="8">
        <f>'배출량 추정'!CO74-'국산거래표(기초)'!CO43</f>
        <v>0</v>
      </c>
      <c r="CP43" s="8">
        <f>'배출량 추정'!CP74-'국산거래표(기초)'!CP43</f>
        <v>0</v>
      </c>
      <c r="CQ43" s="8">
        <f>'배출량 추정'!CQ74-'국산거래표(기초)'!CQ43</f>
        <v>0</v>
      </c>
      <c r="CR43" s="8">
        <f>'배출량 추정'!CR74-'국산거래표(기초)'!CR43</f>
        <v>0</v>
      </c>
      <c r="CS43" s="8">
        <f>'배출량 추정'!CS74-'국산거래표(기초)'!CS43</f>
        <v>0</v>
      </c>
      <c r="CT43" s="8">
        <f>'배출량 추정'!CT74-'국산거래표(기초)'!CT43</f>
        <v>0</v>
      </c>
      <c r="CU43" s="8">
        <f>'배출량 추정'!CU74-'국산거래표(기초)'!CU43</f>
        <v>0</v>
      </c>
      <c r="CV43" s="8">
        <f>'배출량 추정'!CV74-'국산거래표(기초)'!CV43</f>
        <v>0</v>
      </c>
      <c r="CW43" s="8">
        <f>'배출량 추정'!CW74-'국산거래표(기초)'!CW43</f>
        <v>0</v>
      </c>
      <c r="CX43" s="8">
        <f>'배출량 추정'!CX74-'국산거래표(기초)'!CX43</f>
        <v>0</v>
      </c>
      <c r="CY43" s="8">
        <f>'배출량 추정'!CY74-'국산거래표(기초)'!CY43</f>
        <v>0</v>
      </c>
      <c r="CZ43" s="8">
        <f>'배출량 추정'!CZ74-'국산거래표(기초)'!CZ43</f>
        <v>0</v>
      </c>
      <c r="DA43" s="8">
        <f>'배출량 추정'!DA74-'국산거래표(기초)'!DA43</f>
        <v>0</v>
      </c>
      <c r="DB43" s="8">
        <f>'배출량 추정'!DB74-'국산거래표(기초)'!DB43</f>
        <v>0</v>
      </c>
      <c r="DC43" s="8">
        <f>'배출량 추정'!DC74-'국산거래표(기초)'!DC43</f>
        <v>0</v>
      </c>
      <c r="DD43" s="8">
        <f>'배출량 추정'!DD74-'국산거래표(기초)'!DD43</f>
        <v>0</v>
      </c>
      <c r="DE43" s="8">
        <f>'배출량 추정'!DE74-'국산거래표(기초)'!DE43</f>
        <v>0</v>
      </c>
      <c r="DF43" s="8">
        <f>'배출량 추정'!DF74-'국산거래표(기초)'!DF43</f>
        <v>0</v>
      </c>
      <c r="DG43" s="8">
        <f>'배출량 추정'!DG74-'국산거래표(기초)'!DG43</f>
        <v>0</v>
      </c>
      <c r="DH43" s="8">
        <f>'배출량 추정'!DH74-'국산거래표(기초)'!DH43</f>
        <v>0</v>
      </c>
      <c r="DI43" s="8">
        <f>'배출량 추정'!DI74-'국산거래표(기초)'!DI43</f>
        <v>0</v>
      </c>
      <c r="DJ43" s="8">
        <f>'배출량 추정'!DJ74-'국산거래표(기초)'!DJ43</f>
        <v>0</v>
      </c>
      <c r="DK43" s="8">
        <f>'배출량 추정'!DK74-'국산거래표(기초)'!DK43</f>
        <v>0</v>
      </c>
      <c r="DL43" s="8">
        <f>'배출량 추정'!DL74-'국산거래표(기초)'!DL43</f>
        <v>0</v>
      </c>
      <c r="DM43" s="8">
        <f>'배출량 추정'!DM74-'국산거래표(기초)'!DM43</f>
        <v>0</v>
      </c>
      <c r="DN43" s="8">
        <f>'배출량 추정'!DN74-'국산거래표(기초)'!DN43</f>
        <v>0</v>
      </c>
      <c r="DO43" s="8">
        <f>'배출량 추정'!DO74-'국산거래표(기초)'!DO43</f>
        <v>0</v>
      </c>
      <c r="DP43" s="8">
        <f>'배출량 추정'!DP74-'국산거래표(기초)'!DP43</f>
        <v>0</v>
      </c>
      <c r="DQ43" s="8">
        <f>'배출량 추정'!DQ74-'국산거래표(기초)'!DQ43</f>
        <v>0</v>
      </c>
      <c r="DR43" s="8">
        <f>'배출량 추정'!DR74-'국산거래표(기초)'!DR43</f>
        <v>0</v>
      </c>
      <c r="DS43" s="8">
        <f>'배출량 추정'!DS74-'국산거래표(기초)'!DS43</f>
        <v>0</v>
      </c>
      <c r="DT43" s="8">
        <f>'배출량 추정'!DT74-'국산거래표(기초)'!DT43</f>
        <v>0</v>
      </c>
      <c r="DU43" s="8">
        <f>'배출량 추정'!DU74-'국산거래표(기초)'!DU43</f>
        <v>0</v>
      </c>
      <c r="DV43" s="8">
        <f>'배출량 추정'!DV74-'국산거래표(기초)'!DV43</f>
        <v>0</v>
      </c>
      <c r="DW43" s="8">
        <f>'배출량 추정'!DW74-'국산거래표(기초)'!DW43</f>
        <v>0</v>
      </c>
      <c r="DX43" s="8">
        <f>'배출량 추정'!DX74-'국산거래표(기초)'!DX43</f>
        <v>0</v>
      </c>
      <c r="DY43" s="8">
        <f>'배출량 추정'!DY74-'국산거래표(기초)'!DY43</f>
        <v>0</v>
      </c>
      <c r="DZ43" s="8">
        <f>'배출량 추정'!DZ74-'국산거래표(기초)'!DZ43</f>
        <v>0</v>
      </c>
      <c r="EA43" s="8">
        <f>'배출량 추정'!EA74-'국산거래표(기초)'!EA43</f>
        <v>0</v>
      </c>
      <c r="EB43" s="8">
        <f>'배출량 추정'!EB74-'국산거래표(기초)'!EB43</f>
        <v>0</v>
      </c>
      <c r="EC43" s="8">
        <f>'배출량 추정'!EC74-'국산거래표(기초)'!EC43</f>
        <v>0</v>
      </c>
      <c r="ED43" s="8">
        <f>'배출량 추정'!ED74-'국산거래표(기초)'!ED43</f>
        <v>0</v>
      </c>
      <c r="EE43" s="8">
        <f>'배출량 추정'!EE74-'국산거래표(기초)'!EE43</f>
        <v>0</v>
      </c>
      <c r="EF43" s="8">
        <f>'배출량 추정'!EF74-'국산거래표(기초)'!EF43</f>
        <v>0</v>
      </c>
      <c r="EG43" s="8">
        <f>'배출량 추정'!EG74-'국산거래표(기초)'!EG43</f>
        <v>0</v>
      </c>
      <c r="EH43" s="8">
        <f>'배출량 추정'!EH74-'국산거래표(기초)'!EH43</f>
        <v>0</v>
      </c>
      <c r="EI43" s="8">
        <f>'배출량 추정'!EI74-'국산거래표(기초)'!EI43</f>
        <v>0</v>
      </c>
      <c r="EJ43" s="8">
        <f>'배출량 추정'!EJ74-'국산거래표(기초)'!EJ43</f>
        <v>0</v>
      </c>
      <c r="EK43" s="8">
        <f>'배출량 추정'!EK74-'국산거래표(기초)'!EK43</f>
        <v>0</v>
      </c>
      <c r="EL43" s="8">
        <f>'배출량 추정'!EL74-'국산거래표(기초)'!EL43</f>
        <v>0</v>
      </c>
      <c r="EM43" s="8">
        <f>'배출량 추정'!EM74-'국산거래표(기초)'!EM43</f>
        <v>0</v>
      </c>
      <c r="EN43" s="8">
        <f>'배출량 추정'!EN74-'국산거래표(기초)'!EN43</f>
        <v>0</v>
      </c>
      <c r="EO43" s="8">
        <f>'배출량 추정'!EO74-'국산거래표(기초)'!EO43</f>
        <v>0</v>
      </c>
      <c r="EP43" s="8">
        <f>'배출량 추정'!EP74-'국산거래표(기초)'!EP43</f>
        <v>0</v>
      </c>
      <c r="EQ43" s="8">
        <f>'배출량 추정'!EQ74-'국산거래표(기초)'!EQ43</f>
        <v>0</v>
      </c>
      <c r="ER43" s="8">
        <f>'배출량 추정'!ER74-'국산거래표(기초)'!ER43</f>
        <v>0</v>
      </c>
      <c r="ES43" s="8">
        <f>'배출량 추정'!ES74-'국산거래표(기초)'!ES43</f>
        <v>0</v>
      </c>
      <c r="ET43" s="8">
        <f>'배출량 추정'!ET74-'국산거래표(기초)'!ET43</f>
        <v>0</v>
      </c>
      <c r="EU43" s="8">
        <f>'배출량 추정'!EU74-'국산거래표(기초)'!EU43</f>
        <v>0</v>
      </c>
      <c r="EV43" s="8">
        <f>'배출량 추정'!EV74-'국산거래표(기초)'!EV43</f>
        <v>0</v>
      </c>
      <c r="EW43" s="8">
        <f>'배출량 추정'!EW74-'국산거래표(기초)'!EW43</f>
        <v>0</v>
      </c>
      <c r="EX43" s="8">
        <f>'배출량 추정'!EX74-'국산거래표(기초)'!EX43</f>
        <v>0</v>
      </c>
      <c r="EY43" s="8">
        <f>'배출량 추정'!EY74-'국산거래표(기초)'!EY43</f>
        <v>0</v>
      </c>
      <c r="EZ43" s="8">
        <f>'배출량 추정'!EZ74-'국산거래표(기초)'!EZ43</f>
        <v>0</v>
      </c>
      <c r="FA43" s="8">
        <f>'배출량 추정'!FA74-'국산거래표(기초)'!FA43</f>
        <v>0</v>
      </c>
      <c r="FB43" s="8">
        <f>'배출량 추정'!FB74-'국산거래표(기초)'!FB43</f>
        <v>0</v>
      </c>
      <c r="FC43" s="8">
        <f>'배출량 추정'!FC74-'국산거래표(기초)'!FC43</f>
        <v>0</v>
      </c>
      <c r="FD43" s="8">
        <f>'배출량 추정'!FD74-'국산거래표(기초)'!FD43</f>
        <v>0</v>
      </c>
      <c r="FE43" s="8">
        <f>'배출량 추정'!FE74-'국산거래표(기초)'!FE43</f>
        <v>0</v>
      </c>
      <c r="FF43" s="8">
        <f>'배출량 추정'!FF74-'국산거래표(기초)'!FF43</f>
        <v>0</v>
      </c>
      <c r="FG43" s="8">
        <f>'배출량 추정'!FG74-'국산거래표(기초)'!FG43</f>
        <v>0</v>
      </c>
      <c r="FH43" s="8">
        <f>'배출량 추정'!FH74-'국산거래표(기초)'!FH43</f>
        <v>0</v>
      </c>
      <c r="FI43" s="8">
        <f>'배출량 추정'!FI74-'국산거래표(기초)'!FI43</f>
        <v>0</v>
      </c>
      <c r="FJ43" s="8">
        <f>'배출량 추정'!FJ74-'국산거래표(기초)'!FJ43</f>
        <v>0</v>
      </c>
      <c r="FK43" s="8">
        <f>'배출량 추정'!FK74-'국산거래표(기초)'!FK43</f>
        <v>0</v>
      </c>
      <c r="FL43" s="8">
        <f>'배출량 추정'!FL74-'국산거래표(기초)'!FL43</f>
        <v>0</v>
      </c>
      <c r="FM43" s="8">
        <f>'배출량 추정'!FM74-'국산거래표(기초)'!FM43</f>
        <v>0</v>
      </c>
      <c r="FN43" s="8">
        <f>'배출량 추정'!FN74-'국산거래표(기초)'!FN43</f>
        <v>0</v>
      </c>
      <c r="FO43" s="8">
        <f>'배출량 추정'!FO74-'국산거래표(기초)'!FO43</f>
        <v>0</v>
      </c>
      <c r="FP43" s="8">
        <f>'배출량 추정'!FP74-'국산거래표(기초)'!FP43</f>
        <v>0</v>
      </c>
      <c r="FQ43" s="8">
        <f>'배출량 추정'!FQ74-'국산거래표(기초)'!FQ43</f>
        <v>0</v>
      </c>
      <c r="FR43" s="8">
        <f>'배출량 추정'!FR74-'국산거래표(기초)'!FR43</f>
        <v>0</v>
      </c>
      <c r="FS43" s="8">
        <f>'배출량 추정'!FS74-'국산거래표(기초)'!FS43</f>
        <v>0</v>
      </c>
      <c r="FT43" s="8">
        <f>'배출량 추정'!FT74-'국산거래표(기초)'!FT43</f>
        <v>0</v>
      </c>
      <c r="FU43" s="8">
        <f>'배출량 추정'!FU74-'국산거래표(기초)'!FU43</f>
        <v>0</v>
      </c>
      <c r="FV43" s="8">
        <f>'배출량 추정'!FV74-'국산거래표(기초)'!FV43</f>
        <v>0</v>
      </c>
      <c r="FW43" s="8">
        <f>'배출량 추정'!FW74-'국산거래표(기초)'!FW43</f>
        <v>0</v>
      </c>
      <c r="FX43" s="8">
        <f>'배출량 추정'!FX74-'국산거래표(기초)'!FX43</f>
        <v>0</v>
      </c>
      <c r="FY43" s="8">
        <f>'배출량 추정'!FY74-'국산거래표(기초)'!FY43</f>
        <v>0</v>
      </c>
      <c r="FZ43" s="8">
        <f>'배출량 추정'!FZ74-'국산거래표(기초)'!FZ43</f>
        <v>0</v>
      </c>
      <c r="GA43" s="8">
        <f>'배출량 추정'!GA74-'국산거래표(기초)'!GA43</f>
        <v>0</v>
      </c>
      <c r="GB43" s="8">
        <f>'배출량 추정'!GB74-'국산거래표(기초)'!GB43</f>
        <v>0</v>
      </c>
      <c r="GC43" s="8">
        <f>'배출량 추정'!GC74-'국산거래표(기초)'!GC43</f>
        <v>0</v>
      </c>
      <c r="GD43" s="8">
        <f>'배출량 추정'!GD74-'국산거래표(기초)'!GD43</f>
        <v>0</v>
      </c>
      <c r="GE43" s="8">
        <f>'배출량 추정'!GE74-'국산거래표(기초)'!GE43</f>
        <v>0</v>
      </c>
      <c r="GF43" s="8">
        <f>'배출량 추정'!GF74-'국산거래표(기초)'!GF43</f>
        <v>0</v>
      </c>
      <c r="GG43" s="8">
        <f>'배출량 추정'!GG74-'국산거래표(기초)'!GG43</f>
        <v>0</v>
      </c>
      <c r="GH43" s="8">
        <f>'배출량 추정'!GH74-'국산거래표(기초)'!GH43</f>
        <v>0</v>
      </c>
      <c r="GI43" s="8">
        <f>'배출량 추정'!GI74-'국산거래표(기초)'!GI43</f>
        <v>0</v>
      </c>
      <c r="GJ43" s="8">
        <f>'배출량 추정'!GJ74-'국산거래표(기초)'!GJ43</f>
        <v>0</v>
      </c>
      <c r="GK43" s="8">
        <f>'배출량 추정'!GK74-'국산거래표(기초)'!GK43</f>
        <v>0</v>
      </c>
      <c r="GL43" s="8">
        <f>'배출량 추정'!GL74-'국산거래표(기초)'!GL43</f>
        <v>0</v>
      </c>
      <c r="GM43" s="8">
        <f>'배출량 추정'!GM74-'국산거래표(기초)'!GM43</f>
        <v>0</v>
      </c>
      <c r="GN43" s="8">
        <f>'배출량 추정'!GN74-'국산거래표(기초)'!GN43</f>
        <v>0</v>
      </c>
      <c r="GO43" s="8">
        <f>'배출량 추정'!GO74-'국산거래표(기초)'!GO43</f>
        <v>0</v>
      </c>
      <c r="GP43" s="8">
        <f>'배출량 추정'!GP74-'국산거래표(기초)'!GP43</f>
        <v>0</v>
      </c>
      <c r="GQ43" s="8">
        <f>'배출량 추정'!GQ74-'국산거래표(기초)'!GQ43</f>
        <v>0</v>
      </c>
      <c r="GR43" s="8">
        <f>'배출량 추정'!GR74-'국산거래표(기초)'!GR43</f>
        <v>0</v>
      </c>
      <c r="GS43" s="8">
        <f>'배출량 추정'!GS74-'국산거래표(기초)'!GS43</f>
        <v>0</v>
      </c>
      <c r="GT43" s="8">
        <f>'배출량 추정'!GT74-'국산거래표(기초)'!GT43</f>
        <v>0</v>
      </c>
      <c r="GU43" s="8">
        <f>'배출량 추정'!GU74-'국산거래표(기초)'!GU43</f>
        <v>0</v>
      </c>
      <c r="GV43" s="8">
        <f>'배출량 추정'!GV74-'국산거래표(기초)'!GV43</f>
        <v>0</v>
      </c>
      <c r="GW43" s="8">
        <f>'배출량 추정'!GW74-'국산거래표(기초)'!GW43</f>
        <v>0</v>
      </c>
      <c r="GX43" s="8">
        <f>'배출량 추정'!GX74-'국산거래표(기초)'!GX43</f>
        <v>0</v>
      </c>
      <c r="GY43" s="8">
        <f>'배출량 추정'!GY74-'국산거래표(기초)'!GY43</f>
        <v>0</v>
      </c>
      <c r="GZ43" s="8">
        <f>'배출량 추정'!GZ74-'국산거래표(기초)'!GZ43</f>
        <v>0</v>
      </c>
      <c r="HA43" s="8">
        <f>'배출량 추정'!HA74-'국산거래표(기초)'!HA43</f>
        <v>0</v>
      </c>
      <c r="HB43" s="8">
        <f>'배출량 추정'!HB74-'국산거래표(기초)'!HB43</f>
        <v>0</v>
      </c>
      <c r="HC43" s="8">
        <f>'배출량 추정'!HC74-'국산거래표(기초)'!HC43</f>
        <v>0</v>
      </c>
      <c r="HD43" s="8">
        <f>'배출량 추정'!HD74-'국산거래표(기초)'!HD43</f>
        <v>0</v>
      </c>
      <c r="HE43" s="8">
        <f>'배출량 추정'!HE74-'국산거래표(기초)'!HE43</f>
        <v>0</v>
      </c>
      <c r="HF43" s="8">
        <f>'배출량 추정'!HF74-'국산거래표(기초)'!HF43</f>
        <v>0</v>
      </c>
      <c r="HG43" s="8">
        <f>'배출량 추정'!HG74-'국산거래표(기초)'!HG43</f>
        <v>0</v>
      </c>
      <c r="HH43" s="8">
        <f>'배출량 추정'!HH74-'국산거래표(기초)'!HH43</f>
        <v>0</v>
      </c>
      <c r="HI43" s="8">
        <f>'배출량 추정'!HI74-'국산거래표(기초)'!HI43</f>
        <v>0</v>
      </c>
      <c r="HJ43" s="8">
        <f>'배출량 추정'!HJ74-'국산거래표(기초)'!HJ43</f>
        <v>0</v>
      </c>
      <c r="HK43" s="8">
        <f>'배출량 추정'!HK74-'국산거래표(기초)'!HK43</f>
        <v>0</v>
      </c>
      <c r="HL43" s="8">
        <f>'배출량 추정'!HL74-'국산거래표(기초)'!HL43</f>
        <v>0</v>
      </c>
      <c r="HM43" s="8">
        <f>'배출량 추정'!HM74-'국산거래표(기초)'!HM43</f>
        <v>0</v>
      </c>
      <c r="HN43" s="8">
        <f>'배출량 추정'!HN74-'국산거래표(기초)'!HN43</f>
        <v>0</v>
      </c>
      <c r="HO43" s="8">
        <f>'배출량 추정'!HO74-'국산거래표(기초)'!HO43</f>
        <v>0</v>
      </c>
      <c r="HP43" s="8">
        <f>'배출량 추정'!HP74-'국산거래표(기초)'!HP43</f>
        <v>0</v>
      </c>
      <c r="HQ43" s="8">
        <f>'배출량 추정'!HQ74-'국산거래표(기초)'!HQ43</f>
        <v>0</v>
      </c>
      <c r="HR43" s="8">
        <f>'배출량 추정'!HR74-'국산거래표(기초)'!HR43</f>
        <v>0</v>
      </c>
      <c r="HS43" s="8">
        <f>'배출량 추정'!HS74-'국산거래표(기초)'!HS43</f>
        <v>0</v>
      </c>
      <c r="HT43" s="8">
        <f>'배출량 추정'!HT74-'국산거래표(기초)'!HT43</f>
        <v>0</v>
      </c>
      <c r="HU43" s="8">
        <f>'배출량 추정'!HU74-'국산거래표(기초)'!HU43</f>
        <v>0</v>
      </c>
      <c r="HV43" s="8">
        <f>'배출량 추정'!HV74-'국산거래표(기초)'!HV43</f>
        <v>0</v>
      </c>
      <c r="HW43" s="8">
        <f>'배출량 추정'!HW74-'국산거래표(기초)'!HW43</f>
        <v>0</v>
      </c>
      <c r="HX43" s="8">
        <f>'배출량 추정'!HX74-'국산거래표(기초)'!HX43</f>
        <v>0</v>
      </c>
      <c r="HY43" s="8">
        <f>'배출량 추정'!HY74-'국산거래표(기초)'!HY43</f>
        <v>0</v>
      </c>
      <c r="HZ43" s="8">
        <f>'배출량 추정'!HZ74-'국산거래표(기초)'!HZ43</f>
        <v>0</v>
      </c>
      <c r="IA43" s="8">
        <f>'배출량 추정'!IA74-'국산거래표(기초)'!IA43</f>
        <v>0</v>
      </c>
      <c r="IB43" s="8">
        <f>'배출량 추정'!IB74-'국산거래표(기초)'!IB43</f>
        <v>0</v>
      </c>
      <c r="IC43" s="8">
        <f>'배출량 추정'!IC74-'국산거래표(기초)'!IC43</f>
        <v>0</v>
      </c>
      <c r="ID43" s="8">
        <f>'배출량 추정'!ID74-'국산거래표(기초)'!ID43</f>
        <v>0</v>
      </c>
      <c r="IE43" s="8">
        <f>'배출량 추정'!IE74-'국산거래표(기초)'!IE43</f>
        <v>0</v>
      </c>
      <c r="IF43" s="8">
        <f>'배출량 추정'!IF74-'국산거래표(기초)'!IF43</f>
        <v>0</v>
      </c>
      <c r="IG43" s="8">
        <f>'배출량 추정'!IG74-'국산거래표(기초)'!IG43</f>
        <v>0</v>
      </c>
      <c r="IH43" s="8">
        <f>'배출량 추정'!IH74-'국산거래표(기초)'!IH43</f>
        <v>0</v>
      </c>
      <c r="II43" s="8">
        <f>'배출량 추정'!II74-'국산거래표(기초)'!II43</f>
        <v>0</v>
      </c>
      <c r="IJ43" s="8">
        <f>'배출량 추정'!IJ74-'국산거래표(기초)'!IJ43</f>
        <v>0</v>
      </c>
      <c r="IK43" s="8">
        <f>'배출량 추정'!IK74-'국산거래표(기초)'!IK43</f>
        <v>0</v>
      </c>
      <c r="IL43" s="8">
        <f>'배출량 추정'!IL74-'국산거래표(기초)'!IL43</f>
        <v>0</v>
      </c>
      <c r="IM43" s="8">
        <f>'배출량 추정'!IM74-'국산거래표(기초)'!IM43</f>
        <v>0</v>
      </c>
      <c r="IN43" s="8">
        <f>'배출량 추정'!IN74-'국산거래표(기초)'!IN43</f>
        <v>0</v>
      </c>
      <c r="IO43" s="8">
        <f>'배출량 추정'!IO74-'국산거래표(기초)'!IO43</f>
        <v>0</v>
      </c>
      <c r="IP43" s="8">
        <f>'배출량 추정'!IP74-'국산거래표(기초)'!IP43</f>
        <v>0</v>
      </c>
      <c r="IQ43" s="8">
        <f>'배출량 추정'!IQ74-'국산거래표(기초)'!IQ43</f>
        <v>0</v>
      </c>
      <c r="IR43" s="8">
        <f>'배출량 추정'!IR74-'국산거래표(기초)'!IR43</f>
        <v>0</v>
      </c>
      <c r="IS43" s="8">
        <f>'배출량 추정'!IS74-'국산거래표(기초)'!IS43</f>
        <v>0</v>
      </c>
      <c r="IT43" s="8">
        <f>'배출량 추정'!IT74-'국산거래표(기초)'!IT43</f>
        <v>0</v>
      </c>
      <c r="IU43" s="8">
        <f>'배출량 추정'!IU74-'국산거래표(기초)'!IU43</f>
        <v>0</v>
      </c>
      <c r="IV43" s="8">
        <f>'배출량 추정'!IV74-'국산거래표(기초)'!IV43</f>
        <v>0</v>
      </c>
      <c r="IW43" s="8">
        <f>'배출량 추정'!IW74-'국산거래표(기초)'!IW43</f>
        <v>0</v>
      </c>
      <c r="IX43" s="8">
        <f>'배출량 추정'!IX74-'국산거래표(기초)'!IX43</f>
        <v>0</v>
      </c>
      <c r="IY43" s="8">
        <f>'배출량 추정'!IY74-'국산거래표(기초)'!IY43</f>
        <v>0</v>
      </c>
      <c r="IZ43" s="8">
        <f>'배출량 추정'!IZ74-'국산거래표(기초)'!IZ43</f>
        <v>0</v>
      </c>
      <c r="JA43" s="8">
        <f>'배출량 추정'!JA74-'국산거래표(기초)'!JA43</f>
        <v>0</v>
      </c>
      <c r="JB43" s="8">
        <f>'배출량 추정'!JB74-'국산거래표(기초)'!JB43</f>
        <v>0</v>
      </c>
      <c r="JC43" s="8">
        <f>'배출량 추정'!JC74-'국산거래표(기초)'!JC43</f>
        <v>0</v>
      </c>
      <c r="JD43" s="8">
        <f>'배출량 추정'!JD74-'국산거래표(기초)'!JD43</f>
        <v>0</v>
      </c>
      <c r="JE43" s="8">
        <f>'배출량 추정'!JE74-'국산거래표(기초)'!JE43</f>
        <v>0</v>
      </c>
      <c r="JF43" s="8">
        <f>'배출량 추정'!JF74-'국산거래표(기초)'!JF43</f>
        <v>0</v>
      </c>
      <c r="JG43" s="8">
        <f>'배출량 추정'!JG74-'국산거래표(기초)'!JG43</f>
        <v>0</v>
      </c>
      <c r="JH43" s="8">
        <f>'배출량 추정'!JH74-'국산거래표(기초)'!JH43</f>
        <v>0</v>
      </c>
      <c r="JI43" s="8">
        <f>'배출량 추정'!JI74-'국산거래표(기초)'!JI43</f>
        <v>0</v>
      </c>
      <c r="JJ43" s="8">
        <f>'배출량 추정'!JJ74-'국산거래표(기초)'!JJ43</f>
        <v>0</v>
      </c>
      <c r="JK43" s="8">
        <f>'배출량 추정'!JK74-'국산거래표(기초)'!JK43</f>
        <v>0</v>
      </c>
      <c r="JL43" s="8">
        <f>'배출량 추정'!JL74-'국산거래표(기초)'!JL43</f>
        <v>0</v>
      </c>
      <c r="JM43" s="8">
        <f>'배출량 추정'!JM74-'국산거래표(기초)'!JM43</f>
        <v>0</v>
      </c>
      <c r="JN43" s="8">
        <f>'배출량 추정'!JN74-'국산거래표(기초)'!JN43</f>
        <v>0</v>
      </c>
      <c r="JO43" s="8">
        <f>'배출량 추정'!JO74-'국산거래표(기초)'!JO43</f>
        <v>0</v>
      </c>
      <c r="JP43" s="8">
        <f>'배출량 추정'!JP74-'국산거래표(기초)'!JP43</f>
        <v>0</v>
      </c>
      <c r="JQ43" s="8">
        <f>'배출량 추정'!JQ74-'국산거래표(기초)'!JQ43</f>
        <v>0</v>
      </c>
      <c r="JR43" s="8">
        <f>'배출량 추정'!JR74-'국산거래표(기초)'!JR43</f>
        <v>0</v>
      </c>
      <c r="JS43" s="8">
        <f>'배출량 추정'!JS74-'국산거래표(기초)'!JS43</f>
        <v>0</v>
      </c>
      <c r="JT43" s="8">
        <f>'배출량 추정'!JT74-'국산거래표(기초)'!JT43</f>
        <v>0</v>
      </c>
      <c r="JU43" s="8">
        <f>'배출량 추정'!JU74-'국산거래표(기초)'!JU43</f>
        <v>0</v>
      </c>
      <c r="JV43" s="8">
        <f>'배출량 추정'!JV74-'국산거래표(기초)'!JV43</f>
        <v>0</v>
      </c>
      <c r="JW43" s="8">
        <f>'배출량 추정'!JW74-'국산거래표(기초)'!JW43</f>
        <v>0</v>
      </c>
      <c r="JX43" s="8">
        <f>'배출량 추정'!JX74-'국산거래표(기초)'!JX43</f>
        <v>0</v>
      </c>
      <c r="JY43" s="8">
        <f>'배출량 추정'!JY74-'국산거래표(기초)'!JY43</f>
        <v>0</v>
      </c>
      <c r="JZ43" s="8">
        <f>'배출량 추정'!JZ74-'국산거래표(기초)'!JZ43</f>
        <v>0</v>
      </c>
      <c r="KA43" s="8">
        <f>'배출량 추정'!KA74-'국산거래표(기초)'!KA43</f>
        <v>0</v>
      </c>
      <c r="KB43" s="8">
        <f>'배출량 추정'!KB74-'국산거래표(기초)'!KB43</f>
        <v>0</v>
      </c>
      <c r="KC43" s="8">
        <f>'배출량 추정'!KC74-'국산거래표(기초)'!KC43</f>
        <v>0</v>
      </c>
      <c r="KD43" s="8">
        <f>'배출량 추정'!KD74-'국산거래표(기초)'!KD43</f>
        <v>0</v>
      </c>
      <c r="KE43" s="8">
        <f>'배출량 추정'!KE74-'국산거래표(기초)'!KE43</f>
        <v>0</v>
      </c>
      <c r="KF43" s="8">
        <f>'배출량 추정'!KF74-'국산거래표(기초)'!KF43</f>
        <v>0</v>
      </c>
      <c r="KG43" s="8">
        <f>'배출량 추정'!KG74-'국산거래표(기초)'!KG43</f>
        <v>0</v>
      </c>
      <c r="KH43" s="8">
        <f>'배출량 추정'!KH74-'국산거래표(기초)'!KH43</f>
        <v>0</v>
      </c>
      <c r="KI43" s="8">
        <f>'배출량 추정'!KI74-'국산거래표(기초)'!KI43</f>
        <v>0</v>
      </c>
      <c r="KJ43" s="8">
        <f>'배출량 추정'!KJ74-'국산거래표(기초)'!KJ43</f>
        <v>0</v>
      </c>
      <c r="KK43" s="8">
        <f>'배출량 추정'!KK74-'국산거래표(기초)'!KK43</f>
        <v>0</v>
      </c>
      <c r="KL43" s="8">
        <f>'배출량 추정'!KL74-'국산거래표(기초)'!KL43</f>
        <v>0</v>
      </c>
      <c r="KM43" s="8">
        <f>'배출량 추정'!KM74-'국산거래표(기초)'!KM43</f>
        <v>0</v>
      </c>
      <c r="KN43" s="8">
        <f>'배출량 추정'!KN74-'국산거래표(기초)'!KN43</f>
        <v>0</v>
      </c>
      <c r="KO43" s="8">
        <f>'배출량 추정'!KO74-'국산거래표(기초)'!KO43</f>
        <v>0</v>
      </c>
      <c r="KP43" s="8">
        <f>'배출량 추정'!KP74-'국산거래표(기초)'!KP43</f>
        <v>0</v>
      </c>
      <c r="KQ43" s="8">
        <f>'배출량 추정'!KQ74-'국산거래표(기초)'!KQ43</f>
        <v>0</v>
      </c>
      <c r="KR43" s="8">
        <f>'배출량 추정'!KR74-'국산거래표(기초)'!KR43</f>
        <v>0</v>
      </c>
      <c r="KS43" s="8">
        <f>'배출량 추정'!KS74-'국산거래표(기초)'!KS43</f>
        <v>0</v>
      </c>
      <c r="KT43" s="8">
        <f>'배출량 추정'!KT74-'국산거래표(기초)'!KT43</f>
        <v>0</v>
      </c>
      <c r="KU43" s="8">
        <f>'배출량 추정'!KU74-'국산거래표(기초)'!KU43</f>
        <v>0</v>
      </c>
      <c r="KV43" s="8">
        <f>'배출량 추정'!KV74-'국산거래표(기초)'!KV43</f>
        <v>0</v>
      </c>
      <c r="KW43" s="8">
        <f>'배출량 추정'!KW74-'국산거래표(기초)'!KW43</f>
        <v>0</v>
      </c>
      <c r="KX43" s="8">
        <f>'배출량 추정'!KX74-'국산거래표(기초)'!KX43</f>
        <v>0</v>
      </c>
      <c r="KY43" s="8">
        <f>'배출량 추정'!KY74-'국산거래표(기초)'!KY43</f>
        <v>0</v>
      </c>
      <c r="KZ43" s="8">
        <f>'배출량 추정'!KZ74-'국산거래표(기초)'!KZ43</f>
        <v>0</v>
      </c>
      <c r="LA43" s="8">
        <f>'배출량 추정'!LA74-'국산거래표(기초)'!LA43</f>
        <v>0</v>
      </c>
      <c r="LB43" s="8">
        <f>'배출량 추정'!LB74-'국산거래표(기초)'!LB43</f>
        <v>0</v>
      </c>
      <c r="LC43" s="8">
        <f>'배출량 추정'!LC74-'국산거래표(기초)'!LC43</f>
        <v>0</v>
      </c>
      <c r="LD43" s="8">
        <f>'배출량 추정'!LD74-'국산거래표(기초)'!LD43</f>
        <v>0</v>
      </c>
      <c r="LE43" s="8">
        <f>'배출량 추정'!LE74-'국산거래표(기초)'!LE43</f>
        <v>0</v>
      </c>
      <c r="LF43" s="8">
        <f>'배출량 추정'!LF74-'국산거래표(기초)'!LF43</f>
        <v>0</v>
      </c>
      <c r="LG43" s="8">
        <f>'배출량 추정'!LG74-'국산거래표(기초)'!LG43</f>
        <v>0</v>
      </c>
      <c r="LH43" s="8">
        <f>'배출량 추정'!LH74-'국산거래표(기초)'!LH43</f>
        <v>0</v>
      </c>
      <c r="LI43" s="8">
        <f>'배출량 추정'!LI74-'국산거래표(기초)'!LI43</f>
        <v>0</v>
      </c>
      <c r="LJ43" s="8">
        <f>'배출량 추정'!LJ74-'국산거래표(기초)'!LJ43</f>
        <v>0</v>
      </c>
      <c r="LK43" s="8">
        <f>'배출량 추정'!LK74-'국산거래표(기초)'!LK43</f>
        <v>0</v>
      </c>
      <c r="LL43" s="8">
        <f>'배출량 추정'!LL74-'국산거래표(기초)'!LL43</f>
        <v>0</v>
      </c>
      <c r="LM43" s="8">
        <f>'배출량 추정'!LM74-'국산거래표(기초)'!LM43</f>
        <v>0</v>
      </c>
      <c r="LN43" s="8">
        <f>'배출량 추정'!LN74-'국산거래표(기초)'!LN43</f>
        <v>0</v>
      </c>
      <c r="LO43" s="8">
        <f>'배출량 추정'!LO74-'국산거래표(기초)'!LO43</f>
        <v>0</v>
      </c>
      <c r="LP43" s="8">
        <f>'배출량 추정'!LP74-'국산거래표(기초)'!LP43</f>
        <v>0</v>
      </c>
      <c r="LQ43" s="8">
        <f>'배출량 추정'!LQ74-'국산거래표(기초)'!LQ43</f>
        <v>0</v>
      </c>
      <c r="LR43" s="8">
        <f>'배출량 추정'!LR74-'국산거래표(기초)'!LR43</f>
        <v>0</v>
      </c>
      <c r="LS43" s="8">
        <f>'배출량 추정'!LS74-'국산거래표(기초)'!LS43</f>
        <v>0</v>
      </c>
      <c r="LT43" s="8">
        <f>'배출량 추정'!LT74-'국산거래표(기초)'!LT43</f>
        <v>0</v>
      </c>
      <c r="LU43" s="8">
        <f>'배출량 추정'!LU74-'국산거래표(기초)'!LU43</f>
        <v>0</v>
      </c>
      <c r="LV43" s="8">
        <f>'배출량 추정'!LV74-'국산거래표(기초)'!LV43</f>
        <v>0</v>
      </c>
      <c r="LW43" s="8">
        <f>'배출량 추정'!LW74-'국산거래표(기초)'!LW43</f>
        <v>0</v>
      </c>
      <c r="LX43" s="8">
        <f>'배출량 추정'!LX74-'국산거래표(기초)'!LX43</f>
        <v>602.33008173738938</v>
      </c>
      <c r="LY43" s="8">
        <f>'배출량 추정'!LY74-'국산거래표(기초)'!LY43</f>
        <v>0</v>
      </c>
      <c r="LZ43" s="8">
        <f>'배출량 추정'!LZ74-'국산거래표(기초)'!LZ43</f>
        <v>0</v>
      </c>
      <c r="MA43" s="8">
        <f>'배출량 추정'!MA74-'국산거래표(기초)'!MA43</f>
        <v>0</v>
      </c>
      <c r="MB43" s="8">
        <f>'배출량 추정'!MB74-'국산거래표(기초)'!MB43</f>
        <v>0</v>
      </c>
      <c r="MC43" s="8">
        <f>'배출량 추정'!MC74-'국산거래표(기초)'!MC43</f>
        <v>0</v>
      </c>
      <c r="MD43" s="8">
        <f>'배출량 추정'!MD74-'국산거래표(기초)'!MD43</f>
        <v>0</v>
      </c>
      <c r="ME43" s="8">
        <f>'배출량 추정'!ME74-'국산거래표(기초)'!ME43</f>
        <v>0</v>
      </c>
      <c r="MF43" s="8">
        <f>'배출량 추정'!MF74-'국산거래표(기초)'!MF43</f>
        <v>0</v>
      </c>
      <c r="MG43" s="8">
        <f>'배출량 추정'!MG74-'국산거래표(기초)'!MG43</f>
        <v>0</v>
      </c>
      <c r="MH43" s="8">
        <f>'배출량 추정'!MH74-'국산거래표(기초)'!MH43</f>
        <v>0</v>
      </c>
      <c r="MI43" s="8">
        <f>'배출량 추정'!MI74-'국산거래표(기초)'!MI43</f>
        <v>0</v>
      </c>
      <c r="MJ43" s="8">
        <f>'배출량 추정'!MJ74-'국산거래표(기초)'!MJ43</f>
        <v>0</v>
      </c>
      <c r="MK43" s="8">
        <f>'배출량 추정'!MK74-'국산거래표(기초)'!MK43</f>
        <v>0</v>
      </c>
      <c r="ML43" s="8">
        <f>'배출량 추정'!ML74-'국산거래표(기초)'!ML43</f>
        <v>0</v>
      </c>
      <c r="MM43" s="8">
        <f>'배출량 추정'!MM74-'국산거래표(기초)'!MM43</f>
        <v>0</v>
      </c>
      <c r="MN43" s="8">
        <f>'배출량 추정'!MN74-'국산거래표(기초)'!MN43</f>
        <v>0</v>
      </c>
      <c r="MO43" s="8">
        <f>'배출량 추정'!MO74-'국산거래표(기초)'!MO43</f>
        <v>0</v>
      </c>
      <c r="MP43" s="8">
        <f>'배출량 추정'!MP74-'국산거래표(기초)'!MP43</f>
        <v>0</v>
      </c>
      <c r="MQ43" s="8">
        <f>'배출량 추정'!MQ74-'국산거래표(기초)'!MQ43</f>
        <v>0</v>
      </c>
      <c r="MR43" s="8">
        <f>'배출량 추정'!MR74-'국산거래표(기초)'!MR43</f>
        <v>0</v>
      </c>
      <c r="MS43" s="8">
        <f>'배출량 추정'!MS74-'국산거래표(기초)'!MS43</f>
        <v>0</v>
      </c>
      <c r="MT43" s="8">
        <f>'배출량 추정'!MT74-'국산거래표(기초)'!MT43</f>
        <v>0</v>
      </c>
      <c r="MU43" s="8">
        <f>'배출량 추정'!MU74-'국산거래표(기초)'!MU43</f>
        <v>0</v>
      </c>
      <c r="MV43" s="8">
        <f>'배출량 추정'!MV74-'국산거래표(기초)'!MV43</f>
        <v>0</v>
      </c>
      <c r="MW43" s="8">
        <f>'배출량 추정'!MW74-'국산거래표(기초)'!MW43</f>
        <v>0</v>
      </c>
      <c r="MX43" s="8">
        <f>'배출량 추정'!MX74-'국산거래표(기초)'!MX43</f>
        <v>0</v>
      </c>
      <c r="MY43" s="8">
        <f>'배출량 추정'!MY74-'국산거래표(기초)'!MY43</f>
        <v>0</v>
      </c>
      <c r="MZ43" s="8">
        <f>'배출량 추정'!MZ74-'국산거래표(기초)'!MZ43</f>
        <v>0</v>
      </c>
      <c r="NA43" s="8">
        <f>'배출량 추정'!NA74-'국산거래표(기초)'!NA43</f>
        <v>0</v>
      </c>
      <c r="NB43" s="8">
        <f>'배출량 추정'!NB74-'국산거래표(기초)'!NB43</f>
        <v>0</v>
      </c>
      <c r="NC43" s="8">
        <f>'배출량 추정'!NC74-'국산거래표(기초)'!NC43</f>
        <v>0</v>
      </c>
      <c r="ND43" s="8">
        <f>'배출량 추정'!ND74-'국산거래표(기초)'!ND43</f>
        <v>0</v>
      </c>
      <c r="NE43" s="8">
        <f>'배출량 추정'!NE74-'국산거래표(기초)'!NE43</f>
        <v>0</v>
      </c>
      <c r="NF43" s="8">
        <f>'배출량 추정'!NF74-'국산거래표(기초)'!NF43</f>
        <v>0</v>
      </c>
      <c r="NG43" s="8">
        <f>'배출량 추정'!NG74-'국산거래표(기초)'!NG43</f>
        <v>0</v>
      </c>
      <c r="NH43" s="8">
        <f>'배출량 추정'!NH74-'국산거래표(기초)'!NH43</f>
        <v>0</v>
      </c>
      <c r="NI43" s="8">
        <f>'배출량 추정'!NI74-'국산거래표(기초)'!NI43</f>
        <v>0</v>
      </c>
      <c r="NJ43" s="8">
        <f>'배출량 추정'!NJ74-'국산거래표(기초)'!NJ43</f>
        <v>47.470113651636694</v>
      </c>
      <c r="NK43" s="8">
        <f>'배출량 추정'!NK74-'국산거래표(기초)'!NK43</f>
        <v>0</v>
      </c>
      <c r="NL43" s="8">
        <f>'배출량 추정'!NL74-'국산거래표(기초)'!NL43</f>
        <v>0</v>
      </c>
      <c r="NM43" s="8">
        <f>'배출량 추정'!NM74-'국산거래표(기초)'!NM43</f>
        <v>0</v>
      </c>
      <c r="NN43" s="8">
        <f>'배출량 추정'!NN74-'국산거래표(기초)'!NN43</f>
        <v>0</v>
      </c>
      <c r="NO43" s="8">
        <f>'배출량 추정'!NO74-'국산거래표(기초)'!NO43</f>
        <v>0</v>
      </c>
      <c r="NP43" s="8">
        <f>'배출량 추정'!NP74-'국산거래표(기초)'!NP43</f>
        <v>0</v>
      </c>
      <c r="NQ43" s="8">
        <f>'배출량 추정'!NQ74-'국산거래표(기초)'!NQ43</f>
        <v>0</v>
      </c>
      <c r="NR43" s="8">
        <f>'배출량 추정'!NR74-'국산거래표(기초)'!NR43</f>
        <v>0</v>
      </c>
      <c r="NS43" s="8">
        <f>'배출량 추정'!NS74-'국산거래표(기초)'!NS43</f>
        <v>0</v>
      </c>
      <c r="NT43" s="8">
        <f>'배출량 추정'!NT74-'국산거래표(기초)'!NT43</f>
        <v>0</v>
      </c>
      <c r="NU43" s="8">
        <f>'배출량 추정'!NU74-'국산거래표(기초)'!NU43</f>
        <v>0</v>
      </c>
      <c r="NV43" s="8">
        <f>'배출량 추정'!NV74-'국산거래표(기초)'!NV43</f>
        <v>0</v>
      </c>
      <c r="NW43" s="8">
        <f>'배출량 추정'!NW74-'국산거래표(기초)'!NW43</f>
        <v>0</v>
      </c>
      <c r="NX43" s="8">
        <f>'배출량 추정'!NX74-'국산거래표(기초)'!NX43</f>
        <v>0</v>
      </c>
      <c r="NY43" s="8">
        <f>'배출량 추정'!NY74-'국산거래표(기초)'!NY43</f>
        <v>0</v>
      </c>
      <c r="NZ43" s="8">
        <f>'배출량 추정'!NZ74-'국산거래표(기초)'!NZ43</f>
        <v>0</v>
      </c>
      <c r="OA43" s="8">
        <f>'배출량 추정'!OA74-'국산거래표(기초)'!OA43</f>
        <v>0</v>
      </c>
      <c r="OB43" s="8">
        <f>'배출량 추정'!OB74-'국산거래표(기초)'!OB43</f>
        <v>0</v>
      </c>
      <c r="OC43" s="8">
        <f>'배출량 추정'!OC74-'국산거래표(기초)'!OC43</f>
        <v>0</v>
      </c>
      <c r="OD43" s="8">
        <f>'배출량 추정'!OD74-'국산거래표(기초)'!OD43</f>
        <v>0</v>
      </c>
      <c r="OE43" s="8">
        <f>'배출량 추정'!OE74-'국산거래표(기초)'!OE43</f>
        <v>0</v>
      </c>
      <c r="OF43" s="8">
        <f>'배출량 추정'!OF74-'국산거래표(기초)'!OF43</f>
        <v>0</v>
      </c>
      <c r="OG43" s="8">
        <f>'배출량 추정'!OG74-'국산거래표(기초)'!OG43</f>
        <v>0</v>
      </c>
      <c r="OH43" s="8">
        <f>'배출량 추정'!OH74-'국산거래표(기초)'!OH43</f>
        <v>0</v>
      </c>
      <c r="OI43" s="8">
        <f>'배출량 추정'!OI74-'국산거래표(기초)'!OI43</f>
        <v>0</v>
      </c>
      <c r="OJ43" s="8">
        <f>'배출량 추정'!OJ74-'국산거래표(기초)'!OJ43</f>
        <v>0</v>
      </c>
      <c r="OK43" s="8">
        <f>'배출량 추정'!OK74-'국산거래표(기초)'!OK43</f>
        <v>0</v>
      </c>
      <c r="OL43" s="8">
        <f>'배출량 추정'!OL74-'국산거래표(기초)'!OL43</f>
        <v>0</v>
      </c>
      <c r="OM43" s="8">
        <f>'배출량 추정'!OM74-'국산거래표(기초)'!OM43</f>
        <v>0</v>
      </c>
      <c r="ON43" s="8">
        <f>'배출량 추정'!ON74-'국산거래표(기초)'!ON43</f>
        <v>0</v>
      </c>
      <c r="OO43" s="8">
        <f>'배출량 추정'!OO74-'국산거래표(기초)'!OO43</f>
        <v>0</v>
      </c>
      <c r="OP43" s="8">
        <f t="shared" si="4"/>
        <v>649.80019538902604</v>
      </c>
      <c r="OQ43" s="8">
        <f>'배출량 추정'!OQ74-'국산거래표(기초)'!OQ43</f>
        <v>0</v>
      </c>
      <c r="OR43" s="8">
        <f>'배출량 추정'!OR74-'국산거래표(기초)'!OR43</f>
        <v>0</v>
      </c>
      <c r="OS43" s="8">
        <f>'배출량 추정'!OS74-'국산거래표(기초)'!OS43</f>
        <v>0</v>
      </c>
      <c r="OT43" s="8">
        <f>'배출량 추정'!OT74-'국산거래표(기초)'!OT43</f>
        <v>0</v>
      </c>
      <c r="OU43" s="8">
        <f>'배출량 추정'!OU74-'국산거래표(기초)'!OU43</f>
        <v>0</v>
      </c>
      <c r="OV43" s="8">
        <f>'배출량 추정'!OV74-'국산거래표(기초)'!OV43</f>
        <v>0</v>
      </c>
      <c r="OW43" s="8">
        <f t="shared" si="5"/>
        <v>0</v>
      </c>
      <c r="OX43" s="8">
        <f t="shared" si="6"/>
        <v>649.80019538902604</v>
      </c>
      <c r="OY43" s="8">
        <v>0</v>
      </c>
      <c r="OZ43" s="8">
        <f t="shared" si="7"/>
        <v>649.80019538902604</v>
      </c>
      <c r="PA43" s="8"/>
      <c r="PB43" s="8">
        <f t="shared" si="8"/>
        <v>649.80019538902604</v>
      </c>
    </row>
    <row r="44" spans="1:418">
      <c r="A44" s="6" t="s">
        <v>273</v>
      </c>
      <c r="B44" s="6" t="s">
        <v>274</v>
      </c>
      <c r="C44" s="8">
        <f>'배출량 추정'!C75-'국산거래표(기초)'!C44</f>
        <v>0</v>
      </c>
      <c r="D44" s="8">
        <f>'배출량 추정'!D75-'국산거래표(기초)'!D44</f>
        <v>0</v>
      </c>
      <c r="E44" s="8">
        <f>'배출량 추정'!E75-'국산거래표(기초)'!E44</f>
        <v>0</v>
      </c>
      <c r="F44" s="8">
        <f>'배출량 추정'!F75-'국산거래표(기초)'!F44</f>
        <v>0</v>
      </c>
      <c r="G44" s="8">
        <f>'배출량 추정'!G75-'국산거래표(기초)'!G44</f>
        <v>0</v>
      </c>
      <c r="H44" s="8">
        <f>'배출량 추정'!H75-'국산거래표(기초)'!H44</f>
        <v>0</v>
      </c>
      <c r="I44" s="8">
        <f>'배출량 추정'!I75-'국산거래표(기초)'!I44</f>
        <v>0</v>
      </c>
      <c r="J44" s="8">
        <f>'배출량 추정'!J75-'국산거래표(기초)'!J44</f>
        <v>0</v>
      </c>
      <c r="K44" s="8">
        <f>'배출량 추정'!K75-'국산거래표(기초)'!K44</f>
        <v>0</v>
      </c>
      <c r="L44" s="8">
        <f>'배출량 추정'!L75-'국산거래표(기초)'!L44</f>
        <v>0</v>
      </c>
      <c r="M44" s="8">
        <f>'배출량 추정'!M75-'국산거래표(기초)'!M44</f>
        <v>0</v>
      </c>
      <c r="N44" s="8">
        <f>'배출량 추정'!N75-'국산거래표(기초)'!N44</f>
        <v>0</v>
      </c>
      <c r="O44" s="8">
        <f>'배출량 추정'!O75-'국산거래표(기초)'!O44</f>
        <v>0</v>
      </c>
      <c r="P44" s="8">
        <f>'배출량 추정'!P75-'국산거래표(기초)'!P44</f>
        <v>0</v>
      </c>
      <c r="Q44" s="8">
        <f>'배출량 추정'!Q75-'국산거래표(기초)'!Q44</f>
        <v>0</v>
      </c>
      <c r="R44" s="8">
        <f>'배출량 추정'!R75-'국산거래표(기초)'!R44</f>
        <v>0</v>
      </c>
      <c r="S44" s="8">
        <f>'배출량 추정'!S75-'국산거래표(기초)'!S44</f>
        <v>0</v>
      </c>
      <c r="T44" s="8">
        <f>'배출량 추정'!T75-'국산거래표(기초)'!T44</f>
        <v>0</v>
      </c>
      <c r="U44" s="8">
        <f>'배출량 추정'!U75-'국산거래표(기초)'!U44</f>
        <v>0</v>
      </c>
      <c r="V44" s="8">
        <f>'배출량 추정'!V75-'국산거래표(기초)'!V44</f>
        <v>0</v>
      </c>
      <c r="W44" s="8">
        <f>'배출량 추정'!W75-'국산거래표(기초)'!W44</f>
        <v>0</v>
      </c>
      <c r="X44" s="8">
        <f>'배출량 추정'!X75-'국산거래표(기초)'!X44</f>
        <v>0</v>
      </c>
      <c r="Y44" s="8">
        <f>'배출량 추정'!Y75-'국산거래표(기초)'!Y44</f>
        <v>0</v>
      </c>
      <c r="Z44" s="8">
        <f>'배출량 추정'!Z75-'국산거래표(기초)'!Z44</f>
        <v>0</v>
      </c>
      <c r="AA44" s="8">
        <f>'배출량 추정'!AA75-'국산거래표(기초)'!AA44</f>
        <v>0</v>
      </c>
      <c r="AB44" s="8">
        <f>'배출량 추정'!AB75-'국산거래표(기초)'!AB44</f>
        <v>0</v>
      </c>
      <c r="AC44" s="8">
        <f>'배출량 추정'!AC75-'국산거래표(기초)'!AC44</f>
        <v>0.20571396511431939</v>
      </c>
      <c r="AD44" s="8">
        <f>'배출량 추정'!AD75-'국산거래표(기초)'!AD44</f>
        <v>0</v>
      </c>
      <c r="AE44" s="8">
        <f>'배출량 추정'!AE75-'국산거래표(기초)'!AE44</f>
        <v>0</v>
      </c>
      <c r="AF44" s="8">
        <f>'배출량 추정'!AF75-'국산거래표(기초)'!AF44</f>
        <v>0</v>
      </c>
      <c r="AG44" s="8">
        <f>'배출량 추정'!AG75-'국산거래표(기초)'!AG44</f>
        <v>0</v>
      </c>
      <c r="AH44" s="8">
        <f>'배출량 추정'!AH75-'국산거래표(기초)'!AH44</f>
        <v>0</v>
      </c>
      <c r="AI44" s="8">
        <f>'배출량 추정'!AI75-'국산거래표(기초)'!AI44</f>
        <v>0</v>
      </c>
      <c r="AJ44" s="8">
        <f>'배출량 추정'!AJ75-'국산거래표(기초)'!AJ44</f>
        <v>0</v>
      </c>
      <c r="AK44" s="8">
        <f>'배출량 추정'!AK75-'국산거래표(기초)'!AK44</f>
        <v>0</v>
      </c>
      <c r="AL44" s="8">
        <f>'배출량 추정'!AL75-'국산거래표(기초)'!AL44</f>
        <v>0</v>
      </c>
      <c r="AM44" s="8">
        <f>'배출량 추정'!AM75-'국산거래표(기초)'!AM44</f>
        <v>0</v>
      </c>
      <c r="AN44" s="8">
        <f>'배출량 추정'!AN75-'국산거래표(기초)'!AN44</f>
        <v>0</v>
      </c>
      <c r="AO44" s="8">
        <f>'배출량 추정'!AO75-'국산거래표(기초)'!AO44</f>
        <v>0</v>
      </c>
      <c r="AP44" s="8">
        <f>'배출량 추정'!AP75-'국산거래표(기초)'!AP44</f>
        <v>0</v>
      </c>
      <c r="AQ44" s="8">
        <f>'배출량 추정'!AQ75-'국산거래표(기초)'!AQ44</f>
        <v>0</v>
      </c>
      <c r="AR44" s="8">
        <f>'배출량 추정'!AR75-'국산거래표(기초)'!AR44</f>
        <v>0</v>
      </c>
      <c r="AS44" s="8">
        <f>'배출량 추정'!AS75-'국산거래표(기초)'!AS44</f>
        <v>0</v>
      </c>
      <c r="AT44" s="8">
        <f>'배출량 추정'!AT75-'국산거래표(기초)'!AT44</f>
        <v>0</v>
      </c>
      <c r="AU44" s="8">
        <f>'배출량 추정'!AU75-'국산거래표(기초)'!AU44</f>
        <v>0</v>
      </c>
      <c r="AV44" s="8">
        <f>'배출량 추정'!AV75-'국산거래표(기초)'!AV44</f>
        <v>0</v>
      </c>
      <c r="AW44" s="8">
        <f>'배출량 추정'!AW75-'국산거래표(기초)'!AW44</f>
        <v>0</v>
      </c>
      <c r="AX44" s="8">
        <f>'배출량 추정'!AX75-'국산거래표(기초)'!AX44</f>
        <v>0</v>
      </c>
      <c r="AY44" s="8">
        <f>'배출량 추정'!AY75-'국산거래표(기초)'!AY44</f>
        <v>0</v>
      </c>
      <c r="AZ44" s="8">
        <f>'배출량 추정'!AZ75-'국산거래표(기초)'!AZ44</f>
        <v>0</v>
      </c>
      <c r="BA44" s="8">
        <f>'배출량 추정'!BA75-'국산거래표(기초)'!BA44</f>
        <v>0</v>
      </c>
      <c r="BB44" s="8">
        <f>'배출량 추정'!BB75-'국산거래표(기초)'!BB44</f>
        <v>0</v>
      </c>
      <c r="BC44" s="8">
        <f>'배출량 추정'!BC75-'국산거래표(기초)'!BC44</f>
        <v>0</v>
      </c>
      <c r="BD44" s="8">
        <f>'배출량 추정'!BD75-'국산거래표(기초)'!BD44</f>
        <v>0</v>
      </c>
      <c r="BE44" s="8">
        <f>'배출량 추정'!BE75-'국산거래표(기초)'!BE44</f>
        <v>0</v>
      </c>
      <c r="BF44" s="8">
        <f>'배출량 추정'!BF75-'국산거래표(기초)'!BF44</f>
        <v>0</v>
      </c>
      <c r="BG44" s="8">
        <f>'배출량 추정'!BG75-'국산거래표(기초)'!BG44</f>
        <v>0</v>
      </c>
      <c r="BH44" s="8">
        <f>'배출량 추정'!BH75-'국산거래표(기초)'!BH44</f>
        <v>0</v>
      </c>
      <c r="BI44" s="8">
        <f>'배출량 추정'!BI75-'국산거래표(기초)'!BI44</f>
        <v>0</v>
      </c>
      <c r="BJ44" s="8">
        <f>'배출량 추정'!BJ75-'국산거래표(기초)'!BJ44</f>
        <v>0</v>
      </c>
      <c r="BK44" s="8">
        <f>'배출량 추정'!BK75-'국산거래표(기초)'!BK44</f>
        <v>0</v>
      </c>
      <c r="BL44" s="8">
        <f>'배출량 추정'!BL75-'국산거래표(기초)'!BL44</f>
        <v>0</v>
      </c>
      <c r="BM44" s="8">
        <f>'배출량 추정'!BM75-'국산거래표(기초)'!BM44</f>
        <v>0</v>
      </c>
      <c r="BN44" s="8">
        <f>'배출량 추정'!BN75-'국산거래표(기초)'!BN44</f>
        <v>0</v>
      </c>
      <c r="BO44" s="8">
        <f>'배출량 추정'!BO75-'국산거래표(기초)'!BO44</f>
        <v>0</v>
      </c>
      <c r="BP44" s="8">
        <f>'배출량 추정'!BP75-'국산거래표(기초)'!BP44</f>
        <v>0</v>
      </c>
      <c r="BQ44" s="8">
        <f>'배출량 추정'!BQ75-'국산거래표(기초)'!BQ44</f>
        <v>0</v>
      </c>
      <c r="BR44" s="8">
        <f>'배출량 추정'!BR75-'국산거래표(기초)'!BR44</f>
        <v>0</v>
      </c>
      <c r="BS44" s="8">
        <f>'배출량 추정'!BS75-'국산거래표(기초)'!BS44</f>
        <v>0</v>
      </c>
      <c r="BT44" s="8">
        <f>'배출량 추정'!BT75-'국산거래표(기초)'!BT44</f>
        <v>0</v>
      </c>
      <c r="BU44" s="8">
        <f>'배출량 추정'!BU75-'국산거래표(기초)'!BU44</f>
        <v>0</v>
      </c>
      <c r="BV44" s="8">
        <f>'배출량 추정'!BV75-'국산거래표(기초)'!BV44</f>
        <v>0</v>
      </c>
      <c r="BW44" s="8">
        <f>'배출량 추정'!BW75-'국산거래표(기초)'!BW44</f>
        <v>0</v>
      </c>
      <c r="BX44" s="8">
        <f>'배출량 추정'!BX75-'국산거래표(기초)'!BX44</f>
        <v>0</v>
      </c>
      <c r="BY44" s="8">
        <f>'배출량 추정'!BY75-'국산거래표(기초)'!BY44</f>
        <v>0</v>
      </c>
      <c r="BZ44" s="8">
        <f>'배출량 추정'!BZ75-'국산거래표(기초)'!BZ44</f>
        <v>0</v>
      </c>
      <c r="CA44" s="8">
        <f>'배출량 추정'!CA75-'국산거래표(기초)'!CA44</f>
        <v>0</v>
      </c>
      <c r="CB44" s="8">
        <f>'배출량 추정'!CB75-'국산거래표(기초)'!CB44</f>
        <v>0</v>
      </c>
      <c r="CC44" s="8">
        <f>'배출량 추정'!CC75-'국산거래표(기초)'!CC44</f>
        <v>0</v>
      </c>
      <c r="CD44" s="8">
        <f>'배출량 추정'!CD75-'국산거래표(기초)'!CD44</f>
        <v>0</v>
      </c>
      <c r="CE44" s="8">
        <f>'배출량 추정'!CE75-'국산거래표(기초)'!CE44</f>
        <v>0</v>
      </c>
      <c r="CF44" s="8">
        <f>'배출량 추정'!CF75-'국산거래표(기초)'!CF44</f>
        <v>0</v>
      </c>
      <c r="CG44" s="8">
        <f>'배출량 추정'!CG75-'국산거래표(기초)'!CG44</f>
        <v>0</v>
      </c>
      <c r="CH44" s="8">
        <f>'배출량 추정'!CH75-'국산거래표(기초)'!CH44</f>
        <v>0</v>
      </c>
      <c r="CI44" s="8">
        <f>'배출량 추정'!CI75-'국산거래표(기초)'!CI44</f>
        <v>0</v>
      </c>
      <c r="CJ44" s="8">
        <f>'배출량 추정'!CJ75-'국산거래표(기초)'!CJ44</f>
        <v>0</v>
      </c>
      <c r="CK44" s="8">
        <f>'배출량 추정'!CK75-'국산거래표(기초)'!CK44</f>
        <v>0</v>
      </c>
      <c r="CL44" s="8">
        <f>'배출량 추정'!CL75-'국산거래표(기초)'!CL44</f>
        <v>0</v>
      </c>
      <c r="CM44" s="8">
        <f>'배출량 추정'!CM75-'국산거래표(기초)'!CM44</f>
        <v>0</v>
      </c>
      <c r="CN44" s="8">
        <f>'배출량 추정'!CN75-'국산거래표(기초)'!CN44</f>
        <v>0</v>
      </c>
      <c r="CO44" s="8">
        <f>'배출량 추정'!CO75-'국산거래표(기초)'!CO44</f>
        <v>0</v>
      </c>
      <c r="CP44" s="8">
        <f>'배출량 추정'!CP75-'국산거래표(기초)'!CP44</f>
        <v>0</v>
      </c>
      <c r="CQ44" s="8">
        <f>'배출량 추정'!CQ75-'국산거래표(기초)'!CQ44</f>
        <v>0</v>
      </c>
      <c r="CR44" s="8">
        <f>'배출량 추정'!CR75-'국산거래표(기초)'!CR44</f>
        <v>0</v>
      </c>
      <c r="CS44" s="8">
        <f>'배출량 추정'!CS75-'국산거래표(기초)'!CS44</f>
        <v>0</v>
      </c>
      <c r="CT44" s="8">
        <f>'배출량 추정'!CT75-'국산거래표(기초)'!CT44</f>
        <v>0</v>
      </c>
      <c r="CU44" s="8">
        <f>'배출량 추정'!CU75-'국산거래표(기초)'!CU44</f>
        <v>0</v>
      </c>
      <c r="CV44" s="8">
        <f>'배출량 추정'!CV75-'국산거래표(기초)'!CV44</f>
        <v>0</v>
      </c>
      <c r="CW44" s="8">
        <f>'배출량 추정'!CW75-'국산거래표(기초)'!CW44</f>
        <v>0</v>
      </c>
      <c r="CX44" s="8">
        <f>'배출량 추정'!CX75-'국산거래표(기초)'!CX44</f>
        <v>0</v>
      </c>
      <c r="CY44" s="8">
        <f>'배출량 추정'!CY75-'국산거래표(기초)'!CY44</f>
        <v>0</v>
      </c>
      <c r="CZ44" s="8">
        <f>'배출량 추정'!CZ75-'국산거래표(기초)'!CZ44</f>
        <v>0</v>
      </c>
      <c r="DA44" s="8">
        <f>'배출량 추정'!DA75-'국산거래표(기초)'!DA44</f>
        <v>0</v>
      </c>
      <c r="DB44" s="8">
        <f>'배출량 추정'!DB75-'국산거래표(기초)'!DB44</f>
        <v>0</v>
      </c>
      <c r="DC44" s="8">
        <f>'배출량 추정'!DC75-'국산거래표(기초)'!DC44</f>
        <v>0</v>
      </c>
      <c r="DD44" s="8">
        <f>'배출량 추정'!DD75-'국산거래표(기초)'!DD44</f>
        <v>0</v>
      </c>
      <c r="DE44" s="8">
        <f>'배출량 추정'!DE75-'국산거래표(기초)'!DE44</f>
        <v>0</v>
      </c>
      <c r="DF44" s="8">
        <f>'배출량 추정'!DF75-'국산거래표(기초)'!DF44</f>
        <v>0</v>
      </c>
      <c r="DG44" s="8">
        <f>'배출량 추정'!DG75-'국산거래표(기초)'!DG44</f>
        <v>0</v>
      </c>
      <c r="DH44" s="8">
        <f>'배출량 추정'!DH75-'국산거래표(기초)'!DH44</f>
        <v>0</v>
      </c>
      <c r="DI44" s="8">
        <f>'배출량 추정'!DI75-'국산거래표(기초)'!DI44</f>
        <v>0</v>
      </c>
      <c r="DJ44" s="8">
        <f>'배출량 추정'!DJ75-'국산거래표(기초)'!DJ44</f>
        <v>0</v>
      </c>
      <c r="DK44" s="8">
        <f>'배출량 추정'!DK75-'국산거래표(기초)'!DK44</f>
        <v>0</v>
      </c>
      <c r="DL44" s="8">
        <f>'배출량 추정'!DL75-'국산거래표(기초)'!DL44</f>
        <v>0</v>
      </c>
      <c r="DM44" s="8">
        <f>'배출량 추정'!DM75-'국산거래표(기초)'!DM44</f>
        <v>0</v>
      </c>
      <c r="DN44" s="8">
        <f>'배출량 추정'!DN75-'국산거래표(기초)'!DN44</f>
        <v>0</v>
      </c>
      <c r="DO44" s="8">
        <f>'배출량 추정'!DO75-'국산거래표(기초)'!DO44</f>
        <v>0</v>
      </c>
      <c r="DP44" s="8">
        <f>'배출량 추정'!DP75-'국산거래표(기초)'!DP44</f>
        <v>0</v>
      </c>
      <c r="DQ44" s="8">
        <f>'배출량 추정'!DQ75-'국산거래표(기초)'!DQ44</f>
        <v>0</v>
      </c>
      <c r="DR44" s="8">
        <f>'배출량 추정'!DR75-'국산거래표(기초)'!DR44</f>
        <v>0</v>
      </c>
      <c r="DS44" s="8">
        <f>'배출량 추정'!DS75-'국산거래표(기초)'!DS44</f>
        <v>0</v>
      </c>
      <c r="DT44" s="8">
        <f>'배출량 추정'!DT75-'국산거래표(기초)'!DT44</f>
        <v>0</v>
      </c>
      <c r="DU44" s="8">
        <f>'배출량 추정'!DU75-'국산거래표(기초)'!DU44</f>
        <v>0</v>
      </c>
      <c r="DV44" s="8">
        <f>'배출량 추정'!DV75-'국산거래표(기초)'!DV44</f>
        <v>0</v>
      </c>
      <c r="DW44" s="8">
        <f>'배출량 추정'!DW75-'국산거래표(기초)'!DW44</f>
        <v>0</v>
      </c>
      <c r="DX44" s="8">
        <f>'배출량 추정'!DX75-'국산거래표(기초)'!DX44</f>
        <v>0</v>
      </c>
      <c r="DY44" s="8">
        <f>'배출량 추정'!DY75-'국산거래표(기초)'!DY44</f>
        <v>0</v>
      </c>
      <c r="DZ44" s="8">
        <f>'배출량 추정'!DZ75-'국산거래표(기초)'!DZ44</f>
        <v>0</v>
      </c>
      <c r="EA44" s="8">
        <f>'배출량 추정'!EA75-'국산거래표(기초)'!EA44</f>
        <v>0</v>
      </c>
      <c r="EB44" s="8">
        <f>'배출량 추정'!EB75-'국산거래표(기초)'!EB44</f>
        <v>0</v>
      </c>
      <c r="EC44" s="8">
        <f>'배출량 추정'!EC75-'국산거래표(기초)'!EC44</f>
        <v>0</v>
      </c>
      <c r="ED44" s="8">
        <f>'배출량 추정'!ED75-'국산거래표(기초)'!ED44</f>
        <v>0</v>
      </c>
      <c r="EE44" s="8">
        <f>'배출량 추정'!EE75-'국산거래표(기초)'!EE44</f>
        <v>0</v>
      </c>
      <c r="EF44" s="8">
        <f>'배출량 추정'!EF75-'국산거래표(기초)'!EF44</f>
        <v>0</v>
      </c>
      <c r="EG44" s="8">
        <f>'배출량 추정'!EG75-'국산거래표(기초)'!EG44</f>
        <v>0</v>
      </c>
      <c r="EH44" s="8">
        <f>'배출량 추정'!EH75-'국산거래표(기초)'!EH44</f>
        <v>2.8887513536560103</v>
      </c>
      <c r="EI44" s="8">
        <f>'배출량 추정'!EI75-'국산거래표(기초)'!EI44</f>
        <v>0</v>
      </c>
      <c r="EJ44" s="8">
        <f>'배출량 추정'!EJ75-'국산거래표(기초)'!EJ44</f>
        <v>0</v>
      </c>
      <c r="EK44" s="8">
        <f>'배출량 추정'!EK75-'국산거래표(기초)'!EK44</f>
        <v>0</v>
      </c>
      <c r="EL44" s="8">
        <f>'배출량 추정'!EL75-'국산거래표(기초)'!EL44</f>
        <v>0</v>
      </c>
      <c r="EM44" s="8">
        <f>'배출량 추정'!EM75-'국산거래표(기초)'!EM44</f>
        <v>0</v>
      </c>
      <c r="EN44" s="8">
        <f>'배출량 추정'!EN75-'국산거래표(기초)'!EN44</f>
        <v>0</v>
      </c>
      <c r="EO44" s="8">
        <f>'배출량 추정'!EO75-'국산거래표(기초)'!EO44</f>
        <v>0.15917115445368735</v>
      </c>
      <c r="EP44" s="8">
        <f>'배출량 추정'!EP75-'국산거래표(기초)'!EP44</f>
        <v>0</v>
      </c>
      <c r="EQ44" s="8">
        <f>'배출량 추정'!EQ75-'국산거래표(기초)'!EQ44</f>
        <v>0</v>
      </c>
      <c r="ER44" s="8">
        <f>'배출량 추정'!ER75-'국산거래표(기초)'!ER44</f>
        <v>3.390564589476984E-2</v>
      </c>
      <c r="ES44" s="8">
        <f>'배출량 추정'!ES75-'국산거래표(기초)'!ES44</f>
        <v>3.0584855033510756</v>
      </c>
      <c r="ET44" s="8">
        <f>'배출량 추정'!ET75-'국산거래표(기초)'!ET44</f>
        <v>0</v>
      </c>
      <c r="EU44" s="8">
        <f>'배출량 추정'!EU75-'국산거래표(기초)'!EU44</f>
        <v>0</v>
      </c>
      <c r="EV44" s="8">
        <f>'배출량 추정'!EV75-'국산거래표(기초)'!EV44</f>
        <v>0</v>
      </c>
      <c r="EW44" s="8">
        <f>'배출량 추정'!EW75-'국산거래표(기초)'!EW44</f>
        <v>0</v>
      </c>
      <c r="EX44" s="8">
        <f>'배출량 추정'!EX75-'국산거래표(기초)'!EX44</f>
        <v>0</v>
      </c>
      <c r="EY44" s="8">
        <f>'배출량 추정'!EY75-'국산거래표(기초)'!EY44</f>
        <v>1.6136813622172758E-3</v>
      </c>
      <c r="EZ44" s="8">
        <f>'배출량 추정'!EZ75-'국산거래표(기초)'!EZ44</f>
        <v>0</v>
      </c>
      <c r="FA44" s="8">
        <f>'배출량 추정'!FA75-'국산거래표(기초)'!FA44</f>
        <v>8.0684068110881135E-4</v>
      </c>
      <c r="FB44" s="8">
        <f>'배출량 추정'!FB75-'국산거래표(기초)'!FB44</f>
        <v>2.4205220433259067E-3</v>
      </c>
      <c r="FC44" s="8">
        <f>'배출량 추정'!FC75-'국산거래표(기초)'!FC44</f>
        <v>2.3743228702978736</v>
      </c>
      <c r="FD44" s="8">
        <f>'배출량 추정'!FD75-'국산거래표(기초)'!FD44</f>
        <v>0</v>
      </c>
      <c r="FE44" s="8">
        <f>'배출량 추정'!FE75-'국산거래표(기초)'!FE44</f>
        <v>0</v>
      </c>
      <c r="FF44" s="8">
        <f>'배출량 추정'!FF75-'국산거래표(기초)'!FF44</f>
        <v>0</v>
      </c>
      <c r="FG44" s="8">
        <f>'배출량 추정'!FG75-'국산거래표(기초)'!FG44</f>
        <v>0</v>
      </c>
      <c r="FH44" s="8">
        <f>'배출량 추정'!FH75-'국산거래표(기초)'!FH44</f>
        <v>0</v>
      </c>
      <c r="FI44" s="8">
        <f>'배출량 추정'!FI75-'국산거래표(기초)'!FI44</f>
        <v>0</v>
      </c>
      <c r="FJ44" s="8">
        <f>'배출량 추정'!FJ75-'국산거래표(기초)'!FJ44</f>
        <v>0</v>
      </c>
      <c r="FK44" s="8">
        <f>'배출량 추정'!FK75-'국산거래표(기초)'!FK44</f>
        <v>0</v>
      </c>
      <c r="FL44" s="8">
        <f>'배출량 추정'!FL75-'국산거래표(기초)'!FL44</f>
        <v>0</v>
      </c>
      <c r="FM44" s="8">
        <f>'배출량 추정'!FM75-'국산거래표(기초)'!FM44</f>
        <v>5.9925391531946204E-2</v>
      </c>
      <c r="FN44" s="8">
        <f>'배출량 추정'!FN75-'국산거래표(기초)'!FN44</f>
        <v>0</v>
      </c>
      <c r="FO44" s="8">
        <f>'배출량 추정'!FO75-'국산거래표(기초)'!FO44</f>
        <v>0</v>
      </c>
      <c r="FP44" s="8">
        <f>'배출량 추정'!FP75-'국산거래표(기초)'!FP44</f>
        <v>0</v>
      </c>
      <c r="FQ44" s="8">
        <f>'배출량 추정'!FQ75-'국산거래표(기초)'!FQ44</f>
        <v>0</v>
      </c>
      <c r="FR44" s="8">
        <f>'배출량 추정'!FR75-'국산거래표(기초)'!FR44</f>
        <v>0</v>
      </c>
      <c r="FS44" s="8">
        <f>'배출량 추정'!FS75-'국산거래표(기초)'!FS44</f>
        <v>0.30014473337241299</v>
      </c>
      <c r="FT44" s="8">
        <f>'배출량 추정'!FT75-'국산거래표(기초)'!FT44</f>
        <v>0</v>
      </c>
      <c r="FU44" s="8">
        <f>'배출량 추정'!FU75-'국산거래표(기초)'!FU44</f>
        <v>0</v>
      </c>
      <c r="FV44" s="8">
        <f>'배출량 추정'!FV75-'국산거래표(기초)'!FV44</f>
        <v>0</v>
      </c>
      <c r="FW44" s="8">
        <f>'배출량 추정'!FW75-'국산거래표(기초)'!FW44</f>
        <v>0</v>
      </c>
      <c r="FX44" s="8">
        <f>'배출량 추정'!FX75-'국산거래표(기초)'!FX44</f>
        <v>0</v>
      </c>
      <c r="FY44" s="8">
        <f>'배출량 추정'!FY75-'국산거래표(기초)'!FY44</f>
        <v>0</v>
      </c>
      <c r="FZ44" s="8">
        <f>'배출량 추정'!FZ75-'국산거래표(기초)'!FZ44</f>
        <v>0</v>
      </c>
      <c r="GA44" s="8">
        <f>'배출량 추정'!GA75-'국산거래표(기초)'!GA44</f>
        <v>0</v>
      </c>
      <c r="GB44" s="8">
        <f>'배출량 추정'!GB75-'국산거래표(기초)'!GB44</f>
        <v>0</v>
      </c>
      <c r="GC44" s="8">
        <f>'배출량 추정'!GC75-'국산거래표(기초)'!GC44</f>
        <v>0</v>
      </c>
      <c r="GD44" s="8">
        <f>'배출량 추정'!GD75-'국산거래표(기초)'!GD44</f>
        <v>0</v>
      </c>
      <c r="GE44" s="8">
        <f>'배출량 추정'!GE75-'국산거래표(기초)'!GE44</f>
        <v>0</v>
      </c>
      <c r="GF44" s="8">
        <f>'배출량 추정'!GF75-'국산거래표(기초)'!GF44</f>
        <v>0</v>
      </c>
      <c r="GG44" s="8">
        <f>'배출량 추정'!GG75-'국산거래표(기초)'!GG44</f>
        <v>0</v>
      </c>
      <c r="GH44" s="8">
        <f>'배출량 추정'!GH75-'국산거래표(기초)'!GH44</f>
        <v>0</v>
      </c>
      <c r="GI44" s="8">
        <f>'배출량 추정'!GI75-'국산거래표(기초)'!GI44</f>
        <v>0</v>
      </c>
      <c r="GJ44" s="8">
        <f>'배출량 추정'!GJ75-'국산거래표(기초)'!GJ44</f>
        <v>0</v>
      </c>
      <c r="GK44" s="8">
        <f>'배출량 추정'!GK75-'국산거래표(기초)'!GK44</f>
        <v>0</v>
      </c>
      <c r="GL44" s="8">
        <f>'배출량 추정'!GL75-'국산거래표(기초)'!GL44</f>
        <v>0</v>
      </c>
      <c r="GM44" s="8">
        <f>'배출량 추정'!GM75-'국산거래표(기초)'!GM44</f>
        <v>0</v>
      </c>
      <c r="GN44" s="8">
        <f>'배출량 추정'!GN75-'국산거래표(기초)'!GN44</f>
        <v>0</v>
      </c>
      <c r="GO44" s="8">
        <f>'배출량 추정'!GO75-'국산거래표(기초)'!GO44</f>
        <v>0</v>
      </c>
      <c r="GP44" s="8">
        <f>'배출량 추정'!GP75-'국산거래표(기초)'!GP44</f>
        <v>0</v>
      </c>
      <c r="GQ44" s="8">
        <f>'배출량 추정'!GQ75-'국산거래표(기초)'!GQ44</f>
        <v>0</v>
      </c>
      <c r="GR44" s="8">
        <f>'배출량 추정'!GR75-'국산거래표(기초)'!GR44</f>
        <v>0</v>
      </c>
      <c r="GS44" s="8">
        <f>'배출량 추정'!GS75-'국산거래표(기초)'!GS44</f>
        <v>0</v>
      </c>
      <c r="GT44" s="8">
        <f>'배출량 추정'!GT75-'국산거래표(기초)'!GT44</f>
        <v>0</v>
      </c>
      <c r="GU44" s="8">
        <f>'배출량 추정'!GU75-'국산거래표(기초)'!GU44</f>
        <v>0</v>
      </c>
      <c r="GV44" s="8">
        <f>'배출량 추정'!GV75-'국산거래표(기초)'!GV44</f>
        <v>0</v>
      </c>
      <c r="GW44" s="8">
        <f>'배출량 추정'!GW75-'국산거래표(기초)'!GW44</f>
        <v>0</v>
      </c>
      <c r="GX44" s="8">
        <f>'배출량 추정'!GX75-'국산거래표(기초)'!GX44</f>
        <v>0</v>
      </c>
      <c r="GY44" s="8">
        <f>'배출량 추정'!GY75-'국산거래표(기초)'!GY44</f>
        <v>0</v>
      </c>
      <c r="GZ44" s="8">
        <f>'배출량 추정'!GZ75-'국산거래표(기초)'!GZ44</f>
        <v>0</v>
      </c>
      <c r="HA44" s="8">
        <f>'배출량 추정'!HA75-'국산거래표(기초)'!HA44</f>
        <v>0</v>
      </c>
      <c r="HB44" s="8">
        <f>'배출량 추정'!HB75-'국산거래표(기초)'!HB44</f>
        <v>0</v>
      </c>
      <c r="HC44" s="8">
        <f>'배출량 추정'!HC75-'국산거래표(기초)'!HC44</f>
        <v>0</v>
      </c>
      <c r="HD44" s="8">
        <f>'배출량 추정'!HD75-'국산거래표(기초)'!HD44</f>
        <v>0</v>
      </c>
      <c r="HE44" s="8">
        <f>'배출량 추정'!HE75-'국산거래표(기초)'!HE44</f>
        <v>0</v>
      </c>
      <c r="HF44" s="8">
        <f>'배출량 추정'!HF75-'국산거래표(기초)'!HF44</f>
        <v>0</v>
      </c>
      <c r="HG44" s="8">
        <f>'배출량 추정'!HG75-'국산거래표(기초)'!HG44</f>
        <v>0</v>
      </c>
      <c r="HH44" s="8">
        <f>'배출량 추정'!HH75-'국산거래표(기초)'!HH44</f>
        <v>0</v>
      </c>
      <c r="HI44" s="8">
        <f>'배출량 추정'!HI75-'국산거래표(기초)'!HI44</f>
        <v>0</v>
      </c>
      <c r="HJ44" s="8">
        <f>'배출량 추정'!HJ75-'국산거래표(기초)'!HJ44</f>
        <v>0</v>
      </c>
      <c r="HK44" s="8">
        <f>'배출량 추정'!HK75-'국산거래표(기초)'!HK44</f>
        <v>0</v>
      </c>
      <c r="HL44" s="8">
        <f>'배출량 추정'!HL75-'국산거래표(기초)'!HL44</f>
        <v>0</v>
      </c>
      <c r="HM44" s="8">
        <f>'배출량 추정'!HM75-'국산거래표(기초)'!HM44</f>
        <v>0</v>
      </c>
      <c r="HN44" s="8">
        <f>'배출량 추정'!HN75-'국산거래표(기초)'!HN44</f>
        <v>0</v>
      </c>
      <c r="HO44" s="8">
        <f>'배출량 추정'!HO75-'국산거래표(기초)'!HO44</f>
        <v>0</v>
      </c>
      <c r="HP44" s="8">
        <f>'배출량 추정'!HP75-'국산거래표(기초)'!HP44</f>
        <v>0</v>
      </c>
      <c r="HQ44" s="8">
        <f>'배출량 추정'!HQ75-'국산거래표(기초)'!HQ44</f>
        <v>0</v>
      </c>
      <c r="HR44" s="8">
        <f>'배출량 추정'!HR75-'국산거래표(기초)'!HR44</f>
        <v>0</v>
      </c>
      <c r="HS44" s="8">
        <f>'배출량 추정'!HS75-'국산거래표(기초)'!HS44</f>
        <v>0</v>
      </c>
      <c r="HT44" s="8">
        <f>'배출량 추정'!HT75-'국산거래표(기초)'!HT44</f>
        <v>0</v>
      </c>
      <c r="HU44" s="8">
        <f>'배출량 추정'!HU75-'국산거래표(기초)'!HU44</f>
        <v>0</v>
      </c>
      <c r="HV44" s="8">
        <f>'배출량 추정'!HV75-'국산거래표(기초)'!HV44</f>
        <v>0</v>
      </c>
      <c r="HW44" s="8">
        <f>'배출량 추정'!HW75-'국산거래표(기초)'!HW44</f>
        <v>0</v>
      </c>
      <c r="HX44" s="8">
        <f>'배출량 추정'!HX75-'국산거래표(기초)'!HX44</f>
        <v>0</v>
      </c>
      <c r="HY44" s="8">
        <f>'배출량 추정'!HY75-'국산거래표(기초)'!HY44</f>
        <v>0</v>
      </c>
      <c r="HZ44" s="8">
        <f>'배출량 추정'!HZ75-'국산거래표(기초)'!HZ44</f>
        <v>0</v>
      </c>
      <c r="IA44" s="8">
        <f>'배출량 추정'!IA75-'국산거래표(기초)'!IA44</f>
        <v>0</v>
      </c>
      <c r="IB44" s="8">
        <f>'배출량 추정'!IB75-'국산거래표(기초)'!IB44</f>
        <v>0</v>
      </c>
      <c r="IC44" s="8">
        <f>'배출량 추정'!IC75-'국산거래표(기초)'!IC44</f>
        <v>0</v>
      </c>
      <c r="ID44" s="8">
        <f>'배출량 추정'!ID75-'국산거래표(기초)'!ID44</f>
        <v>0</v>
      </c>
      <c r="IE44" s="8">
        <f>'배출량 추정'!IE75-'국산거래표(기초)'!IE44</f>
        <v>0</v>
      </c>
      <c r="IF44" s="8">
        <f>'배출량 추정'!IF75-'국산거래표(기초)'!IF44</f>
        <v>0</v>
      </c>
      <c r="IG44" s="8">
        <f>'배출량 추정'!IG75-'국산거래표(기초)'!IG44</f>
        <v>0</v>
      </c>
      <c r="IH44" s="8">
        <f>'배출량 추정'!IH75-'국산거래표(기초)'!IH44</f>
        <v>0</v>
      </c>
      <c r="II44" s="8">
        <f>'배출량 추정'!II75-'국산거래표(기초)'!II44</f>
        <v>0</v>
      </c>
      <c r="IJ44" s="8">
        <f>'배출량 추정'!IJ75-'국산거래표(기초)'!IJ44</f>
        <v>0</v>
      </c>
      <c r="IK44" s="8">
        <f>'배출량 추정'!IK75-'국산거래표(기초)'!IK44</f>
        <v>0</v>
      </c>
      <c r="IL44" s="8">
        <f>'배출량 추정'!IL75-'국산거래표(기초)'!IL44</f>
        <v>0</v>
      </c>
      <c r="IM44" s="8">
        <f>'배출량 추정'!IM75-'국산거래표(기초)'!IM44</f>
        <v>0</v>
      </c>
      <c r="IN44" s="8">
        <f>'배출량 추정'!IN75-'국산거래표(기초)'!IN44</f>
        <v>0</v>
      </c>
      <c r="IO44" s="8">
        <f>'배출량 추정'!IO75-'국산거래표(기초)'!IO44</f>
        <v>0</v>
      </c>
      <c r="IP44" s="8">
        <f>'배출량 추정'!IP75-'국산거래표(기초)'!IP44</f>
        <v>0</v>
      </c>
      <c r="IQ44" s="8">
        <f>'배출량 추정'!IQ75-'국산거래표(기초)'!IQ44</f>
        <v>0</v>
      </c>
      <c r="IR44" s="8">
        <f>'배출량 추정'!IR75-'국산거래표(기초)'!IR44</f>
        <v>0</v>
      </c>
      <c r="IS44" s="8">
        <f>'배출량 추정'!IS75-'국산거래표(기초)'!IS44</f>
        <v>0</v>
      </c>
      <c r="IT44" s="8">
        <f>'배출량 추정'!IT75-'국산거래표(기초)'!IT44</f>
        <v>0</v>
      </c>
      <c r="IU44" s="8">
        <f>'배출량 추정'!IU75-'국산거래표(기초)'!IU44</f>
        <v>0</v>
      </c>
      <c r="IV44" s="8">
        <f>'배출량 추정'!IV75-'국산거래표(기초)'!IV44</f>
        <v>0</v>
      </c>
      <c r="IW44" s="8">
        <f>'배출량 추정'!IW75-'국산거래표(기초)'!IW44</f>
        <v>0</v>
      </c>
      <c r="IX44" s="8">
        <f>'배출량 추정'!IX75-'국산거래표(기초)'!IX44</f>
        <v>0</v>
      </c>
      <c r="IY44" s="8">
        <f>'배출량 추정'!IY75-'국산거래표(기초)'!IY44</f>
        <v>0</v>
      </c>
      <c r="IZ44" s="8">
        <f>'배출량 추정'!IZ75-'국산거래표(기초)'!IZ44</f>
        <v>0</v>
      </c>
      <c r="JA44" s="8">
        <f>'배출량 추정'!JA75-'국산거래표(기초)'!JA44</f>
        <v>0</v>
      </c>
      <c r="JB44" s="8">
        <f>'배출량 추정'!JB75-'국산거래표(기초)'!JB44</f>
        <v>0</v>
      </c>
      <c r="JC44" s="8">
        <f>'배출량 추정'!JC75-'국산거래표(기초)'!JC44</f>
        <v>0</v>
      </c>
      <c r="JD44" s="8">
        <f>'배출량 추정'!JD75-'국산거래표(기초)'!JD44</f>
        <v>0</v>
      </c>
      <c r="JE44" s="8">
        <f>'배출량 추정'!JE75-'국산거래표(기초)'!JE44</f>
        <v>0</v>
      </c>
      <c r="JF44" s="8">
        <f>'배출량 추정'!JF75-'국산거래표(기초)'!JF44</f>
        <v>0</v>
      </c>
      <c r="JG44" s="8">
        <f>'배출량 추정'!JG75-'국산거래표(기초)'!JG44</f>
        <v>0</v>
      </c>
      <c r="JH44" s="8">
        <f>'배출량 추정'!JH75-'국산거래표(기초)'!JH44</f>
        <v>0</v>
      </c>
      <c r="JI44" s="8">
        <f>'배출량 추정'!JI75-'국산거래표(기초)'!JI44</f>
        <v>0</v>
      </c>
      <c r="JJ44" s="8">
        <f>'배출량 추정'!JJ75-'국산거래표(기초)'!JJ44</f>
        <v>0</v>
      </c>
      <c r="JK44" s="8">
        <f>'배출량 추정'!JK75-'국산거래표(기초)'!JK44</f>
        <v>0</v>
      </c>
      <c r="JL44" s="8">
        <f>'배출량 추정'!JL75-'국산거래표(기초)'!JL44</f>
        <v>0</v>
      </c>
      <c r="JM44" s="8">
        <f>'배출량 추정'!JM75-'국산거래표(기초)'!JM44</f>
        <v>0</v>
      </c>
      <c r="JN44" s="8">
        <f>'배출량 추정'!JN75-'국산거래표(기초)'!JN44</f>
        <v>0</v>
      </c>
      <c r="JO44" s="8">
        <f>'배출량 추정'!JO75-'국산거래표(기초)'!JO44</f>
        <v>0</v>
      </c>
      <c r="JP44" s="8">
        <f>'배출량 추정'!JP75-'국산거래표(기초)'!JP44</f>
        <v>0</v>
      </c>
      <c r="JQ44" s="8">
        <f>'배출량 추정'!JQ75-'국산거래표(기초)'!JQ44</f>
        <v>0</v>
      </c>
      <c r="JR44" s="8">
        <f>'배출량 추정'!JR75-'국산거래표(기초)'!JR44</f>
        <v>0</v>
      </c>
      <c r="JS44" s="8">
        <f>'배출량 추정'!JS75-'국산거래표(기초)'!JS44</f>
        <v>0</v>
      </c>
      <c r="JT44" s="8">
        <f>'배출량 추정'!JT75-'국산거래표(기초)'!JT44</f>
        <v>0</v>
      </c>
      <c r="JU44" s="8">
        <f>'배출량 추정'!JU75-'국산거래표(기초)'!JU44</f>
        <v>0</v>
      </c>
      <c r="JV44" s="8">
        <f>'배출량 추정'!JV75-'국산거래표(기초)'!JV44</f>
        <v>0</v>
      </c>
      <c r="JW44" s="8">
        <f>'배출량 추정'!JW75-'국산거래표(기초)'!JW44</f>
        <v>0</v>
      </c>
      <c r="JX44" s="8">
        <f>'배출량 추정'!JX75-'국산거래표(기초)'!JX44</f>
        <v>0</v>
      </c>
      <c r="JY44" s="8">
        <f>'배출량 추정'!JY75-'국산거래표(기초)'!JY44</f>
        <v>0</v>
      </c>
      <c r="JZ44" s="8">
        <f>'배출량 추정'!JZ75-'국산거래표(기초)'!JZ44</f>
        <v>0</v>
      </c>
      <c r="KA44" s="8">
        <f>'배출량 추정'!KA75-'국산거래표(기초)'!KA44</f>
        <v>0</v>
      </c>
      <c r="KB44" s="8">
        <f>'배출량 추정'!KB75-'국산거래표(기초)'!KB44</f>
        <v>0</v>
      </c>
      <c r="KC44" s="8">
        <f>'배출량 추정'!KC75-'국산거래표(기초)'!KC44</f>
        <v>0</v>
      </c>
      <c r="KD44" s="8">
        <f>'배출량 추정'!KD75-'국산거래표(기초)'!KD44</f>
        <v>0</v>
      </c>
      <c r="KE44" s="8">
        <f>'배출량 추정'!KE75-'국산거래표(기초)'!KE44</f>
        <v>0</v>
      </c>
      <c r="KF44" s="8">
        <f>'배출량 추정'!KF75-'국산거래표(기초)'!KF44</f>
        <v>0</v>
      </c>
      <c r="KG44" s="8">
        <f>'배출량 추정'!KG75-'국산거래표(기초)'!KG44</f>
        <v>0</v>
      </c>
      <c r="KH44" s="8">
        <f>'배출량 추정'!KH75-'국산거래표(기초)'!KH44</f>
        <v>0</v>
      </c>
      <c r="KI44" s="8">
        <f>'배출량 추정'!KI75-'국산거래표(기초)'!KI44</f>
        <v>0</v>
      </c>
      <c r="KJ44" s="8">
        <f>'배출량 추정'!KJ75-'국산거래표(기초)'!KJ44</f>
        <v>0</v>
      </c>
      <c r="KK44" s="8">
        <f>'배출량 추정'!KK75-'국산거래표(기초)'!KK44</f>
        <v>0</v>
      </c>
      <c r="KL44" s="8">
        <f>'배출량 추정'!KL75-'국산거래표(기초)'!KL44</f>
        <v>0</v>
      </c>
      <c r="KM44" s="8">
        <f>'배출량 추정'!KM75-'국산거래표(기초)'!KM44</f>
        <v>0</v>
      </c>
      <c r="KN44" s="8">
        <f>'배출량 추정'!KN75-'국산거래표(기초)'!KN44</f>
        <v>0</v>
      </c>
      <c r="KO44" s="8">
        <f>'배출량 추정'!KO75-'국산거래표(기초)'!KO44</f>
        <v>0</v>
      </c>
      <c r="KP44" s="8">
        <f>'배출량 추정'!KP75-'국산거래표(기초)'!KP44</f>
        <v>0</v>
      </c>
      <c r="KQ44" s="8">
        <f>'배출량 추정'!KQ75-'국산거래표(기초)'!KQ44</f>
        <v>0</v>
      </c>
      <c r="KR44" s="8">
        <f>'배출량 추정'!KR75-'국산거래표(기초)'!KR44</f>
        <v>0</v>
      </c>
      <c r="KS44" s="8">
        <f>'배출량 추정'!KS75-'국산거래표(기초)'!KS44</f>
        <v>0</v>
      </c>
      <c r="KT44" s="8">
        <f>'배출량 추정'!KT75-'국산거래표(기초)'!KT44</f>
        <v>0</v>
      </c>
      <c r="KU44" s="8">
        <f>'배출량 추정'!KU75-'국산거래표(기초)'!KU44</f>
        <v>0</v>
      </c>
      <c r="KV44" s="8">
        <f>'배출량 추정'!KV75-'국산거래표(기초)'!KV44</f>
        <v>0</v>
      </c>
      <c r="KW44" s="8">
        <f>'배출량 추정'!KW75-'국산거래표(기초)'!KW44</f>
        <v>0</v>
      </c>
      <c r="KX44" s="8">
        <f>'배출량 추정'!KX75-'국산거래표(기초)'!KX44</f>
        <v>0</v>
      </c>
      <c r="KY44" s="8">
        <f>'배출량 추정'!KY75-'국산거래표(기초)'!KY44</f>
        <v>0</v>
      </c>
      <c r="KZ44" s="8">
        <f>'배출량 추정'!KZ75-'국산거래표(기초)'!KZ44</f>
        <v>0</v>
      </c>
      <c r="LA44" s="8">
        <f>'배출량 추정'!LA75-'국산거래표(기초)'!LA44</f>
        <v>0</v>
      </c>
      <c r="LB44" s="8">
        <f>'배출량 추정'!LB75-'국산거래표(기초)'!LB44</f>
        <v>0</v>
      </c>
      <c r="LC44" s="8">
        <f>'배출량 추정'!LC75-'국산거래표(기초)'!LC44</f>
        <v>0</v>
      </c>
      <c r="LD44" s="8">
        <f>'배출량 추정'!LD75-'국산거래표(기초)'!LD44</f>
        <v>0</v>
      </c>
      <c r="LE44" s="8">
        <f>'배출량 추정'!LE75-'국산거래표(기초)'!LE44</f>
        <v>0</v>
      </c>
      <c r="LF44" s="8">
        <f>'배출량 추정'!LF75-'국산거래표(기초)'!LF44</f>
        <v>0</v>
      </c>
      <c r="LG44" s="8">
        <f>'배출량 추정'!LG75-'국산거래표(기초)'!LG44</f>
        <v>0</v>
      </c>
      <c r="LH44" s="8">
        <f>'배출량 추정'!LH75-'국산거래표(기초)'!LH44</f>
        <v>0</v>
      </c>
      <c r="LI44" s="8">
        <f>'배출량 추정'!LI75-'국산거래표(기초)'!LI44</f>
        <v>0</v>
      </c>
      <c r="LJ44" s="8">
        <f>'배출량 추정'!LJ75-'국산거래표(기초)'!LJ44</f>
        <v>0</v>
      </c>
      <c r="LK44" s="8">
        <f>'배출량 추정'!LK75-'국산거래표(기초)'!LK44</f>
        <v>1.1513338298495768</v>
      </c>
      <c r="LL44" s="8">
        <f>'배출량 추정'!LL75-'국산거래표(기초)'!LL44</f>
        <v>0.37373378503517074</v>
      </c>
      <c r="LM44" s="8">
        <f>'배출량 추정'!LM75-'국산거래표(기초)'!LM44</f>
        <v>1.3424615224589047</v>
      </c>
      <c r="LN44" s="8">
        <f>'배출량 추정'!LN75-'국산거래표(기초)'!LN44</f>
        <v>0</v>
      </c>
      <c r="LO44" s="8">
        <f>'배출량 추정'!LO75-'국산거래표(기초)'!LO44</f>
        <v>0</v>
      </c>
      <c r="LP44" s="8">
        <f>'배출량 추정'!LP75-'국산거래표(기초)'!LP44</f>
        <v>0</v>
      </c>
      <c r="LQ44" s="8">
        <f>'배출량 추정'!LQ75-'국산거래표(기초)'!LQ44</f>
        <v>0</v>
      </c>
      <c r="LR44" s="8">
        <f>'배출량 추정'!LR75-'국산거래표(기초)'!LR44</f>
        <v>0</v>
      </c>
      <c r="LS44" s="8">
        <f>'배출량 추정'!LS75-'국산거래표(기초)'!LS44</f>
        <v>5.522053884009992E-2</v>
      </c>
      <c r="LT44" s="8">
        <f>'배출량 추정'!LT75-'국산거래표(기초)'!LT44</f>
        <v>6.1965364309140014E-3</v>
      </c>
      <c r="LU44" s="8">
        <f>'배출량 추정'!LU75-'국산거래표(기초)'!LU44</f>
        <v>0</v>
      </c>
      <c r="LV44" s="8">
        <f>'배출량 추정'!LV75-'국산거래표(기초)'!LV44</f>
        <v>9.6691978192266603E-2</v>
      </c>
      <c r="LW44" s="8">
        <f>'배출량 추정'!LW75-'국산거래표(기초)'!LW44</f>
        <v>2.3843948486494515E-2</v>
      </c>
      <c r="LX44" s="8">
        <f>'배출량 추정'!LX75-'국산거래표(기초)'!LX44</f>
        <v>0</v>
      </c>
      <c r="LY44" s="8">
        <f>'배출량 추정'!LY75-'국산거래표(기초)'!LY44</f>
        <v>0</v>
      </c>
      <c r="LZ44" s="8">
        <f>'배출량 추정'!LZ75-'국산거래표(기초)'!LZ44</f>
        <v>0</v>
      </c>
      <c r="MA44" s="8">
        <f>'배출량 추정'!MA75-'국산거래표(기초)'!MA44</f>
        <v>0</v>
      </c>
      <c r="MB44" s="8">
        <f>'배출량 추정'!MB75-'국산거래표(기초)'!MB44</f>
        <v>0</v>
      </c>
      <c r="MC44" s="8">
        <f>'배출량 추정'!MC75-'국산거래표(기초)'!MC44</f>
        <v>0</v>
      </c>
      <c r="MD44" s="8">
        <f>'배출량 추정'!MD75-'국산거래표(기초)'!MD44</f>
        <v>0</v>
      </c>
      <c r="ME44" s="8">
        <f>'배출량 추정'!ME75-'국산거래표(기초)'!ME44</f>
        <v>0</v>
      </c>
      <c r="MF44" s="8">
        <f>'배출량 추정'!MF75-'국산거래표(기초)'!MF44</f>
        <v>0</v>
      </c>
      <c r="MG44" s="8">
        <f>'배출량 추정'!MG75-'국산거래표(기초)'!MG44</f>
        <v>0</v>
      </c>
      <c r="MH44" s="8">
        <f>'배출량 추정'!MH75-'국산거래표(기초)'!MH44</f>
        <v>0</v>
      </c>
      <c r="MI44" s="8">
        <f>'배출량 추정'!MI75-'국산거래표(기초)'!MI44</f>
        <v>0</v>
      </c>
      <c r="MJ44" s="8">
        <f>'배출량 추정'!MJ75-'국산거래표(기초)'!MJ44</f>
        <v>0</v>
      </c>
      <c r="MK44" s="8">
        <f>'배출량 추정'!MK75-'국산거래표(기초)'!MK44</f>
        <v>0</v>
      </c>
      <c r="ML44" s="8">
        <f>'배출량 추정'!ML75-'국산거래표(기초)'!ML44</f>
        <v>0</v>
      </c>
      <c r="MM44" s="8">
        <f>'배출량 추정'!MM75-'국산거래표(기초)'!MM44</f>
        <v>0</v>
      </c>
      <c r="MN44" s="8">
        <f>'배출량 추정'!MN75-'국산거래표(기초)'!MN44</f>
        <v>0</v>
      </c>
      <c r="MO44" s="8">
        <f>'배출량 추정'!MO75-'국산거래표(기초)'!MO44</f>
        <v>0</v>
      </c>
      <c r="MP44" s="8">
        <f>'배출량 추정'!MP75-'국산거래표(기초)'!MP44</f>
        <v>0</v>
      </c>
      <c r="MQ44" s="8">
        <f>'배출량 추정'!MQ75-'국산거래표(기초)'!MQ44</f>
        <v>0</v>
      </c>
      <c r="MR44" s="8">
        <f>'배출량 추정'!MR75-'국산거래표(기초)'!MR44</f>
        <v>0</v>
      </c>
      <c r="MS44" s="8">
        <f>'배출량 추정'!MS75-'국산거래표(기초)'!MS44</f>
        <v>0</v>
      </c>
      <c r="MT44" s="8">
        <f>'배출량 추정'!MT75-'국산거래표(기초)'!MT44</f>
        <v>0</v>
      </c>
      <c r="MU44" s="8">
        <f>'배출량 추정'!MU75-'국산거래표(기초)'!MU44</f>
        <v>0</v>
      </c>
      <c r="MV44" s="8">
        <f>'배출량 추정'!MV75-'국산거래표(기초)'!MV44</f>
        <v>0</v>
      </c>
      <c r="MW44" s="8">
        <f>'배출량 추정'!MW75-'국산거래표(기초)'!MW44</f>
        <v>0</v>
      </c>
      <c r="MX44" s="8">
        <f>'배출량 추정'!MX75-'국산거래표(기초)'!MX44</f>
        <v>0</v>
      </c>
      <c r="MY44" s="8">
        <f>'배출량 추정'!MY75-'국산거래표(기초)'!MY44</f>
        <v>0</v>
      </c>
      <c r="MZ44" s="8">
        <f>'배출량 추정'!MZ75-'국산거래표(기초)'!MZ44</f>
        <v>0</v>
      </c>
      <c r="NA44" s="8">
        <f>'배출량 추정'!NA75-'국산거래표(기초)'!NA44</f>
        <v>0</v>
      </c>
      <c r="NB44" s="8">
        <f>'배출량 추정'!NB75-'국산거래표(기초)'!NB44</f>
        <v>0</v>
      </c>
      <c r="NC44" s="8">
        <f>'배출량 추정'!NC75-'국산거래표(기초)'!NC44</f>
        <v>0</v>
      </c>
      <c r="ND44" s="8">
        <f>'배출량 추정'!ND75-'국산거래표(기초)'!ND44</f>
        <v>0</v>
      </c>
      <c r="NE44" s="8">
        <f>'배출량 추정'!NE75-'국산거래표(기초)'!NE44</f>
        <v>0</v>
      </c>
      <c r="NF44" s="8">
        <f>'배출량 추정'!NF75-'국산거래표(기초)'!NF44</f>
        <v>0</v>
      </c>
      <c r="NG44" s="8">
        <f>'배출량 추정'!NG75-'국산거래표(기초)'!NG44</f>
        <v>0</v>
      </c>
      <c r="NH44" s="8">
        <f>'배출량 추정'!NH75-'국산거래표(기초)'!NH44</f>
        <v>0</v>
      </c>
      <c r="NI44" s="8">
        <f>'배출량 추정'!NI75-'국산거래표(기초)'!NI44</f>
        <v>0</v>
      </c>
      <c r="NJ44" s="8">
        <f>'배출량 추정'!NJ75-'국산거래표(기초)'!NJ44</f>
        <v>2.836044994096909E-2</v>
      </c>
      <c r="NK44" s="8">
        <f>'배출량 추정'!NK75-'국산거래표(기초)'!NK44</f>
        <v>1.7212601196987976E-2</v>
      </c>
      <c r="NL44" s="8">
        <f>'배출량 추정'!NL75-'국산거래표(기초)'!NL44</f>
        <v>0</v>
      </c>
      <c r="NM44" s="8">
        <f>'배출량 추정'!NM75-'국산거래표(기초)'!NM44</f>
        <v>0</v>
      </c>
      <c r="NN44" s="8">
        <f>'배출량 추정'!NN75-'국산거래표(기초)'!NN44</f>
        <v>0</v>
      </c>
      <c r="NO44" s="8">
        <f>'배출량 추정'!NO75-'국산거래표(기초)'!NO44</f>
        <v>0</v>
      </c>
      <c r="NP44" s="8">
        <f>'배출량 추정'!NP75-'국산거래표(기초)'!NP44</f>
        <v>0</v>
      </c>
      <c r="NQ44" s="8">
        <f>'배출량 추정'!NQ75-'국산거래표(기초)'!NQ44</f>
        <v>0</v>
      </c>
      <c r="NR44" s="8">
        <f>'배출량 추정'!NR75-'국산거래표(기초)'!NR44</f>
        <v>0</v>
      </c>
      <c r="NS44" s="8">
        <f>'배출량 추정'!NS75-'국산거래표(기초)'!NS44</f>
        <v>0</v>
      </c>
      <c r="NT44" s="8">
        <f>'배출량 추정'!NT75-'국산거래표(기초)'!NT44</f>
        <v>0</v>
      </c>
      <c r="NU44" s="8">
        <f>'배출량 추정'!NU75-'국산거래표(기초)'!NU44</f>
        <v>0</v>
      </c>
      <c r="NV44" s="8">
        <f>'배출량 추정'!NV75-'국산거래표(기초)'!NV44</f>
        <v>0</v>
      </c>
      <c r="NW44" s="8">
        <f>'배출량 추정'!NW75-'국산거래표(기초)'!NW44</f>
        <v>0</v>
      </c>
      <c r="NX44" s="8">
        <f>'배출량 추정'!NX75-'국산거래표(기초)'!NX44</f>
        <v>0</v>
      </c>
      <c r="NY44" s="8">
        <f>'배출량 추정'!NY75-'국산거래표(기초)'!NY44</f>
        <v>0</v>
      </c>
      <c r="NZ44" s="8">
        <f>'배출량 추정'!NZ75-'국산거래표(기초)'!NZ44</f>
        <v>0</v>
      </c>
      <c r="OA44" s="8">
        <f>'배출량 추정'!OA75-'국산거래표(기초)'!OA44</f>
        <v>0</v>
      </c>
      <c r="OB44" s="8">
        <f>'배출량 추정'!OB75-'국산거래표(기초)'!OB44</f>
        <v>0</v>
      </c>
      <c r="OC44" s="8">
        <f>'배출량 추정'!OC75-'국산거래표(기초)'!OC44</f>
        <v>0</v>
      </c>
      <c r="OD44" s="8">
        <f>'배출량 추정'!OD75-'국산거래표(기초)'!OD44</f>
        <v>0</v>
      </c>
      <c r="OE44" s="8">
        <f>'배출량 추정'!OE75-'국산거래표(기초)'!OE44</f>
        <v>0</v>
      </c>
      <c r="OF44" s="8">
        <f>'배출량 추정'!OF75-'국산거래표(기초)'!OF44</f>
        <v>0</v>
      </c>
      <c r="OG44" s="8">
        <f>'배출량 추정'!OG75-'국산거래표(기초)'!OG44</f>
        <v>0</v>
      </c>
      <c r="OH44" s="8">
        <f>'배출량 추정'!OH75-'국산거래표(기초)'!OH44</f>
        <v>0</v>
      </c>
      <c r="OI44" s="8">
        <f>'배출량 추정'!OI75-'국산거래표(기초)'!OI44</f>
        <v>0</v>
      </c>
      <c r="OJ44" s="8">
        <f>'배출량 추정'!OJ75-'국산거래표(기초)'!OJ44</f>
        <v>0</v>
      </c>
      <c r="OK44" s="8">
        <f>'배출량 추정'!OK75-'국산거래표(기초)'!OK44</f>
        <v>0</v>
      </c>
      <c r="OL44" s="8">
        <f>'배출량 추정'!OL75-'국산거래표(기초)'!OL44</f>
        <v>0</v>
      </c>
      <c r="OM44" s="8">
        <f>'배출량 추정'!OM75-'국산거래표(기초)'!OM44</f>
        <v>0</v>
      </c>
      <c r="ON44" s="8">
        <f>'배출량 추정'!ON75-'국산거래표(기초)'!ON44</f>
        <v>0</v>
      </c>
      <c r="OO44" s="8">
        <f>'배출량 추정'!OO75-'국산거래표(기초)'!OO44</f>
        <v>0</v>
      </c>
      <c r="OP44" s="8">
        <f t="shared" si="4"/>
        <v>12.180316852190129</v>
      </c>
      <c r="OQ44" s="8">
        <f>'배출량 추정'!OQ75-'국산거래표(기초)'!OQ44</f>
        <v>0</v>
      </c>
      <c r="OR44" s="8">
        <f>'배출량 추정'!OR75-'국산거래표(기초)'!OR44</f>
        <v>0</v>
      </c>
      <c r="OS44" s="8">
        <f>'배출량 추정'!OS75-'국산거래표(기초)'!OS44</f>
        <v>0</v>
      </c>
      <c r="OT44" s="8">
        <f>'배출량 추정'!OT75-'국산거래표(기초)'!OT44</f>
        <v>0</v>
      </c>
      <c r="OU44" s="8">
        <f>'배출량 추정'!OU75-'국산거래표(기초)'!OU44</f>
        <v>0</v>
      </c>
      <c r="OV44" s="8">
        <f>'배출량 추정'!OV75-'국산거래표(기초)'!OV44</f>
        <v>0</v>
      </c>
      <c r="OW44" s="8">
        <f t="shared" si="5"/>
        <v>0</v>
      </c>
      <c r="OX44" s="8">
        <f t="shared" si="6"/>
        <v>12.180316852190129</v>
      </c>
      <c r="OY44" s="8">
        <v>0</v>
      </c>
      <c r="OZ44" s="8">
        <f t="shared" si="7"/>
        <v>12.180316852190129</v>
      </c>
      <c r="PA44" s="8"/>
      <c r="PB44" s="8">
        <f t="shared" si="8"/>
        <v>12.180316852190129</v>
      </c>
    </row>
    <row r="45" spans="1:418">
      <c r="A45" s="6" t="s">
        <v>275</v>
      </c>
      <c r="B45" s="6" t="s">
        <v>276</v>
      </c>
      <c r="C45" s="8">
        <f>'배출량 추정'!C76-'국산거래표(기초)'!C45</f>
        <v>0</v>
      </c>
      <c r="D45" s="8">
        <f>'배출량 추정'!D76-'국산거래표(기초)'!D45</f>
        <v>0</v>
      </c>
      <c r="E45" s="8">
        <f>'배출량 추정'!E76-'국산거래표(기초)'!E45</f>
        <v>0</v>
      </c>
      <c r="F45" s="8">
        <f>'배출량 추정'!F76-'국산거래표(기초)'!F45</f>
        <v>0</v>
      </c>
      <c r="G45" s="8">
        <f>'배출량 추정'!G76-'국산거래표(기초)'!G45</f>
        <v>0</v>
      </c>
      <c r="H45" s="8">
        <f>'배출량 추정'!H76-'국산거래표(기초)'!H45</f>
        <v>0</v>
      </c>
      <c r="I45" s="8">
        <f>'배출량 추정'!I76-'국산거래표(기초)'!I45</f>
        <v>0</v>
      </c>
      <c r="J45" s="8">
        <f>'배출량 추정'!J76-'국산거래표(기초)'!J45</f>
        <v>0</v>
      </c>
      <c r="K45" s="8">
        <f>'배출량 추정'!K76-'국산거래표(기초)'!K45</f>
        <v>0</v>
      </c>
      <c r="L45" s="8">
        <f>'배출량 추정'!L76-'국산거래표(기초)'!L45</f>
        <v>0</v>
      </c>
      <c r="M45" s="8">
        <f>'배출량 추정'!M76-'국산거래표(기초)'!M45</f>
        <v>0</v>
      </c>
      <c r="N45" s="8">
        <f>'배출량 추정'!N76-'국산거래표(기초)'!N45</f>
        <v>0</v>
      </c>
      <c r="O45" s="8">
        <f>'배출량 추정'!O76-'국산거래표(기초)'!O45</f>
        <v>0</v>
      </c>
      <c r="P45" s="8">
        <f>'배출량 추정'!P76-'국산거래표(기초)'!P45</f>
        <v>0</v>
      </c>
      <c r="Q45" s="8">
        <f>'배출량 추정'!Q76-'국산거래표(기초)'!Q45</f>
        <v>0</v>
      </c>
      <c r="R45" s="8">
        <f>'배출량 추정'!R76-'국산거래표(기초)'!R45</f>
        <v>0</v>
      </c>
      <c r="S45" s="8">
        <f>'배출량 추정'!S76-'국산거래표(기초)'!S45</f>
        <v>0</v>
      </c>
      <c r="T45" s="8">
        <f>'배출량 추정'!T76-'국산거래표(기초)'!T45</f>
        <v>0</v>
      </c>
      <c r="U45" s="8">
        <f>'배출량 추정'!U76-'국산거래표(기초)'!U45</f>
        <v>0</v>
      </c>
      <c r="V45" s="8">
        <f>'배출량 추정'!V76-'국산거래표(기초)'!V45</f>
        <v>0</v>
      </c>
      <c r="W45" s="8">
        <f>'배출량 추정'!W76-'국산거래표(기초)'!W45</f>
        <v>0</v>
      </c>
      <c r="X45" s="8">
        <f>'배출량 추정'!X76-'국산거래표(기초)'!X45</f>
        <v>0</v>
      </c>
      <c r="Y45" s="8">
        <f>'배출량 추정'!Y76-'국산거래표(기초)'!Y45</f>
        <v>0</v>
      </c>
      <c r="Z45" s="8">
        <f>'배출량 추정'!Z76-'국산거래표(기초)'!Z45</f>
        <v>0</v>
      </c>
      <c r="AA45" s="8">
        <f>'배출량 추정'!AA76-'국산거래표(기초)'!AA45</f>
        <v>0</v>
      </c>
      <c r="AB45" s="8">
        <f>'배출량 추정'!AB76-'국산거래표(기초)'!AB45</f>
        <v>0</v>
      </c>
      <c r="AC45" s="8">
        <f>'배출량 추정'!AC76-'국산거래표(기초)'!AC45</f>
        <v>35.922699843849017</v>
      </c>
      <c r="AD45" s="8">
        <f>'배출량 추정'!AD76-'국산거래표(기초)'!AD45</f>
        <v>0</v>
      </c>
      <c r="AE45" s="8">
        <f>'배출량 추정'!AE76-'국산거래표(기초)'!AE45</f>
        <v>0</v>
      </c>
      <c r="AF45" s="8">
        <f>'배출량 추정'!AF76-'국산거래표(기초)'!AF45</f>
        <v>0</v>
      </c>
      <c r="AG45" s="8">
        <f>'배출량 추정'!AG76-'국산거래표(기초)'!AG45</f>
        <v>0</v>
      </c>
      <c r="AH45" s="8">
        <f>'배출량 추정'!AH76-'국산거래표(기초)'!AH45</f>
        <v>0</v>
      </c>
      <c r="AI45" s="8">
        <f>'배출량 추정'!AI76-'국산거래표(기초)'!AI45</f>
        <v>0</v>
      </c>
      <c r="AJ45" s="8">
        <f>'배출량 추정'!AJ76-'국산거래표(기초)'!AJ45</f>
        <v>0</v>
      </c>
      <c r="AK45" s="8">
        <f>'배출량 추정'!AK76-'국산거래표(기초)'!AK45</f>
        <v>0</v>
      </c>
      <c r="AL45" s="8">
        <f>'배출량 추정'!AL76-'국산거래표(기초)'!AL45</f>
        <v>0</v>
      </c>
      <c r="AM45" s="8">
        <f>'배출량 추정'!AM76-'국산거래표(기초)'!AM45</f>
        <v>0</v>
      </c>
      <c r="AN45" s="8">
        <f>'배출량 추정'!AN76-'국산거래표(기초)'!AN45</f>
        <v>0</v>
      </c>
      <c r="AO45" s="8">
        <f>'배출량 추정'!AO76-'국산거래표(기초)'!AO45</f>
        <v>0</v>
      </c>
      <c r="AP45" s="8">
        <f>'배출량 추정'!AP76-'국산거래표(기초)'!AP45</f>
        <v>0</v>
      </c>
      <c r="AQ45" s="8">
        <f>'배출량 추정'!AQ76-'국산거래표(기초)'!AQ45</f>
        <v>0</v>
      </c>
      <c r="AR45" s="8">
        <f>'배출량 추정'!AR76-'국산거래표(기초)'!AR45</f>
        <v>0</v>
      </c>
      <c r="AS45" s="8">
        <f>'배출량 추정'!AS76-'국산거래표(기초)'!AS45</f>
        <v>0</v>
      </c>
      <c r="AT45" s="8">
        <f>'배출량 추정'!AT76-'국산거래표(기초)'!AT45</f>
        <v>0</v>
      </c>
      <c r="AU45" s="8">
        <f>'배출량 추정'!AU76-'국산거래표(기초)'!AU45</f>
        <v>0</v>
      </c>
      <c r="AV45" s="8">
        <f>'배출량 추정'!AV76-'국산거래표(기초)'!AV45</f>
        <v>0</v>
      </c>
      <c r="AW45" s="8">
        <f>'배출량 추정'!AW76-'국산거래표(기초)'!AW45</f>
        <v>0</v>
      </c>
      <c r="AX45" s="8">
        <f>'배출량 추정'!AX76-'국산거래표(기초)'!AX45</f>
        <v>0</v>
      </c>
      <c r="AY45" s="8">
        <f>'배출량 추정'!AY76-'국산거래표(기초)'!AY45</f>
        <v>0</v>
      </c>
      <c r="AZ45" s="8">
        <f>'배출량 추정'!AZ76-'국산거래표(기초)'!AZ45</f>
        <v>0</v>
      </c>
      <c r="BA45" s="8">
        <f>'배출량 추정'!BA76-'국산거래표(기초)'!BA45</f>
        <v>0</v>
      </c>
      <c r="BB45" s="8">
        <f>'배출량 추정'!BB76-'국산거래표(기초)'!BB45</f>
        <v>0</v>
      </c>
      <c r="BC45" s="8">
        <f>'배출량 추정'!BC76-'국산거래표(기초)'!BC45</f>
        <v>0</v>
      </c>
      <c r="BD45" s="8">
        <f>'배출량 추정'!BD76-'국산거래표(기초)'!BD45</f>
        <v>0</v>
      </c>
      <c r="BE45" s="8">
        <f>'배출량 추정'!BE76-'국산거래표(기초)'!BE45</f>
        <v>0</v>
      </c>
      <c r="BF45" s="8">
        <f>'배출량 추정'!BF76-'국산거래표(기초)'!BF45</f>
        <v>0</v>
      </c>
      <c r="BG45" s="8">
        <f>'배출량 추정'!BG76-'국산거래표(기초)'!BG45</f>
        <v>0</v>
      </c>
      <c r="BH45" s="8">
        <f>'배출량 추정'!BH76-'국산거래표(기초)'!BH45</f>
        <v>0</v>
      </c>
      <c r="BI45" s="8">
        <f>'배출량 추정'!BI76-'국산거래표(기초)'!BI45</f>
        <v>0</v>
      </c>
      <c r="BJ45" s="8">
        <f>'배출량 추정'!BJ76-'국산거래표(기초)'!BJ45</f>
        <v>0</v>
      </c>
      <c r="BK45" s="8">
        <f>'배출량 추정'!BK76-'국산거래표(기초)'!BK45</f>
        <v>0</v>
      </c>
      <c r="BL45" s="8">
        <f>'배출량 추정'!BL76-'국산거래표(기초)'!BL45</f>
        <v>0</v>
      </c>
      <c r="BM45" s="8">
        <f>'배출량 추정'!BM76-'국산거래표(기초)'!BM45</f>
        <v>0</v>
      </c>
      <c r="BN45" s="8">
        <f>'배출량 추정'!BN76-'국산거래표(기초)'!BN45</f>
        <v>0</v>
      </c>
      <c r="BO45" s="8">
        <f>'배출량 추정'!BO76-'국산거래표(기초)'!BO45</f>
        <v>0</v>
      </c>
      <c r="BP45" s="8">
        <f>'배출량 추정'!BP76-'국산거래표(기초)'!BP45</f>
        <v>0</v>
      </c>
      <c r="BQ45" s="8">
        <f>'배출량 추정'!BQ76-'국산거래표(기초)'!BQ45</f>
        <v>0</v>
      </c>
      <c r="BR45" s="8">
        <f>'배출량 추정'!BR76-'국산거래표(기초)'!BR45</f>
        <v>0</v>
      </c>
      <c r="BS45" s="8">
        <f>'배출량 추정'!BS76-'국산거래표(기초)'!BS45</f>
        <v>0</v>
      </c>
      <c r="BT45" s="8">
        <f>'배출량 추정'!BT76-'국산거래표(기초)'!BT45</f>
        <v>0</v>
      </c>
      <c r="BU45" s="8">
        <f>'배출량 추정'!BU76-'국산거래표(기초)'!BU45</f>
        <v>0</v>
      </c>
      <c r="BV45" s="8">
        <f>'배출량 추정'!BV76-'국산거래표(기초)'!BV45</f>
        <v>0</v>
      </c>
      <c r="BW45" s="8">
        <f>'배출량 추정'!BW76-'국산거래표(기초)'!BW45</f>
        <v>0</v>
      </c>
      <c r="BX45" s="8">
        <f>'배출량 추정'!BX76-'국산거래표(기초)'!BX45</f>
        <v>0</v>
      </c>
      <c r="BY45" s="8">
        <f>'배출량 추정'!BY76-'국산거래표(기초)'!BY45</f>
        <v>0</v>
      </c>
      <c r="BZ45" s="8">
        <f>'배출량 추정'!BZ76-'국산거래표(기초)'!BZ45</f>
        <v>0</v>
      </c>
      <c r="CA45" s="8">
        <f>'배출량 추정'!CA76-'국산거래표(기초)'!CA45</f>
        <v>0</v>
      </c>
      <c r="CB45" s="8">
        <f>'배출량 추정'!CB76-'국산거래표(기초)'!CB45</f>
        <v>0</v>
      </c>
      <c r="CC45" s="8">
        <f>'배출량 추정'!CC76-'국산거래표(기초)'!CC45</f>
        <v>0</v>
      </c>
      <c r="CD45" s="8">
        <f>'배출량 추정'!CD76-'국산거래표(기초)'!CD45</f>
        <v>0</v>
      </c>
      <c r="CE45" s="8">
        <f>'배출량 추정'!CE76-'국산거래표(기초)'!CE45</f>
        <v>0</v>
      </c>
      <c r="CF45" s="8">
        <f>'배출량 추정'!CF76-'국산거래표(기초)'!CF45</f>
        <v>0</v>
      </c>
      <c r="CG45" s="8">
        <f>'배출량 추정'!CG76-'국산거래표(기초)'!CG45</f>
        <v>0</v>
      </c>
      <c r="CH45" s="8">
        <f>'배출량 추정'!CH76-'국산거래표(기초)'!CH45</f>
        <v>0</v>
      </c>
      <c r="CI45" s="8">
        <f>'배출량 추정'!CI76-'국산거래표(기초)'!CI45</f>
        <v>0</v>
      </c>
      <c r="CJ45" s="8">
        <f>'배출량 추정'!CJ76-'국산거래표(기초)'!CJ45</f>
        <v>0</v>
      </c>
      <c r="CK45" s="8">
        <f>'배출량 추정'!CK76-'국산거래표(기초)'!CK45</f>
        <v>0</v>
      </c>
      <c r="CL45" s="8">
        <f>'배출량 추정'!CL76-'국산거래표(기초)'!CL45</f>
        <v>0</v>
      </c>
      <c r="CM45" s="8">
        <f>'배출량 추정'!CM76-'국산거래표(기초)'!CM45</f>
        <v>0</v>
      </c>
      <c r="CN45" s="8">
        <f>'배출량 추정'!CN76-'국산거래표(기초)'!CN45</f>
        <v>0</v>
      </c>
      <c r="CO45" s="8">
        <f>'배출량 추정'!CO76-'국산거래표(기초)'!CO45</f>
        <v>0</v>
      </c>
      <c r="CP45" s="8">
        <f>'배출량 추정'!CP76-'국산거래표(기초)'!CP45</f>
        <v>0</v>
      </c>
      <c r="CQ45" s="8">
        <f>'배출량 추정'!CQ76-'국산거래표(기초)'!CQ45</f>
        <v>0</v>
      </c>
      <c r="CR45" s="8">
        <f>'배출량 추정'!CR76-'국산거래표(기초)'!CR45</f>
        <v>0</v>
      </c>
      <c r="CS45" s="8">
        <f>'배출량 추정'!CS76-'국산거래표(기초)'!CS45</f>
        <v>0</v>
      </c>
      <c r="CT45" s="8">
        <f>'배출량 추정'!CT76-'국산거래표(기초)'!CT45</f>
        <v>0</v>
      </c>
      <c r="CU45" s="8">
        <f>'배출량 추정'!CU76-'국산거래표(기초)'!CU45</f>
        <v>0</v>
      </c>
      <c r="CV45" s="8">
        <f>'배출량 추정'!CV76-'국산거래표(기초)'!CV45</f>
        <v>0</v>
      </c>
      <c r="CW45" s="8">
        <f>'배출량 추정'!CW76-'국산거래표(기초)'!CW45</f>
        <v>0</v>
      </c>
      <c r="CX45" s="8">
        <f>'배출량 추정'!CX76-'국산거래표(기초)'!CX45</f>
        <v>1.7999769491664708E-2</v>
      </c>
      <c r="CY45" s="8">
        <f>'배출량 추정'!CY76-'국산거래표(기초)'!CY45</f>
        <v>0</v>
      </c>
      <c r="CZ45" s="8">
        <f>'배출량 추정'!CZ76-'국산거래표(기초)'!CZ45</f>
        <v>0</v>
      </c>
      <c r="DA45" s="8">
        <f>'배출량 추정'!DA76-'국산거래표(기초)'!DA45</f>
        <v>0</v>
      </c>
      <c r="DB45" s="8">
        <f>'배출량 추정'!DB76-'국산거래표(기초)'!DB45</f>
        <v>0</v>
      </c>
      <c r="DC45" s="8">
        <f>'배출량 추정'!DC76-'국산거래표(기초)'!DC45</f>
        <v>0</v>
      </c>
      <c r="DD45" s="8">
        <f>'배출량 추정'!DD76-'국산거래표(기초)'!DD45</f>
        <v>0</v>
      </c>
      <c r="DE45" s="8">
        <f>'배출량 추정'!DE76-'국산거래표(기초)'!DE45</f>
        <v>0</v>
      </c>
      <c r="DF45" s="8">
        <f>'배출량 추정'!DF76-'국산거래표(기초)'!DF45</f>
        <v>0</v>
      </c>
      <c r="DG45" s="8">
        <f>'배출량 추정'!DG76-'국산거래표(기초)'!DG45</f>
        <v>0</v>
      </c>
      <c r="DH45" s="8">
        <f>'배출량 추정'!DH76-'국산거래표(기초)'!DH45</f>
        <v>0</v>
      </c>
      <c r="DI45" s="8">
        <f>'배출량 추정'!DI76-'국산거래표(기초)'!DI45</f>
        <v>0</v>
      </c>
      <c r="DJ45" s="8">
        <f>'배출량 추정'!DJ76-'국산거래표(기초)'!DJ45</f>
        <v>0</v>
      </c>
      <c r="DK45" s="8">
        <f>'배출량 추정'!DK76-'국산거래표(기초)'!DK45</f>
        <v>0</v>
      </c>
      <c r="DL45" s="8">
        <f>'배출량 추정'!DL76-'국산거래표(기초)'!DL45</f>
        <v>0</v>
      </c>
      <c r="DM45" s="8">
        <f>'배출량 추정'!DM76-'국산거래표(기초)'!DM45</f>
        <v>0</v>
      </c>
      <c r="DN45" s="8">
        <f>'배출량 추정'!DN76-'국산거래표(기초)'!DN45</f>
        <v>0</v>
      </c>
      <c r="DO45" s="8">
        <f>'배출량 추정'!DO76-'국산거래표(기초)'!DO45</f>
        <v>0</v>
      </c>
      <c r="DP45" s="8">
        <f>'배출량 추정'!DP76-'국산거래표(기초)'!DP45</f>
        <v>0</v>
      </c>
      <c r="DQ45" s="8">
        <f>'배출량 추정'!DQ76-'국산거래표(기초)'!DQ45</f>
        <v>0</v>
      </c>
      <c r="DR45" s="8">
        <f>'배출량 추정'!DR76-'국산거래표(기초)'!DR45</f>
        <v>0</v>
      </c>
      <c r="DS45" s="8">
        <f>'배출량 추정'!DS76-'국산거래표(기초)'!DS45</f>
        <v>0</v>
      </c>
      <c r="DT45" s="8">
        <f>'배출량 추정'!DT76-'국산거래표(기초)'!DT45</f>
        <v>0</v>
      </c>
      <c r="DU45" s="8">
        <f>'배출량 추정'!DU76-'국산거래표(기초)'!DU45</f>
        <v>0</v>
      </c>
      <c r="DV45" s="8">
        <f>'배출량 추정'!DV76-'국산거래표(기초)'!DV45</f>
        <v>0</v>
      </c>
      <c r="DW45" s="8">
        <f>'배출량 추정'!DW76-'국산거래표(기초)'!DW45</f>
        <v>0</v>
      </c>
      <c r="DX45" s="8">
        <f>'배출량 추정'!DX76-'국산거래표(기초)'!DX45</f>
        <v>0</v>
      </c>
      <c r="DY45" s="8">
        <f>'배출량 추정'!DY76-'국산거래표(기초)'!DY45</f>
        <v>0</v>
      </c>
      <c r="DZ45" s="8">
        <f>'배출량 추정'!DZ76-'국산거래표(기초)'!DZ45</f>
        <v>0</v>
      </c>
      <c r="EA45" s="8">
        <f>'배출량 추정'!EA76-'국산거래표(기초)'!EA45</f>
        <v>0</v>
      </c>
      <c r="EB45" s="8">
        <f>'배출량 추정'!EB76-'국산거래표(기초)'!EB45</f>
        <v>0</v>
      </c>
      <c r="EC45" s="8">
        <f>'배출량 추정'!EC76-'국산거래표(기초)'!EC45</f>
        <v>0</v>
      </c>
      <c r="ED45" s="8">
        <f>'배출량 추정'!ED76-'국산거래표(기초)'!ED45</f>
        <v>0</v>
      </c>
      <c r="EE45" s="8">
        <f>'배출량 추정'!EE76-'국산거래표(기초)'!EE45</f>
        <v>3.4259740012272388E-3</v>
      </c>
      <c r="EF45" s="8">
        <f>'배출량 추정'!EF76-'국산거래표(기초)'!EF45</f>
        <v>0</v>
      </c>
      <c r="EG45" s="8">
        <f>'배출량 추정'!EG76-'국산거래표(기초)'!EG45</f>
        <v>0</v>
      </c>
      <c r="EH45" s="8">
        <f>'배출량 추정'!EH76-'국산거래표(기초)'!EH45</f>
        <v>0</v>
      </c>
      <c r="EI45" s="8">
        <f>'배출량 추정'!EI76-'국산거래표(기초)'!EI45</f>
        <v>9.4183139815555705E-3</v>
      </c>
      <c r="EJ45" s="8">
        <f>'배출량 추정'!EJ76-'국산거래표(기초)'!EJ45</f>
        <v>3.2204155611535334E-2</v>
      </c>
      <c r="EK45" s="8">
        <f>'배출량 추정'!EK76-'국산거래표(기초)'!EK45</f>
        <v>0</v>
      </c>
      <c r="EL45" s="8">
        <f>'배출량 추정'!EL76-'국산거래표(기초)'!EL45</f>
        <v>0</v>
      </c>
      <c r="EM45" s="8">
        <f>'배출량 추정'!EM76-'국산거래표(기초)'!EM45</f>
        <v>0</v>
      </c>
      <c r="EN45" s="8">
        <f>'배출량 추정'!EN76-'국산거래표(기초)'!EN45</f>
        <v>5.7967480100764135E-2</v>
      </c>
      <c r="EO45" s="8">
        <f>'배출량 추정'!EO76-'국산거래표(기초)'!EO45</f>
        <v>8.5512311070630176E-2</v>
      </c>
      <c r="EP45" s="8">
        <f>'배출량 추정'!EP76-'국산거래표(기초)'!EP45</f>
        <v>0</v>
      </c>
      <c r="EQ45" s="8">
        <f>'배출량 추정'!EQ76-'국산거래표(기초)'!EQ45</f>
        <v>0</v>
      </c>
      <c r="ER45" s="8">
        <f>'배출량 추정'!ER76-'국산거래표(기초)'!ER45</f>
        <v>0.12590210571614824</v>
      </c>
      <c r="ES45" s="8">
        <f>'배출량 추정'!ES76-'국산거래표(기초)'!ES45</f>
        <v>3.1349161178975478</v>
      </c>
      <c r="ET45" s="8">
        <f>'배출량 추정'!ET76-'국산거래표(기초)'!ET45</f>
        <v>0</v>
      </c>
      <c r="EU45" s="8">
        <f>'배출량 추정'!EU76-'국산거래표(기초)'!EU45</f>
        <v>0</v>
      </c>
      <c r="EV45" s="8">
        <f>'배출량 추정'!EV76-'국산거래표(기초)'!EV45</f>
        <v>0</v>
      </c>
      <c r="EW45" s="8">
        <f>'배출량 추정'!EW76-'국산거래표(기초)'!EW45</f>
        <v>0</v>
      </c>
      <c r="EX45" s="8">
        <f>'배출량 추정'!EX76-'국산거래표(기초)'!EX45</f>
        <v>1.6444675205889991E-3</v>
      </c>
      <c r="EY45" s="8">
        <f>'배출량 추정'!EY76-'국산거래표(기초)'!EY45</f>
        <v>1.3977973925006548E-2</v>
      </c>
      <c r="EZ45" s="8">
        <f>'배출량 추정'!EZ76-'국산거래표(기초)'!EZ45</f>
        <v>0</v>
      </c>
      <c r="FA45" s="8">
        <f>'배출량 추정'!FA76-'국산거래표(기초)'!FA45</f>
        <v>0</v>
      </c>
      <c r="FB45" s="8">
        <f>'배출량 추정'!FB76-'국산거래표(기초)'!FB45</f>
        <v>0</v>
      </c>
      <c r="FC45" s="8">
        <f>'배출량 추정'!FC76-'국산거래표(기초)'!FC45</f>
        <v>0</v>
      </c>
      <c r="FD45" s="8">
        <f>'배출량 추정'!FD76-'국산거래표(기초)'!FD45</f>
        <v>0</v>
      </c>
      <c r="FE45" s="8">
        <f>'배출량 추정'!FE76-'국산거래표(기초)'!FE45</f>
        <v>0</v>
      </c>
      <c r="FF45" s="8">
        <f>'배출량 추정'!FF76-'국산거래표(기초)'!FF45</f>
        <v>0</v>
      </c>
      <c r="FG45" s="8">
        <f>'배출량 추정'!FG76-'국산거래표(기초)'!FG45</f>
        <v>0</v>
      </c>
      <c r="FH45" s="8">
        <f>'배출량 추정'!FH76-'국산거래표(기초)'!FH45</f>
        <v>0</v>
      </c>
      <c r="FI45" s="8">
        <f>'배출량 추정'!FI76-'국산거래표(기초)'!FI45</f>
        <v>0</v>
      </c>
      <c r="FJ45" s="8">
        <f>'배출량 추정'!FJ76-'국산거래표(기초)'!FJ45</f>
        <v>0</v>
      </c>
      <c r="FK45" s="8">
        <f>'배출량 추정'!FK76-'국산거래표(기초)'!FK45</f>
        <v>0</v>
      </c>
      <c r="FL45" s="8">
        <f>'배출량 추정'!FL76-'국산거래표(기초)'!FL45</f>
        <v>0</v>
      </c>
      <c r="FM45" s="8">
        <f>'배출량 추정'!FM76-'국산거래표(기초)'!FM45</f>
        <v>0</v>
      </c>
      <c r="FN45" s="8">
        <f>'배출량 추정'!FN76-'국산거래표(기초)'!FN45</f>
        <v>0</v>
      </c>
      <c r="FO45" s="8">
        <f>'배출량 추정'!FO76-'국산거래표(기초)'!FO45</f>
        <v>0</v>
      </c>
      <c r="FP45" s="8">
        <f>'배출량 추정'!FP76-'국산거래표(기초)'!FP45</f>
        <v>0</v>
      </c>
      <c r="FQ45" s="8">
        <f>'배출량 추정'!FQ76-'국산거래표(기초)'!FQ45</f>
        <v>0</v>
      </c>
      <c r="FR45" s="8">
        <f>'배출량 추정'!FR76-'국산거래표(기초)'!FR45</f>
        <v>0</v>
      </c>
      <c r="FS45" s="8">
        <f>'배출량 추정'!FS76-'국산거래표(기초)'!FS45</f>
        <v>0</v>
      </c>
      <c r="FT45" s="8">
        <f>'배출량 추정'!FT76-'국산거래표(기초)'!FT45</f>
        <v>0</v>
      </c>
      <c r="FU45" s="8">
        <f>'배출량 추정'!FU76-'국산거래표(기초)'!FU45</f>
        <v>0</v>
      </c>
      <c r="FV45" s="8">
        <f>'배출량 추정'!FV76-'국산거래표(기초)'!FV45</f>
        <v>0</v>
      </c>
      <c r="FW45" s="8">
        <f>'배출량 추정'!FW76-'국산거래표(기초)'!FW45</f>
        <v>0</v>
      </c>
      <c r="FX45" s="8">
        <f>'배출량 추정'!FX76-'국산거래표(기초)'!FX45</f>
        <v>0</v>
      </c>
      <c r="FY45" s="8">
        <f>'배출량 추정'!FY76-'국산거래표(기초)'!FY45</f>
        <v>0</v>
      </c>
      <c r="FZ45" s="8">
        <f>'배출량 추정'!FZ76-'국산거래표(기초)'!FZ45</f>
        <v>0</v>
      </c>
      <c r="GA45" s="8">
        <f>'배출량 추정'!GA76-'국산거래표(기초)'!GA45</f>
        <v>0</v>
      </c>
      <c r="GB45" s="8">
        <f>'배출량 추정'!GB76-'국산거래표(기초)'!GB45</f>
        <v>0</v>
      </c>
      <c r="GC45" s="8">
        <f>'배출량 추정'!GC76-'국산거래표(기초)'!GC45</f>
        <v>0</v>
      </c>
      <c r="GD45" s="8">
        <f>'배출량 추정'!GD76-'국산거래표(기초)'!GD45</f>
        <v>0</v>
      </c>
      <c r="GE45" s="8">
        <f>'배출량 추정'!GE76-'국산거래표(기초)'!GE45</f>
        <v>0</v>
      </c>
      <c r="GF45" s="8">
        <f>'배출량 추정'!GF76-'국산거래표(기초)'!GF45</f>
        <v>0</v>
      </c>
      <c r="GG45" s="8">
        <f>'배출량 추정'!GG76-'국산거래표(기초)'!GG45</f>
        <v>0</v>
      </c>
      <c r="GH45" s="8">
        <f>'배출량 추정'!GH76-'국산거래표(기초)'!GH45</f>
        <v>0</v>
      </c>
      <c r="GI45" s="8">
        <f>'배출량 추정'!GI76-'국산거래표(기초)'!GI45</f>
        <v>0</v>
      </c>
      <c r="GJ45" s="8">
        <f>'배출량 추정'!GJ76-'국산거래표(기초)'!GJ45</f>
        <v>0</v>
      </c>
      <c r="GK45" s="8">
        <f>'배출량 추정'!GK76-'국산거래표(기초)'!GK45</f>
        <v>0</v>
      </c>
      <c r="GL45" s="8">
        <f>'배출량 추정'!GL76-'국산거래표(기초)'!GL45</f>
        <v>0</v>
      </c>
      <c r="GM45" s="8">
        <f>'배출량 추정'!GM76-'국산거래표(기초)'!GM45</f>
        <v>0</v>
      </c>
      <c r="GN45" s="8">
        <f>'배출량 추정'!GN76-'국산거래표(기초)'!GN45</f>
        <v>0</v>
      </c>
      <c r="GO45" s="8">
        <f>'배출량 추정'!GO76-'국산거래표(기초)'!GO45</f>
        <v>0</v>
      </c>
      <c r="GP45" s="8">
        <f>'배출량 추정'!GP76-'국산거래표(기초)'!GP45</f>
        <v>0</v>
      </c>
      <c r="GQ45" s="8">
        <f>'배출량 추정'!GQ76-'국산거래표(기초)'!GQ45</f>
        <v>0</v>
      </c>
      <c r="GR45" s="8">
        <f>'배출량 추정'!GR76-'국산거래표(기초)'!GR45</f>
        <v>0</v>
      </c>
      <c r="GS45" s="8">
        <f>'배출량 추정'!GS76-'국산거래표(기초)'!GS45</f>
        <v>0</v>
      </c>
      <c r="GT45" s="8">
        <f>'배출량 추정'!GT76-'국산거래표(기초)'!GT45</f>
        <v>0</v>
      </c>
      <c r="GU45" s="8">
        <f>'배출량 추정'!GU76-'국산거래표(기초)'!GU45</f>
        <v>0</v>
      </c>
      <c r="GV45" s="8">
        <f>'배출량 추정'!GV76-'국산거래표(기초)'!GV45</f>
        <v>0</v>
      </c>
      <c r="GW45" s="8">
        <f>'배출량 추정'!GW76-'국산거래표(기초)'!GW45</f>
        <v>0</v>
      </c>
      <c r="GX45" s="8">
        <f>'배출량 추정'!GX76-'국산거래표(기초)'!GX45</f>
        <v>0</v>
      </c>
      <c r="GY45" s="8">
        <f>'배출량 추정'!GY76-'국산거래표(기초)'!GY45</f>
        <v>0</v>
      </c>
      <c r="GZ45" s="8">
        <f>'배출량 추정'!GZ76-'국산거래표(기초)'!GZ45</f>
        <v>0</v>
      </c>
      <c r="HA45" s="8">
        <f>'배출량 추정'!HA76-'국산거래표(기초)'!HA45</f>
        <v>0</v>
      </c>
      <c r="HB45" s="8">
        <f>'배출량 추정'!HB76-'국산거래표(기초)'!HB45</f>
        <v>0</v>
      </c>
      <c r="HC45" s="8">
        <f>'배출량 추정'!HC76-'국산거래표(기초)'!HC45</f>
        <v>0</v>
      </c>
      <c r="HD45" s="8">
        <f>'배출량 추정'!HD76-'국산거래표(기초)'!HD45</f>
        <v>0</v>
      </c>
      <c r="HE45" s="8">
        <f>'배출량 추정'!HE76-'국산거래표(기초)'!HE45</f>
        <v>0</v>
      </c>
      <c r="HF45" s="8">
        <f>'배출량 추정'!HF76-'국산거래표(기초)'!HF45</f>
        <v>0</v>
      </c>
      <c r="HG45" s="8">
        <f>'배출량 추정'!HG76-'국산거래표(기초)'!HG45</f>
        <v>0</v>
      </c>
      <c r="HH45" s="8">
        <f>'배출량 추정'!HH76-'국산거래표(기초)'!HH45</f>
        <v>0</v>
      </c>
      <c r="HI45" s="8">
        <f>'배출량 추정'!HI76-'국산거래표(기초)'!HI45</f>
        <v>0</v>
      </c>
      <c r="HJ45" s="8">
        <f>'배출량 추정'!HJ76-'국산거래표(기초)'!HJ45</f>
        <v>0</v>
      </c>
      <c r="HK45" s="8">
        <f>'배출량 추정'!HK76-'국산거래표(기초)'!HK45</f>
        <v>0</v>
      </c>
      <c r="HL45" s="8">
        <f>'배출량 추정'!HL76-'국산거래표(기초)'!HL45</f>
        <v>0</v>
      </c>
      <c r="HM45" s="8">
        <f>'배출량 추정'!HM76-'국산거래표(기초)'!HM45</f>
        <v>0</v>
      </c>
      <c r="HN45" s="8">
        <f>'배출량 추정'!HN76-'국산거래표(기초)'!HN45</f>
        <v>0</v>
      </c>
      <c r="HO45" s="8">
        <f>'배출량 추정'!HO76-'국산거래표(기초)'!HO45</f>
        <v>0</v>
      </c>
      <c r="HP45" s="8">
        <f>'배출량 추정'!HP76-'국산거래표(기초)'!HP45</f>
        <v>0</v>
      </c>
      <c r="HQ45" s="8">
        <f>'배출량 추정'!HQ76-'국산거래표(기초)'!HQ45</f>
        <v>0</v>
      </c>
      <c r="HR45" s="8">
        <f>'배출량 추정'!HR76-'국산거래표(기초)'!HR45</f>
        <v>0</v>
      </c>
      <c r="HS45" s="8">
        <f>'배출량 추정'!HS76-'국산거래표(기초)'!HS45</f>
        <v>0</v>
      </c>
      <c r="HT45" s="8">
        <f>'배출량 추정'!HT76-'국산거래표(기초)'!HT45</f>
        <v>0</v>
      </c>
      <c r="HU45" s="8">
        <f>'배출량 추정'!HU76-'국산거래표(기초)'!HU45</f>
        <v>0</v>
      </c>
      <c r="HV45" s="8">
        <f>'배출량 추정'!HV76-'국산거래표(기초)'!HV45</f>
        <v>0</v>
      </c>
      <c r="HW45" s="8">
        <f>'배출량 추정'!HW76-'국산거래표(기초)'!HW45</f>
        <v>0</v>
      </c>
      <c r="HX45" s="8">
        <f>'배출량 추정'!HX76-'국산거래표(기초)'!HX45</f>
        <v>0</v>
      </c>
      <c r="HY45" s="8">
        <f>'배출량 추정'!HY76-'국산거래표(기초)'!HY45</f>
        <v>0</v>
      </c>
      <c r="HZ45" s="8">
        <f>'배출량 추정'!HZ76-'국산거래표(기초)'!HZ45</f>
        <v>8.2223376029455508E-4</v>
      </c>
      <c r="IA45" s="8">
        <f>'배출량 추정'!IA76-'국산거래표(기초)'!IA45</f>
        <v>0</v>
      </c>
      <c r="IB45" s="8">
        <f>'배출량 추정'!IB76-'국산거래표(기초)'!IB45</f>
        <v>0</v>
      </c>
      <c r="IC45" s="8">
        <f>'배출량 추정'!IC76-'국산거래표(기초)'!IC45</f>
        <v>0</v>
      </c>
      <c r="ID45" s="8">
        <f>'배출량 추정'!ID76-'국산거래표(기초)'!ID45</f>
        <v>0</v>
      </c>
      <c r="IE45" s="8">
        <f>'배출량 추정'!IE76-'국산거래표(기초)'!IE45</f>
        <v>0</v>
      </c>
      <c r="IF45" s="8">
        <f>'배출량 추정'!IF76-'국산거래표(기초)'!IF45</f>
        <v>0</v>
      </c>
      <c r="IG45" s="8">
        <f>'배출량 추정'!IG76-'국산거래표(기초)'!IG45</f>
        <v>0</v>
      </c>
      <c r="IH45" s="8">
        <f>'배출량 추정'!IH76-'국산거래표(기초)'!IH45</f>
        <v>0</v>
      </c>
      <c r="II45" s="8">
        <f>'배출량 추정'!II76-'국산거래표(기초)'!II45</f>
        <v>0</v>
      </c>
      <c r="IJ45" s="8">
        <f>'배출량 추정'!IJ76-'국산거래표(기초)'!IJ45</f>
        <v>0</v>
      </c>
      <c r="IK45" s="8">
        <f>'배출량 추정'!IK76-'국산거래표(기초)'!IK45</f>
        <v>0</v>
      </c>
      <c r="IL45" s="8">
        <f>'배출량 추정'!IL76-'국산거래표(기초)'!IL45</f>
        <v>0</v>
      </c>
      <c r="IM45" s="8">
        <f>'배출량 추정'!IM76-'국산거래표(기초)'!IM45</f>
        <v>0</v>
      </c>
      <c r="IN45" s="8">
        <f>'배출량 추정'!IN76-'국산거래표(기초)'!IN45</f>
        <v>0</v>
      </c>
      <c r="IO45" s="8">
        <f>'배출량 추정'!IO76-'국산거래표(기초)'!IO45</f>
        <v>0</v>
      </c>
      <c r="IP45" s="8">
        <f>'배출량 추정'!IP76-'국산거래표(기초)'!IP45</f>
        <v>0</v>
      </c>
      <c r="IQ45" s="8">
        <f>'배출량 추정'!IQ76-'국산거래표(기초)'!IQ45</f>
        <v>0</v>
      </c>
      <c r="IR45" s="8">
        <f>'배출량 추정'!IR76-'국산거래표(기초)'!IR45</f>
        <v>0</v>
      </c>
      <c r="IS45" s="8">
        <f>'배출량 추정'!IS76-'국산거래표(기초)'!IS45</f>
        <v>0</v>
      </c>
      <c r="IT45" s="8">
        <f>'배출량 추정'!IT76-'국산거래표(기초)'!IT45</f>
        <v>0</v>
      </c>
      <c r="IU45" s="8">
        <f>'배출량 추정'!IU76-'국산거래표(기초)'!IU45</f>
        <v>0</v>
      </c>
      <c r="IV45" s="8">
        <f>'배출량 추정'!IV76-'국산거래표(기초)'!IV45</f>
        <v>0</v>
      </c>
      <c r="IW45" s="8">
        <f>'배출량 추정'!IW76-'국산거래표(기초)'!IW45</f>
        <v>0</v>
      </c>
      <c r="IX45" s="8">
        <f>'배출량 추정'!IX76-'국산거래표(기초)'!IX45</f>
        <v>0</v>
      </c>
      <c r="IY45" s="8">
        <f>'배출량 추정'!IY76-'국산거래표(기초)'!IY45</f>
        <v>0</v>
      </c>
      <c r="IZ45" s="8">
        <f>'배출량 추정'!IZ76-'국산거래표(기초)'!IZ45</f>
        <v>0</v>
      </c>
      <c r="JA45" s="8">
        <f>'배출량 추정'!JA76-'국산거래표(기초)'!JA45</f>
        <v>0</v>
      </c>
      <c r="JB45" s="8">
        <f>'배출량 추정'!JB76-'국산거래표(기초)'!JB45</f>
        <v>0</v>
      </c>
      <c r="JC45" s="8">
        <f>'배출량 추정'!JC76-'국산거래표(기초)'!JC45</f>
        <v>0</v>
      </c>
      <c r="JD45" s="8">
        <f>'배출량 추정'!JD76-'국산거래표(기초)'!JD45</f>
        <v>0</v>
      </c>
      <c r="JE45" s="8">
        <f>'배출량 추정'!JE76-'국산거래표(기초)'!JE45</f>
        <v>0</v>
      </c>
      <c r="JF45" s="8">
        <f>'배출량 추정'!JF76-'국산거래표(기초)'!JF45</f>
        <v>0</v>
      </c>
      <c r="JG45" s="8">
        <f>'배출량 추정'!JG76-'국산거래표(기초)'!JG45</f>
        <v>0</v>
      </c>
      <c r="JH45" s="8">
        <f>'배출량 추정'!JH76-'국산거래표(기초)'!JH45</f>
        <v>0</v>
      </c>
      <c r="JI45" s="8">
        <f>'배출량 추정'!JI76-'국산거래표(기초)'!JI45</f>
        <v>0</v>
      </c>
      <c r="JJ45" s="8">
        <f>'배출량 추정'!JJ76-'국산거래표(기초)'!JJ45</f>
        <v>0</v>
      </c>
      <c r="JK45" s="8">
        <f>'배출량 추정'!JK76-'국산거래표(기초)'!JK45</f>
        <v>0</v>
      </c>
      <c r="JL45" s="8">
        <f>'배출량 추정'!JL76-'국산거래표(기초)'!JL45</f>
        <v>0</v>
      </c>
      <c r="JM45" s="8">
        <f>'배출량 추정'!JM76-'국산거래표(기초)'!JM45</f>
        <v>0</v>
      </c>
      <c r="JN45" s="8">
        <f>'배출량 추정'!JN76-'국산거래표(기초)'!JN45</f>
        <v>0</v>
      </c>
      <c r="JO45" s="8">
        <f>'배출량 추정'!JO76-'국산거래표(기초)'!JO45</f>
        <v>0</v>
      </c>
      <c r="JP45" s="8">
        <f>'배출량 추정'!JP76-'국산거래표(기초)'!JP45</f>
        <v>3.1757761375338589E-2</v>
      </c>
      <c r="JQ45" s="8">
        <f>'배출량 추정'!JQ76-'국산거래표(기초)'!JQ45</f>
        <v>0</v>
      </c>
      <c r="JR45" s="8">
        <f>'배출량 추정'!JR76-'국산거래표(기초)'!JR45</f>
        <v>0</v>
      </c>
      <c r="JS45" s="8">
        <f>'배출량 추정'!JS76-'국산거래표(기초)'!JS45</f>
        <v>0</v>
      </c>
      <c r="JT45" s="8">
        <f>'배출량 추정'!JT76-'국산거래표(기초)'!JT45</f>
        <v>0</v>
      </c>
      <c r="JU45" s="8">
        <f>'배출량 추정'!JU76-'국산거래표(기초)'!JU45</f>
        <v>0</v>
      </c>
      <c r="JV45" s="8">
        <f>'배출량 추정'!JV76-'국산거래표(기초)'!JV45</f>
        <v>0</v>
      </c>
      <c r="JW45" s="8">
        <f>'배출량 추정'!JW76-'국산거래표(기초)'!JW45</f>
        <v>0</v>
      </c>
      <c r="JX45" s="8">
        <f>'배출량 추정'!JX76-'국산거래표(기초)'!JX45</f>
        <v>0</v>
      </c>
      <c r="JY45" s="8">
        <f>'배출량 추정'!JY76-'국산거래표(기초)'!JY45</f>
        <v>0.30312565803852731</v>
      </c>
      <c r="JZ45" s="8">
        <f>'배출량 추정'!JZ76-'국산거래표(기초)'!JZ45</f>
        <v>0</v>
      </c>
      <c r="KA45" s="8">
        <f>'배출량 추정'!KA76-'국산거래표(기초)'!KA45</f>
        <v>0</v>
      </c>
      <c r="KB45" s="8">
        <f>'배출량 추정'!KB76-'국산거래표(기초)'!KB45</f>
        <v>0</v>
      </c>
      <c r="KC45" s="8">
        <f>'배출량 추정'!KC76-'국산거래표(기초)'!KC45</f>
        <v>0</v>
      </c>
      <c r="KD45" s="8">
        <f>'배출량 추정'!KD76-'국산거래표(기초)'!KD45</f>
        <v>0</v>
      </c>
      <c r="KE45" s="8">
        <f>'배출량 추정'!KE76-'국산거래표(기초)'!KE45</f>
        <v>0</v>
      </c>
      <c r="KF45" s="8">
        <f>'배출량 추정'!KF76-'국산거래표(기초)'!KF45</f>
        <v>0</v>
      </c>
      <c r="KG45" s="8">
        <f>'배출량 추정'!KG76-'국산거래표(기초)'!KG45</f>
        <v>0</v>
      </c>
      <c r="KH45" s="8">
        <f>'배출량 추정'!KH76-'국산거래표(기초)'!KH45</f>
        <v>0</v>
      </c>
      <c r="KI45" s="8">
        <f>'배출량 추정'!KI76-'국산거래표(기초)'!KI45</f>
        <v>0</v>
      </c>
      <c r="KJ45" s="8">
        <f>'배출량 추정'!KJ76-'국산거래표(기초)'!KJ45</f>
        <v>0</v>
      </c>
      <c r="KK45" s="8">
        <f>'배출량 추정'!KK76-'국산거래표(기초)'!KK45</f>
        <v>0</v>
      </c>
      <c r="KL45" s="8">
        <f>'배출량 추정'!KL76-'국산거래표(기초)'!KL45</f>
        <v>0</v>
      </c>
      <c r="KM45" s="8">
        <f>'배출량 추정'!KM76-'국산거래표(기초)'!KM45</f>
        <v>0</v>
      </c>
      <c r="KN45" s="8">
        <f>'배출량 추정'!KN76-'국산거래표(기초)'!KN45</f>
        <v>0</v>
      </c>
      <c r="KO45" s="8">
        <f>'배출량 추정'!KO76-'국산거래표(기초)'!KO45</f>
        <v>0.37371979686377443</v>
      </c>
      <c r="KP45" s="8">
        <f>'배출량 추정'!KP76-'국산거래표(기초)'!KP45</f>
        <v>0</v>
      </c>
      <c r="KQ45" s="8">
        <f>'배출량 추정'!KQ76-'국산거래표(기초)'!KQ45</f>
        <v>0</v>
      </c>
      <c r="KR45" s="8">
        <f>'배출량 추정'!KR76-'국산거래표(기초)'!KR45</f>
        <v>0</v>
      </c>
      <c r="KS45" s="8">
        <f>'배출량 추정'!KS76-'국산거래표(기초)'!KS45</f>
        <v>0</v>
      </c>
      <c r="KT45" s="8">
        <f>'배출량 추정'!KT76-'국산거래표(기초)'!KT45</f>
        <v>0</v>
      </c>
      <c r="KU45" s="8">
        <f>'배출량 추정'!KU76-'국산거래표(기초)'!KU45</f>
        <v>2.0073844906505656E-2</v>
      </c>
      <c r="KV45" s="8">
        <f>'배출량 추정'!KV76-'국산거래표(기초)'!KV45</f>
        <v>1.5416883005627824E-3</v>
      </c>
      <c r="KW45" s="8">
        <f>'배출량 추정'!KW76-'국산거래표(기초)'!KW45</f>
        <v>0</v>
      </c>
      <c r="KX45" s="8">
        <f>'배출량 추정'!KX76-'국산거래표(기초)'!KX45</f>
        <v>4.8453060874749099E-3</v>
      </c>
      <c r="KY45" s="8">
        <f>'배출량 추정'!KY76-'국산거래표(기초)'!KY45</f>
        <v>4.1111688014794368E-4</v>
      </c>
      <c r="KZ45" s="8">
        <f>'배출량 추정'!KZ76-'국산거래표(기초)'!KZ45</f>
        <v>4.111168801470555E-4</v>
      </c>
      <c r="LA45" s="8">
        <f>'배출량 추정'!LA76-'국산거래표(기초)'!LA45</f>
        <v>4.1111688014439096E-4</v>
      </c>
      <c r="LB45" s="8">
        <f>'배출량 추정'!LB76-'국산거래표(기초)'!LB45</f>
        <v>1.2333506404416106E-3</v>
      </c>
      <c r="LC45" s="8">
        <f>'배출량 추정'!LC76-'국산거래표(기초)'!LC45</f>
        <v>0</v>
      </c>
      <c r="LD45" s="8">
        <f>'배출량 추정'!LD76-'국산거래표(기초)'!LD45</f>
        <v>0</v>
      </c>
      <c r="LE45" s="8">
        <f>'배출량 추정'!LE76-'국산거래표(기초)'!LE45</f>
        <v>0</v>
      </c>
      <c r="LF45" s="8">
        <f>'배출량 추정'!LF76-'국산거래표(기초)'!LF45</f>
        <v>4.1111688014439096E-4</v>
      </c>
      <c r="LG45" s="8">
        <f>'배출량 추정'!LG76-'국산거래표(기초)'!LG45</f>
        <v>1.644467520588222E-3</v>
      </c>
      <c r="LH45" s="8">
        <f>'배출량 추정'!LH76-'국산거래표(기초)'!LH45</f>
        <v>0</v>
      </c>
      <c r="LI45" s="8">
        <f>'배출량 추정'!LI76-'국산거래표(기초)'!LI45</f>
        <v>0</v>
      </c>
      <c r="LJ45" s="8">
        <f>'배출량 추정'!LJ76-'국산거래표(기초)'!LJ45</f>
        <v>0</v>
      </c>
      <c r="LK45" s="8">
        <f>'배출량 추정'!LK76-'국산거래표(기초)'!LK45</f>
        <v>0.34848265069337003</v>
      </c>
      <c r="LL45" s="8">
        <f>'배출량 추정'!LL76-'국산거래표(기초)'!LL45</f>
        <v>0.17648152106002613</v>
      </c>
      <c r="LM45" s="8">
        <f>'배출량 추정'!LM76-'국산거래표(기초)'!LM45</f>
        <v>0</v>
      </c>
      <c r="LN45" s="8">
        <f>'배출량 추정'!LN76-'국산거래표(기초)'!LN45</f>
        <v>0</v>
      </c>
      <c r="LO45" s="8">
        <f>'배출량 추정'!LO76-'국산거래표(기초)'!LO45</f>
        <v>0</v>
      </c>
      <c r="LP45" s="8">
        <f>'배출량 추정'!LP76-'국산거래표(기초)'!LP45</f>
        <v>0</v>
      </c>
      <c r="LQ45" s="8">
        <f>'배출량 추정'!LQ76-'국산거래표(기초)'!LQ45</f>
        <v>1.505936863003285</v>
      </c>
      <c r="LR45" s="8">
        <f>'배출량 추정'!LR76-'국산거래표(기초)'!LR45</f>
        <v>1.1755751367748832</v>
      </c>
      <c r="LS45" s="8">
        <f>'배출량 추정'!LS76-'국산거래표(기초)'!LS45</f>
        <v>13.302281831883022</v>
      </c>
      <c r="LT45" s="8">
        <f>'배출량 추정'!LT76-'국산거래표(기초)'!LT45</f>
        <v>102.82280891873074</v>
      </c>
      <c r="LU45" s="8">
        <f>'배출량 추정'!LU76-'국산거래표(기초)'!LU45</f>
        <v>0</v>
      </c>
      <c r="LV45" s="8">
        <f>'배출량 추정'!LV76-'국산거래표(기초)'!LV45</f>
        <v>2.2475826875012217</v>
      </c>
      <c r="LW45" s="8">
        <f>'배출량 추정'!LW76-'국산거래표(기초)'!LW45</f>
        <v>17.682703337634585</v>
      </c>
      <c r="LX45" s="8">
        <f>'배출량 추정'!LX76-'국산거래표(기초)'!LX45</f>
        <v>0</v>
      </c>
      <c r="LY45" s="8">
        <f>'배출량 추정'!LY76-'국산거래표(기초)'!LY45</f>
        <v>0</v>
      </c>
      <c r="LZ45" s="8">
        <f>'배출량 추정'!LZ76-'국산거래표(기초)'!LZ45</f>
        <v>0</v>
      </c>
      <c r="MA45" s="8">
        <f>'배출량 추정'!MA76-'국산거래표(기초)'!MA45</f>
        <v>0</v>
      </c>
      <c r="MB45" s="8">
        <f>'배출량 추정'!MB76-'국산거래표(기초)'!MB45</f>
        <v>0</v>
      </c>
      <c r="MC45" s="8">
        <f>'배출량 추정'!MC76-'국산거래표(기초)'!MC45</f>
        <v>0</v>
      </c>
      <c r="MD45" s="8">
        <f>'배출량 추정'!MD76-'국산거래표(기초)'!MD45</f>
        <v>0</v>
      </c>
      <c r="ME45" s="8">
        <f>'배출량 추정'!ME76-'국산거래표(기초)'!ME45</f>
        <v>0</v>
      </c>
      <c r="MF45" s="8">
        <f>'배출량 추정'!MF76-'국산거래표(기초)'!MF45</f>
        <v>0</v>
      </c>
      <c r="MG45" s="8">
        <f>'배출량 추정'!MG76-'국산거래표(기초)'!MG45</f>
        <v>0</v>
      </c>
      <c r="MH45" s="8">
        <f>'배출량 추정'!MH76-'국산거래표(기초)'!MH45</f>
        <v>0</v>
      </c>
      <c r="MI45" s="8">
        <f>'배출량 추정'!MI76-'국산거래표(기초)'!MI45</f>
        <v>0</v>
      </c>
      <c r="MJ45" s="8">
        <f>'배출량 추정'!MJ76-'국산거래표(기초)'!MJ45</f>
        <v>0</v>
      </c>
      <c r="MK45" s="8">
        <f>'배출량 추정'!MK76-'국산거래표(기초)'!MK45</f>
        <v>0</v>
      </c>
      <c r="ML45" s="8">
        <f>'배출량 추정'!ML76-'국산거래표(기초)'!ML45</f>
        <v>0</v>
      </c>
      <c r="MM45" s="8">
        <f>'배출량 추정'!MM76-'국산거래표(기초)'!MM45</f>
        <v>0</v>
      </c>
      <c r="MN45" s="8">
        <f>'배출량 추정'!MN76-'국산거래표(기초)'!MN45</f>
        <v>0</v>
      </c>
      <c r="MO45" s="8">
        <f>'배출량 추정'!MO76-'국산거래표(기초)'!MO45</f>
        <v>0</v>
      </c>
      <c r="MP45" s="8">
        <f>'배출량 추정'!MP76-'국산거래표(기초)'!MP45</f>
        <v>0</v>
      </c>
      <c r="MQ45" s="8">
        <f>'배출량 추정'!MQ76-'국산거래표(기초)'!MQ45</f>
        <v>0</v>
      </c>
      <c r="MR45" s="8">
        <f>'배출량 추정'!MR76-'국산거래표(기초)'!MR45</f>
        <v>0</v>
      </c>
      <c r="MS45" s="8">
        <f>'배출량 추정'!MS76-'국산거래표(기초)'!MS45</f>
        <v>0</v>
      </c>
      <c r="MT45" s="8">
        <f>'배출량 추정'!MT76-'국산거래표(기초)'!MT45</f>
        <v>0</v>
      </c>
      <c r="MU45" s="8">
        <f>'배출량 추정'!MU76-'국산거래표(기초)'!MU45</f>
        <v>0</v>
      </c>
      <c r="MV45" s="8">
        <f>'배출량 추정'!MV76-'국산거래표(기초)'!MV45</f>
        <v>0</v>
      </c>
      <c r="MW45" s="8">
        <f>'배출량 추정'!MW76-'국산거래표(기초)'!MW45</f>
        <v>0</v>
      </c>
      <c r="MX45" s="8">
        <f>'배출량 추정'!MX76-'국산거래표(기초)'!MX45</f>
        <v>0</v>
      </c>
      <c r="MY45" s="8">
        <f>'배출량 추정'!MY76-'국산거래표(기초)'!MY45</f>
        <v>0</v>
      </c>
      <c r="MZ45" s="8">
        <f>'배출량 추정'!MZ76-'국산거래표(기초)'!MZ45</f>
        <v>0</v>
      </c>
      <c r="NA45" s="8">
        <f>'배출량 추정'!NA76-'국산거래표(기초)'!NA45</f>
        <v>0</v>
      </c>
      <c r="NB45" s="8">
        <f>'배출량 추정'!NB76-'국산거래표(기초)'!NB45</f>
        <v>0</v>
      </c>
      <c r="NC45" s="8">
        <f>'배출량 추정'!NC76-'국산거래표(기초)'!NC45</f>
        <v>0</v>
      </c>
      <c r="ND45" s="8">
        <f>'배출량 추정'!ND76-'국산거래표(기초)'!ND45</f>
        <v>0</v>
      </c>
      <c r="NE45" s="8">
        <f>'배출량 추정'!NE76-'국산거래표(기초)'!NE45</f>
        <v>0</v>
      </c>
      <c r="NF45" s="8">
        <f>'배출량 추정'!NF76-'국산거래표(기초)'!NF45</f>
        <v>2.3245147934124635</v>
      </c>
      <c r="NG45" s="8">
        <f>'배출량 추정'!NG76-'국산거래표(기초)'!NG45</f>
        <v>0</v>
      </c>
      <c r="NH45" s="8">
        <f>'배출량 추정'!NH76-'국산거래표(기초)'!NH45</f>
        <v>0</v>
      </c>
      <c r="NI45" s="8">
        <f>'배출량 추정'!NI76-'국산거래표(기초)'!NI45</f>
        <v>0</v>
      </c>
      <c r="NJ45" s="8">
        <f>'배출량 추정'!NJ76-'국산거래표(기초)'!NJ45</f>
        <v>1.1974168125087061</v>
      </c>
      <c r="NK45" s="8">
        <f>'배출량 추정'!NK76-'국산거래표(기초)'!NK45</f>
        <v>0</v>
      </c>
      <c r="NL45" s="8">
        <f>'배출량 추정'!NL76-'국산거래표(기초)'!NL45</f>
        <v>0.84431163889577476</v>
      </c>
      <c r="NM45" s="8">
        <f>'배출량 추정'!NM76-'국산거래표(기초)'!NM45</f>
        <v>0</v>
      </c>
      <c r="NN45" s="8">
        <f>'배출량 추정'!NN76-'국산거래표(기초)'!NN45</f>
        <v>0</v>
      </c>
      <c r="NO45" s="8">
        <f>'배출량 추정'!NO76-'국산거래표(기초)'!NO45</f>
        <v>0</v>
      </c>
      <c r="NP45" s="8">
        <f>'배출량 추정'!NP76-'국산거래표(기초)'!NP45</f>
        <v>0</v>
      </c>
      <c r="NQ45" s="8">
        <f>'배출량 추정'!NQ76-'국산거래표(기초)'!NQ45</f>
        <v>0</v>
      </c>
      <c r="NR45" s="8">
        <f>'배출량 추정'!NR76-'국산거래표(기초)'!NR45</f>
        <v>0</v>
      </c>
      <c r="NS45" s="8">
        <f>'배출량 추정'!NS76-'국산거래표(기초)'!NS45</f>
        <v>0</v>
      </c>
      <c r="NT45" s="8">
        <f>'배출량 추정'!NT76-'국산거래표(기초)'!NT45</f>
        <v>2.6870599286425545E-2</v>
      </c>
      <c r="NU45" s="8">
        <f>'배출량 추정'!NU76-'국산거래표(기초)'!NU45</f>
        <v>0</v>
      </c>
      <c r="NV45" s="8">
        <f>'배출량 추정'!NV76-'국산거래표(기초)'!NV45</f>
        <v>0</v>
      </c>
      <c r="NW45" s="8">
        <f>'배출량 추정'!NW76-'국산거래표(기초)'!NW45</f>
        <v>0</v>
      </c>
      <c r="NX45" s="8">
        <f>'배출량 추정'!NX76-'국산거래표(기초)'!NX45</f>
        <v>0</v>
      </c>
      <c r="NY45" s="8">
        <f>'배출량 추정'!NY76-'국산거래표(기초)'!NY45</f>
        <v>0</v>
      </c>
      <c r="NZ45" s="8">
        <f>'배출량 추정'!NZ76-'국산거래표(기초)'!NZ45</f>
        <v>0</v>
      </c>
      <c r="OA45" s="8">
        <f>'배출량 추정'!OA76-'국산거래표(기초)'!OA45</f>
        <v>0</v>
      </c>
      <c r="OB45" s="8">
        <f>'배출량 추정'!OB76-'국산거래표(기초)'!OB45</f>
        <v>0</v>
      </c>
      <c r="OC45" s="8">
        <f>'배출량 추정'!OC76-'국산거래표(기초)'!OC45</f>
        <v>0</v>
      </c>
      <c r="OD45" s="8">
        <f>'배출량 추정'!OD76-'국산거래표(기초)'!OD45</f>
        <v>0</v>
      </c>
      <c r="OE45" s="8">
        <f>'배출량 추정'!OE76-'국산거래표(기초)'!OE45</f>
        <v>0</v>
      </c>
      <c r="OF45" s="8">
        <f>'배출량 추정'!OF76-'국산거래표(기초)'!OF45</f>
        <v>0</v>
      </c>
      <c r="OG45" s="8">
        <f>'배출량 추정'!OG76-'국산거래표(기초)'!OG45</f>
        <v>0</v>
      </c>
      <c r="OH45" s="8">
        <f>'배출량 추정'!OH76-'국산거래표(기초)'!OH45</f>
        <v>0</v>
      </c>
      <c r="OI45" s="8">
        <f>'배출량 추정'!OI76-'국산거래표(기초)'!OI45</f>
        <v>0</v>
      </c>
      <c r="OJ45" s="8">
        <f>'배출량 추정'!OJ76-'국산거래표(기초)'!OJ45</f>
        <v>0</v>
      </c>
      <c r="OK45" s="8">
        <f>'배출량 추정'!OK76-'국산거래표(기초)'!OK45</f>
        <v>0</v>
      </c>
      <c r="OL45" s="8">
        <f>'배출량 추정'!OL76-'국산거래표(기초)'!OL45</f>
        <v>0</v>
      </c>
      <c r="OM45" s="8">
        <f>'배출량 추정'!OM76-'국산거래표(기초)'!OM45</f>
        <v>0</v>
      </c>
      <c r="ON45" s="8">
        <f>'배출량 추정'!ON76-'국산거래표(기초)'!ON45</f>
        <v>0</v>
      </c>
      <c r="OO45" s="8">
        <f>'배출량 추정'!OO76-'국산거래표(기초)'!OO45</f>
        <v>0</v>
      </c>
      <c r="OP45" s="8">
        <f t="shared" si="4"/>
        <v>183.8010438795643</v>
      </c>
      <c r="OQ45" s="8">
        <f>'배출량 추정'!OQ76-'국산거래표(기초)'!OQ45</f>
        <v>0</v>
      </c>
      <c r="OR45" s="8">
        <f>'배출량 추정'!OR76-'국산거래표(기초)'!OR45</f>
        <v>0</v>
      </c>
      <c r="OS45" s="8">
        <f>'배출량 추정'!OS76-'국산거래표(기초)'!OS45</f>
        <v>0</v>
      </c>
      <c r="OT45" s="8">
        <f>'배출량 추정'!OT76-'국산거래표(기초)'!OT45</f>
        <v>0</v>
      </c>
      <c r="OU45" s="8">
        <f>'배출량 추정'!OU76-'국산거래표(기초)'!OU45</f>
        <v>0</v>
      </c>
      <c r="OV45" s="8">
        <f>'배출량 추정'!OV76-'국산거래표(기초)'!OV45</f>
        <v>0</v>
      </c>
      <c r="OW45" s="8">
        <f t="shared" si="5"/>
        <v>0</v>
      </c>
      <c r="OX45" s="8">
        <f t="shared" si="6"/>
        <v>183.8010438795643</v>
      </c>
      <c r="OY45" s="8">
        <v>0</v>
      </c>
      <c r="OZ45" s="8">
        <f t="shared" si="7"/>
        <v>183.8010438795643</v>
      </c>
      <c r="PA45" s="8"/>
      <c r="PB45" s="8">
        <f t="shared" si="8"/>
        <v>183.8010438795643</v>
      </c>
    </row>
    <row r="46" spans="1:418">
      <c r="A46" s="6" t="s">
        <v>277</v>
      </c>
      <c r="B46" s="6" t="s">
        <v>278</v>
      </c>
      <c r="C46" s="8">
        <f>'배출량 추정'!C77-'국산거래표(기초)'!C46</f>
        <v>0</v>
      </c>
      <c r="D46" s="8">
        <f>'배출량 추정'!D77-'국산거래표(기초)'!D46</f>
        <v>0</v>
      </c>
      <c r="E46" s="8">
        <f>'배출량 추정'!E77-'국산거래표(기초)'!E46</f>
        <v>0</v>
      </c>
      <c r="F46" s="8">
        <f>'배출량 추정'!F77-'국산거래표(기초)'!F46</f>
        <v>0</v>
      </c>
      <c r="G46" s="8">
        <f>'배출량 추정'!G77-'국산거래표(기초)'!G46</f>
        <v>0</v>
      </c>
      <c r="H46" s="8">
        <f>'배출량 추정'!H77-'국산거래표(기초)'!H46</f>
        <v>0</v>
      </c>
      <c r="I46" s="8">
        <f>'배출량 추정'!I77-'국산거래표(기초)'!I46</f>
        <v>0</v>
      </c>
      <c r="J46" s="8">
        <f>'배출량 추정'!J77-'국산거래표(기초)'!J46</f>
        <v>0</v>
      </c>
      <c r="K46" s="8">
        <f>'배출량 추정'!K77-'국산거래표(기초)'!K46</f>
        <v>0</v>
      </c>
      <c r="L46" s="8">
        <f>'배출량 추정'!L77-'국산거래표(기초)'!L46</f>
        <v>0</v>
      </c>
      <c r="M46" s="8">
        <f>'배출량 추정'!M77-'국산거래표(기초)'!M46</f>
        <v>0</v>
      </c>
      <c r="N46" s="8">
        <f>'배출량 추정'!N77-'국산거래표(기초)'!N46</f>
        <v>0</v>
      </c>
      <c r="O46" s="8">
        <f>'배출량 추정'!O77-'국산거래표(기초)'!O46</f>
        <v>0</v>
      </c>
      <c r="P46" s="8">
        <f>'배출량 추정'!P77-'국산거래표(기초)'!P46</f>
        <v>0</v>
      </c>
      <c r="Q46" s="8">
        <f>'배출량 추정'!Q77-'국산거래표(기초)'!Q46</f>
        <v>0</v>
      </c>
      <c r="R46" s="8">
        <f>'배출량 추정'!R77-'국산거래표(기초)'!R46</f>
        <v>0</v>
      </c>
      <c r="S46" s="8">
        <f>'배출량 추정'!S77-'국산거래표(기초)'!S46</f>
        <v>0</v>
      </c>
      <c r="T46" s="8">
        <f>'배출량 추정'!T77-'국산거래표(기초)'!T46</f>
        <v>0</v>
      </c>
      <c r="U46" s="8">
        <f>'배출량 추정'!U77-'국산거래표(기초)'!U46</f>
        <v>0</v>
      </c>
      <c r="V46" s="8">
        <f>'배출량 추정'!V77-'국산거래표(기초)'!V46</f>
        <v>0</v>
      </c>
      <c r="W46" s="8">
        <f>'배출량 추정'!W77-'국산거래표(기초)'!W46</f>
        <v>0</v>
      </c>
      <c r="X46" s="8">
        <f>'배출량 추정'!X77-'국산거래표(기초)'!X46</f>
        <v>0</v>
      </c>
      <c r="Y46" s="8">
        <f>'배출량 추정'!Y77-'국산거래표(기초)'!Y46</f>
        <v>0</v>
      </c>
      <c r="Z46" s="8">
        <f>'배출량 추정'!Z77-'국산거래표(기초)'!Z46</f>
        <v>0</v>
      </c>
      <c r="AA46" s="8">
        <f>'배출량 추정'!AA77-'국산거래표(기초)'!AA46</f>
        <v>0</v>
      </c>
      <c r="AB46" s="8">
        <f>'배출량 추정'!AB77-'국산거래표(기초)'!AB46</f>
        <v>0</v>
      </c>
      <c r="AC46" s="8">
        <f>'배출량 추정'!AC77-'국산거래표(기초)'!AC46</f>
        <v>0</v>
      </c>
      <c r="AD46" s="8">
        <f>'배출량 추정'!AD77-'국산거래표(기초)'!AD46</f>
        <v>0</v>
      </c>
      <c r="AE46" s="8">
        <f>'배출량 추정'!AE77-'국산거래표(기초)'!AE46</f>
        <v>0</v>
      </c>
      <c r="AF46" s="8">
        <f>'배출량 추정'!AF77-'국산거래표(기초)'!AF46</f>
        <v>0</v>
      </c>
      <c r="AG46" s="8">
        <f>'배출량 추정'!AG77-'국산거래표(기초)'!AG46</f>
        <v>0</v>
      </c>
      <c r="AH46" s="8">
        <f>'배출량 추정'!AH77-'국산거래표(기초)'!AH46</f>
        <v>0</v>
      </c>
      <c r="AI46" s="8">
        <f>'배출량 추정'!AI77-'국산거래표(기초)'!AI46</f>
        <v>0</v>
      </c>
      <c r="AJ46" s="8">
        <f>'배출량 추정'!AJ77-'국산거래표(기초)'!AJ46</f>
        <v>0</v>
      </c>
      <c r="AK46" s="8">
        <f>'배출량 추정'!AK77-'국산거래표(기초)'!AK46</f>
        <v>0</v>
      </c>
      <c r="AL46" s="8">
        <f>'배출량 추정'!AL77-'국산거래표(기초)'!AL46</f>
        <v>0</v>
      </c>
      <c r="AM46" s="8">
        <f>'배출량 추정'!AM77-'국산거래표(기초)'!AM46</f>
        <v>0</v>
      </c>
      <c r="AN46" s="8">
        <f>'배출량 추정'!AN77-'국산거래표(기초)'!AN46</f>
        <v>0</v>
      </c>
      <c r="AO46" s="8">
        <f>'배출량 추정'!AO77-'국산거래표(기초)'!AO46</f>
        <v>0</v>
      </c>
      <c r="AP46" s="8">
        <f>'배출량 추정'!AP77-'국산거래표(기초)'!AP46</f>
        <v>0</v>
      </c>
      <c r="AQ46" s="8">
        <f>'배출량 추정'!AQ77-'국산거래표(기초)'!AQ46</f>
        <v>0</v>
      </c>
      <c r="AR46" s="8">
        <f>'배출량 추정'!AR77-'국산거래표(기초)'!AR46</f>
        <v>0</v>
      </c>
      <c r="AS46" s="8">
        <f>'배출량 추정'!AS77-'국산거래표(기초)'!AS46</f>
        <v>0</v>
      </c>
      <c r="AT46" s="8">
        <f>'배출량 추정'!AT77-'국산거래표(기초)'!AT46</f>
        <v>0</v>
      </c>
      <c r="AU46" s="8">
        <f>'배출량 추정'!AU77-'국산거래표(기초)'!AU46</f>
        <v>0</v>
      </c>
      <c r="AV46" s="8">
        <f>'배출량 추정'!AV77-'국산거래표(기초)'!AV46</f>
        <v>0</v>
      </c>
      <c r="AW46" s="8">
        <f>'배출량 추정'!AW77-'국산거래표(기초)'!AW46</f>
        <v>0</v>
      </c>
      <c r="AX46" s="8">
        <f>'배출량 추정'!AX77-'국산거래표(기초)'!AX46</f>
        <v>0</v>
      </c>
      <c r="AY46" s="8">
        <f>'배출량 추정'!AY77-'국산거래표(기초)'!AY46</f>
        <v>0</v>
      </c>
      <c r="AZ46" s="8">
        <f>'배출량 추정'!AZ77-'국산거래표(기초)'!AZ46</f>
        <v>0</v>
      </c>
      <c r="BA46" s="8">
        <f>'배출량 추정'!BA77-'국산거래표(기초)'!BA46</f>
        <v>0</v>
      </c>
      <c r="BB46" s="8">
        <f>'배출량 추정'!BB77-'국산거래표(기초)'!BB46</f>
        <v>0</v>
      </c>
      <c r="BC46" s="8">
        <f>'배출량 추정'!BC77-'국산거래표(기초)'!BC46</f>
        <v>0</v>
      </c>
      <c r="BD46" s="8">
        <f>'배출량 추정'!BD77-'국산거래표(기초)'!BD46</f>
        <v>0</v>
      </c>
      <c r="BE46" s="8">
        <f>'배출량 추정'!BE77-'국산거래표(기초)'!BE46</f>
        <v>0</v>
      </c>
      <c r="BF46" s="8">
        <f>'배출량 추정'!BF77-'국산거래표(기초)'!BF46</f>
        <v>0</v>
      </c>
      <c r="BG46" s="8">
        <f>'배출량 추정'!BG77-'국산거래표(기초)'!BG46</f>
        <v>0</v>
      </c>
      <c r="BH46" s="8">
        <f>'배출량 추정'!BH77-'국산거래표(기초)'!BH46</f>
        <v>0</v>
      </c>
      <c r="BI46" s="8">
        <f>'배출량 추정'!BI77-'국산거래표(기초)'!BI46</f>
        <v>0</v>
      </c>
      <c r="BJ46" s="8">
        <f>'배출량 추정'!BJ77-'국산거래표(기초)'!BJ46</f>
        <v>0</v>
      </c>
      <c r="BK46" s="8">
        <f>'배출량 추정'!BK77-'국산거래표(기초)'!BK46</f>
        <v>0</v>
      </c>
      <c r="BL46" s="8">
        <f>'배출량 추정'!BL77-'국산거래표(기초)'!BL46</f>
        <v>0</v>
      </c>
      <c r="BM46" s="8">
        <f>'배출량 추정'!BM77-'국산거래표(기초)'!BM46</f>
        <v>0</v>
      </c>
      <c r="BN46" s="8">
        <f>'배출량 추정'!BN77-'국산거래표(기초)'!BN46</f>
        <v>0</v>
      </c>
      <c r="BO46" s="8">
        <f>'배출량 추정'!BO77-'국산거래표(기초)'!BO46</f>
        <v>0</v>
      </c>
      <c r="BP46" s="8">
        <f>'배출량 추정'!BP77-'국산거래표(기초)'!BP46</f>
        <v>0</v>
      </c>
      <c r="BQ46" s="8">
        <f>'배출량 추정'!BQ77-'국산거래표(기초)'!BQ46</f>
        <v>0</v>
      </c>
      <c r="BR46" s="8">
        <f>'배출량 추정'!BR77-'국산거래표(기초)'!BR46</f>
        <v>0</v>
      </c>
      <c r="BS46" s="8">
        <f>'배출량 추정'!BS77-'국산거래표(기초)'!BS46</f>
        <v>0</v>
      </c>
      <c r="BT46" s="8">
        <f>'배출량 추정'!BT77-'국산거래표(기초)'!BT46</f>
        <v>0</v>
      </c>
      <c r="BU46" s="8">
        <f>'배출량 추정'!BU77-'국산거래표(기초)'!BU46</f>
        <v>0</v>
      </c>
      <c r="BV46" s="8">
        <f>'배출량 추정'!BV77-'국산거래표(기초)'!BV46</f>
        <v>0</v>
      </c>
      <c r="BW46" s="8">
        <f>'배출량 추정'!BW77-'국산거래표(기초)'!BW46</f>
        <v>0</v>
      </c>
      <c r="BX46" s="8">
        <f>'배출량 추정'!BX77-'국산거래표(기초)'!BX46</f>
        <v>0</v>
      </c>
      <c r="BY46" s="8">
        <f>'배출량 추정'!BY77-'국산거래표(기초)'!BY46</f>
        <v>0</v>
      </c>
      <c r="BZ46" s="8">
        <f>'배출량 추정'!BZ77-'국산거래표(기초)'!BZ46</f>
        <v>0</v>
      </c>
      <c r="CA46" s="8">
        <f>'배출량 추정'!CA77-'국산거래표(기초)'!CA46</f>
        <v>0</v>
      </c>
      <c r="CB46" s="8">
        <f>'배출량 추정'!CB77-'국산거래표(기초)'!CB46</f>
        <v>0</v>
      </c>
      <c r="CC46" s="8">
        <f>'배출량 추정'!CC77-'국산거래표(기초)'!CC46</f>
        <v>0</v>
      </c>
      <c r="CD46" s="8">
        <f>'배출량 추정'!CD77-'국산거래표(기초)'!CD46</f>
        <v>0</v>
      </c>
      <c r="CE46" s="8">
        <f>'배출량 추정'!CE77-'국산거래표(기초)'!CE46</f>
        <v>0</v>
      </c>
      <c r="CF46" s="8">
        <f>'배출량 추정'!CF77-'국산거래표(기초)'!CF46</f>
        <v>0</v>
      </c>
      <c r="CG46" s="8">
        <f>'배출량 추정'!CG77-'국산거래표(기초)'!CG46</f>
        <v>0</v>
      </c>
      <c r="CH46" s="8">
        <f>'배출량 추정'!CH77-'국산거래표(기초)'!CH46</f>
        <v>0</v>
      </c>
      <c r="CI46" s="8">
        <f>'배출량 추정'!CI77-'국산거래표(기초)'!CI46</f>
        <v>0</v>
      </c>
      <c r="CJ46" s="8">
        <f>'배출량 추정'!CJ77-'국산거래표(기초)'!CJ46</f>
        <v>0</v>
      </c>
      <c r="CK46" s="8">
        <f>'배출량 추정'!CK77-'국산거래표(기초)'!CK46</f>
        <v>0</v>
      </c>
      <c r="CL46" s="8">
        <f>'배출량 추정'!CL77-'국산거래표(기초)'!CL46</f>
        <v>0</v>
      </c>
      <c r="CM46" s="8">
        <f>'배출량 추정'!CM77-'국산거래표(기초)'!CM46</f>
        <v>0</v>
      </c>
      <c r="CN46" s="8">
        <f>'배출량 추정'!CN77-'국산거래표(기초)'!CN46</f>
        <v>0</v>
      </c>
      <c r="CO46" s="8">
        <f>'배출량 추정'!CO77-'국산거래표(기초)'!CO46</f>
        <v>0</v>
      </c>
      <c r="CP46" s="8">
        <f>'배출량 추정'!CP77-'국산거래표(기초)'!CP46</f>
        <v>0</v>
      </c>
      <c r="CQ46" s="8">
        <f>'배출량 추정'!CQ77-'국산거래표(기초)'!CQ46</f>
        <v>0</v>
      </c>
      <c r="CR46" s="8">
        <f>'배출량 추정'!CR77-'국산거래표(기초)'!CR46</f>
        <v>0</v>
      </c>
      <c r="CS46" s="8">
        <f>'배출량 추정'!CS77-'국산거래표(기초)'!CS46</f>
        <v>5.4978197867193233</v>
      </c>
      <c r="CT46" s="8">
        <f>'배출량 추정'!CT77-'국산거래표(기초)'!CT46</f>
        <v>0</v>
      </c>
      <c r="CU46" s="8">
        <f>'배출량 추정'!CU77-'국산거래표(기초)'!CU46</f>
        <v>0</v>
      </c>
      <c r="CV46" s="8">
        <f>'배출량 추정'!CV77-'국산거래표(기초)'!CV46</f>
        <v>27.649875805816777</v>
      </c>
      <c r="CW46" s="8">
        <f>'배출량 추정'!CW77-'국산거래표(기초)'!CW46</f>
        <v>0</v>
      </c>
      <c r="CX46" s="8">
        <f>'배출량 추정'!CX77-'국산거래표(기초)'!CX46</f>
        <v>0</v>
      </c>
      <c r="CY46" s="8">
        <f>'배출량 추정'!CY77-'국산거래표(기초)'!CY46</f>
        <v>0</v>
      </c>
      <c r="CZ46" s="8">
        <f>'배출량 추정'!CZ77-'국산거래표(기초)'!CZ46</f>
        <v>0</v>
      </c>
      <c r="DA46" s="8">
        <f>'배출량 추정'!DA77-'국산거래표(기초)'!DA46</f>
        <v>0</v>
      </c>
      <c r="DB46" s="8">
        <f>'배출량 추정'!DB77-'국산거래표(기초)'!DB46</f>
        <v>0</v>
      </c>
      <c r="DC46" s="8">
        <f>'배출량 추정'!DC77-'국산거래표(기초)'!DC46</f>
        <v>0</v>
      </c>
      <c r="DD46" s="8">
        <f>'배출량 추정'!DD77-'국산거래표(기초)'!DD46</f>
        <v>0</v>
      </c>
      <c r="DE46" s="8">
        <f>'배출량 추정'!DE77-'국산거래표(기초)'!DE46</f>
        <v>0</v>
      </c>
      <c r="DF46" s="8">
        <f>'배출량 추정'!DF77-'국산거래표(기초)'!DF46</f>
        <v>0</v>
      </c>
      <c r="DG46" s="8">
        <f>'배출량 추정'!DG77-'국산거래표(기초)'!DG46</f>
        <v>0</v>
      </c>
      <c r="DH46" s="8">
        <f>'배출량 추정'!DH77-'국산거래표(기초)'!DH46</f>
        <v>0</v>
      </c>
      <c r="DI46" s="8">
        <f>'배출량 추정'!DI77-'국산거래표(기초)'!DI46</f>
        <v>0</v>
      </c>
      <c r="DJ46" s="8">
        <f>'배출량 추정'!DJ77-'국산거래표(기초)'!DJ46</f>
        <v>0</v>
      </c>
      <c r="DK46" s="8">
        <f>'배출량 추정'!DK77-'국산거래표(기초)'!DK46</f>
        <v>0</v>
      </c>
      <c r="DL46" s="8">
        <f>'배출량 추정'!DL77-'국산거래표(기초)'!DL46</f>
        <v>0</v>
      </c>
      <c r="DM46" s="8">
        <f>'배출량 추정'!DM77-'국산거래표(기초)'!DM46</f>
        <v>0</v>
      </c>
      <c r="DN46" s="8">
        <f>'배출량 추정'!DN77-'국산거래표(기초)'!DN46</f>
        <v>3.3407487657825907</v>
      </c>
      <c r="DO46" s="8">
        <f>'배출량 추정'!DO77-'국산거래표(기초)'!DO46</f>
        <v>0</v>
      </c>
      <c r="DP46" s="8">
        <f>'배출량 추정'!DP77-'국산거래표(기초)'!DP46</f>
        <v>0</v>
      </c>
      <c r="DQ46" s="8">
        <f>'배출량 추정'!DQ77-'국산거래표(기초)'!DQ46</f>
        <v>0</v>
      </c>
      <c r="DR46" s="8">
        <f>'배출량 추정'!DR77-'국산거래표(기초)'!DR46</f>
        <v>0</v>
      </c>
      <c r="DS46" s="8">
        <f>'배출량 추정'!DS77-'국산거래표(기초)'!DS46</f>
        <v>0</v>
      </c>
      <c r="DT46" s="8">
        <f>'배출량 추정'!DT77-'국산거래표(기초)'!DT46</f>
        <v>7.7157535778652431</v>
      </c>
      <c r="DU46" s="8">
        <f>'배출량 추정'!DU77-'국산거래표(기초)'!DU46</f>
        <v>13.730973815299077</v>
      </c>
      <c r="DV46" s="8">
        <f>'배출량 추정'!DV77-'국산거래표(기초)'!DV46</f>
        <v>0</v>
      </c>
      <c r="DW46" s="8">
        <f>'배출량 추정'!DW77-'국산거래표(기초)'!DW46</f>
        <v>0</v>
      </c>
      <c r="DX46" s="8">
        <f>'배출량 추정'!DX77-'국산거래표(기초)'!DX46</f>
        <v>0</v>
      </c>
      <c r="DY46" s="8">
        <f>'배출량 추정'!DY77-'국산거래표(기초)'!DY46</f>
        <v>0</v>
      </c>
      <c r="DZ46" s="8">
        <f>'배출량 추정'!DZ77-'국산거래표(기초)'!DZ46</f>
        <v>0</v>
      </c>
      <c r="EA46" s="8">
        <f>'배출량 추정'!EA77-'국산거래표(기초)'!EA46</f>
        <v>0</v>
      </c>
      <c r="EB46" s="8">
        <f>'배출량 추정'!EB77-'국산거래표(기초)'!EB46</f>
        <v>0</v>
      </c>
      <c r="EC46" s="8">
        <f>'배출량 추정'!EC77-'국산거래표(기초)'!EC46</f>
        <v>0</v>
      </c>
      <c r="ED46" s="8">
        <f>'배출량 추정'!ED77-'국산거래표(기초)'!ED46</f>
        <v>0</v>
      </c>
      <c r="EE46" s="8">
        <f>'배출량 추정'!EE77-'국산거래표(기초)'!EE46</f>
        <v>6.1787135550831795</v>
      </c>
      <c r="EF46" s="8">
        <f>'배출량 추정'!EF77-'국산거래표(기초)'!EF46</f>
        <v>23.252779815015735</v>
      </c>
      <c r="EG46" s="8">
        <f>'배출량 추정'!EG77-'국산거래표(기초)'!EG46</f>
        <v>25.926958401930818</v>
      </c>
      <c r="EH46" s="8">
        <f>'배출량 추정'!EH77-'국산거래표(기초)'!EH46</f>
        <v>6.8889585996713789</v>
      </c>
      <c r="EI46" s="8">
        <f>'배출량 추정'!EI77-'국산거래표(기초)'!EI46</f>
        <v>68.585653674280024</v>
      </c>
      <c r="EJ46" s="8">
        <f>'배출량 추정'!EJ77-'국산거래표(기초)'!EJ46</f>
        <v>28.807087638140388</v>
      </c>
      <c r="EK46" s="8">
        <f>'배출량 추정'!EK77-'국산거래표(기초)'!EK46</f>
        <v>11.00835443108932</v>
      </c>
      <c r="EL46" s="8">
        <f>'배출량 추정'!EL77-'국산거래표(기초)'!EL46</f>
        <v>16.844209274701182</v>
      </c>
      <c r="EM46" s="8">
        <f>'배출량 추정'!EM77-'국산거래표(기초)'!EM46</f>
        <v>7.6466953356518701</v>
      </c>
      <c r="EN46" s="8">
        <f>'배출량 추정'!EN77-'국산거래표(기초)'!EN46</f>
        <v>10.366703018475114</v>
      </c>
      <c r="EO46" s="8">
        <f>'배출량 추정'!EO77-'국산거래표(기초)'!EO46</f>
        <v>5.9607557260868171</v>
      </c>
      <c r="EP46" s="8">
        <f>'배출량 추정'!EP77-'국산거래표(기초)'!EP46</f>
        <v>0</v>
      </c>
      <c r="EQ46" s="8">
        <f>'배출량 추정'!EQ77-'국산거래표(기초)'!EQ46</f>
        <v>8.177779184629296</v>
      </c>
      <c r="ER46" s="8">
        <f>'배출량 추정'!ER77-'국산거래표(기초)'!ER46</f>
        <v>0</v>
      </c>
      <c r="ES46" s="8">
        <f>'배출량 추정'!ES77-'국산거래표(기초)'!ES46</f>
        <v>0</v>
      </c>
      <c r="ET46" s="8">
        <f>'배출량 추정'!ET77-'국산거래표(기초)'!ET46</f>
        <v>8.2897681904328149</v>
      </c>
      <c r="EU46" s="8">
        <f>'배출량 추정'!EU77-'국산거래표(기초)'!EU46</f>
        <v>2.3140103621200856</v>
      </c>
      <c r="EV46" s="8">
        <f>'배출량 추정'!EV77-'국산거래표(기초)'!EV46</f>
        <v>0</v>
      </c>
      <c r="EW46" s="8">
        <f>'배출량 추정'!EW77-'국산거래표(기초)'!EW46</f>
        <v>3.7951387414337123</v>
      </c>
      <c r="EX46" s="8">
        <f>'배출량 추정'!EX77-'국산거래표(기초)'!EX46</f>
        <v>0</v>
      </c>
      <c r="EY46" s="8">
        <f>'배출량 추정'!EY77-'국산거래표(기초)'!EY46</f>
        <v>6.0150919385706807</v>
      </c>
      <c r="EZ46" s="8">
        <f>'배출량 추정'!EZ77-'국산거래표(기초)'!EZ46</f>
        <v>0</v>
      </c>
      <c r="FA46" s="8">
        <f>'배출량 추정'!FA77-'국산거래표(기초)'!FA46</f>
        <v>4.2006191334731016</v>
      </c>
      <c r="FB46" s="8">
        <f>'배출량 추정'!FB77-'국산거래표(기초)'!FB46</f>
        <v>0</v>
      </c>
      <c r="FC46" s="8">
        <f>'배출량 추정'!FC77-'국산거래표(기초)'!FC46</f>
        <v>1.5449381272642373</v>
      </c>
      <c r="FD46" s="8">
        <f>'배출량 추정'!FD77-'국산거래표(기초)'!FD46</f>
        <v>2.266147044639105</v>
      </c>
      <c r="FE46" s="8">
        <f>'배출량 추정'!FE77-'국산거래표(기초)'!FE46</f>
        <v>1.0182312000157649</v>
      </c>
      <c r="FF46" s="8">
        <f>'배출량 추정'!FF77-'국산거래표(기초)'!FF46</f>
        <v>0</v>
      </c>
      <c r="FG46" s="8">
        <f>'배출량 추정'!FG77-'국산거래표(기초)'!FG46</f>
        <v>0</v>
      </c>
      <c r="FH46" s="8">
        <f>'배출량 추정'!FH77-'국산거래표(기초)'!FH46</f>
        <v>0</v>
      </c>
      <c r="FI46" s="8">
        <f>'배출량 추정'!FI77-'국산거래표(기초)'!FI46</f>
        <v>0</v>
      </c>
      <c r="FJ46" s="8">
        <f>'배출량 추정'!FJ77-'국산거래표(기초)'!FJ46</f>
        <v>0</v>
      </c>
      <c r="FK46" s="8">
        <f>'배출량 추정'!FK77-'국산거래표(기초)'!FK46</f>
        <v>0</v>
      </c>
      <c r="FL46" s="8">
        <f>'배출량 추정'!FL77-'국산거래표(기초)'!FL46</f>
        <v>7.7618147917349418</v>
      </c>
      <c r="FM46" s="8">
        <f>'배출량 추정'!FM77-'국산거래표(기초)'!FM46</f>
        <v>31.764747766846774</v>
      </c>
      <c r="FN46" s="8">
        <f>'배출량 추정'!FN77-'국산거래표(기초)'!FN46</f>
        <v>0</v>
      </c>
      <c r="FO46" s="8">
        <f>'배출량 추정'!FO77-'국산거래표(기초)'!FO46</f>
        <v>7.1592085358482951</v>
      </c>
      <c r="FP46" s="8">
        <f>'배출량 추정'!FP77-'국산거래표(기초)'!FP46</f>
        <v>0</v>
      </c>
      <c r="FQ46" s="8">
        <f>'배출량 추정'!FQ77-'국산거래표(기초)'!FQ46</f>
        <v>0</v>
      </c>
      <c r="FR46" s="8">
        <f>'배출량 추정'!FR77-'국산거래표(기초)'!FR46</f>
        <v>0</v>
      </c>
      <c r="FS46" s="8">
        <f>'배출량 추정'!FS77-'국산거래표(기초)'!FS46</f>
        <v>0</v>
      </c>
      <c r="FT46" s="8">
        <f>'배출량 추정'!FT77-'국산거래표(기초)'!FT46</f>
        <v>0</v>
      </c>
      <c r="FU46" s="8">
        <f>'배출량 추정'!FU77-'국산거래표(기초)'!FU46</f>
        <v>0</v>
      </c>
      <c r="FV46" s="8">
        <f>'배출량 추정'!FV77-'국산거래표(기초)'!FV46</f>
        <v>0</v>
      </c>
      <c r="FW46" s="8">
        <f>'배출량 추정'!FW77-'국산거래표(기초)'!FW46</f>
        <v>0</v>
      </c>
      <c r="FX46" s="8">
        <f>'배출량 추정'!FX77-'국산거래표(기초)'!FX46</f>
        <v>0</v>
      </c>
      <c r="FY46" s="8">
        <f>'배출량 추정'!FY77-'국산거래표(기초)'!FY46</f>
        <v>5.8791348109595152</v>
      </c>
      <c r="FZ46" s="8">
        <f>'배출량 추정'!FZ77-'국산거래표(기초)'!FZ46</f>
        <v>4.5839170355021199</v>
      </c>
      <c r="GA46" s="8">
        <f>'배출량 추정'!GA77-'국산거래표(기초)'!GA46</f>
        <v>14.333197263762354</v>
      </c>
      <c r="GB46" s="8">
        <f>'배출량 추정'!GB77-'국산거래표(기초)'!GB46</f>
        <v>0</v>
      </c>
      <c r="GC46" s="8">
        <f>'배출량 추정'!GC77-'국산거래표(기초)'!GC46</f>
        <v>0</v>
      </c>
      <c r="GD46" s="8">
        <f>'배출량 추정'!GD77-'국산거래표(기초)'!GD46</f>
        <v>0</v>
      </c>
      <c r="GE46" s="8">
        <f>'배출량 추정'!GE77-'국산거래표(기초)'!GE46</f>
        <v>0</v>
      </c>
      <c r="GF46" s="8">
        <f>'배출량 추정'!GF77-'국산거래표(기초)'!GF46</f>
        <v>0</v>
      </c>
      <c r="GG46" s="8">
        <f>'배출량 추정'!GG77-'국산거래표(기초)'!GG46</f>
        <v>0</v>
      </c>
      <c r="GH46" s="8">
        <f>'배출량 추정'!GH77-'국산거래표(기초)'!GH46</f>
        <v>0</v>
      </c>
      <c r="GI46" s="8">
        <f>'배출량 추정'!GI77-'국산거래표(기초)'!GI46</f>
        <v>0</v>
      </c>
      <c r="GJ46" s="8">
        <f>'배출량 추정'!GJ77-'국산거래표(기초)'!GJ46</f>
        <v>25.594020699578358</v>
      </c>
      <c r="GK46" s="8">
        <f>'배출량 추정'!GK77-'국산거래표(기초)'!GK46</f>
        <v>5.8180313663292758</v>
      </c>
      <c r="GL46" s="8">
        <f>'배출량 추정'!GL77-'국산거래표(기초)'!GL46</f>
        <v>4.8396666648210136</v>
      </c>
      <c r="GM46" s="8">
        <f>'배출량 추정'!GM77-'국산거래표(기초)'!GM46</f>
        <v>0</v>
      </c>
      <c r="GN46" s="8">
        <f>'배출량 추정'!GN77-'국산거래표(기초)'!GN46</f>
        <v>17.156709626191493</v>
      </c>
      <c r="GO46" s="8">
        <f>'배출량 추정'!GO77-'국산거래표(기초)'!GO46</f>
        <v>0</v>
      </c>
      <c r="GP46" s="8">
        <f>'배출량 추정'!GP77-'국산거래표(기초)'!GP46</f>
        <v>0</v>
      </c>
      <c r="GQ46" s="8">
        <f>'배출량 추정'!GQ77-'국산거래표(기초)'!GQ46</f>
        <v>0</v>
      </c>
      <c r="GR46" s="8">
        <f>'배출량 추정'!GR77-'국산거래표(기초)'!GR46</f>
        <v>0</v>
      </c>
      <c r="GS46" s="8">
        <f>'배출량 추정'!GS77-'국산거래표(기초)'!GS46</f>
        <v>0</v>
      </c>
      <c r="GT46" s="8">
        <f>'배출량 추정'!GT77-'국산거래표(기초)'!GT46</f>
        <v>0</v>
      </c>
      <c r="GU46" s="8">
        <f>'배출량 추정'!GU77-'국산거래표(기초)'!GU46</f>
        <v>0</v>
      </c>
      <c r="GV46" s="8">
        <f>'배출량 추정'!GV77-'국산거래표(기초)'!GV46</f>
        <v>0</v>
      </c>
      <c r="GW46" s="8">
        <f>'배출량 추정'!GW77-'국산거래표(기초)'!GW46</f>
        <v>0</v>
      </c>
      <c r="GX46" s="8">
        <f>'배출량 추정'!GX77-'국산거래표(기초)'!GX46</f>
        <v>0</v>
      </c>
      <c r="GY46" s="8">
        <f>'배출량 추정'!GY77-'국산거래표(기초)'!GY46</f>
        <v>0</v>
      </c>
      <c r="GZ46" s="8">
        <f>'배출량 추정'!GZ77-'국산거래표(기초)'!GZ46</f>
        <v>0</v>
      </c>
      <c r="HA46" s="8">
        <f>'배출량 추정'!HA77-'국산거래표(기초)'!HA46</f>
        <v>0</v>
      </c>
      <c r="HB46" s="8">
        <f>'배출량 추정'!HB77-'국산거래표(기초)'!HB46</f>
        <v>0</v>
      </c>
      <c r="HC46" s="8">
        <f>'배출량 추정'!HC77-'국산거래표(기초)'!HC46</f>
        <v>0</v>
      </c>
      <c r="HD46" s="8">
        <f>'배출량 추정'!HD77-'국산거래표(기초)'!HD46</f>
        <v>0</v>
      </c>
      <c r="HE46" s="8">
        <f>'배출량 추정'!HE77-'국산거래표(기초)'!HE46</f>
        <v>0</v>
      </c>
      <c r="HF46" s="8">
        <f>'배출량 추정'!HF77-'국산거래표(기초)'!HF46</f>
        <v>0</v>
      </c>
      <c r="HG46" s="8">
        <f>'배출량 추정'!HG77-'국산거래표(기초)'!HG46</f>
        <v>0</v>
      </c>
      <c r="HH46" s="8">
        <f>'배출량 추정'!HH77-'국산거래표(기초)'!HH46</f>
        <v>0</v>
      </c>
      <c r="HI46" s="8">
        <f>'배출량 추정'!HI77-'국산거래표(기초)'!HI46</f>
        <v>0</v>
      </c>
      <c r="HJ46" s="8">
        <f>'배출량 추정'!HJ77-'국산거래표(기초)'!HJ46</f>
        <v>0</v>
      </c>
      <c r="HK46" s="8">
        <f>'배출량 추정'!HK77-'국산거래표(기초)'!HK46</f>
        <v>0</v>
      </c>
      <c r="HL46" s="8">
        <f>'배출량 추정'!HL77-'국산거래표(기초)'!HL46</f>
        <v>0</v>
      </c>
      <c r="HM46" s="8">
        <f>'배출량 추정'!HM77-'국산거래표(기초)'!HM46</f>
        <v>0</v>
      </c>
      <c r="HN46" s="8">
        <f>'배출량 추정'!HN77-'국산거래표(기초)'!HN46</f>
        <v>0</v>
      </c>
      <c r="HO46" s="8">
        <f>'배출량 추정'!HO77-'국산거래표(기초)'!HO46</f>
        <v>0</v>
      </c>
      <c r="HP46" s="8">
        <f>'배출량 추정'!HP77-'국산거래표(기초)'!HP46</f>
        <v>0</v>
      </c>
      <c r="HQ46" s="8">
        <f>'배출량 추정'!HQ77-'국산거래표(기초)'!HQ46</f>
        <v>0</v>
      </c>
      <c r="HR46" s="8">
        <f>'배출량 추정'!HR77-'국산거래표(기초)'!HR46</f>
        <v>0</v>
      </c>
      <c r="HS46" s="8">
        <f>'배출량 추정'!HS77-'국산거래표(기초)'!HS46</f>
        <v>0</v>
      </c>
      <c r="HT46" s="8">
        <f>'배출량 추정'!HT77-'국산거래표(기초)'!HT46</f>
        <v>0</v>
      </c>
      <c r="HU46" s="8">
        <f>'배출량 추정'!HU77-'국산거래표(기초)'!HU46</f>
        <v>0</v>
      </c>
      <c r="HV46" s="8">
        <f>'배출량 추정'!HV77-'국산거래표(기초)'!HV46</f>
        <v>0</v>
      </c>
      <c r="HW46" s="8">
        <f>'배출량 추정'!HW77-'국산거래표(기초)'!HW46</f>
        <v>0</v>
      </c>
      <c r="HX46" s="8">
        <f>'배출량 추정'!HX77-'국산거래표(기초)'!HX46</f>
        <v>0</v>
      </c>
      <c r="HY46" s="8">
        <f>'배출량 추정'!HY77-'국산거래표(기초)'!HY46</f>
        <v>0</v>
      </c>
      <c r="HZ46" s="8">
        <f>'배출량 추정'!HZ77-'국산거래표(기초)'!HZ46</f>
        <v>0</v>
      </c>
      <c r="IA46" s="8">
        <f>'배출량 추정'!IA77-'국산거래표(기초)'!IA46</f>
        <v>0</v>
      </c>
      <c r="IB46" s="8">
        <f>'배출량 추정'!IB77-'국산거래표(기초)'!IB46</f>
        <v>0</v>
      </c>
      <c r="IC46" s="8">
        <f>'배출량 추정'!IC77-'국산거래표(기초)'!IC46</f>
        <v>0</v>
      </c>
      <c r="ID46" s="8">
        <f>'배출량 추정'!ID77-'국산거래표(기초)'!ID46</f>
        <v>0</v>
      </c>
      <c r="IE46" s="8">
        <f>'배출량 추정'!IE77-'국산거래표(기초)'!IE46</f>
        <v>0</v>
      </c>
      <c r="IF46" s="8">
        <f>'배출량 추정'!IF77-'국산거래표(기초)'!IF46</f>
        <v>0</v>
      </c>
      <c r="IG46" s="8">
        <f>'배출량 추정'!IG77-'국산거래표(기초)'!IG46</f>
        <v>0</v>
      </c>
      <c r="IH46" s="8">
        <f>'배출량 추정'!IH77-'국산거래표(기초)'!IH46</f>
        <v>0</v>
      </c>
      <c r="II46" s="8">
        <f>'배출량 추정'!II77-'국산거래표(기초)'!II46</f>
        <v>0</v>
      </c>
      <c r="IJ46" s="8">
        <f>'배출량 추정'!IJ77-'국산거래표(기초)'!IJ46</f>
        <v>0</v>
      </c>
      <c r="IK46" s="8">
        <f>'배출량 추정'!IK77-'국산거래표(기초)'!IK46</f>
        <v>0</v>
      </c>
      <c r="IL46" s="8">
        <f>'배출량 추정'!IL77-'국산거래표(기초)'!IL46</f>
        <v>0</v>
      </c>
      <c r="IM46" s="8">
        <f>'배출량 추정'!IM77-'국산거래표(기초)'!IM46</f>
        <v>0</v>
      </c>
      <c r="IN46" s="8">
        <f>'배출량 추정'!IN77-'국산거래표(기초)'!IN46</f>
        <v>0</v>
      </c>
      <c r="IO46" s="8">
        <f>'배출량 추정'!IO77-'국산거래표(기초)'!IO46</f>
        <v>0</v>
      </c>
      <c r="IP46" s="8">
        <f>'배출량 추정'!IP77-'국산거래표(기초)'!IP46</f>
        <v>0</v>
      </c>
      <c r="IQ46" s="8">
        <f>'배출량 추정'!IQ77-'국산거래표(기초)'!IQ46</f>
        <v>0</v>
      </c>
      <c r="IR46" s="8">
        <f>'배출량 추정'!IR77-'국산거래표(기초)'!IR46</f>
        <v>0</v>
      </c>
      <c r="IS46" s="8">
        <f>'배출량 추정'!IS77-'국산거래표(기초)'!IS46</f>
        <v>0</v>
      </c>
      <c r="IT46" s="8">
        <f>'배출량 추정'!IT77-'국산거래표(기초)'!IT46</f>
        <v>0</v>
      </c>
      <c r="IU46" s="8">
        <f>'배출량 추정'!IU77-'국산거래표(기초)'!IU46</f>
        <v>0</v>
      </c>
      <c r="IV46" s="8">
        <f>'배출량 추정'!IV77-'국산거래표(기초)'!IV46</f>
        <v>0</v>
      </c>
      <c r="IW46" s="8">
        <f>'배출량 추정'!IW77-'국산거래표(기초)'!IW46</f>
        <v>0</v>
      </c>
      <c r="IX46" s="8">
        <f>'배출량 추정'!IX77-'국산거래표(기초)'!IX46</f>
        <v>0</v>
      </c>
      <c r="IY46" s="8">
        <f>'배출량 추정'!IY77-'국산거래표(기초)'!IY46</f>
        <v>0</v>
      </c>
      <c r="IZ46" s="8">
        <f>'배출량 추정'!IZ77-'국산거래표(기초)'!IZ46</f>
        <v>0</v>
      </c>
      <c r="JA46" s="8">
        <f>'배출량 추정'!JA77-'국산거래표(기초)'!JA46</f>
        <v>0</v>
      </c>
      <c r="JB46" s="8">
        <f>'배출량 추정'!JB77-'국산거래표(기초)'!JB46</f>
        <v>0</v>
      </c>
      <c r="JC46" s="8">
        <f>'배출량 추정'!JC77-'국산거래표(기초)'!JC46</f>
        <v>0</v>
      </c>
      <c r="JD46" s="8">
        <f>'배출량 추정'!JD77-'국산거래표(기초)'!JD46</f>
        <v>0</v>
      </c>
      <c r="JE46" s="8">
        <f>'배출량 추정'!JE77-'국산거래표(기초)'!JE46</f>
        <v>0</v>
      </c>
      <c r="JF46" s="8">
        <f>'배출량 추정'!JF77-'국산거래표(기초)'!JF46</f>
        <v>0</v>
      </c>
      <c r="JG46" s="8">
        <f>'배출량 추정'!JG77-'국산거래표(기초)'!JG46</f>
        <v>0</v>
      </c>
      <c r="JH46" s="8">
        <f>'배출량 추정'!JH77-'국산거래표(기초)'!JH46</f>
        <v>0</v>
      </c>
      <c r="JI46" s="8">
        <f>'배출량 추정'!JI77-'국산거래표(기초)'!JI46</f>
        <v>0</v>
      </c>
      <c r="JJ46" s="8">
        <f>'배출량 추정'!JJ77-'국산거래표(기초)'!JJ46</f>
        <v>0</v>
      </c>
      <c r="JK46" s="8">
        <f>'배출량 추정'!JK77-'국산거래표(기초)'!JK46</f>
        <v>0</v>
      </c>
      <c r="JL46" s="8">
        <f>'배출량 추정'!JL77-'국산거래표(기초)'!JL46</f>
        <v>0</v>
      </c>
      <c r="JM46" s="8">
        <f>'배출량 추정'!JM77-'국산거래표(기초)'!JM46</f>
        <v>0</v>
      </c>
      <c r="JN46" s="8">
        <f>'배출량 추정'!JN77-'국산거래표(기초)'!JN46</f>
        <v>0</v>
      </c>
      <c r="JO46" s="8">
        <f>'배출량 추정'!JO77-'국산거래표(기초)'!JO46</f>
        <v>0</v>
      </c>
      <c r="JP46" s="8">
        <f>'배출량 추정'!JP77-'국산거래표(기초)'!JP46</f>
        <v>0</v>
      </c>
      <c r="JQ46" s="8">
        <f>'배출량 추정'!JQ77-'국산거래표(기초)'!JQ46</f>
        <v>0</v>
      </c>
      <c r="JR46" s="8">
        <f>'배출량 추정'!JR77-'국산거래표(기초)'!JR46</f>
        <v>0</v>
      </c>
      <c r="JS46" s="8">
        <f>'배출량 추정'!JS77-'국산거래표(기초)'!JS46</f>
        <v>0</v>
      </c>
      <c r="JT46" s="8">
        <f>'배출량 추정'!JT77-'국산거래표(기초)'!JT46</f>
        <v>0</v>
      </c>
      <c r="JU46" s="8">
        <f>'배출량 추정'!JU77-'국산거래표(기초)'!JU46</f>
        <v>0</v>
      </c>
      <c r="JV46" s="8">
        <f>'배출량 추정'!JV77-'국산거래표(기초)'!JV46</f>
        <v>0</v>
      </c>
      <c r="JW46" s="8">
        <f>'배출량 추정'!JW77-'국산거래표(기초)'!JW46</f>
        <v>0</v>
      </c>
      <c r="JX46" s="8">
        <f>'배출량 추정'!JX77-'국산거래표(기초)'!JX46</f>
        <v>0</v>
      </c>
      <c r="JY46" s="8">
        <f>'배출량 추정'!JY77-'국산거래표(기초)'!JY46</f>
        <v>1.9706929789697814</v>
      </c>
      <c r="JZ46" s="8">
        <f>'배출량 추정'!JZ77-'국산거래표(기초)'!JZ46</f>
        <v>0</v>
      </c>
      <c r="KA46" s="8">
        <f>'배출량 추정'!KA77-'국산거래표(기초)'!KA46</f>
        <v>0</v>
      </c>
      <c r="KB46" s="8">
        <f>'배출량 추정'!KB77-'국산거래표(기초)'!KB46</f>
        <v>0</v>
      </c>
      <c r="KC46" s="8">
        <f>'배출량 추정'!KC77-'국산거래표(기초)'!KC46</f>
        <v>0</v>
      </c>
      <c r="KD46" s="8">
        <f>'배출량 추정'!KD77-'국산거래표(기초)'!KD46</f>
        <v>0</v>
      </c>
      <c r="KE46" s="8">
        <f>'배출량 추정'!KE77-'국산거래표(기초)'!KE46</f>
        <v>0</v>
      </c>
      <c r="KF46" s="8">
        <f>'배출량 추정'!KF77-'국산거래표(기초)'!KF46</f>
        <v>0</v>
      </c>
      <c r="KG46" s="8">
        <f>'배출량 추정'!KG77-'국산거래표(기초)'!KG46</f>
        <v>0</v>
      </c>
      <c r="KH46" s="8">
        <f>'배출량 추정'!KH77-'국산거래표(기초)'!KH46</f>
        <v>0</v>
      </c>
      <c r="KI46" s="8">
        <f>'배출량 추정'!KI77-'국산거래표(기초)'!KI46</f>
        <v>0</v>
      </c>
      <c r="KJ46" s="8">
        <f>'배출량 추정'!KJ77-'국산거래표(기초)'!KJ46</f>
        <v>0</v>
      </c>
      <c r="KK46" s="8">
        <f>'배출량 추정'!KK77-'국산거래표(기초)'!KK46</f>
        <v>0</v>
      </c>
      <c r="KL46" s="8">
        <f>'배출량 추정'!KL77-'국산거래표(기초)'!KL46</f>
        <v>0</v>
      </c>
      <c r="KM46" s="8">
        <f>'배출량 추정'!KM77-'국산거래표(기초)'!KM46</f>
        <v>0</v>
      </c>
      <c r="KN46" s="8">
        <f>'배출량 추정'!KN77-'국산거래표(기초)'!KN46</f>
        <v>0</v>
      </c>
      <c r="KO46" s="8">
        <f>'배출량 추정'!KO77-'국산거래표(기초)'!KO46</f>
        <v>1870.9398817971628</v>
      </c>
      <c r="KP46" s="8">
        <f>'배출량 추정'!KP77-'국산거래표(기초)'!KP46</f>
        <v>3.3174497667096379</v>
      </c>
      <c r="KQ46" s="8">
        <f>'배출량 추정'!KQ77-'국산거래표(기초)'!KQ46</f>
        <v>28.897437029303632</v>
      </c>
      <c r="KR46" s="8">
        <f>'배출량 추정'!KR77-'국산거래표(기초)'!KR46</f>
        <v>0.29488242650280372</v>
      </c>
      <c r="KS46" s="8">
        <f>'배출량 추정'!KS77-'국산거래표(기초)'!KS46</f>
        <v>28.683107218002007</v>
      </c>
      <c r="KT46" s="8">
        <f>'배출량 추정'!KT77-'국산거래표(기초)'!KT46</f>
        <v>0.29389139795827657</v>
      </c>
      <c r="KU46" s="8">
        <f>'배출량 추정'!KU77-'국산거래표(기초)'!KU46</f>
        <v>0.82394025453335218</v>
      </c>
      <c r="KV46" s="8">
        <f>'배출량 추정'!KV77-'국산거래표(기초)'!KV46</f>
        <v>0.37023818602654235</v>
      </c>
      <c r="KW46" s="8">
        <f>'배출량 추정'!KW77-'국산거래표(기초)'!KW46</f>
        <v>0</v>
      </c>
      <c r="KX46" s="8">
        <f>'배출량 추정'!KX77-'국산거래표(기초)'!KX46</f>
        <v>0.58975346521720606</v>
      </c>
      <c r="KY46" s="8">
        <f>'배출량 추정'!KY77-'국산거래표(기초)'!KY46</f>
        <v>4.8990886318076986E-2</v>
      </c>
      <c r="KZ46" s="8">
        <f>'배출량 추정'!KZ77-'국산거래표(기초)'!KZ46</f>
        <v>1.2712337729224919E-2</v>
      </c>
      <c r="LA46" s="8">
        <f>'배출량 추정'!LA77-'국산거래표(기초)'!LA46</f>
        <v>4.7191041928255163E-2</v>
      </c>
      <c r="LB46" s="8">
        <f>'배출량 추정'!LB77-'국산거래표(기초)'!LB46</f>
        <v>2.4053494886298231E-2</v>
      </c>
      <c r="LC46" s="8">
        <f>'배출량 추정'!LC77-'국산거래표(기초)'!LC46</f>
        <v>0</v>
      </c>
      <c r="LD46" s="8">
        <f>'배출량 추정'!LD77-'국산거래표(기초)'!LD46</f>
        <v>0</v>
      </c>
      <c r="LE46" s="8">
        <f>'배출량 추정'!LE77-'국산거래표(기초)'!LE46</f>
        <v>0</v>
      </c>
      <c r="LF46" s="8">
        <f>'배출량 추정'!LF77-'국산거래표(기초)'!LF46</f>
        <v>0.30342227416357831</v>
      </c>
      <c r="LG46" s="8">
        <f>'배출량 추정'!LG77-'국산거래표(기초)'!LG46</f>
        <v>0.13109491125548428</v>
      </c>
      <c r="LH46" s="8">
        <f>'배출량 추정'!LH77-'국산거래표(기초)'!LH46</f>
        <v>0</v>
      </c>
      <c r="LI46" s="8">
        <f>'배출량 추정'!LI77-'국산거래표(기초)'!LI46</f>
        <v>0</v>
      </c>
      <c r="LJ46" s="8">
        <f>'배출량 추정'!LJ77-'국산거래표(기초)'!LJ46</f>
        <v>0</v>
      </c>
      <c r="LK46" s="8">
        <f>'배출량 추정'!LK77-'국산거래표(기초)'!LK46</f>
        <v>6.6188325355375621</v>
      </c>
      <c r="LL46" s="8">
        <f>'배출량 추정'!LL77-'국산거래표(기초)'!LL46</f>
        <v>4.8440630899052204</v>
      </c>
      <c r="LM46" s="8">
        <f>'배출량 추정'!LM77-'국산거래표(기초)'!LM46</f>
        <v>0</v>
      </c>
      <c r="LN46" s="8">
        <f>'배출량 추정'!LN77-'국산거래표(기초)'!LN46</f>
        <v>0</v>
      </c>
      <c r="LO46" s="8">
        <f>'배출량 추정'!LO77-'국산거래표(기초)'!LO46</f>
        <v>0</v>
      </c>
      <c r="LP46" s="8">
        <f>'배출량 추정'!LP77-'국산거래표(기초)'!LP46</f>
        <v>0</v>
      </c>
      <c r="LQ46" s="8">
        <f>'배출량 추정'!LQ77-'국산거래표(기초)'!LQ46</f>
        <v>0</v>
      </c>
      <c r="LR46" s="8">
        <f>'배출량 추정'!LR77-'국산거래표(기초)'!LR46</f>
        <v>0</v>
      </c>
      <c r="LS46" s="8">
        <f>'배출량 추정'!LS77-'국산거래표(기초)'!LS46</f>
        <v>0</v>
      </c>
      <c r="LT46" s="8">
        <f>'배출량 추정'!LT77-'국산거래표(기초)'!LT46</f>
        <v>0</v>
      </c>
      <c r="LU46" s="8">
        <f>'배출량 추정'!LU77-'국산거래표(기초)'!LU46</f>
        <v>0</v>
      </c>
      <c r="LV46" s="8">
        <f>'배출량 추정'!LV77-'국산거래표(기초)'!LV46</f>
        <v>15.590618799951731</v>
      </c>
      <c r="LW46" s="8">
        <f>'배출량 추정'!LW77-'국산거래표(기초)'!LW46</f>
        <v>1415.9083544091882</v>
      </c>
      <c r="LX46" s="8">
        <f>'배출량 추정'!LX77-'국산거래표(기초)'!LX46</f>
        <v>0</v>
      </c>
      <c r="LY46" s="8">
        <f>'배출량 추정'!LY77-'국산거래표(기초)'!LY46</f>
        <v>0</v>
      </c>
      <c r="LZ46" s="8">
        <f>'배출량 추정'!LZ77-'국산거래표(기초)'!LZ46</f>
        <v>0</v>
      </c>
      <c r="MA46" s="8">
        <f>'배출량 추정'!MA77-'국산거래표(기초)'!MA46</f>
        <v>0</v>
      </c>
      <c r="MB46" s="8">
        <f>'배출량 추정'!MB77-'국산거래표(기초)'!MB46</f>
        <v>0</v>
      </c>
      <c r="MC46" s="8">
        <f>'배출량 추정'!MC77-'국산거래표(기초)'!MC46</f>
        <v>0</v>
      </c>
      <c r="MD46" s="8">
        <f>'배출량 추정'!MD77-'국산거래표(기초)'!MD46</f>
        <v>0</v>
      </c>
      <c r="ME46" s="8">
        <f>'배출량 추정'!ME77-'국산거래표(기초)'!ME46</f>
        <v>0</v>
      </c>
      <c r="MF46" s="8">
        <f>'배출량 추정'!MF77-'국산거래표(기초)'!MF46</f>
        <v>0</v>
      </c>
      <c r="MG46" s="8">
        <f>'배출량 추정'!MG77-'국산거래표(기초)'!MG46</f>
        <v>0</v>
      </c>
      <c r="MH46" s="8">
        <f>'배출량 추정'!MH77-'국산거래표(기초)'!MH46</f>
        <v>0</v>
      </c>
      <c r="MI46" s="8">
        <f>'배출량 추정'!MI77-'국산거래표(기초)'!MI46</f>
        <v>0</v>
      </c>
      <c r="MJ46" s="8">
        <f>'배출량 추정'!MJ77-'국산거래표(기초)'!MJ46</f>
        <v>0</v>
      </c>
      <c r="MK46" s="8">
        <f>'배출량 추정'!MK77-'국산거래표(기초)'!MK46</f>
        <v>0</v>
      </c>
      <c r="ML46" s="8">
        <f>'배출량 추정'!ML77-'국산거래표(기초)'!ML46</f>
        <v>0</v>
      </c>
      <c r="MM46" s="8">
        <f>'배출량 추정'!MM77-'국산거래표(기초)'!MM46</f>
        <v>0</v>
      </c>
      <c r="MN46" s="8">
        <f>'배출량 추정'!MN77-'국산거래표(기초)'!MN46</f>
        <v>0</v>
      </c>
      <c r="MO46" s="8">
        <f>'배출량 추정'!MO77-'국산거래표(기초)'!MO46</f>
        <v>0</v>
      </c>
      <c r="MP46" s="8">
        <f>'배출량 추정'!MP77-'국산거래표(기초)'!MP46</f>
        <v>0</v>
      </c>
      <c r="MQ46" s="8">
        <f>'배출량 추정'!MQ77-'국산거래표(기초)'!MQ46</f>
        <v>0</v>
      </c>
      <c r="MR46" s="8">
        <f>'배출량 추정'!MR77-'국산거래표(기초)'!MR46</f>
        <v>0</v>
      </c>
      <c r="MS46" s="8">
        <f>'배출량 추정'!MS77-'국산거래표(기초)'!MS46</f>
        <v>0</v>
      </c>
      <c r="MT46" s="8">
        <f>'배출량 추정'!MT77-'국산거래표(기초)'!MT46</f>
        <v>0</v>
      </c>
      <c r="MU46" s="8">
        <f>'배출량 추정'!MU77-'국산거래표(기초)'!MU46</f>
        <v>0</v>
      </c>
      <c r="MV46" s="8">
        <f>'배출량 추정'!MV77-'국산거래표(기초)'!MV46</f>
        <v>0</v>
      </c>
      <c r="MW46" s="8">
        <f>'배출량 추정'!MW77-'국산거래표(기초)'!MW46</f>
        <v>0</v>
      </c>
      <c r="MX46" s="8">
        <f>'배출량 추정'!MX77-'국산거래표(기초)'!MX46</f>
        <v>0</v>
      </c>
      <c r="MY46" s="8">
        <f>'배출량 추정'!MY77-'국산거래표(기초)'!MY46</f>
        <v>0</v>
      </c>
      <c r="MZ46" s="8">
        <f>'배출량 추정'!MZ77-'국산거래표(기초)'!MZ46</f>
        <v>0</v>
      </c>
      <c r="NA46" s="8">
        <f>'배출량 추정'!NA77-'국산거래표(기초)'!NA46</f>
        <v>0</v>
      </c>
      <c r="NB46" s="8">
        <f>'배출량 추정'!NB77-'국산거래표(기초)'!NB46</f>
        <v>0</v>
      </c>
      <c r="NC46" s="8">
        <f>'배출량 추정'!NC77-'국산거래표(기초)'!NC46</f>
        <v>0</v>
      </c>
      <c r="ND46" s="8">
        <f>'배출량 추정'!ND77-'국산거래표(기초)'!ND46</f>
        <v>0</v>
      </c>
      <c r="NE46" s="8">
        <f>'배출량 추정'!NE77-'국산거래표(기초)'!NE46</f>
        <v>0</v>
      </c>
      <c r="NF46" s="8">
        <f>'배출량 추정'!NF77-'국산거래표(기초)'!NF46</f>
        <v>0</v>
      </c>
      <c r="NG46" s="8">
        <f>'배출량 추정'!NG77-'국산거래표(기초)'!NG46</f>
        <v>0</v>
      </c>
      <c r="NH46" s="8">
        <f>'배출량 추정'!NH77-'국산거래표(기초)'!NH46</f>
        <v>0</v>
      </c>
      <c r="NI46" s="8">
        <f>'배출량 추정'!NI77-'국산거래표(기초)'!NI46</f>
        <v>0</v>
      </c>
      <c r="NJ46" s="8">
        <f>'배출량 추정'!NJ77-'국산거래표(기초)'!NJ46</f>
        <v>9.4165002864917255</v>
      </c>
      <c r="NK46" s="8">
        <f>'배출량 추정'!NK77-'국산거래표(기초)'!NK46</f>
        <v>0</v>
      </c>
      <c r="NL46" s="8">
        <f>'배출량 추정'!NL77-'국산거래표(기초)'!NL46</f>
        <v>45.733674825226728</v>
      </c>
      <c r="NM46" s="8">
        <f>'배출량 추정'!NM77-'국산거래표(기초)'!NM46</f>
        <v>15.019287375502628</v>
      </c>
      <c r="NN46" s="8">
        <f>'배출량 추정'!NN77-'국산거래표(기초)'!NN46</f>
        <v>0</v>
      </c>
      <c r="NO46" s="8">
        <f>'배출량 추정'!NO77-'국산거래표(기초)'!NO46</f>
        <v>0</v>
      </c>
      <c r="NP46" s="8">
        <f>'배출량 추정'!NP77-'국산거래표(기초)'!NP46</f>
        <v>0</v>
      </c>
      <c r="NQ46" s="8">
        <f>'배출량 추정'!NQ77-'국산거래표(기초)'!NQ46</f>
        <v>9.5751386491876165</v>
      </c>
      <c r="NR46" s="8">
        <f>'배출량 추정'!NR77-'국산거래표(기초)'!NR46</f>
        <v>0</v>
      </c>
      <c r="NS46" s="8">
        <f>'배출량 추정'!NS77-'국산거래표(기초)'!NS46</f>
        <v>0</v>
      </c>
      <c r="NT46" s="8">
        <f>'배출량 추정'!NT77-'국산거래표(기초)'!NT46</f>
        <v>0</v>
      </c>
      <c r="NU46" s="8">
        <f>'배출량 추정'!NU77-'국산거래표(기초)'!NU46</f>
        <v>0</v>
      </c>
      <c r="NV46" s="8">
        <f>'배출량 추정'!NV77-'국산거래표(기초)'!NV46</f>
        <v>0</v>
      </c>
      <c r="NW46" s="8">
        <f>'배출량 추정'!NW77-'국산거래표(기초)'!NW46</f>
        <v>0</v>
      </c>
      <c r="NX46" s="8">
        <f>'배출량 추정'!NX77-'국산거래표(기초)'!NX46</f>
        <v>0</v>
      </c>
      <c r="NY46" s="8">
        <f>'배출량 추정'!NY77-'국산거래표(기초)'!NY46</f>
        <v>0</v>
      </c>
      <c r="NZ46" s="8">
        <f>'배출량 추정'!NZ77-'국산거래표(기초)'!NZ46</f>
        <v>0</v>
      </c>
      <c r="OA46" s="8">
        <f>'배출량 추정'!OA77-'국산거래표(기초)'!OA46</f>
        <v>0</v>
      </c>
      <c r="OB46" s="8">
        <f>'배출량 추정'!OB77-'국산거래표(기초)'!OB46</f>
        <v>0.3350719819001387</v>
      </c>
      <c r="OC46" s="8">
        <f>'배출량 추정'!OC77-'국산거래표(기초)'!OC46</f>
        <v>2.7161553251490425</v>
      </c>
      <c r="OD46" s="8">
        <f>'배출량 추정'!OD77-'국산거래표(기초)'!OD46</f>
        <v>0.60192213378895021</v>
      </c>
      <c r="OE46" s="8">
        <f>'배출량 추정'!OE77-'국산거래표(기초)'!OE46</f>
        <v>0.13337903747778806</v>
      </c>
      <c r="OF46" s="8">
        <f>'배출량 추정'!OF77-'국산거래표(기초)'!OF46</f>
        <v>1.6561362094880825</v>
      </c>
      <c r="OG46" s="8">
        <f>'배출량 추정'!OG77-'국산거래표(기초)'!OG46</f>
        <v>8.9553233054549361E-2</v>
      </c>
      <c r="OH46" s="8">
        <f>'배출량 추정'!OH77-'국산거래표(기초)'!OH46</f>
        <v>0</v>
      </c>
      <c r="OI46" s="8">
        <f>'배출량 추정'!OI77-'국산거래표(기초)'!OI46</f>
        <v>0</v>
      </c>
      <c r="OJ46" s="8">
        <f>'배출량 추정'!OJ77-'국산거래표(기초)'!OJ46</f>
        <v>0</v>
      </c>
      <c r="OK46" s="8">
        <f>'배출량 추정'!OK77-'국산거래표(기초)'!OK46</f>
        <v>0</v>
      </c>
      <c r="OL46" s="8">
        <f>'배출량 추정'!OL77-'국산거래표(기초)'!OL46</f>
        <v>10.058383236113295</v>
      </c>
      <c r="OM46" s="8">
        <f>'배출량 추정'!OM77-'국산거래표(기초)'!OM46</f>
        <v>0</v>
      </c>
      <c r="ON46" s="8">
        <f>'배출량 추정'!ON77-'국산거래표(기초)'!ON46</f>
        <v>0</v>
      </c>
      <c r="OO46" s="8">
        <f>'배출량 추정'!OO77-'국산거래표(기초)'!OO46</f>
        <v>0</v>
      </c>
      <c r="OP46" s="8">
        <f t="shared" si="4"/>
        <v>3906.9600243003915</v>
      </c>
      <c r="OQ46" s="8">
        <f>'배출량 추정'!OQ77-'국산거래표(기초)'!OQ46</f>
        <v>0</v>
      </c>
      <c r="OR46" s="8">
        <f>'배출량 추정'!OR77-'국산거래표(기초)'!OR46</f>
        <v>0</v>
      </c>
      <c r="OS46" s="8">
        <f>'배출량 추정'!OS77-'국산거래표(기초)'!OS46</f>
        <v>0</v>
      </c>
      <c r="OT46" s="8">
        <f>'배출량 추정'!OT77-'국산거래표(기초)'!OT46</f>
        <v>0</v>
      </c>
      <c r="OU46" s="8">
        <f>'배출량 추정'!OU77-'국산거래표(기초)'!OU46</f>
        <v>0</v>
      </c>
      <c r="OV46" s="8">
        <f>'배출량 추정'!OV77-'국산거래표(기초)'!OV46</f>
        <v>0</v>
      </c>
      <c r="OW46" s="8">
        <f t="shared" si="5"/>
        <v>0</v>
      </c>
      <c r="OX46" s="8">
        <f t="shared" si="6"/>
        <v>3906.9600243003915</v>
      </c>
      <c r="OY46" s="8">
        <v>0</v>
      </c>
      <c r="OZ46" s="8">
        <f t="shared" si="7"/>
        <v>3906.9600243003915</v>
      </c>
      <c r="PA46" s="8"/>
      <c r="PB46" s="8">
        <f t="shared" si="8"/>
        <v>3906.9600243003915</v>
      </c>
    </row>
    <row r="47" spans="1:418">
      <c r="A47" s="6" t="s">
        <v>279</v>
      </c>
      <c r="B47" s="6" t="s">
        <v>280</v>
      </c>
      <c r="C47" s="8">
        <f>'배출량 추정'!C78-'국산거래표(기초)'!C47</f>
        <v>4.4840673432563156E-2</v>
      </c>
      <c r="D47" s="8">
        <f>'배출량 추정'!D78-'국산거래표(기초)'!D47</f>
        <v>4.4218845911926695E-3</v>
      </c>
      <c r="E47" s="8">
        <f>'배출량 추정'!E78-'국산거래표(기초)'!E47</f>
        <v>0</v>
      </c>
      <c r="F47" s="8">
        <f>'배출량 추정'!F78-'국산거래표(기초)'!F47</f>
        <v>1.4592219150935807E-2</v>
      </c>
      <c r="G47" s="8">
        <f>'배출량 추정'!G78-'국산거래표(기초)'!G47</f>
        <v>0.25001059893727984</v>
      </c>
      <c r="H47" s="8">
        <f>'배출량 추정'!H78-'국산거래표(기초)'!H47</f>
        <v>0.1123697940381376</v>
      </c>
      <c r="I47" s="8">
        <f>'배출량 추정'!I78-'국산거래표(기초)'!I47</f>
        <v>1.0997034722444378E-2</v>
      </c>
      <c r="J47" s="8">
        <f>'배출량 추정'!J78-'국산거래표(기초)'!J47</f>
        <v>1.3405292234352512E-2</v>
      </c>
      <c r="K47" s="8">
        <f>'배출량 추정'!K78-'국산거래표(기초)'!K47</f>
        <v>0</v>
      </c>
      <c r="L47" s="8">
        <f>'배출량 추정'!L78-'국산거래표(기초)'!L47</f>
        <v>3.3231132685326722E-2</v>
      </c>
      <c r="M47" s="8">
        <f>'배출량 추정'!M78-'국산거래표(기초)'!M47</f>
        <v>0</v>
      </c>
      <c r="N47" s="8">
        <f>'배출량 추정'!N78-'국산거래표(기초)'!N47</f>
        <v>0</v>
      </c>
      <c r="O47" s="8">
        <f>'배출량 추정'!O78-'국산거래표(기초)'!O47</f>
        <v>0</v>
      </c>
      <c r="P47" s="8">
        <f>'배출량 추정'!P78-'국산거래표(기초)'!P47</f>
        <v>0.29538189069167031</v>
      </c>
      <c r="Q47" s="8">
        <f>'배출량 추정'!Q78-'국산거래표(기초)'!Q47</f>
        <v>0</v>
      </c>
      <c r="R47" s="8">
        <f>'배출량 추정'!R78-'국산거래표(기초)'!R47</f>
        <v>1.6956966127964927E-2</v>
      </c>
      <c r="S47" s="8">
        <f>'배출량 추정'!S78-'국산거래표(기초)'!S47</f>
        <v>0</v>
      </c>
      <c r="T47" s="8">
        <f>'배출량 추정'!T78-'국산거래표(기초)'!T47</f>
        <v>0.37374537588167611</v>
      </c>
      <c r="U47" s="8">
        <f>'배출량 추정'!U78-'국산거래표(기초)'!U47</f>
        <v>0.15122845301878929</v>
      </c>
      <c r="V47" s="8">
        <f>'배출량 추정'!V78-'국산거래표(기초)'!V47</f>
        <v>0.34386779658841371</v>
      </c>
      <c r="W47" s="8">
        <f>'배출량 추정'!W78-'국산거래표(기초)'!W47</f>
        <v>0.54268583619182753</v>
      </c>
      <c r="X47" s="8">
        <f>'배출량 추정'!X78-'국산거래표(기초)'!X47</f>
        <v>8.3645976885033696E-2</v>
      </c>
      <c r="Y47" s="8">
        <f>'배출량 추정'!Y78-'국산거래표(기초)'!Y47</f>
        <v>2.2109422955963347E-2</v>
      </c>
      <c r="Z47" s="8">
        <f>'배출량 추정'!Z78-'국산거래표(기초)'!Z47</f>
        <v>0.26973496006275272</v>
      </c>
      <c r="AA47" s="8">
        <f>'배출량 추정'!AA78-'국산거래표(기초)'!AA47</f>
        <v>6.4382639647765263E-2</v>
      </c>
      <c r="AB47" s="8">
        <f>'배출량 추정'!AB78-'국산거래표(기초)'!AB47</f>
        <v>0</v>
      </c>
      <c r="AC47" s="8">
        <f>'배출량 추정'!AC78-'국산거래표(기초)'!AC47</f>
        <v>13.107783650434374</v>
      </c>
      <c r="AD47" s="8">
        <f>'배출량 추정'!AD78-'국산거래표(기초)'!AD47</f>
        <v>1.6049197124595054</v>
      </c>
      <c r="AE47" s="8">
        <f>'배출량 추정'!AE78-'국산거래표(기초)'!AE47</f>
        <v>2.2783346332531114</v>
      </c>
      <c r="AF47" s="8">
        <f>'배출량 추정'!AF78-'국산거래표(기초)'!AF47</f>
        <v>0.27256302251558151</v>
      </c>
      <c r="AG47" s="8">
        <f>'배출량 추정'!AG78-'국산거래표(기초)'!AG47</f>
        <v>0</v>
      </c>
      <c r="AH47" s="8">
        <f>'배출량 추정'!AH78-'국산거래표(기초)'!AH47</f>
        <v>0</v>
      </c>
      <c r="AI47" s="8">
        <f>'배출량 추정'!AI78-'국산거래표(기초)'!AI47</f>
        <v>0</v>
      </c>
      <c r="AJ47" s="8">
        <f>'배출량 추정'!AJ78-'국산거래표(기초)'!AJ47</f>
        <v>0</v>
      </c>
      <c r="AK47" s="8">
        <f>'배출량 추정'!AK78-'국산거래표(기초)'!AK47</f>
        <v>0</v>
      </c>
      <c r="AL47" s="8">
        <f>'배출량 추정'!AL78-'국산거래표(기초)'!AL47</f>
        <v>0</v>
      </c>
      <c r="AM47" s="8">
        <f>'배출량 추정'!AM78-'국산거래표(기초)'!AM47</f>
        <v>1.4150030691816536E-2</v>
      </c>
      <c r="AN47" s="8">
        <f>'배출량 추정'!AN78-'국산거래표(기초)'!AN47</f>
        <v>1.3409731072840709</v>
      </c>
      <c r="AO47" s="8">
        <f>'배출량 추정'!AO78-'국산거래표(기초)'!AO47</f>
        <v>2.4762553710678946E-2</v>
      </c>
      <c r="AP47" s="8">
        <f>'배출량 추정'!AP78-'국산거래표(기초)'!AP47</f>
        <v>3.7143830566018415E-2</v>
      </c>
      <c r="AQ47" s="8">
        <f>'배출량 추정'!AQ78-'국산거래표(기초)'!AQ47</f>
        <v>9.2859576415046052E-2</v>
      </c>
      <c r="AR47" s="8">
        <f>'배출량 추정'!AR78-'국산거래표(기초)'!AR47</f>
        <v>0.11143149169805526</v>
      </c>
      <c r="AS47" s="8">
        <f>'배출량 추정'!AS78-'국산거래표(기초)'!AS47</f>
        <v>0.17646340682244038</v>
      </c>
      <c r="AT47" s="8">
        <f>'배출량 추정'!AT78-'국산거래표(기초)'!AT47</f>
        <v>1.2381276855339473E-2</v>
      </c>
      <c r="AU47" s="8">
        <f>'배출량 추정'!AU78-'국산거래표(기초)'!AU47</f>
        <v>6.4842336076331886E-2</v>
      </c>
      <c r="AV47" s="8">
        <f>'배출량 추정'!AV78-'국산거래표(기초)'!AV47</f>
        <v>0.25818562671152701</v>
      </c>
      <c r="AW47" s="8">
        <f>'배출량 추정'!AW78-'국산거래표(기초)'!AW47</f>
        <v>0.65262057443097776</v>
      </c>
      <c r="AX47" s="8">
        <f>'배출량 추정'!AX78-'국산거래표(기초)'!AX47</f>
        <v>0.56160843442746367</v>
      </c>
      <c r="AY47" s="8">
        <f>'배출량 추정'!AY78-'국산거래표(기초)'!AY47</f>
        <v>0.62114123821250045</v>
      </c>
      <c r="AZ47" s="8">
        <f>'배출량 추정'!AZ78-'국산거래표(기초)'!AZ47</f>
        <v>1.5583949968944524</v>
      </c>
      <c r="BA47" s="8">
        <f>'배출량 추정'!BA78-'국산거래표(기초)'!BA47</f>
        <v>0.20747106171272497</v>
      </c>
      <c r="BB47" s="8">
        <f>'배출량 추정'!BB78-'국산거래표(기초)'!BB47</f>
        <v>2.6531307547156012E-2</v>
      </c>
      <c r="BC47" s="8">
        <f>'배출량 추정'!BC78-'국산거래표(기초)'!BC47</f>
        <v>0.26944766247631935</v>
      </c>
      <c r="BD47" s="8">
        <f>'배출량 추정'!BD78-'국산거래표(기초)'!BD47</f>
        <v>9.6966101795083887E-2</v>
      </c>
      <c r="BE47" s="8">
        <f>'배출량 추정'!BE78-'국산거래표(기초)'!BE47</f>
        <v>0.82144746324645712</v>
      </c>
      <c r="BF47" s="8">
        <f>'배출량 추정'!BF78-'국산거래표(기초)'!BF47</f>
        <v>0.11793728990022456</v>
      </c>
      <c r="BG47" s="8">
        <f>'배출량 추정'!BG78-'국산거래표(기초)'!BG47</f>
        <v>4.5482241509410297E-3</v>
      </c>
      <c r="BH47" s="8">
        <f>'배출량 추정'!BH78-'국산거래표(기초)'!BH47</f>
        <v>4.360183875966725E-2</v>
      </c>
      <c r="BI47" s="8">
        <f>'배출량 추정'!BI78-'국산거래표(기초)'!BI47</f>
        <v>0</v>
      </c>
      <c r="BJ47" s="8">
        <f>'배출량 추정'!BJ78-'국산거래표(기초)'!BJ47</f>
        <v>1.6803161446532149E-2</v>
      </c>
      <c r="BK47" s="8">
        <f>'배출량 추정'!BK78-'국산거래표(기초)'!BK47</f>
        <v>0.14592219150935809</v>
      </c>
      <c r="BL47" s="8">
        <f>'배출량 추정'!BL78-'국산거래표(기초)'!BL47</f>
        <v>2.9184438301871618E-2</v>
      </c>
      <c r="BM47" s="8">
        <f>'배출량 추정'!BM78-'국산거래표(기초)'!BM47</f>
        <v>3.5668468121251689</v>
      </c>
      <c r="BN47" s="8">
        <f>'배출량 추정'!BN78-'국산거래표(기초)'!BN47</f>
        <v>3.3386753020441988</v>
      </c>
      <c r="BO47" s="8">
        <f>'배출량 추정'!BO78-'국산거래표(기초)'!BO47</f>
        <v>0.66197701409488674</v>
      </c>
      <c r="BP47" s="8">
        <f>'배출량 추정'!BP78-'국산거래표(기초)'!BP47</f>
        <v>3.9796961320734014E-2</v>
      </c>
      <c r="BQ47" s="8">
        <f>'배출량 추정'!BQ78-'국산거래표(기초)'!BQ47</f>
        <v>0.46129986014309776</v>
      </c>
      <c r="BR47" s="8">
        <f>'배출량 추정'!BR78-'국산거래표(기초)'!BR47</f>
        <v>6.405415679241952E-2</v>
      </c>
      <c r="BS47" s="8">
        <f>'배출량 추정'!BS78-'국산거래표(기초)'!BS47</f>
        <v>8.3131430314422189E-2</v>
      </c>
      <c r="BT47" s="8">
        <f>'배출량 추정'!BT78-'국산거래표(기초)'!BT47</f>
        <v>0.68008585012543232</v>
      </c>
      <c r="BU47" s="8">
        <f>'배출량 추정'!BU78-'국산거래표(기초)'!BU47</f>
        <v>0.93594551197096942</v>
      </c>
      <c r="BV47" s="8">
        <f>'배출량 추정'!BV78-'국산거래표(기초)'!BV47</f>
        <v>1.2140350945881533</v>
      </c>
      <c r="BW47" s="8">
        <f>'배출량 추정'!BW78-'국산거래표(기초)'!BW47</f>
        <v>0.12115963779867914</v>
      </c>
      <c r="BX47" s="8">
        <f>'배출량 추정'!BX78-'국산거래표(기초)'!BX47</f>
        <v>6.4854307337492475E-3</v>
      </c>
      <c r="BY47" s="8">
        <f>'배출량 추정'!BY78-'국산거래표(기초)'!BY47</f>
        <v>1.1378679851438021</v>
      </c>
      <c r="BZ47" s="8">
        <f>'배출량 추정'!BZ78-'국산거래표(기초)'!BZ47</f>
        <v>2.4012692073242952</v>
      </c>
      <c r="CA47" s="8">
        <f>'배출량 추정'!CA78-'국산거래표(기초)'!CA47</f>
        <v>3.3606322893064283E-2</v>
      </c>
      <c r="CB47" s="8">
        <f>'배출량 추정'!CB78-'국산거래표(기초)'!CB47</f>
        <v>2.3878176792440413E-2</v>
      </c>
      <c r="CC47" s="8">
        <f>'배출량 추정'!CC78-'국산거래표(기초)'!CC47</f>
        <v>1.5034407610055076E-2</v>
      </c>
      <c r="CD47" s="8">
        <f>'배출량 추정'!CD78-'국산거래표(기초)'!CD47</f>
        <v>4.3334468993688167E-2</v>
      </c>
      <c r="CE47" s="8">
        <f>'배출량 추정'!CE78-'국산거래표(기초)'!CE47</f>
        <v>2.3607913351700511</v>
      </c>
      <c r="CF47" s="8">
        <f>'배출량 추정'!CF78-'국산거래표(기초)'!CF47</f>
        <v>0.20458208103064129</v>
      </c>
      <c r="CG47" s="8">
        <f>'배출량 추정'!CG78-'국산거래표(기초)'!CG47</f>
        <v>1.5864816645487716</v>
      </c>
      <c r="CH47" s="8">
        <f>'배출량 추정'!CH78-'국산거래표(기초)'!CH47</f>
        <v>5.7546779750169384E-2</v>
      </c>
      <c r="CI47" s="8">
        <f>'배출량 추정'!CI78-'국산거래표(기초)'!CI47</f>
        <v>1.5034407610055072E-2</v>
      </c>
      <c r="CJ47" s="8">
        <f>'배출량 추정'!CJ78-'국산거래표(기초)'!CJ47</f>
        <v>5.2178238176073491E-2</v>
      </c>
      <c r="CK47" s="8">
        <f>'배출량 추정'!CK78-'국산거래표(기초)'!CK47</f>
        <v>2.6531307547156013E-3</v>
      </c>
      <c r="CL47" s="8">
        <f>'배출량 추정'!CL78-'국산거래표(기초)'!CL47</f>
        <v>4.9525107421357892E-2</v>
      </c>
      <c r="CM47" s="8">
        <f>'배출량 추정'!CM78-'국산거래표(기초)'!CM47</f>
        <v>0.4241946430338942</v>
      </c>
      <c r="CN47" s="8">
        <f>'배출량 추정'!CN78-'국산거래표(기초)'!CN47</f>
        <v>5.0829923520541342</v>
      </c>
      <c r="CO47" s="8">
        <f>'배출량 추정'!CO78-'국산거래표(기초)'!CO47</f>
        <v>1.9456292201247748E-2</v>
      </c>
      <c r="CP47" s="8">
        <f>'배출량 추정'!CP78-'국산거래표(기초)'!CP47</f>
        <v>0.10628976542922657</v>
      </c>
      <c r="CQ47" s="8">
        <f>'배출량 추정'!CQ78-'국산거래표(기초)'!CQ47</f>
        <v>2.5646930628917482E-2</v>
      </c>
      <c r="CR47" s="8">
        <f>'배출량 추정'!CR78-'국산거래표(기초)'!CR47</f>
        <v>4.0681338238972561E-2</v>
      </c>
      <c r="CS47" s="8">
        <f>'배출량 추정'!CS78-'국산거래표(기초)'!CS47</f>
        <v>6.5998434678717928</v>
      </c>
      <c r="CT47" s="8">
        <f>'배출량 추정'!CT78-'국산거래표(기초)'!CT47</f>
        <v>0.10624768237730325</v>
      </c>
      <c r="CU47" s="8">
        <f>'배출량 추정'!CU78-'국산거래표(기초)'!CU47</f>
        <v>3.2789454821649109</v>
      </c>
      <c r="CV47" s="8">
        <f>'배출량 추정'!CV78-'국산거래표(기초)'!CV47</f>
        <v>2.4581099142197669</v>
      </c>
      <c r="CW47" s="8">
        <f>'배출량 추정'!CW78-'국산거래표(기초)'!CW47</f>
        <v>3.1838501061708335</v>
      </c>
      <c r="CX47" s="8">
        <f>'배출량 추정'!CX78-'국산거래표(기초)'!CX47</f>
        <v>0.14769094534583516</v>
      </c>
      <c r="CY47" s="8">
        <f>'배출량 추정'!CY78-'국산거래표(기초)'!CY47</f>
        <v>1.3381277358349162</v>
      </c>
      <c r="CZ47" s="8">
        <f>'배출량 추정'!CZ78-'국산거래표(기초)'!CZ47</f>
        <v>6.1022007358458821E-2</v>
      </c>
      <c r="DA47" s="8">
        <f>'배출량 추정'!DA78-'국산거래표(기초)'!DA47</f>
        <v>0</v>
      </c>
      <c r="DB47" s="8">
        <f>'배출량 추정'!DB78-'국산거래표(기초)'!DB47</f>
        <v>0</v>
      </c>
      <c r="DC47" s="8">
        <f>'배출량 추정'!DC78-'국산거래표(기초)'!DC47</f>
        <v>0.42465717109340767</v>
      </c>
      <c r="DD47" s="8">
        <f>'배출량 추정'!DD78-'국산거래표(기초)'!DD47</f>
        <v>0.59072017574176328</v>
      </c>
      <c r="DE47" s="8">
        <f>'배출량 추정'!DE78-'국산거래표(기초)'!DE47</f>
        <v>9.3743953333284599E-2</v>
      </c>
      <c r="DF47" s="8">
        <f>'배출량 추정'!DF78-'국산거래표(기초)'!DF47</f>
        <v>1.7687538364770674E-3</v>
      </c>
      <c r="DG47" s="8">
        <f>'배출량 추정'!DG78-'국산거래표(기초)'!DG47</f>
        <v>0</v>
      </c>
      <c r="DH47" s="8">
        <f>'배출량 추정'!DH78-'국산거래표(기초)'!DH47</f>
        <v>0</v>
      </c>
      <c r="DI47" s="8">
        <f>'배출량 추정'!DI78-'국산거래표(기초)'!DI47</f>
        <v>0.12469714547163324</v>
      </c>
      <c r="DJ47" s="8">
        <f>'배출량 추정'!DJ78-'국산거래표(기초)'!DJ47</f>
        <v>0.15846007677730228</v>
      </c>
      <c r="DK47" s="8">
        <f>'배출량 추정'!DK78-'국산거래표(기초)'!DK47</f>
        <v>3.0953192138348684E-2</v>
      </c>
      <c r="DL47" s="8">
        <f>'배출량 추정'!DL78-'국산거래표(기초)'!DL47</f>
        <v>0.15767793347130932</v>
      </c>
      <c r="DM47" s="8">
        <f>'배출량 추정'!DM78-'국산거래표(기초)'!DM47</f>
        <v>0</v>
      </c>
      <c r="DN47" s="8">
        <f>'배출량 추정'!DN78-'국산거래표(기초)'!DN47</f>
        <v>0.31130067521996396</v>
      </c>
      <c r="DO47" s="8">
        <f>'배출량 추정'!DO78-'국산거래표(기초)'!DO47</f>
        <v>3.8912584402495481E-2</v>
      </c>
      <c r="DP47" s="8">
        <f>'배출량 추정'!DP78-'국산거래표(기초)'!DP47</f>
        <v>0</v>
      </c>
      <c r="DQ47" s="8">
        <f>'배출량 추정'!DQ78-'국산거래표(기초)'!DQ47</f>
        <v>0</v>
      </c>
      <c r="DR47" s="8">
        <f>'배출량 추정'!DR78-'국산거래표(기초)'!DR47</f>
        <v>0.74114155670734638</v>
      </c>
      <c r="DS47" s="8">
        <f>'배출량 추정'!DS78-'국산거래표(기초)'!DS47</f>
        <v>8.2247053396183642E-2</v>
      </c>
      <c r="DT47" s="8">
        <f>'배출량 추정'!DT78-'국산거래표(기초)'!DT47</f>
        <v>0.30687879062877121</v>
      </c>
      <c r="DU47" s="8">
        <f>'배출량 추정'!DU78-'국산거래표(기초)'!DU47</f>
        <v>2.1967922649045182</v>
      </c>
      <c r="DV47" s="8">
        <f>'배출량 추정'!DV78-'국산거래표(기초)'!DV47</f>
        <v>0.49173927517196903</v>
      </c>
      <c r="DW47" s="8">
        <f>'배출량 추정'!DW78-'국산거래표(기초)'!DW47</f>
        <v>1.0796157196639675</v>
      </c>
      <c r="DX47" s="8">
        <f>'배출량 추정'!DX78-'국산거래표(기초)'!DX47</f>
        <v>0.29891939836462444</v>
      </c>
      <c r="DY47" s="8">
        <f>'배출량 추정'!DY78-'국산거래표(기초)'!DY47</f>
        <v>0.96608981118909665</v>
      </c>
      <c r="DZ47" s="8">
        <f>'배출량 추정'!DZ78-'국산거래표(기초)'!DZ47</f>
        <v>1.2497857457254145</v>
      </c>
      <c r="EA47" s="8">
        <f>'배출량 추정'!EA78-'국산거래표(기초)'!EA47</f>
        <v>4.4470403252453679</v>
      </c>
      <c r="EB47" s="8">
        <f>'배출량 추정'!EB78-'국산거래표(기초)'!EB47</f>
        <v>0.27758980936851357</v>
      </c>
      <c r="EC47" s="8">
        <f>'배출량 추정'!EC78-'국산거래표(기초)'!EC47</f>
        <v>0.19456977764750261</v>
      </c>
      <c r="ED47" s="8">
        <f>'배출량 추정'!ED78-'국산거래표(기초)'!ED47</f>
        <v>0.30245690603757852</v>
      </c>
      <c r="EE47" s="8">
        <f>'배출량 추정'!EE78-'국산거래표(기초)'!EE47</f>
        <v>56.752730660377367</v>
      </c>
      <c r="EF47" s="8">
        <f>'배출량 추정'!EF78-'국산거래표(기초)'!EF47</f>
        <v>43.154140709855469</v>
      </c>
      <c r="EG47" s="8">
        <f>'배출량 추정'!EG78-'국산거래표(기초)'!EG47</f>
        <v>39.629270082164588</v>
      </c>
      <c r="EH47" s="8">
        <f>'배출량 추정'!EH78-'국산거래표(기초)'!EH47</f>
        <v>10.850359458013347</v>
      </c>
      <c r="EI47" s="8">
        <f>'배출량 추정'!EI78-'국산거래표(기초)'!EI47</f>
        <v>106.0607929393254</v>
      </c>
      <c r="EJ47" s="8">
        <f>'배출량 추정'!EJ78-'국산거래표(기초)'!EJ47</f>
        <v>13.468558939073898</v>
      </c>
      <c r="EK47" s="8">
        <f>'배출량 추정'!EK78-'국산거래표(기초)'!EK47</f>
        <v>19.410156563224447</v>
      </c>
      <c r="EL47" s="8">
        <f>'배출량 추정'!EL78-'국산거래표(기초)'!EL47</f>
        <v>20.27657291096191</v>
      </c>
      <c r="EM47" s="8">
        <f>'배출량 추정'!EM78-'국산거래표(기초)'!EM47</f>
        <v>13.012865248051593</v>
      </c>
      <c r="EN47" s="8">
        <f>'배출량 추정'!EN78-'국산거래표(기초)'!EN47</f>
        <v>73.025419650440057</v>
      </c>
      <c r="EO47" s="8">
        <f>'배출량 추정'!EO78-'국산거래표(기초)'!EO47</f>
        <v>9.5435204142527557</v>
      </c>
      <c r="EP47" s="8">
        <f>'배출량 추정'!EP78-'국산거래표(기초)'!EP47</f>
        <v>1.7025273896872331</v>
      </c>
      <c r="EQ47" s="8">
        <f>'배출량 추정'!EQ78-'국산거래표(기초)'!EQ47</f>
        <v>1.8754457304231782</v>
      </c>
      <c r="ER47" s="8">
        <f>'배출량 추정'!ER78-'국산거래표(기초)'!ER47</f>
        <v>0.23625454845974281</v>
      </c>
      <c r="ES47" s="8">
        <f>'배출량 추정'!ES78-'국산거래표(기초)'!ES47</f>
        <v>27.703637154636507</v>
      </c>
      <c r="ET47" s="8">
        <f>'배출량 추정'!ET78-'국산거래표(기초)'!ET47</f>
        <v>23.291377152821237</v>
      </c>
      <c r="EU47" s="8">
        <f>'배출량 추정'!EU78-'국산거래표(기초)'!EU47</f>
        <v>1.4087705789370621</v>
      </c>
      <c r="EV47" s="8">
        <f>'배출량 추정'!EV78-'국산거래표(기초)'!EV47</f>
        <v>2.4923349513995042E-2</v>
      </c>
      <c r="EW47" s="8">
        <f>'배출량 추정'!EW78-'국산거래표(기초)'!EW47</f>
        <v>0.10815568739886559</v>
      </c>
      <c r="EX47" s="8">
        <f>'배출량 추정'!EX78-'국산거래표(기초)'!EX47</f>
        <v>1.6070490960482307</v>
      </c>
      <c r="EY47" s="8">
        <f>'배출량 추정'!EY78-'국산거래표(기초)'!EY47</f>
        <v>2.6936171947237764</v>
      </c>
      <c r="EZ47" s="8">
        <f>'배출량 추정'!EZ78-'국산거래표(기초)'!EZ47</f>
        <v>1.0179178328925524</v>
      </c>
      <c r="FA47" s="8">
        <f>'배출량 추정'!FA78-'국산거래표(기초)'!FA47</f>
        <v>21.624042583438943</v>
      </c>
      <c r="FB47" s="8">
        <f>'배출량 추정'!FB78-'국산거래표(기초)'!FB47</f>
        <v>0.37671421098249058</v>
      </c>
      <c r="FC47" s="8">
        <f>'배출량 추정'!FC78-'국산거래표(기초)'!FC47</f>
        <v>0.39583553393633514</v>
      </c>
      <c r="FD47" s="8">
        <f>'배출량 추정'!FD78-'국산거래표(기초)'!FD47</f>
        <v>0.36878517490546858</v>
      </c>
      <c r="FE47" s="8">
        <f>'배출량 추정'!FE78-'국산거래표(기초)'!FE47</f>
        <v>3.1304885075695847</v>
      </c>
      <c r="FF47" s="8">
        <f>'배출량 추정'!FF78-'국산거래표(기초)'!FF47</f>
        <v>6.0137630440220302E-2</v>
      </c>
      <c r="FG47" s="8">
        <f>'배출량 추정'!FG78-'국산거래표(기초)'!FG47</f>
        <v>0.36019069317654639</v>
      </c>
      <c r="FH47" s="8">
        <f>'배출량 추정'!FH78-'국산거래표(기초)'!FH47</f>
        <v>0.10877836094333966</v>
      </c>
      <c r="FI47" s="8">
        <f>'배출량 추정'!FI78-'국산거래표(기초)'!FI47</f>
        <v>4.952510742135794E-3</v>
      </c>
      <c r="FJ47" s="8">
        <f>'배출량 추정'!FJ78-'국산거래표(기초)'!FJ47</f>
        <v>0.21048170654077103</v>
      </c>
      <c r="FK47" s="8">
        <f>'배출량 추정'!FK78-'국산거래표(기초)'!FK47</f>
        <v>6.6010552846288437</v>
      </c>
      <c r="FL47" s="8">
        <f>'배출량 추정'!FL78-'국산거래표(기초)'!FL47</f>
        <v>2.769481767753363</v>
      </c>
      <c r="FM47" s="8">
        <f>'배출량 추정'!FM78-'국산거래표(기초)'!FM47</f>
        <v>14.532170876518409</v>
      </c>
      <c r="FN47" s="8">
        <f>'배출량 추정'!FN78-'국산거래표(기초)'!FN47</f>
        <v>0.13927187694339482</v>
      </c>
      <c r="FO47" s="8">
        <f>'배출량 추정'!FO78-'국산거래표(기초)'!FO47</f>
        <v>2.3305147663841455</v>
      </c>
      <c r="FP47" s="8">
        <f>'배출량 추정'!FP78-'국산거래표(기초)'!FP47</f>
        <v>7.4423274353377433</v>
      </c>
      <c r="FQ47" s="8">
        <f>'배출량 추정'!FQ78-'국산거래표(기초)'!FQ47</f>
        <v>0.94716767943346969</v>
      </c>
      <c r="FR47" s="8">
        <f>'배출량 추정'!FR78-'국산거래표(기초)'!FR47</f>
        <v>6.5470903391777746</v>
      </c>
      <c r="FS47" s="8">
        <f>'배출량 추정'!FS78-'국산거래표(기초)'!FS47</f>
        <v>71.560388699942024</v>
      </c>
      <c r="FT47" s="8">
        <f>'배출량 추정'!FT78-'국산거래표(기초)'!FT47</f>
        <v>2.5599551222871524</v>
      </c>
      <c r="FU47" s="8">
        <f>'배출량 추정'!FU78-'국산거래표(기초)'!FU47</f>
        <v>3.17385926130068</v>
      </c>
      <c r="FV47" s="8">
        <f>'배출량 추정'!FV78-'국산거래표(기초)'!FV47</f>
        <v>7.6025314368267285</v>
      </c>
      <c r="FW47" s="8">
        <f>'배출량 추정'!FW78-'국산거래표(기초)'!FW47</f>
        <v>10.188185185762366</v>
      </c>
      <c r="FX47" s="8">
        <f>'배출량 추정'!FX78-'국산거래표(기초)'!FX47</f>
        <v>23.696634325874417</v>
      </c>
      <c r="FY47" s="8">
        <f>'배출량 추정'!FY78-'국산거래표(기초)'!FY47</f>
        <v>3.729709890360922</v>
      </c>
      <c r="FZ47" s="8">
        <f>'배출량 추정'!FZ78-'국산거래표(기초)'!FZ47</f>
        <v>1.8297675235509172</v>
      </c>
      <c r="GA47" s="8">
        <f>'배출량 추정'!GA78-'국산거래표(기초)'!GA47</f>
        <v>2.2286694477088425</v>
      </c>
      <c r="GB47" s="8">
        <f>'배출량 추정'!GB78-'국산거래표(기초)'!GB47</f>
        <v>4.8808762117584692</v>
      </c>
      <c r="GC47" s="8">
        <f>'배출량 추정'!GC78-'국산거래표(기초)'!GC47</f>
        <v>1.8388273054709412</v>
      </c>
      <c r="GD47" s="8">
        <f>'배출량 추정'!GD78-'국산거래표(기초)'!GD47</f>
        <v>1.607232402924117</v>
      </c>
      <c r="GE47" s="8">
        <f>'배출량 추정'!GE78-'국산거래표(기초)'!GE47</f>
        <v>0.94537346999396066</v>
      </c>
      <c r="GF47" s="8">
        <f>'배출량 추정'!GF78-'국산거래표(기초)'!GF47</f>
        <v>0</v>
      </c>
      <c r="GG47" s="8">
        <f>'배출량 추정'!GG78-'국산거래표(기초)'!GG47</f>
        <v>0.26531307547156013</v>
      </c>
      <c r="GH47" s="8">
        <f>'배출량 추정'!GH78-'국산거래표(기초)'!GH47</f>
        <v>0.17891426097803914</v>
      </c>
      <c r="GI47" s="8">
        <f>'배출량 추정'!GI78-'국산거래표(기초)'!GI47</f>
        <v>0</v>
      </c>
      <c r="GJ47" s="8">
        <f>'배출량 추정'!GJ78-'국산거래표(기초)'!GJ47</f>
        <v>23.411028895750079</v>
      </c>
      <c r="GK47" s="8">
        <f>'배출량 추정'!GK78-'국산거래표(기초)'!GK47</f>
        <v>1.9439148150628736</v>
      </c>
      <c r="GL47" s="8">
        <f>'배출량 추정'!GL78-'국산거래표(기초)'!GL47</f>
        <v>0.14164180722508354</v>
      </c>
      <c r="GM47" s="8">
        <f>'배출량 추정'!GM78-'국산거래표(기초)'!GM47</f>
        <v>1.2822058835504431</v>
      </c>
      <c r="GN47" s="8">
        <f>'배출량 추정'!GN78-'국산거래표(기초)'!GN47</f>
        <v>50.645130962226006</v>
      </c>
      <c r="GO47" s="8">
        <f>'배출량 추정'!GO78-'국산거래표(기초)'!GO47</f>
        <v>2.8841526694576896</v>
      </c>
      <c r="GP47" s="8">
        <f>'배출량 추정'!GP78-'국산거래표(기초)'!GP47</f>
        <v>2.0244305331498968</v>
      </c>
      <c r="GQ47" s="8">
        <f>'배출량 추정'!GQ78-'국산거래표(기초)'!GQ47</f>
        <v>1.9194830830478722</v>
      </c>
      <c r="GR47" s="8">
        <f>'배출량 추정'!GR78-'국산거래표(기초)'!GR47</f>
        <v>6.0717655697179058</v>
      </c>
      <c r="GS47" s="8">
        <f>'배출량 추정'!GS78-'국산거래표(기초)'!GS47</f>
        <v>8.1068642710508065</v>
      </c>
      <c r="GT47" s="8">
        <f>'배출량 추정'!GT78-'국산거래표(기초)'!GT47</f>
        <v>0.42980718226392745</v>
      </c>
      <c r="GU47" s="8">
        <f>'배출량 추정'!GU78-'국산거래표(기초)'!GU47</f>
        <v>3.0502159910047038</v>
      </c>
      <c r="GV47" s="8">
        <f>'배출량 추정'!GV78-'국산거래표(기초)'!GV47</f>
        <v>4.0477931547777697</v>
      </c>
      <c r="GW47" s="8">
        <f>'배출량 추정'!GW78-'국산거래표(기초)'!GW47</f>
        <v>0.20517544503133983</v>
      </c>
      <c r="GX47" s="8">
        <f>'배출량 추정'!GX78-'국산거래표(기초)'!GX47</f>
        <v>3.1386536828285565</v>
      </c>
      <c r="GY47" s="8">
        <f>'배출량 추정'!GY78-'국산거래표(기초)'!GY47</f>
        <v>6.9865776540844166E-2</v>
      </c>
      <c r="GZ47" s="8">
        <f>'배출량 추정'!GZ78-'국산거래표(기초)'!GZ47</f>
        <v>1.8094145309971266</v>
      </c>
      <c r="HA47" s="8">
        <f>'배출량 추정'!HA78-'국산거래표(기초)'!HA47</f>
        <v>1.0798124880324032</v>
      </c>
      <c r="HB47" s="8">
        <f>'배출량 추정'!HB78-'국산거래표(기초)'!HB47</f>
        <v>1.0276459789931764</v>
      </c>
      <c r="HC47" s="8">
        <f>'배출량 추정'!HC78-'국산거래표(기초)'!HC47</f>
        <v>7.1478183938347897</v>
      </c>
      <c r="HD47" s="8">
        <f>'배출량 추정'!HD78-'국산거래표(기초)'!HD47</f>
        <v>7.8179060761400976</v>
      </c>
      <c r="HE47" s="8">
        <f>'배출량 추정'!HE78-'국산거래표(기초)'!HE47</f>
        <v>3.636465682580039</v>
      </c>
      <c r="HF47" s="8">
        <f>'배출량 추정'!HF78-'국산거래표(기초)'!HF47</f>
        <v>3.9352547139130789</v>
      </c>
      <c r="HG47" s="8">
        <f>'배출량 추정'!HG78-'국산거래표(기초)'!HG47</f>
        <v>0.23072545764182026</v>
      </c>
      <c r="HH47" s="8">
        <f>'배출량 추정'!HH78-'국산거래표(기초)'!HH47</f>
        <v>2.7134978579005447</v>
      </c>
      <c r="HI47" s="8">
        <f>'배출량 추정'!HI78-'국산거래표(기초)'!HI47</f>
        <v>3.6280921889926825</v>
      </c>
      <c r="HJ47" s="8">
        <f>'배출량 추정'!HJ78-'국산거래표(기초)'!HJ47</f>
        <v>0.97633853515468583</v>
      </c>
      <c r="HK47" s="8">
        <f>'배출량 추정'!HK78-'국산거래표(기초)'!HK47</f>
        <v>89.810027140190073</v>
      </c>
      <c r="HL47" s="8">
        <f>'배출량 추정'!HL78-'국산거래표(기초)'!HL47</f>
        <v>0.18844881620273221</v>
      </c>
      <c r="HM47" s="8">
        <f>'배출량 추정'!HM78-'국산거래표(기초)'!HM47</f>
        <v>14.908781700738965</v>
      </c>
      <c r="HN47" s="8">
        <f>'배출량 추정'!HN78-'국산거래표(기초)'!HN47</f>
        <v>1.8779530028274241</v>
      </c>
      <c r="HO47" s="8">
        <f>'배출량 추정'!HO78-'국산거래표(기초)'!HO47</f>
        <v>3.5736483297024506</v>
      </c>
      <c r="HP47" s="8">
        <f>'배출량 추정'!HP78-'국산거래표(기초)'!HP47</f>
        <v>4.162916758545391</v>
      </c>
      <c r="HQ47" s="8">
        <f>'배출량 추정'!HQ78-'국산거래표(기초)'!HQ47</f>
        <v>4.6558713801449798</v>
      </c>
      <c r="HR47" s="8">
        <f>'배출량 추정'!HR78-'국산거래표(기초)'!HR47</f>
        <v>4.5485347356920798</v>
      </c>
      <c r="HS47" s="8">
        <f>'배출량 추정'!HS78-'국산거래표(기초)'!HS47</f>
        <v>4.6009339508459277</v>
      </c>
      <c r="HT47" s="8">
        <f>'배출량 추정'!HT78-'국산거래표(기초)'!HT47</f>
        <v>0.36699789126689514</v>
      </c>
      <c r="HU47" s="8">
        <f>'배출량 추정'!HU78-'국산거래표(기초)'!HU47</f>
        <v>0.99801848689273498</v>
      </c>
      <c r="HV47" s="8">
        <f>'배출량 추정'!HV78-'국산거래표(기초)'!HV47</f>
        <v>0.78417879528561252</v>
      </c>
      <c r="HW47" s="8">
        <f>'배출량 추정'!HW78-'국산거래표(기초)'!HW47</f>
        <v>3.4934036811874347</v>
      </c>
      <c r="HX47" s="8">
        <f>'배출량 추정'!HX78-'국산거래표(기초)'!HX47</f>
        <v>0.98857648900841266</v>
      </c>
      <c r="HY47" s="8">
        <f>'배출량 추정'!HY78-'국산거래표(기초)'!HY47</f>
        <v>3.1169243103308393</v>
      </c>
      <c r="HZ47" s="8">
        <f>'배출량 추정'!HZ78-'국산거래표(기초)'!HZ47</f>
        <v>0.7265214566021545</v>
      </c>
      <c r="IA47" s="8">
        <f>'배출량 추정'!IA78-'국산거래표(기초)'!IA47</f>
        <v>6.7057366295289533</v>
      </c>
      <c r="IB47" s="8">
        <f>'배출량 추정'!IB78-'국산거래표(기초)'!IB47</f>
        <v>2.6531307547156015E-2</v>
      </c>
      <c r="IC47" s="8">
        <f>'배출량 추정'!IC78-'국산거래표(기초)'!IC47</f>
        <v>1.0469199254380863</v>
      </c>
      <c r="ID47" s="8">
        <f>'배출량 추정'!ID78-'국산거래표(기초)'!ID47</f>
        <v>3.3827417122623915</v>
      </c>
      <c r="IE47" s="8">
        <f>'배출량 추정'!IE78-'국산거래표(기초)'!IE47</f>
        <v>0.24408802943383534</v>
      </c>
      <c r="IF47" s="8">
        <f>'배출량 추정'!IF78-'국산거래표(기초)'!IF47</f>
        <v>4.6229736500320175</v>
      </c>
      <c r="IG47" s="8">
        <f>'배출량 추정'!IG78-'국산거래표(기초)'!IG47</f>
        <v>5.9790046246674518</v>
      </c>
      <c r="IH47" s="8">
        <f>'배출량 추정'!IH78-'국산거래표(기초)'!IH47</f>
        <v>6.7901809505208863</v>
      </c>
      <c r="II47" s="8">
        <f>'배출량 추정'!II78-'국산거래표(기초)'!II47</f>
        <v>0.63372670741137815</v>
      </c>
      <c r="IJ47" s="8">
        <f>'배출량 추정'!IJ78-'국산거래표(기초)'!IJ47</f>
        <v>1.461202938731647</v>
      </c>
      <c r="IK47" s="8">
        <f>'배출량 추정'!IK78-'국산거래표(기초)'!IK47</f>
        <v>2.7454530469121936</v>
      </c>
      <c r="IL47" s="8">
        <f>'배출량 추정'!IL78-'국산거래표(기초)'!IL47</f>
        <v>6.8393852957257302</v>
      </c>
      <c r="IM47" s="8">
        <f>'배출량 추정'!IM78-'국산거래표(기초)'!IM47</f>
        <v>10.046533983024247</v>
      </c>
      <c r="IN47" s="8">
        <f>'배출량 추정'!IN78-'국산거래표(기초)'!IN47</f>
        <v>40.08252697914196</v>
      </c>
      <c r="IO47" s="8">
        <f>'배출량 추정'!IO78-'국산거래표(기초)'!IO47</f>
        <v>8.9561218710932806</v>
      </c>
      <c r="IP47" s="8">
        <f>'배출량 추정'!IP78-'국산거래표(기초)'!IP47</f>
        <v>1.1005579426968417E-2</v>
      </c>
      <c r="IQ47" s="8">
        <f>'배출량 추정'!IQ78-'국산거래표(기초)'!IQ47</f>
        <v>5.2775127568169937</v>
      </c>
      <c r="IR47" s="8">
        <f>'배출량 추정'!IR78-'국산거래표(기초)'!IR47</f>
        <v>0.48375417427647799</v>
      </c>
      <c r="IS47" s="8">
        <f>'배출량 추정'!IS78-'국산거래표(기초)'!IS47</f>
        <v>2.8901437688035285</v>
      </c>
      <c r="IT47" s="8">
        <f>'배출량 추정'!IT78-'국산거래표(기초)'!IT47</f>
        <v>0.5946934909939483</v>
      </c>
      <c r="IU47" s="8">
        <f>'배출량 추정'!IU78-'국산거래표(기초)'!IU47</f>
        <v>0.19102541433952333</v>
      </c>
      <c r="IV47" s="8">
        <f>'배출량 추정'!IV78-'국산거래표(기초)'!IV47</f>
        <v>5.900714864571194</v>
      </c>
      <c r="IW47" s="8">
        <f>'배출량 추정'!IW78-'국산거래표(기초)'!IW47</f>
        <v>1.0697721510730187</v>
      </c>
      <c r="IX47" s="8">
        <f>'배출량 추정'!IX78-'국산거래표(기초)'!IX47</f>
        <v>0.15830835442501931</v>
      </c>
      <c r="IY47" s="8">
        <f>'배출량 추정'!IY78-'국산거래표(기초)'!IY47</f>
        <v>0.17952851440242235</v>
      </c>
      <c r="IZ47" s="8">
        <f>'배출량 추정'!IZ78-'국산거래표(기초)'!IZ47</f>
        <v>8.0063503306019468E-2</v>
      </c>
      <c r="JA47" s="8">
        <f>'배출량 추정'!JA78-'국산거래표(기초)'!JA47</f>
        <v>1.4182304912088575</v>
      </c>
      <c r="JB47" s="8">
        <f>'배출량 추정'!JB78-'국산거래표(기초)'!JB47</f>
        <v>8.6810478817292847</v>
      </c>
      <c r="JC47" s="8">
        <f>'배출량 추정'!JC78-'국산거래표(기초)'!JC47</f>
        <v>2.5934080811871647</v>
      </c>
      <c r="JD47" s="8">
        <f>'배출량 추정'!JD78-'국산거래표(기초)'!JD47</f>
        <v>0.62454153035426629</v>
      </c>
      <c r="JE47" s="8">
        <f>'배출량 추정'!JE78-'국산거래표(기초)'!JE47</f>
        <v>6.54438919496515E-2</v>
      </c>
      <c r="JF47" s="8">
        <f>'배출량 추정'!JF78-'국산거래표(기초)'!JF47</f>
        <v>0.45014785138341368</v>
      </c>
      <c r="JG47" s="8">
        <f>'배출량 추정'!JG78-'국산거래표(기초)'!JG47</f>
        <v>0.71916220803130548</v>
      </c>
      <c r="JH47" s="8">
        <f>'배출량 추정'!JH78-'국산거래표(기초)'!JH47</f>
        <v>0.78540235274523962</v>
      </c>
      <c r="JI47" s="8">
        <f>'배출량 추정'!JI78-'국산거래표(기초)'!JI47</f>
        <v>0.44471303771248721</v>
      </c>
      <c r="JJ47" s="8">
        <f>'배출량 추정'!JJ78-'국산거래표(기초)'!JJ47</f>
        <v>0.24055052176088121</v>
      </c>
      <c r="JK47" s="8">
        <f>'배출량 추정'!JK78-'국산거래표(기초)'!JK47</f>
        <v>3.8912584402495488E-2</v>
      </c>
      <c r="JL47" s="8">
        <f>'배출량 추정'!JL78-'국산거래표(기초)'!JL47</f>
        <v>9.7281461006238718E-2</v>
      </c>
      <c r="JM47" s="8">
        <f>'배출량 추정'!JM78-'국산거래표(기초)'!JM47</f>
        <v>0.52089800484249649</v>
      </c>
      <c r="JN47" s="8">
        <f>'배출량 추정'!JN78-'국산거래표(기초)'!JN47</f>
        <v>0.71727304368873246</v>
      </c>
      <c r="JO47" s="8">
        <f>'배출량 추정'!JO78-'국산거래표(기초)'!JO47</f>
        <v>1.5380468143278848E-2</v>
      </c>
      <c r="JP47" s="8">
        <f>'배출량 추정'!JP78-'국산거래표(기초)'!JP47</f>
        <v>5.0772078876074218</v>
      </c>
      <c r="JQ47" s="8">
        <f>'배출량 추정'!JQ78-'국산거래표(기초)'!JQ47</f>
        <v>0.71940982379088969</v>
      </c>
      <c r="JR47" s="8">
        <f>'배출량 추정'!JR78-'국산거래표(기초)'!JR47</f>
        <v>0.3499056502595938</v>
      </c>
      <c r="JS47" s="8">
        <f>'배출량 추정'!JS78-'국산거래표(기초)'!JS47</f>
        <v>0.13923076133280626</v>
      </c>
      <c r="JT47" s="8">
        <f>'배출량 추정'!JT78-'국산거래표(기초)'!JT47</f>
        <v>6.0198621951822906E-2</v>
      </c>
      <c r="JU47" s="8">
        <f>'배출량 추정'!JU78-'국산거래표(기초)'!JU47</f>
        <v>29.69641827272131</v>
      </c>
      <c r="JV47" s="8">
        <f>'배출량 추정'!JV78-'국산거래표(기초)'!JV47</f>
        <v>0.12288058747741358</v>
      </c>
      <c r="JW47" s="8">
        <f>'배출량 추정'!JW78-'국산거래표(기초)'!JW47</f>
        <v>4.6275646512891209</v>
      </c>
      <c r="JX47" s="8">
        <f>'배출량 추정'!JX78-'국산거래표(기초)'!JX47</f>
        <v>11.983487833231116</v>
      </c>
      <c r="JY47" s="8">
        <f>'배출량 추정'!JY78-'국산거래표(기초)'!JY47</f>
        <v>6.0492738392306027</v>
      </c>
      <c r="JZ47" s="8">
        <f>'배출량 추정'!JZ78-'국산거래표(기초)'!JZ47</f>
        <v>1.5459313870230429</v>
      </c>
      <c r="KA47" s="8">
        <f>'배출량 추정'!KA78-'국산거래표(기초)'!KA47</f>
        <v>0.65337887866985933</v>
      </c>
      <c r="KB47" s="8">
        <f>'배출량 추정'!KB78-'국산거래표(기초)'!KB47</f>
        <v>0.53497894358757558</v>
      </c>
      <c r="KC47" s="8">
        <f>'배출량 추정'!KC78-'국산거래표(기초)'!KC47</f>
        <v>0.24613463348983555</v>
      </c>
      <c r="KD47" s="8">
        <f>'배출량 추정'!KD78-'국산거래표(기초)'!KD47</f>
        <v>0.86623502109008099</v>
      </c>
      <c r="KE47" s="8">
        <f>'배출량 추정'!KE78-'국산거래표(기초)'!KE47</f>
        <v>0.72607344987383626</v>
      </c>
      <c r="KF47" s="8">
        <f>'배출량 추정'!KF78-'국산거래표(기초)'!KF47</f>
        <v>2.8256594872252299</v>
      </c>
      <c r="KG47" s="8">
        <f>'배출량 추정'!KG78-'국산거래표(기초)'!KG47</f>
        <v>3.4195907505223305E-2</v>
      </c>
      <c r="KH47" s="8">
        <f>'배출량 추정'!KH78-'국산거래표(기초)'!KH47</f>
        <v>0</v>
      </c>
      <c r="KI47" s="8">
        <f>'배출량 추정'!KI78-'국산거래표(기초)'!KI47</f>
        <v>7.9593922641468043E-3</v>
      </c>
      <c r="KJ47" s="8">
        <f>'배출량 추정'!KJ78-'국산거래표(기초)'!KJ47</f>
        <v>5.3946992012550557E-2</v>
      </c>
      <c r="KK47" s="8">
        <f>'배출량 추정'!KK78-'국산거래표(기초)'!KK47</f>
        <v>0</v>
      </c>
      <c r="KL47" s="8">
        <f>'배출량 추정'!KL78-'국산거래표(기초)'!KL47</f>
        <v>7.8467872478832348</v>
      </c>
      <c r="KM47" s="8">
        <f>'배출량 추정'!KM78-'국산거래표(기초)'!KM47</f>
        <v>18.477073656611473</v>
      </c>
      <c r="KN47" s="8">
        <f>'배출량 추정'!KN78-'국산거래표(기초)'!KN47</f>
        <v>0.27280326454757398</v>
      </c>
      <c r="KO47" s="8">
        <f>'배출량 추정'!KO78-'국산거래표(기초)'!KO47</f>
        <v>107.42861944357016</v>
      </c>
      <c r="KP47" s="8">
        <f>'배출량 추정'!KP78-'국산거래표(기초)'!KP47</f>
        <v>0.41742590540858798</v>
      </c>
      <c r="KQ47" s="8">
        <f>'배출량 추정'!KQ78-'국산거래표(기초)'!KQ47</f>
        <v>11.953792828871691</v>
      </c>
      <c r="KR47" s="8">
        <f>'배출량 추정'!KR78-'국산거래표(기초)'!KR47</f>
        <v>129.40068336837146</v>
      </c>
      <c r="KS47" s="8">
        <f>'배출량 추정'!KS78-'국산거래표(기초)'!KS47</f>
        <v>85.928698228626018</v>
      </c>
      <c r="KT47" s="8">
        <f>'배출량 추정'!KT78-'국산거래표(기초)'!KT47</f>
        <v>0.65893779010888198</v>
      </c>
      <c r="KU47" s="8">
        <f>'배출량 추정'!KU78-'국산거래표(기초)'!KU47</f>
        <v>4.8445288285544894</v>
      </c>
      <c r="KV47" s="8">
        <f>'배출량 추정'!KV78-'국산거래표(기초)'!KV47</f>
        <v>5.9437378650557147</v>
      </c>
      <c r="KW47" s="8">
        <f>'배출량 추정'!KW78-'국산거래표(기초)'!KW47</f>
        <v>2.7156571879083655</v>
      </c>
      <c r="KX47" s="8">
        <f>'배출량 추정'!KX78-'국산거래표(기초)'!KX47</f>
        <v>5.6651265759046412</v>
      </c>
      <c r="KY47" s="8">
        <f>'배출량 추정'!KY78-'국산거래표(기초)'!KY47</f>
        <v>3.0935005898434116</v>
      </c>
      <c r="KZ47" s="8">
        <f>'배출량 추정'!KZ78-'국산거래표(기초)'!KZ47</f>
        <v>0.41580879738661919</v>
      </c>
      <c r="LA47" s="8">
        <f>'배출량 추정'!LA78-'국산거래표(기초)'!LA47</f>
        <v>0.5778550333448822</v>
      </c>
      <c r="LB47" s="8">
        <f>'배출량 추정'!LB78-'국산거래표(기초)'!LB47</f>
        <v>0.23338283821852882</v>
      </c>
      <c r="LC47" s="8">
        <f>'배출량 추정'!LC78-'국산거래표(기초)'!LC47</f>
        <v>29.811019226235842</v>
      </c>
      <c r="LD47" s="8">
        <f>'배출량 추정'!LD78-'국산거래표(기초)'!LD47</f>
        <v>2.5076220899819437</v>
      </c>
      <c r="LE47" s="8">
        <f>'배출량 추정'!LE78-'국산거래표(기초)'!LE47</f>
        <v>0.51614774953166198</v>
      </c>
      <c r="LF47" s="8">
        <f>'배출량 추정'!LF78-'국산거래표(기초)'!LF47</f>
        <v>11.554451266276487</v>
      </c>
      <c r="LG47" s="8">
        <f>'배출량 추정'!LG78-'국산거래표(기초)'!LG47</f>
        <v>0.5691023702639213</v>
      </c>
      <c r="LH47" s="8">
        <f>'배출량 추정'!LH78-'국산거래표(기초)'!LH47</f>
        <v>0.67654834245247819</v>
      </c>
      <c r="LI47" s="8">
        <f>'배출량 추정'!LI78-'국산거래표(기초)'!LI47</f>
        <v>0</v>
      </c>
      <c r="LJ47" s="8">
        <f>'배출량 추정'!LJ78-'국산거래표(기초)'!LJ47</f>
        <v>0.66724587154901482</v>
      </c>
      <c r="LK47" s="8">
        <f>'배출량 추정'!LK78-'국산거래표(기초)'!LK47</f>
        <v>289.69943251746287</v>
      </c>
      <c r="LL47" s="8">
        <f>'배출량 추정'!LL78-'국산거래표(기초)'!LL47</f>
        <v>196.81705861058606</v>
      </c>
      <c r="LM47" s="8">
        <f>'배출량 추정'!LM78-'국산거래표(기초)'!LM47</f>
        <v>528.22172002391085</v>
      </c>
      <c r="LN47" s="8">
        <f>'배출량 추정'!LN78-'국산거래표(기초)'!LN47</f>
        <v>36.285854182027585</v>
      </c>
      <c r="LO47" s="8">
        <f>'배출량 추정'!LO78-'국산거래표(기초)'!LO47</f>
        <v>52.158388352324074</v>
      </c>
      <c r="LP47" s="8">
        <f>'배출량 추정'!LP78-'국산거래표(기초)'!LP47</f>
        <v>18.720276405419142</v>
      </c>
      <c r="LQ47" s="8">
        <f>'배출량 추정'!LQ78-'국산거래표(기초)'!LQ47</f>
        <v>9.7281461006238745E-2</v>
      </c>
      <c r="LR47" s="8">
        <f>'배출량 추정'!LR78-'국산거래표(기초)'!LR47</f>
        <v>7.7117667270400148E-2</v>
      </c>
      <c r="LS47" s="8">
        <f>'배출량 추정'!LS78-'국산거래표(기초)'!LS47</f>
        <v>652.14759347015956</v>
      </c>
      <c r="LT47" s="8">
        <f>'배출량 추정'!LT78-'국산거래표(기초)'!LT47</f>
        <v>12.92719585457543</v>
      </c>
      <c r="LU47" s="8">
        <f>'배출량 추정'!LU78-'국산거래표(기초)'!LU47</f>
        <v>0</v>
      </c>
      <c r="LV47" s="8">
        <f>'배출량 추정'!LV78-'국산거래표(기초)'!LV47</f>
        <v>21.383271101410486</v>
      </c>
      <c r="LW47" s="8">
        <f>'배출량 추정'!LW78-'국산거래표(기초)'!LW47</f>
        <v>22.493014471553295</v>
      </c>
      <c r="LX47" s="8">
        <f>'배출량 추정'!LX78-'국산거래표(기초)'!LX47</f>
        <v>0.70042651924491883</v>
      </c>
      <c r="LY47" s="8">
        <f>'배출량 추정'!LY78-'국산거래표(기초)'!LY47</f>
        <v>0.91457698694190348</v>
      </c>
      <c r="LZ47" s="8">
        <f>'배출량 추정'!LZ78-'국산거래표(기초)'!LZ47</f>
        <v>4.5896986952501084</v>
      </c>
      <c r="MA47" s="8">
        <f>'배출량 추정'!MA78-'국산거래표(기초)'!MA47</f>
        <v>0.1175089634110689</v>
      </c>
      <c r="MB47" s="8">
        <f>'배출량 추정'!MB78-'국산거래표(기초)'!MB47</f>
        <v>2.7088717684765782</v>
      </c>
      <c r="MC47" s="8">
        <f>'배출량 추정'!MC78-'국산거래표(기초)'!MC47</f>
        <v>0.27565968786297923</v>
      </c>
      <c r="MD47" s="8">
        <f>'배출량 추정'!MD78-'국산거래표(기초)'!MD47</f>
        <v>2.9099451433563375</v>
      </c>
      <c r="ME47" s="8">
        <f>'배출량 추정'!ME78-'국산거래표(기초)'!ME47</f>
        <v>3.4939627367688839</v>
      </c>
      <c r="MF47" s="8">
        <f>'배출량 추정'!MF78-'국산거래표(기초)'!MF47</f>
        <v>12.902558610780915</v>
      </c>
      <c r="MG47" s="8">
        <f>'배출량 추정'!MG78-'국산거래표(기초)'!MG47</f>
        <v>2.3138787304500803</v>
      </c>
      <c r="MH47" s="8">
        <f>'배출량 추정'!MH78-'국산거래표(기초)'!MH47</f>
        <v>1.5813105543338959</v>
      </c>
      <c r="MI47" s="8">
        <f>'배출량 추정'!MI78-'국산거래표(기초)'!MI47</f>
        <v>0.43137990292961104</v>
      </c>
      <c r="MJ47" s="8">
        <f>'배출량 추정'!MJ78-'국산거래표(기초)'!MJ47</f>
        <v>1.3835910350559337</v>
      </c>
      <c r="MK47" s="8">
        <f>'배출량 추정'!MK78-'국산거래표(기초)'!MK47</f>
        <v>1.5048021714223743</v>
      </c>
      <c r="ML47" s="8">
        <f>'배출량 추정'!ML78-'국산거래표(기초)'!ML47</f>
        <v>4.2677085607078169</v>
      </c>
      <c r="MM47" s="8">
        <f>'배출량 추정'!MM78-'국산거래표(기초)'!MM47</f>
        <v>0.70101284648352991</v>
      </c>
      <c r="MN47" s="8">
        <f>'배출량 추정'!MN78-'국산거래표(기초)'!MN47</f>
        <v>2.8231975969694947</v>
      </c>
      <c r="MO47" s="8">
        <f>'배출량 추정'!MO78-'국산거래표(기초)'!MO47</f>
        <v>1.2287517289952592</v>
      </c>
      <c r="MP47" s="8">
        <f>'배출량 추정'!MP78-'국산거래표(기초)'!MP47</f>
        <v>4.92176253480417</v>
      </c>
      <c r="MQ47" s="8">
        <f>'배출량 추정'!MQ78-'국산거래표(기초)'!MQ47</f>
        <v>0.50043393429255834</v>
      </c>
      <c r="MR47" s="8">
        <f>'배출량 추정'!MR78-'국산거래표(기초)'!MR47</f>
        <v>0</v>
      </c>
      <c r="MS47" s="8">
        <f>'배출량 추정'!MS78-'국산거래표(기초)'!MS47</f>
        <v>4.2038029024169239</v>
      </c>
      <c r="MT47" s="8">
        <f>'배출량 추정'!MT78-'국산거래표(기초)'!MT47</f>
        <v>4.6999281879076626</v>
      </c>
      <c r="MU47" s="8">
        <f>'배출량 추정'!MU78-'국산거래표(기초)'!MU47</f>
        <v>2.841563954791702</v>
      </c>
      <c r="MV47" s="8">
        <f>'배출량 추정'!MV78-'국산거래표(기초)'!MV47</f>
        <v>0.35679577764264198</v>
      </c>
      <c r="MW47" s="8">
        <f>'배출량 추정'!MW78-'국산거래표(기초)'!MW47</f>
        <v>0.35567730644109175</v>
      </c>
      <c r="MX47" s="8">
        <f>'배출량 추정'!MX78-'국산거래표(기초)'!MX47</f>
        <v>9.4675229145020801</v>
      </c>
      <c r="MY47" s="8">
        <f>'배출량 추정'!MY78-'국산거래표(기초)'!MY47</f>
        <v>1.9756051255000833</v>
      </c>
      <c r="MZ47" s="8">
        <f>'배출량 추정'!MZ78-'국산거래표(기초)'!MZ47</f>
        <v>0</v>
      </c>
      <c r="NA47" s="8">
        <f>'배출량 추정'!NA78-'국산거래표(기초)'!NA47</f>
        <v>0.73319088920475217</v>
      </c>
      <c r="NB47" s="8">
        <f>'배출량 추정'!NB78-'국산거래표(기초)'!NB47</f>
        <v>4.7370937101450323</v>
      </c>
      <c r="NC47" s="8">
        <f>'배출량 추정'!NC78-'국산거래표(기초)'!NC47</f>
        <v>10.379546950953666</v>
      </c>
      <c r="ND47" s="8">
        <f>'배출량 추정'!ND78-'국산거래표(기초)'!ND47</f>
        <v>4.3020984648059839</v>
      </c>
      <c r="NE47" s="8">
        <f>'배출량 추정'!NE78-'국산거래표(기초)'!NE47</f>
        <v>0.33375605909471995</v>
      </c>
      <c r="NF47" s="8">
        <f>'배출량 추정'!NF78-'국산거래표(기초)'!NF47</f>
        <v>4.2043781439628409</v>
      </c>
      <c r="NG47" s="8">
        <f>'배출량 추정'!NG78-'국산거래표(기초)'!NG47</f>
        <v>13.468205665677981</v>
      </c>
      <c r="NH47" s="8">
        <f>'배출량 추정'!NH78-'국산거래표(기초)'!NH47</f>
        <v>0</v>
      </c>
      <c r="NI47" s="8">
        <f>'배출량 추정'!NI78-'국산거래표(기초)'!NI47</f>
        <v>25.09265954138737</v>
      </c>
      <c r="NJ47" s="8">
        <f>'배출량 추정'!NJ78-'국산거래표(기초)'!NJ47</f>
        <v>11.410435819391516</v>
      </c>
      <c r="NK47" s="8">
        <f>'배출량 추정'!NK78-'국산거래표(기초)'!NK47</f>
        <v>1.4132266914062266</v>
      </c>
      <c r="NL47" s="8">
        <f>'배출량 추정'!NL78-'국산거래표(기초)'!NL47</f>
        <v>32.553104017140953</v>
      </c>
      <c r="NM47" s="8">
        <f>'배출량 추정'!NM78-'국산거래표(기초)'!NM47</f>
        <v>59.002681228200331</v>
      </c>
      <c r="NN47" s="8">
        <f>'배출량 추정'!NN78-'국산거래표(기초)'!NN47</f>
        <v>106.09638471627159</v>
      </c>
      <c r="NO47" s="8">
        <f>'배출량 추정'!NO78-'국산거래표(기초)'!NO47</f>
        <v>1.3211362699227491</v>
      </c>
      <c r="NP47" s="8">
        <f>'배출량 추정'!NP78-'국산거래표(기초)'!NP47</f>
        <v>9.6582478920887631</v>
      </c>
      <c r="NQ47" s="8">
        <f>'배출량 추정'!NQ78-'국산거래표(기초)'!NQ47</f>
        <v>19.619941152473537</v>
      </c>
      <c r="NR47" s="8">
        <f>'배출량 추정'!NR78-'국산거래표(기초)'!NR47</f>
        <v>2.1312715115341616</v>
      </c>
      <c r="NS47" s="8">
        <f>'배출량 추정'!NS78-'국산거래표(기초)'!NS47</f>
        <v>12.155438551051105</v>
      </c>
      <c r="NT47" s="8">
        <f>'배출량 추정'!NT78-'국산거래표(기초)'!NT47</f>
        <v>7.2771737546743269</v>
      </c>
      <c r="NU47" s="8">
        <f>'배출량 추정'!NU78-'국산거래표(기초)'!NU47</f>
        <v>0</v>
      </c>
      <c r="NV47" s="8">
        <f>'배출량 추정'!NV78-'국산거래표(기초)'!NV47</f>
        <v>0.55256461150064506</v>
      </c>
      <c r="NW47" s="8">
        <f>'배출량 추정'!NW78-'국산거래표(기초)'!NW47</f>
        <v>1.8290702734110684</v>
      </c>
      <c r="NX47" s="8">
        <f>'배출량 추정'!NX78-'국산거래표(기초)'!NX47</f>
        <v>5.2843658597038203</v>
      </c>
      <c r="NY47" s="8">
        <f>'배출량 추정'!NY78-'국산거래표(기초)'!NY47</f>
        <v>1.913411606072454</v>
      </c>
      <c r="NZ47" s="8">
        <f>'배출량 추정'!NZ78-'국산거래표(기초)'!NZ47</f>
        <v>1.4758546919962323</v>
      </c>
      <c r="OA47" s="8">
        <f>'배출량 추정'!OA78-'국산거래표(기초)'!OA47</f>
        <v>0</v>
      </c>
      <c r="OB47" s="8">
        <f>'배출량 추정'!OB78-'국산거래표(기초)'!OB47</f>
        <v>2.5633320819031851</v>
      </c>
      <c r="OC47" s="8">
        <f>'배출량 추정'!OC78-'국산거래표(기초)'!OC47</f>
        <v>13.095686115350198</v>
      </c>
      <c r="OD47" s="8">
        <f>'배출량 추정'!OD78-'국산거래표(기초)'!OD47</f>
        <v>10.673947532033807</v>
      </c>
      <c r="OE47" s="8">
        <f>'배출량 추정'!OE78-'국산거래표(기초)'!OE47</f>
        <v>2.1793302682836417</v>
      </c>
      <c r="OF47" s="8">
        <f>'배출량 추정'!OF78-'국산거래표(기초)'!OF47</f>
        <v>32.639242408015789</v>
      </c>
      <c r="OG47" s="8">
        <f>'배출량 추정'!OG78-'국산거래표(기초)'!OG47</f>
        <v>3.5853875681187359</v>
      </c>
      <c r="OH47" s="8">
        <f>'배출량 추정'!OH78-'국산거래표(기초)'!OH47</f>
        <v>2.1496561633847513</v>
      </c>
      <c r="OI47" s="8">
        <f>'배출량 추정'!OI78-'국산거래표(기초)'!OI47</f>
        <v>3.2715342372695506</v>
      </c>
      <c r="OJ47" s="8">
        <f>'배출량 추정'!OJ78-'국산거래표(기초)'!OJ47</f>
        <v>5.6028643751382514</v>
      </c>
      <c r="OK47" s="8">
        <f>'배출량 추정'!OK78-'국산거래표(기초)'!OK47</f>
        <v>4.1881564056582006E-2</v>
      </c>
      <c r="OL47" s="8">
        <f>'배출량 추정'!OL78-'국산거래표(기초)'!OL47</f>
        <v>3.7209561936251423</v>
      </c>
      <c r="OM47" s="8">
        <f>'배출량 추정'!OM78-'국산거래표(기초)'!OM47</f>
        <v>0</v>
      </c>
      <c r="ON47" s="8">
        <f>'배출량 추정'!ON78-'국산거래표(기초)'!ON47</f>
        <v>0</v>
      </c>
      <c r="OO47" s="8">
        <f>'배출량 추정'!OO78-'국산거래표(기초)'!OO47</f>
        <v>15.002013110707633</v>
      </c>
      <c r="OP47" s="8">
        <f t="shared" si="4"/>
        <v>4006.0626684321637</v>
      </c>
      <c r="OQ47" s="8">
        <f>'배출량 추정'!OQ78-'국산거래표(기초)'!OQ47</f>
        <v>0</v>
      </c>
      <c r="OR47" s="8">
        <f>'배출량 추정'!OR78-'국산거래표(기초)'!OR47</f>
        <v>0</v>
      </c>
      <c r="OS47" s="8">
        <f>'배출량 추정'!OS78-'국산거래표(기초)'!OS47</f>
        <v>0</v>
      </c>
      <c r="OT47" s="8">
        <f>'배출량 추정'!OT78-'국산거래표(기초)'!OT47</f>
        <v>0</v>
      </c>
      <c r="OU47" s="8">
        <f>'배출량 추정'!OU78-'국산거래표(기초)'!OU47</f>
        <v>0</v>
      </c>
      <c r="OV47" s="8">
        <f>'배출량 추정'!OV78-'국산거래표(기초)'!OV47</f>
        <v>0</v>
      </c>
      <c r="OW47" s="8">
        <f t="shared" si="5"/>
        <v>0</v>
      </c>
      <c r="OX47" s="8">
        <f t="shared" si="6"/>
        <v>4006.0626684321637</v>
      </c>
      <c r="OY47" s="8">
        <v>0</v>
      </c>
      <c r="OZ47" s="8">
        <f t="shared" si="7"/>
        <v>4006.0626684321637</v>
      </c>
      <c r="PA47" s="8"/>
      <c r="PB47" s="8">
        <f t="shared" si="8"/>
        <v>4006.0626684321637</v>
      </c>
    </row>
    <row r="48" spans="1:418">
      <c r="A48" s="6" t="s">
        <v>281</v>
      </c>
      <c r="B48" s="6" t="s">
        <v>282</v>
      </c>
      <c r="C48" s="8">
        <f>'배출량 추정'!C79-'국산거래표(기초)'!C48</f>
        <v>0</v>
      </c>
      <c r="D48" s="8">
        <f>'배출량 추정'!D79-'국산거래표(기초)'!D48</f>
        <v>0</v>
      </c>
      <c r="E48" s="8">
        <f>'배출량 추정'!E79-'국산거래표(기초)'!E48</f>
        <v>0</v>
      </c>
      <c r="F48" s="8">
        <f>'배출량 추정'!F79-'국산거래표(기초)'!F48</f>
        <v>0</v>
      </c>
      <c r="G48" s="8">
        <f>'배출량 추정'!G79-'국산거래표(기초)'!G48</f>
        <v>0</v>
      </c>
      <c r="H48" s="8">
        <f>'배출량 추정'!H79-'국산거래표(기초)'!H48</f>
        <v>0</v>
      </c>
      <c r="I48" s="8">
        <f>'배출량 추정'!I79-'국산거래표(기초)'!I48</f>
        <v>0</v>
      </c>
      <c r="J48" s="8">
        <f>'배출량 추정'!J79-'국산거래표(기초)'!J48</f>
        <v>0</v>
      </c>
      <c r="K48" s="8">
        <f>'배출량 추정'!K79-'국산거래표(기초)'!K48</f>
        <v>0</v>
      </c>
      <c r="L48" s="8">
        <f>'배출량 추정'!L79-'국산거래표(기초)'!L48</f>
        <v>0</v>
      </c>
      <c r="M48" s="8">
        <f>'배출량 추정'!M79-'국산거래표(기초)'!M48</f>
        <v>0</v>
      </c>
      <c r="N48" s="8">
        <f>'배출량 추정'!N79-'국산거래표(기초)'!N48</f>
        <v>0</v>
      </c>
      <c r="O48" s="8">
        <f>'배출량 추정'!O79-'국산거래표(기초)'!O48</f>
        <v>0</v>
      </c>
      <c r="P48" s="8">
        <f>'배출량 추정'!P79-'국산거래표(기초)'!P48</f>
        <v>0</v>
      </c>
      <c r="Q48" s="8">
        <f>'배출량 추정'!Q79-'국산거래표(기초)'!Q48</f>
        <v>0</v>
      </c>
      <c r="R48" s="8">
        <f>'배출량 추정'!R79-'국산거래표(기초)'!R48</f>
        <v>0</v>
      </c>
      <c r="S48" s="8">
        <f>'배출량 추정'!S79-'국산거래표(기초)'!S48</f>
        <v>0</v>
      </c>
      <c r="T48" s="8">
        <f>'배출량 추정'!T79-'국산거래표(기초)'!T48</f>
        <v>0</v>
      </c>
      <c r="U48" s="8">
        <f>'배출량 추정'!U79-'국산거래표(기초)'!U48</f>
        <v>3.7108005041722569E-2</v>
      </c>
      <c r="V48" s="8">
        <f>'배출량 추정'!V79-'국산거래표(기초)'!V48</f>
        <v>0</v>
      </c>
      <c r="W48" s="8">
        <f>'배출량 추정'!W79-'국산거래표(기초)'!W48</f>
        <v>0</v>
      </c>
      <c r="X48" s="8">
        <f>'배출량 추정'!X79-'국산거래표(기초)'!X48</f>
        <v>0</v>
      </c>
      <c r="Y48" s="8">
        <f>'배출량 추정'!Y79-'국산거래표(기초)'!Y48</f>
        <v>0</v>
      </c>
      <c r="Z48" s="8">
        <f>'배출량 추정'!Z79-'국산거래표(기초)'!Z48</f>
        <v>0</v>
      </c>
      <c r="AA48" s="8">
        <f>'배출량 추정'!AA79-'국산거래표(기초)'!AA48</f>
        <v>0</v>
      </c>
      <c r="AB48" s="8">
        <f>'배출량 추정'!AB79-'국산거래표(기초)'!AB48</f>
        <v>0</v>
      </c>
      <c r="AC48" s="8">
        <f>'배출량 추정'!AC79-'국산거래표(기초)'!AC48</f>
        <v>3.9102337431570433E-2</v>
      </c>
      <c r="AD48" s="8">
        <f>'배출량 추정'!AD79-'국산거래표(기초)'!AD48</f>
        <v>3.4588597599371218E-3</v>
      </c>
      <c r="AE48" s="8">
        <f>'배출량 추정'!AE79-'국산거래표(기초)'!AE48</f>
        <v>8.7306967370393007E-4</v>
      </c>
      <c r="AF48" s="8">
        <f>'배출량 추정'!AF79-'국산거래표(기초)'!AF48</f>
        <v>0</v>
      </c>
      <c r="AG48" s="8">
        <f>'배출량 추정'!AG79-'국산거래표(기초)'!AG48</f>
        <v>0</v>
      </c>
      <c r="AH48" s="8">
        <f>'배출량 추정'!AH79-'국산거래표(기초)'!AH48</f>
        <v>0</v>
      </c>
      <c r="AI48" s="8">
        <f>'배출량 추정'!AI79-'국산거래표(기초)'!AI48</f>
        <v>0</v>
      </c>
      <c r="AJ48" s="8">
        <f>'배출량 추정'!AJ79-'국산거래표(기초)'!AJ48</f>
        <v>0</v>
      </c>
      <c r="AK48" s="8">
        <f>'배출량 추정'!AK79-'국산거래표(기초)'!AK48</f>
        <v>0</v>
      </c>
      <c r="AL48" s="8">
        <f>'배출량 추정'!AL79-'국산거래표(기초)'!AL48</f>
        <v>0</v>
      </c>
      <c r="AM48" s="8">
        <f>'배출량 추정'!AM79-'국산거래표(기초)'!AM48</f>
        <v>0</v>
      </c>
      <c r="AN48" s="8">
        <f>'배출량 추정'!AN79-'국산거래표(기초)'!AN48</f>
        <v>7.9369970336720663E-4</v>
      </c>
      <c r="AO48" s="8">
        <f>'배출량 추정'!AO79-'국산거래표(기초)'!AO48</f>
        <v>0</v>
      </c>
      <c r="AP48" s="8">
        <f>'배출량 추정'!AP79-'국산거래표(기초)'!AP48</f>
        <v>0</v>
      </c>
      <c r="AQ48" s="8">
        <f>'배출량 추정'!AQ79-'국산거래표(기초)'!AQ48</f>
        <v>0</v>
      </c>
      <c r="AR48" s="8">
        <f>'배출량 추정'!AR79-'국산거래표(기초)'!AR48</f>
        <v>0</v>
      </c>
      <c r="AS48" s="8">
        <f>'배출량 추정'!AS79-'국산거래표(기초)'!AS48</f>
        <v>0</v>
      </c>
      <c r="AT48" s="8">
        <f>'배출량 추정'!AT79-'국산거래표(기초)'!AT48</f>
        <v>0</v>
      </c>
      <c r="AU48" s="8">
        <f>'배출량 추정'!AU79-'국산거래표(기초)'!AU48</f>
        <v>0</v>
      </c>
      <c r="AV48" s="8">
        <f>'배출량 추정'!AV79-'국산거래표(기초)'!AV48</f>
        <v>0</v>
      </c>
      <c r="AW48" s="8">
        <f>'배출량 추정'!AW79-'국산거래표(기초)'!AW48</f>
        <v>0</v>
      </c>
      <c r="AX48" s="8">
        <f>'배출량 추정'!AX79-'국산거래표(기초)'!AX48</f>
        <v>0</v>
      </c>
      <c r="AY48" s="8">
        <f>'배출량 추정'!AY79-'국산거래표(기초)'!AY48</f>
        <v>0</v>
      </c>
      <c r="AZ48" s="8">
        <f>'배출량 추정'!AZ79-'국산거래표(기초)'!AZ48</f>
        <v>0</v>
      </c>
      <c r="BA48" s="8">
        <f>'배출량 추정'!BA79-'국산거래표(기초)'!BA48</f>
        <v>0</v>
      </c>
      <c r="BB48" s="8">
        <f>'배출량 추정'!BB79-'국산거래표(기초)'!BB48</f>
        <v>0</v>
      </c>
      <c r="BC48" s="8">
        <f>'배출량 추정'!BC79-'국산거래표(기초)'!BC48</f>
        <v>0</v>
      </c>
      <c r="BD48" s="8">
        <f>'배출량 추정'!BD79-'국산거래표(기초)'!BD48</f>
        <v>0</v>
      </c>
      <c r="BE48" s="8">
        <f>'배출량 추정'!BE79-'국산거래표(기초)'!BE48</f>
        <v>0</v>
      </c>
      <c r="BF48" s="8">
        <f>'배출량 추정'!BF79-'국산거래표(기초)'!BF48</f>
        <v>0</v>
      </c>
      <c r="BG48" s="8">
        <f>'배출량 추정'!BG79-'국산거래표(기초)'!BG48</f>
        <v>0</v>
      </c>
      <c r="BH48" s="8">
        <f>'배출량 추정'!BH79-'국산거래표(기초)'!BH48</f>
        <v>0</v>
      </c>
      <c r="BI48" s="8">
        <f>'배출량 추정'!BI79-'국산거래표(기초)'!BI48</f>
        <v>0</v>
      </c>
      <c r="BJ48" s="8">
        <f>'배출량 추정'!BJ79-'국산거래표(기초)'!BJ48</f>
        <v>0</v>
      </c>
      <c r="BK48" s="8">
        <f>'배출량 추정'!BK79-'국산거래표(기초)'!BK48</f>
        <v>0</v>
      </c>
      <c r="BL48" s="8">
        <f>'배출량 추정'!BL79-'국산거래표(기초)'!BL48</f>
        <v>0</v>
      </c>
      <c r="BM48" s="8">
        <f>'배출량 추정'!BM79-'국산거래표(기초)'!BM48</f>
        <v>0</v>
      </c>
      <c r="BN48" s="8">
        <f>'배출량 추정'!BN79-'국산거래표(기초)'!BN48</f>
        <v>0</v>
      </c>
      <c r="BO48" s="8">
        <f>'배출량 추정'!BO79-'국산거래표(기초)'!BO48</f>
        <v>0</v>
      </c>
      <c r="BP48" s="8">
        <f>'배출량 추정'!BP79-'국산거래표(기초)'!BP48</f>
        <v>0</v>
      </c>
      <c r="BQ48" s="8">
        <f>'배출량 추정'!BQ79-'국산거래표(기초)'!BQ48</f>
        <v>0</v>
      </c>
      <c r="BR48" s="8">
        <f>'배출량 추정'!BR79-'국산거래표(기초)'!BR48</f>
        <v>0</v>
      </c>
      <c r="BS48" s="8">
        <f>'배출량 추정'!BS79-'국산거래표(기초)'!BS48</f>
        <v>0</v>
      </c>
      <c r="BT48" s="8">
        <f>'배출량 추정'!BT79-'국산거래표(기초)'!BT48</f>
        <v>0</v>
      </c>
      <c r="BU48" s="8">
        <f>'배출량 추정'!BU79-'국산거래표(기초)'!BU48</f>
        <v>0</v>
      </c>
      <c r="BV48" s="8">
        <f>'배출량 추정'!BV79-'국산거래표(기초)'!BV48</f>
        <v>0</v>
      </c>
      <c r="BW48" s="8">
        <f>'배출량 추정'!BW79-'국산거래표(기초)'!BW48</f>
        <v>0</v>
      </c>
      <c r="BX48" s="8">
        <f>'배출량 추정'!BX79-'국산거래표(기초)'!BX48</f>
        <v>0</v>
      </c>
      <c r="BY48" s="8">
        <f>'배출량 추정'!BY79-'국산거래표(기초)'!BY48</f>
        <v>0</v>
      </c>
      <c r="BZ48" s="8">
        <f>'배출량 추정'!BZ79-'국산거래표(기초)'!BZ48</f>
        <v>0</v>
      </c>
      <c r="CA48" s="8">
        <f>'배출량 추정'!CA79-'국산거래표(기초)'!CA48</f>
        <v>0</v>
      </c>
      <c r="CB48" s="8">
        <f>'배출량 추정'!CB79-'국산거래표(기초)'!CB48</f>
        <v>0</v>
      </c>
      <c r="CC48" s="8">
        <f>'배출량 추정'!CC79-'국산거래표(기초)'!CC48</f>
        <v>0</v>
      </c>
      <c r="CD48" s="8">
        <f>'배출량 추정'!CD79-'국산거래표(기초)'!CD48</f>
        <v>0</v>
      </c>
      <c r="CE48" s="8">
        <f>'배출량 추정'!CE79-'국산거래표(기초)'!CE48</f>
        <v>0</v>
      </c>
      <c r="CF48" s="8">
        <f>'배출량 추정'!CF79-'국산거래표(기초)'!CF48</f>
        <v>0</v>
      </c>
      <c r="CG48" s="8">
        <f>'배출량 추정'!CG79-'국산거래표(기초)'!CG48</f>
        <v>0</v>
      </c>
      <c r="CH48" s="8">
        <f>'배출량 추정'!CH79-'국산거래표(기초)'!CH48</f>
        <v>0</v>
      </c>
      <c r="CI48" s="8">
        <f>'배출량 추정'!CI79-'국산거래표(기초)'!CI48</f>
        <v>1.9181076164707482E-3</v>
      </c>
      <c r="CJ48" s="8">
        <f>'배출량 추정'!CJ79-'국산거래표(기초)'!CJ48</f>
        <v>0</v>
      </c>
      <c r="CK48" s="8">
        <f>'배출량 추정'!CK79-'국산거래표(기초)'!CK48</f>
        <v>0</v>
      </c>
      <c r="CL48" s="8">
        <f>'배출량 추정'!CL79-'국산거래표(기초)'!CL48</f>
        <v>0</v>
      </c>
      <c r="CM48" s="8">
        <f>'배출량 추정'!CM79-'국산거래표(기초)'!CM48</f>
        <v>2.9666199876579358E-2</v>
      </c>
      <c r="CN48" s="8">
        <f>'배출량 추정'!CN79-'국산거래표(기초)'!CN48</f>
        <v>3.3272663552706756E-2</v>
      </c>
      <c r="CO48" s="8">
        <f>'배출량 추정'!CO79-'국산거래표(기초)'!CO48</f>
        <v>0</v>
      </c>
      <c r="CP48" s="8">
        <f>'배출량 추정'!CP79-'국산거래표(기초)'!CP48</f>
        <v>0</v>
      </c>
      <c r="CQ48" s="8">
        <f>'배출량 추정'!CQ79-'국산거래표(기초)'!CQ48</f>
        <v>3.3432575260202366E-3</v>
      </c>
      <c r="CR48" s="8">
        <f>'배출량 추정'!CR79-'국산거래표(기초)'!CR48</f>
        <v>0</v>
      </c>
      <c r="CS48" s="8">
        <f>'배출량 추정'!CS79-'국산거래표(기초)'!CS48</f>
        <v>0.25390007584016078</v>
      </c>
      <c r="CT48" s="8">
        <f>'배출량 추정'!CT79-'국산거래표(기초)'!CT48</f>
        <v>2.833267425959303E-3</v>
      </c>
      <c r="CU48" s="8">
        <f>'배출량 추정'!CU79-'국산거래표(기초)'!CU48</f>
        <v>0</v>
      </c>
      <c r="CV48" s="8">
        <f>'배출량 추정'!CV79-'국산거래표(기초)'!CV48</f>
        <v>0</v>
      </c>
      <c r="CW48" s="8">
        <f>'배출량 추정'!CW79-'국산거래표(기초)'!CW48</f>
        <v>1.2699195253875334E-3</v>
      </c>
      <c r="CX48" s="8">
        <f>'배출량 추정'!CX79-'국산거래표(기초)'!CX48</f>
        <v>0</v>
      </c>
      <c r="CY48" s="8">
        <f>'배출량 추정'!CY79-'국산거래표(기초)'!CY48</f>
        <v>0</v>
      </c>
      <c r="CZ48" s="8">
        <f>'배출량 추정'!CZ79-'국산거래표(기초)'!CZ48</f>
        <v>0</v>
      </c>
      <c r="DA48" s="8">
        <f>'배출량 추정'!DA79-'국산거래표(기초)'!DA48</f>
        <v>0</v>
      </c>
      <c r="DB48" s="8">
        <f>'배출량 추정'!DB79-'국산거래표(기초)'!DB48</f>
        <v>0</v>
      </c>
      <c r="DC48" s="8">
        <f>'배출량 추정'!DC79-'국산거래표(기초)'!DC48</f>
        <v>5.6198044341691553E-2</v>
      </c>
      <c r="DD48" s="8">
        <f>'배출량 추정'!DD79-'국산거래표(기초)'!DD48</f>
        <v>0.10820634106045288</v>
      </c>
      <c r="DE48" s="8">
        <f>'배출량 추정'!DE79-'국산거래표(기초)'!DE48</f>
        <v>0</v>
      </c>
      <c r="DF48" s="8">
        <f>'배출량 추정'!DF79-'국산거래표(기초)'!DF48</f>
        <v>1.9114429155508823</v>
      </c>
      <c r="DG48" s="8">
        <f>'배출량 추정'!DG79-'국산거래표(기초)'!DG48</f>
        <v>1.5696307746654838E-2</v>
      </c>
      <c r="DH48" s="8">
        <f>'배출량 추정'!DH79-'국산거래표(기초)'!DH48</f>
        <v>0</v>
      </c>
      <c r="DI48" s="8">
        <f>'배출량 추정'!DI79-'국산거래표(기초)'!DI48</f>
        <v>0</v>
      </c>
      <c r="DJ48" s="8">
        <f>'배출량 추정'!DJ79-'국산거래표(기초)'!DJ48</f>
        <v>0</v>
      </c>
      <c r="DK48" s="8">
        <f>'배출량 추정'!DK79-'국산거래표(기초)'!DK48</f>
        <v>2.3575870017340919E-2</v>
      </c>
      <c r="DL48" s="8">
        <f>'배출량 추정'!DL79-'국산거래표(기초)'!DL48</f>
        <v>0</v>
      </c>
      <c r="DM48" s="8">
        <f>'배출량 추정'!DM79-'국산거래표(기초)'!DM48</f>
        <v>0</v>
      </c>
      <c r="DN48" s="8">
        <f>'배출량 추정'!DN79-'국산거래표(기초)'!DN48</f>
        <v>0</v>
      </c>
      <c r="DO48" s="8">
        <f>'배출량 추정'!DO79-'국산거래표(기초)'!DO48</f>
        <v>0</v>
      </c>
      <c r="DP48" s="8">
        <f>'배출량 추정'!DP79-'국산거래표(기초)'!DP48</f>
        <v>0</v>
      </c>
      <c r="DQ48" s="8">
        <f>'배출량 추정'!DQ79-'국산거래표(기초)'!DQ48</f>
        <v>0</v>
      </c>
      <c r="DR48" s="8">
        <f>'배출량 추정'!DR79-'국산거래표(기초)'!DR48</f>
        <v>0</v>
      </c>
      <c r="DS48" s="8">
        <f>'배출량 추정'!DS79-'국산거래표(기초)'!DS48</f>
        <v>0</v>
      </c>
      <c r="DT48" s="8">
        <f>'배출량 추정'!DT79-'국산거래표(기초)'!DT48</f>
        <v>0</v>
      </c>
      <c r="DU48" s="8">
        <f>'배출량 추정'!DU79-'국산거래표(기초)'!DU48</f>
        <v>7.5401471819884769E-3</v>
      </c>
      <c r="DV48" s="8">
        <f>'배출량 추정'!DV79-'국산거래표(기초)'!DV48</f>
        <v>1.6667693770711089E-3</v>
      </c>
      <c r="DW48" s="8">
        <f>'배출량 추정'!DW79-'국산거래표(기초)'!DW48</f>
        <v>1.3492894957242429E-3</v>
      </c>
      <c r="DX48" s="8">
        <f>'배출량 추정'!DX79-'국산거래표(기초)'!DX48</f>
        <v>0</v>
      </c>
      <c r="DY48" s="8">
        <f>'배출량 추정'!DY79-'국산거래표(기초)'!DY48</f>
        <v>0</v>
      </c>
      <c r="DZ48" s="8">
        <f>'배출량 추정'!DZ79-'국산거래표(기초)'!DZ48</f>
        <v>0</v>
      </c>
      <c r="EA48" s="8">
        <f>'배출량 추정'!EA79-'국산거래표(기초)'!EA48</f>
        <v>1.3702316927167113E-2</v>
      </c>
      <c r="EB48" s="8">
        <f>'배출량 추정'!EB79-'국산거래표(기초)'!EB48</f>
        <v>0</v>
      </c>
      <c r="EC48" s="8">
        <f>'배출량 추정'!EC79-'국산거래표(기초)'!EC48</f>
        <v>0</v>
      </c>
      <c r="ED48" s="8">
        <f>'배출량 추정'!ED79-'국산거래표(기초)'!ED48</f>
        <v>2.4922170685730549E-2</v>
      </c>
      <c r="EE48" s="8">
        <f>'배출량 추정'!EE79-'국산거래표(기초)'!EE48</f>
        <v>3.4525937096473669E-2</v>
      </c>
      <c r="EF48" s="8">
        <f>'배출량 추정'!EF79-'국산거래표(기초)'!EF48</f>
        <v>1.1508645698824704E-2</v>
      </c>
      <c r="EG48" s="8">
        <f>'배출량 추정'!EG79-'국산거래표(기초)'!EG48</f>
        <v>2.1350522020577856E-2</v>
      </c>
      <c r="EH48" s="8">
        <f>'배출량 추정'!EH79-'국산거래표(기초)'!EH48</f>
        <v>0</v>
      </c>
      <c r="EI48" s="8">
        <f>'배출량 추정'!EI79-'국산거래표(기초)'!EI48</f>
        <v>4.9050641668093142E-2</v>
      </c>
      <c r="EJ48" s="8">
        <f>'배출량 추정'!EJ79-'국산거래표(기초)'!EJ48</f>
        <v>7.0639273599681363E-3</v>
      </c>
      <c r="EK48" s="8">
        <f>'배출량 추정'!EK79-'국산거래표(기초)'!EK48</f>
        <v>7.38140724131503E-3</v>
      </c>
      <c r="EL48" s="8">
        <f>'배출량 추정'!EL79-'국산거래표(기초)'!EL48</f>
        <v>74.327348456534722</v>
      </c>
      <c r="EM48" s="8">
        <f>'배출량 추정'!EM79-'국산거래표(기초)'!EM48</f>
        <v>3.6518486500780405</v>
      </c>
      <c r="EN48" s="8">
        <f>'배출량 추정'!EN79-'국산거래표(기초)'!EN48</f>
        <v>2.2677226328469606</v>
      </c>
      <c r="EO48" s="8">
        <f>'배출량 추정'!EO79-'국산거래표(기초)'!EO48</f>
        <v>6.7620839565678881E-2</v>
      </c>
      <c r="EP48" s="8">
        <f>'배출량 추정'!EP79-'국산거래표(기초)'!EP48</f>
        <v>0</v>
      </c>
      <c r="EQ48" s="8">
        <f>'배출량 추정'!EQ79-'국산거래표(기초)'!EQ48</f>
        <v>2.8279189722763859E-2</v>
      </c>
      <c r="ER48" s="8">
        <f>'배출량 추정'!ER79-'국산거래표(기초)'!ER48</f>
        <v>5.8375333021846235E-3</v>
      </c>
      <c r="ES48" s="8">
        <f>'배출량 추정'!ES79-'국산거래표(기초)'!ES48</f>
        <v>3.9684985168360332E-3</v>
      </c>
      <c r="ET48" s="8">
        <f>'배출량 추정'!ET79-'국산거래표(기초)'!ET48</f>
        <v>0.22313193696939049</v>
      </c>
      <c r="EU48" s="8">
        <f>'배출량 추정'!EU79-'국산거래표(기초)'!EU48</f>
        <v>3.44399108994963</v>
      </c>
      <c r="EV48" s="8">
        <f>'배출량 추정'!EV79-'국산거래표(기초)'!EV48</f>
        <v>0</v>
      </c>
      <c r="EW48" s="8">
        <f>'배출량 추정'!EW79-'국산거래표(기초)'!EW48</f>
        <v>0.34751351960937821</v>
      </c>
      <c r="EX48" s="8">
        <f>'배출량 추정'!EX79-'국산거래표(기초)'!EX48</f>
        <v>0</v>
      </c>
      <c r="EY48" s="8">
        <f>'배출량 추정'!EY79-'국산거래표(기초)'!EY48</f>
        <v>0</v>
      </c>
      <c r="EZ48" s="8">
        <f>'배출량 추정'!EZ79-'국산거래표(기초)'!EZ48</f>
        <v>0</v>
      </c>
      <c r="FA48" s="8">
        <f>'배출량 추정'!FA79-'국산거래표(기초)'!FA48</f>
        <v>1.5004211907204468E-2</v>
      </c>
      <c r="FB48" s="8">
        <f>'배출량 추정'!FB79-'국산거래표(기초)'!FB48</f>
        <v>1.6026007739344983E-2</v>
      </c>
      <c r="FC48" s="8">
        <f>'배출량 추정'!FC79-'국산거래표(기초)'!FC48</f>
        <v>1.4878220244096685E-2</v>
      </c>
      <c r="FD48" s="8">
        <f>'배출량 추정'!FD79-'국산거래표(기초)'!FD48</f>
        <v>1.7262968548236751E-2</v>
      </c>
      <c r="FE48" s="8">
        <f>'배출량 추정'!FE79-'국산거래표(기초)'!FE48</f>
        <v>1.7899838283478714E-2</v>
      </c>
      <c r="FF48" s="8">
        <f>'배출량 추정'!FF79-'국산거래표(기초)'!FF48</f>
        <v>0</v>
      </c>
      <c r="FG48" s="8">
        <f>'배출량 추정'!FG79-'국산거래표(기초)'!FG48</f>
        <v>0</v>
      </c>
      <c r="FH48" s="8">
        <f>'배출량 추정'!FH79-'국산거래표(기초)'!FH48</f>
        <v>0</v>
      </c>
      <c r="FI48" s="8">
        <f>'배출량 추정'!FI79-'국산거래표(기초)'!FI48</f>
        <v>3.7303886058258741E-3</v>
      </c>
      <c r="FJ48" s="8">
        <f>'배출량 추정'!FJ79-'국산거래표(기초)'!FJ48</f>
        <v>0</v>
      </c>
      <c r="FK48" s="8">
        <f>'배출량 추정'!FK79-'국산거래표(기초)'!FK48</f>
        <v>4.4836381233852345</v>
      </c>
      <c r="FL48" s="8">
        <f>'배출량 추정'!FL79-'국산거래표(기초)'!FL48</f>
        <v>9.1693706227371996E-2</v>
      </c>
      <c r="FM48" s="8">
        <f>'배출량 추정'!FM79-'국산거래표(기초)'!FM48</f>
        <v>6.9780794918939515E-2</v>
      </c>
      <c r="FN48" s="8">
        <f>'배출량 추정'!FN79-'국산거래표(기초)'!FN48</f>
        <v>0</v>
      </c>
      <c r="FO48" s="8">
        <f>'배출량 추정'!FO79-'국산거래표(기초)'!FO48</f>
        <v>5.1794138829567515E-2</v>
      </c>
      <c r="FP48" s="8">
        <f>'배출량 추정'!FP79-'국산거래표(기초)'!FP48</f>
        <v>4.7879398322043354E-2</v>
      </c>
      <c r="FQ48" s="8">
        <f>'배출량 추정'!FQ79-'국산거래표(기초)'!FQ48</f>
        <v>0</v>
      </c>
      <c r="FR48" s="8">
        <f>'배출량 추정'!FR79-'국산거래표(기초)'!FR48</f>
        <v>4.2066084278462035E-3</v>
      </c>
      <c r="FS48" s="8">
        <f>'배출량 추정'!FS79-'국산거래표(기초)'!FS48</f>
        <v>3.9915158082336921E-2</v>
      </c>
      <c r="FT48" s="8">
        <f>'배출량 추정'!FT79-'국산거래표(기초)'!FT48</f>
        <v>2.1429891990914565E-3</v>
      </c>
      <c r="FU48" s="8">
        <f>'배출량 추정'!FU79-'국산거래표(기초)'!FU48</f>
        <v>3.8517779722232123E-3</v>
      </c>
      <c r="FV48" s="8">
        <f>'배출량 추정'!FV79-'국산거래표(기초)'!FV48</f>
        <v>0</v>
      </c>
      <c r="FW48" s="8">
        <f>'배출량 추정'!FW79-'국산거래표(기초)'!FW48</f>
        <v>0</v>
      </c>
      <c r="FX48" s="8">
        <f>'배출량 추정'!FX79-'국산거래표(기초)'!FX48</f>
        <v>0</v>
      </c>
      <c r="FY48" s="8">
        <f>'배출량 추정'!FY79-'국산거래표(기초)'!FY48</f>
        <v>6.0321177455907593E-3</v>
      </c>
      <c r="FZ48" s="8">
        <f>'배출량 추정'!FZ79-'국산거래표(기초)'!FZ48</f>
        <v>2.0556822317210788E-2</v>
      </c>
      <c r="GA48" s="8">
        <f>'배출량 추정'!GA79-'국산거래표(기초)'!GA48</f>
        <v>3.3335387541422734E-3</v>
      </c>
      <c r="GB48" s="8">
        <f>'배출량 추정'!GB79-'국산거래표(기초)'!GB48</f>
        <v>0</v>
      </c>
      <c r="GC48" s="8">
        <f>'배출량 추정'!GC79-'국산거래표(기초)'!GC48</f>
        <v>0</v>
      </c>
      <c r="GD48" s="8">
        <f>'배출량 추정'!GD79-'국산거래표(기초)'!GD48</f>
        <v>0</v>
      </c>
      <c r="GE48" s="8">
        <f>'배출량 추정'!GE79-'국산거래표(기초)'!GE48</f>
        <v>0</v>
      </c>
      <c r="GF48" s="8">
        <f>'배출량 추정'!GF79-'국산거래표(기초)'!GF48</f>
        <v>7.1432973303048319E-3</v>
      </c>
      <c r="GG48" s="8">
        <f>'배출량 추정'!GG79-'국산거래표(기초)'!GG48</f>
        <v>1.3775698637956857E-2</v>
      </c>
      <c r="GH48" s="8">
        <f>'배출량 추정'!GH79-'국산거래표(기초)'!GH48</f>
        <v>3.6598303219918638E-2</v>
      </c>
      <c r="GI48" s="8">
        <f>'배출량 추정'!GI79-'국산거래표(기초)'!GI48</f>
        <v>1.3788786206657817E-2</v>
      </c>
      <c r="GJ48" s="8">
        <f>'배출량 추정'!GJ79-'국산거래표(기초)'!GJ48</f>
        <v>0.12055989121951671</v>
      </c>
      <c r="GK48" s="8">
        <f>'배출량 추정'!GK79-'국산거래표(기초)'!GK48</f>
        <v>5.1437235622295296E-2</v>
      </c>
      <c r="GL48" s="8">
        <f>'배출량 추정'!GL79-'국산거래표(기초)'!GL48</f>
        <v>1.6667693770711367E-3</v>
      </c>
      <c r="GM48" s="8">
        <f>'배출량 추정'!GM79-'국산거래표(기초)'!GM48</f>
        <v>5.7474806105901333E-3</v>
      </c>
      <c r="GN48" s="8">
        <f>'배출량 추정'!GN79-'국산거래표(기초)'!GN48</f>
        <v>2.0937250795721174E-2</v>
      </c>
      <c r="GO48" s="8">
        <f>'배출량 추정'!GO79-'국산거래표(기초)'!GO48</f>
        <v>2.4104328025606803E-2</v>
      </c>
      <c r="GP48" s="8">
        <f>'배출량 추정'!GP79-'국산거래표(기초)'!GP48</f>
        <v>0.12512777579956252</v>
      </c>
      <c r="GQ48" s="8">
        <f>'배출량 추정'!GQ79-'국산거래표(기초)'!GQ48</f>
        <v>3.0160588727953797E-3</v>
      </c>
      <c r="GR48" s="8">
        <f>'배출량 추정'!GR79-'국산거래표(기초)'!GR48</f>
        <v>1.3492894957242568E-3</v>
      </c>
      <c r="GS48" s="8">
        <f>'배출량 추정'!GS79-'국산거래표(기초)'!GS48</f>
        <v>0.13242366019902196</v>
      </c>
      <c r="GT48" s="8">
        <f>'배출량 추정'!GT79-'국산거래표(기초)'!GT48</f>
        <v>2.0643473936202084E-2</v>
      </c>
      <c r="GU48" s="8">
        <f>'배출량 추정'!GU79-'국산거래표(기초)'!GU48</f>
        <v>0</v>
      </c>
      <c r="GV48" s="8">
        <f>'배출량 추정'!GV79-'국산거래표(기초)'!GV48</f>
        <v>0</v>
      </c>
      <c r="GW48" s="8">
        <f>'배출량 추정'!GW79-'국산거래표(기초)'!GW48</f>
        <v>0</v>
      </c>
      <c r="GX48" s="8">
        <f>'배출량 추정'!GX79-'국산거래표(기초)'!GX48</f>
        <v>0</v>
      </c>
      <c r="GY48" s="8">
        <f>'배출량 추정'!GY79-'국산거래표(기초)'!GY48</f>
        <v>0.17403266447185683</v>
      </c>
      <c r="GZ48" s="8">
        <f>'배출량 추정'!GZ79-'국산거래표(기초)'!GZ48</f>
        <v>2.3493511219669472E-2</v>
      </c>
      <c r="HA48" s="8">
        <f>'배출량 추정'!HA79-'국산거래표(기초)'!HA48</f>
        <v>4.1397195368143347E-2</v>
      </c>
      <c r="HB48" s="8">
        <f>'배출량 추정'!HB79-'국산거래표(기초)'!HB48</f>
        <v>0</v>
      </c>
      <c r="HC48" s="8">
        <f>'배출량 추정'!HC79-'국산거래표(기초)'!HC48</f>
        <v>0</v>
      </c>
      <c r="HD48" s="8">
        <f>'배출량 추정'!HD79-'국산거래표(기초)'!HD48</f>
        <v>5.1590480718868292E-3</v>
      </c>
      <c r="HE48" s="8">
        <f>'배출량 추정'!HE79-'국산거래표(기초)'!HE48</f>
        <v>0</v>
      </c>
      <c r="HF48" s="8">
        <f>'배출량 추정'!HF79-'국산거래표(기초)'!HF48</f>
        <v>4.6619414155673888E-3</v>
      </c>
      <c r="HG48" s="8">
        <f>'배출량 추정'!HG79-'국산거래표(기초)'!HG48</f>
        <v>7.7092496295494861E-2</v>
      </c>
      <c r="HH48" s="8">
        <f>'배출량 추정'!HH79-'국산거래표(기초)'!HH48</f>
        <v>6.3495976269376531E-3</v>
      </c>
      <c r="HI48" s="8">
        <f>'배출량 추정'!HI79-'국산거래표(기초)'!HI48</f>
        <v>3.25482887079969</v>
      </c>
      <c r="HJ48" s="8">
        <f>'배출량 추정'!HJ79-'국산거래표(기초)'!HJ48</f>
        <v>0</v>
      </c>
      <c r="HK48" s="8">
        <f>'배출량 추정'!HK79-'국산거래표(기초)'!HK48</f>
        <v>6.1432357040621888E-2</v>
      </c>
      <c r="HL48" s="8">
        <f>'배출량 추정'!HL79-'국산거래표(기초)'!HL48</f>
        <v>0</v>
      </c>
      <c r="HM48" s="8">
        <f>'배출량 추정'!HM79-'국산거래표(기초)'!HM48</f>
        <v>0.47015458237233165</v>
      </c>
      <c r="HN48" s="8">
        <f>'배출량 추정'!HN79-'국산거래표(기초)'!HN48</f>
        <v>2.3956700151037458E-2</v>
      </c>
      <c r="HO48" s="8">
        <f>'배출량 추정'!HO79-'국산거래표(기초)'!HO48</f>
        <v>8.1751069446821534E-3</v>
      </c>
      <c r="HP48" s="8">
        <f>'배출량 추정'!HP79-'국산거래표(기초)'!HP48</f>
        <v>3.5939621096432894E-2</v>
      </c>
      <c r="HQ48" s="8">
        <f>'배출량 추정'!HQ79-'국산거래표(기초)'!HQ48</f>
        <v>2.1033042139231073E-2</v>
      </c>
      <c r="HR48" s="8">
        <f>'배출량 추정'!HR79-'국산거래표(기초)'!HR48</f>
        <v>2.1175072612465096E-2</v>
      </c>
      <c r="HS48" s="8">
        <f>'배출량 추정'!HS79-'국산거래표(기초)'!HS48</f>
        <v>0</v>
      </c>
      <c r="HT48" s="8">
        <f>'배출량 추정'!HT79-'국산거래표(기초)'!HT48</f>
        <v>5.4787326746319753E-3</v>
      </c>
      <c r="HU48" s="8">
        <f>'배출량 추정'!HU79-'국산거래표(기초)'!HU48</f>
        <v>0.28652517703296532</v>
      </c>
      <c r="HV48" s="8">
        <f>'배출량 추정'!HV79-'국산거래표(기초)'!HV48</f>
        <v>3.1603887035806077E-2</v>
      </c>
      <c r="HW48" s="8">
        <f>'배출량 추정'!HW79-'국산거래표(기초)'!HW48</f>
        <v>1.1191165817477589E-2</v>
      </c>
      <c r="HX48" s="8">
        <f>'배출량 추정'!HX79-'국산거래표(기초)'!HX48</f>
        <v>0.10883537631417894</v>
      </c>
      <c r="HY48" s="8">
        <f>'배출량 추정'!HY79-'국산거래표(기초)'!HY48</f>
        <v>8.3338468853556558E-3</v>
      </c>
      <c r="HZ48" s="8">
        <f>'배출량 추정'!HZ79-'국산거래표(기초)'!HZ48</f>
        <v>8.7306967370393007E-4</v>
      </c>
      <c r="IA48" s="8">
        <f>'배출량 추정'!IA79-'국산거래표(기초)'!IA48</f>
        <v>0</v>
      </c>
      <c r="IB48" s="8">
        <f>'배출량 추정'!IB79-'국산거래표(기초)'!IB48</f>
        <v>4.841568190539991E-3</v>
      </c>
      <c r="IC48" s="8">
        <f>'배출량 추정'!IC79-'국산거래표(기초)'!IC48</f>
        <v>0</v>
      </c>
      <c r="ID48" s="8">
        <f>'배출량 추정'!ID79-'국산거래표(기초)'!ID48</f>
        <v>1.0238726173436907E-2</v>
      </c>
      <c r="IE48" s="8">
        <f>'배출량 추정'!IE79-'국산거래표(기초)'!IE48</f>
        <v>8.7306967370392313E-4</v>
      </c>
      <c r="IF48" s="8">
        <f>'배출량 추정'!IF79-'국산거래표(기초)'!IF48</f>
        <v>2.5109089314097222E-2</v>
      </c>
      <c r="IG48" s="8">
        <f>'배출량 추정'!IG79-'국산거래표(기초)'!IG48</f>
        <v>4.4461713360250066E-2</v>
      </c>
      <c r="IH48" s="8">
        <f>'배출량 추정'!IH79-'국산거래표(기초)'!IH48</f>
        <v>8.7277393581740137E-2</v>
      </c>
      <c r="II48" s="8">
        <f>'배출량 추정'!II79-'국산거래표(기초)'!II48</f>
        <v>1.7600975146049969E-2</v>
      </c>
      <c r="IJ48" s="8">
        <f>'배출량 추정'!IJ79-'국산거래표(기초)'!IJ48</f>
        <v>3.0067144431481951E-2</v>
      </c>
      <c r="IK48" s="8">
        <f>'배출량 추정'!IK79-'국산거래표(기초)'!IK48</f>
        <v>3.8760603673639871E-2</v>
      </c>
      <c r="IL48" s="8">
        <f>'배출량 추정'!IL79-'국산거래표(기초)'!IL48</f>
        <v>6.5388644792790385E-3</v>
      </c>
      <c r="IM48" s="8">
        <f>'배출량 추정'!IM79-'국산거래표(기초)'!IM48</f>
        <v>0</v>
      </c>
      <c r="IN48" s="8">
        <f>'배출량 추정'!IN79-'국산거래표(기초)'!IN48</f>
        <v>7.9462260999902945E-3</v>
      </c>
      <c r="IO48" s="8">
        <f>'배출량 추정'!IO79-'국산거래표(기초)'!IO48</f>
        <v>0.14054896025322039</v>
      </c>
      <c r="IP48" s="8">
        <f>'배출량 추정'!IP79-'국산거래표(기초)'!IP48</f>
        <v>9.5243964404065004E-4</v>
      </c>
      <c r="IQ48" s="8">
        <f>'배출량 추정'!IQ79-'국산거래표(기초)'!IQ48</f>
        <v>4.436781341822682E-2</v>
      </c>
      <c r="IR48" s="8">
        <f>'배출량 추정'!IR79-'국산거래표(기초)'!IR48</f>
        <v>0.66136751663195903</v>
      </c>
      <c r="IS48" s="8">
        <f>'배출량 추정'!IS79-'국산거래표(기초)'!IS48</f>
        <v>1.4676357907798976E-2</v>
      </c>
      <c r="IT48" s="8">
        <f>'배출량 추정'!IT79-'국산거래표(기초)'!IT48</f>
        <v>1.9048792880812931E-3</v>
      </c>
      <c r="IU48" s="8">
        <f>'배출량 추정'!IU79-'국산거래표(기초)'!IU48</f>
        <v>0</v>
      </c>
      <c r="IV48" s="8">
        <f>'배출량 추정'!IV79-'국산거래표(기초)'!IV48</f>
        <v>1.5000924393640203E-2</v>
      </c>
      <c r="IW48" s="8">
        <f>'배출량 추정'!IW79-'국산거래표(기초)'!IW48</f>
        <v>1.6181248369690593E-2</v>
      </c>
      <c r="IX48" s="8">
        <f>'배출량 추정'!IX79-'국산거래표(기초)'!IX48</f>
        <v>9.154516966992654E-3</v>
      </c>
      <c r="IY48" s="8">
        <f>'배출량 추정'!IY79-'국산거래표(기초)'!IY48</f>
        <v>5.5558979235704326E-4</v>
      </c>
      <c r="IZ48" s="8">
        <f>'배출량 추정'!IZ79-'국산거래표(기초)'!IZ48</f>
        <v>0</v>
      </c>
      <c r="JA48" s="8">
        <f>'배출량 추정'!JA79-'국산거래표(기초)'!JA48</f>
        <v>0</v>
      </c>
      <c r="JB48" s="8">
        <f>'배출량 추정'!JB79-'국산거래표(기초)'!JB48</f>
        <v>1.3096045105558951E-2</v>
      </c>
      <c r="JC48" s="8">
        <f>'배출량 추정'!JC79-'국산거래표(기초)'!JC48</f>
        <v>4.7554433291107645E-3</v>
      </c>
      <c r="JD48" s="8">
        <f>'배출량 추정'!JD79-'국산거래표(기초)'!JD48</f>
        <v>0.10119112274478816</v>
      </c>
      <c r="JE48" s="8">
        <f>'배출량 추정'!JE79-'국산거래표(기초)'!JE48</f>
        <v>3.7959551030605637E-3</v>
      </c>
      <c r="JF48" s="8">
        <f>'배출량 추정'!JF79-'국산거래표(기초)'!JF48</f>
        <v>0.1938403234115785</v>
      </c>
      <c r="JG48" s="8">
        <f>'배출량 추정'!JG79-'국산거래표(기초)'!JG48</f>
        <v>1.5873994067344202E-3</v>
      </c>
      <c r="JH48" s="8">
        <f>'배출량 추정'!JH79-'국산거래표(기초)'!JH48</f>
        <v>6.3495976269376669E-4</v>
      </c>
      <c r="JI48" s="8">
        <f>'배출량 추정'!JI79-'국산거래표(기초)'!JI48</f>
        <v>1.0068464785456595E-2</v>
      </c>
      <c r="JJ48" s="8">
        <f>'배출량 추정'!JJ79-'국산거래표(기초)'!JJ48</f>
        <v>1.1905495550508099E-3</v>
      </c>
      <c r="JK48" s="8">
        <f>'배출량 추정'!JK79-'국산거래표(기초)'!JK48</f>
        <v>0</v>
      </c>
      <c r="JL48" s="8">
        <f>'배출량 추정'!JL79-'국산거래표(기초)'!JL48</f>
        <v>4.0996315113054071E-3</v>
      </c>
      <c r="JM48" s="8">
        <f>'배출량 추정'!JM79-'국산거래표(기초)'!JM48</f>
        <v>1.3004916621098234E-2</v>
      </c>
      <c r="JN48" s="8">
        <f>'배출량 추정'!JN79-'국산거래표(기초)'!JN48</f>
        <v>0</v>
      </c>
      <c r="JO48" s="8">
        <f>'배출량 추정'!JO79-'국산거래표(기초)'!JO48</f>
        <v>0</v>
      </c>
      <c r="JP48" s="8">
        <f>'배출량 추정'!JP79-'국산거래표(기초)'!JP48</f>
        <v>8.0719259832445545E-2</v>
      </c>
      <c r="JQ48" s="8">
        <f>'배출량 추정'!JQ79-'국산거래표(기초)'!JQ48</f>
        <v>1.2619825283538555E-2</v>
      </c>
      <c r="JR48" s="8">
        <f>'배출량 추정'!JR79-'국산거래표(기초)'!JR48</f>
        <v>9.9212462920901245E-3</v>
      </c>
      <c r="JS48" s="8">
        <f>'배출량 추정'!JS79-'국산거래표(기초)'!JS48</f>
        <v>1.1905495550508099E-3</v>
      </c>
      <c r="JT48" s="8">
        <f>'배출량 추정'!JT79-'국산거래표(기초)'!JT48</f>
        <v>2.1304515533347224E-2</v>
      </c>
      <c r="JU48" s="8">
        <f>'배출량 추정'!JU79-'국산거래표(기초)'!JU48</f>
        <v>0.68153162988333271</v>
      </c>
      <c r="JV48" s="8">
        <f>'배출량 추정'!JV79-'국산거래표(기초)'!JV48</f>
        <v>3.2806254405844549E-3</v>
      </c>
      <c r="JW48" s="8">
        <f>'배출량 추정'!JW79-'국산거래표(기초)'!JW48</f>
        <v>0.14186018973007464</v>
      </c>
      <c r="JX48" s="8">
        <f>'배출량 추정'!JX79-'국산거래표(기초)'!JX48</f>
        <v>8.831124046444927E-3</v>
      </c>
      <c r="JY48" s="8">
        <f>'배출량 추정'!JY79-'국산거래표(기초)'!JY48</f>
        <v>2.496406762089165E-2</v>
      </c>
      <c r="JZ48" s="8">
        <f>'배출량 추정'!JZ79-'국산거래표(기초)'!JZ48</f>
        <v>1.0556206054783801E-2</v>
      </c>
      <c r="KA48" s="8">
        <f>'배출량 추정'!KA79-'국산거래표(기초)'!KA48</f>
        <v>5.7146378642438933E-2</v>
      </c>
      <c r="KB48" s="8">
        <f>'배출량 추정'!KB79-'국산거래표(기초)'!KB48</f>
        <v>1.3492894957242429E-3</v>
      </c>
      <c r="KC48" s="8">
        <f>'배출량 추정'!KC79-'국산거래표(기초)'!KC48</f>
        <v>0</v>
      </c>
      <c r="KD48" s="8">
        <f>'배출량 추정'!KD79-'국산거래표(기초)'!KD48</f>
        <v>0</v>
      </c>
      <c r="KE48" s="8">
        <f>'배출량 추정'!KE79-'국산거래표(기초)'!KE48</f>
        <v>1.1905495550508099E-3</v>
      </c>
      <c r="KF48" s="8">
        <f>'배출량 추정'!KF79-'국산거래표(기초)'!KF48</f>
        <v>3.9208405391826046E-2</v>
      </c>
      <c r="KG48" s="8">
        <f>'배출량 추정'!KG79-'국산거래표(기초)'!KG48</f>
        <v>3.1747988134688335E-4</v>
      </c>
      <c r="KH48" s="8">
        <f>'배출량 추정'!KH79-'국산거래표(기초)'!KH48</f>
        <v>8.7306967370393007E-4</v>
      </c>
      <c r="KI48" s="8">
        <f>'배출량 추정'!KI79-'국산거래표(기초)'!KI48</f>
        <v>0</v>
      </c>
      <c r="KJ48" s="8">
        <f>'배출량 추정'!KJ79-'국산거래표(기초)'!KJ48</f>
        <v>5.5558979235704326E-4</v>
      </c>
      <c r="KK48" s="8">
        <f>'배출량 추정'!KK79-'국산거래표(기초)'!KK48</f>
        <v>0</v>
      </c>
      <c r="KL48" s="8">
        <f>'배출량 추정'!KL79-'국산거래표(기초)'!KL48</f>
        <v>0</v>
      </c>
      <c r="KM48" s="8">
        <f>'배출량 추정'!KM79-'국산거래표(기초)'!KM48</f>
        <v>3.2422632882550401E-3</v>
      </c>
      <c r="KN48" s="8">
        <f>'배출량 추정'!KN79-'국산거래표(기초)'!KN48</f>
        <v>0</v>
      </c>
      <c r="KO48" s="8">
        <f>'배출량 추정'!KO79-'국산거래표(기초)'!KO48</f>
        <v>2.5001540656067078E-2</v>
      </c>
      <c r="KP48" s="8">
        <f>'배출량 추정'!KP79-'국산거래표(기초)'!KP48</f>
        <v>2.1222839894384005E-2</v>
      </c>
      <c r="KQ48" s="8">
        <f>'배출량 추정'!KQ79-'국산거래표(기초)'!KQ48</f>
        <v>0</v>
      </c>
      <c r="KR48" s="8">
        <f>'배출량 추정'!KR79-'국산거래표(기초)'!KR48</f>
        <v>0</v>
      </c>
      <c r="KS48" s="8">
        <f>'배출량 추정'!KS79-'국산거래표(기초)'!KS48</f>
        <v>0</v>
      </c>
      <c r="KT48" s="8">
        <f>'배출량 추정'!KT79-'국산거래표(기초)'!KT48</f>
        <v>0</v>
      </c>
      <c r="KU48" s="8">
        <f>'배출량 추정'!KU79-'국산거래표(기초)'!KU48</f>
        <v>7.9017981772617762E-3</v>
      </c>
      <c r="KV48" s="8">
        <f>'배출량 추정'!KV79-'국산거래표(기초)'!KV48</f>
        <v>2.8970039172902862E-2</v>
      </c>
      <c r="KW48" s="8">
        <f>'배출량 추정'!KW79-'국산거래표(기초)'!KW48</f>
        <v>0</v>
      </c>
      <c r="KX48" s="8">
        <f>'배출량 추정'!KX79-'국산거래표(기초)'!KX48</f>
        <v>4.8727273806751015E-2</v>
      </c>
      <c r="KY48" s="8">
        <f>'배출량 추정'!KY79-'국산거래표(기초)'!KY48</f>
        <v>0</v>
      </c>
      <c r="KZ48" s="8">
        <f>'배출량 추정'!KZ79-'국산거래표(기초)'!KZ48</f>
        <v>0</v>
      </c>
      <c r="LA48" s="8">
        <f>'배출량 추정'!LA79-'국산거래표(기초)'!LA48</f>
        <v>1.0548595235710473E-2</v>
      </c>
      <c r="LB48" s="8">
        <f>'배출량 추정'!LB79-'국산거래표(기초)'!LB48</f>
        <v>0</v>
      </c>
      <c r="LC48" s="8">
        <f>'배출량 추정'!LC79-'국산거래표(기초)'!LC48</f>
        <v>0</v>
      </c>
      <c r="LD48" s="8">
        <f>'배출량 추정'!LD79-'국산거래표(기초)'!LD48</f>
        <v>0</v>
      </c>
      <c r="LE48" s="8">
        <f>'배출량 추정'!LE79-'국산거래표(기초)'!LE48</f>
        <v>0</v>
      </c>
      <c r="LF48" s="8">
        <f>'배출량 추정'!LF79-'국산거래표(기초)'!LF48</f>
        <v>2.0648691495474436E-2</v>
      </c>
      <c r="LG48" s="8">
        <f>'배출량 추정'!LG79-'국산거래표(기초)'!LG48</f>
        <v>1.7162811204716633E-2</v>
      </c>
      <c r="LH48" s="8">
        <f>'배출량 추정'!LH79-'국산거래표(기초)'!LH48</f>
        <v>0</v>
      </c>
      <c r="LI48" s="8">
        <f>'배출량 추정'!LI79-'국산거래표(기초)'!LI48</f>
        <v>0</v>
      </c>
      <c r="LJ48" s="8">
        <f>'배출량 추정'!LJ79-'국산거래표(기초)'!LJ48</f>
        <v>2.3017291397648965E-3</v>
      </c>
      <c r="LK48" s="8">
        <f>'배출량 추정'!LK79-'국산거래표(기초)'!LK48</f>
        <v>4.9587036419640018E-2</v>
      </c>
      <c r="LL48" s="8">
        <f>'배출량 추정'!LL79-'국산거래표(기초)'!LL48</f>
        <v>0.52305334923068569</v>
      </c>
      <c r="LM48" s="8">
        <f>'배출량 추정'!LM79-'국산거래표(기초)'!LM48</f>
        <v>1.2072225756651678E-2</v>
      </c>
      <c r="LN48" s="8">
        <f>'배출량 추정'!LN79-'국산거래표(기초)'!LN48</f>
        <v>0</v>
      </c>
      <c r="LO48" s="8">
        <f>'배출량 추정'!LO79-'국산거래표(기초)'!LO48</f>
        <v>0</v>
      </c>
      <c r="LP48" s="8">
        <f>'배출량 추정'!LP79-'국산거래표(기초)'!LP48</f>
        <v>0</v>
      </c>
      <c r="LQ48" s="8">
        <f>'배출량 추정'!LQ79-'국산거래표(기초)'!LQ48</f>
        <v>7.1798610245048522E-3</v>
      </c>
      <c r="LR48" s="8">
        <f>'배출량 추정'!LR79-'국산거래표(기초)'!LR48</f>
        <v>1.6588323800374727E-3</v>
      </c>
      <c r="LS48" s="8">
        <f>'배출량 추정'!LS79-'국산거래표(기초)'!LS48</f>
        <v>2.1628205726479042</v>
      </c>
      <c r="LT48" s="8">
        <f>'배출량 추정'!LT79-'국산거래표(기초)'!LT48</f>
        <v>2.633278645012556</v>
      </c>
      <c r="LU48" s="8">
        <f>'배출량 추정'!LU79-'국산거래표(기초)'!LU48</f>
        <v>0</v>
      </c>
      <c r="LV48" s="8">
        <f>'배출량 추정'!LV79-'국산거래표(기초)'!LV48</f>
        <v>0.5298847921094284</v>
      </c>
      <c r="LW48" s="8">
        <f>'배출량 추정'!LW79-'국산거래표(기초)'!LW48</f>
        <v>0.23192107917546542</v>
      </c>
      <c r="LX48" s="8">
        <f>'배출량 추정'!LX79-'국산거래표(기초)'!LX48</f>
        <v>0.48621929033289757</v>
      </c>
      <c r="LY48" s="8">
        <f>'배출량 추정'!LY79-'국산거래표(기초)'!LY48</f>
        <v>0</v>
      </c>
      <c r="LZ48" s="8">
        <f>'배출량 추정'!LZ79-'국산거래표(기초)'!LZ48</f>
        <v>4.1272384575094523E-3</v>
      </c>
      <c r="MA48" s="8">
        <f>'배출량 추정'!MA79-'국산거래표(기초)'!MA48</f>
        <v>0</v>
      </c>
      <c r="MB48" s="8">
        <f>'배출량 추정'!MB79-'국산거래표(기초)'!MB48</f>
        <v>0</v>
      </c>
      <c r="MC48" s="8">
        <f>'배출량 추정'!MC79-'국산거래표(기초)'!MC48</f>
        <v>0</v>
      </c>
      <c r="MD48" s="8">
        <f>'배출량 추정'!MD79-'국산거래표(기초)'!MD48</f>
        <v>0</v>
      </c>
      <c r="ME48" s="8">
        <f>'배출량 추정'!ME79-'국산거래표(기초)'!ME48</f>
        <v>0</v>
      </c>
      <c r="MF48" s="8">
        <f>'배출량 추정'!MF79-'국산거래표(기초)'!MF48</f>
        <v>9.9212462920900135E-3</v>
      </c>
      <c r="MG48" s="8">
        <f>'배출량 추정'!MG79-'국산거래표(기초)'!MG48</f>
        <v>0</v>
      </c>
      <c r="MH48" s="8">
        <f>'배출량 추정'!MH79-'국산거래표(기초)'!MH48</f>
        <v>0</v>
      </c>
      <c r="MI48" s="8">
        <f>'배출량 추정'!MI79-'국산거래표(기초)'!MI48</f>
        <v>0</v>
      </c>
      <c r="MJ48" s="8">
        <f>'배출량 추정'!MJ79-'국산거래표(기초)'!MJ48</f>
        <v>0</v>
      </c>
      <c r="MK48" s="8">
        <f>'배출량 추정'!MK79-'국산거래표(기초)'!MK48</f>
        <v>0</v>
      </c>
      <c r="ML48" s="8">
        <f>'배출량 추정'!ML79-'국산거래표(기초)'!ML48</f>
        <v>0</v>
      </c>
      <c r="MM48" s="8">
        <f>'배출량 추정'!MM79-'국산거래표(기초)'!MM48</f>
        <v>0</v>
      </c>
      <c r="MN48" s="8">
        <f>'배출량 추정'!MN79-'국산거래표(기초)'!MN48</f>
        <v>0</v>
      </c>
      <c r="MO48" s="8">
        <f>'배출량 추정'!MO79-'국산거래표(기초)'!MO48</f>
        <v>0</v>
      </c>
      <c r="MP48" s="8">
        <f>'배출량 추정'!MP79-'국산거래표(기초)'!MP48</f>
        <v>0</v>
      </c>
      <c r="MQ48" s="8">
        <f>'배출량 추정'!MQ79-'국산거래표(기초)'!MQ48</f>
        <v>0</v>
      </c>
      <c r="MR48" s="8">
        <f>'배출량 추정'!MR79-'국산거래표(기초)'!MR48</f>
        <v>0</v>
      </c>
      <c r="MS48" s="8">
        <f>'배출량 추정'!MS79-'국산거래표(기초)'!MS48</f>
        <v>0</v>
      </c>
      <c r="MT48" s="8">
        <f>'배출량 추정'!MT79-'국산거래표(기초)'!MT48</f>
        <v>0</v>
      </c>
      <c r="MU48" s="8">
        <f>'배출량 추정'!MU79-'국산거래표(기초)'!MU48</f>
        <v>0</v>
      </c>
      <c r="MV48" s="8">
        <f>'배출량 추정'!MV79-'국산거래표(기초)'!MV48</f>
        <v>1.1792109878598512E-3</v>
      </c>
      <c r="MW48" s="8">
        <f>'배출량 추정'!MW79-'국산거래표(기초)'!MW48</f>
        <v>0</v>
      </c>
      <c r="MX48" s="8">
        <f>'배출량 추정'!MX79-'국산거래표(기초)'!MX48</f>
        <v>2.3517115671814082E-2</v>
      </c>
      <c r="MY48" s="8">
        <f>'배출량 추정'!MY79-'국산거래표(기초)'!MY48</f>
        <v>0</v>
      </c>
      <c r="MZ48" s="8">
        <f>'배출량 추정'!MZ79-'국산거래표(기초)'!MZ48</f>
        <v>0</v>
      </c>
      <c r="NA48" s="8">
        <f>'배출량 추정'!NA79-'국산거래표(기초)'!NA48</f>
        <v>0</v>
      </c>
      <c r="NB48" s="8">
        <f>'배출량 추정'!NB79-'국산거래표(기초)'!NB48</f>
        <v>0</v>
      </c>
      <c r="NC48" s="8">
        <f>'배출량 추정'!NC79-'국산거래표(기초)'!NC48</f>
        <v>0</v>
      </c>
      <c r="ND48" s="8">
        <f>'배출량 추정'!ND79-'국산거래표(기초)'!ND48</f>
        <v>0</v>
      </c>
      <c r="NE48" s="8">
        <f>'배출량 추정'!NE79-'국산거래표(기초)'!NE48</f>
        <v>0</v>
      </c>
      <c r="NF48" s="8">
        <f>'배출량 추정'!NF79-'국산거래표(기초)'!NF48</f>
        <v>0.14437397604249497</v>
      </c>
      <c r="NG48" s="8">
        <f>'배출량 추정'!NG79-'국산거래표(기초)'!NG48</f>
        <v>2.3810991101016199E-3</v>
      </c>
      <c r="NH48" s="8">
        <f>'배출량 추정'!NH79-'국산거래표(기초)'!NH48</f>
        <v>0</v>
      </c>
      <c r="NI48" s="8">
        <f>'배출량 추정'!NI79-'국산거래표(기초)'!NI48</f>
        <v>0</v>
      </c>
      <c r="NJ48" s="8">
        <f>'배출량 추정'!NJ79-'국산거래표(기초)'!NJ48</f>
        <v>2.5547465215735921E-2</v>
      </c>
      <c r="NK48" s="8">
        <f>'배출량 추정'!NK79-'국산거래표(기초)'!NK48</f>
        <v>5.5558979235704326E-4</v>
      </c>
      <c r="NL48" s="8">
        <f>'배출량 추정'!NL79-'국산거래표(기초)'!NL48</f>
        <v>0</v>
      </c>
      <c r="NM48" s="8">
        <f>'배출량 추정'!NM79-'국산거래표(기초)'!NM48</f>
        <v>0</v>
      </c>
      <c r="NN48" s="8">
        <f>'배출량 추정'!NN79-'국산거래표(기초)'!NN48</f>
        <v>1.3076576999627276E-2</v>
      </c>
      <c r="NO48" s="8">
        <f>'배출량 추정'!NO79-'국산거래표(기초)'!NO48</f>
        <v>0</v>
      </c>
      <c r="NP48" s="8">
        <f>'배출량 추정'!NP79-'국산거래표(기초)'!NP48</f>
        <v>0</v>
      </c>
      <c r="NQ48" s="8">
        <f>'배출량 추정'!NQ79-'국산거래표(기초)'!NQ48</f>
        <v>0.13776541741017589</v>
      </c>
      <c r="NR48" s="8">
        <f>'배출량 추정'!NR79-'국산거래표(기초)'!NR48</f>
        <v>0</v>
      </c>
      <c r="NS48" s="8">
        <f>'배출량 추정'!NS79-'국산거래표(기초)'!NS48</f>
        <v>0</v>
      </c>
      <c r="NT48" s="8">
        <f>'배출량 추정'!NT79-'국산거래표(기초)'!NT48</f>
        <v>5.1412786755428153E-3</v>
      </c>
      <c r="NU48" s="8">
        <f>'배출량 추정'!NU79-'국산거래표(기초)'!NU48</f>
        <v>0</v>
      </c>
      <c r="NV48" s="8">
        <f>'배출량 추정'!NV79-'국산거래표(기초)'!NV48</f>
        <v>0</v>
      </c>
      <c r="NW48" s="8">
        <f>'배출량 추정'!NW79-'국산거래표(기초)'!NW48</f>
        <v>7.1432973303049013E-4</v>
      </c>
      <c r="NX48" s="8">
        <f>'배출량 추정'!NX79-'국산거래표(기초)'!NX48</f>
        <v>0</v>
      </c>
      <c r="NY48" s="8">
        <f>'배출량 추정'!NY79-'국산거래표(기초)'!NY48</f>
        <v>0</v>
      </c>
      <c r="NZ48" s="8">
        <f>'배출량 추정'!NZ79-'국산거래표(기초)'!NZ48</f>
        <v>0</v>
      </c>
      <c r="OA48" s="8">
        <f>'배출량 추정'!OA79-'국산거래표(기초)'!OA48</f>
        <v>0</v>
      </c>
      <c r="OB48" s="8">
        <f>'배출량 추정'!OB79-'국산거래표(기초)'!OB48</f>
        <v>0</v>
      </c>
      <c r="OC48" s="8">
        <f>'배출량 추정'!OC79-'국산거래표(기초)'!OC48</f>
        <v>0</v>
      </c>
      <c r="OD48" s="8">
        <f>'배출량 추정'!OD79-'국산거래표(기초)'!OD48</f>
        <v>0</v>
      </c>
      <c r="OE48" s="8">
        <f>'배출량 추정'!OE79-'국산거래표(기초)'!OE48</f>
        <v>0</v>
      </c>
      <c r="OF48" s="8">
        <f>'배출량 추정'!OF79-'국산거래표(기초)'!OF48</f>
        <v>0</v>
      </c>
      <c r="OG48" s="8">
        <f>'배출량 추정'!OG79-'국산거래표(기초)'!OG48</f>
        <v>2.4477919608115499</v>
      </c>
      <c r="OH48" s="8">
        <f>'배출량 추정'!OH79-'국산거래표(기초)'!OH48</f>
        <v>1.2616162054138513E-2</v>
      </c>
      <c r="OI48" s="8">
        <f>'배출량 추정'!OI79-'국산거래표(기초)'!OI48</f>
        <v>0</v>
      </c>
      <c r="OJ48" s="8">
        <f>'배출량 추정'!OJ79-'국산거래표(기초)'!OJ48</f>
        <v>0</v>
      </c>
      <c r="OK48" s="8">
        <f>'배출량 추정'!OK79-'국산거래표(기초)'!OK48</f>
        <v>0</v>
      </c>
      <c r="OL48" s="8">
        <f>'배출량 추정'!OL79-'국산거래표(기초)'!OL48</f>
        <v>0</v>
      </c>
      <c r="OM48" s="8">
        <f>'배출량 추정'!OM79-'국산거래표(기초)'!OM48</f>
        <v>0</v>
      </c>
      <c r="ON48" s="8">
        <f>'배출량 추정'!ON79-'국산거래표(기초)'!ON48</f>
        <v>0</v>
      </c>
      <c r="OO48" s="8">
        <f>'배출량 추정'!OO79-'국산거래표(기초)'!OO48</f>
        <v>0</v>
      </c>
      <c r="OP48" s="8">
        <f t="shared" si="4"/>
        <v>109.51487460270482</v>
      </c>
      <c r="OQ48" s="8">
        <f>'배출량 추정'!OQ79-'국산거래표(기초)'!OQ48</f>
        <v>0</v>
      </c>
      <c r="OR48" s="8">
        <f>'배출량 추정'!OR79-'국산거래표(기초)'!OR48</f>
        <v>0</v>
      </c>
      <c r="OS48" s="8">
        <f>'배출량 추정'!OS79-'국산거래표(기초)'!OS48</f>
        <v>0</v>
      </c>
      <c r="OT48" s="8">
        <f>'배출량 추정'!OT79-'국산거래표(기초)'!OT48</f>
        <v>0</v>
      </c>
      <c r="OU48" s="8">
        <f>'배출량 추정'!OU79-'국산거래표(기초)'!OU48</f>
        <v>0</v>
      </c>
      <c r="OV48" s="8">
        <f>'배출량 추정'!OV79-'국산거래표(기초)'!OV48</f>
        <v>0</v>
      </c>
      <c r="OW48" s="8">
        <f t="shared" si="5"/>
        <v>0</v>
      </c>
      <c r="OX48" s="8">
        <f t="shared" si="6"/>
        <v>109.51487460270482</v>
      </c>
      <c r="OY48" s="8">
        <v>0</v>
      </c>
      <c r="OZ48" s="8">
        <f t="shared" si="7"/>
        <v>109.51487460270482</v>
      </c>
      <c r="PA48" s="8"/>
      <c r="PB48" s="8">
        <f t="shared" si="8"/>
        <v>109.51487460270482</v>
      </c>
    </row>
    <row r="49" spans="1:418">
      <c r="A49" s="6" t="s">
        <v>283</v>
      </c>
      <c r="B49" s="6" t="s">
        <v>284</v>
      </c>
      <c r="C49" s="8">
        <f>'배출량 추정'!C80-'국산거래표(기초)'!C49</f>
        <v>0</v>
      </c>
      <c r="D49" s="8">
        <f>'배출량 추정'!D80-'국산거래표(기초)'!D49</f>
        <v>0</v>
      </c>
      <c r="E49" s="8">
        <f>'배출량 추정'!E80-'국산거래표(기초)'!E49</f>
        <v>0</v>
      </c>
      <c r="F49" s="8">
        <f>'배출량 추정'!F80-'국산거래표(기초)'!F49</f>
        <v>0</v>
      </c>
      <c r="G49" s="8">
        <f>'배출량 추정'!G80-'국산거래표(기초)'!G49</f>
        <v>0</v>
      </c>
      <c r="H49" s="8">
        <f>'배출량 추정'!H80-'국산거래표(기초)'!H49</f>
        <v>0</v>
      </c>
      <c r="I49" s="8">
        <f>'배출량 추정'!I80-'국산거래표(기초)'!I49</f>
        <v>0</v>
      </c>
      <c r="J49" s="8">
        <f>'배출량 추정'!J80-'국산거래표(기초)'!J49</f>
        <v>0</v>
      </c>
      <c r="K49" s="8">
        <f>'배출량 추정'!K80-'국산거래표(기초)'!K49</f>
        <v>0</v>
      </c>
      <c r="L49" s="8">
        <f>'배출량 추정'!L80-'국산거래표(기초)'!L49</f>
        <v>0</v>
      </c>
      <c r="M49" s="8">
        <f>'배출량 추정'!M80-'국산거래표(기초)'!M49</f>
        <v>0</v>
      </c>
      <c r="N49" s="8">
        <f>'배출량 추정'!N80-'국산거래표(기초)'!N49</f>
        <v>0</v>
      </c>
      <c r="O49" s="8">
        <f>'배출량 추정'!O80-'국산거래표(기초)'!O49</f>
        <v>0</v>
      </c>
      <c r="P49" s="8">
        <f>'배출량 추정'!P80-'국산거래표(기초)'!P49</f>
        <v>0</v>
      </c>
      <c r="Q49" s="8">
        <f>'배출량 추정'!Q80-'국산거래표(기초)'!Q49</f>
        <v>0</v>
      </c>
      <c r="R49" s="8">
        <f>'배출량 추정'!R80-'국산거래표(기초)'!R49</f>
        <v>0</v>
      </c>
      <c r="S49" s="8">
        <f>'배출량 추정'!S80-'국산거래표(기초)'!S49</f>
        <v>0</v>
      </c>
      <c r="T49" s="8">
        <f>'배출량 추정'!T80-'국산거래표(기초)'!T49</f>
        <v>0</v>
      </c>
      <c r="U49" s="8">
        <f>'배출량 추정'!U80-'국산거래표(기초)'!U49</f>
        <v>0</v>
      </c>
      <c r="V49" s="8">
        <f>'배출량 추정'!V80-'국산거래표(기초)'!V49</f>
        <v>0</v>
      </c>
      <c r="W49" s="8">
        <f>'배출량 추정'!W80-'국산거래표(기초)'!W49</f>
        <v>0</v>
      </c>
      <c r="X49" s="8">
        <f>'배출량 추정'!X80-'국산거래표(기초)'!X49</f>
        <v>0</v>
      </c>
      <c r="Y49" s="8">
        <f>'배출량 추정'!Y80-'국산거래표(기초)'!Y49</f>
        <v>0</v>
      </c>
      <c r="Z49" s="8">
        <f>'배출량 추정'!Z80-'국산거래표(기초)'!Z49</f>
        <v>0</v>
      </c>
      <c r="AA49" s="8">
        <f>'배출량 추정'!AA80-'국산거래표(기초)'!AA49</f>
        <v>0</v>
      </c>
      <c r="AB49" s="8">
        <f>'배출량 추정'!AB80-'국산거래표(기초)'!AB49</f>
        <v>0</v>
      </c>
      <c r="AC49" s="8">
        <f>'배출량 추정'!AC80-'국산거래표(기초)'!AC49</f>
        <v>0.66608579869825224</v>
      </c>
      <c r="AD49" s="8">
        <f>'배출량 추정'!AD80-'국산거래표(기초)'!AD49</f>
        <v>0</v>
      </c>
      <c r="AE49" s="8">
        <f>'배출량 추정'!AE80-'국산거래표(기초)'!AE49</f>
        <v>0</v>
      </c>
      <c r="AF49" s="8">
        <f>'배출량 추정'!AF80-'국산거래표(기초)'!AF49</f>
        <v>0</v>
      </c>
      <c r="AG49" s="8">
        <f>'배출량 추정'!AG80-'국산거래표(기초)'!AG49</f>
        <v>0</v>
      </c>
      <c r="AH49" s="8">
        <f>'배출량 추정'!AH80-'국산거래표(기초)'!AH49</f>
        <v>0</v>
      </c>
      <c r="AI49" s="8">
        <f>'배출량 추정'!AI80-'국산거래표(기초)'!AI49</f>
        <v>0</v>
      </c>
      <c r="AJ49" s="8">
        <f>'배출량 추정'!AJ80-'국산거래표(기초)'!AJ49</f>
        <v>0</v>
      </c>
      <c r="AK49" s="8">
        <f>'배출량 추정'!AK80-'국산거래표(기초)'!AK49</f>
        <v>0</v>
      </c>
      <c r="AL49" s="8">
        <f>'배출량 추정'!AL80-'국산거래표(기초)'!AL49</f>
        <v>0</v>
      </c>
      <c r="AM49" s="8">
        <f>'배출량 추정'!AM80-'국산거래표(기초)'!AM49</f>
        <v>0</v>
      </c>
      <c r="AN49" s="8">
        <f>'배출량 추정'!AN80-'국산거래표(기초)'!AN49</f>
        <v>0</v>
      </c>
      <c r="AO49" s="8">
        <f>'배출량 추정'!AO80-'국산거래표(기초)'!AO49</f>
        <v>0</v>
      </c>
      <c r="AP49" s="8">
        <f>'배출량 추정'!AP80-'국산거래표(기초)'!AP49</f>
        <v>0</v>
      </c>
      <c r="AQ49" s="8">
        <f>'배출량 추정'!AQ80-'국산거래표(기초)'!AQ49</f>
        <v>0</v>
      </c>
      <c r="AR49" s="8">
        <f>'배출량 추정'!AR80-'국산거래표(기초)'!AR49</f>
        <v>0</v>
      </c>
      <c r="AS49" s="8">
        <f>'배출량 추정'!AS80-'국산거래표(기초)'!AS49</f>
        <v>0</v>
      </c>
      <c r="AT49" s="8">
        <f>'배출량 추정'!AT80-'국산거래표(기초)'!AT49</f>
        <v>0</v>
      </c>
      <c r="AU49" s="8">
        <f>'배출량 추정'!AU80-'국산거래표(기초)'!AU49</f>
        <v>0</v>
      </c>
      <c r="AV49" s="8">
        <f>'배출량 추정'!AV80-'국산거래표(기초)'!AV49</f>
        <v>0</v>
      </c>
      <c r="AW49" s="8">
        <f>'배출량 추정'!AW80-'국산거래표(기초)'!AW49</f>
        <v>0</v>
      </c>
      <c r="AX49" s="8">
        <f>'배출량 추정'!AX80-'국산거래표(기초)'!AX49</f>
        <v>0</v>
      </c>
      <c r="AY49" s="8">
        <f>'배출량 추정'!AY80-'국산거래표(기초)'!AY49</f>
        <v>0</v>
      </c>
      <c r="AZ49" s="8">
        <f>'배출량 추정'!AZ80-'국산거래표(기초)'!AZ49</f>
        <v>0</v>
      </c>
      <c r="BA49" s="8">
        <f>'배출량 추정'!BA80-'국산거래표(기초)'!BA49</f>
        <v>0</v>
      </c>
      <c r="BB49" s="8">
        <f>'배출량 추정'!BB80-'국산거래표(기초)'!BB49</f>
        <v>0</v>
      </c>
      <c r="BC49" s="8">
        <f>'배출량 추정'!BC80-'국산거래표(기초)'!BC49</f>
        <v>0</v>
      </c>
      <c r="BD49" s="8">
        <f>'배출량 추정'!BD80-'국산거래표(기초)'!BD49</f>
        <v>0</v>
      </c>
      <c r="BE49" s="8">
        <f>'배출량 추정'!BE80-'국산거래표(기초)'!BE49</f>
        <v>0</v>
      </c>
      <c r="BF49" s="8">
        <f>'배출량 추정'!BF80-'국산거래표(기초)'!BF49</f>
        <v>0</v>
      </c>
      <c r="BG49" s="8">
        <f>'배출량 추정'!BG80-'국산거래표(기초)'!BG49</f>
        <v>0</v>
      </c>
      <c r="BH49" s="8">
        <f>'배출량 추정'!BH80-'국산거래표(기초)'!BH49</f>
        <v>0</v>
      </c>
      <c r="BI49" s="8">
        <f>'배출량 추정'!BI80-'국산거래표(기초)'!BI49</f>
        <v>0</v>
      </c>
      <c r="BJ49" s="8">
        <f>'배출량 추정'!BJ80-'국산거래표(기초)'!BJ49</f>
        <v>0</v>
      </c>
      <c r="BK49" s="8">
        <f>'배출량 추정'!BK80-'국산거래표(기초)'!BK49</f>
        <v>0</v>
      </c>
      <c r="BL49" s="8">
        <f>'배출량 추정'!BL80-'국산거래표(기초)'!BL49</f>
        <v>0</v>
      </c>
      <c r="BM49" s="8">
        <f>'배출량 추정'!BM80-'국산거래표(기초)'!BM49</f>
        <v>6.1588119638125792E-2</v>
      </c>
      <c r="BN49" s="8">
        <f>'배출량 추정'!BN80-'국산거래표(기초)'!BN49</f>
        <v>0.25137631716822428</v>
      </c>
      <c r="BO49" s="8">
        <f>'배출량 추정'!BO80-'국산거래표(기초)'!BO49</f>
        <v>0</v>
      </c>
      <c r="BP49" s="8">
        <f>'배출량 추정'!BP80-'국산거래표(기초)'!BP49</f>
        <v>0</v>
      </c>
      <c r="BQ49" s="8">
        <f>'배출량 추정'!BQ80-'국산거래표(기초)'!BQ49</f>
        <v>0</v>
      </c>
      <c r="BR49" s="8">
        <f>'배출량 추정'!BR80-'국산거래표(기초)'!BR49</f>
        <v>0</v>
      </c>
      <c r="BS49" s="8">
        <f>'배출량 추정'!BS80-'국산거래표(기초)'!BS49</f>
        <v>0</v>
      </c>
      <c r="BT49" s="8">
        <f>'배출량 추정'!BT80-'국산거래표(기초)'!BT49</f>
        <v>0</v>
      </c>
      <c r="BU49" s="8">
        <f>'배출량 추정'!BU80-'국산거래표(기초)'!BU49</f>
        <v>0</v>
      </c>
      <c r="BV49" s="8">
        <f>'배출량 추정'!BV80-'국산거래표(기초)'!BV49</f>
        <v>0</v>
      </c>
      <c r="BW49" s="8">
        <f>'배출량 추정'!BW80-'국산거래표(기초)'!BW49</f>
        <v>0</v>
      </c>
      <c r="BX49" s="8">
        <f>'배출량 추정'!BX80-'국산거래표(기초)'!BX49</f>
        <v>0</v>
      </c>
      <c r="BY49" s="8">
        <f>'배출량 추정'!BY80-'국산거래표(기초)'!BY49</f>
        <v>0</v>
      </c>
      <c r="BZ49" s="8">
        <f>'배출량 추정'!BZ80-'국산거래표(기초)'!BZ49</f>
        <v>0</v>
      </c>
      <c r="CA49" s="8">
        <f>'배출량 추정'!CA80-'국산거래표(기초)'!CA49</f>
        <v>0</v>
      </c>
      <c r="CB49" s="8">
        <f>'배출량 추정'!CB80-'국산거래표(기초)'!CB49</f>
        <v>0</v>
      </c>
      <c r="CC49" s="8">
        <f>'배출량 추정'!CC80-'국산거래표(기초)'!CC49</f>
        <v>0</v>
      </c>
      <c r="CD49" s="8">
        <f>'배출량 추정'!CD80-'국산거래표(기초)'!CD49</f>
        <v>0</v>
      </c>
      <c r="CE49" s="8">
        <f>'배출량 추정'!CE80-'국산거래표(기초)'!CE49</f>
        <v>0</v>
      </c>
      <c r="CF49" s="8">
        <f>'배출량 추정'!CF80-'국산거래표(기초)'!CF49</f>
        <v>0</v>
      </c>
      <c r="CG49" s="8">
        <f>'배출량 추정'!CG80-'국산거래표(기초)'!CG49</f>
        <v>0</v>
      </c>
      <c r="CH49" s="8">
        <f>'배출량 추정'!CH80-'국산거래표(기초)'!CH49</f>
        <v>0</v>
      </c>
      <c r="CI49" s="8">
        <f>'배출량 추정'!CI80-'국산거래표(기초)'!CI49</f>
        <v>0</v>
      </c>
      <c r="CJ49" s="8">
        <f>'배출량 추정'!CJ80-'국산거래표(기초)'!CJ49</f>
        <v>0</v>
      </c>
      <c r="CK49" s="8">
        <f>'배출량 추정'!CK80-'국산거래표(기초)'!CK49</f>
        <v>0</v>
      </c>
      <c r="CL49" s="8">
        <f>'배출량 추정'!CL80-'국산거래표(기초)'!CL49</f>
        <v>0</v>
      </c>
      <c r="CM49" s="8">
        <f>'배출량 추정'!CM80-'국산거래표(기초)'!CM49</f>
        <v>0</v>
      </c>
      <c r="CN49" s="8">
        <f>'배출량 추정'!CN80-'국산거래표(기초)'!CN49</f>
        <v>0</v>
      </c>
      <c r="CO49" s="8">
        <f>'배출량 추정'!CO80-'국산거래표(기초)'!CO49</f>
        <v>0</v>
      </c>
      <c r="CP49" s="8">
        <f>'배출량 추정'!CP80-'국산거래표(기초)'!CP49</f>
        <v>0</v>
      </c>
      <c r="CQ49" s="8">
        <f>'배출량 추정'!CQ80-'국산거래표(기초)'!CQ49</f>
        <v>0</v>
      </c>
      <c r="CR49" s="8">
        <f>'배출량 추정'!CR80-'국산거래표(기초)'!CR49</f>
        <v>0</v>
      </c>
      <c r="CS49" s="8">
        <f>'배출량 추정'!CS80-'국산거래표(기초)'!CS49</f>
        <v>0</v>
      </c>
      <c r="CT49" s="8">
        <f>'배출량 추정'!CT80-'국산거래표(기초)'!CT49</f>
        <v>0</v>
      </c>
      <c r="CU49" s="8">
        <f>'배출량 추정'!CU80-'국산거래표(기초)'!CU49</f>
        <v>0</v>
      </c>
      <c r="CV49" s="8">
        <f>'배출량 추정'!CV80-'국산거래표(기초)'!CV49</f>
        <v>0</v>
      </c>
      <c r="CW49" s="8">
        <f>'배출량 추정'!CW80-'국산거래표(기초)'!CW49</f>
        <v>0</v>
      </c>
      <c r="CX49" s="8">
        <f>'배출량 추정'!CX80-'국산거래표(기초)'!CX49</f>
        <v>0</v>
      </c>
      <c r="CY49" s="8">
        <f>'배출량 추정'!CY80-'국산거래표(기초)'!CY49</f>
        <v>0</v>
      </c>
      <c r="CZ49" s="8">
        <f>'배출량 추정'!CZ80-'국산거래표(기초)'!CZ49</f>
        <v>0</v>
      </c>
      <c r="DA49" s="8">
        <f>'배출량 추정'!DA80-'국산거래표(기초)'!DA49</f>
        <v>0</v>
      </c>
      <c r="DB49" s="8">
        <f>'배출량 추정'!DB80-'국산거래표(기초)'!DB49</f>
        <v>0</v>
      </c>
      <c r="DC49" s="8">
        <f>'배출량 추정'!DC80-'국산거래표(기초)'!DC49</f>
        <v>0</v>
      </c>
      <c r="DD49" s="8">
        <f>'배출량 추정'!DD80-'국산거래표(기초)'!DD49</f>
        <v>0</v>
      </c>
      <c r="DE49" s="8">
        <f>'배출량 추정'!DE80-'국산거래표(기초)'!DE49</f>
        <v>0</v>
      </c>
      <c r="DF49" s="8">
        <f>'배출량 추정'!DF80-'국산거래표(기초)'!DF49</f>
        <v>0</v>
      </c>
      <c r="DG49" s="8">
        <f>'배출량 추정'!DG80-'국산거래표(기초)'!DG49</f>
        <v>0</v>
      </c>
      <c r="DH49" s="8">
        <f>'배출량 추정'!DH80-'국산거래표(기초)'!DH49</f>
        <v>0</v>
      </c>
      <c r="DI49" s="8">
        <f>'배출량 추정'!DI80-'국산거래표(기초)'!DI49</f>
        <v>0</v>
      </c>
      <c r="DJ49" s="8">
        <f>'배출량 추정'!DJ80-'국산거래표(기초)'!DJ49</f>
        <v>0</v>
      </c>
      <c r="DK49" s="8">
        <f>'배출량 추정'!DK80-'국산거래표(기초)'!DK49</f>
        <v>0</v>
      </c>
      <c r="DL49" s="8">
        <f>'배출량 추정'!DL80-'국산거래표(기초)'!DL49</f>
        <v>0</v>
      </c>
      <c r="DM49" s="8">
        <f>'배출량 추정'!DM80-'국산거래표(기초)'!DM49</f>
        <v>0</v>
      </c>
      <c r="DN49" s="8">
        <f>'배출량 추정'!DN80-'국산거래표(기초)'!DN49</f>
        <v>1.5109370345361472E-2</v>
      </c>
      <c r="DO49" s="8">
        <f>'배출량 추정'!DO80-'국산거래표(기초)'!DO49</f>
        <v>0</v>
      </c>
      <c r="DP49" s="8">
        <f>'배출량 추정'!DP80-'국산거래표(기초)'!DP49</f>
        <v>0</v>
      </c>
      <c r="DQ49" s="8">
        <f>'배출량 추정'!DQ80-'국산거래표(기초)'!DQ49</f>
        <v>0</v>
      </c>
      <c r="DR49" s="8">
        <f>'배출량 추정'!DR80-'국산거래표(기초)'!DR49</f>
        <v>0</v>
      </c>
      <c r="DS49" s="8">
        <f>'배출량 추정'!DS80-'국산거래표(기초)'!DS49</f>
        <v>0</v>
      </c>
      <c r="DT49" s="8">
        <f>'배출량 추정'!DT80-'국산거래표(기초)'!DT49</f>
        <v>0</v>
      </c>
      <c r="DU49" s="8">
        <f>'배출량 추정'!DU80-'국산거래표(기초)'!DU49</f>
        <v>0</v>
      </c>
      <c r="DV49" s="8">
        <f>'배출량 추정'!DV80-'국산거래표(기초)'!DV49</f>
        <v>0</v>
      </c>
      <c r="DW49" s="8">
        <f>'배출량 추정'!DW80-'국산거래표(기초)'!DW49</f>
        <v>0</v>
      </c>
      <c r="DX49" s="8">
        <f>'배출량 추정'!DX80-'국산거래표(기초)'!DX49</f>
        <v>0</v>
      </c>
      <c r="DY49" s="8">
        <f>'배출량 추정'!DY80-'국산거래표(기초)'!DY49</f>
        <v>0</v>
      </c>
      <c r="DZ49" s="8">
        <f>'배출량 추정'!DZ80-'국산거래표(기초)'!DZ49</f>
        <v>0</v>
      </c>
      <c r="EA49" s="8">
        <f>'배출량 추정'!EA80-'국산거래표(기초)'!EA49</f>
        <v>0</v>
      </c>
      <c r="EB49" s="8">
        <f>'배출량 추정'!EB80-'국산거래표(기초)'!EB49</f>
        <v>0</v>
      </c>
      <c r="EC49" s="8">
        <f>'배출량 추정'!EC80-'국산거래표(기초)'!EC49</f>
        <v>0</v>
      </c>
      <c r="ED49" s="8">
        <f>'배출량 추정'!ED80-'국산거래표(기초)'!ED49</f>
        <v>0</v>
      </c>
      <c r="EE49" s="8">
        <f>'배출량 추정'!EE80-'국산거래표(기초)'!EE49</f>
        <v>0</v>
      </c>
      <c r="EF49" s="8">
        <f>'배출량 추정'!EF80-'국산거래표(기초)'!EF49</f>
        <v>0</v>
      </c>
      <c r="EG49" s="8">
        <f>'배출량 추정'!EG80-'국산거래표(기초)'!EG49</f>
        <v>0</v>
      </c>
      <c r="EH49" s="8">
        <f>'배출량 추정'!EH80-'국산거래표(기초)'!EH49</f>
        <v>0</v>
      </c>
      <c r="EI49" s="8">
        <f>'배출량 추정'!EI80-'국산거래표(기초)'!EI49</f>
        <v>0</v>
      </c>
      <c r="EJ49" s="8">
        <f>'배출량 추정'!EJ80-'국산거래표(기초)'!EJ49</f>
        <v>0</v>
      </c>
      <c r="EK49" s="8">
        <f>'배출량 추정'!EK80-'국산거래표(기초)'!EK49</f>
        <v>0</v>
      </c>
      <c r="EL49" s="8">
        <f>'배출량 추정'!EL80-'국산거래표(기초)'!EL49</f>
        <v>1.1927882189280385</v>
      </c>
      <c r="EM49" s="8">
        <f>'배출량 추정'!EM80-'국산거래표(기초)'!EM49</f>
        <v>0.85594862838635777</v>
      </c>
      <c r="EN49" s="8">
        <f>'배출량 추정'!EN80-'국산거래표(기초)'!EN49</f>
        <v>0.95665447241195611</v>
      </c>
      <c r="EO49" s="8">
        <f>'배출량 추정'!EO80-'국산거래표(기초)'!EO49</f>
        <v>1.9597781569669763</v>
      </c>
      <c r="EP49" s="8">
        <f>'배출량 추정'!EP80-'국산거래표(기초)'!EP49</f>
        <v>0</v>
      </c>
      <c r="EQ49" s="8">
        <f>'배출량 추정'!EQ80-'국산거래표(기초)'!EQ49</f>
        <v>0</v>
      </c>
      <c r="ER49" s="8">
        <f>'배출량 추정'!ER80-'국산거래표(기초)'!ER49</f>
        <v>0</v>
      </c>
      <c r="ES49" s="8">
        <f>'배출량 추정'!ES80-'국산거래표(기초)'!ES49</f>
        <v>23.842283843588561</v>
      </c>
      <c r="ET49" s="8">
        <f>'배출량 추정'!ET80-'국산거래표(기초)'!ET49</f>
        <v>0.13752500796649958</v>
      </c>
      <c r="EU49" s="8">
        <f>'배출량 추정'!EU80-'국산거래표(기초)'!EU49</f>
        <v>0.84529590334802651</v>
      </c>
      <c r="EV49" s="8">
        <f>'배출량 추정'!EV80-'국산거래표(기초)'!EV49</f>
        <v>0</v>
      </c>
      <c r="EW49" s="8">
        <f>'배출량 추정'!EW80-'국산거래표(기초)'!EW49</f>
        <v>0</v>
      </c>
      <c r="EX49" s="8">
        <f>'배출량 추정'!EX80-'국산거래표(기초)'!EX49</f>
        <v>0</v>
      </c>
      <c r="EY49" s="8">
        <f>'배출량 추정'!EY80-'국산거래표(기초)'!EY49</f>
        <v>0</v>
      </c>
      <c r="EZ49" s="8">
        <f>'배출량 추정'!EZ80-'국산거래표(기초)'!EZ49</f>
        <v>0</v>
      </c>
      <c r="FA49" s="8">
        <f>'배출량 추정'!FA80-'국산거래표(기초)'!FA49</f>
        <v>8.355158652868995E-2</v>
      </c>
      <c r="FB49" s="8">
        <f>'배출량 추정'!FB80-'국산거래표(기초)'!FB49</f>
        <v>5.9458712620041793E-2</v>
      </c>
      <c r="FC49" s="8">
        <f>'배출량 추정'!FC80-'국산거래표(기초)'!FC49</f>
        <v>0</v>
      </c>
      <c r="FD49" s="8">
        <f>'배출량 추정'!FD80-'국산거래표(기초)'!FD49</f>
        <v>0</v>
      </c>
      <c r="FE49" s="8">
        <f>'배출량 추정'!FE80-'국산거래표(기초)'!FE49</f>
        <v>0.55347341671930295</v>
      </c>
      <c r="FF49" s="8">
        <f>'배출량 추정'!FF80-'국산거래표(기초)'!FF49</f>
        <v>0</v>
      </c>
      <c r="FG49" s="8">
        <f>'배출량 추정'!FG80-'국산거래표(기초)'!FG49</f>
        <v>0.58887937577526728</v>
      </c>
      <c r="FH49" s="8">
        <f>'배출량 추정'!FH80-'국산거래표(기초)'!FH49</f>
        <v>0.24570793087586229</v>
      </c>
      <c r="FI49" s="8">
        <f>'배출량 추정'!FI80-'국산거래표(기초)'!FI49</f>
        <v>0</v>
      </c>
      <c r="FJ49" s="8">
        <f>'배출량 추정'!FJ80-'국산거래표(기초)'!FJ49</f>
        <v>0</v>
      </c>
      <c r="FK49" s="8">
        <f>'배출량 추정'!FK80-'국산거래표(기초)'!FK49</f>
        <v>0.73020078599034122</v>
      </c>
      <c r="FL49" s="8">
        <f>'배출량 추정'!FL80-'국산거래표(기초)'!FL49</f>
        <v>1.6901401551658424E-2</v>
      </c>
      <c r="FM49" s="8">
        <f>'배출량 추정'!FM80-'국산거래표(기초)'!FM49</f>
        <v>0</v>
      </c>
      <c r="FN49" s="8">
        <f>'배출량 추정'!FN80-'국산거래표(기초)'!FN49</f>
        <v>0</v>
      </c>
      <c r="FO49" s="8">
        <f>'배출량 추정'!FO80-'국산거래표(기초)'!FO49</f>
        <v>0.48329893208552344</v>
      </c>
      <c r="FP49" s="8">
        <f>'배출량 추정'!FP80-'국산거래표(기초)'!FP49</f>
        <v>0.18655821056576372</v>
      </c>
      <c r="FQ49" s="8">
        <f>'배출량 추정'!FQ80-'국산거래표(기초)'!FQ49</f>
        <v>0</v>
      </c>
      <c r="FR49" s="8">
        <f>'배출량 추정'!FR80-'국산거래표(기초)'!FR49</f>
        <v>0</v>
      </c>
      <c r="FS49" s="8">
        <f>'배출량 추정'!FS80-'국산거래표(기초)'!FS49</f>
        <v>0</v>
      </c>
      <c r="FT49" s="8">
        <f>'배출량 추정'!FT80-'국산거래표(기초)'!FT49</f>
        <v>0</v>
      </c>
      <c r="FU49" s="8">
        <f>'배출량 추정'!FU80-'국산거래표(기초)'!FU49</f>
        <v>0</v>
      </c>
      <c r="FV49" s="8">
        <f>'배출량 추정'!FV80-'국산거래표(기초)'!FV49</f>
        <v>0</v>
      </c>
      <c r="FW49" s="8">
        <f>'배출량 추정'!FW80-'국산거래표(기초)'!FW49</f>
        <v>2.2669540084191567E-3</v>
      </c>
      <c r="FX49" s="8">
        <f>'배출량 추정'!FX80-'국산거래표(기초)'!FX49</f>
        <v>0</v>
      </c>
      <c r="FY49" s="8">
        <f>'배출량 추정'!FY80-'국산거래표(기초)'!FY49</f>
        <v>2.1229780871748316E-2</v>
      </c>
      <c r="FZ49" s="8">
        <f>'배출량 추정'!FZ80-'국산거래표(기초)'!FZ49</f>
        <v>0</v>
      </c>
      <c r="GA49" s="8">
        <f>'배출량 추정'!GA80-'국산거래표(기초)'!GA49</f>
        <v>0</v>
      </c>
      <c r="GB49" s="8">
        <f>'배출량 추정'!GB80-'국산거래표(기초)'!GB49</f>
        <v>0</v>
      </c>
      <c r="GC49" s="8">
        <f>'배출량 추정'!GC80-'국산거래표(기초)'!GC49</f>
        <v>0</v>
      </c>
      <c r="GD49" s="8">
        <f>'배출량 추정'!GD80-'국산거래표(기초)'!GD49</f>
        <v>0</v>
      </c>
      <c r="GE49" s="8">
        <f>'배출량 추정'!GE80-'국산거래표(기초)'!GE49</f>
        <v>0</v>
      </c>
      <c r="GF49" s="8">
        <f>'배출량 추정'!GF80-'국산거래표(기초)'!GF49</f>
        <v>2.2649512605613324</v>
      </c>
      <c r="GG49" s="8">
        <f>'배출량 추정'!GG80-'국산거래표(기초)'!GG49</f>
        <v>0</v>
      </c>
      <c r="GH49" s="8">
        <f>'배출량 추정'!GH80-'국산거래표(기초)'!GH49</f>
        <v>3.7379862860903645</v>
      </c>
      <c r="GI49" s="8">
        <f>'배출량 추정'!GI80-'국산거래표(기초)'!GI49</f>
        <v>0</v>
      </c>
      <c r="GJ49" s="8">
        <f>'배출량 추정'!GJ80-'국산거래표(기초)'!GJ49</f>
        <v>0.69410715640343357</v>
      </c>
      <c r="GK49" s="8">
        <f>'배출량 추정'!GK80-'국산거래표(기초)'!GK49</f>
        <v>0</v>
      </c>
      <c r="GL49" s="8">
        <f>'배출량 추정'!GL80-'국산거래표(기초)'!GL49</f>
        <v>0</v>
      </c>
      <c r="GM49" s="8">
        <f>'배출량 추정'!GM80-'국산거래표(기초)'!GM49</f>
        <v>0.74120462507857787</v>
      </c>
      <c r="GN49" s="8">
        <f>'배출량 추정'!GN80-'국산거래표(기초)'!GN49</f>
        <v>0.11324313188143728</v>
      </c>
      <c r="GO49" s="8">
        <f>'배출량 추정'!GO80-'국산거래표(기초)'!GO49</f>
        <v>0</v>
      </c>
      <c r="GP49" s="8">
        <f>'배출량 추정'!GP80-'국산거래표(기초)'!GP49</f>
        <v>0.126748091161453</v>
      </c>
      <c r="GQ49" s="8">
        <f>'배출량 추정'!GQ80-'국산거래표(기초)'!GQ49</f>
        <v>0.10312288362843355</v>
      </c>
      <c r="GR49" s="8">
        <f>'배출량 추정'!GR80-'국산거래표(기초)'!GR49</f>
        <v>0</v>
      </c>
      <c r="GS49" s="8">
        <f>'배출량 추정'!GS80-'국산거래표(기초)'!GS49</f>
        <v>3.9798287059346599E-2</v>
      </c>
      <c r="GT49" s="8">
        <f>'배출량 추정'!GT80-'국산거래표(기초)'!GT49</f>
        <v>0</v>
      </c>
      <c r="GU49" s="8">
        <f>'배출량 추정'!GU80-'국산거래표(기초)'!GU49</f>
        <v>0</v>
      </c>
      <c r="GV49" s="8">
        <f>'배출량 추정'!GV80-'국산거래표(기초)'!GV49</f>
        <v>0</v>
      </c>
      <c r="GW49" s="8">
        <f>'배출량 추정'!GW80-'국산거래표(기초)'!GW49</f>
        <v>0</v>
      </c>
      <c r="GX49" s="8">
        <f>'배출량 추정'!GX80-'국산거래표(기초)'!GX49</f>
        <v>0</v>
      </c>
      <c r="GY49" s="8">
        <f>'배출량 추정'!GY80-'국산거래표(기초)'!GY49</f>
        <v>0</v>
      </c>
      <c r="GZ49" s="8">
        <f>'배출량 추정'!GZ80-'국산거래표(기초)'!GZ49</f>
        <v>0</v>
      </c>
      <c r="HA49" s="8">
        <f>'배출량 추정'!HA80-'국산거래표(기초)'!HA49</f>
        <v>0</v>
      </c>
      <c r="HB49" s="8">
        <f>'배출량 추정'!HB80-'국산거래표(기초)'!HB49</f>
        <v>0</v>
      </c>
      <c r="HC49" s="8">
        <f>'배출량 추정'!HC80-'국산거래표(기초)'!HC49</f>
        <v>0</v>
      </c>
      <c r="HD49" s="8">
        <f>'배출량 추정'!HD80-'국산거래표(기초)'!HD49</f>
        <v>0</v>
      </c>
      <c r="HE49" s="8">
        <f>'배출량 추정'!HE80-'국산거래표(기초)'!HE49</f>
        <v>0</v>
      </c>
      <c r="HF49" s="8">
        <f>'배출량 추정'!HF80-'국산거래표(기초)'!HF49</f>
        <v>1.3521121241326678E-2</v>
      </c>
      <c r="HG49" s="8">
        <f>'배출량 추정'!HG80-'국산거래표(기초)'!HG49</f>
        <v>6.1921084830148562E-2</v>
      </c>
      <c r="HH49" s="8">
        <f>'배출량 추정'!HH80-'국산거래표(기초)'!HH49</f>
        <v>0</v>
      </c>
      <c r="HI49" s="8">
        <f>'배출량 추정'!HI80-'국산거래표(기초)'!HI49</f>
        <v>0</v>
      </c>
      <c r="HJ49" s="8">
        <f>'배출량 추정'!HJ80-'국산거래표(기초)'!HJ49</f>
        <v>0</v>
      </c>
      <c r="HK49" s="8">
        <f>'배출량 추정'!HK80-'국산거래표(기초)'!HK49</f>
        <v>0</v>
      </c>
      <c r="HL49" s="8">
        <f>'배출량 추정'!HL80-'국산거래표(기초)'!HL49</f>
        <v>0</v>
      </c>
      <c r="HM49" s="8">
        <f>'배출량 추정'!HM80-'국산거래표(기초)'!HM49</f>
        <v>0</v>
      </c>
      <c r="HN49" s="8">
        <f>'배출량 추정'!HN80-'국산거래표(기초)'!HN49</f>
        <v>0</v>
      </c>
      <c r="HO49" s="8">
        <f>'배출량 추정'!HO80-'국산거래표(기초)'!HO49</f>
        <v>0</v>
      </c>
      <c r="HP49" s="8">
        <f>'배출량 추정'!HP80-'국산거래표(기초)'!HP49</f>
        <v>0</v>
      </c>
      <c r="HQ49" s="8">
        <f>'배출량 추정'!HQ80-'국산거래표(기초)'!HQ49</f>
        <v>0</v>
      </c>
      <c r="HR49" s="8">
        <f>'배출량 추정'!HR80-'국산거래표(기초)'!HR49</f>
        <v>0</v>
      </c>
      <c r="HS49" s="8">
        <f>'배출량 추정'!HS80-'국산거래표(기초)'!HS49</f>
        <v>0</v>
      </c>
      <c r="HT49" s="8">
        <f>'배출량 추정'!HT80-'국산거래표(기초)'!HT49</f>
        <v>0</v>
      </c>
      <c r="HU49" s="8">
        <f>'배출량 추정'!HU80-'국산거래표(기초)'!HU49</f>
        <v>4.4331545053529764E-3</v>
      </c>
      <c r="HV49" s="8">
        <f>'배출량 추정'!HV80-'국산거래표(기초)'!HV49</f>
        <v>0</v>
      </c>
      <c r="HW49" s="8">
        <f>'배출량 추정'!HW80-'국산거래표(기초)'!HW49</f>
        <v>0</v>
      </c>
      <c r="HX49" s="8">
        <f>'배출량 추정'!HX80-'국산거래표(기초)'!HX49</f>
        <v>0</v>
      </c>
      <c r="HY49" s="8">
        <f>'배출량 추정'!HY80-'국산거래표(기초)'!HY49</f>
        <v>0</v>
      </c>
      <c r="HZ49" s="8">
        <f>'배출량 추정'!HZ80-'국산거래표(기초)'!HZ49</f>
        <v>0</v>
      </c>
      <c r="IA49" s="8">
        <f>'배출량 추정'!IA80-'국산거래표(기초)'!IA49</f>
        <v>0</v>
      </c>
      <c r="IB49" s="8">
        <f>'배출량 추정'!IB80-'국산거래표(기초)'!IB49</f>
        <v>0</v>
      </c>
      <c r="IC49" s="8">
        <f>'배출량 추정'!IC80-'국산거래표(기초)'!IC49</f>
        <v>0</v>
      </c>
      <c r="ID49" s="8">
        <f>'배출량 추정'!ID80-'국산거래표(기초)'!ID49</f>
        <v>0</v>
      </c>
      <c r="IE49" s="8">
        <f>'배출량 추정'!IE80-'국산거래표(기초)'!IE49</f>
        <v>0</v>
      </c>
      <c r="IF49" s="8">
        <f>'배출량 추정'!IF80-'국산거래표(기초)'!IF49</f>
        <v>0</v>
      </c>
      <c r="IG49" s="8">
        <f>'배출량 추정'!IG80-'국산거래표(기초)'!IG49</f>
        <v>5.5414431316913038E-3</v>
      </c>
      <c r="IH49" s="8">
        <f>'배출량 추정'!IH80-'국산거래표(기초)'!IH49</f>
        <v>0</v>
      </c>
      <c r="II49" s="8">
        <f>'배출량 추정'!II80-'국산거래표(기초)'!II49</f>
        <v>0</v>
      </c>
      <c r="IJ49" s="8">
        <f>'배출량 추정'!IJ80-'국산거래표(기초)'!IJ49</f>
        <v>0</v>
      </c>
      <c r="IK49" s="8">
        <f>'배출량 추정'!IK80-'국산거래표(기초)'!IK49</f>
        <v>0</v>
      </c>
      <c r="IL49" s="8">
        <f>'배출량 추정'!IL80-'국산거래표(기초)'!IL49</f>
        <v>6.1496719298256952E-2</v>
      </c>
      <c r="IM49" s="8">
        <f>'배출량 추정'!IM80-'국산거래표(기초)'!IM49</f>
        <v>0</v>
      </c>
      <c r="IN49" s="8">
        <f>'배출량 추정'!IN80-'국산거래표(기초)'!IN49</f>
        <v>0</v>
      </c>
      <c r="IO49" s="8">
        <f>'배출량 추정'!IO80-'국산거래표(기초)'!IO49</f>
        <v>0</v>
      </c>
      <c r="IP49" s="8">
        <f>'배출량 추정'!IP80-'국산거래표(기초)'!IP49</f>
        <v>0</v>
      </c>
      <c r="IQ49" s="8">
        <f>'배출량 추정'!IQ80-'국산거래표(기초)'!IQ49</f>
        <v>0</v>
      </c>
      <c r="IR49" s="8">
        <f>'배출량 추정'!IR80-'국산거래표(기초)'!IR49</f>
        <v>0</v>
      </c>
      <c r="IS49" s="8">
        <f>'배출량 추정'!IS80-'국산거래표(기초)'!IS49</f>
        <v>0</v>
      </c>
      <c r="IT49" s="8">
        <f>'배출량 추정'!IT80-'국산거래표(기초)'!IT49</f>
        <v>2.5275436730762699E-2</v>
      </c>
      <c r="IU49" s="8">
        <f>'배출량 추정'!IU80-'국산거래표(기초)'!IU49</f>
        <v>0</v>
      </c>
      <c r="IV49" s="8">
        <f>'배출량 추정'!IV80-'국산거래표(기초)'!IV49</f>
        <v>0</v>
      </c>
      <c r="IW49" s="8">
        <f>'배출량 추정'!IW80-'국산거래표(기초)'!IW49</f>
        <v>0</v>
      </c>
      <c r="IX49" s="8">
        <f>'배출량 추정'!IX80-'국산거래표(기초)'!IX49</f>
        <v>1.9395050960919341E-3</v>
      </c>
      <c r="IY49" s="8">
        <f>'배출량 추정'!IY80-'국산거래표(기초)'!IY49</f>
        <v>0</v>
      </c>
      <c r="IZ49" s="8">
        <f>'배출량 추정'!IZ80-'국산거래표(기초)'!IZ49</f>
        <v>0</v>
      </c>
      <c r="JA49" s="8">
        <f>'배출량 추정'!JA80-'국산거래표(기초)'!JA49</f>
        <v>0</v>
      </c>
      <c r="JB49" s="8">
        <f>'배출량 추정'!JB80-'국산거래표(기초)'!JB49</f>
        <v>0</v>
      </c>
      <c r="JC49" s="8">
        <f>'배출량 추정'!JC80-'국산거래표(기초)'!JC49</f>
        <v>0</v>
      </c>
      <c r="JD49" s="8">
        <f>'배출량 추정'!JD80-'국산거래표(기초)'!JD49</f>
        <v>2.216577252676509E-3</v>
      </c>
      <c r="JE49" s="8">
        <f>'배출량 추정'!JE80-'국산거래표(기초)'!JE49</f>
        <v>0</v>
      </c>
      <c r="JF49" s="8">
        <f>'배출량 추정'!JF80-'국산거래표(기초)'!JF49</f>
        <v>0</v>
      </c>
      <c r="JG49" s="8">
        <f>'배출량 추정'!JG80-'국산거래표(기초)'!JG49</f>
        <v>0</v>
      </c>
      <c r="JH49" s="8">
        <f>'배출량 추정'!JH80-'국산거래표(기초)'!JH49</f>
        <v>0</v>
      </c>
      <c r="JI49" s="8">
        <f>'배출량 추정'!JI80-'국산거래표(기초)'!JI49</f>
        <v>0</v>
      </c>
      <c r="JJ49" s="8">
        <f>'배출량 추정'!JJ80-'국산거래표(기초)'!JJ49</f>
        <v>0</v>
      </c>
      <c r="JK49" s="8">
        <f>'배출량 추정'!JK80-'국산거래표(기초)'!JK49</f>
        <v>0</v>
      </c>
      <c r="JL49" s="8">
        <f>'배출량 추정'!JL80-'국산거래표(기초)'!JL49</f>
        <v>0</v>
      </c>
      <c r="JM49" s="8">
        <f>'배출량 추정'!JM80-'국산거래표(기초)'!JM49</f>
        <v>0</v>
      </c>
      <c r="JN49" s="8">
        <f>'배출량 추정'!JN80-'국산거래표(기초)'!JN49</f>
        <v>0</v>
      </c>
      <c r="JO49" s="8">
        <f>'배출량 추정'!JO80-'국산거래표(기초)'!JO49</f>
        <v>0</v>
      </c>
      <c r="JP49" s="8">
        <f>'배출량 추정'!JP80-'국산거래표(기초)'!JP49</f>
        <v>0.73338356029645979</v>
      </c>
      <c r="JQ49" s="8">
        <f>'배출량 추정'!JQ80-'국산거래표(기초)'!JQ49</f>
        <v>1.6741402137292638E-2</v>
      </c>
      <c r="JR49" s="8">
        <f>'배출량 추정'!JR80-'국산거래표(기초)'!JR49</f>
        <v>2.6834645135481061E-2</v>
      </c>
      <c r="JS49" s="8">
        <f>'배출량 추정'!JS80-'국산거래표(기초)'!JS49</f>
        <v>0</v>
      </c>
      <c r="JT49" s="8">
        <f>'배출량 추정'!JT80-'국산거래표(기초)'!JT49</f>
        <v>0</v>
      </c>
      <c r="JU49" s="8">
        <f>'배출량 추정'!JU80-'국산거래표(기초)'!JU49</f>
        <v>0.57559460822825592</v>
      </c>
      <c r="JV49" s="8">
        <f>'배출량 추정'!JV80-'국산거래표(기초)'!JV49</f>
        <v>0</v>
      </c>
      <c r="JW49" s="8">
        <f>'배출량 추정'!JW80-'국산거래표(기초)'!JW49</f>
        <v>0</v>
      </c>
      <c r="JX49" s="8">
        <f>'배출량 추정'!JX80-'국산거래표(기초)'!JX49</f>
        <v>0</v>
      </c>
      <c r="JY49" s="8">
        <f>'배출량 추정'!JY80-'국산거래표(기초)'!JY49</f>
        <v>0</v>
      </c>
      <c r="JZ49" s="8">
        <f>'배출량 추정'!JZ80-'국산거래표(기초)'!JZ49</f>
        <v>0</v>
      </c>
      <c r="KA49" s="8">
        <f>'배출량 추정'!KA80-'국산거래표(기초)'!KA49</f>
        <v>8.5892368541214403E-3</v>
      </c>
      <c r="KB49" s="8">
        <f>'배출량 추정'!KB80-'국산거래표(기초)'!KB49</f>
        <v>0</v>
      </c>
      <c r="KC49" s="8">
        <f>'배출량 추정'!KC80-'국산거래표(기초)'!KC49</f>
        <v>0</v>
      </c>
      <c r="KD49" s="8">
        <f>'배출량 추정'!KD80-'국산거래표(기초)'!KD49</f>
        <v>0</v>
      </c>
      <c r="KE49" s="8">
        <f>'배출량 추정'!KE80-'국산거래표(기초)'!KE49</f>
        <v>0</v>
      </c>
      <c r="KF49" s="8">
        <f>'배출량 추정'!KF80-'국산거래표(기초)'!KF49</f>
        <v>0</v>
      </c>
      <c r="KG49" s="8">
        <f>'배출량 추정'!KG80-'국산거래표(기초)'!KG49</f>
        <v>0</v>
      </c>
      <c r="KH49" s="8">
        <f>'배출량 추정'!KH80-'국산거래표(기초)'!KH49</f>
        <v>0</v>
      </c>
      <c r="KI49" s="8">
        <f>'배출량 추정'!KI80-'국산거래표(기초)'!KI49</f>
        <v>0</v>
      </c>
      <c r="KJ49" s="8">
        <f>'배출량 추정'!KJ80-'국산거래표(기초)'!KJ49</f>
        <v>0</v>
      </c>
      <c r="KK49" s="8">
        <f>'배출량 추정'!KK80-'국산거래표(기초)'!KK49</f>
        <v>5.5414431316912725E-4</v>
      </c>
      <c r="KL49" s="8">
        <f>'배출량 추정'!KL80-'국산거래표(기초)'!KL49</f>
        <v>0</v>
      </c>
      <c r="KM49" s="8">
        <f>'배출량 추정'!KM80-'국산거래표(기초)'!KM49</f>
        <v>0.16184092524056118</v>
      </c>
      <c r="KN49" s="8">
        <f>'배출량 추정'!KN80-'국산거래표(기초)'!KN49</f>
        <v>0</v>
      </c>
      <c r="KO49" s="8">
        <f>'배출량 추정'!KO80-'국산거래표(기초)'!KO49</f>
        <v>0</v>
      </c>
      <c r="KP49" s="8">
        <f>'배출량 추정'!KP80-'국산거래표(기초)'!KP49</f>
        <v>2.7707215658456241E-3</v>
      </c>
      <c r="KQ49" s="8">
        <f>'배출량 추정'!KQ80-'국산거래표(기초)'!KQ49</f>
        <v>0</v>
      </c>
      <c r="KR49" s="8">
        <f>'배출량 추정'!KR80-'국산거래표(기초)'!KR49</f>
        <v>0</v>
      </c>
      <c r="KS49" s="8">
        <f>'배출량 추정'!KS80-'국산거래표(기초)'!KS49</f>
        <v>0</v>
      </c>
      <c r="KT49" s="8">
        <f>'배출량 추정'!KT80-'국산거래표(기초)'!KT49</f>
        <v>0</v>
      </c>
      <c r="KU49" s="8">
        <f>'배출량 추정'!KU80-'국산거래표(기초)'!KU49</f>
        <v>0</v>
      </c>
      <c r="KV49" s="8">
        <f>'배출량 추정'!KV80-'국산거래표(기초)'!KV49</f>
        <v>0</v>
      </c>
      <c r="KW49" s="8">
        <f>'배출량 추정'!KW80-'국산거래표(기초)'!KW49</f>
        <v>0</v>
      </c>
      <c r="KX49" s="8">
        <f>'배출량 추정'!KX80-'국산거래표(기초)'!KX49</f>
        <v>0</v>
      </c>
      <c r="KY49" s="8">
        <f>'배출량 추정'!KY80-'국산거래표(기초)'!KY49</f>
        <v>0</v>
      </c>
      <c r="KZ49" s="8">
        <f>'배출량 추정'!KZ80-'국산거래표(기초)'!KZ49</f>
        <v>0</v>
      </c>
      <c r="LA49" s="8">
        <f>'배출량 추정'!LA80-'국산거래표(기초)'!LA49</f>
        <v>0</v>
      </c>
      <c r="LB49" s="8">
        <f>'배출량 추정'!LB80-'국산거래표(기초)'!LB49</f>
        <v>0</v>
      </c>
      <c r="LC49" s="8">
        <f>'배출량 추정'!LC80-'국산거래표(기초)'!LC49</f>
        <v>0</v>
      </c>
      <c r="LD49" s="8">
        <f>'배출량 추정'!LD80-'국산거래표(기초)'!LD49</f>
        <v>0</v>
      </c>
      <c r="LE49" s="8">
        <f>'배출량 추정'!LE80-'국산거래표(기초)'!LE49</f>
        <v>0</v>
      </c>
      <c r="LF49" s="8">
        <f>'배출량 추정'!LF80-'국산거래표(기초)'!LF49</f>
        <v>0</v>
      </c>
      <c r="LG49" s="8">
        <f>'배출량 추정'!LG80-'국산거래표(기초)'!LG49</f>
        <v>0</v>
      </c>
      <c r="LH49" s="8">
        <f>'배출량 추정'!LH80-'국산거래표(기초)'!LH49</f>
        <v>0</v>
      </c>
      <c r="LI49" s="8">
        <f>'배출량 추정'!LI80-'국산거래표(기초)'!LI49</f>
        <v>0</v>
      </c>
      <c r="LJ49" s="8">
        <f>'배출량 추정'!LJ80-'국산거래표(기초)'!LJ49</f>
        <v>0</v>
      </c>
      <c r="LK49" s="8">
        <f>'배출량 추정'!LK80-'국산거래표(기초)'!LK49</f>
        <v>0</v>
      </c>
      <c r="LL49" s="8">
        <f>'배출량 추정'!LL80-'국산거래표(기초)'!LL49</f>
        <v>0</v>
      </c>
      <c r="LM49" s="8">
        <f>'배출량 추정'!LM80-'국산거래표(기초)'!LM49</f>
        <v>0</v>
      </c>
      <c r="LN49" s="8">
        <f>'배출량 추정'!LN80-'국산거래표(기초)'!LN49</f>
        <v>0</v>
      </c>
      <c r="LO49" s="8">
        <f>'배출량 추정'!LO80-'국산거래표(기초)'!LO49</f>
        <v>0</v>
      </c>
      <c r="LP49" s="8">
        <f>'배출량 추정'!LP80-'국산거래표(기초)'!LP49</f>
        <v>0</v>
      </c>
      <c r="LQ49" s="8">
        <f>'배출량 추정'!LQ80-'국산거래표(기초)'!LQ49</f>
        <v>0</v>
      </c>
      <c r="LR49" s="8">
        <f>'배출량 추정'!LR80-'국산거래표(기초)'!LR49</f>
        <v>0</v>
      </c>
      <c r="LS49" s="8">
        <f>'배출량 추정'!LS80-'국산거래표(기초)'!LS49</f>
        <v>0.28803381233396141</v>
      </c>
      <c r="LT49" s="8">
        <f>'배출량 추정'!LT80-'국산거래표(기초)'!LT49</f>
        <v>0.49795858841840079</v>
      </c>
      <c r="LU49" s="8">
        <f>'배출량 추정'!LU80-'국산거래표(기초)'!LU49</f>
        <v>0</v>
      </c>
      <c r="LV49" s="8">
        <f>'배출량 추정'!LV80-'국산거래표(기초)'!LV49</f>
        <v>0</v>
      </c>
      <c r="LW49" s="8">
        <f>'배출량 추정'!LW80-'국산거래표(기초)'!LW49</f>
        <v>4.5686120041276812E-2</v>
      </c>
      <c r="LX49" s="8">
        <f>'배출량 추정'!LX80-'국산거래표(기초)'!LX49</f>
        <v>0</v>
      </c>
      <c r="LY49" s="8">
        <f>'배출량 추정'!LY80-'국산거래표(기초)'!LY49</f>
        <v>0</v>
      </c>
      <c r="LZ49" s="8">
        <f>'배출량 추정'!LZ80-'국산거래표(기초)'!LZ49</f>
        <v>0</v>
      </c>
      <c r="MA49" s="8">
        <f>'배출량 추정'!MA80-'국산거래표(기초)'!MA49</f>
        <v>0</v>
      </c>
      <c r="MB49" s="8">
        <f>'배출량 추정'!MB80-'국산거래표(기초)'!MB49</f>
        <v>0</v>
      </c>
      <c r="MC49" s="8">
        <f>'배출량 추정'!MC80-'국산거래표(기초)'!MC49</f>
        <v>0</v>
      </c>
      <c r="MD49" s="8">
        <f>'배출량 추정'!MD80-'국산거래표(기초)'!MD49</f>
        <v>0</v>
      </c>
      <c r="ME49" s="8">
        <f>'배출량 추정'!ME80-'국산거래표(기초)'!ME49</f>
        <v>0</v>
      </c>
      <c r="MF49" s="8">
        <f>'배출량 추정'!MF80-'국산거래표(기초)'!MF49</f>
        <v>0</v>
      </c>
      <c r="MG49" s="8">
        <f>'배출량 추정'!MG80-'국산거래표(기초)'!MG49</f>
        <v>0</v>
      </c>
      <c r="MH49" s="8">
        <f>'배출량 추정'!MH80-'국산거래표(기초)'!MH49</f>
        <v>0</v>
      </c>
      <c r="MI49" s="8">
        <f>'배출량 추정'!MI80-'국산거래표(기초)'!MI49</f>
        <v>0</v>
      </c>
      <c r="MJ49" s="8">
        <f>'배출량 추정'!MJ80-'국산거래표(기초)'!MJ49</f>
        <v>0</v>
      </c>
      <c r="MK49" s="8">
        <f>'배출량 추정'!MK80-'국산거래표(기초)'!MK49</f>
        <v>0</v>
      </c>
      <c r="ML49" s="8">
        <f>'배출량 추정'!ML80-'국산거래표(기초)'!ML49</f>
        <v>0</v>
      </c>
      <c r="MM49" s="8">
        <f>'배출량 추정'!MM80-'국산거래표(기초)'!MM49</f>
        <v>0</v>
      </c>
      <c r="MN49" s="8">
        <f>'배출량 추정'!MN80-'국산거래표(기초)'!MN49</f>
        <v>0</v>
      </c>
      <c r="MO49" s="8">
        <f>'배출량 추정'!MO80-'국산거래표(기초)'!MO49</f>
        <v>0</v>
      </c>
      <c r="MP49" s="8">
        <f>'배출량 추정'!MP80-'국산거래표(기초)'!MP49</f>
        <v>0</v>
      </c>
      <c r="MQ49" s="8">
        <f>'배출량 추정'!MQ80-'국산거래표(기초)'!MQ49</f>
        <v>0</v>
      </c>
      <c r="MR49" s="8">
        <f>'배출량 추정'!MR80-'국산거래표(기초)'!MR49</f>
        <v>0</v>
      </c>
      <c r="MS49" s="8">
        <f>'배출량 추정'!MS80-'국산거래표(기초)'!MS49</f>
        <v>0</v>
      </c>
      <c r="MT49" s="8">
        <f>'배출량 추정'!MT80-'국산거래표(기초)'!MT49</f>
        <v>0</v>
      </c>
      <c r="MU49" s="8">
        <f>'배출량 추정'!MU80-'국산거래표(기초)'!MU49</f>
        <v>0</v>
      </c>
      <c r="MV49" s="8">
        <f>'배출량 추정'!MV80-'국산거래표(기초)'!MV49</f>
        <v>0</v>
      </c>
      <c r="MW49" s="8">
        <f>'배출량 추정'!MW80-'국산거래표(기초)'!MW49</f>
        <v>0</v>
      </c>
      <c r="MX49" s="8">
        <f>'배출량 추정'!MX80-'국산거래표(기초)'!MX49</f>
        <v>0</v>
      </c>
      <c r="MY49" s="8">
        <f>'배출량 추정'!MY80-'국산거래표(기초)'!MY49</f>
        <v>0</v>
      </c>
      <c r="MZ49" s="8">
        <f>'배출량 추정'!MZ80-'국산거래표(기초)'!MZ49</f>
        <v>0</v>
      </c>
      <c r="NA49" s="8">
        <f>'배출량 추정'!NA80-'국산거래표(기초)'!NA49</f>
        <v>0</v>
      </c>
      <c r="NB49" s="8">
        <f>'배출량 추정'!NB80-'국산거래표(기초)'!NB49</f>
        <v>0</v>
      </c>
      <c r="NC49" s="8">
        <f>'배출량 추정'!NC80-'국산거래표(기초)'!NC49</f>
        <v>0</v>
      </c>
      <c r="ND49" s="8">
        <f>'배출량 추정'!ND80-'국산거래표(기초)'!ND49</f>
        <v>0</v>
      </c>
      <c r="NE49" s="8">
        <f>'배출량 추정'!NE80-'국산거래표(기초)'!NE49</f>
        <v>0</v>
      </c>
      <c r="NF49" s="8">
        <f>'배출량 추정'!NF80-'국산거래표(기초)'!NF49</f>
        <v>0</v>
      </c>
      <c r="NG49" s="8">
        <f>'배출량 추정'!NG80-'국산거래표(기초)'!NG49</f>
        <v>0</v>
      </c>
      <c r="NH49" s="8">
        <f>'배출량 추정'!NH80-'국산거래표(기초)'!NH49</f>
        <v>0</v>
      </c>
      <c r="NI49" s="8">
        <f>'배출량 추정'!NI80-'국산거래표(기초)'!NI49</f>
        <v>0</v>
      </c>
      <c r="NJ49" s="8">
        <f>'배출량 추정'!NJ80-'국산거래표(기초)'!NJ49</f>
        <v>5.6002160133910295E-3</v>
      </c>
      <c r="NK49" s="8">
        <f>'배출량 추정'!NK80-'국산거래표(기초)'!NK49</f>
        <v>1.6624329395073818E-3</v>
      </c>
      <c r="NL49" s="8">
        <f>'배출량 추정'!NL80-'국산거래표(기초)'!NL49</f>
        <v>0</v>
      </c>
      <c r="NM49" s="8">
        <f>'배출량 추정'!NM80-'국산거래표(기초)'!NM49</f>
        <v>0</v>
      </c>
      <c r="NN49" s="8">
        <f>'배출량 추정'!NN80-'국산거래표(기초)'!NN49</f>
        <v>0</v>
      </c>
      <c r="NO49" s="8">
        <f>'배출량 추정'!NO80-'국산거래표(기초)'!NO49</f>
        <v>0</v>
      </c>
      <c r="NP49" s="8">
        <f>'배출량 추정'!NP80-'국산거래표(기초)'!NP49</f>
        <v>0</v>
      </c>
      <c r="NQ49" s="8">
        <f>'배출량 추정'!NQ80-'국산거래표(기초)'!NQ49</f>
        <v>0</v>
      </c>
      <c r="NR49" s="8">
        <f>'배출량 추정'!NR80-'국산거래표(기초)'!NR49</f>
        <v>0</v>
      </c>
      <c r="NS49" s="8">
        <f>'배출량 추정'!NS80-'국산거래표(기초)'!NS49</f>
        <v>0</v>
      </c>
      <c r="NT49" s="8">
        <f>'배출량 추정'!NT80-'국산거래표(기초)'!NT49</f>
        <v>0</v>
      </c>
      <c r="NU49" s="8">
        <f>'배출량 추정'!NU80-'국산거래표(기초)'!NU49</f>
        <v>0</v>
      </c>
      <c r="NV49" s="8">
        <f>'배출량 추정'!NV80-'국산거래표(기초)'!NV49</f>
        <v>0</v>
      </c>
      <c r="NW49" s="8">
        <f>'배출량 추정'!NW80-'국산거래표(기초)'!NW49</f>
        <v>0</v>
      </c>
      <c r="NX49" s="8">
        <f>'배출량 추정'!NX80-'국산거래표(기초)'!NX49</f>
        <v>0</v>
      </c>
      <c r="NY49" s="8">
        <f>'배출량 추정'!NY80-'국산거래표(기초)'!NY49</f>
        <v>0</v>
      </c>
      <c r="NZ49" s="8">
        <f>'배출량 추정'!NZ80-'국산거래표(기초)'!NZ49</f>
        <v>0</v>
      </c>
      <c r="OA49" s="8">
        <f>'배출량 추정'!OA80-'국산거래표(기초)'!OA49</f>
        <v>0</v>
      </c>
      <c r="OB49" s="8">
        <f>'배출량 추정'!OB80-'국산거래표(기초)'!OB49</f>
        <v>0</v>
      </c>
      <c r="OC49" s="8">
        <f>'배출량 추정'!OC80-'국산거래표(기초)'!OC49</f>
        <v>0</v>
      </c>
      <c r="OD49" s="8">
        <f>'배출량 추정'!OD80-'국산거래표(기초)'!OD49</f>
        <v>0</v>
      </c>
      <c r="OE49" s="8">
        <f>'배출량 추정'!OE80-'국산거래표(기초)'!OE49</f>
        <v>0</v>
      </c>
      <c r="OF49" s="8">
        <f>'배출량 추정'!OF80-'국산거래표(기초)'!OF49</f>
        <v>0</v>
      </c>
      <c r="OG49" s="8">
        <f>'배출량 추정'!OG80-'국산거래표(기초)'!OG49</f>
        <v>0.10083610735545179</v>
      </c>
      <c r="OH49" s="8">
        <f>'배출량 추정'!OH80-'국산거래표(기초)'!OH49</f>
        <v>0</v>
      </c>
      <c r="OI49" s="8">
        <f>'배출량 추정'!OI80-'국산거래표(기초)'!OI49</f>
        <v>0</v>
      </c>
      <c r="OJ49" s="8">
        <f>'배출량 추정'!OJ80-'국산거래표(기초)'!OJ49</f>
        <v>0</v>
      </c>
      <c r="OK49" s="8">
        <f>'배출량 추정'!OK80-'국산거래표(기초)'!OK49</f>
        <v>0</v>
      </c>
      <c r="OL49" s="8">
        <f>'배출량 추정'!OL80-'국산거래표(기초)'!OL49</f>
        <v>0</v>
      </c>
      <c r="OM49" s="8">
        <f>'배출량 추정'!OM80-'국산거래표(기초)'!OM49</f>
        <v>0</v>
      </c>
      <c r="ON49" s="8">
        <f>'배출량 추정'!ON80-'국산거래표(기초)'!ON49</f>
        <v>0</v>
      </c>
      <c r="OO49" s="8">
        <f>'배출량 추정'!OO80-'국산거래표(기초)'!OO49</f>
        <v>0.59342028248160661</v>
      </c>
      <c r="OP49" s="8">
        <f t="shared" si="4"/>
        <v>44.812974492344459</v>
      </c>
      <c r="OQ49" s="8">
        <f>'배출량 추정'!OQ80-'국산거래표(기초)'!OQ49</f>
        <v>0</v>
      </c>
      <c r="OR49" s="8">
        <f>'배출량 추정'!OR80-'국산거래표(기초)'!OR49</f>
        <v>0</v>
      </c>
      <c r="OS49" s="8">
        <f>'배출량 추정'!OS80-'국산거래표(기초)'!OS49</f>
        <v>0</v>
      </c>
      <c r="OT49" s="8">
        <f>'배출량 추정'!OT80-'국산거래표(기초)'!OT49</f>
        <v>0</v>
      </c>
      <c r="OU49" s="8">
        <f>'배출량 추정'!OU80-'국산거래표(기초)'!OU49</f>
        <v>0</v>
      </c>
      <c r="OV49" s="8">
        <f>'배출량 추정'!OV80-'국산거래표(기초)'!OV49</f>
        <v>0</v>
      </c>
      <c r="OW49" s="8">
        <f t="shared" si="5"/>
        <v>0</v>
      </c>
      <c r="OX49" s="8">
        <f t="shared" si="6"/>
        <v>44.812974492344459</v>
      </c>
      <c r="OY49" s="8">
        <v>0</v>
      </c>
      <c r="OZ49" s="8">
        <f t="shared" si="7"/>
        <v>44.812974492344459</v>
      </c>
      <c r="PA49" s="8"/>
      <c r="PB49" s="8">
        <f t="shared" si="8"/>
        <v>44.812974492344459</v>
      </c>
    </row>
    <row r="50" spans="1:418">
      <c r="A50" s="6" t="s">
        <v>597</v>
      </c>
      <c r="B50" s="6" t="s">
        <v>598</v>
      </c>
      <c r="C50" s="8">
        <f>'배출량 추정'!C81-'국산거래표(기초)'!C50</f>
        <v>0</v>
      </c>
      <c r="D50" s="8">
        <f>'배출량 추정'!D81-'국산거래표(기초)'!D50</f>
        <v>0</v>
      </c>
      <c r="E50" s="8">
        <f>'배출량 추정'!E81-'국산거래표(기초)'!E50</f>
        <v>0</v>
      </c>
      <c r="F50" s="8">
        <f>'배출량 추정'!F81-'국산거래표(기초)'!F50</f>
        <v>0</v>
      </c>
      <c r="G50" s="8">
        <f>'배출량 추정'!G81-'국산거래표(기초)'!G50</f>
        <v>0</v>
      </c>
      <c r="H50" s="8">
        <f>'배출량 추정'!H81-'국산거래표(기초)'!H50</f>
        <v>0</v>
      </c>
      <c r="I50" s="8">
        <f>'배출량 추정'!I81-'국산거래표(기초)'!I50</f>
        <v>0</v>
      </c>
      <c r="J50" s="8">
        <f>'배출량 추정'!J81-'국산거래표(기초)'!J50</f>
        <v>0</v>
      </c>
      <c r="K50" s="8">
        <f>'배출량 추정'!K81-'국산거래표(기초)'!K50</f>
        <v>0</v>
      </c>
      <c r="L50" s="8">
        <f>'배출량 추정'!L81-'국산거래표(기초)'!L50</f>
        <v>0</v>
      </c>
      <c r="M50" s="8">
        <f>'배출량 추정'!M81-'국산거래표(기초)'!M50</f>
        <v>0</v>
      </c>
      <c r="N50" s="8">
        <f>'배출량 추정'!N81-'국산거래표(기초)'!N50</f>
        <v>0</v>
      </c>
      <c r="O50" s="8">
        <f>'배출량 추정'!O81-'국산거래표(기초)'!O50</f>
        <v>0</v>
      </c>
      <c r="P50" s="8">
        <f>'배출량 추정'!P81-'국산거래표(기초)'!P50</f>
        <v>0</v>
      </c>
      <c r="Q50" s="8">
        <f>'배출량 추정'!Q81-'국산거래표(기초)'!Q50</f>
        <v>0</v>
      </c>
      <c r="R50" s="8">
        <f>'배출량 추정'!R81-'국산거래표(기초)'!R50</f>
        <v>0</v>
      </c>
      <c r="S50" s="8">
        <f>'배출량 추정'!S81-'국산거래표(기초)'!S50</f>
        <v>0</v>
      </c>
      <c r="T50" s="8">
        <f>'배출량 추정'!T81-'국산거래표(기초)'!T50</f>
        <v>0</v>
      </c>
      <c r="U50" s="8">
        <f>'배출량 추정'!U81-'국산거래표(기초)'!U50</f>
        <v>0</v>
      </c>
      <c r="V50" s="8">
        <f>'배출량 추정'!V81-'국산거래표(기초)'!V50</f>
        <v>0</v>
      </c>
      <c r="W50" s="8">
        <f>'배출량 추정'!W81-'국산거래표(기초)'!W50</f>
        <v>0</v>
      </c>
      <c r="X50" s="8">
        <f>'배출량 추정'!X81-'국산거래표(기초)'!X50</f>
        <v>0</v>
      </c>
      <c r="Y50" s="8">
        <f>'배출량 추정'!Y81-'국산거래표(기초)'!Y50</f>
        <v>0</v>
      </c>
      <c r="Z50" s="8">
        <f>'배출량 추정'!Z81-'국산거래표(기초)'!Z50</f>
        <v>0</v>
      </c>
      <c r="AA50" s="8">
        <f>'배출량 추정'!AA81-'국산거래표(기초)'!AA50</f>
        <v>0</v>
      </c>
      <c r="AB50" s="8">
        <f>'배출량 추정'!AB81-'국산거래표(기초)'!AB50</f>
        <v>0</v>
      </c>
      <c r="AC50" s="8">
        <f>'배출량 추정'!AC81-'국산거래표(기초)'!AC50</f>
        <v>0</v>
      </c>
      <c r="AD50" s="8">
        <f>'배출량 추정'!AD81-'국산거래표(기초)'!AD50</f>
        <v>0</v>
      </c>
      <c r="AE50" s="8">
        <f>'배출량 추정'!AE81-'국산거래표(기초)'!AE50</f>
        <v>0</v>
      </c>
      <c r="AF50" s="8">
        <f>'배출량 추정'!AF81-'국산거래표(기초)'!AF50</f>
        <v>0</v>
      </c>
      <c r="AG50" s="8">
        <f>'배출량 추정'!AG81-'국산거래표(기초)'!AG50</f>
        <v>0</v>
      </c>
      <c r="AH50" s="8">
        <f>'배출량 추정'!AH81-'국산거래표(기초)'!AH50</f>
        <v>0</v>
      </c>
      <c r="AI50" s="8">
        <f>'배출량 추정'!AI81-'국산거래표(기초)'!AI50</f>
        <v>0</v>
      </c>
      <c r="AJ50" s="8">
        <f>'배출량 추정'!AJ81-'국산거래표(기초)'!AJ50</f>
        <v>0</v>
      </c>
      <c r="AK50" s="8">
        <f>'배출량 추정'!AK81-'국산거래표(기초)'!AK50</f>
        <v>0</v>
      </c>
      <c r="AL50" s="8">
        <f>'배출량 추정'!AL81-'국산거래표(기초)'!AL50</f>
        <v>0</v>
      </c>
      <c r="AM50" s="8">
        <f>'배출량 추정'!AM81-'국산거래표(기초)'!AM50</f>
        <v>0</v>
      </c>
      <c r="AN50" s="8">
        <f>'배출량 추정'!AN81-'국산거래표(기초)'!AN50</f>
        <v>0</v>
      </c>
      <c r="AO50" s="8">
        <f>'배출량 추정'!AO81-'국산거래표(기초)'!AO50</f>
        <v>0</v>
      </c>
      <c r="AP50" s="8">
        <f>'배출량 추정'!AP81-'국산거래표(기초)'!AP50</f>
        <v>0</v>
      </c>
      <c r="AQ50" s="8">
        <f>'배출량 추정'!AQ81-'국산거래표(기초)'!AQ50</f>
        <v>0</v>
      </c>
      <c r="AR50" s="8">
        <f>'배출량 추정'!AR81-'국산거래표(기초)'!AR50</f>
        <v>0</v>
      </c>
      <c r="AS50" s="8">
        <f>'배출량 추정'!AS81-'국산거래표(기초)'!AS50</f>
        <v>0</v>
      </c>
      <c r="AT50" s="8">
        <f>'배출량 추정'!AT81-'국산거래표(기초)'!AT50</f>
        <v>0</v>
      </c>
      <c r="AU50" s="8">
        <f>'배출량 추정'!AU81-'국산거래표(기초)'!AU50</f>
        <v>0</v>
      </c>
      <c r="AV50" s="8">
        <f>'배출량 추정'!AV81-'국산거래표(기초)'!AV50</f>
        <v>0</v>
      </c>
      <c r="AW50" s="8">
        <f>'배출량 추정'!AW81-'국산거래표(기초)'!AW50</f>
        <v>0</v>
      </c>
      <c r="AX50" s="8">
        <f>'배출량 추정'!AX81-'국산거래표(기초)'!AX50</f>
        <v>0</v>
      </c>
      <c r="AY50" s="8">
        <f>'배출량 추정'!AY81-'국산거래표(기초)'!AY50</f>
        <v>0</v>
      </c>
      <c r="AZ50" s="8">
        <f>'배출량 추정'!AZ81-'국산거래표(기초)'!AZ50</f>
        <v>0</v>
      </c>
      <c r="BA50" s="8">
        <f>'배출량 추정'!BA81-'국산거래표(기초)'!BA50</f>
        <v>0</v>
      </c>
      <c r="BB50" s="8">
        <f>'배출량 추정'!BB81-'국산거래표(기초)'!BB50</f>
        <v>0</v>
      </c>
      <c r="BC50" s="8">
        <f>'배출량 추정'!BC81-'국산거래표(기초)'!BC50</f>
        <v>0</v>
      </c>
      <c r="BD50" s="8">
        <f>'배출량 추정'!BD81-'국산거래표(기초)'!BD50</f>
        <v>0</v>
      </c>
      <c r="BE50" s="8">
        <f>'배출량 추정'!BE81-'국산거래표(기초)'!BE50</f>
        <v>0</v>
      </c>
      <c r="BF50" s="8">
        <f>'배출량 추정'!BF81-'국산거래표(기초)'!BF50</f>
        <v>0</v>
      </c>
      <c r="BG50" s="8">
        <f>'배출량 추정'!BG81-'국산거래표(기초)'!BG50</f>
        <v>0</v>
      </c>
      <c r="BH50" s="8">
        <f>'배출량 추정'!BH81-'국산거래표(기초)'!BH50</f>
        <v>0</v>
      </c>
      <c r="BI50" s="8">
        <f>'배출량 추정'!BI81-'국산거래표(기초)'!BI50</f>
        <v>0</v>
      </c>
      <c r="BJ50" s="8">
        <f>'배출량 추정'!BJ81-'국산거래표(기초)'!BJ50</f>
        <v>0</v>
      </c>
      <c r="BK50" s="8">
        <f>'배출량 추정'!BK81-'국산거래표(기초)'!BK50</f>
        <v>0</v>
      </c>
      <c r="BL50" s="8">
        <f>'배출량 추정'!BL81-'국산거래표(기초)'!BL50</f>
        <v>0</v>
      </c>
      <c r="BM50" s="8">
        <f>'배출량 추정'!BM81-'국산거래표(기초)'!BM50</f>
        <v>0</v>
      </c>
      <c r="BN50" s="8">
        <f>'배출량 추정'!BN81-'국산거래표(기초)'!BN50</f>
        <v>0</v>
      </c>
      <c r="BO50" s="8">
        <f>'배출량 추정'!BO81-'국산거래표(기초)'!BO50</f>
        <v>0</v>
      </c>
      <c r="BP50" s="8">
        <f>'배출량 추정'!BP81-'국산거래표(기초)'!BP50</f>
        <v>0</v>
      </c>
      <c r="BQ50" s="8">
        <f>'배출량 추정'!BQ81-'국산거래표(기초)'!BQ50</f>
        <v>0</v>
      </c>
      <c r="BR50" s="8">
        <f>'배출량 추정'!BR81-'국산거래표(기초)'!BR50</f>
        <v>0</v>
      </c>
      <c r="BS50" s="8">
        <f>'배출량 추정'!BS81-'국산거래표(기초)'!BS50</f>
        <v>0</v>
      </c>
      <c r="BT50" s="8">
        <f>'배출량 추정'!BT81-'국산거래표(기초)'!BT50</f>
        <v>0</v>
      </c>
      <c r="BU50" s="8">
        <f>'배출량 추정'!BU81-'국산거래표(기초)'!BU50</f>
        <v>0</v>
      </c>
      <c r="BV50" s="8">
        <f>'배출량 추정'!BV81-'국산거래표(기초)'!BV50</f>
        <v>0</v>
      </c>
      <c r="BW50" s="8">
        <f>'배출량 추정'!BW81-'국산거래표(기초)'!BW50</f>
        <v>0</v>
      </c>
      <c r="BX50" s="8">
        <f>'배출량 추정'!BX81-'국산거래표(기초)'!BX50</f>
        <v>0</v>
      </c>
      <c r="BY50" s="8">
        <f>'배출량 추정'!BY81-'국산거래표(기초)'!BY50</f>
        <v>0</v>
      </c>
      <c r="BZ50" s="8">
        <f>'배출량 추정'!BZ81-'국산거래표(기초)'!BZ50</f>
        <v>0</v>
      </c>
      <c r="CA50" s="8">
        <f>'배출량 추정'!CA81-'국산거래표(기초)'!CA50</f>
        <v>0</v>
      </c>
      <c r="CB50" s="8">
        <f>'배출량 추정'!CB81-'국산거래표(기초)'!CB50</f>
        <v>0</v>
      </c>
      <c r="CC50" s="8">
        <f>'배출량 추정'!CC81-'국산거래표(기초)'!CC50</f>
        <v>0</v>
      </c>
      <c r="CD50" s="8">
        <f>'배출량 추정'!CD81-'국산거래표(기초)'!CD50</f>
        <v>0</v>
      </c>
      <c r="CE50" s="8">
        <f>'배출량 추정'!CE81-'국산거래표(기초)'!CE50</f>
        <v>0</v>
      </c>
      <c r="CF50" s="8">
        <f>'배출량 추정'!CF81-'국산거래표(기초)'!CF50</f>
        <v>0</v>
      </c>
      <c r="CG50" s="8">
        <f>'배출량 추정'!CG81-'국산거래표(기초)'!CG50</f>
        <v>0</v>
      </c>
      <c r="CH50" s="8">
        <f>'배출량 추정'!CH81-'국산거래표(기초)'!CH50</f>
        <v>0</v>
      </c>
      <c r="CI50" s="8">
        <f>'배출량 추정'!CI81-'국산거래표(기초)'!CI50</f>
        <v>0</v>
      </c>
      <c r="CJ50" s="8">
        <f>'배출량 추정'!CJ81-'국산거래표(기초)'!CJ50</f>
        <v>0</v>
      </c>
      <c r="CK50" s="8">
        <f>'배출량 추정'!CK81-'국산거래표(기초)'!CK50</f>
        <v>0</v>
      </c>
      <c r="CL50" s="8">
        <f>'배출량 추정'!CL81-'국산거래표(기초)'!CL50</f>
        <v>0</v>
      </c>
      <c r="CM50" s="8">
        <f>'배출량 추정'!CM81-'국산거래표(기초)'!CM50</f>
        <v>0</v>
      </c>
      <c r="CN50" s="8">
        <f>'배출량 추정'!CN81-'국산거래표(기초)'!CN50</f>
        <v>0</v>
      </c>
      <c r="CO50" s="8">
        <f>'배출량 추정'!CO81-'국산거래표(기초)'!CO50</f>
        <v>0</v>
      </c>
      <c r="CP50" s="8">
        <f>'배출량 추정'!CP81-'국산거래표(기초)'!CP50</f>
        <v>0</v>
      </c>
      <c r="CQ50" s="8">
        <f>'배출량 추정'!CQ81-'국산거래표(기초)'!CQ50</f>
        <v>0</v>
      </c>
      <c r="CR50" s="8">
        <f>'배출량 추정'!CR81-'국산거래표(기초)'!CR50</f>
        <v>0</v>
      </c>
      <c r="CS50" s="8">
        <f>'배출량 추정'!CS81-'국산거래표(기초)'!CS50</f>
        <v>0</v>
      </c>
      <c r="CT50" s="8">
        <f>'배출량 추정'!CT81-'국산거래표(기초)'!CT50</f>
        <v>0</v>
      </c>
      <c r="CU50" s="8">
        <f>'배출량 추정'!CU81-'국산거래표(기초)'!CU50</f>
        <v>0</v>
      </c>
      <c r="CV50" s="8">
        <f>'배출량 추정'!CV81-'국산거래표(기초)'!CV50</f>
        <v>0</v>
      </c>
      <c r="CW50" s="8">
        <f>'배출량 추정'!CW81-'국산거래표(기초)'!CW50</f>
        <v>0</v>
      </c>
      <c r="CX50" s="8">
        <f>'배출량 추정'!CX81-'국산거래표(기초)'!CX50</f>
        <v>0</v>
      </c>
      <c r="CY50" s="8">
        <f>'배출량 추정'!CY81-'국산거래표(기초)'!CY50</f>
        <v>0</v>
      </c>
      <c r="CZ50" s="8">
        <f>'배출량 추정'!CZ81-'국산거래표(기초)'!CZ50</f>
        <v>0</v>
      </c>
      <c r="DA50" s="8">
        <f>'배출량 추정'!DA81-'국산거래표(기초)'!DA50</f>
        <v>0</v>
      </c>
      <c r="DB50" s="8">
        <f>'배출량 추정'!DB81-'국산거래표(기초)'!DB50</f>
        <v>0</v>
      </c>
      <c r="DC50" s="8">
        <f>'배출량 추정'!DC81-'국산거래표(기초)'!DC50</f>
        <v>0</v>
      </c>
      <c r="DD50" s="8">
        <f>'배출량 추정'!DD81-'국산거래표(기초)'!DD50</f>
        <v>0</v>
      </c>
      <c r="DE50" s="8">
        <f>'배출량 추정'!DE81-'국산거래표(기초)'!DE50</f>
        <v>0</v>
      </c>
      <c r="DF50" s="8">
        <f>'배출량 추정'!DF81-'국산거래표(기초)'!DF50</f>
        <v>0</v>
      </c>
      <c r="DG50" s="8">
        <f>'배출량 추정'!DG81-'국산거래표(기초)'!DG50</f>
        <v>0</v>
      </c>
      <c r="DH50" s="8">
        <f>'배출량 추정'!DH81-'국산거래표(기초)'!DH50</f>
        <v>0</v>
      </c>
      <c r="DI50" s="8">
        <f>'배출량 추정'!DI81-'국산거래표(기초)'!DI50</f>
        <v>0</v>
      </c>
      <c r="DJ50" s="8">
        <f>'배출량 추정'!DJ81-'국산거래표(기초)'!DJ50</f>
        <v>0</v>
      </c>
      <c r="DK50" s="8">
        <f>'배출량 추정'!DK81-'국산거래표(기초)'!DK50</f>
        <v>0</v>
      </c>
      <c r="DL50" s="8">
        <f>'배출량 추정'!DL81-'국산거래표(기초)'!DL50</f>
        <v>0</v>
      </c>
      <c r="DM50" s="8">
        <f>'배출량 추정'!DM81-'국산거래표(기초)'!DM50</f>
        <v>0</v>
      </c>
      <c r="DN50" s="8">
        <f>'배출량 추정'!DN81-'국산거래표(기초)'!DN50</f>
        <v>0</v>
      </c>
      <c r="DO50" s="8">
        <f>'배출량 추정'!DO81-'국산거래표(기초)'!DO50</f>
        <v>0</v>
      </c>
      <c r="DP50" s="8">
        <f>'배출량 추정'!DP81-'국산거래표(기초)'!DP50</f>
        <v>0</v>
      </c>
      <c r="DQ50" s="8">
        <f>'배출량 추정'!DQ81-'국산거래표(기초)'!DQ50</f>
        <v>0</v>
      </c>
      <c r="DR50" s="8">
        <f>'배출량 추정'!DR81-'국산거래표(기초)'!DR50</f>
        <v>0</v>
      </c>
      <c r="DS50" s="8">
        <f>'배출량 추정'!DS81-'국산거래표(기초)'!DS50</f>
        <v>0</v>
      </c>
      <c r="DT50" s="8">
        <f>'배출량 추정'!DT81-'국산거래표(기초)'!DT50</f>
        <v>0</v>
      </c>
      <c r="DU50" s="8">
        <f>'배출량 추정'!DU81-'국산거래표(기초)'!DU50</f>
        <v>0</v>
      </c>
      <c r="DV50" s="8">
        <f>'배출량 추정'!DV81-'국산거래표(기초)'!DV50</f>
        <v>0</v>
      </c>
      <c r="DW50" s="8">
        <f>'배출량 추정'!DW81-'국산거래표(기초)'!DW50</f>
        <v>0</v>
      </c>
      <c r="DX50" s="8">
        <f>'배출량 추정'!DX81-'국산거래표(기초)'!DX50</f>
        <v>0</v>
      </c>
      <c r="DY50" s="8">
        <f>'배출량 추정'!DY81-'국산거래표(기초)'!DY50</f>
        <v>0</v>
      </c>
      <c r="DZ50" s="8">
        <f>'배출량 추정'!DZ81-'국산거래표(기초)'!DZ50</f>
        <v>0</v>
      </c>
      <c r="EA50" s="8">
        <f>'배출량 추정'!EA81-'국산거래표(기초)'!EA50</f>
        <v>0</v>
      </c>
      <c r="EB50" s="8">
        <f>'배출량 추정'!EB81-'국산거래표(기초)'!EB50</f>
        <v>0</v>
      </c>
      <c r="EC50" s="8">
        <f>'배출량 추정'!EC81-'국산거래표(기초)'!EC50</f>
        <v>0</v>
      </c>
      <c r="ED50" s="8">
        <f>'배출량 추정'!ED81-'국산거래표(기초)'!ED50</f>
        <v>0</v>
      </c>
      <c r="EE50" s="8">
        <f>'배출량 추정'!EE81-'국산거래표(기초)'!EE50</f>
        <v>0</v>
      </c>
      <c r="EF50" s="8">
        <f>'배출량 추정'!EF81-'국산거래표(기초)'!EF50</f>
        <v>0</v>
      </c>
      <c r="EG50" s="8">
        <f>'배출량 추정'!EG81-'국산거래표(기초)'!EG50</f>
        <v>0</v>
      </c>
      <c r="EH50" s="8">
        <f>'배출량 추정'!EH81-'국산거래표(기초)'!EH50</f>
        <v>0</v>
      </c>
      <c r="EI50" s="8">
        <f>'배출량 추정'!EI81-'국산거래표(기초)'!EI50</f>
        <v>0</v>
      </c>
      <c r="EJ50" s="8">
        <f>'배출량 추정'!EJ81-'국산거래표(기초)'!EJ50</f>
        <v>0</v>
      </c>
      <c r="EK50" s="8">
        <f>'배출량 추정'!EK81-'국산거래표(기초)'!EK50</f>
        <v>0</v>
      </c>
      <c r="EL50" s="8">
        <f>'배출량 추정'!EL81-'국산거래표(기초)'!EL50</f>
        <v>0</v>
      </c>
      <c r="EM50" s="8">
        <f>'배출량 추정'!EM81-'국산거래표(기초)'!EM50</f>
        <v>0</v>
      </c>
      <c r="EN50" s="8">
        <f>'배출량 추정'!EN81-'국산거래표(기초)'!EN50</f>
        <v>0</v>
      </c>
      <c r="EO50" s="8">
        <f>'배출량 추정'!EO81-'국산거래표(기초)'!EO50</f>
        <v>0</v>
      </c>
      <c r="EP50" s="8">
        <f>'배출량 추정'!EP81-'국산거래표(기초)'!EP50</f>
        <v>0</v>
      </c>
      <c r="EQ50" s="8">
        <f>'배출량 추정'!EQ81-'국산거래표(기초)'!EQ50</f>
        <v>0</v>
      </c>
      <c r="ER50" s="8">
        <f>'배출량 추정'!ER81-'국산거래표(기초)'!ER50</f>
        <v>0</v>
      </c>
      <c r="ES50" s="8">
        <f>'배출량 추정'!ES81-'국산거래표(기초)'!ES50</f>
        <v>0</v>
      </c>
      <c r="ET50" s="8">
        <f>'배출량 추정'!ET81-'국산거래표(기초)'!ET50</f>
        <v>0</v>
      </c>
      <c r="EU50" s="8">
        <f>'배출량 추정'!EU81-'국산거래표(기초)'!EU50</f>
        <v>0</v>
      </c>
      <c r="EV50" s="8">
        <f>'배출량 추정'!EV81-'국산거래표(기초)'!EV50</f>
        <v>0</v>
      </c>
      <c r="EW50" s="8">
        <f>'배출량 추정'!EW81-'국산거래표(기초)'!EW50</f>
        <v>0</v>
      </c>
      <c r="EX50" s="8">
        <f>'배출량 추정'!EX81-'국산거래표(기초)'!EX50</f>
        <v>0</v>
      </c>
      <c r="EY50" s="8">
        <f>'배출량 추정'!EY81-'국산거래표(기초)'!EY50</f>
        <v>0</v>
      </c>
      <c r="EZ50" s="8">
        <f>'배출량 추정'!EZ81-'국산거래표(기초)'!EZ50</f>
        <v>0</v>
      </c>
      <c r="FA50" s="8">
        <f>'배출량 추정'!FA81-'국산거래표(기초)'!FA50</f>
        <v>0</v>
      </c>
      <c r="FB50" s="8">
        <f>'배출량 추정'!FB81-'국산거래표(기초)'!FB50</f>
        <v>0</v>
      </c>
      <c r="FC50" s="8">
        <f>'배출량 추정'!FC81-'국산거래표(기초)'!FC50</f>
        <v>0</v>
      </c>
      <c r="FD50" s="8">
        <f>'배출량 추정'!FD81-'국산거래표(기초)'!FD50</f>
        <v>0</v>
      </c>
      <c r="FE50" s="8">
        <f>'배출량 추정'!FE81-'국산거래표(기초)'!FE50</f>
        <v>0</v>
      </c>
      <c r="FF50" s="8">
        <f>'배출량 추정'!FF81-'국산거래표(기초)'!FF50</f>
        <v>0</v>
      </c>
      <c r="FG50" s="8">
        <f>'배출량 추정'!FG81-'국산거래표(기초)'!FG50</f>
        <v>0</v>
      </c>
      <c r="FH50" s="8">
        <f>'배출량 추정'!FH81-'국산거래표(기초)'!FH50</f>
        <v>0</v>
      </c>
      <c r="FI50" s="8">
        <f>'배출량 추정'!FI81-'국산거래표(기초)'!FI50</f>
        <v>0</v>
      </c>
      <c r="FJ50" s="8">
        <f>'배출량 추정'!FJ81-'국산거래표(기초)'!FJ50</f>
        <v>0</v>
      </c>
      <c r="FK50" s="8">
        <f>'배출량 추정'!FK81-'국산거래표(기초)'!FK50</f>
        <v>0</v>
      </c>
      <c r="FL50" s="8">
        <f>'배출량 추정'!FL81-'국산거래표(기초)'!FL50</f>
        <v>0</v>
      </c>
      <c r="FM50" s="8">
        <f>'배출량 추정'!FM81-'국산거래표(기초)'!FM50</f>
        <v>0</v>
      </c>
      <c r="FN50" s="8">
        <f>'배출량 추정'!FN81-'국산거래표(기초)'!FN50</f>
        <v>0</v>
      </c>
      <c r="FO50" s="8">
        <f>'배출량 추정'!FO81-'국산거래표(기초)'!FO50</f>
        <v>0</v>
      </c>
      <c r="FP50" s="8">
        <f>'배출량 추정'!FP81-'국산거래표(기초)'!FP50</f>
        <v>0</v>
      </c>
      <c r="FQ50" s="8">
        <f>'배출량 추정'!FQ81-'국산거래표(기초)'!FQ50</f>
        <v>0</v>
      </c>
      <c r="FR50" s="8">
        <f>'배출량 추정'!FR81-'국산거래표(기초)'!FR50</f>
        <v>0</v>
      </c>
      <c r="FS50" s="8">
        <f>'배출량 추정'!FS81-'국산거래표(기초)'!FS50</f>
        <v>0</v>
      </c>
      <c r="FT50" s="8">
        <f>'배출량 추정'!FT81-'국산거래표(기초)'!FT50</f>
        <v>0</v>
      </c>
      <c r="FU50" s="8">
        <f>'배출량 추정'!FU81-'국산거래표(기초)'!FU50</f>
        <v>0</v>
      </c>
      <c r="FV50" s="8">
        <f>'배출량 추정'!FV81-'국산거래표(기초)'!FV50</f>
        <v>0</v>
      </c>
      <c r="FW50" s="8">
        <f>'배출량 추정'!FW81-'국산거래표(기초)'!FW50</f>
        <v>0</v>
      </c>
      <c r="FX50" s="8">
        <f>'배출량 추정'!FX81-'국산거래표(기초)'!FX50</f>
        <v>0</v>
      </c>
      <c r="FY50" s="8">
        <f>'배출량 추정'!FY81-'국산거래표(기초)'!FY50</f>
        <v>0</v>
      </c>
      <c r="FZ50" s="8">
        <f>'배출량 추정'!FZ81-'국산거래표(기초)'!FZ50</f>
        <v>0</v>
      </c>
      <c r="GA50" s="8">
        <f>'배출량 추정'!GA81-'국산거래표(기초)'!GA50</f>
        <v>0</v>
      </c>
      <c r="GB50" s="8">
        <f>'배출량 추정'!GB81-'국산거래표(기초)'!GB50</f>
        <v>0</v>
      </c>
      <c r="GC50" s="8">
        <f>'배출량 추정'!GC81-'국산거래표(기초)'!GC50</f>
        <v>0</v>
      </c>
      <c r="GD50" s="8">
        <f>'배출량 추정'!GD81-'국산거래표(기초)'!GD50</f>
        <v>0</v>
      </c>
      <c r="GE50" s="8">
        <f>'배출량 추정'!GE81-'국산거래표(기초)'!GE50</f>
        <v>0</v>
      </c>
      <c r="GF50" s="8">
        <f>'배출량 추정'!GF81-'국산거래표(기초)'!GF50</f>
        <v>0</v>
      </c>
      <c r="GG50" s="8">
        <f>'배출량 추정'!GG81-'국산거래표(기초)'!GG50</f>
        <v>0</v>
      </c>
      <c r="GH50" s="8">
        <f>'배출량 추정'!GH81-'국산거래표(기초)'!GH50</f>
        <v>0</v>
      </c>
      <c r="GI50" s="8">
        <f>'배출량 추정'!GI81-'국산거래표(기초)'!GI50</f>
        <v>0</v>
      </c>
      <c r="GJ50" s="8">
        <f>'배출량 추정'!GJ81-'국산거래표(기초)'!GJ50</f>
        <v>0</v>
      </c>
      <c r="GK50" s="8">
        <f>'배출량 추정'!GK81-'국산거래표(기초)'!GK50</f>
        <v>0</v>
      </c>
      <c r="GL50" s="8">
        <f>'배출량 추정'!GL81-'국산거래표(기초)'!GL50</f>
        <v>0</v>
      </c>
      <c r="GM50" s="8">
        <f>'배출량 추정'!GM81-'국산거래표(기초)'!GM50</f>
        <v>0</v>
      </c>
      <c r="GN50" s="8">
        <f>'배출량 추정'!GN81-'국산거래표(기초)'!GN50</f>
        <v>0</v>
      </c>
      <c r="GO50" s="8">
        <f>'배출량 추정'!GO81-'국산거래표(기초)'!GO50</f>
        <v>0</v>
      </c>
      <c r="GP50" s="8">
        <f>'배출량 추정'!GP81-'국산거래표(기초)'!GP50</f>
        <v>0</v>
      </c>
      <c r="GQ50" s="8">
        <f>'배출량 추정'!GQ81-'국산거래표(기초)'!GQ50</f>
        <v>0</v>
      </c>
      <c r="GR50" s="8">
        <f>'배출량 추정'!GR81-'국산거래표(기초)'!GR50</f>
        <v>0</v>
      </c>
      <c r="GS50" s="8">
        <f>'배출량 추정'!GS81-'국산거래표(기초)'!GS50</f>
        <v>0</v>
      </c>
      <c r="GT50" s="8">
        <f>'배출량 추정'!GT81-'국산거래표(기초)'!GT50</f>
        <v>0</v>
      </c>
      <c r="GU50" s="8">
        <f>'배출량 추정'!GU81-'국산거래표(기초)'!GU50</f>
        <v>0</v>
      </c>
      <c r="GV50" s="8">
        <f>'배출량 추정'!GV81-'국산거래표(기초)'!GV50</f>
        <v>0</v>
      </c>
      <c r="GW50" s="8">
        <f>'배출량 추정'!GW81-'국산거래표(기초)'!GW50</f>
        <v>0</v>
      </c>
      <c r="GX50" s="8">
        <f>'배출량 추정'!GX81-'국산거래표(기초)'!GX50</f>
        <v>0</v>
      </c>
      <c r="GY50" s="8">
        <f>'배출량 추정'!GY81-'국산거래표(기초)'!GY50</f>
        <v>0</v>
      </c>
      <c r="GZ50" s="8">
        <f>'배출량 추정'!GZ81-'국산거래표(기초)'!GZ50</f>
        <v>0</v>
      </c>
      <c r="HA50" s="8">
        <f>'배출량 추정'!HA81-'국산거래표(기초)'!HA50</f>
        <v>0</v>
      </c>
      <c r="HB50" s="8">
        <f>'배출량 추정'!HB81-'국산거래표(기초)'!HB50</f>
        <v>0</v>
      </c>
      <c r="HC50" s="8">
        <f>'배출량 추정'!HC81-'국산거래표(기초)'!HC50</f>
        <v>0</v>
      </c>
      <c r="HD50" s="8">
        <f>'배출량 추정'!HD81-'국산거래표(기초)'!HD50</f>
        <v>0</v>
      </c>
      <c r="HE50" s="8">
        <f>'배출량 추정'!HE81-'국산거래표(기초)'!HE50</f>
        <v>0</v>
      </c>
      <c r="HF50" s="8">
        <f>'배출량 추정'!HF81-'국산거래표(기초)'!HF50</f>
        <v>0</v>
      </c>
      <c r="HG50" s="8">
        <f>'배출량 추정'!HG81-'국산거래표(기초)'!HG50</f>
        <v>0</v>
      </c>
      <c r="HH50" s="8">
        <f>'배출량 추정'!HH81-'국산거래표(기초)'!HH50</f>
        <v>0</v>
      </c>
      <c r="HI50" s="8">
        <f>'배출량 추정'!HI81-'국산거래표(기초)'!HI50</f>
        <v>0</v>
      </c>
      <c r="HJ50" s="8">
        <f>'배출량 추정'!HJ81-'국산거래표(기초)'!HJ50</f>
        <v>0</v>
      </c>
      <c r="HK50" s="8">
        <f>'배출량 추정'!HK81-'국산거래표(기초)'!HK50</f>
        <v>0</v>
      </c>
      <c r="HL50" s="8">
        <f>'배출량 추정'!HL81-'국산거래표(기초)'!HL50</f>
        <v>0</v>
      </c>
      <c r="HM50" s="8">
        <f>'배출량 추정'!HM81-'국산거래표(기초)'!HM50</f>
        <v>0</v>
      </c>
      <c r="HN50" s="8">
        <f>'배출량 추정'!HN81-'국산거래표(기초)'!HN50</f>
        <v>0</v>
      </c>
      <c r="HO50" s="8">
        <f>'배출량 추정'!HO81-'국산거래표(기초)'!HO50</f>
        <v>0</v>
      </c>
      <c r="HP50" s="8">
        <f>'배출량 추정'!HP81-'국산거래표(기초)'!HP50</f>
        <v>0</v>
      </c>
      <c r="HQ50" s="8">
        <f>'배출량 추정'!HQ81-'국산거래표(기초)'!HQ50</f>
        <v>0</v>
      </c>
      <c r="HR50" s="8">
        <f>'배출량 추정'!HR81-'국산거래표(기초)'!HR50</f>
        <v>0</v>
      </c>
      <c r="HS50" s="8">
        <f>'배출량 추정'!HS81-'국산거래표(기초)'!HS50</f>
        <v>0</v>
      </c>
      <c r="HT50" s="8">
        <f>'배출량 추정'!HT81-'국산거래표(기초)'!HT50</f>
        <v>0</v>
      </c>
      <c r="HU50" s="8">
        <f>'배출량 추정'!HU81-'국산거래표(기초)'!HU50</f>
        <v>0</v>
      </c>
      <c r="HV50" s="8">
        <f>'배출량 추정'!HV81-'국산거래표(기초)'!HV50</f>
        <v>0</v>
      </c>
      <c r="HW50" s="8">
        <f>'배출량 추정'!HW81-'국산거래표(기초)'!HW50</f>
        <v>0</v>
      </c>
      <c r="HX50" s="8">
        <f>'배출량 추정'!HX81-'국산거래표(기초)'!HX50</f>
        <v>0</v>
      </c>
      <c r="HY50" s="8">
        <f>'배출량 추정'!HY81-'국산거래표(기초)'!HY50</f>
        <v>0</v>
      </c>
      <c r="HZ50" s="8">
        <f>'배출량 추정'!HZ81-'국산거래표(기초)'!HZ50</f>
        <v>0</v>
      </c>
      <c r="IA50" s="8">
        <f>'배출량 추정'!IA81-'국산거래표(기초)'!IA50</f>
        <v>0</v>
      </c>
      <c r="IB50" s="8">
        <f>'배출량 추정'!IB81-'국산거래표(기초)'!IB50</f>
        <v>0</v>
      </c>
      <c r="IC50" s="8">
        <f>'배출량 추정'!IC81-'국산거래표(기초)'!IC50</f>
        <v>0</v>
      </c>
      <c r="ID50" s="8">
        <f>'배출량 추정'!ID81-'국산거래표(기초)'!ID50</f>
        <v>0</v>
      </c>
      <c r="IE50" s="8">
        <f>'배출량 추정'!IE81-'국산거래표(기초)'!IE50</f>
        <v>0</v>
      </c>
      <c r="IF50" s="8">
        <f>'배출량 추정'!IF81-'국산거래표(기초)'!IF50</f>
        <v>0</v>
      </c>
      <c r="IG50" s="8">
        <f>'배출량 추정'!IG81-'국산거래표(기초)'!IG50</f>
        <v>0</v>
      </c>
      <c r="IH50" s="8">
        <f>'배출량 추정'!IH81-'국산거래표(기초)'!IH50</f>
        <v>0</v>
      </c>
      <c r="II50" s="8">
        <f>'배출량 추정'!II81-'국산거래표(기초)'!II50</f>
        <v>0</v>
      </c>
      <c r="IJ50" s="8">
        <f>'배출량 추정'!IJ81-'국산거래표(기초)'!IJ50</f>
        <v>0</v>
      </c>
      <c r="IK50" s="8">
        <f>'배출량 추정'!IK81-'국산거래표(기초)'!IK50</f>
        <v>0</v>
      </c>
      <c r="IL50" s="8">
        <f>'배출량 추정'!IL81-'국산거래표(기초)'!IL50</f>
        <v>0</v>
      </c>
      <c r="IM50" s="8">
        <f>'배출량 추정'!IM81-'국산거래표(기초)'!IM50</f>
        <v>0</v>
      </c>
      <c r="IN50" s="8">
        <f>'배출량 추정'!IN81-'국산거래표(기초)'!IN50</f>
        <v>0</v>
      </c>
      <c r="IO50" s="8">
        <f>'배출량 추정'!IO81-'국산거래표(기초)'!IO50</f>
        <v>0</v>
      </c>
      <c r="IP50" s="8">
        <f>'배출량 추정'!IP81-'국산거래표(기초)'!IP50</f>
        <v>0</v>
      </c>
      <c r="IQ50" s="8">
        <f>'배출량 추정'!IQ81-'국산거래표(기초)'!IQ50</f>
        <v>0</v>
      </c>
      <c r="IR50" s="8">
        <f>'배출량 추정'!IR81-'국산거래표(기초)'!IR50</f>
        <v>0</v>
      </c>
      <c r="IS50" s="8">
        <f>'배출량 추정'!IS81-'국산거래표(기초)'!IS50</f>
        <v>0</v>
      </c>
      <c r="IT50" s="8">
        <f>'배출량 추정'!IT81-'국산거래표(기초)'!IT50</f>
        <v>0</v>
      </c>
      <c r="IU50" s="8">
        <f>'배출량 추정'!IU81-'국산거래표(기초)'!IU50</f>
        <v>0</v>
      </c>
      <c r="IV50" s="8">
        <f>'배출량 추정'!IV81-'국산거래표(기초)'!IV50</f>
        <v>0</v>
      </c>
      <c r="IW50" s="8">
        <f>'배출량 추정'!IW81-'국산거래표(기초)'!IW50</f>
        <v>0</v>
      </c>
      <c r="IX50" s="8">
        <f>'배출량 추정'!IX81-'국산거래표(기초)'!IX50</f>
        <v>0</v>
      </c>
      <c r="IY50" s="8">
        <f>'배출량 추정'!IY81-'국산거래표(기초)'!IY50</f>
        <v>0</v>
      </c>
      <c r="IZ50" s="8">
        <f>'배출량 추정'!IZ81-'국산거래표(기초)'!IZ50</f>
        <v>0</v>
      </c>
      <c r="JA50" s="8">
        <f>'배출량 추정'!JA81-'국산거래표(기초)'!JA50</f>
        <v>0</v>
      </c>
      <c r="JB50" s="8">
        <f>'배출량 추정'!JB81-'국산거래표(기초)'!JB50</f>
        <v>0</v>
      </c>
      <c r="JC50" s="8">
        <f>'배출량 추정'!JC81-'국산거래표(기초)'!JC50</f>
        <v>0</v>
      </c>
      <c r="JD50" s="8">
        <f>'배출량 추정'!JD81-'국산거래표(기초)'!JD50</f>
        <v>0</v>
      </c>
      <c r="JE50" s="8">
        <f>'배출량 추정'!JE81-'국산거래표(기초)'!JE50</f>
        <v>0</v>
      </c>
      <c r="JF50" s="8">
        <f>'배출량 추정'!JF81-'국산거래표(기초)'!JF50</f>
        <v>0</v>
      </c>
      <c r="JG50" s="8">
        <f>'배출량 추정'!JG81-'국산거래표(기초)'!JG50</f>
        <v>0</v>
      </c>
      <c r="JH50" s="8">
        <f>'배출량 추정'!JH81-'국산거래표(기초)'!JH50</f>
        <v>0</v>
      </c>
      <c r="JI50" s="8">
        <f>'배출량 추정'!JI81-'국산거래표(기초)'!JI50</f>
        <v>0</v>
      </c>
      <c r="JJ50" s="8">
        <f>'배출량 추정'!JJ81-'국산거래표(기초)'!JJ50</f>
        <v>0</v>
      </c>
      <c r="JK50" s="8">
        <f>'배출량 추정'!JK81-'국산거래표(기초)'!JK50</f>
        <v>0</v>
      </c>
      <c r="JL50" s="8">
        <f>'배출량 추정'!JL81-'국산거래표(기초)'!JL50</f>
        <v>0</v>
      </c>
      <c r="JM50" s="8">
        <f>'배출량 추정'!JM81-'국산거래표(기초)'!JM50</f>
        <v>0</v>
      </c>
      <c r="JN50" s="8">
        <f>'배출량 추정'!JN81-'국산거래표(기초)'!JN50</f>
        <v>0</v>
      </c>
      <c r="JO50" s="8">
        <f>'배출량 추정'!JO81-'국산거래표(기초)'!JO50</f>
        <v>0</v>
      </c>
      <c r="JP50" s="8">
        <f>'배출량 추정'!JP81-'국산거래표(기초)'!JP50</f>
        <v>0</v>
      </c>
      <c r="JQ50" s="8">
        <f>'배출량 추정'!JQ81-'국산거래표(기초)'!JQ50</f>
        <v>0</v>
      </c>
      <c r="JR50" s="8">
        <f>'배출량 추정'!JR81-'국산거래표(기초)'!JR50</f>
        <v>0</v>
      </c>
      <c r="JS50" s="8">
        <f>'배출량 추정'!JS81-'국산거래표(기초)'!JS50</f>
        <v>0</v>
      </c>
      <c r="JT50" s="8">
        <f>'배출량 추정'!JT81-'국산거래표(기초)'!JT50</f>
        <v>0</v>
      </c>
      <c r="JU50" s="8">
        <f>'배출량 추정'!JU81-'국산거래표(기초)'!JU50</f>
        <v>0</v>
      </c>
      <c r="JV50" s="8">
        <f>'배출량 추정'!JV81-'국산거래표(기초)'!JV50</f>
        <v>0</v>
      </c>
      <c r="JW50" s="8">
        <f>'배출량 추정'!JW81-'국산거래표(기초)'!JW50</f>
        <v>0</v>
      </c>
      <c r="JX50" s="8">
        <f>'배출량 추정'!JX81-'국산거래표(기초)'!JX50</f>
        <v>0</v>
      </c>
      <c r="JY50" s="8">
        <f>'배출량 추정'!JY81-'국산거래표(기초)'!JY50</f>
        <v>0</v>
      </c>
      <c r="JZ50" s="8">
        <f>'배출량 추정'!JZ81-'국산거래표(기초)'!JZ50</f>
        <v>0</v>
      </c>
      <c r="KA50" s="8">
        <f>'배출량 추정'!KA81-'국산거래표(기초)'!KA50</f>
        <v>0</v>
      </c>
      <c r="KB50" s="8">
        <f>'배출량 추정'!KB81-'국산거래표(기초)'!KB50</f>
        <v>0</v>
      </c>
      <c r="KC50" s="8">
        <f>'배출량 추정'!KC81-'국산거래표(기초)'!KC50</f>
        <v>0</v>
      </c>
      <c r="KD50" s="8">
        <f>'배출량 추정'!KD81-'국산거래표(기초)'!KD50</f>
        <v>0</v>
      </c>
      <c r="KE50" s="8">
        <f>'배출량 추정'!KE81-'국산거래표(기초)'!KE50</f>
        <v>0</v>
      </c>
      <c r="KF50" s="8">
        <f>'배출량 추정'!KF81-'국산거래표(기초)'!KF50</f>
        <v>0</v>
      </c>
      <c r="KG50" s="8">
        <f>'배출량 추정'!KG81-'국산거래표(기초)'!KG50</f>
        <v>0</v>
      </c>
      <c r="KH50" s="8">
        <f>'배출량 추정'!KH81-'국산거래표(기초)'!KH50</f>
        <v>0</v>
      </c>
      <c r="KI50" s="8">
        <f>'배출량 추정'!KI81-'국산거래표(기초)'!KI50</f>
        <v>0</v>
      </c>
      <c r="KJ50" s="8">
        <f>'배출량 추정'!KJ81-'국산거래표(기초)'!KJ50</f>
        <v>0</v>
      </c>
      <c r="KK50" s="8">
        <f>'배출량 추정'!KK81-'국산거래표(기초)'!KK50</f>
        <v>0</v>
      </c>
      <c r="KL50" s="8">
        <f>'배출량 추정'!KL81-'국산거래표(기초)'!KL50</f>
        <v>0</v>
      </c>
      <c r="KM50" s="8">
        <f>'배출량 추정'!KM81-'국산거래표(기초)'!KM50</f>
        <v>0</v>
      </c>
      <c r="KN50" s="8">
        <f>'배출량 추정'!KN81-'국산거래표(기초)'!KN50</f>
        <v>0</v>
      </c>
      <c r="KO50" s="8">
        <f>'배출량 추정'!KO81-'국산거래표(기초)'!KO50</f>
        <v>0</v>
      </c>
      <c r="KP50" s="8">
        <f>'배출량 추정'!KP81-'국산거래표(기초)'!KP50</f>
        <v>0</v>
      </c>
      <c r="KQ50" s="8">
        <f>'배출량 추정'!KQ81-'국산거래표(기초)'!KQ50</f>
        <v>0</v>
      </c>
      <c r="KR50" s="8">
        <f>'배출량 추정'!KR81-'국산거래표(기초)'!KR50</f>
        <v>0</v>
      </c>
      <c r="KS50" s="8">
        <f>'배출량 추정'!KS81-'국산거래표(기초)'!KS50</f>
        <v>0</v>
      </c>
      <c r="KT50" s="8">
        <f>'배출량 추정'!KT81-'국산거래표(기초)'!KT50</f>
        <v>0</v>
      </c>
      <c r="KU50" s="8">
        <f>'배출량 추정'!KU81-'국산거래표(기초)'!KU50</f>
        <v>0</v>
      </c>
      <c r="KV50" s="8">
        <f>'배출량 추정'!KV81-'국산거래표(기초)'!KV50</f>
        <v>0</v>
      </c>
      <c r="KW50" s="8">
        <f>'배출량 추정'!KW81-'국산거래표(기초)'!KW50</f>
        <v>0</v>
      </c>
      <c r="KX50" s="8">
        <f>'배출량 추정'!KX81-'국산거래표(기초)'!KX50</f>
        <v>0</v>
      </c>
      <c r="KY50" s="8">
        <f>'배출량 추정'!KY81-'국산거래표(기초)'!KY50</f>
        <v>0</v>
      </c>
      <c r="KZ50" s="8">
        <f>'배출량 추정'!KZ81-'국산거래표(기초)'!KZ50</f>
        <v>0</v>
      </c>
      <c r="LA50" s="8">
        <f>'배출량 추정'!LA81-'국산거래표(기초)'!LA50</f>
        <v>0</v>
      </c>
      <c r="LB50" s="8">
        <f>'배출량 추정'!LB81-'국산거래표(기초)'!LB50</f>
        <v>0</v>
      </c>
      <c r="LC50" s="8">
        <f>'배출량 추정'!LC81-'국산거래표(기초)'!LC50</f>
        <v>0</v>
      </c>
      <c r="LD50" s="8">
        <f>'배출량 추정'!LD81-'국산거래표(기초)'!LD50</f>
        <v>0</v>
      </c>
      <c r="LE50" s="8">
        <f>'배출량 추정'!LE81-'국산거래표(기초)'!LE50</f>
        <v>0</v>
      </c>
      <c r="LF50" s="8">
        <f>'배출량 추정'!LF81-'국산거래표(기초)'!LF50</f>
        <v>0</v>
      </c>
      <c r="LG50" s="8">
        <f>'배출량 추정'!LG81-'국산거래표(기초)'!LG50</f>
        <v>0</v>
      </c>
      <c r="LH50" s="8">
        <f>'배출량 추정'!LH81-'국산거래표(기초)'!LH50</f>
        <v>0</v>
      </c>
      <c r="LI50" s="8">
        <f>'배출량 추정'!LI81-'국산거래표(기초)'!LI50</f>
        <v>0</v>
      </c>
      <c r="LJ50" s="8">
        <f>'배출량 추정'!LJ81-'국산거래표(기초)'!LJ50</f>
        <v>0</v>
      </c>
      <c r="LK50" s="8">
        <f>'배출량 추정'!LK81-'국산거래표(기초)'!LK50</f>
        <v>0</v>
      </c>
      <c r="LL50" s="8">
        <f>'배출량 추정'!LL81-'국산거래표(기초)'!LL50</f>
        <v>0</v>
      </c>
      <c r="LM50" s="8">
        <f>'배출량 추정'!LM81-'국산거래표(기초)'!LM50</f>
        <v>0</v>
      </c>
      <c r="LN50" s="8">
        <f>'배출량 추정'!LN81-'국산거래표(기초)'!LN50</f>
        <v>0</v>
      </c>
      <c r="LO50" s="8">
        <f>'배출량 추정'!LO81-'국산거래표(기초)'!LO50</f>
        <v>0</v>
      </c>
      <c r="LP50" s="8">
        <f>'배출량 추정'!LP81-'국산거래표(기초)'!LP50</f>
        <v>0</v>
      </c>
      <c r="LQ50" s="8">
        <f>'배출량 추정'!LQ81-'국산거래표(기초)'!LQ50</f>
        <v>0</v>
      </c>
      <c r="LR50" s="8">
        <f>'배출량 추정'!LR81-'국산거래표(기초)'!LR50</f>
        <v>0</v>
      </c>
      <c r="LS50" s="8">
        <f>'배출량 추정'!LS81-'국산거래표(기초)'!LS50</f>
        <v>0</v>
      </c>
      <c r="LT50" s="8">
        <f>'배출량 추정'!LT81-'국산거래표(기초)'!LT50</f>
        <v>0</v>
      </c>
      <c r="LU50" s="8">
        <f>'배출량 추정'!LU81-'국산거래표(기초)'!LU50</f>
        <v>0</v>
      </c>
      <c r="LV50" s="8">
        <f>'배출량 추정'!LV81-'국산거래표(기초)'!LV50</f>
        <v>0</v>
      </c>
      <c r="LW50" s="8">
        <f>'배출량 추정'!LW81-'국산거래표(기초)'!LW50</f>
        <v>0</v>
      </c>
      <c r="LX50" s="8">
        <f>'배출량 추정'!LX81-'국산거래표(기초)'!LX50</f>
        <v>0</v>
      </c>
      <c r="LY50" s="8">
        <f>'배출량 추정'!LY81-'국산거래표(기초)'!LY50</f>
        <v>0</v>
      </c>
      <c r="LZ50" s="8">
        <f>'배출량 추정'!LZ81-'국산거래표(기초)'!LZ50</f>
        <v>0</v>
      </c>
      <c r="MA50" s="8">
        <f>'배출량 추정'!MA81-'국산거래표(기초)'!MA50</f>
        <v>0</v>
      </c>
      <c r="MB50" s="8">
        <f>'배출량 추정'!MB81-'국산거래표(기초)'!MB50</f>
        <v>0</v>
      </c>
      <c r="MC50" s="8">
        <f>'배출량 추정'!MC81-'국산거래표(기초)'!MC50</f>
        <v>0</v>
      </c>
      <c r="MD50" s="8">
        <f>'배출량 추정'!MD81-'국산거래표(기초)'!MD50</f>
        <v>0</v>
      </c>
      <c r="ME50" s="8">
        <f>'배출량 추정'!ME81-'국산거래표(기초)'!ME50</f>
        <v>0</v>
      </c>
      <c r="MF50" s="8">
        <f>'배출량 추정'!MF81-'국산거래표(기초)'!MF50</f>
        <v>0</v>
      </c>
      <c r="MG50" s="8">
        <f>'배출량 추정'!MG81-'국산거래표(기초)'!MG50</f>
        <v>0</v>
      </c>
      <c r="MH50" s="8">
        <f>'배출량 추정'!MH81-'국산거래표(기초)'!MH50</f>
        <v>0</v>
      </c>
      <c r="MI50" s="8">
        <f>'배출량 추정'!MI81-'국산거래표(기초)'!MI50</f>
        <v>0</v>
      </c>
      <c r="MJ50" s="8">
        <f>'배출량 추정'!MJ81-'국산거래표(기초)'!MJ50</f>
        <v>0</v>
      </c>
      <c r="MK50" s="8">
        <f>'배출량 추정'!MK81-'국산거래표(기초)'!MK50</f>
        <v>0</v>
      </c>
      <c r="ML50" s="8">
        <f>'배출량 추정'!ML81-'국산거래표(기초)'!ML50</f>
        <v>0</v>
      </c>
      <c r="MM50" s="8">
        <f>'배출량 추정'!MM81-'국산거래표(기초)'!MM50</f>
        <v>0</v>
      </c>
      <c r="MN50" s="8">
        <f>'배출량 추정'!MN81-'국산거래표(기초)'!MN50</f>
        <v>0</v>
      </c>
      <c r="MO50" s="8">
        <f>'배출량 추정'!MO81-'국산거래표(기초)'!MO50</f>
        <v>0</v>
      </c>
      <c r="MP50" s="8">
        <f>'배출량 추정'!MP81-'국산거래표(기초)'!MP50</f>
        <v>0</v>
      </c>
      <c r="MQ50" s="8">
        <f>'배출량 추정'!MQ81-'국산거래표(기초)'!MQ50</f>
        <v>0</v>
      </c>
      <c r="MR50" s="8">
        <f>'배출량 추정'!MR81-'국산거래표(기초)'!MR50</f>
        <v>0</v>
      </c>
      <c r="MS50" s="8">
        <f>'배출량 추정'!MS81-'국산거래표(기초)'!MS50</f>
        <v>0</v>
      </c>
      <c r="MT50" s="8">
        <f>'배출량 추정'!MT81-'국산거래표(기초)'!MT50</f>
        <v>0</v>
      </c>
      <c r="MU50" s="8">
        <f>'배출량 추정'!MU81-'국산거래표(기초)'!MU50</f>
        <v>0</v>
      </c>
      <c r="MV50" s="8">
        <f>'배출량 추정'!MV81-'국산거래표(기초)'!MV50</f>
        <v>0</v>
      </c>
      <c r="MW50" s="8">
        <f>'배출량 추정'!MW81-'국산거래표(기초)'!MW50</f>
        <v>0</v>
      </c>
      <c r="MX50" s="8">
        <f>'배출량 추정'!MX81-'국산거래표(기초)'!MX50</f>
        <v>0</v>
      </c>
      <c r="MY50" s="8">
        <f>'배출량 추정'!MY81-'국산거래표(기초)'!MY50</f>
        <v>0</v>
      </c>
      <c r="MZ50" s="8">
        <f>'배출량 추정'!MZ81-'국산거래표(기초)'!MZ50</f>
        <v>0</v>
      </c>
      <c r="NA50" s="8">
        <f>'배출량 추정'!NA81-'국산거래표(기초)'!NA50</f>
        <v>0</v>
      </c>
      <c r="NB50" s="8">
        <f>'배출량 추정'!NB81-'국산거래표(기초)'!NB50</f>
        <v>0</v>
      </c>
      <c r="NC50" s="8">
        <f>'배출량 추정'!NC81-'국산거래표(기초)'!NC50</f>
        <v>0</v>
      </c>
      <c r="ND50" s="8">
        <f>'배출량 추정'!ND81-'국산거래표(기초)'!ND50</f>
        <v>0</v>
      </c>
      <c r="NE50" s="8">
        <f>'배출량 추정'!NE81-'국산거래표(기초)'!NE50</f>
        <v>0</v>
      </c>
      <c r="NF50" s="8">
        <f>'배출량 추정'!NF81-'국산거래표(기초)'!NF50</f>
        <v>0</v>
      </c>
      <c r="NG50" s="8">
        <f>'배출량 추정'!NG81-'국산거래표(기초)'!NG50</f>
        <v>0</v>
      </c>
      <c r="NH50" s="8">
        <f>'배출량 추정'!NH81-'국산거래표(기초)'!NH50</f>
        <v>0</v>
      </c>
      <c r="NI50" s="8">
        <f>'배출량 추정'!NI81-'국산거래표(기초)'!NI50</f>
        <v>0</v>
      </c>
      <c r="NJ50" s="8">
        <f>'배출량 추정'!NJ81-'국산거래표(기초)'!NJ50</f>
        <v>0</v>
      </c>
      <c r="NK50" s="8">
        <f>'배출량 추정'!NK81-'국산거래표(기초)'!NK50</f>
        <v>0</v>
      </c>
      <c r="NL50" s="8">
        <f>'배출량 추정'!NL81-'국산거래표(기초)'!NL50</f>
        <v>0</v>
      </c>
      <c r="NM50" s="8">
        <f>'배출량 추정'!NM81-'국산거래표(기초)'!NM50</f>
        <v>0</v>
      </c>
      <c r="NN50" s="8">
        <f>'배출량 추정'!NN81-'국산거래표(기초)'!NN50</f>
        <v>0</v>
      </c>
      <c r="NO50" s="8">
        <f>'배출량 추정'!NO81-'국산거래표(기초)'!NO50</f>
        <v>0</v>
      </c>
      <c r="NP50" s="8">
        <f>'배출량 추정'!NP81-'국산거래표(기초)'!NP50</f>
        <v>0</v>
      </c>
      <c r="NQ50" s="8">
        <f>'배출량 추정'!NQ81-'국산거래표(기초)'!NQ50</f>
        <v>0</v>
      </c>
      <c r="NR50" s="8">
        <f>'배출량 추정'!NR81-'국산거래표(기초)'!NR50</f>
        <v>0</v>
      </c>
      <c r="NS50" s="8">
        <f>'배출량 추정'!NS81-'국산거래표(기초)'!NS50</f>
        <v>0</v>
      </c>
      <c r="NT50" s="8">
        <f>'배출량 추정'!NT81-'국산거래표(기초)'!NT50</f>
        <v>0</v>
      </c>
      <c r="NU50" s="8">
        <f>'배출량 추정'!NU81-'국산거래표(기초)'!NU50</f>
        <v>0</v>
      </c>
      <c r="NV50" s="8">
        <f>'배출량 추정'!NV81-'국산거래표(기초)'!NV50</f>
        <v>0</v>
      </c>
      <c r="NW50" s="8">
        <f>'배출량 추정'!NW81-'국산거래표(기초)'!NW50</f>
        <v>0</v>
      </c>
      <c r="NX50" s="8">
        <f>'배출량 추정'!NX81-'국산거래표(기초)'!NX50</f>
        <v>0</v>
      </c>
      <c r="NY50" s="8">
        <f>'배출량 추정'!NY81-'국산거래표(기초)'!NY50</f>
        <v>0</v>
      </c>
      <c r="NZ50" s="8">
        <f>'배출량 추정'!NZ81-'국산거래표(기초)'!NZ50</f>
        <v>0</v>
      </c>
      <c r="OA50" s="8">
        <f>'배출량 추정'!OA81-'국산거래표(기초)'!OA50</f>
        <v>0</v>
      </c>
      <c r="OB50" s="8">
        <f>'배출량 추정'!OB81-'국산거래표(기초)'!OB50</f>
        <v>0</v>
      </c>
      <c r="OC50" s="8">
        <f>'배출량 추정'!OC81-'국산거래표(기초)'!OC50</f>
        <v>0</v>
      </c>
      <c r="OD50" s="8">
        <f>'배출량 추정'!OD81-'국산거래표(기초)'!OD50</f>
        <v>0</v>
      </c>
      <c r="OE50" s="8">
        <f>'배출량 추정'!OE81-'국산거래표(기초)'!OE50</f>
        <v>0</v>
      </c>
      <c r="OF50" s="8">
        <f>'배출량 추정'!OF81-'국산거래표(기초)'!OF50</f>
        <v>0</v>
      </c>
      <c r="OG50" s="8">
        <f>'배출량 추정'!OG81-'국산거래표(기초)'!OG50</f>
        <v>0</v>
      </c>
      <c r="OH50" s="8">
        <f>'배출량 추정'!OH81-'국산거래표(기초)'!OH50</f>
        <v>0</v>
      </c>
      <c r="OI50" s="8">
        <f>'배출량 추정'!OI81-'국산거래표(기초)'!OI50</f>
        <v>0</v>
      </c>
      <c r="OJ50" s="8">
        <f>'배출량 추정'!OJ81-'국산거래표(기초)'!OJ50</f>
        <v>0</v>
      </c>
      <c r="OK50" s="8">
        <f>'배출량 추정'!OK81-'국산거래표(기초)'!OK50</f>
        <v>0</v>
      </c>
      <c r="OL50" s="8">
        <f>'배출량 추정'!OL81-'국산거래표(기초)'!OL50</f>
        <v>0</v>
      </c>
      <c r="OM50" s="8">
        <f>'배출량 추정'!OM81-'국산거래표(기초)'!OM50</f>
        <v>0</v>
      </c>
      <c r="ON50" s="8">
        <f>'배출량 추정'!ON81-'국산거래표(기초)'!ON50</f>
        <v>0</v>
      </c>
      <c r="OO50" s="8">
        <f>'배출량 추정'!OO81-'국산거래표(기초)'!OO50</f>
        <v>0</v>
      </c>
      <c r="OP50" s="8">
        <f t="shared" si="4"/>
        <v>0</v>
      </c>
      <c r="OQ50" s="8">
        <f>'배출량 추정'!OQ81-'국산거래표(기초)'!OQ50</f>
        <v>0</v>
      </c>
      <c r="OR50" s="8">
        <f>'배출량 추정'!OR81-'국산거래표(기초)'!OR50</f>
        <v>0</v>
      </c>
      <c r="OS50" s="8">
        <f>'배출량 추정'!OS81-'국산거래표(기초)'!OS50</f>
        <v>0</v>
      </c>
      <c r="OT50" s="8">
        <f>'배출량 추정'!OT81-'국산거래표(기초)'!OT50</f>
        <v>0</v>
      </c>
      <c r="OU50" s="8">
        <f>'배출량 추정'!OU81-'국산거래표(기초)'!OU50</f>
        <v>0</v>
      </c>
      <c r="OV50" s="8">
        <f>'배출량 추정'!OV81-'국산거래표(기초)'!OV50</f>
        <v>0</v>
      </c>
      <c r="OW50" s="8">
        <f t="shared" si="5"/>
        <v>0</v>
      </c>
      <c r="OX50" s="8">
        <f t="shared" si="6"/>
        <v>0</v>
      </c>
      <c r="OY50" s="8">
        <v>0</v>
      </c>
      <c r="OZ50" s="8">
        <f t="shared" si="7"/>
        <v>0</v>
      </c>
      <c r="PA50" s="8"/>
      <c r="PB50" s="8">
        <f t="shared" si="8"/>
        <v>0</v>
      </c>
    </row>
    <row r="51" spans="1:418">
      <c r="A51" s="6" t="s">
        <v>599</v>
      </c>
      <c r="B51" s="6" t="s">
        <v>600</v>
      </c>
      <c r="C51" s="8">
        <f>'배출량 추정'!C82-'국산거래표(기초)'!C51</f>
        <v>0</v>
      </c>
      <c r="D51" s="8">
        <f>'배출량 추정'!D82-'국산거래표(기초)'!D51</f>
        <v>0</v>
      </c>
      <c r="E51" s="8">
        <f>'배출량 추정'!E82-'국산거래표(기초)'!E51</f>
        <v>0</v>
      </c>
      <c r="F51" s="8">
        <f>'배출량 추정'!F82-'국산거래표(기초)'!F51</f>
        <v>0</v>
      </c>
      <c r="G51" s="8">
        <f>'배출량 추정'!G82-'국산거래표(기초)'!G51</f>
        <v>1.3245953862558224E-2</v>
      </c>
      <c r="H51" s="8">
        <f>'배출량 추정'!H82-'국산거래표(기초)'!H51</f>
        <v>7.5691164928919363E-3</v>
      </c>
      <c r="I51" s="8">
        <f>'배출량 추정'!I82-'국산거래표(기초)'!I51</f>
        <v>0</v>
      </c>
      <c r="J51" s="8">
        <f>'배출량 추정'!J82-'국산거래표(기초)'!J51</f>
        <v>0</v>
      </c>
      <c r="K51" s="8">
        <f>'배출량 추정'!K82-'국산거래표(기초)'!K51</f>
        <v>0</v>
      </c>
      <c r="L51" s="8">
        <f>'배출량 추정'!L82-'국산거래표(기초)'!L51</f>
        <v>0</v>
      </c>
      <c r="M51" s="8">
        <f>'배출량 추정'!M82-'국산거래표(기초)'!M51</f>
        <v>0</v>
      </c>
      <c r="N51" s="8">
        <f>'배출량 추정'!N82-'국산거래표(기초)'!N51</f>
        <v>0</v>
      </c>
      <c r="O51" s="8">
        <f>'배출량 추정'!O82-'국산거래표(기초)'!O51</f>
        <v>0</v>
      </c>
      <c r="P51" s="8">
        <f>'배출량 추정'!P82-'국산거래표(기초)'!P51</f>
        <v>7.5691164928919363E-3</v>
      </c>
      <c r="Q51" s="8">
        <f>'배출량 추정'!Q82-'국산거래표(기초)'!Q51</f>
        <v>0</v>
      </c>
      <c r="R51" s="8">
        <f>'배출량 추정'!R82-'국산거래표(기초)'!R51</f>
        <v>2.8384186848342541E-3</v>
      </c>
      <c r="S51" s="8">
        <f>'배출량 추정'!S82-'국산거래표(기초)'!S51</f>
        <v>0</v>
      </c>
      <c r="T51" s="8">
        <f>'배출량 추정'!T82-'국산거래표(기초)'!T51</f>
        <v>0</v>
      </c>
      <c r="U51" s="8">
        <f>'배출량 추정'!U82-'국산거래표(기초)'!U51</f>
        <v>0</v>
      </c>
      <c r="V51" s="8">
        <f>'배출량 추정'!V82-'국산거래표(기초)'!V51</f>
        <v>0</v>
      </c>
      <c r="W51" s="8">
        <f>'배출량 추정'!W82-'국산거래표(기초)'!W51</f>
        <v>0</v>
      </c>
      <c r="X51" s="8">
        <f>'배출량 추정'!X82-'국산거래표(기초)'!X51</f>
        <v>0</v>
      </c>
      <c r="Y51" s="8">
        <f>'배출량 추정'!Y82-'국산거래표(기초)'!Y51</f>
        <v>0</v>
      </c>
      <c r="Z51" s="8">
        <f>'배출량 추정'!Z82-'국산거래표(기초)'!Z51</f>
        <v>0</v>
      </c>
      <c r="AA51" s="8">
        <f>'배출량 추정'!AA82-'국산거래표(기초)'!AA51</f>
        <v>2.8384186848342541E-3</v>
      </c>
      <c r="AB51" s="8">
        <f>'배출량 추정'!AB82-'국산거래표(기초)'!AB51</f>
        <v>9.4613956161149204E-4</v>
      </c>
      <c r="AC51" s="8">
        <f>'배출량 추정'!AC82-'국산거래표(기초)'!AC51</f>
        <v>1.7030512109005191E-2</v>
      </c>
      <c r="AD51" s="8">
        <f>'배출량 추정'!AD82-'국산거래표(기초)'!AD51</f>
        <v>3.7845582464441918E-3</v>
      </c>
      <c r="AE51" s="8">
        <f>'배출량 추정'!AE82-'국산거래표(기초)'!AE51</f>
        <v>0</v>
      </c>
      <c r="AF51" s="8">
        <f>'배출량 추정'!AF82-'국산거래표(기초)'!AF51</f>
        <v>0</v>
      </c>
      <c r="AG51" s="8">
        <f>'배출량 추정'!AG82-'국산거래표(기초)'!AG51</f>
        <v>0</v>
      </c>
      <c r="AH51" s="8">
        <f>'배출량 추정'!AH82-'국산거래표(기초)'!AH51</f>
        <v>0</v>
      </c>
      <c r="AI51" s="8">
        <f>'배출량 추정'!AI82-'국산거래표(기초)'!AI51</f>
        <v>0</v>
      </c>
      <c r="AJ51" s="8">
        <f>'배출량 추정'!AJ82-'국산거래표(기초)'!AJ51</f>
        <v>0</v>
      </c>
      <c r="AK51" s="8">
        <f>'배출량 추정'!AK82-'국산거래표(기초)'!AK51</f>
        <v>0</v>
      </c>
      <c r="AL51" s="8">
        <f>'배출량 추정'!AL82-'국산거래표(기초)'!AL51</f>
        <v>0</v>
      </c>
      <c r="AM51" s="8">
        <f>'배출량 추정'!AM82-'국산거래표(기초)'!AM51</f>
        <v>0</v>
      </c>
      <c r="AN51" s="8">
        <f>'배출량 추정'!AN82-'국산거래표(기초)'!AN51</f>
        <v>0</v>
      </c>
      <c r="AO51" s="8">
        <f>'배출량 추정'!AO82-'국산거래표(기초)'!AO51</f>
        <v>0</v>
      </c>
      <c r="AP51" s="8">
        <f>'배출량 추정'!AP82-'국산거래표(기초)'!AP51</f>
        <v>0</v>
      </c>
      <c r="AQ51" s="8">
        <f>'배출량 추정'!AQ82-'국산거래표(기초)'!AQ51</f>
        <v>0</v>
      </c>
      <c r="AR51" s="8">
        <f>'배출량 추정'!AR82-'국산거래표(기초)'!AR51</f>
        <v>9.4613956161149204E-4</v>
      </c>
      <c r="AS51" s="8">
        <f>'배출량 추정'!AS82-'국산거래표(기초)'!AS51</f>
        <v>0</v>
      </c>
      <c r="AT51" s="8">
        <f>'배출량 추정'!AT82-'국산거래표(기초)'!AT51</f>
        <v>9.4613956161138102E-4</v>
      </c>
      <c r="AU51" s="8">
        <f>'배출량 추정'!AU82-'국산거래표(기초)'!AU51</f>
        <v>0</v>
      </c>
      <c r="AV51" s="8">
        <f>'배출량 추정'!AV82-'국산거래표(기초)'!AV51</f>
        <v>3.7845582464477445E-3</v>
      </c>
      <c r="AW51" s="8">
        <f>'배출량 추정'!AW82-'국산거래표(기초)'!AW51</f>
        <v>9.4613956161282431E-4</v>
      </c>
      <c r="AX51" s="8">
        <f>'배출량 추정'!AX82-'국산거래표(기초)'!AX51</f>
        <v>0</v>
      </c>
      <c r="AY51" s="8">
        <f>'배출량 추정'!AY82-'국산거래표(기초)'!AY51</f>
        <v>3.7845582464459682E-3</v>
      </c>
      <c r="AZ51" s="8">
        <f>'배출량 추정'!AZ82-'국산거래표(기초)'!AZ51</f>
        <v>0</v>
      </c>
      <c r="BA51" s="8">
        <f>'배출량 추정'!BA82-'국산거래표(기초)'!BA51</f>
        <v>6.6229769312800002E-3</v>
      </c>
      <c r="BB51" s="8">
        <f>'배출량 추정'!BB82-'국산거래표(기초)'!BB51</f>
        <v>3.7845582464457461E-3</v>
      </c>
      <c r="BC51" s="8">
        <f>'배출량 추정'!BC82-'국산거래표(기초)'!BC51</f>
        <v>3.1222605533177017E-2</v>
      </c>
      <c r="BD51" s="8">
        <f>'배출량 추정'!BD82-'국산거래표(기초)'!BD51</f>
        <v>2.8384186848342541E-3</v>
      </c>
      <c r="BE51" s="8">
        <f>'배출량 추정'!BE82-'국산거래표(기초)'!BE51</f>
        <v>1.7976651670616572E-2</v>
      </c>
      <c r="BF51" s="8">
        <f>'배출량 추정'!BF82-'국산거래표(기초)'!BF51</f>
        <v>9.4613956161282431E-4</v>
      </c>
      <c r="BG51" s="8">
        <f>'배출량 추정'!BG82-'국산거래표(기초)'!BG51</f>
        <v>0</v>
      </c>
      <c r="BH51" s="8">
        <f>'배출량 추정'!BH82-'국산거래표(기초)'!BH51</f>
        <v>0</v>
      </c>
      <c r="BI51" s="8">
        <f>'배출량 추정'!BI82-'국산거래표(기초)'!BI51</f>
        <v>0</v>
      </c>
      <c r="BJ51" s="8">
        <f>'배출량 추정'!BJ82-'국산거래표(기초)'!BJ51</f>
        <v>5.6768373696682861E-3</v>
      </c>
      <c r="BK51" s="8">
        <f>'배출량 추정'!BK82-'국산거래표(기초)'!BK51</f>
        <v>4.7306978080570161E-3</v>
      </c>
      <c r="BL51" s="8">
        <f>'배출량 추정'!BL82-'국산거래표(기초)'!BL51</f>
        <v>9.4613956161104795E-4</v>
      </c>
      <c r="BM51" s="8">
        <f>'배출량 추정'!BM82-'국산거래표(기초)'!BM51</f>
        <v>2.0815070355453713E-2</v>
      </c>
      <c r="BN51" s="8">
        <f>'배출량 추정'!BN82-'국산거래표(기초)'!BN51</f>
        <v>1.9868930793839112E-2</v>
      </c>
      <c r="BO51" s="8">
        <f>'배출량 추정'!BO82-'국산거래표(기초)'!BO51</f>
        <v>4.7306978080570161E-3</v>
      </c>
      <c r="BP51" s="8">
        <f>'배출량 추정'!BP82-'국산거래표(기초)'!BP51</f>
        <v>2.8384186848342541E-3</v>
      </c>
      <c r="BQ51" s="8">
        <f>'배출량 추정'!BQ82-'국산거래표(기초)'!BQ51</f>
        <v>1.7030512109005969E-2</v>
      </c>
      <c r="BR51" s="8">
        <f>'배출량 추정'!BR82-'국산거래표(기초)'!BR51</f>
        <v>4.7306978080570161E-3</v>
      </c>
      <c r="BS51" s="8">
        <f>'배출량 추정'!BS82-'국산거래표(기초)'!BS51</f>
        <v>0</v>
      </c>
      <c r="BT51" s="8">
        <f>'배출량 추정'!BT82-'국산거래표(기초)'!BT51</f>
        <v>7.56911649289016E-3</v>
      </c>
      <c r="BU51" s="8">
        <f>'배출량 추정'!BU82-'국산거래표(기초)'!BU51</f>
        <v>3.3114884656399113E-2</v>
      </c>
      <c r="BV51" s="8">
        <f>'배출량 추정'!BV82-'국산거래표(기초)'!BV51</f>
        <v>1.7030512109005969E-2</v>
      </c>
      <c r="BW51" s="8">
        <f>'배출량 추정'!BW82-'국산거래표(기초)'!BW51</f>
        <v>1.703051210900508E-2</v>
      </c>
      <c r="BX51" s="8">
        <f>'배출량 추정'!BX82-'국산거래표(기초)'!BX51</f>
        <v>0</v>
      </c>
      <c r="BY51" s="8">
        <f>'배출량 추정'!BY82-'국산거래표(기초)'!BY51</f>
        <v>0</v>
      </c>
      <c r="BZ51" s="8">
        <f>'배출량 추정'!BZ82-'국산거래표(기초)'!BZ51</f>
        <v>1.8922791232229841E-2</v>
      </c>
      <c r="CA51" s="8">
        <f>'배출량 추정'!CA82-'국산거래표(기초)'!CA51</f>
        <v>0</v>
      </c>
      <c r="CB51" s="8">
        <f>'배출량 추정'!CB82-'국산거래표(기초)'!CB51</f>
        <v>2.838418684834032E-3</v>
      </c>
      <c r="CC51" s="8">
        <f>'배출량 추정'!CC82-'국산거래표(기초)'!CC51</f>
        <v>4.7306978080570161E-3</v>
      </c>
      <c r="CD51" s="8">
        <f>'배출량 추정'!CD82-'국산거래표(기초)'!CD51</f>
        <v>2.2707349478673589E-2</v>
      </c>
      <c r="CE51" s="8">
        <f>'배출량 추정'!CE82-'국산거래표(기초)'!CE51</f>
        <v>1.1353674739336128E-2</v>
      </c>
      <c r="CF51" s="8">
        <f>'배출량 추정'!CF82-'국산거래표(기초)'!CF51</f>
        <v>1.8922791232220959E-3</v>
      </c>
      <c r="CG51" s="8">
        <f>'배출량 추정'!CG82-'국산거래표(기초)'!CG51</f>
        <v>9.4613956161282431E-4</v>
      </c>
      <c r="CH51" s="8">
        <f>'배출량 추정'!CH82-'국산거래표(기초)'!CH51</f>
        <v>6.0552931943129717E-2</v>
      </c>
      <c r="CI51" s="8">
        <f>'배출량 추정'!CI82-'국산거래표(기초)'!CI51</f>
        <v>1.89227912322254E-3</v>
      </c>
      <c r="CJ51" s="8">
        <f>'배출량 추정'!CJ82-'국산거래표(기초)'!CJ51</f>
        <v>1.1353674739339681E-2</v>
      </c>
      <c r="CK51" s="8">
        <f>'배출량 추정'!CK82-'국산거래표(기초)'!CK51</f>
        <v>0</v>
      </c>
      <c r="CL51" s="8">
        <f>'배출량 추정'!CL82-'국산거래표(기초)'!CL51</f>
        <v>3.78455824644508E-3</v>
      </c>
      <c r="CM51" s="8">
        <f>'배출량 추정'!CM82-'국산거래표(기초)'!CM51</f>
        <v>4.7306978080570161E-3</v>
      </c>
      <c r="CN51" s="8">
        <f>'배출량 추정'!CN82-'국산거래표(기초)'!CN51</f>
        <v>1.4192093424171048E-2</v>
      </c>
      <c r="CO51" s="8">
        <f>'배출량 추정'!CO82-'국산거래표(기초)'!CO51</f>
        <v>5.6768373696680641E-3</v>
      </c>
      <c r="CP51" s="8">
        <f>'배출량 추정'!CP82-'국산거래표(기초)'!CP51</f>
        <v>4.4468559395738794E-2</v>
      </c>
      <c r="CQ51" s="8">
        <f>'배출량 추정'!CQ82-'국산거래표(기초)'!CQ51</f>
        <v>4.7306978080570161E-3</v>
      </c>
      <c r="CR51" s="8">
        <f>'배출량 추정'!CR82-'국산거래표(기초)'!CR51</f>
        <v>2.2707349478672256E-2</v>
      </c>
      <c r="CS51" s="8">
        <f>'배출량 추정'!CS82-'국산거래표(기초)'!CS51</f>
        <v>0.1996354475000004</v>
      </c>
      <c r="CT51" s="8">
        <f>'배출량 추정'!CT82-'국산거래표(기초)'!CT51</f>
        <v>3.2168745094786289E-2</v>
      </c>
      <c r="CU51" s="8">
        <f>'배출량 추정'!CU82-'국산거래표(기초)'!CU51</f>
        <v>0.14759777161137677</v>
      </c>
      <c r="CV51" s="8">
        <f>'배출량 추정'!CV82-'국산거래표(기초)'!CV51</f>
        <v>0</v>
      </c>
      <c r="CW51" s="8">
        <f>'배출량 추정'!CW82-'국산거래표(기초)'!CW51</f>
        <v>2.1761209917062097E-2</v>
      </c>
      <c r="CX51" s="8">
        <f>'배출량 추정'!CX82-'국산거래표(기초)'!CX51</f>
        <v>2.6491907725118224E-2</v>
      </c>
      <c r="CY51" s="8">
        <f>'배출량 추정'!CY82-'국산거래표(기초)'!CY51</f>
        <v>0.15327460898105016</v>
      </c>
      <c r="CZ51" s="8">
        <f>'배출량 추정'!CZ82-'국산거래표(기초)'!CZ51</f>
        <v>2.5545768163507843E-2</v>
      </c>
      <c r="DA51" s="8">
        <f>'배출량 추정'!DA82-'국산거래표(기초)'!DA51</f>
        <v>9.4613956161140877E-4</v>
      </c>
      <c r="DB51" s="8">
        <f>'배출량 추정'!DB82-'국산거래표(기초)'!DB51</f>
        <v>0</v>
      </c>
      <c r="DC51" s="8">
        <f>'배출량 추정'!DC82-'국산거래표(기초)'!DC51</f>
        <v>4.919925720379581E-2</v>
      </c>
      <c r="DD51" s="8">
        <f>'배출량 추정'!DD82-'국산거래표(기초)'!DD51</f>
        <v>0.18733563319906921</v>
      </c>
      <c r="DE51" s="8">
        <f>'배출량 추정'!DE82-'국산거래표(기초)'!DE51</f>
        <v>1.5138232985783873E-2</v>
      </c>
      <c r="DF51" s="8">
        <f>'배출량 추정'!DF82-'국산거래표(기초)'!DF51</f>
        <v>7.4745025367300433E-2</v>
      </c>
      <c r="DG51" s="8">
        <f>'배출량 추정'!DG82-'국산거래표(기초)'!DG51</f>
        <v>0</v>
      </c>
      <c r="DH51" s="8">
        <f>'배출량 추정'!DH82-'국산거래표(기초)'!DH51</f>
        <v>4.2576280272512923E-2</v>
      </c>
      <c r="DI51" s="8">
        <f>'배출량 추정'!DI82-'국산거래표(기초)'!DI51</f>
        <v>1.7976651670616128E-2</v>
      </c>
      <c r="DJ51" s="8">
        <f>'배출량 추정'!DJ82-'국산거래표(기초)'!DJ51</f>
        <v>1.9868930793840001E-2</v>
      </c>
      <c r="DK51" s="8">
        <f>'배출량 추정'!DK82-'국산거래표(기초)'!DK51</f>
        <v>0</v>
      </c>
      <c r="DL51" s="8">
        <f>'배출량 추정'!DL82-'국산거래표(기초)'!DL51</f>
        <v>0</v>
      </c>
      <c r="DM51" s="8">
        <f>'배출량 추정'!DM82-'국산거래표(기초)'!DM51</f>
        <v>9.4613956161104795E-4</v>
      </c>
      <c r="DN51" s="8">
        <f>'배출량 추정'!DN82-'국산거래표(기초)'!DN51</f>
        <v>1.8922791232256486E-3</v>
      </c>
      <c r="DO51" s="8">
        <f>'배출량 추정'!DO82-'국산거래표(기초)'!DO51</f>
        <v>0</v>
      </c>
      <c r="DP51" s="8">
        <f>'배출량 추정'!DP82-'국산거래표(기초)'!DP51</f>
        <v>0</v>
      </c>
      <c r="DQ51" s="8">
        <f>'배출량 추정'!DQ82-'국산거래표(기초)'!DQ51</f>
        <v>0</v>
      </c>
      <c r="DR51" s="8">
        <f>'배출량 추정'!DR82-'국산거래표(기초)'!DR51</f>
        <v>0</v>
      </c>
      <c r="DS51" s="8">
        <f>'배출량 추정'!DS82-'국산거래표(기초)'!DS51</f>
        <v>3.027646597156064E-2</v>
      </c>
      <c r="DT51" s="8">
        <f>'배출량 추정'!DT82-'국산거래표(기초)'!DT51</f>
        <v>9.9344653969197338E-2</v>
      </c>
      <c r="DU51" s="8">
        <f>'배출량 추정'!DU82-'국산거래표(기초)'!DU51</f>
        <v>2.4599628601890799E-2</v>
      </c>
      <c r="DV51" s="8">
        <f>'배출량 추정'!DV82-'국산거래표(기초)'!DV51</f>
        <v>9.4613956161282431E-4</v>
      </c>
      <c r="DW51" s="8">
        <f>'배출량 추정'!DW82-'국산거래표(기초)'!DW51</f>
        <v>1.2299814300948952E-2</v>
      </c>
      <c r="DX51" s="8">
        <f>'배출량 추정'!DX82-'국산거래표(기초)'!DX51</f>
        <v>5.6768373696680641E-3</v>
      </c>
      <c r="DY51" s="8">
        <f>'배출량 추정'!DY82-'국산거래표(기초)'!DY51</f>
        <v>1.6084372547396697E-2</v>
      </c>
      <c r="DZ51" s="8">
        <f>'배출량 추정'!DZ82-'국산거래표(기초)'!DZ51</f>
        <v>2.5545768163507176E-2</v>
      </c>
      <c r="EA51" s="8">
        <f>'배출량 추정'!EA82-'국산거래표(기초)'!EA51</f>
        <v>2.4599628601897905E-2</v>
      </c>
      <c r="EB51" s="8">
        <f>'배출량 추정'!EB82-'국산거래표(기초)'!EB51</f>
        <v>8.5152560545025402E-3</v>
      </c>
      <c r="EC51" s="8">
        <f>'배출량 추정'!EC82-'국산거래표(기초)'!EC51</f>
        <v>0</v>
      </c>
      <c r="ED51" s="8">
        <f>'배출량 추정'!ED82-'국산거래표(기초)'!ED51</f>
        <v>0</v>
      </c>
      <c r="EE51" s="8">
        <f>'배출량 추정'!EE82-'국산거래표(기초)'!EE51</f>
        <v>6.4337490189579682E-2</v>
      </c>
      <c r="EF51" s="8">
        <f>'배출량 추정'!EF82-'국산거래표(기초)'!EF51</f>
        <v>0.44373945439574491</v>
      </c>
      <c r="EG51" s="8">
        <f>'배출량 추정'!EG82-'국산거래표(기초)'!EG51</f>
        <v>0.60742159855451661</v>
      </c>
      <c r="EH51" s="8">
        <f>'배출량 추정'!EH82-'국산거래표(기초)'!EH51</f>
        <v>0.10123693309241588</v>
      </c>
      <c r="EI51" s="8">
        <f>'배출량 추정'!EI82-'국산거래표(기초)'!EI51</f>
        <v>0.65472857663507966</v>
      </c>
      <c r="EJ51" s="8">
        <f>'배출량 추정'!EJ82-'국산거래표(기초)'!EJ51</f>
        <v>0.52889201494076943</v>
      </c>
      <c r="EK51" s="8">
        <f>'배출량 추정'!EK82-'국산거래표(기초)'!EK51</f>
        <v>1.7030512109002416E-2</v>
      </c>
      <c r="EL51" s="8">
        <f>'배출량 추정'!EL82-'국산거래표(기초)'!EL51</f>
        <v>0.21098912223934008</v>
      </c>
      <c r="EM51" s="8">
        <f>'배출량 추정'!EM82-'국산거래표(기초)'!EM51</f>
        <v>8.231414186019137E-2</v>
      </c>
      <c r="EN51" s="8">
        <f>'배출량 추정'!EN82-'국산거래표(기초)'!EN51</f>
        <v>0.76637304490522951</v>
      </c>
      <c r="EO51" s="8">
        <f>'배출량 추정'!EO82-'국산거래표(기초)'!EO51</f>
        <v>0.74650411411138862</v>
      </c>
      <c r="EP51" s="8">
        <f>'배출량 추정'!EP82-'국산거래표(기초)'!EP51</f>
        <v>9.4613956161104795E-4</v>
      </c>
      <c r="EQ51" s="8">
        <f>'배출량 추정'!EQ82-'국산거래표(기초)'!EQ51</f>
        <v>0.28194958936019532</v>
      </c>
      <c r="ER51" s="8">
        <f>'배출량 추정'!ER82-'국산거래표(기초)'!ER51</f>
        <v>0</v>
      </c>
      <c r="ES51" s="8">
        <f>'배출량 추정'!ES82-'국산거래표(기초)'!ES51</f>
        <v>0.21950437829383418</v>
      </c>
      <c r="ET51" s="8">
        <f>'배출량 추정'!ET82-'국산거래표(기초)'!ET51</f>
        <v>1.0776529606753797</v>
      </c>
      <c r="EU51" s="8">
        <f>'배출량 추정'!EU82-'국산거래표(기초)'!EU51</f>
        <v>0.10407535177725435</v>
      </c>
      <c r="EV51" s="8">
        <f>'배출량 추정'!EV82-'국산거래표(기초)'!EV51</f>
        <v>9.4613956161138102E-4</v>
      </c>
      <c r="EW51" s="8">
        <f>'배출량 추정'!EW82-'국산거래표(기초)'!EW51</f>
        <v>0.23085805303317386</v>
      </c>
      <c r="EX51" s="8">
        <f>'배출량 추정'!EX82-'국산거래표(기초)'!EX51</f>
        <v>2.8384186848344761E-3</v>
      </c>
      <c r="EY51" s="8">
        <f>'배출량 추정'!EY82-'국산거래표(기초)'!EY51</f>
        <v>4.3522419834125969E-2</v>
      </c>
      <c r="EZ51" s="8">
        <f>'배출량 추정'!EZ82-'국산거래표(기초)'!EZ51</f>
        <v>1.89227912322254E-3</v>
      </c>
      <c r="FA51" s="8">
        <f>'배출량 추정'!FA82-'국산거래표(기초)'!FA51</f>
        <v>0.12772884081753944</v>
      </c>
      <c r="FB51" s="8">
        <f>'배출량 추정'!FB82-'국산거래표(기초)'!FB51</f>
        <v>3.7845582464456129E-2</v>
      </c>
      <c r="FC51" s="8">
        <f>'배출량 추정'!FC82-'국산거래표(기초)'!FC51</f>
        <v>8.5152560545020961E-3</v>
      </c>
      <c r="FD51" s="8">
        <f>'배출량 추정'!FD82-'국산거래표(기초)'!FD51</f>
        <v>7.0960467120855242E-2</v>
      </c>
      <c r="FE51" s="8">
        <f>'배출량 추정'!FE82-'국산거래표(기초)'!FE51</f>
        <v>2.3653489040283304E-2</v>
      </c>
      <c r="FF51" s="8">
        <f>'배출량 추정'!FF82-'국산거래표(기초)'!FF51</f>
        <v>2.838418684834032E-3</v>
      </c>
      <c r="FG51" s="8">
        <f>'배출량 추정'!FG82-'국산거래표(기초)'!FG51</f>
        <v>3.2168745094789841E-2</v>
      </c>
      <c r="FH51" s="8">
        <f>'배출량 추정'!FH82-'국산거래표(기초)'!FH51</f>
        <v>0</v>
      </c>
      <c r="FI51" s="8">
        <f>'배출량 추정'!FI82-'국산거래표(기초)'!FI51</f>
        <v>7.5691164928911592E-3</v>
      </c>
      <c r="FJ51" s="8">
        <f>'배출량 추정'!FJ82-'국산거래표(기초)'!FJ51</f>
        <v>1.7030512109005302E-2</v>
      </c>
      <c r="FK51" s="8">
        <f>'배출량 추정'!FK82-'국산거래표(기초)'!FK51</f>
        <v>2.0815070355453713E-2</v>
      </c>
      <c r="FL51" s="8">
        <f>'배출량 추정'!FL82-'국산거래표(기초)'!FL51</f>
        <v>0.34155638174172509</v>
      </c>
      <c r="FM51" s="8">
        <f>'배출량 추정'!FM82-'국산거래표(기초)'!FM51</f>
        <v>0.18355107495258949</v>
      </c>
      <c r="FN51" s="8">
        <f>'배출량 추정'!FN82-'국산거래표(기초)'!FN51</f>
        <v>1.0407535177725968E-2</v>
      </c>
      <c r="FO51" s="8">
        <f>'배출량 추정'!FO82-'국산거래표(기초)'!FO51</f>
        <v>0.18071265626777588</v>
      </c>
      <c r="FP51" s="8">
        <f>'배출량 추정'!FP82-'국산거래표(기초)'!FP51</f>
        <v>4.8253117642182985E-2</v>
      </c>
      <c r="FQ51" s="8">
        <f>'배출량 추정'!FQ82-'국산거래표(기초)'!FQ51</f>
        <v>3.7845582464455241E-3</v>
      </c>
      <c r="FR51" s="8">
        <f>'배출량 추정'!FR82-'국산거래표(기초)'!FR51</f>
        <v>4.7306978080561279E-3</v>
      </c>
      <c r="FS51" s="8">
        <f>'배출량 추정'!FS82-'국산거래표(기초)'!FS51</f>
        <v>5.0145396765401529E-2</v>
      </c>
      <c r="FT51" s="8">
        <f>'배출량 추정'!FT82-'국산거래표(기초)'!FT51</f>
        <v>9.4613956161140322E-3</v>
      </c>
      <c r="FU51" s="8">
        <f>'배출량 추정'!FU82-'국산거래표(기초)'!FU51</f>
        <v>5.6768373696680641E-3</v>
      </c>
      <c r="FV51" s="8">
        <f>'배출량 추정'!FV82-'국산거래표(기초)'!FV51</f>
        <v>7.5691164928919363E-3</v>
      </c>
      <c r="FW51" s="8">
        <f>'배출량 추정'!FW82-'국산거래표(기초)'!FW51</f>
        <v>2.838418684834032E-3</v>
      </c>
      <c r="FX51" s="8">
        <f>'배출량 추정'!FX82-'국산거래표(기초)'!FX51</f>
        <v>0</v>
      </c>
      <c r="FY51" s="8">
        <f>'배출량 추정'!FY82-'국산거래표(기초)'!FY51</f>
        <v>1.3245953862551119E-2</v>
      </c>
      <c r="FZ51" s="8">
        <f>'배출량 추정'!FZ82-'국산거래표(기초)'!FZ51</f>
        <v>0</v>
      </c>
      <c r="GA51" s="8">
        <f>'배출량 추정'!GA82-'국산거래표(기초)'!GA51</f>
        <v>6.6229769312826647E-3</v>
      </c>
      <c r="GB51" s="8">
        <f>'배출량 추정'!GB82-'국산거래표(기초)'!GB51</f>
        <v>9.4613956161104795E-4</v>
      </c>
      <c r="GC51" s="8">
        <f>'배출량 추정'!GC82-'국산거래표(기초)'!GC51</f>
        <v>0</v>
      </c>
      <c r="GD51" s="8">
        <f>'배출량 추정'!GD82-'국산거래표(기초)'!GD51</f>
        <v>4.7306978080579043E-3</v>
      </c>
      <c r="GE51" s="8">
        <f>'배출량 추정'!GE82-'국산거래표(기초)'!GE51</f>
        <v>4.7306978080570161E-3</v>
      </c>
      <c r="GF51" s="8">
        <f>'배출량 추정'!GF82-'국산거래표(기초)'!GF51</f>
        <v>0</v>
      </c>
      <c r="GG51" s="8">
        <f>'배출량 추정'!GG82-'국산거래표(기초)'!GG51</f>
        <v>4.7306978080570161E-3</v>
      </c>
      <c r="GH51" s="8">
        <f>'배출량 추정'!GH82-'국산거래표(기초)'!GH51</f>
        <v>3.9737861587681778E-2</v>
      </c>
      <c r="GI51" s="8">
        <f>'배출량 추정'!GI82-'국산거래표(기초)'!GI51</f>
        <v>3.6899442902836199E-2</v>
      </c>
      <c r="GJ51" s="8">
        <f>'배출량 추정'!GJ82-'국산거래표(기초)'!GJ51</f>
        <v>1.4192093424185259E-2</v>
      </c>
      <c r="GK51" s="8">
        <f>'배출량 추정'!GK82-'국산거래표(기초)'!GK51</f>
        <v>8.3260281421800642E-2</v>
      </c>
      <c r="GL51" s="8">
        <f>'배출량 추정'!GL82-'국산거래표(기초)'!GL51</f>
        <v>9.9344653969197338E-2</v>
      </c>
      <c r="GM51" s="8">
        <f>'배출량 추정'!GM82-'국산거래표(기초)'!GM51</f>
        <v>5.5822234135071369E-2</v>
      </c>
      <c r="GN51" s="8">
        <f>'배출량 추정'!GN82-'국산거래표(기초)'!GN51</f>
        <v>0.44373945439576801</v>
      </c>
      <c r="GO51" s="8">
        <f>'배출량 추정'!GO82-'국산거래표(기초)'!GO51</f>
        <v>8.3260281421800642E-2</v>
      </c>
      <c r="GP51" s="8">
        <f>'배출량 추정'!GP82-'국산거래표(기초)'!GP51</f>
        <v>0.30465693883886757</v>
      </c>
      <c r="GQ51" s="8">
        <f>'배출량 추정'!GQ82-'국산거래표(기초)'!GQ51</f>
        <v>1.797665167061524E-2</v>
      </c>
      <c r="GR51" s="8">
        <f>'배출량 추정'!GR82-'국산거래표(기초)'!GR51</f>
        <v>3.7845582464477445E-3</v>
      </c>
      <c r="GS51" s="8">
        <f>'배출량 추정'!GS82-'국산거래표(기초)'!GS51</f>
        <v>6.055293194312128E-2</v>
      </c>
      <c r="GT51" s="8">
        <f>'배출량 추정'!GT82-'국산거래표(기초)'!GT51</f>
        <v>0</v>
      </c>
      <c r="GU51" s="8">
        <f>'배출량 추정'!GU82-'국산거래표(기초)'!GU51</f>
        <v>0.11542902651658693</v>
      </c>
      <c r="GV51" s="8">
        <f>'배출량 추정'!GV82-'국산거래표(기초)'!GV51</f>
        <v>1.040753517770554E-2</v>
      </c>
      <c r="GW51" s="8">
        <f>'배출량 추정'!GW82-'국산거래표(기초)'!GW51</f>
        <v>8.9883258353083306E-2</v>
      </c>
      <c r="GX51" s="8">
        <f>'배출량 추정'!GX82-'국산거래표(기초)'!GX51</f>
        <v>0.2810034497985896</v>
      </c>
      <c r="GY51" s="8">
        <f>'배출량 추정'!GY82-'국산거래표(기초)'!GY51</f>
        <v>4.4468559395735241E-2</v>
      </c>
      <c r="GZ51" s="8">
        <f>'배출량 추정'!GZ82-'국산거래표(기초)'!GZ51</f>
        <v>1.797665167061524E-2</v>
      </c>
      <c r="HA51" s="8">
        <f>'배출량 추정'!HA82-'국산거래표(기초)'!HA51</f>
        <v>0.17692809802132103</v>
      </c>
      <c r="HB51" s="8">
        <f>'배출량 추정'!HB82-'국산거래표(기초)'!HB51</f>
        <v>2.6491907725118224E-2</v>
      </c>
      <c r="HC51" s="8">
        <f>'배출량 추정'!HC82-'국산거래표(기초)'!HC51</f>
        <v>5.6768373696662877E-3</v>
      </c>
      <c r="HD51" s="8">
        <f>'배출량 추정'!HD82-'국산거래표(기초)'!HD51</f>
        <v>0.38034810376777983</v>
      </c>
      <c r="HE51" s="8">
        <f>'배출량 추정'!HE82-'국산거래표(기초)'!HE51</f>
        <v>2.081507035545016E-2</v>
      </c>
      <c r="HF51" s="8">
        <f>'배출량 추정'!HF82-'국산거래표(기초)'!HF51</f>
        <v>1.040753517772508E-2</v>
      </c>
      <c r="HG51" s="8">
        <f>'배출량 추정'!HG82-'국산거래표(기초)'!HG51</f>
        <v>9.272167703791645E-2</v>
      </c>
      <c r="HH51" s="8">
        <f>'배출량 추정'!HH82-'국산거래표(기초)'!HH51</f>
        <v>3.7845582464463234E-2</v>
      </c>
      <c r="HI51" s="8">
        <f>'배출량 추정'!HI82-'국산거래표(기초)'!HI51</f>
        <v>8.8937118791449166E-2</v>
      </c>
      <c r="HJ51" s="8">
        <f>'배출량 추정'!HJ82-'국산거래표(기초)'!HJ51</f>
        <v>8.5152560545020961E-3</v>
      </c>
      <c r="HK51" s="8">
        <f>'배출량 추정'!HK82-'국산거래표(기초)'!HK51</f>
        <v>0</v>
      </c>
      <c r="HL51" s="8">
        <f>'배출량 추정'!HL82-'국산거래표(기초)'!HL51</f>
        <v>2.1761209917062985E-2</v>
      </c>
      <c r="HM51" s="8">
        <f>'배출량 추정'!HM82-'국산거래표(기초)'!HM51</f>
        <v>0.41062456973932626</v>
      </c>
      <c r="HN51" s="8">
        <f>'배출량 추정'!HN82-'국산거래표(기초)'!HN51</f>
        <v>0.227073494786735</v>
      </c>
      <c r="HO51" s="8">
        <f>'배출량 추정'!HO82-'국산거래표(기초)'!HO51</f>
        <v>4.4468559395735241E-2</v>
      </c>
      <c r="HP51" s="8">
        <f>'배출량 추정'!HP82-'국산거래표(기초)'!HP51</f>
        <v>8.8937118791474035E-2</v>
      </c>
      <c r="HQ51" s="8">
        <f>'배출량 추정'!HQ82-'국산거래표(기초)'!HQ51</f>
        <v>0.10218307265403137</v>
      </c>
      <c r="HR51" s="8">
        <f>'배출량 추정'!HR82-'국산거래표(기초)'!HR51</f>
        <v>0.16652056284360661</v>
      </c>
      <c r="HS51" s="8">
        <f>'배출량 추정'!HS82-'국산거래표(기초)'!HS51</f>
        <v>8.9883258353082862E-2</v>
      </c>
      <c r="HT51" s="8">
        <f>'배출량 추정'!HT82-'국산거래표(기초)'!HT51</f>
        <v>4.7306978080570161E-3</v>
      </c>
      <c r="HU51" s="8">
        <f>'배출량 추정'!HU82-'국산거래표(기초)'!HU51</f>
        <v>0.16652056284360661</v>
      </c>
      <c r="HV51" s="8">
        <f>'배출량 추정'!HV82-'국산거래표(기초)'!HV51</f>
        <v>4.6360838518958669E-2</v>
      </c>
      <c r="HW51" s="8">
        <f>'배출량 추정'!HW82-'국산거래표(기초)'!HW51</f>
        <v>0.1069137704620875</v>
      </c>
      <c r="HX51" s="8">
        <f>'배출량 추정'!HX82-'국산거래표(기초)'!HX51</f>
        <v>0.12110586388625943</v>
      </c>
      <c r="HY51" s="8">
        <f>'배출량 추정'!HY82-'국산거래표(기초)'!HY51</f>
        <v>5.3929955011849273E-2</v>
      </c>
      <c r="HZ51" s="8">
        <f>'배출량 추정'!HZ82-'국산거래표(기초)'!HZ51</f>
        <v>1.7976651670616572E-2</v>
      </c>
      <c r="IA51" s="8">
        <f>'배출량 추정'!IA82-'국산거래표(기초)'!IA51</f>
        <v>0.4503624313270258</v>
      </c>
      <c r="IB51" s="8">
        <f>'배출량 추정'!IB82-'국산거래표(기초)'!IB51</f>
        <v>2.8384186848342541E-3</v>
      </c>
      <c r="IC51" s="8">
        <f>'배출량 추정'!IC82-'국산거래표(기초)'!IC51</f>
        <v>3.5007163779621653E-2</v>
      </c>
      <c r="ID51" s="8">
        <f>'배출량 추정'!ID82-'국산거래표(기초)'!ID51</f>
        <v>8.609870010664622E-2</v>
      </c>
      <c r="IE51" s="8">
        <f>'배출량 추정'!IE82-'국산거래표(기초)'!IE51</f>
        <v>1.5138232985782318E-2</v>
      </c>
      <c r="IF51" s="8">
        <f>'배출량 추정'!IF82-'국산거래표(기초)'!IF51</f>
        <v>9.6506235284362418E-2</v>
      </c>
      <c r="IG51" s="8">
        <f>'배출량 추정'!IG82-'국산거래표(기초)'!IG51</f>
        <v>0.32736428831754338</v>
      </c>
      <c r="IH51" s="8">
        <f>'배출량 추정'!IH82-'국산거래표(기초)'!IH51</f>
        <v>7.6637304490521529E-2</v>
      </c>
      <c r="II51" s="8">
        <f>'배출량 추정'!II82-'국산거래표(기초)'!II51</f>
        <v>0.12394428257109347</v>
      </c>
      <c r="IJ51" s="8">
        <f>'배출량 추정'!IJ82-'국산거래표(기초)'!IJ51</f>
        <v>2.4599628601896129E-2</v>
      </c>
      <c r="IK51" s="8">
        <f>'배출량 추정'!IK82-'국산거래표(기초)'!IK51</f>
        <v>0.17030512109005258</v>
      </c>
      <c r="IL51" s="8">
        <f>'배출량 추정'!IL82-'국산거래표(기초)'!IL51</f>
        <v>0.11637516607820331</v>
      </c>
      <c r="IM51" s="8">
        <f>'배출량 추정'!IM82-'국산거래표(기초)'!IM51</f>
        <v>0.20720456399289588</v>
      </c>
      <c r="IN51" s="8">
        <f>'배출량 추정'!IN82-'국산거래표(기초)'!IN51</f>
        <v>1.2299814300948952E-2</v>
      </c>
      <c r="IO51" s="8">
        <f>'배출량 추정'!IO82-'국산거래표(기초)'!IO51</f>
        <v>5.1091536327014353E-2</v>
      </c>
      <c r="IP51" s="8">
        <f>'배출량 추정'!IP82-'국산거래표(기초)'!IP51</f>
        <v>3.9737861587678669E-2</v>
      </c>
      <c r="IQ51" s="8">
        <f>'배출량 추정'!IQ82-'국산거래표(기초)'!IQ51</f>
        <v>1.9320169848105024</v>
      </c>
      <c r="IR51" s="8">
        <f>'배출량 추정'!IR82-'국산거래표(기초)'!IR51</f>
        <v>0.16746670240521411</v>
      </c>
      <c r="IS51" s="8">
        <f>'배출량 추정'!IS82-'국산거래표(기초)'!IS51</f>
        <v>2.9406017574882526</v>
      </c>
      <c r="IT51" s="8">
        <f>'배출량 추정'!IT82-'국산거래표(기초)'!IT51</f>
        <v>4.4468559395735241E-2</v>
      </c>
      <c r="IU51" s="8">
        <f>'배출량 추정'!IU82-'국산거래표(기초)'!IU51</f>
        <v>1.892279123222762E-3</v>
      </c>
      <c r="IV51" s="8">
        <f>'배출량 추정'!IV82-'국산거래표(기초)'!IV51</f>
        <v>0.2441040068957534</v>
      </c>
      <c r="IW51" s="8">
        <f>'배출량 추정'!IW82-'국산거래표(기초)'!IW51</f>
        <v>1.0407535177726857E-2</v>
      </c>
      <c r="IX51" s="8">
        <f>'배출량 추정'!IX82-'국산거래표(기초)'!IX51</f>
        <v>8.9883258353082862E-2</v>
      </c>
      <c r="IY51" s="8">
        <f>'배출량 추정'!IY82-'국산거래표(기초)'!IY51</f>
        <v>1.4192093424170826E-2</v>
      </c>
      <c r="IZ51" s="8">
        <f>'배출량 추정'!IZ82-'국산거래표(기초)'!IZ51</f>
        <v>8.6098700106637116E-2</v>
      </c>
      <c r="JA51" s="8">
        <f>'배출량 추정'!JA82-'국산거래표(기초)'!JA51</f>
        <v>8.1368002298579434E-2</v>
      </c>
      <c r="JB51" s="8">
        <f>'배출량 추정'!JB82-'국산거래표(기초)'!JB51</f>
        <v>2.2328893654028974</v>
      </c>
      <c r="JC51" s="8">
        <f>'배출량 추정'!JC82-'국산거래표(기초)'!JC51</f>
        <v>0.14286707380331976</v>
      </c>
      <c r="JD51" s="8">
        <f>'배출량 추정'!JD82-'국산거래표(기초)'!JD51</f>
        <v>0.30654921796209322</v>
      </c>
      <c r="JE51" s="8">
        <f>'배출량 추정'!JE82-'국산거래표(기초)'!JE51</f>
        <v>1.040753517772508E-2</v>
      </c>
      <c r="JF51" s="8">
        <f>'배출량 추정'!JF82-'국산거래표(기초)'!JF51</f>
        <v>0.14949005073460064</v>
      </c>
      <c r="JG51" s="8">
        <f>'배출량 추정'!JG82-'국산거래표(기초)'!JG51</f>
        <v>0.1135367473933675</v>
      </c>
      <c r="JH51" s="8">
        <f>'배출량 추정'!JH82-'국산거래표(기초)'!JH51</f>
        <v>2.8384186848341653E-2</v>
      </c>
      <c r="JI51" s="8">
        <f>'배출량 추정'!JI82-'국산거래표(기초)'!JI51</f>
        <v>4.2576280272512701E-2</v>
      </c>
      <c r="JJ51" s="8">
        <f>'배출량 추정'!JJ82-'국산거래표(기초)'!JJ51</f>
        <v>9.4613956161139434E-2</v>
      </c>
      <c r="JK51" s="8">
        <f>'배출량 추정'!JK82-'국산거래표(기초)'!JK51</f>
        <v>1.040753517772508E-2</v>
      </c>
      <c r="JL51" s="8">
        <f>'배출량 추정'!JL82-'국산거래표(기초)'!JL51</f>
        <v>9.6506235284362418E-2</v>
      </c>
      <c r="JM51" s="8">
        <f>'배출량 추정'!JM82-'국산거래표(기초)'!JM51</f>
        <v>2.6491907725116448E-2</v>
      </c>
      <c r="JN51" s="8">
        <f>'배출량 추정'!JN82-'국산거래표(기초)'!JN51</f>
        <v>5.7714513258295241E-2</v>
      </c>
      <c r="JO51" s="8">
        <f>'배출량 추정'!JO82-'국산거래표(기초)'!JO51</f>
        <v>1.3245953862559556E-2</v>
      </c>
      <c r="JP51" s="8">
        <f>'배출량 추정'!JP82-'국산거래표(기초)'!JP51</f>
        <v>2.1780132708294389</v>
      </c>
      <c r="JQ51" s="8">
        <f>'배출량 추정'!JQ82-'국산거래표(기초)'!JQ51</f>
        <v>1.5138232985783873E-2</v>
      </c>
      <c r="JR51" s="8">
        <f>'배출량 추정'!JR82-'국산거래표(기초)'!JR51</f>
        <v>0.12489042213270451</v>
      </c>
      <c r="JS51" s="8">
        <f>'배출량 추정'!JS82-'국산거래표(기초)'!JS51</f>
        <v>2.4599628601896351E-2</v>
      </c>
      <c r="JT51" s="8">
        <f>'배출량 추정'!JT82-'국산거래표(기초)'!JT51</f>
        <v>3.8791722026068953E-2</v>
      </c>
      <c r="JU51" s="8">
        <f>'배출량 추정'!JU82-'국산거래표(기초)'!JU51</f>
        <v>0.27248819374403865</v>
      </c>
      <c r="JV51" s="8">
        <f>'배출량 추정'!JV82-'국산거래표(기초)'!JV51</f>
        <v>4.7306978080569884E-3</v>
      </c>
      <c r="JW51" s="8">
        <f>'배출량 추정'!JW82-'국산거래표(기초)'!JW51</f>
        <v>2.3038498325237526</v>
      </c>
      <c r="JX51" s="8">
        <f>'배출량 추정'!JX82-'국산거래표(기초)'!JX51</f>
        <v>0.40967843017773475</v>
      </c>
      <c r="JY51" s="8">
        <f>'배출량 추정'!JY82-'국산거래표(기초)'!JY51</f>
        <v>3.7845582464441918E-3</v>
      </c>
      <c r="JZ51" s="8">
        <f>'배출량 추정'!JZ82-'국산거래표(기초)'!JZ51</f>
        <v>2.9330326409953145E-2</v>
      </c>
      <c r="KA51" s="8">
        <f>'배출량 추정'!KA82-'국산거래표(기초)'!KA51</f>
        <v>6.7175908874410162E-2</v>
      </c>
      <c r="KB51" s="8">
        <f>'배출량 추정'!KB82-'국산거래표(기초)'!KB51</f>
        <v>5.6768373696682861E-3</v>
      </c>
      <c r="KC51" s="8">
        <f>'배출량 추정'!KC82-'국산거래표(기초)'!KC51</f>
        <v>9.4613956161127E-4</v>
      </c>
      <c r="KD51" s="8">
        <f>'배출량 추정'!KD82-'국산거래표(기초)'!KD51</f>
        <v>8.5152560545029843E-3</v>
      </c>
      <c r="KE51" s="8">
        <f>'배출량 추정'!KE82-'국산거래표(기초)'!KE51</f>
        <v>1.6084372547393144E-2</v>
      </c>
      <c r="KF51" s="8">
        <f>'배출량 추정'!KF82-'국산거래표(기초)'!KF51</f>
        <v>3.5953303341234033E-2</v>
      </c>
      <c r="KG51" s="8">
        <f>'배출량 추정'!KG82-'국산거래표(기초)'!KG51</f>
        <v>4.6360838518958447E-2</v>
      </c>
      <c r="KH51" s="8">
        <f>'배출량 추정'!KH82-'국산거래표(기초)'!KH51</f>
        <v>9.4613956161140322E-3</v>
      </c>
      <c r="KI51" s="8">
        <f>'배출량 추정'!KI82-'국산거래표(기초)'!KI51</f>
        <v>7.5691164928911592E-3</v>
      </c>
      <c r="KJ51" s="8">
        <f>'배출량 추정'!KJ82-'국산거래표(기초)'!KJ51</f>
        <v>3.7845582464455241E-3</v>
      </c>
      <c r="KK51" s="8">
        <f>'배출량 추정'!KK82-'국산거래표(기초)'!KK51</f>
        <v>3.3114884656398919E-2</v>
      </c>
      <c r="KL51" s="8">
        <f>'배출량 추정'!KL82-'국산거래표(기초)'!KL51</f>
        <v>3.2168745094787621E-2</v>
      </c>
      <c r="KM51" s="8">
        <f>'배출량 추정'!KM82-'국산거래표(기초)'!KM51</f>
        <v>3.1222605533177017E-2</v>
      </c>
      <c r="KN51" s="8">
        <f>'배출량 추정'!KN82-'국산거래표(기초)'!KN51</f>
        <v>0</v>
      </c>
      <c r="KO51" s="8">
        <f>'배출량 추정'!KO82-'국산거래표(기초)'!KO51</f>
        <v>2.8384186848313675E-3</v>
      </c>
      <c r="KP51" s="8">
        <f>'배출량 추정'!KP82-'국산거래표(기초)'!KP51</f>
        <v>9.4613956161992974E-4</v>
      </c>
      <c r="KQ51" s="8">
        <f>'배출량 추정'!KQ82-'국산거래표(기초)'!KQ51</f>
        <v>0</v>
      </c>
      <c r="KR51" s="8">
        <f>'배출량 추정'!KR82-'국산거래표(기초)'!KR51</f>
        <v>0</v>
      </c>
      <c r="KS51" s="8">
        <f>'배출량 추정'!KS82-'국산거래표(기초)'!KS51</f>
        <v>0</v>
      </c>
      <c r="KT51" s="8">
        <f>'배출량 추정'!KT82-'국산거래표(기초)'!KT51</f>
        <v>0</v>
      </c>
      <c r="KU51" s="8">
        <f>'배출량 추정'!KU82-'국산거래표(기초)'!KU51</f>
        <v>0</v>
      </c>
      <c r="KV51" s="8">
        <f>'배출량 추정'!KV82-'국산거래표(기초)'!KV51</f>
        <v>0</v>
      </c>
      <c r="KW51" s="8">
        <f>'배출량 추정'!KW82-'국산거래표(기초)'!KW51</f>
        <v>9.4613956161149204E-4</v>
      </c>
      <c r="KX51" s="8">
        <f>'배출량 추정'!KX82-'국산거래표(기초)'!KX51</f>
        <v>0</v>
      </c>
      <c r="KY51" s="8">
        <f>'배출량 추정'!KY82-'국산거래표(기초)'!KY51</f>
        <v>0</v>
      </c>
      <c r="KZ51" s="8">
        <f>'배출량 추정'!KZ82-'국산거래표(기초)'!KZ51</f>
        <v>0</v>
      </c>
      <c r="LA51" s="8">
        <f>'배출량 추정'!LA82-'국산거래표(기초)'!LA51</f>
        <v>0</v>
      </c>
      <c r="LB51" s="8">
        <f>'배출량 추정'!LB82-'국산거래표(기초)'!LB51</f>
        <v>0</v>
      </c>
      <c r="LC51" s="8">
        <f>'배출량 추정'!LC82-'국산거래표(기초)'!LC51</f>
        <v>0</v>
      </c>
      <c r="LD51" s="8">
        <f>'배출량 추정'!LD82-'국산거래표(기초)'!LD51</f>
        <v>0</v>
      </c>
      <c r="LE51" s="8">
        <f>'배출량 추정'!LE82-'국산거래표(기초)'!LE51</f>
        <v>0</v>
      </c>
      <c r="LF51" s="8">
        <f>'배출량 추정'!LF82-'국산거래표(기초)'!LF51</f>
        <v>0</v>
      </c>
      <c r="LG51" s="8">
        <f>'배출량 추정'!LG82-'국산거래표(기초)'!LG51</f>
        <v>0</v>
      </c>
      <c r="LH51" s="8">
        <f>'배출량 추정'!LH82-'국산거래표(기초)'!LH51</f>
        <v>0</v>
      </c>
      <c r="LI51" s="8">
        <f>'배출량 추정'!LI82-'국산거래표(기초)'!LI51</f>
        <v>0</v>
      </c>
      <c r="LJ51" s="8">
        <f>'배출량 추정'!LJ82-'국산거래표(기초)'!LJ51</f>
        <v>1.6084372547393588E-2</v>
      </c>
      <c r="LK51" s="8">
        <f>'배출량 추정'!LK82-'국산거래표(기초)'!LK51</f>
        <v>0.24505014645734491</v>
      </c>
      <c r="LL51" s="8">
        <f>'배출량 추정'!LL82-'국산거래표(기초)'!LL51</f>
        <v>0</v>
      </c>
      <c r="LM51" s="8">
        <f>'배출량 추정'!LM82-'국산거래표(기초)'!LM51</f>
        <v>0.10596763090046579</v>
      </c>
      <c r="LN51" s="8">
        <f>'배출량 추정'!LN82-'국산거래표(기초)'!LN51</f>
        <v>4.6360838518964442E-2</v>
      </c>
      <c r="LO51" s="8">
        <f>'배출량 추정'!LO82-'국산거래표(기초)'!LO51</f>
        <v>0</v>
      </c>
      <c r="LP51" s="8">
        <f>'배출량 추정'!LP82-'국산거래표(기초)'!LP51</f>
        <v>0.22045051785545411</v>
      </c>
      <c r="LQ51" s="8">
        <f>'배출량 추정'!LQ82-'국산거래표(기초)'!LQ51</f>
        <v>2.8384186848313675E-3</v>
      </c>
      <c r="LR51" s="8">
        <f>'배출량 추정'!LR82-'국산거래표(기초)'!LR51</f>
        <v>0</v>
      </c>
      <c r="LS51" s="8">
        <f>'배출량 추정'!LS82-'국산거래표(기초)'!LS51</f>
        <v>1.8922791232228064E-2</v>
      </c>
      <c r="LT51" s="8">
        <f>'배출량 추정'!LT82-'국산거래표(기초)'!LT51</f>
        <v>9.461395616092716E-4</v>
      </c>
      <c r="LU51" s="8">
        <f>'배출량 추정'!LU82-'국산거래표(기초)'!LU51</f>
        <v>0</v>
      </c>
      <c r="LV51" s="8">
        <f>'배출량 추정'!LV82-'국산거래표(기초)'!LV51</f>
        <v>9.4613956161104795E-4</v>
      </c>
      <c r="LW51" s="8">
        <f>'배출량 추정'!LW82-'국산거래표(기초)'!LW51</f>
        <v>2.365348904028493</v>
      </c>
      <c r="LX51" s="8">
        <f>'배출량 추정'!LX82-'국산거래표(기초)'!LX51</f>
        <v>0.73798885805689007</v>
      </c>
      <c r="LY51" s="8">
        <f>'배출량 추정'!LY82-'국산거래표(기초)'!LY51</f>
        <v>0</v>
      </c>
      <c r="LZ51" s="8">
        <f>'배출량 추정'!LZ82-'국산거래표(기초)'!LZ51</f>
        <v>2.2707349478673478E-2</v>
      </c>
      <c r="MA51" s="8">
        <f>'배출량 추정'!MA82-'국산거래표(기초)'!MA51</f>
        <v>1.8922791232229841E-3</v>
      </c>
      <c r="MB51" s="8">
        <f>'배출량 추정'!MB82-'국산거래표(기초)'!MB51</f>
        <v>9.4613956161282431E-4</v>
      </c>
      <c r="MC51" s="8">
        <f>'배출량 추정'!MC82-'국산거래표(기초)'!MC51</f>
        <v>0</v>
      </c>
      <c r="MD51" s="8">
        <f>'배출량 추정'!MD82-'국산거래표(기초)'!MD51</f>
        <v>1.8922791232220959E-3</v>
      </c>
      <c r="ME51" s="8">
        <f>'배출량 추정'!ME82-'국산거래표(기초)'!ME51</f>
        <v>1.7976651670616128E-2</v>
      </c>
      <c r="MF51" s="8">
        <f>'배출량 추정'!MF82-'국산거래표(기초)'!MF51</f>
        <v>5.4876094573444334E-2</v>
      </c>
      <c r="MG51" s="8">
        <f>'배출량 추정'!MG82-'국산거래표(기초)'!MG51</f>
        <v>0</v>
      </c>
      <c r="MH51" s="8">
        <f>'배출량 추정'!MH82-'국산거래표(기초)'!MH51</f>
        <v>0</v>
      </c>
      <c r="MI51" s="8">
        <f>'배출량 추정'!MI82-'국산거래표(기초)'!MI51</f>
        <v>0</v>
      </c>
      <c r="MJ51" s="8">
        <f>'배출량 추정'!MJ82-'국산거래표(기초)'!MJ51</f>
        <v>2.0815070355453713E-2</v>
      </c>
      <c r="MK51" s="8">
        <f>'배출량 추정'!MK82-'국산거래표(기초)'!MK51</f>
        <v>0</v>
      </c>
      <c r="ML51" s="8">
        <f>'배출량 추정'!ML82-'국산거래표(기초)'!ML51</f>
        <v>0.12110586388625677</v>
      </c>
      <c r="MM51" s="8">
        <f>'배출량 추정'!MM82-'국산거래표(기초)'!MM51</f>
        <v>6.6229769312798226E-2</v>
      </c>
      <c r="MN51" s="8">
        <f>'배출량 추정'!MN82-'국산거래표(기초)'!MN51</f>
        <v>1.6084372547396697E-2</v>
      </c>
      <c r="MO51" s="8">
        <f>'배출량 추정'!MO82-'국산거래표(기초)'!MO51</f>
        <v>0</v>
      </c>
      <c r="MP51" s="8">
        <f>'배출량 추정'!MP82-'국산거래표(기초)'!MP51</f>
        <v>3.5953303341244691E-2</v>
      </c>
      <c r="MQ51" s="8">
        <f>'배출량 추정'!MQ82-'국산거래표(기초)'!MQ51</f>
        <v>0.10312921221564153</v>
      </c>
      <c r="MR51" s="8">
        <f>'배출량 추정'!MR82-'국산거래표(기초)'!MR51</f>
        <v>0</v>
      </c>
      <c r="MS51" s="8">
        <f>'배출량 추정'!MS82-'국산거래표(기초)'!MS51</f>
        <v>1.6084372547538806E-2</v>
      </c>
      <c r="MT51" s="8">
        <f>'배출량 추정'!MT82-'국산거래표(기초)'!MT51</f>
        <v>0</v>
      </c>
      <c r="MU51" s="8">
        <f>'배출량 추정'!MU82-'국산거래표(기초)'!MU51</f>
        <v>0</v>
      </c>
      <c r="MV51" s="8">
        <f>'배출량 추정'!MV82-'국산거래표(기초)'!MV51</f>
        <v>0</v>
      </c>
      <c r="MW51" s="8">
        <f>'배출량 추정'!MW82-'국산거래표(기초)'!MW51</f>
        <v>0</v>
      </c>
      <c r="MX51" s="8">
        <f>'배출량 추정'!MX82-'국산거래표(기초)'!MX51</f>
        <v>0.26586521681278441</v>
      </c>
      <c r="MY51" s="8">
        <f>'배출량 추정'!MY82-'국산거래표(기초)'!MY51</f>
        <v>9.8398514407584514E-2</v>
      </c>
      <c r="MZ51" s="8">
        <f>'배출량 추정'!MZ82-'국산거래표(기초)'!MZ51</f>
        <v>0</v>
      </c>
      <c r="NA51" s="8">
        <f>'배출량 추정'!NA82-'국산거래표(기초)'!NA51</f>
        <v>5.0145396765403305E-2</v>
      </c>
      <c r="NB51" s="8">
        <f>'배출량 추정'!NB82-'국산거래표(기초)'!NB51</f>
        <v>3.1222605533177017E-2</v>
      </c>
      <c r="NC51" s="8">
        <f>'배출량 추정'!NC82-'국산거래표(기초)'!NC51</f>
        <v>8.3260281421804194E-2</v>
      </c>
      <c r="ND51" s="8">
        <f>'배출량 추정'!ND82-'국산거래표(기초)'!ND51</f>
        <v>6.3391350627966858E-2</v>
      </c>
      <c r="NE51" s="8">
        <f>'배출량 추정'!NE82-'국산거래표(기초)'!NE51</f>
        <v>1.797665167061524E-2</v>
      </c>
      <c r="NF51" s="8">
        <f>'배출량 추정'!NF82-'국산거래표(기초)'!NF51</f>
        <v>3.7845582464456129E-2</v>
      </c>
      <c r="NG51" s="8">
        <f>'배출량 추정'!NG82-'국산거래표(기초)'!NG51</f>
        <v>1.4192093424171048E-2</v>
      </c>
      <c r="NH51" s="8">
        <f>'배출량 추정'!NH82-'국산거래표(기초)'!NH51</f>
        <v>0</v>
      </c>
      <c r="NI51" s="8">
        <f>'배출량 추정'!NI82-'국산거래표(기초)'!NI51</f>
        <v>7.5691164928912258E-2</v>
      </c>
      <c r="NJ51" s="8">
        <f>'배출량 추정'!NJ82-'국산거래표(기초)'!NJ51</f>
        <v>1.2015972432464537</v>
      </c>
      <c r="NK51" s="8">
        <f>'배출량 추정'!NK82-'국산거래표(기초)'!NK51</f>
        <v>0</v>
      </c>
      <c r="NL51" s="8">
        <f>'배출량 추정'!NL82-'국산거래표(기초)'!NL51</f>
        <v>0</v>
      </c>
      <c r="NM51" s="8">
        <f>'배출량 추정'!NM82-'국산거래표(기초)'!NM51</f>
        <v>2.8384186848313675E-3</v>
      </c>
      <c r="NN51" s="8">
        <f>'배출량 추정'!NN82-'국산거래표(기초)'!NN51</f>
        <v>7.5691164928457511E-3</v>
      </c>
      <c r="NO51" s="8">
        <f>'배출량 추정'!NO82-'국산거래표(기초)'!NO51</f>
        <v>0</v>
      </c>
      <c r="NP51" s="8">
        <f>'배출량 추정'!NP82-'국산거래표(기초)'!NP51</f>
        <v>0</v>
      </c>
      <c r="NQ51" s="8">
        <f>'배출량 추정'!NQ82-'국산거래표(기초)'!NQ51</f>
        <v>3.7845582464228755E-3</v>
      </c>
      <c r="NR51" s="8">
        <f>'배출량 추정'!NR82-'국산거래표(기초)'!NR51</f>
        <v>0</v>
      </c>
      <c r="NS51" s="8">
        <f>'배출량 추정'!NS82-'국산거래표(기초)'!NS51</f>
        <v>0</v>
      </c>
      <c r="NT51" s="8">
        <f>'배출량 추정'!NT82-'국산거래표(기초)'!NT51</f>
        <v>0</v>
      </c>
      <c r="NU51" s="8">
        <f>'배출량 추정'!NU82-'국산거래표(기초)'!NU51</f>
        <v>0</v>
      </c>
      <c r="NV51" s="8">
        <f>'배출량 추정'!NV82-'국산거래표(기초)'!NV51</f>
        <v>0</v>
      </c>
      <c r="NW51" s="8">
        <f>'배출량 추정'!NW82-'국산거래표(기초)'!NW51</f>
        <v>1.8922791232228064E-2</v>
      </c>
      <c r="NX51" s="8">
        <f>'배출량 추정'!NX82-'국산거래표(기초)'!NX51</f>
        <v>1.797665167061524E-2</v>
      </c>
      <c r="NY51" s="8">
        <f>'배출량 추정'!NY82-'국산거래표(기초)'!NY51</f>
        <v>3.7845582464477445E-3</v>
      </c>
      <c r="NZ51" s="8">
        <f>'배출량 추정'!NZ82-'국산거래표(기초)'!NZ51</f>
        <v>9.4613956161104795E-4</v>
      </c>
      <c r="OA51" s="8">
        <f>'배출량 추정'!OA82-'국산거래표(기초)'!OA51</f>
        <v>0</v>
      </c>
      <c r="OB51" s="8">
        <f>'배출량 추정'!OB82-'국산거래표(기초)'!OB51</f>
        <v>1.3245953862558224E-2</v>
      </c>
      <c r="OC51" s="8">
        <f>'배출량 추정'!OC82-'국산거래표(기초)'!OC51</f>
        <v>4.730697808071227E-3</v>
      </c>
      <c r="OD51" s="8">
        <f>'배출량 추정'!OD82-'국산거래표(기초)'!OD51</f>
        <v>5.9606792381515561E-2</v>
      </c>
      <c r="OE51" s="8">
        <f>'배출량 추정'!OE82-'국산거래표(기초)'!OE51</f>
        <v>0</v>
      </c>
      <c r="OF51" s="8">
        <f>'배출량 추정'!OF82-'국산거래표(기초)'!OF51</f>
        <v>0</v>
      </c>
      <c r="OG51" s="8">
        <f>'배출량 추정'!OG82-'국산거래표(기초)'!OG51</f>
        <v>9.4613956161282431E-4</v>
      </c>
      <c r="OH51" s="8">
        <f>'배출량 추정'!OH82-'국산거래표(기초)'!OH51</f>
        <v>1.8922791232229841E-3</v>
      </c>
      <c r="OI51" s="8">
        <f>'배출량 추정'!OI82-'국산거래표(기초)'!OI51</f>
        <v>1.8922791232256486E-3</v>
      </c>
      <c r="OJ51" s="8">
        <f>'배출량 추정'!OJ82-'국산거래표(기초)'!OJ51</f>
        <v>6.6229769312826647E-3</v>
      </c>
      <c r="OK51" s="8">
        <f>'배출량 추정'!OK82-'국산거래표(기초)'!OK51</f>
        <v>0</v>
      </c>
      <c r="OL51" s="8">
        <f>'배출량 추정'!OL82-'국산거래표(기초)'!OL51</f>
        <v>2.8384186848313675E-3</v>
      </c>
      <c r="OM51" s="8">
        <f>'배출량 추정'!OM82-'국산거래표(기초)'!OM51</f>
        <v>0</v>
      </c>
      <c r="ON51" s="8">
        <f>'배출량 추정'!ON82-'국산거래표(기초)'!ON51</f>
        <v>0</v>
      </c>
      <c r="OO51" s="8">
        <f>'배출량 추정'!OO82-'국산거래표(기초)'!OO51</f>
        <v>1.3245953862559556E-2</v>
      </c>
      <c r="OP51" s="8">
        <f t="shared" si="4"/>
        <v>36.351628096671504</v>
      </c>
      <c r="OQ51" s="8">
        <f>'배출량 추정'!OQ82-'국산거래표(기초)'!OQ51</f>
        <v>0</v>
      </c>
      <c r="OR51" s="8">
        <f>'배출량 추정'!OR82-'국산거래표(기초)'!OR51</f>
        <v>0</v>
      </c>
      <c r="OS51" s="8">
        <f>'배출량 추정'!OS82-'국산거래표(기초)'!OS51</f>
        <v>0</v>
      </c>
      <c r="OT51" s="8">
        <f>'배출량 추정'!OT82-'국산거래표(기초)'!OT51</f>
        <v>0</v>
      </c>
      <c r="OU51" s="8">
        <f>'배출량 추정'!OU82-'국산거래표(기초)'!OU51</f>
        <v>0</v>
      </c>
      <c r="OV51" s="8">
        <f>'배출량 추정'!OV82-'국산거래표(기초)'!OV51</f>
        <v>0</v>
      </c>
      <c r="OW51" s="8">
        <f t="shared" si="5"/>
        <v>0</v>
      </c>
      <c r="OX51" s="8">
        <f t="shared" si="6"/>
        <v>36.351628096671504</v>
      </c>
      <c r="OY51" s="8">
        <v>0</v>
      </c>
      <c r="OZ51" s="8">
        <f t="shared" si="7"/>
        <v>36.351628096671504</v>
      </c>
      <c r="PA51" s="8"/>
      <c r="PB51" s="8">
        <f t="shared" si="8"/>
        <v>36.351628096671504</v>
      </c>
    </row>
    <row r="52" spans="1:418">
      <c r="A52" s="6" t="s">
        <v>601</v>
      </c>
      <c r="B52" s="6" t="s">
        <v>602</v>
      </c>
      <c r="C52" s="8">
        <f>'배출량 추정'!C83-'국산거래표(기초)'!C52</f>
        <v>0</v>
      </c>
      <c r="D52" s="8">
        <f>'배출량 추정'!D83-'국산거래표(기초)'!D52</f>
        <v>0</v>
      </c>
      <c r="E52" s="8">
        <f>'배출량 추정'!E83-'국산거래표(기초)'!E52</f>
        <v>0</v>
      </c>
      <c r="F52" s="8">
        <f>'배출량 추정'!F83-'국산거래표(기초)'!F52</f>
        <v>0</v>
      </c>
      <c r="G52" s="8">
        <f>'배출량 추정'!G83-'국산거래표(기초)'!G52</f>
        <v>0</v>
      </c>
      <c r="H52" s="8">
        <f>'배출량 추정'!H83-'국산거래표(기초)'!H52</f>
        <v>0</v>
      </c>
      <c r="I52" s="8">
        <f>'배출량 추정'!I83-'국산거래표(기초)'!I52</f>
        <v>0</v>
      </c>
      <c r="J52" s="8">
        <f>'배출량 추정'!J83-'국산거래표(기초)'!J52</f>
        <v>0</v>
      </c>
      <c r="K52" s="8">
        <f>'배출량 추정'!K83-'국산거래표(기초)'!K52</f>
        <v>0</v>
      </c>
      <c r="L52" s="8">
        <f>'배출량 추정'!L83-'국산거래표(기초)'!L52</f>
        <v>0</v>
      </c>
      <c r="M52" s="8">
        <f>'배출량 추정'!M83-'국산거래표(기초)'!M52</f>
        <v>0</v>
      </c>
      <c r="N52" s="8">
        <f>'배출량 추정'!N83-'국산거래표(기초)'!N52</f>
        <v>0</v>
      </c>
      <c r="O52" s="8">
        <f>'배출량 추정'!O83-'국산거래표(기초)'!O52</f>
        <v>0</v>
      </c>
      <c r="P52" s="8">
        <f>'배출량 추정'!P83-'국산거래표(기초)'!P52</f>
        <v>0</v>
      </c>
      <c r="Q52" s="8">
        <f>'배출량 추정'!Q83-'국산거래표(기초)'!Q52</f>
        <v>0</v>
      </c>
      <c r="R52" s="8">
        <f>'배출량 추정'!R83-'국산거래표(기초)'!R52</f>
        <v>0</v>
      </c>
      <c r="S52" s="8">
        <f>'배출량 추정'!S83-'국산거래표(기초)'!S52</f>
        <v>0</v>
      </c>
      <c r="T52" s="8">
        <f>'배출량 추정'!T83-'국산거래표(기초)'!T52</f>
        <v>0</v>
      </c>
      <c r="U52" s="8">
        <f>'배출량 추정'!U83-'국산거래표(기초)'!U52</f>
        <v>0</v>
      </c>
      <c r="V52" s="8">
        <f>'배출량 추정'!V83-'국산거래표(기초)'!V52</f>
        <v>0</v>
      </c>
      <c r="W52" s="8">
        <f>'배출량 추정'!W83-'국산거래표(기초)'!W52</f>
        <v>0</v>
      </c>
      <c r="X52" s="8">
        <f>'배출량 추정'!X83-'국산거래표(기초)'!X52</f>
        <v>0</v>
      </c>
      <c r="Y52" s="8">
        <f>'배출량 추정'!Y83-'국산거래표(기초)'!Y52</f>
        <v>0</v>
      </c>
      <c r="Z52" s="8">
        <f>'배출량 추정'!Z83-'국산거래표(기초)'!Z52</f>
        <v>0</v>
      </c>
      <c r="AA52" s="8">
        <f>'배출량 추정'!AA83-'국산거래표(기초)'!AA52</f>
        <v>0</v>
      </c>
      <c r="AB52" s="8">
        <f>'배출량 추정'!AB83-'국산거래표(기초)'!AB52</f>
        <v>0</v>
      </c>
      <c r="AC52" s="8">
        <f>'배출량 추정'!AC83-'국산거래표(기초)'!AC52</f>
        <v>0</v>
      </c>
      <c r="AD52" s="8">
        <f>'배출량 추정'!AD83-'국산거래표(기초)'!AD52</f>
        <v>0</v>
      </c>
      <c r="AE52" s="8">
        <f>'배출량 추정'!AE83-'국산거래표(기초)'!AE52</f>
        <v>0</v>
      </c>
      <c r="AF52" s="8">
        <f>'배출량 추정'!AF83-'국산거래표(기초)'!AF52</f>
        <v>0</v>
      </c>
      <c r="AG52" s="8">
        <f>'배출량 추정'!AG83-'국산거래표(기초)'!AG52</f>
        <v>0</v>
      </c>
      <c r="AH52" s="8">
        <f>'배출량 추정'!AH83-'국산거래표(기초)'!AH52</f>
        <v>0</v>
      </c>
      <c r="AI52" s="8">
        <f>'배출량 추정'!AI83-'국산거래표(기초)'!AI52</f>
        <v>0</v>
      </c>
      <c r="AJ52" s="8">
        <f>'배출량 추정'!AJ83-'국산거래표(기초)'!AJ52</f>
        <v>0</v>
      </c>
      <c r="AK52" s="8">
        <f>'배출량 추정'!AK83-'국산거래표(기초)'!AK52</f>
        <v>0</v>
      </c>
      <c r="AL52" s="8">
        <f>'배출량 추정'!AL83-'국산거래표(기초)'!AL52</f>
        <v>0</v>
      </c>
      <c r="AM52" s="8">
        <f>'배출량 추정'!AM83-'국산거래표(기초)'!AM52</f>
        <v>0</v>
      </c>
      <c r="AN52" s="8">
        <f>'배출량 추정'!AN83-'국산거래표(기초)'!AN52</f>
        <v>0</v>
      </c>
      <c r="AO52" s="8">
        <f>'배출량 추정'!AO83-'국산거래표(기초)'!AO52</f>
        <v>0</v>
      </c>
      <c r="AP52" s="8">
        <f>'배출량 추정'!AP83-'국산거래표(기초)'!AP52</f>
        <v>0</v>
      </c>
      <c r="AQ52" s="8">
        <f>'배출량 추정'!AQ83-'국산거래표(기초)'!AQ52</f>
        <v>0</v>
      </c>
      <c r="AR52" s="8">
        <f>'배출량 추정'!AR83-'국산거래표(기초)'!AR52</f>
        <v>0</v>
      </c>
      <c r="AS52" s="8">
        <f>'배출량 추정'!AS83-'국산거래표(기초)'!AS52</f>
        <v>0</v>
      </c>
      <c r="AT52" s="8">
        <f>'배출량 추정'!AT83-'국산거래표(기초)'!AT52</f>
        <v>0</v>
      </c>
      <c r="AU52" s="8">
        <f>'배출량 추정'!AU83-'국산거래표(기초)'!AU52</f>
        <v>0</v>
      </c>
      <c r="AV52" s="8">
        <f>'배출량 추정'!AV83-'국산거래표(기초)'!AV52</f>
        <v>0</v>
      </c>
      <c r="AW52" s="8">
        <f>'배출량 추정'!AW83-'국산거래표(기초)'!AW52</f>
        <v>0</v>
      </c>
      <c r="AX52" s="8">
        <f>'배출량 추정'!AX83-'국산거래표(기초)'!AX52</f>
        <v>0</v>
      </c>
      <c r="AY52" s="8">
        <f>'배출량 추정'!AY83-'국산거래표(기초)'!AY52</f>
        <v>0</v>
      </c>
      <c r="AZ52" s="8">
        <f>'배출량 추정'!AZ83-'국산거래표(기초)'!AZ52</f>
        <v>0</v>
      </c>
      <c r="BA52" s="8">
        <f>'배출량 추정'!BA83-'국산거래표(기초)'!BA52</f>
        <v>0</v>
      </c>
      <c r="BB52" s="8">
        <f>'배출량 추정'!BB83-'국산거래표(기초)'!BB52</f>
        <v>0</v>
      </c>
      <c r="BC52" s="8">
        <f>'배출량 추정'!BC83-'국산거래표(기초)'!BC52</f>
        <v>0</v>
      </c>
      <c r="BD52" s="8">
        <f>'배출량 추정'!BD83-'국산거래표(기초)'!BD52</f>
        <v>0</v>
      </c>
      <c r="BE52" s="8">
        <f>'배출량 추정'!BE83-'국산거래표(기초)'!BE52</f>
        <v>0</v>
      </c>
      <c r="BF52" s="8">
        <f>'배출량 추정'!BF83-'국산거래표(기초)'!BF52</f>
        <v>0</v>
      </c>
      <c r="BG52" s="8">
        <f>'배출량 추정'!BG83-'국산거래표(기초)'!BG52</f>
        <v>0</v>
      </c>
      <c r="BH52" s="8">
        <f>'배출량 추정'!BH83-'국산거래표(기초)'!BH52</f>
        <v>0</v>
      </c>
      <c r="BI52" s="8">
        <f>'배출량 추정'!BI83-'국산거래표(기초)'!BI52</f>
        <v>0</v>
      </c>
      <c r="BJ52" s="8">
        <f>'배출량 추정'!BJ83-'국산거래표(기초)'!BJ52</f>
        <v>0</v>
      </c>
      <c r="BK52" s="8">
        <f>'배출량 추정'!BK83-'국산거래표(기초)'!BK52</f>
        <v>0</v>
      </c>
      <c r="BL52" s="8">
        <f>'배출량 추정'!BL83-'국산거래표(기초)'!BL52</f>
        <v>0</v>
      </c>
      <c r="BM52" s="8">
        <f>'배출량 추정'!BM83-'국산거래표(기초)'!BM52</f>
        <v>0</v>
      </c>
      <c r="BN52" s="8">
        <f>'배출량 추정'!BN83-'국산거래표(기초)'!BN52</f>
        <v>0</v>
      </c>
      <c r="BO52" s="8">
        <f>'배출량 추정'!BO83-'국산거래표(기초)'!BO52</f>
        <v>0</v>
      </c>
      <c r="BP52" s="8">
        <f>'배출량 추정'!BP83-'국산거래표(기초)'!BP52</f>
        <v>0</v>
      </c>
      <c r="BQ52" s="8">
        <f>'배출량 추정'!BQ83-'국산거래표(기초)'!BQ52</f>
        <v>0</v>
      </c>
      <c r="BR52" s="8">
        <f>'배출량 추정'!BR83-'국산거래표(기초)'!BR52</f>
        <v>0</v>
      </c>
      <c r="BS52" s="8">
        <f>'배출량 추정'!BS83-'국산거래표(기초)'!BS52</f>
        <v>0</v>
      </c>
      <c r="BT52" s="8">
        <f>'배출량 추정'!BT83-'국산거래표(기초)'!BT52</f>
        <v>0</v>
      </c>
      <c r="BU52" s="8">
        <f>'배출량 추정'!BU83-'국산거래표(기초)'!BU52</f>
        <v>0</v>
      </c>
      <c r="BV52" s="8">
        <f>'배출량 추정'!BV83-'국산거래표(기초)'!BV52</f>
        <v>0</v>
      </c>
      <c r="BW52" s="8">
        <f>'배출량 추정'!BW83-'국산거래표(기초)'!BW52</f>
        <v>0</v>
      </c>
      <c r="BX52" s="8">
        <f>'배출량 추정'!BX83-'국산거래표(기초)'!BX52</f>
        <v>0</v>
      </c>
      <c r="BY52" s="8">
        <f>'배출량 추정'!BY83-'국산거래표(기초)'!BY52</f>
        <v>0</v>
      </c>
      <c r="BZ52" s="8">
        <f>'배출량 추정'!BZ83-'국산거래표(기초)'!BZ52</f>
        <v>0</v>
      </c>
      <c r="CA52" s="8">
        <f>'배출량 추정'!CA83-'국산거래표(기초)'!CA52</f>
        <v>0</v>
      </c>
      <c r="CB52" s="8">
        <f>'배출량 추정'!CB83-'국산거래표(기초)'!CB52</f>
        <v>0</v>
      </c>
      <c r="CC52" s="8">
        <f>'배출량 추정'!CC83-'국산거래표(기초)'!CC52</f>
        <v>0</v>
      </c>
      <c r="CD52" s="8">
        <f>'배출량 추정'!CD83-'국산거래표(기초)'!CD52</f>
        <v>0</v>
      </c>
      <c r="CE52" s="8">
        <f>'배출량 추정'!CE83-'국산거래표(기초)'!CE52</f>
        <v>0</v>
      </c>
      <c r="CF52" s="8">
        <f>'배출량 추정'!CF83-'국산거래표(기초)'!CF52</f>
        <v>0</v>
      </c>
      <c r="CG52" s="8">
        <f>'배출량 추정'!CG83-'국산거래표(기초)'!CG52</f>
        <v>0</v>
      </c>
      <c r="CH52" s="8">
        <f>'배출량 추정'!CH83-'국산거래표(기초)'!CH52</f>
        <v>0</v>
      </c>
      <c r="CI52" s="8">
        <f>'배출량 추정'!CI83-'국산거래표(기초)'!CI52</f>
        <v>0</v>
      </c>
      <c r="CJ52" s="8">
        <f>'배출량 추정'!CJ83-'국산거래표(기초)'!CJ52</f>
        <v>0</v>
      </c>
      <c r="CK52" s="8">
        <f>'배출량 추정'!CK83-'국산거래표(기초)'!CK52</f>
        <v>0</v>
      </c>
      <c r="CL52" s="8">
        <f>'배출량 추정'!CL83-'국산거래표(기초)'!CL52</f>
        <v>0</v>
      </c>
      <c r="CM52" s="8">
        <f>'배출량 추정'!CM83-'국산거래표(기초)'!CM52</f>
        <v>0</v>
      </c>
      <c r="CN52" s="8">
        <f>'배출량 추정'!CN83-'국산거래표(기초)'!CN52</f>
        <v>0</v>
      </c>
      <c r="CO52" s="8">
        <f>'배출량 추정'!CO83-'국산거래표(기초)'!CO52</f>
        <v>0</v>
      </c>
      <c r="CP52" s="8">
        <f>'배출량 추정'!CP83-'국산거래표(기초)'!CP52</f>
        <v>0</v>
      </c>
      <c r="CQ52" s="8">
        <f>'배출량 추정'!CQ83-'국산거래표(기초)'!CQ52</f>
        <v>0</v>
      </c>
      <c r="CR52" s="8">
        <f>'배출량 추정'!CR83-'국산거래표(기초)'!CR52</f>
        <v>0</v>
      </c>
      <c r="CS52" s="8">
        <f>'배출량 추정'!CS83-'국산거래표(기초)'!CS52</f>
        <v>0</v>
      </c>
      <c r="CT52" s="8">
        <f>'배출량 추정'!CT83-'국산거래표(기초)'!CT52</f>
        <v>0</v>
      </c>
      <c r="CU52" s="8">
        <f>'배출량 추정'!CU83-'국산거래표(기초)'!CU52</f>
        <v>0</v>
      </c>
      <c r="CV52" s="8">
        <f>'배출량 추정'!CV83-'국산거래표(기초)'!CV52</f>
        <v>0</v>
      </c>
      <c r="CW52" s="8">
        <f>'배출량 추정'!CW83-'국산거래표(기초)'!CW52</f>
        <v>0</v>
      </c>
      <c r="CX52" s="8">
        <f>'배출량 추정'!CX83-'국산거래표(기초)'!CX52</f>
        <v>0</v>
      </c>
      <c r="CY52" s="8">
        <f>'배출량 추정'!CY83-'국산거래표(기초)'!CY52</f>
        <v>0</v>
      </c>
      <c r="CZ52" s="8">
        <f>'배출량 추정'!CZ83-'국산거래표(기초)'!CZ52</f>
        <v>0</v>
      </c>
      <c r="DA52" s="8">
        <f>'배출량 추정'!DA83-'국산거래표(기초)'!DA52</f>
        <v>0</v>
      </c>
      <c r="DB52" s="8">
        <f>'배출량 추정'!DB83-'국산거래표(기초)'!DB52</f>
        <v>0</v>
      </c>
      <c r="DC52" s="8">
        <f>'배출량 추정'!DC83-'국산거래표(기초)'!DC52</f>
        <v>0</v>
      </c>
      <c r="DD52" s="8">
        <f>'배출량 추정'!DD83-'국산거래표(기초)'!DD52</f>
        <v>0</v>
      </c>
      <c r="DE52" s="8">
        <f>'배출량 추정'!DE83-'국산거래표(기초)'!DE52</f>
        <v>0</v>
      </c>
      <c r="DF52" s="8">
        <f>'배출량 추정'!DF83-'국산거래표(기초)'!DF52</f>
        <v>0</v>
      </c>
      <c r="DG52" s="8">
        <f>'배출량 추정'!DG83-'국산거래표(기초)'!DG52</f>
        <v>0</v>
      </c>
      <c r="DH52" s="8">
        <f>'배출량 추정'!DH83-'국산거래표(기초)'!DH52</f>
        <v>0</v>
      </c>
      <c r="DI52" s="8">
        <f>'배출량 추정'!DI83-'국산거래표(기초)'!DI52</f>
        <v>0</v>
      </c>
      <c r="DJ52" s="8">
        <f>'배출량 추정'!DJ83-'국산거래표(기초)'!DJ52</f>
        <v>0</v>
      </c>
      <c r="DK52" s="8">
        <f>'배출량 추정'!DK83-'국산거래표(기초)'!DK52</f>
        <v>0</v>
      </c>
      <c r="DL52" s="8">
        <f>'배출량 추정'!DL83-'국산거래표(기초)'!DL52</f>
        <v>0</v>
      </c>
      <c r="DM52" s="8">
        <f>'배출량 추정'!DM83-'국산거래표(기초)'!DM52</f>
        <v>0</v>
      </c>
      <c r="DN52" s="8">
        <f>'배출량 추정'!DN83-'국산거래표(기초)'!DN52</f>
        <v>0</v>
      </c>
      <c r="DO52" s="8">
        <f>'배출량 추정'!DO83-'국산거래표(기초)'!DO52</f>
        <v>0</v>
      </c>
      <c r="DP52" s="8">
        <f>'배출량 추정'!DP83-'국산거래표(기초)'!DP52</f>
        <v>0</v>
      </c>
      <c r="DQ52" s="8">
        <f>'배출량 추정'!DQ83-'국산거래표(기초)'!DQ52</f>
        <v>0</v>
      </c>
      <c r="DR52" s="8">
        <f>'배출량 추정'!DR83-'국산거래표(기초)'!DR52</f>
        <v>0</v>
      </c>
      <c r="DS52" s="8">
        <f>'배출량 추정'!DS83-'국산거래표(기초)'!DS52</f>
        <v>0</v>
      </c>
      <c r="DT52" s="8">
        <f>'배출량 추정'!DT83-'국산거래표(기초)'!DT52</f>
        <v>0</v>
      </c>
      <c r="DU52" s="8">
        <f>'배출량 추정'!DU83-'국산거래표(기초)'!DU52</f>
        <v>0</v>
      </c>
      <c r="DV52" s="8">
        <f>'배출량 추정'!DV83-'국산거래표(기초)'!DV52</f>
        <v>0</v>
      </c>
      <c r="DW52" s="8">
        <f>'배출량 추정'!DW83-'국산거래표(기초)'!DW52</f>
        <v>0</v>
      </c>
      <c r="DX52" s="8">
        <f>'배출량 추정'!DX83-'국산거래표(기초)'!DX52</f>
        <v>0</v>
      </c>
      <c r="DY52" s="8">
        <f>'배출량 추정'!DY83-'국산거래표(기초)'!DY52</f>
        <v>0</v>
      </c>
      <c r="DZ52" s="8">
        <f>'배출량 추정'!DZ83-'국산거래표(기초)'!DZ52</f>
        <v>0</v>
      </c>
      <c r="EA52" s="8">
        <f>'배출량 추정'!EA83-'국산거래표(기초)'!EA52</f>
        <v>0</v>
      </c>
      <c r="EB52" s="8">
        <f>'배출량 추정'!EB83-'국산거래표(기초)'!EB52</f>
        <v>0</v>
      </c>
      <c r="EC52" s="8">
        <f>'배출량 추정'!EC83-'국산거래표(기초)'!EC52</f>
        <v>0</v>
      </c>
      <c r="ED52" s="8">
        <f>'배출량 추정'!ED83-'국산거래표(기초)'!ED52</f>
        <v>0</v>
      </c>
      <c r="EE52" s="8">
        <f>'배출량 추정'!EE83-'국산거래표(기초)'!EE52</f>
        <v>0</v>
      </c>
      <c r="EF52" s="8">
        <f>'배출량 추정'!EF83-'국산거래표(기초)'!EF52</f>
        <v>0</v>
      </c>
      <c r="EG52" s="8">
        <f>'배출량 추정'!EG83-'국산거래표(기초)'!EG52</f>
        <v>0</v>
      </c>
      <c r="EH52" s="8">
        <f>'배출량 추정'!EH83-'국산거래표(기초)'!EH52</f>
        <v>0</v>
      </c>
      <c r="EI52" s="8">
        <f>'배출량 추정'!EI83-'국산거래표(기초)'!EI52</f>
        <v>0</v>
      </c>
      <c r="EJ52" s="8">
        <f>'배출량 추정'!EJ83-'국산거래표(기초)'!EJ52</f>
        <v>0</v>
      </c>
      <c r="EK52" s="8">
        <f>'배출량 추정'!EK83-'국산거래표(기초)'!EK52</f>
        <v>0</v>
      </c>
      <c r="EL52" s="8">
        <f>'배출량 추정'!EL83-'국산거래표(기초)'!EL52</f>
        <v>0</v>
      </c>
      <c r="EM52" s="8">
        <f>'배출량 추정'!EM83-'국산거래표(기초)'!EM52</f>
        <v>0</v>
      </c>
      <c r="EN52" s="8">
        <f>'배출량 추정'!EN83-'국산거래표(기초)'!EN52</f>
        <v>0</v>
      </c>
      <c r="EO52" s="8">
        <f>'배출량 추정'!EO83-'국산거래표(기초)'!EO52</f>
        <v>0</v>
      </c>
      <c r="EP52" s="8">
        <f>'배출량 추정'!EP83-'국산거래표(기초)'!EP52</f>
        <v>0</v>
      </c>
      <c r="EQ52" s="8">
        <f>'배출량 추정'!EQ83-'국산거래표(기초)'!EQ52</f>
        <v>0</v>
      </c>
      <c r="ER52" s="8">
        <f>'배출량 추정'!ER83-'국산거래표(기초)'!ER52</f>
        <v>0</v>
      </c>
      <c r="ES52" s="8">
        <f>'배출량 추정'!ES83-'국산거래표(기초)'!ES52</f>
        <v>0</v>
      </c>
      <c r="ET52" s="8">
        <f>'배출량 추정'!ET83-'국산거래표(기초)'!ET52</f>
        <v>0</v>
      </c>
      <c r="EU52" s="8">
        <f>'배출량 추정'!EU83-'국산거래표(기초)'!EU52</f>
        <v>0</v>
      </c>
      <c r="EV52" s="8">
        <f>'배출량 추정'!EV83-'국산거래표(기초)'!EV52</f>
        <v>0</v>
      </c>
      <c r="EW52" s="8">
        <f>'배출량 추정'!EW83-'국산거래표(기초)'!EW52</f>
        <v>0</v>
      </c>
      <c r="EX52" s="8">
        <f>'배출량 추정'!EX83-'국산거래표(기초)'!EX52</f>
        <v>0</v>
      </c>
      <c r="EY52" s="8">
        <f>'배출량 추정'!EY83-'국산거래표(기초)'!EY52</f>
        <v>0</v>
      </c>
      <c r="EZ52" s="8">
        <f>'배출량 추정'!EZ83-'국산거래표(기초)'!EZ52</f>
        <v>0</v>
      </c>
      <c r="FA52" s="8">
        <f>'배출량 추정'!FA83-'국산거래표(기초)'!FA52</f>
        <v>0</v>
      </c>
      <c r="FB52" s="8">
        <f>'배출량 추정'!FB83-'국산거래표(기초)'!FB52</f>
        <v>0</v>
      </c>
      <c r="FC52" s="8">
        <f>'배출량 추정'!FC83-'국산거래표(기초)'!FC52</f>
        <v>0</v>
      </c>
      <c r="FD52" s="8">
        <f>'배출량 추정'!FD83-'국산거래표(기초)'!FD52</f>
        <v>0</v>
      </c>
      <c r="FE52" s="8">
        <f>'배출량 추정'!FE83-'국산거래표(기초)'!FE52</f>
        <v>0</v>
      </c>
      <c r="FF52" s="8">
        <f>'배출량 추정'!FF83-'국산거래표(기초)'!FF52</f>
        <v>0</v>
      </c>
      <c r="FG52" s="8">
        <f>'배출량 추정'!FG83-'국산거래표(기초)'!FG52</f>
        <v>0</v>
      </c>
      <c r="FH52" s="8">
        <f>'배출량 추정'!FH83-'국산거래표(기초)'!FH52</f>
        <v>0</v>
      </c>
      <c r="FI52" s="8">
        <f>'배출량 추정'!FI83-'국산거래표(기초)'!FI52</f>
        <v>0</v>
      </c>
      <c r="FJ52" s="8">
        <f>'배출량 추정'!FJ83-'국산거래표(기초)'!FJ52</f>
        <v>0</v>
      </c>
      <c r="FK52" s="8">
        <f>'배출량 추정'!FK83-'국산거래표(기초)'!FK52</f>
        <v>0</v>
      </c>
      <c r="FL52" s="8">
        <f>'배출량 추정'!FL83-'국산거래표(기초)'!FL52</f>
        <v>0</v>
      </c>
      <c r="FM52" s="8">
        <f>'배출량 추정'!FM83-'국산거래표(기초)'!FM52</f>
        <v>0</v>
      </c>
      <c r="FN52" s="8">
        <f>'배출량 추정'!FN83-'국산거래표(기초)'!FN52</f>
        <v>0</v>
      </c>
      <c r="FO52" s="8">
        <f>'배출량 추정'!FO83-'국산거래표(기초)'!FO52</f>
        <v>0</v>
      </c>
      <c r="FP52" s="8">
        <f>'배출량 추정'!FP83-'국산거래표(기초)'!FP52</f>
        <v>0</v>
      </c>
      <c r="FQ52" s="8">
        <f>'배출량 추정'!FQ83-'국산거래표(기초)'!FQ52</f>
        <v>0</v>
      </c>
      <c r="FR52" s="8">
        <f>'배출량 추정'!FR83-'국산거래표(기초)'!FR52</f>
        <v>0</v>
      </c>
      <c r="FS52" s="8">
        <f>'배출량 추정'!FS83-'국산거래표(기초)'!FS52</f>
        <v>0</v>
      </c>
      <c r="FT52" s="8">
        <f>'배출량 추정'!FT83-'국산거래표(기초)'!FT52</f>
        <v>0</v>
      </c>
      <c r="FU52" s="8">
        <f>'배출량 추정'!FU83-'국산거래표(기초)'!FU52</f>
        <v>0</v>
      </c>
      <c r="FV52" s="8">
        <f>'배출량 추정'!FV83-'국산거래표(기초)'!FV52</f>
        <v>0</v>
      </c>
      <c r="FW52" s="8">
        <f>'배출량 추정'!FW83-'국산거래표(기초)'!FW52</f>
        <v>0</v>
      </c>
      <c r="FX52" s="8">
        <f>'배출량 추정'!FX83-'국산거래표(기초)'!FX52</f>
        <v>0</v>
      </c>
      <c r="FY52" s="8">
        <f>'배출량 추정'!FY83-'국산거래표(기초)'!FY52</f>
        <v>0</v>
      </c>
      <c r="FZ52" s="8">
        <f>'배출량 추정'!FZ83-'국산거래표(기초)'!FZ52</f>
        <v>0</v>
      </c>
      <c r="GA52" s="8">
        <f>'배출량 추정'!GA83-'국산거래표(기초)'!GA52</f>
        <v>0</v>
      </c>
      <c r="GB52" s="8">
        <f>'배출량 추정'!GB83-'국산거래표(기초)'!GB52</f>
        <v>0</v>
      </c>
      <c r="GC52" s="8">
        <f>'배출량 추정'!GC83-'국산거래표(기초)'!GC52</f>
        <v>0</v>
      </c>
      <c r="GD52" s="8">
        <f>'배출량 추정'!GD83-'국산거래표(기초)'!GD52</f>
        <v>0</v>
      </c>
      <c r="GE52" s="8">
        <f>'배출량 추정'!GE83-'국산거래표(기초)'!GE52</f>
        <v>0</v>
      </c>
      <c r="GF52" s="8">
        <f>'배출량 추정'!GF83-'국산거래표(기초)'!GF52</f>
        <v>0</v>
      </c>
      <c r="GG52" s="8">
        <f>'배출량 추정'!GG83-'국산거래표(기초)'!GG52</f>
        <v>0</v>
      </c>
      <c r="GH52" s="8">
        <f>'배출량 추정'!GH83-'국산거래표(기초)'!GH52</f>
        <v>0</v>
      </c>
      <c r="GI52" s="8">
        <f>'배출량 추정'!GI83-'국산거래표(기초)'!GI52</f>
        <v>0</v>
      </c>
      <c r="GJ52" s="8">
        <f>'배출량 추정'!GJ83-'국산거래표(기초)'!GJ52</f>
        <v>0</v>
      </c>
      <c r="GK52" s="8">
        <f>'배출량 추정'!GK83-'국산거래표(기초)'!GK52</f>
        <v>0</v>
      </c>
      <c r="GL52" s="8">
        <f>'배출량 추정'!GL83-'국산거래표(기초)'!GL52</f>
        <v>0</v>
      </c>
      <c r="GM52" s="8">
        <f>'배출량 추정'!GM83-'국산거래표(기초)'!GM52</f>
        <v>0</v>
      </c>
      <c r="GN52" s="8">
        <f>'배출량 추정'!GN83-'국산거래표(기초)'!GN52</f>
        <v>0</v>
      </c>
      <c r="GO52" s="8">
        <f>'배출량 추정'!GO83-'국산거래표(기초)'!GO52</f>
        <v>0</v>
      </c>
      <c r="GP52" s="8">
        <f>'배출량 추정'!GP83-'국산거래표(기초)'!GP52</f>
        <v>0</v>
      </c>
      <c r="GQ52" s="8">
        <f>'배출량 추정'!GQ83-'국산거래표(기초)'!GQ52</f>
        <v>0</v>
      </c>
      <c r="GR52" s="8">
        <f>'배출량 추정'!GR83-'국산거래표(기초)'!GR52</f>
        <v>0</v>
      </c>
      <c r="GS52" s="8">
        <f>'배출량 추정'!GS83-'국산거래표(기초)'!GS52</f>
        <v>0</v>
      </c>
      <c r="GT52" s="8">
        <f>'배출량 추정'!GT83-'국산거래표(기초)'!GT52</f>
        <v>0</v>
      </c>
      <c r="GU52" s="8">
        <f>'배출량 추정'!GU83-'국산거래표(기초)'!GU52</f>
        <v>0</v>
      </c>
      <c r="GV52" s="8">
        <f>'배출량 추정'!GV83-'국산거래표(기초)'!GV52</f>
        <v>0</v>
      </c>
      <c r="GW52" s="8">
        <f>'배출량 추정'!GW83-'국산거래표(기초)'!GW52</f>
        <v>0</v>
      </c>
      <c r="GX52" s="8">
        <f>'배출량 추정'!GX83-'국산거래표(기초)'!GX52</f>
        <v>0</v>
      </c>
      <c r="GY52" s="8">
        <f>'배출량 추정'!GY83-'국산거래표(기초)'!GY52</f>
        <v>0</v>
      </c>
      <c r="GZ52" s="8">
        <f>'배출량 추정'!GZ83-'국산거래표(기초)'!GZ52</f>
        <v>0</v>
      </c>
      <c r="HA52" s="8">
        <f>'배출량 추정'!HA83-'국산거래표(기초)'!HA52</f>
        <v>0</v>
      </c>
      <c r="HB52" s="8">
        <f>'배출량 추정'!HB83-'국산거래표(기초)'!HB52</f>
        <v>0</v>
      </c>
      <c r="HC52" s="8">
        <f>'배출량 추정'!HC83-'국산거래표(기초)'!HC52</f>
        <v>0</v>
      </c>
      <c r="HD52" s="8">
        <f>'배출량 추정'!HD83-'국산거래표(기초)'!HD52</f>
        <v>0</v>
      </c>
      <c r="HE52" s="8">
        <f>'배출량 추정'!HE83-'국산거래표(기초)'!HE52</f>
        <v>0</v>
      </c>
      <c r="HF52" s="8">
        <f>'배출량 추정'!HF83-'국산거래표(기초)'!HF52</f>
        <v>0</v>
      </c>
      <c r="HG52" s="8">
        <f>'배출량 추정'!HG83-'국산거래표(기초)'!HG52</f>
        <v>0</v>
      </c>
      <c r="HH52" s="8">
        <f>'배출량 추정'!HH83-'국산거래표(기초)'!HH52</f>
        <v>0</v>
      </c>
      <c r="HI52" s="8">
        <f>'배출량 추정'!HI83-'국산거래표(기초)'!HI52</f>
        <v>0</v>
      </c>
      <c r="HJ52" s="8">
        <f>'배출량 추정'!HJ83-'국산거래표(기초)'!HJ52</f>
        <v>0</v>
      </c>
      <c r="HK52" s="8">
        <f>'배출량 추정'!HK83-'국산거래표(기초)'!HK52</f>
        <v>0</v>
      </c>
      <c r="HL52" s="8">
        <f>'배출량 추정'!HL83-'국산거래표(기초)'!HL52</f>
        <v>0</v>
      </c>
      <c r="HM52" s="8">
        <f>'배출량 추정'!HM83-'국산거래표(기초)'!HM52</f>
        <v>0</v>
      </c>
      <c r="HN52" s="8">
        <f>'배출량 추정'!HN83-'국산거래표(기초)'!HN52</f>
        <v>0</v>
      </c>
      <c r="HO52" s="8">
        <f>'배출량 추정'!HO83-'국산거래표(기초)'!HO52</f>
        <v>0</v>
      </c>
      <c r="HP52" s="8">
        <f>'배출량 추정'!HP83-'국산거래표(기초)'!HP52</f>
        <v>0</v>
      </c>
      <c r="HQ52" s="8">
        <f>'배출량 추정'!HQ83-'국산거래표(기초)'!HQ52</f>
        <v>0</v>
      </c>
      <c r="HR52" s="8">
        <f>'배출량 추정'!HR83-'국산거래표(기초)'!HR52</f>
        <v>0</v>
      </c>
      <c r="HS52" s="8">
        <f>'배출량 추정'!HS83-'국산거래표(기초)'!HS52</f>
        <v>0</v>
      </c>
      <c r="HT52" s="8">
        <f>'배출량 추정'!HT83-'국산거래표(기초)'!HT52</f>
        <v>0</v>
      </c>
      <c r="HU52" s="8">
        <f>'배출량 추정'!HU83-'국산거래표(기초)'!HU52</f>
        <v>0</v>
      </c>
      <c r="HV52" s="8">
        <f>'배출량 추정'!HV83-'국산거래표(기초)'!HV52</f>
        <v>0</v>
      </c>
      <c r="HW52" s="8">
        <f>'배출량 추정'!HW83-'국산거래표(기초)'!HW52</f>
        <v>0</v>
      </c>
      <c r="HX52" s="8">
        <f>'배출량 추정'!HX83-'국산거래표(기초)'!HX52</f>
        <v>0</v>
      </c>
      <c r="HY52" s="8">
        <f>'배출량 추정'!HY83-'국산거래표(기초)'!HY52</f>
        <v>0</v>
      </c>
      <c r="HZ52" s="8">
        <f>'배출량 추정'!HZ83-'국산거래표(기초)'!HZ52</f>
        <v>0</v>
      </c>
      <c r="IA52" s="8">
        <f>'배출량 추정'!IA83-'국산거래표(기초)'!IA52</f>
        <v>0</v>
      </c>
      <c r="IB52" s="8">
        <f>'배출량 추정'!IB83-'국산거래표(기초)'!IB52</f>
        <v>0</v>
      </c>
      <c r="IC52" s="8">
        <f>'배출량 추정'!IC83-'국산거래표(기초)'!IC52</f>
        <v>0</v>
      </c>
      <c r="ID52" s="8">
        <f>'배출량 추정'!ID83-'국산거래표(기초)'!ID52</f>
        <v>0</v>
      </c>
      <c r="IE52" s="8">
        <f>'배출량 추정'!IE83-'국산거래표(기초)'!IE52</f>
        <v>0</v>
      </c>
      <c r="IF52" s="8">
        <f>'배출량 추정'!IF83-'국산거래표(기초)'!IF52</f>
        <v>0</v>
      </c>
      <c r="IG52" s="8">
        <f>'배출량 추정'!IG83-'국산거래표(기초)'!IG52</f>
        <v>0</v>
      </c>
      <c r="IH52" s="8">
        <f>'배출량 추정'!IH83-'국산거래표(기초)'!IH52</f>
        <v>0</v>
      </c>
      <c r="II52" s="8">
        <f>'배출량 추정'!II83-'국산거래표(기초)'!II52</f>
        <v>0</v>
      </c>
      <c r="IJ52" s="8">
        <f>'배출량 추정'!IJ83-'국산거래표(기초)'!IJ52</f>
        <v>0</v>
      </c>
      <c r="IK52" s="8">
        <f>'배출량 추정'!IK83-'국산거래표(기초)'!IK52</f>
        <v>0</v>
      </c>
      <c r="IL52" s="8">
        <f>'배출량 추정'!IL83-'국산거래표(기초)'!IL52</f>
        <v>0</v>
      </c>
      <c r="IM52" s="8">
        <f>'배출량 추정'!IM83-'국산거래표(기초)'!IM52</f>
        <v>0</v>
      </c>
      <c r="IN52" s="8">
        <f>'배출량 추정'!IN83-'국산거래표(기초)'!IN52</f>
        <v>0</v>
      </c>
      <c r="IO52" s="8">
        <f>'배출량 추정'!IO83-'국산거래표(기초)'!IO52</f>
        <v>0</v>
      </c>
      <c r="IP52" s="8">
        <f>'배출량 추정'!IP83-'국산거래표(기초)'!IP52</f>
        <v>0</v>
      </c>
      <c r="IQ52" s="8">
        <f>'배출량 추정'!IQ83-'국산거래표(기초)'!IQ52</f>
        <v>0</v>
      </c>
      <c r="IR52" s="8">
        <f>'배출량 추정'!IR83-'국산거래표(기초)'!IR52</f>
        <v>0</v>
      </c>
      <c r="IS52" s="8">
        <f>'배출량 추정'!IS83-'국산거래표(기초)'!IS52</f>
        <v>0</v>
      </c>
      <c r="IT52" s="8">
        <f>'배출량 추정'!IT83-'국산거래표(기초)'!IT52</f>
        <v>0</v>
      </c>
      <c r="IU52" s="8">
        <f>'배출량 추정'!IU83-'국산거래표(기초)'!IU52</f>
        <v>0</v>
      </c>
      <c r="IV52" s="8">
        <f>'배출량 추정'!IV83-'국산거래표(기초)'!IV52</f>
        <v>0</v>
      </c>
      <c r="IW52" s="8">
        <f>'배출량 추정'!IW83-'국산거래표(기초)'!IW52</f>
        <v>0</v>
      </c>
      <c r="IX52" s="8">
        <f>'배출량 추정'!IX83-'국산거래표(기초)'!IX52</f>
        <v>0</v>
      </c>
      <c r="IY52" s="8">
        <f>'배출량 추정'!IY83-'국산거래표(기초)'!IY52</f>
        <v>0</v>
      </c>
      <c r="IZ52" s="8">
        <f>'배출량 추정'!IZ83-'국산거래표(기초)'!IZ52</f>
        <v>0</v>
      </c>
      <c r="JA52" s="8">
        <f>'배출량 추정'!JA83-'국산거래표(기초)'!JA52</f>
        <v>0</v>
      </c>
      <c r="JB52" s="8">
        <f>'배출량 추정'!JB83-'국산거래표(기초)'!JB52</f>
        <v>0</v>
      </c>
      <c r="JC52" s="8">
        <f>'배출량 추정'!JC83-'국산거래표(기초)'!JC52</f>
        <v>0</v>
      </c>
      <c r="JD52" s="8">
        <f>'배출량 추정'!JD83-'국산거래표(기초)'!JD52</f>
        <v>0</v>
      </c>
      <c r="JE52" s="8">
        <f>'배출량 추정'!JE83-'국산거래표(기초)'!JE52</f>
        <v>0</v>
      </c>
      <c r="JF52" s="8">
        <f>'배출량 추정'!JF83-'국산거래표(기초)'!JF52</f>
        <v>0</v>
      </c>
      <c r="JG52" s="8">
        <f>'배출량 추정'!JG83-'국산거래표(기초)'!JG52</f>
        <v>0</v>
      </c>
      <c r="JH52" s="8">
        <f>'배출량 추정'!JH83-'국산거래표(기초)'!JH52</f>
        <v>0</v>
      </c>
      <c r="JI52" s="8">
        <f>'배출량 추정'!JI83-'국산거래표(기초)'!JI52</f>
        <v>0</v>
      </c>
      <c r="JJ52" s="8">
        <f>'배출량 추정'!JJ83-'국산거래표(기초)'!JJ52</f>
        <v>0</v>
      </c>
      <c r="JK52" s="8">
        <f>'배출량 추정'!JK83-'국산거래표(기초)'!JK52</f>
        <v>0</v>
      </c>
      <c r="JL52" s="8">
        <f>'배출량 추정'!JL83-'국산거래표(기초)'!JL52</f>
        <v>0</v>
      </c>
      <c r="JM52" s="8">
        <f>'배출량 추정'!JM83-'국산거래표(기초)'!JM52</f>
        <v>0</v>
      </c>
      <c r="JN52" s="8">
        <f>'배출량 추정'!JN83-'국산거래표(기초)'!JN52</f>
        <v>0</v>
      </c>
      <c r="JO52" s="8">
        <f>'배출량 추정'!JO83-'국산거래표(기초)'!JO52</f>
        <v>0</v>
      </c>
      <c r="JP52" s="8">
        <f>'배출량 추정'!JP83-'국산거래표(기초)'!JP52</f>
        <v>0</v>
      </c>
      <c r="JQ52" s="8">
        <f>'배출량 추정'!JQ83-'국산거래표(기초)'!JQ52</f>
        <v>0</v>
      </c>
      <c r="JR52" s="8">
        <f>'배출량 추정'!JR83-'국산거래표(기초)'!JR52</f>
        <v>0</v>
      </c>
      <c r="JS52" s="8">
        <f>'배출량 추정'!JS83-'국산거래표(기초)'!JS52</f>
        <v>0</v>
      </c>
      <c r="JT52" s="8">
        <f>'배출량 추정'!JT83-'국산거래표(기초)'!JT52</f>
        <v>0</v>
      </c>
      <c r="JU52" s="8">
        <f>'배출량 추정'!JU83-'국산거래표(기초)'!JU52</f>
        <v>0</v>
      </c>
      <c r="JV52" s="8">
        <f>'배출량 추정'!JV83-'국산거래표(기초)'!JV52</f>
        <v>0</v>
      </c>
      <c r="JW52" s="8">
        <f>'배출량 추정'!JW83-'국산거래표(기초)'!JW52</f>
        <v>0</v>
      </c>
      <c r="JX52" s="8">
        <f>'배출량 추정'!JX83-'국산거래표(기초)'!JX52</f>
        <v>0</v>
      </c>
      <c r="JY52" s="8">
        <f>'배출량 추정'!JY83-'국산거래표(기초)'!JY52</f>
        <v>0</v>
      </c>
      <c r="JZ52" s="8">
        <f>'배출량 추정'!JZ83-'국산거래표(기초)'!JZ52</f>
        <v>0</v>
      </c>
      <c r="KA52" s="8">
        <f>'배출량 추정'!KA83-'국산거래표(기초)'!KA52</f>
        <v>0</v>
      </c>
      <c r="KB52" s="8">
        <f>'배출량 추정'!KB83-'국산거래표(기초)'!KB52</f>
        <v>0</v>
      </c>
      <c r="KC52" s="8">
        <f>'배출량 추정'!KC83-'국산거래표(기초)'!KC52</f>
        <v>0</v>
      </c>
      <c r="KD52" s="8">
        <f>'배출량 추정'!KD83-'국산거래표(기초)'!KD52</f>
        <v>0</v>
      </c>
      <c r="KE52" s="8">
        <f>'배출량 추정'!KE83-'국산거래표(기초)'!KE52</f>
        <v>0</v>
      </c>
      <c r="KF52" s="8">
        <f>'배출량 추정'!KF83-'국산거래표(기초)'!KF52</f>
        <v>0</v>
      </c>
      <c r="KG52" s="8">
        <f>'배출량 추정'!KG83-'국산거래표(기초)'!KG52</f>
        <v>0</v>
      </c>
      <c r="KH52" s="8">
        <f>'배출량 추정'!KH83-'국산거래표(기초)'!KH52</f>
        <v>0</v>
      </c>
      <c r="KI52" s="8">
        <f>'배출량 추정'!KI83-'국산거래표(기초)'!KI52</f>
        <v>0</v>
      </c>
      <c r="KJ52" s="8">
        <f>'배출량 추정'!KJ83-'국산거래표(기초)'!KJ52</f>
        <v>0</v>
      </c>
      <c r="KK52" s="8">
        <f>'배출량 추정'!KK83-'국산거래표(기초)'!KK52</f>
        <v>0</v>
      </c>
      <c r="KL52" s="8">
        <f>'배출량 추정'!KL83-'국산거래표(기초)'!KL52</f>
        <v>0</v>
      </c>
      <c r="KM52" s="8">
        <f>'배출량 추정'!KM83-'국산거래표(기초)'!KM52</f>
        <v>0</v>
      </c>
      <c r="KN52" s="8">
        <f>'배출량 추정'!KN83-'국산거래표(기초)'!KN52</f>
        <v>0</v>
      </c>
      <c r="KO52" s="8">
        <f>'배출량 추정'!KO83-'국산거래표(기초)'!KO52</f>
        <v>0</v>
      </c>
      <c r="KP52" s="8">
        <f>'배출량 추정'!KP83-'국산거래표(기초)'!KP52</f>
        <v>0</v>
      </c>
      <c r="KQ52" s="8">
        <f>'배출량 추정'!KQ83-'국산거래표(기초)'!KQ52</f>
        <v>0</v>
      </c>
      <c r="KR52" s="8">
        <f>'배출량 추정'!KR83-'국산거래표(기초)'!KR52</f>
        <v>0</v>
      </c>
      <c r="KS52" s="8">
        <f>'배출량 추정'!KS83-'국산거래표(기초)'!KS52</f>
        <v>0</v>
      </c>
      <c r="KT52" s="8">
        <f>'배출량 추정'!KT83-'국산거래표(기초)'!KT52</f>
        <v>0</v>
      </c>
      <c r="KU52" s="8">
        <f>'배출량 추정'!KU83-'국산거래표(기초)'!KU52</f>
        <v>0</v>
      </c>
      <c r="KV52" s="8">
        <f>'배출량 추정'!KV83-'국산거래표(기초)'!KV52</f>
        <v>0</v>
      </c>
      <c r="KW52" s="8">
        <f>'배출량 추정'!KW83-'국산거래표(기초)'!KW52</f>
        <v>0</v>
      </c>
      <c r="KX52" s="8">
        <f>'배출량 추정'!KX83-'국산거래표(기초)'!KX52</f>
        <v>0</v>
      </c>
      <c r="KY52" s="8">
        <f>'배출량 추정'!KY83-'국산거래표(기초)'!KY52</f>
        <v>0</v>
      </c>
      <c r="KZ52" s="8">
        <f>'배출량 추정'!KZ83-'국산거래표(기초)'!KZ52</f>
        <v>0</v>
      </c>
      <c r="LA52" s="8">
        <f>'배출량 추정'!LA83-'국산거래표(기초)'!LA52</f>
        <v>0</v>
      </c>
      <c r="LB52" s="8">
        <f>'배출량 추정'!LB83-'국산거래표(기초)'!LB52</f>
        <v>0</v>
      </c>
      <c r="LC52" s="8">
        <f>'배출량 추정'!LC83-'국산거래표(기초)'!LC52</f>
        <v>0</v>
      </c>
      <c r="LD52" s="8">
        <f>'배출량 추정'!LD83-'국산거래표(기초)'!LD52</f>
        <v>0</v>
      </c>
      <c r="LE52" s="8">
        <f>'배출량 추정'!LE83-'국산거래표(기초)'!LE52</f>
        <v>0</v>
      </c>
      <c r="LF52" s="8">
        <f>'배출량 추정'!LF83-'국산거래표(기초)'!LF52</f>
        <v>0</v>
      </c>
      <c r="LG52" s="8">
        <f>'배출량 추정'!LG83-'국산거래표(기초)'!LG52</f>
        <v>0</v>
      </c>
      <c r="LH52" s="8">
        <f>'배출량 추정'!LH83-'국산거래표(기초)'!LH52</f>
        <v>0</v>
      </c>
      <c r="LI52" s="8">
        <f>'배출량 추정'!LI83-'국산거래표(기초)'!LI52</f>
        <v>0</v>
      </c>
      <c r="LJ52" s="8">
        <f>'배출량 추정'!LJ83-'국산거래표(기초)'!LJ52</f>
        <v>0</v>
      </c>
      <c r="LK52" s="8">
        <f>'배출량 추정'!LK83-'국산거래표(기초)'!LK52</f>
        <v>0</v>
      </c>
      <c r="LL52" s="8">
        <f>'배출량 추정'!LL83-'국산거래표(기초)'!LL52</f>
        <v>0</v>
      </c>
      <c r="LM52" s="8">
        <f>'배출량 추정'!LM83-'국산거래표(기초)'!LM52</f>
        <v>0</v>
      </c>
      <c r="LN52" s="8">
        <f>'배출량 추정'!LN83-'국산거래표(기초)'!LN52</f>
        <v>0</v>
      </c>
      <c r="LO52" s="8">
        <f>'배출량 추정'!LO83-'국산거래표(기초)'!LO52</f>
        <v>0</v>
      </c>
      <c r="LP52" s="8">
        <f>'배출량 추정'!LP83-'국산거래표(기초)'!LP52</f>
        <v>0</v>
      </c>
      <c r="LQ52" s="8">
        <f>'배출량 추정'!LQ83-'국산거래표(기초)'!LQ52</f>
        <v>0</v>
      </c>
      <c r="LR52" s="8">
        <f>'배출량 추정'!LR83-'국산거래표(기초)'!LR52</f>
        <v>0</v>
      </c>
      <c r="LS52" s="8">
        <f>'배출량 추정'!LS83-'국산거래표(기초)'!LS52</f>
        <v>0</v>
      </c>
      <c r="LT52" s="8">
        <f>'배출량 추정'!LT83-'국산거래표(기초)'!LT52</f>
        <v>0</v>
      </c>
      <c r="LU52" s="8">
        <f>'배출량 추정'!LU83-'국산거래표(기초)'!LU52</f>
        <v>0</v>
      </c>
      <c r="LV52" s="8">
        <f>'배출량 추정'!LV83-'국산거래표(기초)'!LV52</f>
        <v>0</v>
      </c>
      <c r="LW52" s="8">
        <f>'배출량 추정'!LW83-'국산거래표(기초)'!LW52</f>
        <v>0</v>
      </c>
      <c r="LX52" s="8">
        <f>'배출량 추정'!LX83-'국산거래표(기초)'!LX52</f>
        <v>0</v>
      </c>
      <c r="LY52" s="8">
        <f>'배출량 추정'!LY83-'국산거래표(기초)'!LY52</f>
        <v>0</v>
      </c>
      <c r="LZ52" s="8">
        <f>'배출량 추정'!LZ83-'국산거래표(기초)'!LZ52</f>
        <v>0</v>
      </c>
      <c r="MA52" s="8">
        <f>'배출량 추정'!MA83-'국산거래표(기초)'!MA52</f>
        <v>0</v>
      </c>
      <c r="MB52" s="8">
        <f>'배출량 추정'!MB83-'국산거래표(기초)'!MB52</f>
        <v>0</v>
      </c>
      <c r="MC52" s="8">
        <f>'배출량 추정'!MC83-'국산거래표(기초)'!MC52</f>
        <v>0</v>
      </c>
      <c r="MD52" s="8">
        <f>'배출량 추정'!MD83-'국산거래표(기초)'!MD52</f>
        <v>0</v>
      </c>
      <c r="ME52" s="8">
        <f>'배출량 추정'!ME83-'국산거래표(기초)'!ME52</f>
        <v>0</v>
      </c>
      <c r="MF52" s="8">
        <f>'배출량 추정'!MF83-'국산거래표(기초)'!MF52</f>
        <v>0</v>
      </c>
      <c r="MG52" s="8">
        <f>'배출량 추정'!MG83-'국산거래표(기초)'!MG52</f>
        <v>0</v>
      </c>
      <c r="MH52" s="8">
        <f>'배출량 추정'!MH83-'국산거래표(기초)'!MH52</f>
        <v>0</v>
      </c>
      <c r="MI52" s="8">
        <f>'배출량 추정'!MI83-'국산거래표(기초)'!MI52</f>
        <v>0</v>
      </c>
      <c r="MJ52" s="8">
        <f>'배출량 추정'!MJ83-'국산거래표(기초)'!MJ52</f>
        <v>0</v>
      </c>
      <c r="MK52" s="8">
        <f>'배출량 추정'!MK83-'국산거래표(기초)'!MK52</f>
        <v>0</v>
      </c>
      <c r="ML52" s="8">
        <f>'배출량 추정'!ML83-'국산거래표(기초)'!ML52</f>
        <v>0</v>
      </c>
      <c r="MM52" s="8">
        <f>'배출량 추정'!MM83-'국산거래표(기초)'!MM52</f>
        <v>0</v>
      </c>
      <c r="MN52" s="8">
        <f>'배출량 추정'!MN83-'국산거래표(기초)'!MN52</f>
        <v>0</v>
      </c>
      <c r="MO52" s="8">
        <f>'배출량 추정'!MO83-'국산거래표(기초)'!MO52</f>
        <v>0</v>
      </c>
      <c r="MP52" s="8">
        <f>'배출량 추정'!MP83-'국산거래표(기초)'!MP52</f>
        <v>0</v>
      </c>
      <c r="MQ52" s="8">
        <f>'배출량 추정'!MQ83-'국산거래표(기초)'!MQ52</f>
        <v>0</v>
      </c>
      <c r="MR52" s="8">
        <f>'배출량 추정'!MR83-'국산거래표(기초)'!MR52</f>
        <v>0</v>
      </c>
      <c r="MS52" s="8">
        <f>'배출량 추정'!MS83-'국산거래표(기초)'!MS52</f>
        <v>0</v>
      </c>
      <c r="MT52" s="8">
        <f>'배출량 추정'!MT83-'국산거래표(기초)'!MT52</f>
        <v>0</v>
      </c>
      <c r="MU52" s="8">
        <f>'배출량 추정'!MU83-'국산거래표(기초)'!MU52</f>
        <v>0</v>
      </c>
      <c r="MV52" s="8">
        <f>'배출량 추정'!MV83-'국산거래표(기초)'!MV52</f>
        <v>0</v>
      </c>
      <c r="MW52" s="8">
        <f>'배출량 추정'!MW83-'국산거래표(기초)'!MW52</f>
        <v>0</v>
      </c>
      <c r="MX52" s="8">
        <f>'배출량 추정'!MX83-'국산거래표(기초)'!MX52</f>
        <v>0</v>
      </c>
      <c r="MY52" s="8">
        <f>'배출량 추정'!MY83-'국산거래표(기초)'!MY52</f>
        <v>0</v>
      </c>
      <c r="MZ52" s="8">
        <f>'배출량 추정'!MZ83-'국산거래표(기초)'!MZ52</f>
        <v>0</v>
      </c>
      <c r="NA52" s="8">
        <f>'배출량 추정'!NA83-'국산거래표(기초)'!NA52</f>
        <v>0</v>
      </c>
      <c r="NB52" s="8">
        <f>'배출량 추정'!NB83-'국산거래표(기초)'!NB52</f>
        <v>0</v>
      </c>
      <c r="NC52" s="8">
        <f>'배출량 추정'!NC83-'국산거래표(기초)'!NC52</f>
        <v>0</v>
      </c>
      <c r="ND52" s="8">
        <f>'배출량 추정'!ND83-'국산거래표(기초)'!ND52</f>
        <v>0</v>
      </c>
      <c r="NE52" s="8">
        <f>'배출량 추정'!NE83-'국산거래표(기초)'!NE52</f>
        <v>0</v>
      </c>
      <c r="NF52" s="8">
        <f>'배출량 추정'!NF83-'국산거래표(기초)'!NF52</f>
        <v>0</v>
      </c>
      <c r="NG52" s="8">
        <f>'배출량 추정'!NG83-'국산거래표(기초)'!NG52</f>
        <v>0</v>
      </c>
      <c r="NH52" s="8">
        <f>'배출량 추정'!NH83-'국산거래표(기초)'!NH52</f>
        <v>0</v>
      </c>
      <c r="NI52" s="8">
        <f>'배출량 추정'!NI83-'국산거래표(기초)'!NI52</f>
        <v>0</v>
      </c>
      <c r="NJ52" s="8">
        <f>'배출량 추정'!NJ83-'국산거래표(기초)'!NJ52</f>
        <v>0</v>
      </c>
      <c r="NK52" s="8">
        <f>'배출량 추정'!NK83-'국산거래표(기초)'!NK52</f>
        <v>0</v>
      </c>
      <c r="NL52" s="8">
        <f>'배출량 추정'!NL83-'국산거래표(기초)'!NL52</f>
        <v>0</v>
      </c>
      <c r="NM52" s="8">
        <f>'배출량 추정'!NM83-'국산거래표(기초)'!NM52</f>
        <v>0</v>
      </c>
      <c r="NN52" s="8">
        <f>'배출량 추정'!NN83-'국산거래표(기초)'!NN52</f>
        <v>0</v>
      </c>
      <c r="NO52" s="8">
        <f>'배출량 추정'!NO83-'국산거래표(기초)'!NO52</f>
        <v>0</v>
      </c>
      <c r="NP52" s="8">
        <f>'배출량 추정'!NP83-'국산거래표(기초)'!NP52</f>
        <v>0</v>
      </c>
      <c r="NQ52" s="8">
        <f>'배출량 추정'!NQ83-'국산거래표(기초)'!NQ52</f>
        <v>0</v>
      </c>
      <c r="NR52" s="8">
        <f>'배출량 추정'!NR83-'국산거래표(기초)'!NR52</f>
        <v>0</v>
      </c>
      <c r="NS52" s="8">
        <f>'배출량 추정'!NS83-'국산거래표(기초)'!NS52</f>
        <v>0</v>
      </c>
      <c r="NT52" s="8">
        <f>'배출량 추정'!NT83-'국산거래표(기초)'!NT52</f>
        <v>0</v>
      </c>
      <c r="NU52" s="8">
        <f>'배출량 추정'!NU83-'국산거래표(기초)'!NU52</f>
        <v>0</v>
      </c>
      <c r="NV52" s="8">
        <f>'배출량 추정'!NV83-'국산거래표(기초)'!NV52</f>
        <v>0</v>
      </c>
      <c r="NW52" s="8">
        <f>'배출량 추정'!NW83-'국산거래표(기초)'!NW52</f>
        <v>0</v>
      </c>
      <c r="NX52" s="8">
        <f>'배출량 추정'!NX83-'국산거래표(기초)'!NX52</f>
        <v>0</v>
      </c>
      <c r="NY52" s="8">
        <f>'배출량 추정'!NY83-'국산거래표(기초)'!NY52</f>
        <v>0</v>
      </c>
      <c r="NZ52" s="8">
        <f>'배출량 추정'!NZ83-'국산거래표(기초)'!NZ52</f>
        <v>0</v>
      </c>
      <c r="OA52" s="8">
        <f>'배출량 추정'!OA83-'국산거래표(기초)'!OA52</f>
        <v>0</v>
      </c>
      <c r="OB52" s="8">
        <f>'배출량 추정'!OB83-'국산거래표(기초)'!OB52</f>
        <v>0</v>
      </c>
      <c r="OC52" s="8">
        <f>'배출량 추정'!OC83-'국산거래표(기초)'!OC52</f>
        <v>0</v>
      </c>
      <c r="OD52" s="8">
        <f>'배출량 추정'!OD83-'국산거래표(기초)'!OD52</f>
        <v>0</v>
      </c>
      <c r="OE52" s="8">
        <f>'배출량 추정'!OE83-'국산거래표(기초)'!OE52</f>
        <v>0</v>
      </c>
      <c r="OF52" s="8">
        <f>'배출량 추정'!OF83-'국산거래표(기초)'!OF52</f>
        <v>0</v>
      </c>
      <c r="OG52" s="8">
        <f>'배출량 추정'!OG83-'국산거래표(기초)'!OG52</f>
        <v>0</v>
      </c>
      <c r="OH52" s="8">
        <f>'배출량 추정'!OH83-'국산거래표(기초)'!OH52</f>
        <v>0</v>
      </c>
      <c r="OI52" s="8">
        <f>'배출량 추정'!OI83-'국산거래표(기초)'!OI52</f>
        <v>0</v>
      </c>
      <c r="OJ52" s="8">
        <f>'배출량 추정'!OJ83-'국산거래표(기초)'!OJ52</f>
        <v>0</v>
      </c>
      <c r="OK52" s="8">
        <f>'배출량 추정'!OK83-'국산거래표(기초)'!OK52</f>
        <v>0</v>
      </c>
      <c r="OL52" s="8">
        <f>'배출량 추정'!OL83-'국산거래표(기초)'!OL52</f>
        <v>0</v>
      </c>
      <c r="OM52" s="8">
        <f>'배출량 추정'!OM83-'국산거래표(기초)'!OM52</f>
        <v>0</v>
      </c>
      <c r="ON52" s="8">
        <f>'배출량 추정'!ON83-'국산거래표(기초)'!ON52</f>
        <v>0</v>
      </c>
      <c r="OO52" s="8">
        <f>'배출량 추정'!OO83-'국산거래표(기초)'!OO52</f>
        <v>0</v>
      </c>
      <c r="OP52" s="8">
        <f t="shared" si="4"/>
        <v>0</v>
      </c>
      <c r="OQ52" s="8">
        <f>'배출량 추정'!OQ83-'국산거래표(기초)'!OQ52</f>
        <v>0</v>
      </c>
      <c r="OR52" s="8">
        <f>'배출량 추정'!OR83-'국산거래표(기초)'!OR52</f>
        <v>0</v>
      </c>
      <c r="OS52" s="8">
        <f>'배출량 추정'!OS83-'국산거래표(기초)'!OS52</f>
        <v>0</v>
      </c>
      <c r="OT52" s="8">
        <f>'배출량 추정'!OT83-'국산거래표(기초)'!OT52</f>
        <v>0</v>
      </c>
      <c r="OU52" s="8">
        <f>'배출량 추정'!OU83-'국산거래표(기초)'!OU52</f>
        <v>0</v>
      </c>
      <c r="OV52" s="8">
        <f>'배출량 추정'!OV83-'국산거래표(기초)'!OV52</f>
        <v>0</v>
      </c>
      <c r="OW52" s="8">
        <f t="shared" si="5"/>
        <v>0</v>
      </c>
      <c r="OX52" s="8">
        <f t="shared" si="6"/>
        <v>0</v>
      </c>
      <c r="OY52" s="8">
        <v>0</v>
      </c>
      <c r="OZ52" s="8">
        <f t="shared" si="7"/>
        <v>0</v>
      </c>
      <c r="PA52" s="8"/>
      <c r="PB52" s="8">
        <f t="shared" si="8"/>
        <v>0</v>
      </c>
    </row>
    <row r="53" spans="1:418">
      <c r="A53" s="6" t="s">
        <v>603</v>
      </c>
      <c r="B53" s="6" t="s">
        <v>604</v>
      </c>
      <c r="C53" s="8">
        <f>'배출량 추정'!C84-'국산거래표(기초)'!C53</f>
        <v>0</v>
      </c>
      <c r="D53" s="8">
        <f>'배출량 추정'!D84-'국산거래표(기초)'!D53</f>
        <v>0</v>
      </c>
      <c r="E53" s="8">
        <f>'배출량 추정'!E84-'국산거래표(기초)'!E53</f>
        <v>0</v>
      </c>
      <c r="F53" s="8">
        <f>'배출량 추정'!F84-'국산거래표(기초)'!F53</f>
        <v>0</v>
      </c>
      <c r="G53" s="8">
        <f>'배출량 추정'!G84-'국산거래표(기초)'!G53</f>
        <v>0</v>
      </c>
      <c r="H53" s="8">
        <f>'배출량 추정'!H84-'국산거래표(기초)'!H53</f>
        <v>0</v>
      </c>
      <c r="I53" s="8">
        <f>'배출량 추정'!I84-'국산거래표(기초)'!I53</f>
        <v>0</v>
      </c>
      <c r="J53" s="8">
        <f>'배출량 추정'!J84-'국산거래표(기초)'!J53</f>
        <v>0</v>
      </c>
      <c r="K53" s="8">
        <f>'배출량 추정'!K84-'국산거래표(기초)'!K53</f>
        <v>0</v>
      </c>
      <c r="L53" s="8">
        <f>'배출량 추정'!L84-'국산거래표(기초)'!L53</f>
        <v>0</v>
      </c>
      <c r="M53" s="8">
        <f>'배출량 추정'!M84-'국산거래표(기초)'!M53</f>
        <v>0</v>
      </c>
      <c r="N53" s="8">
        <f>'배출량 추정'!N84-'국산거래표(기초)'!N53</f>
        <v>0</v>
      </c>
      <c r="O53" s="8">
        <f>'배출량 추정'!O84-'국산거래표(기초)'!O53</f>
        <v>0</v>
      </c>
      <c r="P53" s="8">
        <f>'배출량 추정'!P84-'국산거래표(기초)'!P53</f>
        <v>0</v>
      </c>
      <c r="Q53" s="8">
        <f>'배출량 추정'!Q84-'국산거래표(기초)'!Q53</f>
        <v>0</v>
      </c>
      <c r="R53" s="8">
        <f>'배출량 추정'!R84-'국산거래표(기초)'!R53</f>
        <v>0</v>
      </c>
      <c r="S53" s="8">
        <f>'배출량 추정'!S84-'국산거래표(기초)'!S53</f>
        <v>0</v>
      </c>
      <c r="T53" s="8">
        <f>'배출량 추정'!T84-'국산거래표(기초)'!T53</f>
        <v>0</v>
      </c>
      <c r="U53" s="8">
        <f>'배출량 추정'!U84-'국산거래표(기초)'!U53</f>
        <v>0</v>
      </c>
      <c r="V53" s="8">
        <f>'배출량 추정'!V84-'국산거래표(기초)'!V53</f>
        <v>0</v>
      </c>
      <c r="W53" s="8">
        <f>'배출량 추정'!W84-'국산거래표(기초)'!W53</f>
        <v>0</v>
      </c>
      <c r="X53" s="8">
        <f>'배출량 추정'!X84-'국산거래표(기초)'!X53</f>
        <v>0</v>
      </c>
      <c r="Y53" s="8">
        <f>'배출량 추정'!Y84-'국산거래표(기초)'!Y53</f>
        <v>0</v>
      </c>
      <c r="Z53" s="8">
        <f>'배출량 추정'!Z84-'국산거래표(기초)'!Z53</f>
        <v>0</v>
      </c>
      <c r="AA53" s="8">
        <f>'배출량 추정'!AA84-'국산거래표(기초)'!AA53</f>
        <v>0</v>
      </c>
      <c r="AB53" s="8">
        <f>'배출량 추정'!AB84-'국산거래표(기초)'!AB53</f>
        <v>0</v>
      </c>
      <c r="AC53" s="8">
        <f>'배출량 추정'!AC84-'국산거래표(기초)'!AC53</f>
        <v>0</v>
      </c>
      <c r="AD53" s="8">
        <f>'배출량 추정'!AD84-'국산거래표(기초)'!AD53</f>
        <v>0</v>
      </c>
      <c r="AE53" s="8">
        <f>'배출량 추정'!AE84-'국산거래표(기초)'!AE53</f>
        <v>0</v>
      </c>
      <c r="AF53" s="8">
        <f>'배출량 추정'!AF84-'국산거래표(기초)'!AF53</f>
        <v>0</v>
      </c>
      <c r="AG53" s="8">
        <f>'배출량 추정'!AG84-'국산거래표(기초)'!AG53</f>
        <v>0</v>
      </c>
      <c r="AH53" s="8">
        <f>'배출량 추정'!AH84-'국산거래표(기초)'!AH53</f>
        <v>0</v>
      </c>
      <c r="AI53" s="8">
        <f>'배출량 추정'!AI84-'국산거래표(기초)'!AI53</f>
        <v>0</v>
      </c>
      <c r="AJ53" s="8">
        <f>'배출량 추정'!AJ84-'국산거래표(기초)'!AJ53</f>
        <v>0</v>
      </c>
      <c r="AK53" s="8">
        <f>'배출량 추정'!AK84-'국산거래표(기초)'!AK53</f>
        <v>0</v>
      </c>
      <c r="AL53" s="8">
        <f>'배출량 추정'!AL84-'국산거래표(기초)'!AL53</f>
        <v>0</v>
      </c>
      <c r="AM53" s="8">
        <f>'배출량 추정'!AM84-'국산거래표(기초)'!AM53</f>
        <v>0</v>
      </c>
      <c r="AN53" s="8">
        <f>'배출량 추정'!AN84-'국산거래표(기초)'!AN53</f>
        <v>0</v>
      </c>
      <c r="AO53" s="8">
        <f>'배출량 추정'!AO84-'국산거래표(기초)'!AO53</f>
        <v>0</v>
      </c>
      <c r="AP53" s="8">
        <f>'배출량 추정'!AP84-'국산거래표(기초)'!AP53</f>
        <v>0</v>
      </c>
      <c r="AQ53" s="8">
        <f>'배출량 추정'!AQ84-'국산거래표(기초)'!AQ53</f>
        <v>0</v>
      </c>
      <c r="AR53" s="8">
        <f>'배출량 추정'!AR84-'국산거래표(기초)'!AR53</f>
        <v>0</v>
      </c>
      <c r="AS53" s="8">
        <f>'배출량 추정'!AS84-'국산거래표(기초)'!AS53</f>
        <v>0</v>
      </c>
      <c r="AT53" s="8">
        <f>'배출량 추정'!AT84-'국산거래표(기초)'!AT53</f>
        <v>0</v>
      </c>
      <c r="AU53" s="8">
        <f>'배출량 추정'!AU84-'국산거래표(기초)'!AU53</f>
        <v>0</v>
      </c>
      <c r="AV53" s="8">
        <f>'배출량 추정'!AV84-'국산거래표(기초)'!AV53</f>
        <v>0</v>
      </c>
      <c r="AW53" s="8">
        <f>'배출량 추정'!AW84-'국산거래표(기초)'!AW53</f>
        <v>0</v>
      </c>
      <c r="AX53" s="8">
        <f>'배출량 추정'!AX84-'국산거래표(기초)'!AX53</f>
        <v>0</v>
      </c>
      <c r="AY53" s="8">
        <f>'배출량 추정'!AY84-'국산거래표(기초)'!AY53</f>
        <v>0</v>
      </c>
      <c r="AZ53" s="8">
        <f>'배출량 추정'!AZ84-'국산거래표(기초)'!AZ53</f>
        <v>0</v>
      </c>
      <c r="BA53" s="8">
        <f>'배출량 추정'!BA84-'국산거래표(기초)'!BA53</f>
        <v>0</v>
      </c>
      <c r="BB53" s="8">
        <f>'배출량 추정'!BB84-'국산거래표(기초)'!BB53</f>
        <v>0</v>
      </c>
      <c r="BC53" s="8">
        <f>'배출량 추정'!BC84-'국산거래표(기초)'!BC53</f>
        <v>0</v>
      </c>
      <c r="BD53" s="8">
        <f>'배출량 추정'!BD84-'국산거래표(기초)'!BD53</f>
        <v>0</v>
      </c>
      <c r="BE53" s="8">
        <f>'배출량 추정'!BE84-'국산거래표(기초)'!BE53</f>
        <v>0</v>
      </c>
      <c r="BF53" s="8">
        <f>'배출량 추정'!BF84-'국산거래표(기초)'!BF53</f>
        <v>0</v>
      </c>
      <c r="BG53" s="8">
        <f>'배출량 추정'!BG84-'국산거래표(기초)'!BG53</f>
        <v>0</v>
      </c>
      <c r="BH53" s="8">
        <f>'배출량 추정'!BH84-'국산거래표(기초)'!BH53</f>
        <v>0</v>
      </c>
      <c r="BI53" s="8">
        <f>'배출량 추정'!BI84-'국산거래표(기초)'!BI53</f>
        <v>0</v>
      </c>
      <c r="BJ53" s="8">
        <f>'배출량 추정'!BJ84-'국산거래표(기초)'!BJ53</f>
        <v>0</v>
      </c>
      <c r="BK53" s="8">
        <f>'배출량 추정'!BK84-'국산거래표(기초)'!BK53</f>
        <v>0</v>
      </c>
      <c r="BL53" s="8">
        <f>'배출량 추정'!BL84-'국산거래표(기초)'!BL53</f>
        <v>0</v>
      </c>
      <c r="BM53" s="8">
        <f>'배출량 추정'!BM84-'국산거래표(기초)'!BM53</f>
        <v>0</v>
      </c>
      <c r="BN53" s="8">
        <f>'배출량 추정'!BN84-'국산거래표(기초)'!BN53</f>
        <v>0</v>
      </c>
      <c r="BO53" s="8">
        <f>'배출량 추정'!BO84-'국산거래표(기초)'!BO53</f>
        <v>0</v>
      </c>
      <c r="BP53" s="8">
        <f>'배출량 추정'!BP84-'국산거래표(기초)'!BP53</f>
        <v>0</v>
      </c>
      <c r="BQ53" s="8">
        <f>'배출량 추정'!BQ84-'국산거래표(기초)'!BQ53</f>
        <v>0</v>
      </c>
      <c r="BR53" s="8">
        <f>'배출량 추정'!BR84-'국산거래표(기초)'!BR53</f>
        <v>0</v>
      </c>
      <c r="BS53" s="8">
        <f>'배출량 추정'!BS84-'국산거래표(기초)'!BS53</f>
        <v>0</v>
      </c>
      <c r="BT53" s="8">
        <f>'배출량 추정'!BT84-'국산거래표(기초)'!BT53</f>
        <v>0</v>
      </c>
      <c r="BU53" s="8">
        <f>'배출량 추정'!BU84-'국산거래표(기초)'!BU53</f>
        <v>0</v>
      </c>
      <c r="BV53" s="8">
        <f>'배출량 추정'!BV84-'국산거래표(기초)'!BV53</f>
        <v>0</v>
      </c>
      <c r="BW53" s="8">
        <f>'배출량 추정'!BW84-'국산거래표(기초)'!BW53</f>
        <v>0</v>
      </c>
      <c r="BX53" s="8">
        <f>'배출량 추정'!BX84-'국산거래표(기초)'!BX53</f>
        <v>0</v>
      </c>
      <c r="BY53" s="8">
        <f>'배출량 추정'!BY84-'국산거래표(기초)'!BY53</f>
        <v>0</v>
      </c>
      <c r="BZ53" s="8">
        <f>'배출량 추정'!BZ84-'국산거래표(기초)'!BZ53</f>
        <v>0</v>
      </c>
      <c r="CA53" s="8">
        <f>'배출량 추정'!CA84-'국산거래표(기초)'!CA53</f>
        <v>0</v>
      </c>
      <c r="CB53" s="8">
        <f>'배출량 추정'!CB84-'국산거래표(기초)'!CB53</f>
        <v>0</v>
      </c>
      <c r="CC53" s="8">
        <f>'배출량 추정'!CC84-'국산거래표(기초)'!CC53</f>
        <v>0</v>
      </c>
      <c r="CD53" s="8">
        <f>'배출량 추정'!CD84-'국산거래표(기초)'!CD53</f>
        <v>0</v>
      </c>
      <c r="CE53" s="8">
        <f>'배출량 추정'!CE84-'국산거래표(기초)'!CE53</f>
        <v>0</v>
      </c>
      <c r="CF53" s="8">
        <f>'배출량 추정'!CF84-'국산거래표(기초)'!CF53</f>
        <v>0</v>
      </c>
      <c r="CG53" s="8">
        <f>'배출량 추정'!CG84-'국산거래표(기초)'!CG53</f>
        <v>0</v>
      </c>
      <c r="CH53" s="8">
        <f>'배출량 추정'!CH84-'국산거래표(기초)'!CH53</f>
        <v>0</v>
      </c>
      <c r="CI53" s="8">
        <f>'배출량 추정'!CI84-'국산거래표(기초)'!CI53</f>
        <v>0</v>
      </c>
      <c r="CJ53" s="8">
        <f>'배출량 추정'!CJ84-'국산거래표(기초)'!CJ53</f>
        <v>0</v>
      </c>
      <c r="CK53" s="8">
        <f>'배출량 추정'!CK84-'국산거래표(기초)'!CK53</f>
        <v>0</v>
      </c>
      <c r="CL53" s="8">
        <f>'배출량 추정'!CL84-'국산거래표(기초)'!CL53</f>
        <v>0</v>
      </c>
      <c r="CM53" s="8">
        <f>'배출량 추정'!CM84-'국산거래표(기초)'!CM53</f>
        <v>0</v>
      </c>
      <c r="CN53" s="8">
        <f>'배출량 추정'!CN84-'국산거래표(기초)'!CN53</f>
        <v>0</v>
      </c>
      <c r="CO53" s="8">
        <f>'배출량 추정'!CO84-'국산거래표(기초)'!CO53</f>
        <v>0</v>
      </c>
      <c r="CP53" s="8">
        <f>'배출량 추정'!CP84-'국산거래표(기초)'!CP53</f>
        <v>0</v>
      </c>
      <c r="CQ53" s="8">
        <f>'배출량 추정'!CQ84-'국산거래표(기초)'!CQ53</f>
        <v>0</v>
      </c>
      <c r="CR53" s="8">
        <f>'배출량 추정'!CR84-'국산거래표(기초)'!CR53</f>
        <v>0</v>
      </c>
      <c r="CS53" s="8">
        <f>'배출량 추정'!CS84-'국산거래표(기초)'!CS53</f>
        <v>0</v>
      </c>
      <c r="CT53" s="8">
        <f>'배출량 추정'!CT84-'국산거래표(기초)'!CT53</f>
        <v>0</v>
      </c>
      <c r="CU53" s="8">
        <f>'배출량 추정'!CU84-'국산거래표(기초)'!CU53</f>
        <v>0</v>
      </c>
      <c r="CV53" s="8">
        <f>'배출량 추정'!CV84-'국산거래표(기초)'!CV53</f>
        <v>0</v>
      </c>
      <c r="CW53" s="8">
        <f>'배출량 추정'!CW84-'국산거래표(기초)'!CW53</f>
        <v>0</v>
      </c>
      <c r="CX53" s="8">
        <f>'배출량 추정'!CX84-'국산거래표(기초)'!CX53</f>
        <v>0</v>
      </c>
      <c r="CY53" s="8">
        <f>'배출량 추정'!CY84-'국산거래표(기초)'!CY53</f>
        <v>0</v>
      </c>
      <c r="CZ53" s="8">
        <f>'배출량 추정'!CZ84-'국산거래표(기초)'!CZ53</f>
        <v>0</v>
      </c>
      <c r="DA53" s="8">
        <f>'배출량 추정'!DA84-'국산거래표(기초)'!DA53</f>
        <v>0</v>
      </c>
      <c r="DB53" s="8">
        <f>'배출량 추정'!DB84-'국산거래표(기초)'!DB53</f>
        <v>0</v>
      </c>
      <c r="DC53" s="8">
        <f>'배출량 추정'!DC84-'국산거래표(기초)'!DC53</f>
        <v>0</v>
      </c>
      <c r="DD53" s="8">
        <f>'배출량 추정'!DD84-'국산거래표(기초)'!DD53</f>
        <v>0</v>
      </c>
      <c r="DE53" s="8">
        <f>'배출량 추정'!DE84-'국산거래표(기초)'!DE53</f>
        <v>0</v>
      </c>
      <c r="DF53" s="8">
        <f>'배출량 추정'!DF84-'국산거래표(기초)'!DF53</f>
        <v>0</v>
      </c>
      <c r="DG53" s="8">
        <f>'배출량 추정'!DG84-'국산거래표(기초)'!DG53</f>
        <v>0</v>
      </c>
      <c r="DH53" s="8">
        <f>'배출량 추정'!DH84-'국산거래표(기초)'!DH53</f>
        <v>0</v>
      </c>
      <c r="DI53" s="8">
        <f>'배출량 추정'!DI84-'국산거래표(기초)'!DI53</f>
        <v>0</v>
      </c>
      <c r="DJ53" s="8">
        <f>'배출량 추정'!DJ84-'국산거래표(기초)'!DJ53</f>
        <v>0</v>
      </c>
      <c r="DK53" s="8">
        <f>'배출량 추정'!DK84-'국산거래표(기초)'!DK53</f>
        <v>0</v>
      </c>
      <c r="DL53" s="8">
        <f>'배출량 추정'!DL84-'국산거래표(기초)'!DL53</f>
        <v>0</v>
      </c>
      <c r="DM53" s="8">
        <f>'배출량 추정'!DM84-'국산거래표(기초)'!DM53</f>
        <v>0</v>
      </c>
      <c r="DN53" s="8">
        <f>'배출량 추정'!DN84-'국산거래표(기초)'!DN53</f>
        <v>0</v>
      </c>
      <c r="DO53" s="8">
        <f>'배출량 추정'!DO84-'국산거래표(기초)'!DO53</f>
        <v>0</v>
      </c>
      <c r="DP53" s="8">
        <f>'배출량 추정'!DP84-'국산거래표(기초)'!DP53</f>
        <v>0</v>
      </c>
      <c r="DQ53" s="8">
        <f>'배출량 추정'!DQ84-'국산거래표(기초)'!DQ53</f>
        <v>0</v>
      </c>
      <c r="DR53" s="8">
        <f>'배출량 추정'!DR84-'국산거래표(기초)'!DR53</f>
        <v>0</v>
      </c>
      <c r="DS53" s="8">
        <f>'배출량 추정'!DS84-'국산거래표(기초)'!DS53</f>
        <v>0</v>
      </c>
      <c r="DT53" s="8">
        <f>'배출량 추정'!DT84-'국산거래표(기초)'!DT53</f>
        <v>0</v>
      </c>
      <c r="DU53" s="8">
        <f>'배출량 추정'!DU84-'국산거래표(기초)'!DU53</f>
        <v>0</v>
      </c>
      <c r="DV53" s="8">
        <f>'배출량 추정'!DV84-'국산거래표(기초)'!DV53</f>
        <v>0</v>
      </c>
      <c r="DW53" s="8">
        <f>'배출량 추정'!DW84-'국산거래표(기초)'!DW53</f>
        <v>0</v>
      </c>
      <c r="DX53" s="8">
        <f>'배출량 추정'!DX84-'국산거래표(기초)'!DX53</f>
        <v>0</v>
      </c>
      <c r="DY53" s="8">
        <f>'배출량 추정'!DY84-'국산거래표(기초)'!DY53</f>
        <v>0</v>
      </c>
      <c r="DZ53" s="8">
        <f>'배출량 추정'!DZ84-'국산거래표(기초)'!DZ53</f>
        <v>0</v>
      </c>
      <c r="EA53" s="8">
        <f>'배출량 추정'!EA84-'국산거래표(기초)'!EA53</f>
        <v>0</v>
      </c>
      <c r="EB53" s="8">
        <f>'배출량 추정'!EB84-'국산거래표(기초)'!EB53</f>
        <v>0</v>
      </c>
      <c r="EC53" s="8">
        <f>'배출량 추정'!EC84-'국산거래표(기초)'!EC53</f>
        <v>0</v>
      </c>
      <c r="ED53" s="8">
        <f>'배출량 추정'!ED84-'국산거래표(기초)'!ED53</f>
        <v>0</v>
      </c>
      <c r="EE53" s="8">
        <f>'배출량 추정'!EE84-'국산거래표(기초)'!EE53</f>
        <v>0</v>
      </c>
      <c r="EF53" s="8">
        <f>'배출량 추정'!EF84-'국산거래표(기초)'!EF53</f>
        <v>0</v>
      </c>
      <c r="EG53" s="8">
        <f>'배출량 추정'!EG84-'국산거래표(기초)'!EG53</f>
        <v>0</v>
      </c>
      <c r="EH53" s="8">
        <f>'배출량 추정'!EH84-'국산거래표(기초)'!EH53</f>
        <v>0</v>
      </c>
      <c r="EI53" s="8">
        <f>'배출량 추정'!EI84-'국산거래표(기초)'!EI53</f>
        <v>0</v>
      </c>
      <c r="EJ53" s="8">
        <f>'배출량 추정'!EJ84-'국산거래표(기초)'!EJ53</f>
        <v>0</v>
      </c>
      <c r="EK53" s="8">
        <f>'배출량 추정'!EK84-'국산거래표(기초)'!EK53</f>
        <v>0</v>
      </c>
      <c r="EL53" s="8">
        <f>'배출량 추정'!EL84-'국산거래표(기초)'!EL53</f>
        <v>0</v>
      </c>
      <c r="EM53" s="8">
        <f>'배출량 추정'!EM84-'국산거래표(기초)'!EM53</f>
        <v>0</v>
      </c>
      <c r="EN53" s="8">
        <f>'배출량 추정'!EN84-'국산거래표(기초)'!EN53</f>
        <v>0</v>
      </c>
      <c r="EO53" s="8">
        <f>'배출량 추정'!EO84-'국산거래표(기초)'!EO53</f>
        <v>0</v>
      </c>
      <c r="EP53" s="8">
        <f>'배출량 추정'!EP84-'국산거래표(기초)'!EP53</f>
        <v>0</v>
      </c>
      <c r="EQ53" s="8">
        <f>'배출량 추정'!EQ84-'국산거래표(기초)'!EQ53</f>
        <v>0</v>
      </c>
      <c r="ER53" s="8">
        <f>'배출량 추정'!ER84-'국산거래표(기초)'!ER53</f>
        <v>0</v>
      </c>
      <c r="ES53" s="8">
        <f>'배출량 추정'!ES84-'국산거래표(기초)'!ES53</f>
        <v>0</v>
      </c>
      <c r="ET53" s="8">
        <f>'배출량 추정'!ET84-'국산거래표(기초)'!ET53</f>
        <v>0</v>
      </c>
      <c r="EU53" s="8">
        <f>'배출량 추정'!EU84-'국산거래표(기초)'!EU53</f>
        <v>0</v>
      </c>
      <c r="EV53" s="8">
        <f>'배출량 추정'!EV84-'국산거래표(기초)'!EV53</f>
        <v>0</v>
      </c>
      <c r="EW53" s="8">
        <f>'배출량 추정'!EW84-'국산거래표(기초)'!EW53</f>
        <v>0</v>
      </c>
      <c r="EX53" s="8">
        <f>'배출량 추정'!EX84-'국산거래표(기초)'!EX53</f>
        <v>0</v>
      </c>
      <c r="EY53" s="8">
        <f>'배출량 추정'!EY84-'국산거래표(기초)'!EY53</f>
        <v>0</v>
      </c>
      <c r="EZ53" s="8">
        <f>'배출량 추정'!EZ84-'국산거래표(기초)'!EZ53</f>
        <v>0</v>
      </c>
      <c r="FA53" s="8">
        <f>'배출량 추정'!FA84-'국산거래표(기초)'!FA53</f>
        <v>0</v>
      </c>
      <c r="FB53" s="8">
        <f>'배출량 추정'!FB84-'국산거래표(기초)'!FB53</f>
        <v>0</v>
      </c>
      <c r="FC53" s="8">
        <f>'배출량 추정'!FC84-'국산거래표(기초)'!FC53</f>
        <v>0</v>
      </c>
      <c r="FD53" s="8">
        <f>'배출량 추정'!FD84-'국산거래표(기초)'!FD53</f>
        <v>0</v>
      </c>
      <c r="FE53" s="8">
        <f>'배출량 추정'!FE84-'국산거래표(기초)'!FE53</f>
        <v>0</v>
      </c>
      <c r="FF53" s="8">
        <f>'배출량 추정'!FF84-'국산거래표(기초)'!FF53</f>
        <v>0</v>
      </c>
      <c r="FG53" s="8">
        <f>'배출량 추정'!FG84-'국산거래표(기초)'!FG53</f>
        <v>0</v>
      </c>
      <c r="FH53" s="8">
        <f>'배출량 추정'!FH84-'국산거래표(기초)'!FH53</f>
        <v>0</v>
      </c>
      <c r="FI53" s="8">
        <f>'배출량 추정'!FI84-'국산거래표(기초)'!FI53</f>
        <v>0</v>
      </c>
      <c r="FJ53" s="8">
        <f>'배출량 추정'!FJ84-'국산거래표(기초)'!FJ53</f>
        <v>0</v>
      </c>
      <c r="FK53" s="8">
        <f>'배출량 추정'!FK84-'국산거래표(기초)'!FK53</f>
        <v>0</v>
      </c>
      <c r="FL53" s="8">
        <f>'배출량 추정'!FL84-'국산거래표(기초)'!FL53</f>
        <v>0</v>
      </c>
      <c r="FM53" s="8">
        <f>'배출량 추정'!FM84-'국산거래표(기초)'!FM53</f>
        <v>0</v>
      </c>
      <c r="FN53" s="8">
        <f>'배출량 추정'!FN84-'국산거래표(기초)'!FN53</f>
        <v>0</v>
      </c>
      <c r="FO53" s="8">
        <f>'배출량 추정'!FO84-'국산거래표(기초)'!FO53</f>
        <v>0</v>
      </c>
      <c r="FP53" s="8">
        <f>'배출량 추정'!FP84-'국산거래표(기초)'!FP53</f>
        <v>0</v>
      </c>
      <c r="FQ53" s="8">
        <f>'배출량 추정'!FQ84-'국산거래표(기초)'!FQ53</f>
        <v>0</v>
      </c>
      <c r="FR53" s="8">
        <f>'배출량 추정'!FR84-'국산거래표(기초)'!FR53</f>
        <v>0</v>
      </c>
      <c r="FS53" s="8">
        <f>'배출량 추정'!FS84-'국산거래표(기초)'!FS53</f>
        <v>0</v>
      </c>
      <c r="FT53" s="8">
        <f>'배출량 추정'!FT84-'국산거래표(기초)'!FT53</f>
        <v>0</v>
      </c>
      <c r="FU53" s="8">
        <f>'배출량 추정'!FU84-'국산거래표(기초)'!FU53</f>
        <v>0</v>
      </c>
      <c r="FV53" s="8">
        <f>'배출량 추정'!FV84-'국산거래표(기초)'!FV53</f>
        <v>0</v>
      </c>
      <c r="FW53" s="8">
        <f>'배출량 추정'!FW84-'국산거래표(기초)'!FW53</f>
        <v>0</v>
      </c>
      <c r="FX53" s="8">
        <f>'배출량 추정'!FX84-'국산거래표(기초)'!FX53</f>
        <v>0</v>
      </c>
      <c r="FY53" s="8">
        <f>'배출량 추정'!FY84-'국산거래표(기초)'!FY53</f>
        <v>0</v>
      </c>
      <c r="FZ53" s="8">
        <f>'배출량 추정'!FZ84-'국산거래표(기초)'!FZ53</f>
        <v>0</v>
      </c>
      <c r="GA53" s="8">
        <f>'배출량 추정'!GA84-'국산거래표(기초)'!GA53</f>
        <v>0</v>
      </c>
      <c r="GB53" s="8">
        <f>'배출량 추정'!GB84-'국산거래표(기초)'!GB53</f>
        <v>0</v>
      </c>
      <c r="GC53" s="8">
        <f>'배출량 추정'!GC84-'국산거래표(기초)'!GC53</f>
        <v>0</v>
      </c>
      <c r="GD53" s="8">
        <f>'배출량 추정'!GD84-'국산거래표(기초)'!GD53</f>
        <v>0</v>
      </c>
      <c r="GE53" s="8">
        <f>'배출량 추정'!GE84-'국산거래표(기초)'!GE53</f>
        <v>0</v>
      </c>
      <c r="GF53" s="8">
        <f>'배출량 추정'!GF84-'국산거래표(기초)'!GF53</f>
        <v>0</v>
      </c>
      <c r="GG53" s="8">
        <f>'배출량 추정'!GG84-'국산거래표(기초)'!GG53</f>
        <v>0</v>
      </c>
      <c r="GH53" s="8">
        <f>'배출량 추정'!GH84-'국산거래표(기초)'!GH53</f>
        <v>0</v>
      </c>
      <c r="GI53" s="8">
        <f>'배출량 추정'!GI84-'국산거래표(기초)'!GI53</f>
        <v>0</v>
      </c>
      <c r="GJ53" s="8">
        <f>'배출량 추정'!GJ84-'국산거래표(기초)'!GJ53</f>
        <v>0</v>
      </c>
      <c r="GK53" s="8">
        <f>'배출량 추정'!GK84-'국산거래표(기초)'!GK53</f>
        <v>0</v>
      </c>
      <c r="GL53" s="8">
        <f>'배출량 추정'!GL84-'국산거래표(기초)'!GL53</f>
        <v>0</v>
      </c>
      <c r="GM53" s="8">
        <f>'배출량 추정'!GM84-'국산거래표(기초)'!GM53</f>
        <v>0</v>
      </c>
      <c r="GN53" s="8">
        <f>'배출량 추정'!GN84-'국산거래표(기초)'!GN53</f>
        <v>0</v>
      </c>
      <c r="GO53" s="8">
        <f>'배출량 추정'!GO84-'국산거래표(기초)'!GO53</f>
        <v>0</v>
      </c>
      <c r="GP53" s="8">
        <f>'배출량 추정'!GP84-'국산거래표(기초)'!GP53</f>
        <v>0</v>
      </c>
      <c r="GQ53" s="8">
        <f>'배출량 추정'!GQ84-'국산거래표(기초)'!GQ53</f>
        <v>0</v>
      </c>
      <c r="GR53" s="8">
        <f>'배출량 추정'!GR84-'국산거래표(기초)'!GR53</f>
        <v>0</v>
      </c>
      <c r="GS53" s="8">
        <f>'배출량 추정'!GS84-'국산거래표(기초)'!GS53</f>
        <v>0</v>
      </c>
      <c r="GT53" s="8">
        <f>'배출량 추정'!GT84-'국산거래표(기초)'!GT53</f>
        <v>0</v>
      </c>
      <c r="GU53" s="8">
        <f>'배출량 추정'!GU84-'국산거래표(기초)'!GU53</f>
        <v>0</v>
      </c>
      <c r="GV53" s="8">
        <f>'배출량 추정'!GV84-'국산거래표(기초)'!GV53</f>
        <v>0</v>
      </c>
      <c r="GW53" s="8">
        <f>'배출량 추정'!GW84-'국산거래표(기초)'!GW53</f>
        <v>0</v>
      </c>
      <c r="GX53" s="8">
        <f>'배출량 추정'!GX84-'국산거래표(기초)'!GX53</f>
        <v>0</v>
      </c>
      <c r="GY53" s="8">
        <f>'배출량 추정'!GY84-'국산거래표(기초)'!GY53</f>
        <v>0</v>
      </c>
      <c r="GZ53" s="8">
        <f>'배출량 추정'!GZ84-'국산거래표(기초)'!GZ53</f>
        <v>0</v>
      </c>
      <c r="HA53" s="8">
        <f>'배출량 추정'!HA84-'국산거래표(기초)'!HA53</f>
        <v>0</v>
      </c>
      <c r="HB53" s="8">
        <f>'배출량 추정'!HB84-'국산거래표(기초)'!HB53</f>
        <v>0</v>
      </c>
      <c r="HC53" s="8">
        <f>'배출량 추정'!HC84-'국산거래표(기초)'!HC53</f>
        <v>0</v>
      </c>
      <c r="HD53" s="8">
        <f>'배출량 추정'!HD84-'국산거래표(기초)'!HD53</f>
        <v>0</v>
      </c>
      <c r="HE53" s="8">
        <f>'배출량 추정'!HE84-'국산거래표(기초)'!HE53</f>
        <v>0</v>
      </c>
      <c r="HF53" s="8">
        <f>'배출량 추정'!HF84-'국산거래표(기초)'!HF53</f>
        <v>0</v>
      </c>
      <c r="HG53" s="8">
        <f>'배출량 추정'!HG84-'국산거래표(기초)'!HG53</f>
        <v>0</v>
      </c>
      <c r="HH53" s="8">
        <f>'배출량 추정'!HH84-'국산거래표(기초)'!HH53</f>
        <v>0</v>
      </c>
      <c r="HI53" s="8">
        <f>'배출량 추정'!HI84-'국산거래표(기초)'!HI53</f>
        <v>0</v>
      </c>
      <c r="HJ53" s="8">
        <f>'배출량 추정'!HJ84-'국산거래표(기초)'!HJ53</f>
        <v>0</v>
      </c>
      <c r="HK53" s="8">
        <f>'배출량 추정'!HK84-'국산거래표(기초)'!HK53</f>
        <v>0</v>
      </c>
      <c r="HL53" s="8">
        <f>'배출량 추정'!HL84-'국산거래표(기초)'!HL53</f>
        <v>0</v>
      </c>
      <c r="HM53" s="8">
        <f>'배출량 추정'!HM84-'국산거래표(기초)'!HM53</f>
        <v>0</v>
      </c>
      <c r="HN53" s="8">
        <f>'배출량 추정'!HN84-'국산거래표(기초)'!HN53</f>
        <v>0</v>
      </c>
      <c r="HO53" s="8">
        <f>'배출량 추정'!HO84-'국산거래표(기초)'!HO53</f>
        <v>0</v>
      </c>
      <c r="HP53" s="8">
        <f>'배출량 추정'!HP84-'국산거래표(기초)'!HP53</f>
        <v>0</v>
      </c>
      <c r="HQ53" s="8">
        <f>'배출량 추정'!HQ84-'국산거래표(기초)'!HQ53</f>
        <v>0</v>
      </c>
      <c r="HR53" s="8">
        <f>'배출량 추정'!HR84-'국산거래표(기초)'!HR53</f>
        <v>0</v>
      </c>
      <c r="HS53" s="8">
        <f>'배출량 추정'!HS84-'국산거래표(기초)'!HS53</f>
        <v>0</v>
      </c>
      <c r="HT53" s="8">
        <f>'배출량 추정'!HT84-'국산거래표(기초)'!HT53</f>
        <v>0</v>
      </c>
      <c r="HU53" s="8">
        <f>'배출량 추정'!HU84-'국산거래표(기초)'!HU53</f>
        <v>0</v>
      </c>
      <c r="HV53" s="8">
        <f>'배출량 추정'!HV84-'국산거래표(기초)'!HV53</f>
        <v>0</v>
      </c>
      <c r="HW53" s="8">
        <f>'배출량 추정'!HW84-'국산거래표(기초)'!HW53</f>
        <v>0</v>
      </c>
      <c r="HX53" s="8">
        <f>'배출량 추정'!HX84-'국산거래표(기초)'!HX53</f>
        <v>0</v>
      </c>
      <c r="HY53" s="8">
        <f>'배출량 추정'!HY84-'국산거래표(기초)'!HY53</f>
        <v>0</v>
      </c>
      <c r="HZ53" s="8">
        <f>'배출량 추정'!HZ84-'국산거래표(기초)'!HZ53</f>
        <v>0</v>
      </c>
      <c r="IA53" s="8">
        <f>'배출량 추정'!IA84-'국산거래표(기초)'!IA53</f>
        <v>0</v>
      </c>
      <c r="IB53" s="8">
        <f>'배출량 추정'!IB84-'국산거래표(기초)'!IB53</f>
        <v>0</v>
      </c>
      <c r="IC53" s="8">
        <f>'배출량 추정'!IC84-'국산거래표(기초)'!IC53</f>
        <v>0</v>
      </c>
      <c r="ID53" s="8">
        <f>'배출량 추정'!ID84-'국산거래표(기초)'!ID53</f>
        <v>0</v>
      </c>
      <c r="IE53" s="8">
        <f>'배출량 추정'!IE84-'국산거래표(기초)'!IE53</f>
        <v>0</v>
      </c>
      <c r="IF53" s="8">
        <f>'배출량 추정'!IF84-'국산거래표(기초)'!IF53</f>
        <v>0</v>
      </c>
      <c r="IG53" s="8">
        <f>'배출량 추정'!IG84-'국산거래표(기초)'!IG53</f>
        <v>0</v>
      </c>
      <c r="IH53" s="8">
        <f>'배출량 추정'!IH84-'국산거래표(기초)'!IH53</f>
        <v>0</v>
      </c>
      <c r="II53" s="8">
        <f>'배출량 추정'!II84-'국산거래표(기초)'!II53</f>
        <v>0</v>
      </c>
      <c r="IJ53" s="8">
        <f>'배출량 추정'!IJ84-'국산거래표(기초)'!IJ53</f>
        <v>0</v>
      </c>
      <c r="IK53" s="8">
        <f>'배출량 추정'!IK84-'국산거래표(기초)'!IK53</f>
        <v>0</v>
      </c>
      <c r="IL53" s="8">
        <f>'배출량 추정'!IL84-'국산거래표(기초)'!IL53</f>
        <v>0</v>
      </c>
      <c r="IM53" s="8">
        <f>'배출량 추정'!IM84-'국산거래표(기초)'!IM53</f>
        <v>0</v>
      </c>
      <c r="IN53" s="8">
        <f>'배출량 추정'!IN84-'국산거래표(기초)'!IN53</f>
        <v>0</v>
      </c>
      <c r="IO53" s="8">
        <f>'배출량 추정'!IO84-'국산거래표(기초)'!IO53</f>
        <v>0</v>
      </c>
      <c r="IP53" s="8">
        <f>'배출량 추정'!IP84-'국산거래표(기초)'!IP53</f>
        <v>0</v>
      </c>
      <c r="IQ53" s="8">
        <f>'배출량 추정'!IQ84-'국산거래표(기초)'!IQ53</f>
        <v>0</v>
      </c>
      <c r="IR53" s="8">
        <f>'배출량 추정'!IR84-'국산거래표(기초)'!IR53</f>
        <v>0</v>
      </c>
      <c r="IS53" s="8">
        <f>'배출량 추정'!IS84-'국산거래표(기초)'!IS53</f>
        <v>0</v>
      </c>
      <c r="IT53" s="8">
        <f>'배출량 추정'!IT84-'국산거래표(기초)'!IT53</f>
        <v>0</v>
      </c>
      <c r="IU53" s="8">
        <f>'배출량 추정'!IU84-'국산거래표(기초)'!IU53</f>
        <v>0</v>
      </c>
      <c r="IV53" s="8">
        <f>'배출량 추정'!IV84-'국산거래표(기초)'!IV53</f>
        <v>0</v>
      </c>
      <c r="IW53" s="8">
        <f>'배출량 추정'!IW84-'국산거래표(기초)'!IW53</f>
        <v>0</v>
      </c>
      <c r="IX53" s="8">
        <f>'배출량 추정'!IX84-'국산거래표(기초)'!IX53</f>
        <v>0</v>
      </c>
      <c r="IY53" s="8">
        <f>'배출량 추정'!IY84-'국산거래표(기초)'!IY53</f>
        <v>0</v>
      </c>
      <c r="IZ53" s="8">
        <f>'배출량 추정'!IZ84-'국산거래표(기초)'!IZ53</f>
        <v>0</v>
      </c>
      <c r="JA53" s="8">
        <f>'배출량 추정'!JA84-'국산거래표(기초)'!JA53</f>
        <v>0</v>
      </c>
      <c r="JB53" s="8">
        <f>'배출량 추정'!JB84-'국산거래표(기초)'!JB53</f>
        <v>0</v>
      </c>
      <c r="JC53" s="8">
        <f>'배출량 추정'!JC84-'국산거래표(기초)'!JC53</f>
        <v>0</v>
      </c>
      <c r="JD53" s="8">
        <f>'배출량 추정'!JD84-'국산거래표(기초)'!JD53</f>
        <v>0</v>
      </c>
      <c r="JE53" s="8">
        <f>'배출량 추정'!JE84-'국산거래표(기초)'!JE53</f>
        <v>0</v>
      </c>
      <c r="JF53" s="8">
        <f>'배출량 추정'!JF84-'국산거래표(기초)'!JF53</f>
        <v>0</v>
      </c>
      <c r="JG53" s="8">
        <f>'배출량 추정'!JG84-'국산거래표(기초)'!JG53</f>
        <v>0</v>
      </c>
      <c r="JH53" s="8">
        <f>'배출량 추정'!JH84-'국산거래표(기초)'!JH53</f>
        <v>0</v>
      </c>
      <c r="JI53" s="8">
        <f>'배출량 추정'!JI84-'국산거래표(기초)'!JI53</f>
        <v>0</v>
      </c>
      <c r="JJ53" s="8">
        <f>'배출량 추정'!JJ84-'국산거래표(기초)'!JJ53</f>
        <v>0</v>
      </c>
      <c r="JK53" s="8">
        <f>'배출량 추정'!JK84-'국산거래표(기초)'!JK53</f>
        <v>0</v>
      </c>
      <c r="JL53" s="8">
        <f>'배출량 추정'!JL84-'국산거래표(기초)'!JL53</f>
        <v>0</v>
      </c>
      <c r="JM53" s="8">
        <f>'배출량 추정'!JM84-'국산거래표(기초)'!JM53</f>
        <v>0</v>
      </c>
      <c r="JN53" s="8">
        <f>'배출량 추정'!JN84-'국산거래표(기초)'!JN53</f>
        <v>0</v>
      </c>
      <c r="JO53" s="8">
        <f>'배출량 추정'!JO84-'국산거래표(기초)'!JO53</f>
        <v>0</v>
      </c>
      <c r="JP53" s="8">
        <f>'배출량 추정'!JP84-'국산거래표(기초)'!JP53</f>
        <v>0</v>
      </c>
      <c r="JQ53" s="8">
        <f>'배출량 추정'!JQ84-'국산거래표(기초)'!JQ53</f>
        <v>0</v>
      </c>
      <c r="JR53" s="8">
        <f>'배출량 추정'!JR84-'국산거래표(기초)'!JR53</f>
        <v>0</v>
      </c>
      <c r="JS53" s="8">
        <f>'배출량 추정'!JS84-'국산거래표(기초)'!JS53</f>
        <v>0</v>
      </c>
      <c r="JT53" s="8">
        <f>'배출량 추정'!JT84-'국산거래표(기초)'!JT53</f>
        <v>0</v>
      </c>
      <c r="JU53" s="8">
        <f>'배출량 추정'!JU84-'국산거래표(기초)'!JU53</f>
        <v>0</v>
      </c>
      <c r="JV53" s="8">
        <f>'배출량 추정'!JV84-'국산거래표(기초)'!JV53</f>
        <v>0</v>
      </c>
      <c r="JW53" s="8">
        <f>'배출량 추정'!JW84-'국산거래표(기초)'!JW53</f>
        <v>0</v>
      </c>
      <c r="JX53" s="8">
        <f>'배출량 추정'!JX84-'국산거래표(기초)'!JX53</f>
        <v>0</v>
      </c>
      <c r="JY53" s="8">
        <f>'배출량 추정'!JY84-'국산거래표(기초)'!JY53</f>
        <v>0</v>
      </c>
      <c r="JZ53" s="8">
        <f>'배출량 추정'!JZ84-'국산거래표(기초)'!JZ53</f>
        <v>0</v>
      </c>
      <c r="KA53" s="8">
        <f>'배출량 추정'!KA84-'국산거래표(기초)'!KA53</f>
        <v>0</v>
      </c>
      <c r="KB53" s="8">
        <f>'배출량 추정'!KB84-'국산거래표(기초)'!KB53</f>
        <v>0</v>
      </c>
      <c r="KC53" s="8">
        <f>'배출량 추정'!KC84-'국산거래표(기초)'!KC53</f>
        <v>0</v>
      </c>
      <c r="KD53" s="8">
        <f>'배출량 추정'!KD84-'국산거래표(기초)'!KD53</f>
        <v>0</v>
      </c>
      <c r="KE53" s="8">
        <f>'배출량 추정'!KE84-'국산거래표(기초)'!KE53</f>
        <v>0</v>
      </c>
      <c r="KF53" s="8">
        <f>'배출량 추정'!KF84-'국산거래표(기초)'!KF53</f>
        <v>0</v>
      </c>
      <c r="KG53" s="8">
        <f>'배출량 추정'!KG84-'국산거래표(기초)'!KG53</f>
        <v>0</v>
      </c>
      <c r="KH53" s="8">
        <f>'배출량 추정'!KH84-'국산거래표(기초)'!KH53</f>
        <v>0</v>
      </c>
      <c r="KI53" s="8">
        <f>'배출량 추정'!KI84-'국산거래표(기초)'!KI53</f>
        <v>0</v>
      </c>
      <c r="KJ53" s="8">
        <f>'배출량 추정'!KJ84-'국산거래표(기초)'!KJ53</f>
        <v>0</v>
      </c>
      <c r="KK53" s="8">
        <f>'배출량 추정'!KK84-'국산거래표(기초)'!KK53</f>
        <v>0</v>
      </c>
      <c r="KL53" s="8">
        <f>'배출량 추정'!KL84-'국산거래표(기초)'!KL53</f>
        <v>0</v>
      </c>
      <c r="KM53" s="8">
        <f>'배출량 추정'!KM84-'국산거래표(기초)'!KM53</f>
        <v>0</v>
      </c>
      <c r="KN53" s="8">
        <f>'배출량 추정'!KN84-'국산거래표(기초)'!KN53</f>
        <v>0</v>
      </c>
      <c r="KO53" s="8">
        <f>'배출량 추정'!KO84-'국산거래표(기초)'!KO53</f>
        <v>0</v>
      </c>
      <c r="KP53" s="8">
        <f>'배출량 추정'!KP84-'국산거래표(기초)'!KP53</f>
        <v>0</v>
      </c>
      <c r="KQ53" s="8">
        <f>'배출량 추정'!KQ84-'국산거래표(기초)'!KQ53</f>
        <v>0</v>
      </c>
      <c r="KR53" s="8">
        <f>'배출량 추정'!KR84-'국산거래표(기초)'!KR53</f>
        <v>0</v>
      </c>
      <c r="KS53" s="8">
        <f>'배출량 추정'!KS84-'국산거래표(기초)'!KS53</f>
        <v>0</v>
      </c>
      <c r="KT53" s="8">
        <f>'배출량 추정'!KT84-'국산거래표(기초)'!KT53</f>
        <v>0</v>
      </c>
      <c r="KU53" s="8">
        <f>'배출량 추정'!KU84-'국산거래표(기초)'!KU53</f>
        <v>0</v>
      </c>
      <c r="KV53" s="8">
        <f>'배출량 추정'!KV84-'국산거래표(기초)'!KV53</f>
        <v>0</v>
      </c>
      <c r="KW53" s="8">
        <f>'배출량 추정'!KW84-'국산거래표(기초)'!KW53</f>
        <v>0</v>
      </c>
      <c r="KX53" s="8">
        <f>'배출량 추정'!KX84-'국산거래표(기초)'!KX53</f>
        <v>0</v>
      </c>
      <c r="KY53" s="8">
        <f>'배출량 추정'!KY84-'국산거래표(기초)'!KY53</f>
        <v>0</v>
      </c>
      <c r="KZ53" s="8">
        <f>'배출량 추정'!KZ84-'국산거래표(기초)'!KZ53</f>
        <v>0</v>
      </c>
      <c r="LA53" s="8">
        <f>'배출량 추정'!LA84-'국산거래표(기초)'!LA53</f>
        <v>0</v>
      </c>
      <c r="LB53" s="8">
        <f>'배출량 추정'!LB84-'국산거래표(기초)'!LB53</f>
        <v>0</v>
      </c>
      <c r="LC53" s="8">
        <f>'배출량 추정'!LC84-'국산거래표(기초)'!LC53</f>
        <v>0</v>
      </c>
      <c r="LD53" s="8">
        <f>'배출량 추정'!LD84-'국산거래표(기초)'!LD53</f>
        <v>0</v>
      </c>
      <c r="LE53" s="8">
        <f>'배출량 추정'!LE84-'국산거래표(기초)'!LE53</f>
        <v>0</v>
      </c>
      <c r="LF53" s="8">
        <f>'배출량 추정'!LF84-'국산거래표(기초)'!LF53</f>
        <v>0</v>
      </c>
      <c r="LG53" s="8">
        <f>'배출량 추정'!LG84-'국산거래표(기초)'!LG53</f>
        <v>0</v>
      </c>
      <c r="LH53" s="8">
        <f>'배출량 추정'!LH84-'국산거래표(기초)'!LH53</f>
        <v>0</v>
      </c>
      <c r="LI53" s="8">
        <f>'배출량 추정'!LI84-'국산거래표(기초)'!LI53</f>
        <v>0</v>
      </c>
      <c r="LJ53" s="8">
        <f>'배출량 추정'!LJ84-'국산거래표(기초)'!LJ53</f>
        <v>0</v>
      </c>
      <c r="LK53" s="8">
        <f>'배출량 추정'!LK84-'국산거래표(기초)'!LK53</f>
        <v>0</v>
      </c>
      <c r="LL53" s="8">
        <f>'배출량 추정'!LL84-'국산거래표(기초)'!LL53</f>
        <v>0</v>
      </c>
      <c r="LM53" s="8">
        <f>'배출량 추정'!LM84-'국산거래표(기초)'!LM53</f>
        <v>0</v>
      </c>
      <c r="LN53" s="8">
        <f>'배출량 추정'!LN84-'국산거래표(기초)'!LN53</f>
        <v>0</v>
      </c>
      <c r="LO53" s="8">
        <f>'배출량 추정'!LO84-'국산거래표(기초)'!LO53</f>
        <v>0</v>
      </c>
      <c r="LP53" s="8">
        <f>'배출량 추정'!LP84-'국산거래표(기초)'!LP53</f>
        <v>0</v>
      </c>
      <c r="LQ53" s="8">
        <f>'배출량 추정'!LQ84-'국산거래표(기초)'!LQ53</f>
        <v>0</v>
      </c>
      <c r="LR53" s="8">
        <f>'배출량 추정'!LR84-'국산거래표(기초)'!LR53</f>
        <v>0</v>
      </c>
      <c r="LS53" s="8">
        <f>'배출량 추정'!LS84-'국산거래표(기초)'!LS53</f>
        <v>0</v>
      </c>
      <c r="LT53" s="8">
        <f>'배출량 추정'!LT84-'국산거래표(기초)'!LT53</f>
        <v>0</v>
      </c>
      <c r="LU53" s="8">
        <f>'배출량 추정'!LU84-'국산거래표(기초)'!LU53</f>
        <v>0</v>
      </c>
      <c r="LV53" s="8">
        <f>'배출량 추정'!LV84-'국산거래표(기초)'!LV53</f>
        <v>0</v>
      </c>
      <c r="LW53" s="8">
        <f>'배출량 추정'!LW84-'국산거래표(기초)'!LW53</f>
        <v>0</v>
      </c>
      <c r="LX53" s="8">
        <f>'배출량 추정'!LX84-'국산거래표(기초)'!LX53</f>
        <v>0</v>
      </c>
      <c r="LY53" s="8">
        <f>'배출량 추정'!LY84-'국산거래표(기초)'!LY53</f>
        <v>0</v>
      </c>
      <c r="LZ53" s="8">
        <f>'배출량 추정'!LZ84-'국산거래표(기초)'!LZ53</f>
        <v>0</v>
      </c>
      <c r="MA53" s="8">
        <f>'배출량 추정'!MA84-'국산거래표(기초)'!MA53</f>
        <v>0</v>
      </c>
      <c r="MB53" s="8">
        <f>'배출량 추정'!MB84-'국산거래표(기초)'!MB53</f>
        <v>0</v>
      </c>
      <c r="MC53" s="8">
        <f>'배출량 추정'!MC84-'국산거래표(기초)'!MC53</f>
        <v>0</v>
      </c>
      <c r="MD53" s="8">
        <f>'배출량 추정'!MD84-'국산거래표(기초)'!MD53</f>
        <v>0</v>
      </c>
      <c r="ME53" s="8">
        <f>'배출량 추정'!ME84-'국산거래표(기초)'!ME53</f>
        <v>0</v>
      </c>
      <c r="MF53" s="8">
        <f>'배출량 추정'!MF84-'국산거래표(기초)'!MF53</f>
        <v>0</v>
      </c>
      <c r="MG53" s="8">
        <f>'배출량 추정'!MG84-'국산거래표(기초)'!MG53</f>
        <v>0</v>
      </c>
      <c r="MH53" s="8">
        <f>'배출량 추정'!MH84-'국산거래표(기초)'!MH53</f>
        <v>0</v>
      </c>
      <c r="MI53" s="8">
        <f>'배출량 추정'!MI84-'국산거래표(기초)'!MI53</f>
        <v>0</v>
      </c>
      <c r="MJ53" s="8">
        <f>'배출량 추정'!MJ84-'국산거래표(기초)'!MJ53</f>
        <v>0</v>
      </c>
      <c r="MK53" s="8">
        <f>'배출량 추정'!MK84-'국산거래표(기초)'!MK53</f>
        <v>0</v>
      </c>
      <c r="ML53" s="8">
        <f>'배출량 추정'!ML84-'국산거래표(기초)'!ML53</f>
        <v>0</v>
      </c>
      <c r="MM53" s="8">
        <f>'배출량 추정'!MM84-'국산거래표(기초)'!MM53</f>
        <v>0</v>
      </c>
      <c r="MN53" s="8">
        <f>'배출량 추정'!MN84-'국산거래표(기초)'!MN53</f>
        <v>0</v>
      </c>
      <c r="MO53" s="8">
        <f>'배출량 추정'!MO84-'국산거래표(기초)'!MO53</f>
        <v>0</v>
      </c>
      <c r="MP53" s="8">
        <f>'배출량 추정'!MP84-'국산거래표(기초)'!MP53</f>
        <v>0</v>
      </c>
      <c r="MQ53" s="8">
        <f>'배출량 추정'!MQ84-'국산거래표(기초)'!MQ53</f>
        <v>0</v>
      </c>
      <c r="MR53" s="8">
        <f>'배출량 추정'!MR84-'국산거래표(기초)'!MR53</f>
        <v>0</v>
      </c>
      <c r="MS53" s="8">
        <f>'배출량 추정'!MS84-'국산거래표(기초)'!MS53</f>
        <v>0</v>
      </c>
      <c r="MT53" s="8">
        <f>'배출량 추정'!MT84-'국산거래표(기초)'!MT53</f>
        <v>0</v>
      </c>
      <c r="MU53" s="8">
        <f>'배출량 추정'!MU84-'국산거래표(기초)'!MU53</f>
        <v>0</v>
      </c>
      <c r="MV53" s="8">
        <f>'배출량 추정'!MV84-'국산거래표(기초)'!MV53</f>
        <v>0</v>
      </c>
      <c r="MW53" s="8">
        <f>'배출량 추정'!MW84-'국산거래표(기초)'!MW53</f>
        <v>0</v>
      </c>
      <c r="MX53" s="8">
        <f>'배출량 추정'!MX84-'국산거래표(기초)'!MX53</f>
        <v>0</v>
      </c>
      <c r="MY53" s="8">
        <f>'배출량 추정'!MY84-'국산거래표(기초)'!MY53</f>
        <v>0</v>
      </c>
      <c r="MZ53" s="8">
        <f>'배출량 추정'!MZ84-'국산거래표(기초)'!MZ53</f>
        <v>0</v>
      </c>
      <c r="NA53" s="8">
        <f>'배출량 추정'!NA84-'국산거래표(기초)'!NA53</f>
        <v>0</v>
      </c>
      <c r="NB53" s="8">
        <f>'배출량 추정'!NB84-'국산거래표(기초)'!NB53</f>
        <v>0</v>
      </c>
      <c r="NC53" s="8">
        <f>'배출량 추정'!NC84-'국산거래표(기초)'!NC53</f>
        <v>0</v>
      </c>
      <c r="ND53" s="8">
        <f>'배출량 추정'!ND84-'국산거래표(기초)'!ND53</f>
        <v>0</v>
      </c>
      <c r="NE53" s="8">
        <f>'배출량 추정'!NE84-'국산거래표(기초)'!NE53</f>
        <v>0</v>
      </c>
      <c r="NF53" s="8">
        <f>'배출량 추정'!NF84-'국산거래표(기초)'!NF53</f>
        <v>0</v>
      </c>
      <c r="NG53" s="8">
        <f>'배출량 추정'!NG84-'국산거래표(기초)'!NG53</f>
        <v>0</v>
      </c>
      <c r="NH53" s="8">
        <f>'배출량 추정'!NH84-'국산거래표(기초)'!NH53</f>
        <v>0</v>
      </c>
      <c r="NI53" s="8">
        <f>'배출량 추정'!NI84-'국산거래표(기초)'!NI53</f>
        <v>0</v>
      </c>
      <c r="NJ53" s="8">
        <f>'배출량 추정'!NJ84-'국산거래표(기초)'!NJ53</f>
        <v>0</v>
      </c>
      <c r="NK53" s="8">
        <f>'배출량 추정'!NK84-'국산거래표(기초)'!NK53</f>
        <v>0</v>
      </c>
      <c r="NL53" s="8">
        <f>'배출량 추정'!NL84-'국산거래표(기초)'!NL53</f>
        <v>0</v>
      </c>
      <c r="NM53" s="8">
        <f>'배출량 추정'!NM84-'국산거래표(기초)'!NM53</f>
        <v>0</v>
      </c>
      <c r="NN53" s="8">
        <f>'배출량 추정'!NN84-'국산거래표(기초)'!NN53</f>
        <v>0</v>
      </c>
      <c r="NO53" s="8">
        <f>'배출량 추정'!NO84-'국산거래표(기초)'!NO53</f>
        <v>0</v>
      </c>
      <c r="NP53" s="8">
        <f>'배출량 추정'!NP84-'국산거래표(기초)'!NP53</f>
        <v>0</v>
      </c>
      <c r="NQ53" s="8">
        <f>'배출량 추정'!NQ84-'국산거래표(기초)'!NQ53</f>
        <v>0</v>
      </c>
      <c r="NR53" s="8">
        <f>'배출량 추정'!NR84-'국산거래표(기초)'!NR53</f>
        <v>0</v>
      </c>
      <c r="NS53" s="8">
        <f>'배출량 추정'!NS84-'국산거래표(기초)'!NS53</f>
        <v>0</v>
      </c>
      <c r="NT53" s="8">
        <f>'배출량 추정'!NT84-'국산거래표(기초)'!NT53</f>
        <v>0</v>
      </c>
      <c r="NU53" s="8">
        <f>'배출량 추정'!NU84-'국산거래표(기초)'!NU53</f>
        <v>0</v>
      </c>
      <c r="NV53" s="8">
        <f>'배출량 추정'!NV84-'국산거래표(기초)'!NV53</f>
        <v>0</v>
      </c>
      <c r="NW53" s="8">
        <f>'배출량 추정'!NW84-'국산거래표(기초)'!NW53</f>
        <v>0</v>
      </c>
      <c r="NX53" s="8">
        <f>'배출량 추정'!NX84-'국산거래표(기초)'!NX53</f>
        <v>0</v>
      </c>
      <c r="NY53" s="8">
        <f>'배출량 추정'!NY84-'국산거래표(기초)'!NY53</f>
        <v>0</v>
      </c>
      <c r="NZ53" s="8">
        <f>'배출량 추정'!NZ84-'국산거래표(기초)'!NZ53</f>
        <v>0</v>
      </c>
      <c r="OA53" s="8">
        <f>'배출량 추정'!OA84-'국산거래표(기초)'!OA53</f>
        <v>0</v>
      </c>
      <c r="OB53" s="8">
        <f>'배출량 추정'!OB84-'국산거래표(기초)'!OB53</f>
        <v>0</v>
      </c>
      <c r="OC53" s="8">
        <f>'배출량 추정'!OC84-'국산거래표(기초)'!OC53</f>
        <v>0</v>
      </c>
      <c r="OD53" s="8">
        <f>'배출량 추정'!OD84-'국산거래표(기초)'!OD53</f>
        <v>0</v>
      </c>
      <c r="OE53" s="8">
        <f>'배출량 추정'!OE84-'국산거래표(기초)'!OE53</f>
        <v>0</v>
      </c>
      <c r="OF53" s="8">
        <f>'배출량 추정'!OF84-'국산거래표(기초)'!OF53</f>
        <v>0</v>
      </c>
      <c r="OG53" s="8">
        <f>'배출량 추정'!OG84-'국산거래표(기초)'!OG53</f>
        <v>0</v>
      </c>
      <c r="OH53" s="8">
        <f>'배출량 추정'!OH84-'국산거래표(기초)'!OH53</f>
        <v>0</v>
      </c>
      <c r="OI53" s="8">
        <f>'배출량 추정'!OI84-'국산거래표(기초)'!OI53</f>
        <v>0</v>
      </c>
      <c r="OJ53" s="8">
        <f>'배출량 추정'!OJ84-'국산거래표(기초)'!OJ53</f>
        <v>0</v>
      </c>
      <c r="OK53" s="8">
        <f>'배출량 추정'!OK84-'국산거래표(기초)'!OK53</f>
        <v>0</v>
      </c>
      <c r="OL53" s="8">
        <f>'배출량 추정'!OL84-'국산거래표(기초)'!OL53</f>
        <v>0</v>
      </c>
      <c r="OM53" s="8">
        <f>'배출량 추정'!OM84-'국산거래표(기초)'!OM53</f>
        <v>0</v>
      </c>
      <c r="ON53" s="8">
        <f>'배출량 추정'!ON84-'국산거래표(기초)'!ON53</f>
        <v>0</v>
      </c>
      <c r="OO53" s="8">
        <f>'배출량 추정'!OO84-'국산거래표(기초)'!OO53</f>
        <v>0</v>
      </c>
      <c r="OP53" s="8">
        <f t="shared" si="4"/>
        <v>0</v>
      </c>
      <c r="OQ53" s="8">
        <f>'배출량 추정'!OQ84-'국산거래표(기초)'!OQ53</f>
        <v>0</v>
      </c>
      <c r="OR53" s="8">
        <f>'배출량 추정'!OR84-'국산거래표(기초)'!OR53</f>
        <v>0</v>
      </c>
      <c r="OS53" s="8">
        <f>'배출량 추정'!OS84-'국산거래표(기초)'!OS53</f>
        <v>0</v>
      </c>
      <c r="OT53" s="8">
        <f>'배출량 추정'!OT84-'국산거래표(기초)'!OT53</f>
        <v>0</v>
      </c>
      <c r="OU53" s="8">
        <f>'배출량 추정'!OU84-'국산거래표(기초)'!OU53</f>
        <v>0</v>
      </c>
      <c r="OV53" s="8">
        <f>'배출량 추정'!OV84-'국산거래표(기초)'!OV53</f>
        <v>0</v>
      </c>
      <c r="OW53" s="8">
        <f t="shared" si="5"/>
        <v>0</v>
      </c>
      <c r="OX53" s="8">
        <f t="shared" si="6"/>
        <v>0</v>
      </c>
      <c r="OY53" s="8">
        <v>0</v>
      </c>
      <c r="OZ53" s="8">
        <f t="shared" si="7"/>
        <v>0</v>
      </c>
      <c r="PA53" s="8"/>
      <c r="PB53" s="8">
        <f t="shared" si="8"/>
        <v>0</v>
      </c>
    </row>
    <row r="54" spans="1:418">
      <c r="A54" s="6" t="s">
        <v>605</v>
      </c>
      <c r="B54" s="6" t="s">
        <v>606</v>
      </c>
      <c r="C54" s="8">
        <f>'배출량 추정'!C85-'국산거래표(기초)'!C54</f>
        <v>0</v>
      </c>
      <c r="D54" s="8">
        <f>'배출량 추정'!D85-'국산거래표(기초)'!D54</f>
        <v>0</v>
      </c>
      <c r="E54" s="8">
        <f>'배출량 추정'!E85-'국산거래표(기초)'!E54</f>
        <v>0</v>
      </c>
      <c r="F54" s="8">
        <f>'배출량 추정'!F85-'국산거래표(기초)'!F54</f>
        <v>0</v>
      </c>
      <c r="G54" s="8">
        <f>'배출량 추정'!G85-'국산거래표(기초)'!G54</f>
        <v>0</v>
      </c>
      <c r="H54" s="8">
        <f>'배출량 추정'!H85-'국산거래표(기초)'!H54</f>
        <v>0</v>
      </c>
      <c r="I54" s="8">
        <f>'배출량 추정'!I85-'국산거래표(기초)'!I54</f>
        <v>0</v>
      </c>
      <c r="J54" s="8">
        <f>'배출량 추정'!J85-'국산거래표(기초)'!J54</f>
        <v>0</v>
      </c>
      <c r="K54" s="8">
        <f>'배출량 추정'!K85-'국산거래표(기초)'!K54</f>
        <v>0</v>
      </c>
      <c r="L54" s="8">
        <f>'배출량 추정'!L85-'국산거래표(기초)'!L54</f>
        <v>0</v>
      </c>
      <c r="M54" s="8">
        <f>'배출량 추정'!M85-'국산거래표(기초)'!M54</f>
        <v>0</v>
      </c>
      <c r="N54" s="8">
        <f>'배출량 추정'!N85-'국산거래표(기초)'!N54</f>
        <v>0</v>
      </c>
      <c r="O54" s="8">
        <f>'배출량 추정'!O85-'국산거래표(기초)'!O54</f>
        <v>0</v>
      </c>
      <c r="P54" s="8">
        <f>'배출량 추정'!P85-'국산거래표(기초)'!P54</f>
        <v>0</v>
      </c>
      <c r="Q54" s="8">
        <f>'배출량 추정'!Q85-'국산거래표(기초)'!Q54</f>
        <v>0</v>
      </c>
      <c r="R54" s="8">
        <f>'배출량 추정'!R85-'국산거래표(기초)'!R54</f>
        <v>0</v>
      </c>
      <c r="S54" s="8">
        <f>'배출량 추정'!S85-'국산거래표(기초)'!S54</f>
        <v>0</v>
      </c>
      <c r="T54" s="8">
        <f>'배출량 추정'!T85-'국산거래표(기초)'!T54</f>
        <v>0</v>
      </c>
      <c r="U54" s="8">
        <f>'배출량 추정'!U85-'국산거래표(기초)'!U54</f>
        <v>0</v>
      </c>
      <c r="V54" s="8">
        <f>'배출량 추정'!V85-'국산거래표(기초)'!V54</f>
        <v>0</v>
      </c>
      <c r="W54" s="8">
        <f>'배출량 추정'!W85-'국산거래표(기초)'!W54</f>
        <v>0</v>
      </c>
      <c r="X54" s="8">
        <f>'배출량 추정'!X85-'국산거래표(기초)'!X54</f>
        <v>0</v>
      </c>
      <c r="Y54" s="8">
        <f>'배출량 추정'!Y85-'국산거래표(기초)'!Y54</f>
        <v>0</v>
      </c>
      <c r="Z54" s="8">
        <f>'배출량 추정'!Z85-'국산거래표(기초)'!Z54</f>
        <v>0</v>
      </c>
      <c r="AA54" s="8">
        <f>'배출량 추정'!AA85-'국산거래표(기초)'!AA54</f>
        <v>0</v>
      </c>
      <c r="AB54" s="8">
        <f>'배출량 추정'!AB85-'국산거래표(기초)'!AB54</f>
        <v>0</v>
      </c>
      <c r="AC54" s="8">
        <f>'배출량 추정'!AC85-'국산거래표(기초)'!AC54</f>
        <v>0</v>
      </c>
      <c r="AD54" s="8">
        <f>'배출량 추정'!AD85-'국산거래표(기초)'!AD54</f>
        <v>0</v>
      </c>
      <c r="AE54" s="8">
        <f>'배출량 추정'!AE85-'국산거래표(기초)'!AE54</f>
        <v>0</v>
      </c>
      <c r="AF54" s="8">
        <f>'배출량 추정'!AF85-'국산거래표(기초)'!AF54</f>
        <v>0</v>
      </c>
      <c r="AG54" s="8">
        <f>'배출량 추정'!AG85-'국산거래표(기초)'!AG54</f>
        <v>0</v>
      </c>
      <c r="AH54" s="8">
        <f>'배출량 추정'!AH85-'국산거래표(기초)'!AH54</f>
        <v>0</v>
      </c>
      <c r="AI54" s="8">
        <f>'배출량 추정'!AI85-'국산거래표(기초)'!AI54</f>
        <v>0</v>
      </c>
      <c r="AJ54" s="8">
        <f>'배출량 추정'!AJ85-'국산거래표(기초)'!AJ54</f>
        <v>0</v>
      </c>
      <c r="AK54" s="8">
        <f>'배출량 추정'!AK85-'국산거래표(기초)'!AK54</f>
        <v>0</v>
      </c>
      <c r="AL54" s="8">
        <f>'배출량 추정'!AL85-'국산거래표(기초)'!AL54</f>
        <v>0</v>
      </c>
      <c r="AM54" s="8">
        <f>'배출량 추정'!AM85-'국산거래표(기초)'!AM54</f>
        <v>0</v>
      </c>
      <c r="AN54" s="8">
        <f>'배출량 추정'!AN85-'국산거래표(기초)'!AN54</f>
        <v>0</v>
      </c>
      <c r="AO54" s="8">
        <f>'배출량 추정'!AO85-'국산거래표(기초)'!AO54</f>
        <v>0</v>
      </c>
      <c r="AP54" s="8">
        <f>'배출량 추정'!AP85-'국산거래표(기초)'!AP54</f>
        <v>0</v>
      </c>
      <c r="AQ54" s="8">
        <f>'배출량 추정'!AQ85-'국산거래표(기초)'!AQ54</f>
        <v>0</v>
      </c>
      <c r="AR54" s="8">
        <f>'배출량 추정'!AR85-'국산거래표(기초)'!AR54</f>
        <v>0</v>
      </c>
      <c r="AS54" s="8">
        <f>'배출량 추정'!AS85-'국산거래표(기초)'!AS54</f>
        <v>0</v>
      </c>
      <c r="AT54" s="8">
        <f>'배출량 추정'!AT85-'국산거래표(기초)'!AT54</f>
        <v>0</v>
      </c>
      <c r="AU54" s="8">
        <f>'배출량 추정'!AU85-'국산거래표(기초)'!AU54</f>
        <v>0</v>
      </c>
      <c r="AV54" s="8">
        <f>'배출량 추정'!AV85-'국산거래표(기초)'!AV54</f>
        <v>0</v>
      </c>
      <c r="AW54" s="8">
        <f>'배출량 추정'!AW85-'국산거래표(기초)'!AW54</f>
        <v>0</v>
      </c>
      <c r="AX54" s="8">
        <f>'배출량 추정'!AX85-'국산거래표(기초)'!AX54</f>
        <v>0</v>
      </c>
      <c r="AY54" s="8">
        <f>'배출량 추정'!AY85-'국산거래표(기초)'!AY54</f>
        <v>0</v>
      </c>
      <c r="AZ54" s="8">
        <f>'배출량 추정'!AZ85-'국산거래표(기초)'!AZ54</f>
        <v>0</v>
      </c>
      <c r="BA54" s="8">
        <f>'배출량 추정'!BA85-'국산거래표(기초)'!BA54</f>
        <v>0</v>
      </c>
      <c r="BB54" s="8">
        <f>'배출량 추정'!BB85-'국산거래표(기초)'!BB54</f>
        <v>0</v>
      </c>
      <c r="BC54" s="8">
        <f>'배출량 추정'!BC85-'국산거래표(기초)'!BC54</f>
        <v>0</v>
      </c>
      <c r="BD54" s="8">
        <f>'배출량 추정'!BD85-'국산거래표(기초)'!BD54</f>
        <v>0</v>
      </c>
      <c r="BE54" s="8">
        <f>'배출량 추정'!BE85-'국산거래표(기초)'!BE54</f>
        <v>0</v>
      </c>
      <c r="BF54" s="8">
        <f>'배출량 추정'!BF85-'국산거래표(기초)'!BF54</f>
        <v>0</v>
      </c>
      <c r="BG54" s="8">
        <f>'배출량 추정'!BG85-'국산거래표(기초)'!BG54</f>
        <v>0</v>
      </c>
      <c r="BH54" s="8">
        <f>'배출량 추정'!BH85-'국산거래표(기초)'!BH54</f>
        <v>0</v>
      </c>
      <c r="BI54" s="8">
        <f>'배출량 추정'!BI85-'국산거래표(기초)'!BI54</f>
        <v>0</v>
      </c>
      <c r="BJ54" s="8">
        <f>'배출량 추정'!BJ85-'국산거래표(기초)'!BJ54</f>
        <v>0</v>
      </c>
      <c r="BK54" s="8">
        <f>'배출량 추정'!BK85-'국산거래표(기초)'!BK54</f>
        <v>0</v>
      </c>
      <c r="BL54" s="8">
        <f>'배출량 추정'!BL85-'국산거래표(기초)'!BL54</f>
        <v>0</v>
      </c>
      <c r="BM54" s="8">
        <f>'배출량 추정'!BM85-'국산거래표(기초)'!BM54</f>
        <v>0</v>
      </c>
      <c r="BN54" s="8">
        <f>'배출량 추정'!BN85-'국산거래표(기초)'!BN54</f>
        <v>0</v>
      </c>
      <c r="BO54" s="8">
        <f>'배출량 추정'!BO85-'국산거래표(기초)'!BO54</f>
        <v>0</v>
      </c>
      <c r="BP54" s="8">
        <f>'배출량 추정'!BP85-'국산거래표(기초)'!BP54</f>
        <v>0</v>
      </c>
      <c r="BQ54" s="8">
        <f>'배출량 추정'!BQ85-'국산거래표(기초)'!BQ54</f>
        <v>0</v>
      </c>
      <c r="BR54" s="8">
        <f>'배출량 추정'!BR85-'국산거래표(기초)'!BR54</f>
        <v>0</v>
      </c>
      <c r="BS54" s="8">
        <f>'배출량 추정'!BS85-'국산거래표(기초)'!BS54</f>
        <v>0</v>
      </c>
      <c r="BT54" s="8">
        <f>'배출량 추정'!BT85-'국산거래표(기초)'!BT54</f>
        <v>0</v>
      </c>
      <c r="BU54" s="8">
        <f>'배출량 추정'!BU85-'국산거래표(기초)'!BU54</f>
        <v>0</v>
      </c>
      <c r="BV54" s="8">
        <f>'배출량 추정'!BV85-'국산거래표(기초)'!BV54</f>
        <v>0</v>
      </c>
      <c r="BW54" s="8">
        <f>'배출량 추정'!BW85-'국산거래표(기초)'!BW54</f>
        <v>0</v>
      </c>
      <c r="BX54" s="8">
        <f>'배출량 추정'!BX85-'국산거래표(기초)'!BX54</f>
        <v>0</v>
      </c>
      <c r="BY54" s="8">
        <f>'배출량 추정'!BY85-'국산거래표(기초)'!BY54</f>
        <v>0</v>
      </c>
      <c r="BZ54" s="8">
        <f>'배출량 추정'!BZ85-'국산거래표(기초)'!BZ54</f>
        <v>0</v>
      </c>
      <c r="CA54" s="8">
        <f>'배출량 추정'!CA85-'국산거래표(기초)'!CA54</f>
        <v>0</v>
      </c>
      <c r="CB54" s="8">
        <f>'배출량 추정'!CB85-'국산거래표(기초)'!CB54</f>
        <v>0</v>
      </c>
      <c r="CC54" s="8">
        <f>'배출량 추정'!CC85-'국산거래표(기초)'!CC54</f>
        <v>0</v>
      </c>
      <c r="CD54" s="8">
        <f>'배출량 추정'!CD85-'국산거래표(기초)'!CD54</f>
        <v>0</v>
      </c>
      <c r="CE54" s="8">
        <f>'배출량 추정'!CE85-'국산거래표(기초)'!CE54</f>
        <v>0</v>
      </c>
      <c r="CF54" s="8">
        <f>'배출량 추정'!CF85-'국산거래표(기초)'!CF54</f>
        <v>0</v>
      </c>
      <c r="CG54" s="8">
        <f>'배출량 추정'!CG85-'국산거래표(기초)'!CG54</f>
        <v>0</v>
      </c>
      <c r="CH54" s="8">
        <f>'배출량 추정'!CH85-'국산거래표(기초)'!CH54</f>
        <v>0</v>
      </c>
      <c r="CI54" s="8">
        <f>'배출량 추정'!CI85-'국산거래표(기초)'!CI54</f>
        <v>0</v>
      </c>
      <c r="CJ54" s="8">
        <f>'배출량 추정'!CJ85-'국산거래표(기초)'!CJ54</f>
        <v>0</v>
      </c>
      <c r="CK54" s="8">
        <f>'배출량 추정'!CK85-'국산거래표(기초)'!CK54</f>
        <v>0</v>
      </c>
      <c r="CL54" s="8">
        <f>'배출량 추정'!CL85-'국산거래표(기초)'!CL54</f>
        <v>0</v>
      </c>
      <c r="CM54" s="8">
        <f>'배출량 추정'!CM85-'국산거래표(기초)'!CM54</f>
        <v>0</v>
      </c>
      <c r="CN54" s="8">
        <f>'배출량 추정'!CN85-'국산거래표(기초)'!CN54</f>
        <v>0</v>
      </c>
      <c r="CO54" s="8">
        <f>'배출량 추정'!CO85-'국산거래표(기초)'!CO54</f>
        <v>0</v>
      </c>
      <c r="CP54" s="8">
        <f>'배출량 추정'!CP85-'국산거래표(기초)'!CP54</f>
        <v>0</v>
      </c>
      <c r="CQ54" s="8">
        <f>'배출량 추정'!CQ85-'국산거래표(기초)'!CQ54</f>
        <v>0</v>
      </c>
      <c r="CR54" s="8">
        <f>'배출량 추정'!CR85-'국산거래표(기초)'!CR54</f>
        <v>0</v>
      </c>
      <c r="CS54" s="8">
        <f>'배출량 추정'!CS85-'국산거래표(기초)'!CS54</f>
        <v>0</v>
      </c>
      <c r="CT54" s="8">
        <f>'배출량 추정'!CT85-'국산거래표(기초)'!CT54</f>
        <v>0</v>
      </c>
      <c r="CU54" s="8">
        <f>'배출량 추정'!CU85-'국산거래표(기초)'!CU54</f>
        <v>0</v>
      </c>
      <c r="CV54" s="8">
        <f>'배출량 추정'!CV85-'국산거래표(기초)'!CV54</f>
        <v>0</v>
      </c>
      <c r="CW54" s="8">
        <f>'배출량 추정'!CW85-'국산거래표(기초)'!CW54</f>
        <v>0</v>
      </c>
      <c r="CX54" s="8">
        <f>'배출량 추정'!CX85-'국산거래표(기초)'!CX54</f>
        <v>0</v>
      </c>
      <c r="CY54" s="8">
        <f>'배출량 추정'!CY85-'국산거래표(기초)'!CY54</f>
        <v>0</v>
      </c>
      <c r="CZ54" s="8">
        <f>'배출량 추정'!CZ85-'국산거래표(기초)'!CZ54</f>
        <v>0</v>
      </c>
      <c r="DA54" s="8">
        <f>'배출량 추정'!DA85-'국산거래표(기초)'!DA54</f>
        <v>0</v>
      </c>
      <c r="DB54" s="8">
        <f>'배출량 추정'!DB85-'국산거래표(기초)'!DB54</f>
        <v>0</v>
      </c>
      <c r="DC54" s="8">
        <f>'배출량 추정'!DC85-'국산거래표(기초)'!DC54</f>
        <v>0</v>
      </c>
      <c r="DD54" s="8">
        <f>'배출량 추정'!DD85-'국산거래표(기초)'!DD54</f>
        <v>0</v>
      </c>
      <c r="DE54" s="8">
        <f>'배출량 추정'!DE85-'국산거래표(기초)'!DE54</f>
        <v>0</v>
      </c>
      <c r="DF54" s="8">
        <f>'배출량 추정'!DF85-'국산거래표(기초)'!DF54</f>
        <v>0</v>
      </c>
      <c r="DG54" s="8">
        <f>'배출량 추정'!DG85-'국산거래표(기초)'!DG54</f>
        <v>0</v>
      </c>
      <c r="DH54" s="8">
        <f>'배출량 추정'!DH85-'국산거래표(기초)'!DH54</f>
        <v>0</v>
      </c>
      <c r="DI54" s="8">
        <f>'배출량 추정'!DI85-'국산거래표(기초)'!DI54</f>
        <v>0</v>
      </c>
      <c r="DJ54" s="8">
        <f>'배출량 추정'!DJ85-'국산거래표(기초)'!DJ54</f>
        <v>0</v>
      </c>
      <c r="DK54" s="8">
        <f>'배출량 추정'!DK85-'국산거래표(기초)'!DK54</f>
        <v>0</v>
      </c>
      <c r="DL54" s="8">
        <f>'배출량 추정'!DL85-'국산거래표(기초)'!DL54</f>
        <v>0</v>
      </c>
      <c r="DM54" s="8">
        <f>'배출량 추정'!DM85-'국산거래표(기초)'!DM54</f>
        <v>0</v>
      </c>
      <c r="DN54" s="8">
        <f>'배출량 추정'!DN85-'국산거래표(기초)'!DN54</f>
        <v>0</v>
      </c>
      <c r="DO54" s="8">
        <f>'배출량 추정'!DO85-'국산거래표(기초)'!DO54</f>
        <v>0</v>
      </c>
      <c r="DP54" s="8">
        <f>'배출량 추정'!DP85-'국산거래표(기초)'!DP54</f>
        <v>0</v>
      </c>
      <c r="DQ54" s="8">
        <f>'배출량 추정'!DQ85-'국산거래표(기초)'!DQ54</f>
        <v>0</v>
      </c>
      <c r="DR54" s="8">
        <f>'배출량 추정'!DR85-'국산거래표(기초)'!DR54</f>
        <v>0</v>
      </c>
      <c r="DS54" s="8">
        <f>'배출량 추정'!DS85-'국산거래표(기초)'!DS54</f>
        <v>0</v>
      </c>
      <c r="DT54" s="8">
        <f>'배출량 추정'!DT85-'국산거래표(기초)'!DT54</f>
        <v>0</v>
      </c>
      <c r="DU54" s="8">
        <f>'배출량 추정'!DU85-'국산거래표(기초)'!DU54</f>
        <v>0</v>
      </c>
      <c r="DV54" s="8">
        <f>'배출량 추정'!DV85-'국산거래표(기초)'!DV54</f>
        <v>0</v>
      </c>
      <c r="DW54" s="8">
        <f>'배출량 추정'!DW85-'국산거래표(기초)'!DW54</f>
        <v>0</v>
      </c>
      <c r="DX54" s="8">
        <f>'배출량 추정'!DX85-'국산거래표(기초)'!DX54</f>
        <v>0</v>
      </c>
      <c r="DY54" s="8">
        <f>'배출량 추정'!DY85-'국산거래표(기초)'!DY54</f>
        <v>0</v>
      </c>
      <c r="DZ54" s="8">
        <f>'배출량 추정'!DZ85-'국산거래표(기초)'!DZ54</f>
        <v>0</v>
      </c>
      <c r="EA54" s="8">
        <f>'배출량 추정'!EA85-'국산거래표(기초)'!EA54</f>
        <v>0</v>
      </c>
      <c r="EB54" s="8">
        <f>'배출량 추정'!EB85-'국산거래표(기초)'!EB54</f>
        <v>0</v>
      </c>
      <c r="EC54" s="8">
        <f>'배출량 추정'!EC85-'국산거래표(기초)'!EC54</f>
        <v>0</v>
      </c>
      <c r="ED54" s="8">
        <f>'배출량 추정'!ED85-'국산거래표(기초)'!ED54</f>
        <v>0</v>
      </c>
      <c r="EE54" s="8">
        <f>'배출량 추정'!EE85-'국산거래표(기초)'!EE54</f>
        <v>0</v>
      </c>
      <c r="EF54" s="8">
        <f>'배출량 추정'!EF85-'국산거래표(기초)'!EF54</f>
        <v>0</v>
      </c>
      <c r="EG54" s="8">
        <f>'배출량 추정'!EG85-'국산거래표(기초)'!EG54</f>
        <v>0</v>
      </c>
      <c r="EH54" s="8">
        <f>'배출량 추정'!EH85-'국산거래표(기초)'!EH54</f>
        <v>0</v>
      </c>
      <c r="EI54" s="8">
        <f>'배출량 추정'!EI85-'국산거래표(기초)'!EI54</f>
        <v>0</v>
      </c>
      <c r="EJ54" s="8">
        <f>'배출량 추정'!EJ85-'국산거래표(기초)'!EJ54</f>
        <v>0</v>
      </c>
      <c r="EK54" s="8">
        <f>'배출량 추정'!EK85-'국산거래표(기초)'!EK54</f>
        <v>0</v>
      </c>
      <c r="EL54" s="8">
        <f>'배출량 추정'!EL85-'국산거래표(기초)'!EL54</f>
        <v>0</v>
      </c>
      <c r="EM54" s="8">
        <f>'배출량 추정'!EM85-'국산거래표(기초)'!EM54</f>
        <v>0</v>
      </c>
      <c r="EN54" s="8">
        <f>'배출량 추정'!EN85-'국산거래표(기초)'!EN54</f>
        <v>0</v>
      </c>
      <c r="EO54" s="8">
        <f>'배출량 추정'!EO85-'국산거래표(기초)'!EO54</f>
        <v>0</v>
      </c>
      <c r="EP54" s="8">
        <f>'배출량 추정'!EP85-'국산거래표(기초)'!EP54</f>
        <v>0</v>
      </c>
      <c r="EQ54" s="8">
        <f>'배출량 추정'!EQ85-'국산거래표(기초)'!EQ54</f>
        <v>0</v>
      </c>
      <c r="ER54" s="8">
        <f>'배출량 추정'!ER85-'국산거래표(기초)'!ER54</f>
        <v>0</v>
      </c>
      <c r="ES54" s="8">
        <f>'배출량 추정'!ES85-'국산거래표(기초)'!ES54</f>
        <v>0</v>
      </c>
      <c r="ET54" s="8">
        <f>'배출량 추정'!ET85-'국산거래표(기초)'!ET54</f>
        <v>0</v>
      </c>
      <c r="EU54" s="8">
        <f>'배출량 추정'!EU85-'국산거래표(기초)'!EU54</f>
        <v>0</v>
      </c>
      <c r="EV54" s="8">
        <f>'배출량 추정'!EV85-'국산거래표(기초)'!EV54</f>
        <v>0</v>
      </c>
      <c r="EW54" s="8">
        <f>'배출량 추정'!EW85-'국산거래표(기초)'!EW54</f>
        <v>0</v>
      </c>
      <c r="EX54" s="8">
        <f>'배출량 추정'!EX85-'국산거래표(기초)'!EX54</f>
        <v>0</v>
      </c>
      <c r="EY54" s="8">
        <f>'배출량 추정'!EY85-'국산거래표(기초)'!EY54</f>
        <v>0</v>
      </c>
      <c r="EZ54" s="8">
        <f>'배출량 추정'!EZ85-'국산거래표(기초)'!EZ54</f>
        <v>0</v>
      </c>
      <c r="FA54" s="8">
        <f>'배출량 추정'!FA85-'국산거래표(기초)'!FA54</f>
        <v>0</v>
      </c>
      <c r="FB54" s="8">
        <f>'배출량 추정'!FB85-'국산거래표(기초)'!FB54</f>
        <v>0</v>
      </c>
      <c r="FC54" s="8">
        <f>'배출량 추정'!FC85-'국산거래표(기초)'!FC54</f>
        <v>0</v>
      </c>
      <c r="FD54" s="8">
        <f>'배출량 추정'!FD85-'국산거래표(기초)'!FD54</f>
        <v>0</v>
      </c>
      <c r="FE54" s="8">
        <f>'배출량 추정'!FE85-'국산거래표(기초)'!FE54</f>
        <v>0</v>
      </c>
      <c r="FF54" s="8">
        <f>'배출량 추정'!FF85-'국산거래표(기초)'!FF54</f>
        <v>0</v>
      </c>
      <c r="FG54" s="8">
        <f>'배출량 추정'!FG85-'국산거래표(기초)'!FG54</f>
        <v>0</v>
      </c>
      <c r="FH54" s="8">
        <f>'배출량 추정'!FH85-'국산거래표(기초)'!FH54</f>
        <v>0</v>
      </c>
      <c r="FI54" s="8">
        <f>'배출량 추정'!FI85-'국산거래표(기초)'!FI54</f>
        <v>0</v>
      </c>
      <c r="FJ54" s="8">
        <f>'배출량 추정'!FJ85-'국산거래표(기초)'!FJ54</f>
        <v>0</v>
      </c>
      <c r="FK54" s="8">
        <f>'배출량 추정'!FK85-'국산거래표(기초)'!FK54</f>
        <v>0</v>
      </c>
      <c r="FL54" s="8">
        <f>'배출량 추정'!FL85-'국산거래표(기초)'!FL54</f>
        <v>0</v>
      </c>
      <c r="FM54" s="8">
        <f>'배출량 추정'!FM85-'국산거래표(기초)'!FM54</f>
        <v>0</v>
      </c>
      <c r="FN54" s="8">
        <f>'배출량 추정'!FN85-'국산거래표(기초)'!FN54</f>
        <v>0</v>
      </c>
      <c r="FO54" s="8">
        <f>'배출량 추정'!FO85-'국산거래표(기초)'!FO54</f>
        <v>0</v>
      </c>
      <c r="FP54" s="8">
        <f>'배출량 추정'!FP85-'국산거래표(기초)'!FP54</f>
        <v>0</v>
      </c>
      <c r="FQ54" s="8">
        <f>'배출량 추정'!FQ85-'국산거래표(기초)'!FQ54</f>
        <v>0</v>
      </c>
      <c r="FR54" s="8">
        <f>'배출량 추정'!FR85-'국산거래표(기초)'!FR54</f>
        <v>0</v>
      </c>
      <c r="FS54" s="8">
        <f>'배출량 추정'!FS85-'국산거래표(기초)'!FS54</f>
        <v>0</v>
      </c>
      <c r="FT54" s="8">
        <f>'배출량 추정'!FT85-'국산거래표(기초)'!FT54</f>
        <v>0</v>
      </c>
      <c r="FU54" s="8">
        <f>'배출량 추정'!FU85-'국산거래표(기초)'!FU54</f>
        <v>0</v>
      </c>
      <c r="FV54" s="8">
        <f>'배출량 추정'!FV85-'국산거래표(기초)'!FV54</f>
        <v>0</v>
      </c>
      <c r="FW54" s="8">
        <f>'배출량 추정'!FW85-'국산거래표(기초)'!FW54</f>
        <v>0</v>
      </c>
      <c r="FX54" s="8">
        <f>'배출량 추정'!FX85-'국산거래표(기초)'!FX54</f>
        <v>0</v>
      </c>
      <c r="FY54" s="8">
        <f>'배출량 추정'!FY85-'국산거래표(기초)'!FY54</f>
        <v>0</v>
      </c>
      <c r="FZ54" s="8">
        <f>'배출량 추정'!FZ85-'국산거래표(기초)'!FZ54</f>
        <v>0</v>
      </c>
      <c r="GA54" s="8">
        <f>'배출량 추정'!GA85-'국산거래표(기초)'!GA54</f>
        <v>0</v>
      </c>
      <c r="GB54" s="8">
        <f>'배출량 추정'!GB85-'국산거래표(기초)'!GB54</f>
        <v>0</v>
      </c>
      <c r="GC54" s="8">
        <f>'배출량 추정'!GC85-'국산거래표(기초)'!GC54</f>
        <v>0</v>
      </c>
      <c r="GD54" s="8">
        <f>'배출량 추정'!GD85-'국산거래표(기초)'!GD54</f>
        <v>0</v>
      </c>
      <c r="GE54" s="8">
        <f>'배출량 추정'!GE85-'국산거래표(기초)'!GE54</f>
        <v>0</v>
      </c>
      <c r="GF54" s="8">
        <f>'배출량 추정'!GF85-'국산거래표(기초)'!GF54</f>
        <v>0</v>
      </c>
      <c r="GG54" s="8">
        <f>'배출량 추정'!GG85-'국산거래표(기초)'!GG54</f>
        <v>0</v>
      </c>
      <c r="GH54" s="8">
        <f>'배출량 추정'!GH85-'국산거래표(기초)'!GH54</f>
        <v>0</v>
      </c>
      <c r="GI54" s="8">
        <f>'배출량 추정'!GI85-'국산거래표(기초)'!GI54</f>
        <v>0</v>
      </c>
      <c r="GJ54" s="8">
        <f>'배출량 추정'!GJ85-'국산거래표(기초)'!GJ54</f>
        <v>0</v>
      </c>
      <c r="GK54" s="8">
        <f>'배출량 추정'!GK85-'국산거래표(기초)'!GK54</f>
        <v>0</v>
      </c>
      <c r="GL54" s="8">
        <f>'배출량 추정'!GL85-'국산거래표(기초)'!GL54</f>
        <v>0</v>
      </c>
      <c r="GM54" s="8">
        <f>'배출량 추정'!GM85-'국산거래표(기초)'!GM54</f>
        <v>0</v>
      </c>
      <c r="GN54" s="8">
        <f>'배출량 추정'!GN85-'국산거래표(기초)'!GN54</f>
        <v>0</v>
      </c>
      <c r="GO54" s="8">
        <f>'배출량 추정'!GO85-'국산거래표(기초)'!GO54</f>
        <v>0</v>
      </c>
      <c r="GP54" s="8">
        <f>'배출량 추정'!GP85-'국산거래표(기초)'!GP54</f>
        <v>0</v>
      </c>
      <c r="GQ54" s="8">
        <f>'배출량 추정'!GQ85-'국산거래표(기초)'!GQ54</f>
        <v>0</v>
      </c>
      <c r="GR54" s="8">
        <f>'배출량 추정'!GR85-'국산거래표(기초)'!GR54</f>
        <v>0</v>
      </c>
      <c r="GS54" s="8">
        <f>'배출량 추정'!GS85-'국산거래표(기초)'!GS54</f>
        <v>0</v>
      </c>
      <c r="GT54" s="8">
        <f>'배출량 추정'!GT85-'국산거래표(기초)'!GT54</f>
        <v>0</v>
      </c>
      <c r="GU54" s="8">
        <f>'배출량 추정'!GU85-'국산거래표(기초)'!GU54</f>
        <v>0</v>
      </c>
      <c r="GV54" s="8">
        <f>'배출량 추정'!GV85-'국산거래표(기초)'!GV54</f>
        <v>0</v>
      </c>
      <c r="GW54" s="8">
        <f>'배출량 추정'!GW85-'국산거래표(기초)'!GW54</f>
        <v>0</v>
      </c>
      <c r="GX54" s="8">
        <f>'배출량 추정'!GX85-'국산거래표(기초)'!GX54</f>
        <v>0</v>
      </c>
      <c r="GY54" s="8">
        <f>'배출량 추정'!GY85-'국산거래표(기초)'!GY54</f>
        <v>0</v>
      </c>
      <c r="GZ54" s="8">
        <f>'배출량 추정'!GZ85-'국산거래표(기초)'!GZ54</f>
        <v>0</v>
      </c>
      <c r="HA54" s="8">
        <f>'배출량 추정'!HA85-'국산거래표(기초)'!HA54</f>
        <v>0</v>
      </c>
      <c r="HB54" s="8">
        <f>'배출량 추정'!HB85-'국산거래표(기초)'!HB54</f>
        <v>0</v>
      </c>
      <c r="HC54" s="8">
        <f>'배출량 추정'!HC85-'국산거래표(기초)'!HC54</f>
        <v>0</v>
      </c>
      <c r="HD54" s="8">
        <f>'배출량 추정'!HD85-'국산거래표(기초)'!HD54</f>
        <v>0</v>
      </c>
      <c r="HE54" s="8">
        <f>'배출량 추정'!HE85-'국산거래표(기초)'!HE54</f>
        <v>0</v>
      </c>
      <c r="HF54" s="8">
        <f>'배출량 추정'!HF85-'국산거래표(기초)'!HF54</f>
        <v>0</v>
      </c>
      <c r="HG54" s="8">
        <f>'배출량 추정'!HG85-'국산거래표(기초)'!HG54</f>
        <v>0</v>
      </c>
      <c r="HH54" s="8">
        <f>'배출량 추정'!HH85-'국산거래표(기초)'!HH54</f>
        <v>0</v>
      </c>
      <c r="HI54" s="8">
        <f>'배출량 추정'!HI85-'국산거래표(기초)'!HI54</f>
        <v>0</v>
      </c>
      <c r="HJ54" s="8">
        <f>'배출량 추정'!HJ85-'국산거래표(기초)'!HJ54</f>
        <v>0</v>
      </c>
      <c r="HK54" s="8">
        <f>'배출량 추정'!HK85-'국산거래표(기초)'!HK54</f>
        <v>0</v>
      </c>
      <c r="HL54" s="8">
        <f>'배출량 추정'!HL85-'국산거래표(기초)'!HL54</f>
        <v>0</v>
      </c>
      <c r="HM54" s="8">
        <f>'배출량 추정'!HM85-'국산거래표(기초)'!HM54</f>
        <v>0</v>
      </c>
      <c r="HN54" s="8">
        <f>'배출량 추정'!HN85-'국산거래표(기초)'!HN54</f>
        <v>0</v>
      </c>
      <c r="HO54" s="8">
        <f>'배출량 추정'!HO85-'국산거래표(기초)'!HO54</f>
        <v>0</v>
      </c>
      <c r="HP54" s="8">
        <f>'배출량 추정'!HP85-'국산거래표(기초)'!HP54</f>
        <v>0</v>
      </c>
      <c r="HQ54" s="8">
        <f>'배출량 추정'!HQ85-'국산거래표(기초)'!HQ54</f>
        <v>0</v>
      </c>
      <c r="HR54" s="8">
        <f>'배출량 추정'!HR85-'국산거래표(기초)'!HR54</f>
        <v>0</v>
      </c>
      <c r="HS54" s="8">
        <f>'배출량 추정'!HS85-'국산거래표(기초)'!HS54</f>
        <v>0</v>
      </c>
      <c r="HT54" s="8">
        <f>'배출량 추정'!HT85-'국산거래표(기초)'!HT54</f>
        <v>0</v>
      </c>
      <c r="HU54" s="8">
        <f>'배출량 추정'!HU85-'국산거래표(기초)'!HU54</f>
        <v>0</v>
      </c>
      <c r="HV54" s="8">
        <f>'배출량 추정'!HV85-'국산거래표(기초)'!HV54</f>
        <v>0</v>
      </c>
      <c r="HW54" s="8">
        <f>'배출량 추정'!HW85-'국산거래표(기초)'!HW54</f>
        <v>0</v>
      </c>
      <c r="HX54" s="8">
        <f>'배출량 추정'!HX85-'국산거래표(기초)'!HX54</f>
        <v>0</v>
      </c>
      <c r="HY54" s="8">
        <f>'배출량 추정'!HY85-'국산거래표(기초)'!HY54</f>
        <v>0</v>
      </c>
      <c r="HZ54" s="8">
        <f>'배출량 추정'!HZ85-'국산거래표(기초)'!HZ54</f>
        <v>0</v>
      </c>
      <c r="IA54" s="8">
        <f>'배출량 추정'!IA85-'국산거래표(기초)'!IA54</f>
        <v>0</v>
      </c>
      <c r="IB54" s="8">
        <f>'배출량 추정'!IB85-'국산거래표(기초)'!IB54</f>
        <v>0</v>
      </c>
      <c r="IC54" s="8">
        <f>'배출량 추정'!IC85-'국산거래표(기초)'!IC54</f>
        <v>0</v>
      </c>
      <c r="ID54" s="8">
        <f>'배출량 추정'!ID85-'국산거래표(기초)'!ID54</f>
        <v>0</v>
      </c>
      <c r="IE54" s="8">
        <f>'배출량 추정'!IE85-'국산거래표(기초)'!IE54</f>
        <v>0</v>
      </c>
      <c r="IF54" s="8">
        <f>'배출량 추정'!IF85-'국산거래표(기초)'!IF54</f>
        <v>0</v>
      </c>
      <c r="IG54" s="8">
        <f>'배출량 추정'!IG85-'국산거래표(기초)'!IG54</f>
        <v>0</v>
      </c>
      <c r="IH54" s="8">
        <f>'배출량 추정'!IH85-'국산거래표(기초)'!IH54</f>
        <v>0</v>
      </c>
      <c r="II54" s="8">
        <f>'배출량 추정'!II85-'국산거래표(기초)'!II54</f>
        <v>0</v>
      </c>
      <c r="IJ54" s="8">
        <f>'배출량 추정'!IJ85-'국산거래표(기초)'!IJ54</f>
        <v>0</v>
      </c>
      <c r="IK54" s="8">
        <f>'배출량 추정'!IK85-'국산거래표(기초)'!IK54</f>
        <v>0</v>
      </c>
      <c r="IL54" s="8">
        <f>'배출량 추정'!IL85-'국산거래표(기초)'!IL54</f>
        <v>0</v>
      </c>
      <c r="IM54" s="8">
        <f>'배출량 추정'!IM85-'국산거래표(기초)'!IM54</f>
        <v>0</v>
      </c>
      <c r="IN54" s="8">
        <f>'배출량 추정'!IN85-'국산거래표(기초)'!IN54</f>
        <v>0</v>
      </c>
      <c r="IO54" s="8">
        <f>'배출량 추정'!IO85-'국산거래표(기초)'!IO54</f>
        <v>0</v>
      </c>
      <c r="IP54" s="8">
        <f>'배출량 추정'!IP85-'국산거래표(기초)'!IP54</f>
        <v>0</v>
      </c>
      <c r="IQ54" s="8">
        <f>'배출량 추정'!IQ85-'국산거래표(기초)'!IQ54</f>
        <v>0</v>
      </c>
      <c r="IR54" s="8">
        <f>'배출량 추정'!IR85-'국산거래표(기초)'!IR54</f>
        <v>0</v>
      </c>
      <c r="IS54" s="8">
        <f>'배출량 추정'!IS85-'국산거래표(기초)'!IS54</f>
        <v>0</v>
      </c>
      <c r="IT54" s="8">
        <f>'배출량 추정'!IT85-'국산거래표(기초)'!IT54</f>
        <v>0</v>
      </c>
      <c r="IU54" s="8">
        <f>'배출량 추정'!IU85-'국산거래표(기초)'!IU54</f>
        <v>0</v>
      </c>
      <c r="IV54" s="8">
        <f>'배출량 추정'!IV85-'국산거래표(기초)'!IV54</f>
        <v>0</v>
      </c>
      <c r="IW54" s="8">
        <f>'배출량 추정'!IW85-'국산거래표(기초)'!IW54</f>
        <v>0</v>
      </c>
      <c r="IX54" s="8">
        <f>'배출량 추정'!IX85-'국산거래표(기초)'!IX54</f>
        <v>0</v>
      </c>
      <c r="IY54" s="8">
        <f>'배출량 추정'!IY85-'국산거래표(기초)'!IY54</f>
        <v>0</v>
      </c>
      <c r="IZ54" s="8">
        <f>'배출량 추정'!IZ85-'국산거래표(기초)'!IZ54</f>
        <v>0</v>
      </c>
      <c r="JA54" s="8">
        <f>'배출량 추정'!JA85-'국산거래표(기초)'!JA54</f>
        <v>0</v>
      </c>
      <c r="JB54" s="8">
        <f>'배출량 추정'!JB85-'국산거래표(기초)'!JB54</f>
        <v>0</v>
      </c>
      <c r="JC54" s="8">
        <f>'배출량 추정'!JC85-'국산거래표(기초)'!JC54</f>
        <v>0</v>
      </c>
      <c r="JD54" s="8">
        <f>'배출량 추정'!JD85-'국산거래표(기초)'!JD54</f>
        <v>0</v>
      </c>
      <c r="JE54" s="8">
        <f>'배출량 추정'!JE85-'국산거래표(기초)'!JE54</f>
        <v>0</v>
      </c>
      <c r="JF54" s="8">
        <f>'배출량 추정'!JF85-'국산거래표(기초)'!JF54</f>
        <v>0</v>
      </c>
      <c r="JG54" s="8">
        <f>'배출량 추정'!JG85-'국산거래표(기초)'!JG54</f>
        <v>0</v>
      </c>
      <c r="JH54" s="8">
        <f>'배출량 추정'!JH85-'국산거래표(기초)'!JH54</f>
        <v>0</v>
      </c>
      <c r="JI54" s="8">
        <f>'배출량 추정'!JI85-'국산거래표(기초)'!JI54</f>
        <v>0</v>
      </c>
      <c r="JJ54" s="8">
        <f>'배출량 추정'!JJ85-'국산거래표(기초)'!JJ54</f>
        <v>0</v>
      </c>
      <c r="JK54" s="8">
        <f>'배출량 추정'!JK85-'국산거래표(기초)'!JK54</f>
        <v>0</v>
      </c>
      <c r="JL54" s="8">
        <f>'배출량 추정'!JL85-'국산거래표(기초)'!JL54</f>
        <v>0</v>
      </c>
      <c r="JM54" s="8">
        <f>'배출량 추정'!JM85-'국산거래표(기초)'!JM54</f>
        <v>0</v>
      </c>
      <c r="JN54" s="8">
        <f>'배출량 추정'!JN85-'국산거래표(기초)'!JN54</f>
        <v>0</v>
      </c>
      <c r="JO54" s="8">
        <f>'배출량 추정'!JO85-'국산거래표(기초)'!JO54</f>
        <v>0</v>
      </c>
      <c r="JP54" s="8">
        <f>'배출량 추정'!JP85-'국산거래표(기초)'!JP54</f>
        <v>0</v>
      </c>
      <c r="JQ54" s="8">
        <f>'배출량 추정'!JQ85-'국산거래표(기초)'!JQ54</f>
        <v>0</v>
      </c>
      <c r="JR54" s="8">
        <f>'배출량 추정'!JR85-'국산거래표(기초)'!JR54</f>
        <v>0</v>
      </c>
      <c r="JS54" s="8">
        <f>'배출량 추정'!JS85-'국산거래표(기초)'!JS54</f>
        <v>0</v>
      </c>
      <c r="JT54" s="8">
        <f>'배출량 추정'!JT85-'국산거래표(기초)'!JT54</f>
        <v>0</v>
      </c>
      <c r="JU54" s="8">
        <f>'배출량 추정'!JU85-'국산거래표(기초)'!JU54</f>
        <v>0</v>
      </c>
      <c r="JV54" s="8">
        <f>'배출량 추정'!JV85-'국산거래표(기초)'!JV54</f>
        <v>0</v>
      </c>
      <c r="JW54" s="8">
        <f>'배출량 추정'!JW85-'국산거래표(기초)'!JW54</f>
        <v>0</v>
      </c>
      <c r="JX54" s="8">
        <f>'배출량 추정'!JX85-'국산거래표(기초)'!JX54</f>
        <v>0</v>
      </c>
      <c r="JY54" s="8">
        <f>'배출량 추정'!JY85-'국산거래표(기초)'!JY54</f>
        <v>0</v>
      </c>
      <c r="JZ54" s="8">
        <f>'배출량 추정'!JZ85-'국산거래표(기초)'!JZ54</f>
        <v>0</v>
      </c>
      <c r="KA54" s="8">
        <f>'배출량 추정'!KA85-'국산거래표(기초)'!KA54</f>
        <v>0</v>
      </c>
      <c r="KB54" s="8">
        <f>'배출량 추정'!KB85-'국산거래표(기초)'!KB54</f>
        <v>0</v>
      </c>
      <c r="KC54" s="8">
        <f>'배출량 추정'!KC85-'국산거래표(기초)'!KC54</f>
        <v>0</v>
      </c>
      <c r="KD54" s="8">
        <f>'배출량 추정'!KD85-'국산거래표(기초)'!KD54</f>
        <v>0</v>
      </c>
      <c r="KE54" s="8">
        <f>'배출량 추정'!KE85-'국산거래표(기초)'!KE54</f>
        <v>0</v>
      </c>
      <c r="KF54" s="8">
        <f>'배출량 추정'!KF85-'국산거래표(기초)'!KF54</f>
        <v>0</v>
      </c>
      <c r="KG54" s="8">
        <f>'배출량 추정'!KG85-'국산거래표(기초)'!KG54</f>
        <v>0</v>
      </c>
      <c r="KH54" s="8">
        <f>'배출량 추정'!KH85-'국산거래표(기초)'!KH54</f>
        <v>0</v>
      </c>
      <c r="KI54" s="8">
        <f>'배출량 추정'!KI85-'국산거래표(기초)'!KI54</f>
        <v>0</v>
      </c>
      <c r="KJ54" s="8">
        <f>'배출량 추정'!KJ85-'국산거래표(기초)'!KJ54</f>
        <v>0</v>
      </c>
      <c r="KK54" s="8">
        <f>'배출량 추정'!KK85-'국산거래표(기초)'!KK54</f>
        <v>0</v>
      </c>
      <c r="KL54" s="8">
        <f>'배출량 추정'!KL85-'국산거래표(기초)'!KL54</f>
        <v>0</v>
      </c>
      <c r="KM54" s="8">
        <f>'배출량 추정'!KM85-'국산거래표(기초)'!KM54</f>
        <v>0</v>
      </c>
      <c r="KN54" s="8">
        <f>'배출량 추정'!KN85-'국산거래표(기초)'!KN54</f>
        <v>0</v>
      </c>
      <c r="KO54" s="8">
        <f>'배출량 추정'!KO85-'국산거래표(기초)'!KO54</f>
        <v>0</v>
      </c>
      <c r="KP54" s="8">
        <f>'배출량 추정'!KP85-'국산거래표(기초)'!KP54</f>
        <v>0</v>
      </c>
      <c r="KQ54" s="8">
        <f>'배출량 추정'!KQ85-'국산거래표(기초)'!KQ54</f>
        <v>0</v>
      </c>
      <c r="KR54" s="8">
        <f>'배출량 추정'!KR85-'국산거래표(기초)'!KR54</f>
        <v>0</v>
      </c>
      <c r="KS54" s="8">
        <f>'배출량 추정'!KS85-'국산거래표(기초)'!KS54</f>
        <v>0</v>
      </c>
      <c r="KT54" s="8">
        <f>'배출량 추정'!KT85-'국산거래표(기초)'!KT54</f>
        <v>0</v>
      </c>
      <c r="KU54" s="8">
        <f>'배출량 추정'!KU85-'국산거래표(기초)'!KU54</f>
        <v>0</v>
      </c>
      <c r="KV54" s="8">
        <f>'배출량 추정'!KV85-'국산거래표(기초)'!KV54</f>
        <v>0</v>
      </c>
      <c r="KW54" s="8">
        <f>'배출량 추정'!KW85-'국산거래표(기초)'!KW54</f>
        <v>0</v>
      </c>
      <c r="KX54" s="8">
        <f>'배출량 추정'!KX85-'국산거래표(기초)'!KX54</f>
        <v>0</v>
      </c>
      <c r="KY54" s="8">
        <f>'배출량 추정'!KY85-'국산거래표(기초)'!KY54</f>
        <v>0</v>
      </c>
      <c r="KZ54" s="8">
        <f>'배출량 추정'!KZ85-'국산거래표(기초)'!KZ54</f>
        <v>0</v>
      </c>
      <c r="LA54" s="8">
        <f>'배출량 추정'!LA85-'국산거래표(기초)'!LA54</f>
        <v>0</v>
      </c>
      <c r="LB54" s="8">
        <f>'배출량 추정'!LB85-'국산거래표(기초)'!LB54</f>
        <v>0</v>
      </c>
      <c r="LC54" s="8">
        <f>'배출량 추정'!LC85-'국산거래표(기초)'!LC54</f>
        <v>0</v>
      </c>
      <c r="LD54" s="8">
        <f>'배출량 추정'!LD85-'국산거래표(기초)'!LD54</f>
        <v>0</v>
      </c>
      <c r="LE54" s="8">
        <f>'배출량 추정'!LE85-'국산거래표(기초)'!LE54</f>
        <v>0</v>
      </c>
      <c r="LF54" s="8">
        <f>'배출량 추정'!LF85-'국산거래표(기초)'!LF54</f>
        <v>0</v>
      </c>
      <c r="LG54" s="8">
        <f>'배출량 추정'!LG85-'국산거래표(기초)'!LG54</f>
        <v>0</v>
      </c>
      <c r="LH54" s="8">
        <f>'배출량 추정'!LH85-'국산거래표(기초)'!LH54</f>
        <v>0</v>
      </c>
      <c r="LI54" s="8">
        <f>'배출량 추정'!LI85-'국산거래표(기초)'!LI54</f>
        <v>0</v>
      </c>
      <c r="LJ54" s="8">
        <f>'배출량 추정'!LJ85-'국산거래표(기초)'!LJ54</f>
        <v>0</v>
      </c>
      <c r="LK54" s="8">
        <f>'배출량 추정'!LK85-'국산거래표(기초)'!LK54</f>
        <v>0</v>
      </c>
      <c r="LL54" s="8">
        <f>'배출량 추정'!LL85-'국산거래표(기초)'!LL54</f>
        <v>0</v>
      </c>
      <c r="LM54" s="8">
        <f>'배출량 추정'!LM85-'국산거래표(기초)'!LM54</f>
        <v>0</v>
      </c>
      <c r="LN54" s="8">
        <f>'배출량 추정'!LN85-'국산거래표(기초)'!LN54</f>
        <v>0</v>
      </c>
      <c r="LO54" s="8">
        <f>'배출량 추정'!LO85-'국산거래표(기초)'!LO54</f>
        <v>0</v>
      </c>
      <c r="LP54" s="8">
        <f>'배출량 추정'!LP85-'국산거래표(기초)'!LP54</f>
        <v>0</v>
      </c>
      <c r="LQ54" s="8">
        <f>'배출량 추정'!LQ85-'국산거래표(기초)'!LQ54</f>
        <v>0</v>
      </c>
      <c r="LR54" s="8">
        <f>'배출량 추정'!LR85-'국산거래표(기초)'!LR54</f>
        <v>0</v>
      </c>
      <c r="LS54" s="8">
        <f>'배출량 추정'!LS85-'국산거래표(기초)'!LS54</f>
        <v>0</v>
      </c>
      <c r="LT54" s="8">
        <f>'배출량 추정'!LT85-'국산거래표(기초)'!LT54</f>
        <v>0</v>
      </c>
      <c r="LU54" s="8">
        <f>'배출량 추정'!LU85-'국산거래표(기초)'!LU54</f>
        <v>0</v>
      </c>
      <c r="LV54" s="8">
        <f>'배출량 추정'!LV85-'국산거래표(기초)'!LV54</f>
        <v>0</v>
      </c>
      <c r="LW54" s="8">
        <f>'배출량 추정'!LW85-'국산거래표(기초)'!LW54</f>
        <v>0</v>
      </c>
      <c r="LX54" s="8">
        <f>'배출량 추정'!LX85-'국산거래표(기초)'!LX54</f>
        <v>0</v>
      </c>
      <c r="LY54" s="8">
        <f>'배출량 추정'!LY85-'국산거래표(기초)'!LY54</f>
        <v>0</v>
      </c>
      <c r="LZ54" s="8">
        <f>'배출량 추정'!LZ85-'국산거래표(기초)'!LZ54</f>
        <v>0</v>
      </c>
      <c r="MA54" s="8">
        <f>'배출량 추정'!MA85-'국산거래표(기초)'!MA54</f>
        <v>0</v>
      </c>
      <c r="MB54" s="8">
        <f>'배출량 추정'!MB85-'국산거래표(기초)'!MB54</f>
        <v>0</v>
      </c>
      <c r="MC54" s="8">
        <f>'배출량 추정'!MC85-'국산거래표(기초)'!MC54</f>
        <v>0</v>
      </c>
      <c r="MD54" s="8">
        <f>'배출량 추정'!MD85-'국산거래표(기초)'!MD54</f>
        <v>0</v>
      </c>
      <c r="ME54" s="8">
        <f>'배출량 추정'!ME85-'국산거래표(기초)'!ME54</f>
        <v>0</v>
      </c>
      <c r="MF54" s="8">
        <f>'배출량 추정'!MF85-'국산거래표(기초)'!MF54</f>
        <v>0</v>
      </c>
      <c r="MG54" s="8">
        <f>'배출량 추정'!MG85-'국산거래표(기초)'!MG54</f>
        <v>0</v>
      </c>
      <c r="MH54" s="8">
        <f>'배출량 추정'!MH85-'국산거래표(기초)'!MH54</f>
        <v>0</v>
      </c>
      <c r="MI54" s="8">
        <f>'배출량 추정'!MI85-'국산거래표(기초)'!MI54</f>
        <v>0</v>
      </c>
      <c r="MJ54" s="8">
        <f>'배출량 추정'!MJ85-'국산거래표(기초)'!MJ54</f>
        <v>0</v>
      </c>
      <c r="MK54" s="8">
        <f>'배출량 추정'!MK85-'국산거래표(기초)'!MK54</f>
        <v>0</v>
      </c>
      <c r="ML54" s="8">
        <f>'배출량 추정'!ML85-'국산거래표(기초)'!ML54</f>
        <v>0</v>
      </c>
      <c r="MM54" s="8">
        <f>'배출량 추정'!MM85-'국산거래표(기초)'!MM54</f>
        <v>0</v>
      </c>
      <c r="MN54" s="8">
        <f>'배출량 추정'!MN85-'국산거래표(기초)'!MN54</f>
        <v>0</v>
      </c>
      <c r="MO54" s="8">
        <f>'배출량 추정'!MO85-'국산거래표(기초)'!MO54</f>
        <v>0</v>
      </c>
      <c r="MP54" s="8">
        <f>'배출량 추정'!MP85-'국산거래표(기초)'!MP54</f>
        <v>0</v>
      </c>
      <c r="MQ54" s="8">
        <f>'배출량 추정'!MQ85-'국산거래표(기초)'!MQ54</f>
        <v>0</v>
      </c>
      <c r="MR54" s="8">
        <f>'배출량 추정'!MR85-'국산거래표(기초)'!MR54</f>
        <v>0</v>
      </c>
      <c r="MS54" s="8">
        <f>'배출량 추정'!MS85-'국산거래표(기초)'!MS54</f>
        <v>0</v>
      </c>
      <c r="MT54" s="8">
        <f>'배출량 추정'!MT85-'국산거래표(기초)'!MT54</f>
        <v>0</v>
      </c>
      <c r="MU54" s="8">
        <f>'배출량 추정'!MU85-'국산거래표(기초)'!MU54</f>
        <v>0</v>
      </c>
      <c r="MV54" s="8">
        <f>'배출량 추정'!MV85-'국산거래표(기초)'!MV54</f>
        <v>0</v>
      </c>
      <c r="MW54" s="8">
        <f>'배출량 추정'!MW85-'국산거래표(기초)'!MW54</f>
        <v>0</v>
      </c>
      <c r="MX54" s="8">
        <f>'배출량 추정'!MX85-'국산거래표(기초)'!MX54</f>
        <v>0</v>
      </c>
      <c r="MY54" s="8">
        <f>'배출량 추정'!MY85-'국산거래표(기초)'!MY54</f>
        <v>0</v>
      </c>
      <c r="MZ54" s="8">
        <f>'배출량 추정'!MZ85-'국산거래표(기초)'!MZ54</f>
        <v>0</v>
      </c>
      <c r="NA54" s="8">
        <f>'배출량 추정'!NA85-'국산거래표(기초)'!NA54</f>
        <v>0</v>
      </c>
      <c r="NB54" s="8">
        <f>'배출량 추정'!NB85-'국산거래표(기초)'!NB54</f>
        <v>0</v>
      </c>
      <c r="NC54" s="8">
        <f>'배출량 추정'!NC85-'국산거래표(기초)'!NC54</f>
        <v>0</v>
      </c>
      <c r="ND54" s="8">
        <f>'배출량 추정'!ND85-'국산거래표(기초)'!ND54</f>
        <v>0</v>
      </c>
      <c r="NE54" s="8">
        <f>'배출량 추정'!NE85-'국산거래표(기초)'!NE54</f>
        <v>0</v>
      </c>
      <c r="NF54" s="8">
        <f>'배출량 추정'!NF85-'국산거래표(기초)'!NF54</f>
        <v>0</v>
      </c>
      <c r="NG54" s="8">
        <f>'배출량 추정'!NG85-'국산거래표(기초)'!NG54</f>
        <v>0</v>
      </c>
      <c r="NH54" s="8">
        <f>'배출량 추정'!NH85-'국산거래표(기초)'!NH54</f>
        <v>0</v>
      </c>
      <c r="NI54" s="8">
        <f>'배출량 추정'!NI85-'국산거래표(기초)'!NI54</f>
        <v>0</v>
      </c>
      <c r="NJ54" s="8">
        <f>'배출량 추정'!NJ85-'국산거래표(기초)'!NJ54</f>
        <v>5.429114077997852</v>
      </c>
      <c r="NK54" s="8">
        <f>'배출량 추정'!NK85-'국산거래표(기초)'!NK54</f>
        <v>0</v>
      </c>
      <c r="NL54" s="8">
        <f>'배출량 추정'!NL85-'국산거래표(기초)'!NL54</f>
        <v>0</v>
      </c>
      <c r="NM54" s="8">
        <f>'배출량 추정'!NM85-'국산거래표(기초)'!NM54</f>
        <v>0</v>
      </c>
      <c r="NN54" s="8">
        <f>'배출량 추정'!NN85-'국산거래표(기초)'!NN54</f>
        <v>0</v>
      </c>
      <c r="NO54" s="8">
        <f>'배출량 추정'!NO85-'국산거래표(기초)'!NO54</f>
        <v>0</v>
      </c>
      <c r="NP54" s="8">
        <f>'배출량 추정'!NP85-'국산거래표(기초)'!NP54</f>
        <v>0</v>
      </c>
      <c r="NQ54" s="8">
        <f>'배출량 추정'!NQ85-'국산거래표(기초)'!NQ54</f>
        <v>0</v>
      </c>
      <c r="NR54" s="8">
        <f>'배출량 추정'!NR85-'국산거래표(기초)'!NR54</f>
        <v>0</v>
      </c>
      <c r="NS54" s="8">
        <f>'배출량 추정'!NS85-'국산거래표(기초)'!NS54</f>
        <v>0</v>
      </c>
      <c r="NT54" s="8">
        <f>'배출량 추정'!NT85-'국산거래표(기초)'!NT54</f>
        <v>0</v>
      </c>
      <c r="NU54" s="8">
        <f>'배출량 추정'!NU85-'국산거래표(기초)'!NU54</f>
        <v>0</v>
      </c>
      <c r="NV54" s="8">
        <f>'배출량 추정'!NV85-'국산거래표(기초)'!NV54</f>
        <v>0</v>
      </c>
      <c r="NW54" s="8">
        <f>'배출량 추정'!NW85-'국산거래표(기초)'!NW54</f>
        <v>0</v>
      </c>
      <c r="NX54" s="8">
        <f>'배출량 추정'!NX85-'국산거래표(기초)'!NX54</f>
        <v>0</v>
      </c>
      <c r="NY54" s="8">
        <f>'배출량 추정'!NY85-'국산거래표(기초)'!NY54</f>
        <v>0</v>
      </c>
      <c r="NZ54" s="8">
        <f>'배출량 추정'!NZ85-'국산거래표(기초)'!NZ54</f>
        <v>0</v>
      </c>
      <c r="OA54" s="8">
        <f>'배출량 추정'!OA85-'국산거래표(기초)'!OA54</f>
        <v>0</v>
      </c>
      <c r="OB54" s="8">
        <f>'배출량 추정'!OB85-'국산거래표(기초)'!OB54</f>
        <v>0</v>
      </c>
      <c r="OC54" s="8">
        <f>'배출량 추정'!OC85-'국산거래표(기초)'!OC54</f>
        <v>0</v>
      </c>
      <c r="OD54" s="8">
        <f>'배출량 추정'!OD85-'국산거래표(기초)'!OD54</f>
        <v>0</v>
      </c>
      <c r="OE54" s="8">
        <f>'배출량 추정'!OE85-'국산거래표(기초)'!OE54</f>
        <v>0</v>
      </c>
      <c r="OF54" s="8">
        <f>'배출량 추정'!OF85-'국산거래표(기초)'!OF54</f>
        <v>0</v>
      </c>
      <c r="OG54" s="8">
        <f>'배출량 추정'!OG85-'국산거래표(기초)'!OG54</f>
        <v>0</v>
      </c>
      <c r="OH54" s="8">
        <f>'배출량 추정'!OH85-'국산거래표(기초)'!OH54</f>
        <v>0</v>
      </c>
      <c r="OI54" s="8">
        <f>'배출량 추정'!OI85-'국산거래표(기초)'!OI54</f>
        <v>0</v>
      </c>
      <c r="OJ54" s="8">
        <f>'배출량 추정'!OJ85-'국산거래표(기초)'!OJ54</f>
        <v>0</v>
      </c>
      <c r="OK54" s="8">
        <f>'배출량 추정'!OK85-'국산거래표(기초)'!OK54</f>
        <v>0</v>
      </c>
      <c r="OL54" s="8">
        <f>'배출량 추정'!OL85-'국산거래표(기초)'!OL54</f>
        <v>0</v>
      </c>
      <c r="OM54" s="8">
        <f>'배출량 추정'!OM85-'국산거래표(기초)'!OM54</f>
        <v>0</v>
      </c>
      <c r="ON54" s="8">
        <f>'배출량 추정'!ON85-'국산거래표(기초)'!ON54</f>
        <v>0</v>
      </c>
      <c r="OO54" s="8">
        <f>'배출량 추정'!OO85-'국산거래표(기초)'!OO54</f>
        <v>0</v>
      </c>
      <c r="OP54" s="8">
        <f t="shared" si="4"/>
        <v>5.429114077997852</v>
      </c>
      <c r="OQ54" s="8">
        <f>'배출량 추정'!OQ85-'국산거래표(기초)'!OQ54</f>
        <v>0</v>
      </c>
      <c r="OR54" s="8">
        <f>'배출량 추정'!OR85-'국산거래표(기초)'!OR54</f>
        <v>0</v>
      </c>
      <c r="OS54" s="8">
        <f>'배출량 추정'!OS85-'국산거래표(기초)'!OS54</f>
        <v>0</v>
      </c>
      <c r="OT54" s="8">
        <f>'배출량 추정'!OT85-'국산거래표(기초)'!OT54</f>
        <v>0</v>
      </c>
      <c r="OU54" s="8">
        <f>'배출량 추정'!OU85-'국산거래표(기초)'!OU54</f>
        <v>0</v>
      </c>
      <c r="OV54" s="8">
        <f>'배출량 추정'!OV85-'국산거래표(기초)'!OV54</f>
        <v>0</v>
      </c>
      <c r="OW54" s="8">
        <f t="shared" si="5"/>
        <v>0</v>
      </c>
      <c r="OX54" s="8">
        <f t="shared" si="6"/>
        <v>5.429114077997852</v>
      </c>
      <c r="OY54" s="8">
        <v>0</v>
      </c>
      <c r="OZ54" s="8">
        <f t="shared" si="7"/>
        <v>5.429114077997852</v>
      </c>
      <c r="PA54" s="8"/>
      <c r="PB54" s="8">
        <f t="shared" si="8"/>
        <v>5.429114077997852</v>
      </c>
    </row>
    <row r="55" spans="1:418">
      <c r="A55" s="6" t="s">
        <v>607</v>
      </c>
      <c r="B55" s="6" t="s">
        <v>608</v>
      </c>
      <c r="C55" s="8">
        <f>'배출량 추정'!C86-'국산거래표(기초)'!C55</f>
        <v>0</v>
      </c>
      <c r="D55" s="8">
        <f>'배출량 추정'!D86-'국산거래표(기초)'!D55</f>
        <v>0</v>
      </c>
      <c r="E55" s="8">
        <f>'배출량 추정'!E86-'국산거래표(기초)'!E55</f>
        <v>0</v>
      </c>
      <c r="F55" s="8">
        <f>'배출량 추정'!F86-'국산거래표(기초)'!F55</f>
        <v>0</v>
      </c>
      <c r="G55" s="8">
        <f>'배출량 추정'!G86-'국산거래표(기초)'!G55</f>
        <v>0</v>
      </c>
      <c r="H55" s="8">
        <f>'배출량 추정'!H86-'국산거래표(기초)'!H55</f>
        <v>0</v>
      </c>
      <c r="I55" s="8">
        <f>'배출량 추정'!I86-'국산거래표(기초)'!I55</f>
        <v>0</v>
      </c>
      <c r="J55" s="8">
        <f>'배출량 추정'!J86-'국산거래표(기초)'!J55</f>
        <v>0</v>
      </c>
      <c r="K55" s="8">
        <f>'배출량 추정'!K86-'국산거래표(기초)'!K55</f>
        <v>0</v>
      </c>
      <c r="L55" s="8">
        <f>'배출량 추정'!L86-'국산거래표(기초)'!L55</f>
        <v>0</v>
      </c>
      <c r="M55" s="8">
        <f>'배출량 추정'!M86-'국산거래표(기초)'!M55</f>
        <v>0</v>
      </c>
      <c r="N55" s="8">
        <f>'배출량 추정'!N86-'국산거래표(기초)'!N55</f>
        <v>0</v>
      </c>
      <c r="O55" s="8">
        <f>'배출량 추정'!O86-'국산거래표(기초)'!O55</f>
        <v>0</v>
      </c>
      <c r="P55" s="8">
        <f>'배출량 추정'!P86-'국산거래표(기초)'!P55</f>
        <v>0</v>
      </c>
      <c r="Q55" s="8">
        <f>'배출량 추정'!Q86-'국산거래표(기초)'!Q55</f>
        <v>0</v>
      </c>
      <c r="R55" s="8">
        <f>'배출량 추정'!R86-'국산거래표(기초)'!R55</f>
        <v>0</v>
      </c>
      <c r="S55" s="8">
        <f>'배출량 추정'!S86-'국산거래표(기초)'!S55</f>
        <v>0</v>
      </c>
      <c r="T55" s="8">
        <f>'배출량 추정'!T86-'국산거래표(기초)'!T55</f>
        <v>0</v>
      </c>
      <c r="U55" s="8">
        <f>'배출량 추정'!U86-'국산거래표(기초)'!U55</f>
        <v>0</v>
      </c>
      <c r="V55" s="8">
        <f>'배출량 추정'!V86-'국산거래표(기초)'!V55</f>
        <v>0</v>
      </c>
      <c r="W55" s="8">
        <f>'배출량 추정'!W86-'국산거래표(기초)'!W55</f>
        <v>0</v>
      </c>
      <c r="X55" s="8">
        <f>'배출량 추정'!X86-'국산거래표(기초)'!X55</f>
        <v>0</v>
      </c>
      <c r="Y55" s="8">
        <f>'배출량 추정'!Y86-'국산거래표(기초)'!Y55</f>
        <v>0</v>
      </c>
      <c r="Z55" s="8">
        <f>'배출량 추정'!Z86-'국산거래표(기초)'!Z55</f>
        <v>0</v>
      </c>
      <c r="AA55" s="8">
        <f>'배출량 추정'!AA86-'국산거래표(기초)'!AA55</f>
        <v>0</v>
      </c>
      <c r="AB55" s="8">
        <f>'배출량 추정'!AB86-'국산거래표(기초)'!AB55</f>
        <v>0</v>
      </c>
      <c r="AC55" s="8">
        <f>'배출량 추정'!AC86-'국산거래표(기초)'!AC55</f>
        <v>0</v>
      </c>
      <c r="AD55" s="8">
        <f>'배출량 추정'!AD86-'국산거래표(기초)'!AD55</f>
        <v>0</v>
      </c>
      <c r="AE55" s="8">
        <f>'배출량 추정'!AE86-'국산거래표(기초)'!AE55</f>
        <v>0</v>
      </c>
      <c r="AF55" s="8">
        <f>'배출량 추정'!AF86-'국산거래표(기초)'!AF55</f>
        <v>0</v>
      </c>
      <c r="AG55" s="8">
        <f>'배출량 추정'!AG86-'국산거래표(기초)'!AG55</f>
        <v>0</v>
      </c>
      <c r="AH55" s="8">
        <f>'배출량 추정'!AH86-'국산거래표(기초)'!AH55</f>
        <v>0</v>
      </c>
      <c r="AI55" s="8">
        <f>'배출량 추정'!AI86-'국산거래표(기초)'!AI55</f>
        <v>0</v>
      </c>
      <c r="AJ55" s="8">
        <f>'배출량 추정'!AJ86-'국산거래표(기초)'!AJ55</f>
        <v>0</v>
      </c>
      <c r="AK55" s="8">
        <f>'배출량 추정'!AK86-'국산거래표(기초)'!AK55</f>
        <v>0</v>
      </c>
      <c r="AL55" s="8">
        <f>'배출량 추정'!AL86-'국산거래표(기초)'!AL55</f>
        <v>0</v>
      </c>
      <c r="AM55" s="8">
        <f>'배출량 추정'!AM86-'국산거래표(기초)'!AM55</f>
        <v>0</v>
      </c>
      <c r="AN55" s="8">
        <f>'배출량 추정'!AN86-'국산거래표(기초)'!AN55</f>
        <v>0</v>
      </c>
      <c r="AO55" s="8">
        <f>'배출량 추정'!AO86-'국산거래표(기초)'!AO55</f>
        <v>0</v>
      </c>
      <c r="AP55" s="8">
        <f>'배출량 추정'!AP86-'국산거래표(기초)'!AP55</f>
        <v>0</v>
      </c>
      <c r="AQ55" s="8">
        <f>'배출량 추정'!AQ86-'국산거래표(기초)'!AQ55</f>
        <v>0</v>
      </c>
      <c r="AR55" s="8">
        <f>'배출량 추정'!AR86-'국산거래표(기초)'!AR55</f>
        <v>0</v>
      </c>
      <c r="AS55" s="8">
        <f>'배출량 추정'!AS86-'국산거래표(기초)'!AS55</f>
        <v>0</v>
      </c>
      <c r="AT55" s="8">
        <f>'배출량 추정'!AT86-'국산거래표(기초)'!AT55</f>
        <v>0</v>
      </c>
      <c r="AU55" s="8">
        <f>'배출량 추정'!AU86-'국산거래표(기초)'!AU55</f>
        <v>0</v>
      </c>
      <c r="AV55" s="8">
        <f>'배출량 추정'!AV86-'국산거래표(기초)'!AV55</f>
        <v>0</v>
      </c>
      <c r="AW55" s="8">
        <f>'배출량 추정'!AW86-'국산거래표(기초)'!AW55</f>
        <v>0</v>
      </c>
      <c r="AX55" s="8">
        <f>'배출량 추정'!AX86-'국산거래표(기초)'!AX55</f>
        <v>0</v>
      </c>
      <c r="AY55" s="8">
        <f>'배출량 추정'!AY86-'국산거래표(기초)'!AY55</f>
        <v>0</v>
      </c>
      <c r="AZ55" s="8">
        <f>'배출량 추정'!AZ86-'국산거래표(기초)'!AZ55</f>
        <v>0</v>
      </c>
      <c r="BA55" s="8">
        <f>'배출량 추정'!BA86-'국산거래표(기초)'!BA55</f>
        <v>0</v>
      </c>
      <c r="BB55" s="8">
        <f>'배출량 추정'!BB86-'국산거래표(기초)'!BB55</f>
        <v>0</v>
      </c>
      <c r="BC55" s="8">
        <f>'배출량 추정'!BC86-'국산거래표(기초)'!BC55</f>
        <v>0</v>
      </c>
      <c r="BD55" s="8">
        <f>'배출량 추정'!BD86-'국산거래표(기초)'!BD55</f>
        <v>0</v>
      </c>
      <c r="BE55" s="8">
        <f>'배출량 추정'!BE86-'국산거래표(기초)'!BE55</f>
        <v>0</v>
      </c>
      <c r="BF55" s="8">
        <f>'배출량 추정'!BF86-'국산거래표(기초)'!BF55</f>
        <v>0</v>
      </c>
      <c r="BG55" s="8">
        <f>'배출량 추정'!BG86-'국산거래표(기초)'!BG55</f>
        <v>0</v>
      </c>
      <c r="BH55" s="8">
        <f>'배출량 추정'!BH86-'국산거래표(기초)'!BH55</f>
        <v>0</v>
      </c>
      <c r="BI55" s="8">
        <f>'배출량 추정'!BI86-'국산거래표(기초)'!BI55</f>
        <v>0</v>
      </c>
      <c r="BJ55" s="8">
        <f>'배출량 추정'!BJ86-'국산거래표(기초)'!BJ55</f>
        <v>0</v>
      </c>
      <c r="BK55" s="8">
        <f>'배출량 추정'!BK86-'국산거래표(기초)'!BK55</f>
        <v>0</v>
      </c>
      <c r="BL55" s="8">
        <f>'배출량 추정'!BL86-'국산거래표(기초)'!BL55</f>
        <v>0</v>
      </c>
      <c r="BM55" s="8">
        <f>'배출량 추정'!BM86-'국산거래표(기초)'!BM55</f>
        <v>0</v>
      </c>
      <c r="BN55" s="8">
        <f>'배출량 추정'!BN86-'국산거래표(기초)'!BN55</f>
        <v>0</v>
      </c>
      <c r="BO55" s="8">
        <f>'배출량 추정'!BO86-'국산거래표(기초)'!BO55</f>
        <v>0</v>
      </c>
      <c r="BP55" s="8">
        <f>'배출량 추정'!BP86-'국산거래표(기초)'!BP55</f>
        <v>0</v>
      </c>
      <c r="BQ55" s="8">
        <f>'배출량 추정'!BQ86-'국산거래표(기초)'!BQ55</f>
        <v>0</v>
      </c>
      <c r="BR55" s="8">
        <f>'배출량 추정'!BR86-'국산거래표(기초)'!BR55</f>
        <v>0</v>
      </c>
      <c r="BS55" s="8">
        <f>'배출량 추정'!BS86-'국산거래표(기초)'!BS55</f>
        <v>0</v>
      </c>
      <c r="BT55" s="8">
        <f>'배출량 추정'!BT86-'국산거래표(기초)'!BT55</f>
        <v>0</v>
      </c>
      <c r="BU55" s="8">
        <f>'배출량 추정'!BU86-'국산거래표(기초)'!BU55</f>
        <v>0</v>
      </c>
      <c r="BV55" s="8">
        <f>'배출량 추정'!BV86-'국산거래표(기초)'!BV55</f>
        <v>0</v>
      </c>
      <c r="BW55" s="8">
        <f>'배출량 추정'!BW86-'국산거래표(기초)'!BW55</f>
        <v>0</v>
      </c>
      <c r="BX55" s="8">
        <f>'배출량 추정'!BX86-'국산거래표(기초)'!BX55</f>
        <v>0</v>
      </c>
      <c r="BY55" s="8">
        <f>'배출량 추정'!BY86-'국산거래표(기초)'!BY55</f>
        <v>0</v>
      </c>
      <c r="BZ55" s="8">
        <f>'배출량 추정'!BZ86-'국산거래표(기초)'!BZ55</f>
        <v>0</v>
      </c>
      <c r="CA55" s="8">
        <f>'배출량 추정'!CA86-'국산거래표(기초)'!CA55</f>
        <v>0</v>
      </c>
      <c r="CB55" s="8">
        <f>'배출량 추정'!CB86-'국산거래표(기초)'!CB55</f>
        <v>0</v>
      </c>
      <c r="CC55" s="8">
        <f>'배출량 추정'!CC86-'국산거래표(기초)'!CC55</f>
        <v>0</v>
      </c>
      <c r="CD55" s="8">
        <f>'배출량 추정'!CD86-'국산거래표(기초)'!CD55</f>
        <v>0</v>
      </c>
      <c r="CE55" s="8">
        <f>'배출량 추정'!CE86-'국산거래표(기초)'!CE55</f>
        <v>0</v>
      </c>
      <c r="CF55" s="8">
        <f>'배출량 추정'!CF86-'국산거래표(기초)'!CF55</f>
        <v>0</v>
      </c>
      <c r="CG55" s="8">
        <f>'배출량 추정'!CG86-'국산거래표(기초)'!CG55</f>
        <v>0</v>
      </c>
      <c r="CH55" s="8">
        <f>'배출량 추정'!CH86-'국산거래표(기초)'!CH55</f>
        <v>0</v>
      </c>
      <c r="CI55" s="8">
        <f>'배출량 추정'!CI86-'국산거래표(기초)'!CI55</f>
        <v>0</v>
      </c>
      <c r="CJ55" s="8">
        <f>'배출량 추정'!CJ86-'국산거래표(기초)'!CJ55</f>
        <v>0</v>
      </c>
      <c r="CK55" s="8">
        <f>'배출량 추정'!CK86-'국산거래표(기초)'!CK55</f>
        <v>0</v>
      </c>
      <c r="CL55" s="8">
        <f>'배출량 추정'!CL86-'국산거래표(기초)'!CL55</f>
        <v>0</v>
      </c>
      <c r="CM55" s="8">
        <f>'배출량 추정'!CM86-'국산거래표(기초)'!CM55</f>
        <v>0</v>
      </c>
      <c r="CN55" s="8">
        <f>'배출량 추정'!CN86-'국산거래표(기초)'!CN55</f>
        <v>0</v>
      </c>
      <c r="CO55" s="8">
        <f>'배출량 추정'!CO86-'국산거래표(기초)'!CO55</f>
        <v>0</v>
      </c>
      <c r="CP55" s="8">
        <f>'배출량 추정'!CP86-'국산거래표(기초)'!CP55</f>
        <v>0</v>
      </c>
      <c r="CQ55" s="8">
        <f>'배출량 추정'!CQ86-'국산거래표(기초)'!CQ55</f>
        <v>0</v>
      </c>
      <c r="CR55" s="8">
        <f>'배출량 추정'!CR86-'국산거래표(기초)'!CR55</f>
        <v>0</v>
      </c>
      <c r="CS55" s="8">
        <f>'배출량 추정'!CS86-'국산거래표(기초)'!CS55</f>
        <v>0</v>
      </c>
      <c r="CT55" s="8">
        <f>'배출량 추정'!CT86-'국산거래표(기초)'!CT55</f>
        <v>0</v>
      </c>
      <c r="CU55" s="8">
        <f>'배출량 추정'!CU86-'국산거래표(기초)'!CU55</f>
        <v>0</v>
      </c>
      <c r="CV55" s="8">
        <f>'배출량 추정'!CV86-'국산거래표(기초)'!CV55</f>
        <v>0</v>
      </c>
      <c r="CW55" s="8">
        <f>'배출량 추정'!CW86-'국산거래표(기초)'!CW55</f>
        <v>0</v>
      </c>
      <c r="CX55" s="8">
        <f>'배출량 추정'!CX86-'국산거래표(기초)'!CX55</f>
        <v>0</v>
      </c>
      <c r="CY55" s="8">
        <f>'배출량 추정'!CY86-'국산거래표(기초)'!CY55</f>
        <v>0</v>
      </c>
      <c r="CZ55" s="8">
        <f>'배출량 추정'!CZ86-'국산거래표(기초)'!CZ55</f>
        <v>0</v>
      </c>
      <c r="DA55" s="8">
        <f>'배출량 추정'!DA86-'국산거래표(기초)'!DA55</f>
        <v>0</v>
      </c>
      <c r="DB55" s="8">
        <f>'배출량 추정'!DB86-'국산거래표(기초)'!DB55</f>
        <v>0</v>
      </c>
      <c r="DC55" s="8">
        <f>'배출량 추정'!DC86-'국산거래표(기초)'!DC55</f>
        <v>0</v>
      </c>
      <c r="DD55" s="8">
        <f>'배출량 추정'!DD86-'국산거래표(기초)'!DD55</f>
        <v>0</v>
      </c>
      <c r="DE55" s="8">
        <f>'배출량 추정'!DE86-'국산거래표(기초)'!DE55</f>
        <v>0</v>
      </c>
      <c r="DF55" s="8">
        <f>'배출량 추정'!DF86-'국산거래표(기초)'!DF55</f>
        <v>0</v>
      </c>
      <c r="DG55" s="8">
        <f>'배출량 추정'!DG86-'국산거래표(기초)'!DG55</f>
        <v>0</v>
      </c>
      <c r="DH55" s="8">
        <f>'배출량 추정'!DH86-'국산거래표(기초)'!DH55</f>
        <v>0</v>
      </c>
      <c r="DI55" s="8">
        <f>'배출량 추정'!DI86-'국산거래표(기초)'!DI55</f>
        <v>0</v>
      </c>
      <c r="DJ55" s="8">
        <f>'배출량 추정'!DJ86-'국산거래표(기초)'!DJ55</f>
        <v>0</v>
      </c>
      <c r="DK55" s="8">
        <f>'배출량 추정'!DK86-'국산거래표(기초)'!DK55</f>
        <v>0</v>
      </c>
      <c r="DL55" s="8">
        <f>'배출량 추정'!DL86-'국산거래표(기초)'!DL55</f>
        <v>0</v>
      </c>
      <c r="DM55" s="8">
        <f>'배출량 추정'!DM86-'국산거래표(기초)'!DM55</f>
        <v>0</v>
      </c>
      <c r="DN55" s="8">
        <f>'배출량 추정'!DN86-'국산거래표(기초)'!DN55</f>
        <v>0</v>
      </c>
      <c r="DO55" s="8">
        <f>'배출량 추정'!DO86-'국산거래표(기초)'!DO55</f>
        <v>0</v>
      </c>
      <c r="DP55" s="8">
        <f>'배출량 추정'!DP86-'국산거래표(기초)'!DP55</f>
        <v>0</v>
      </c>
      <c r="DQ55" s="8">
        <f>'배출량 추정'!DQ86-'국산거래표(기초)'!DQ55</f>
        <v>0</v>
      </c>
      <c r="DR55" s="8">
        <f>'배출량 추정'!DR86-'국산거래표(기초)'!DR55</f>
        <v>0</v>
      </c>
      <c r="DS55" s="8">
        <f>'배출량 추정'!DS86-'국산거래표(기초)'!DS55</f>
        <v>0</v>
      </c>
      <c r="DT55" s="8">
        <f>'배출량 추정'!DT86-'국산거래표(기초)'!DT55</f>
        <v>0</v>
      </c>
      <c r="DU55" s="8">
        <f>'배출량 추정'!DU86-'국산거래표(기초)'!DU55</f>
        <v>0</v>
      </c>
      <c r="DV55" s="8">
        <f>'배출량 추정'!DV86-'국산거래표(기초)'!DV55</f>
        <v>0</v>
      </c>
      <c r="DW55" s="8">
        <f>'배출량 추정'!DW86-'국산거래표(기초)'!DW55</f>
        <v>0</v>
      </c>
      <c r="DX55" s="8">
        <f>'배출량 추정'!DX86-'국산거래표(기초)'!DX55</f>
        <v>0</v>
      </c>
      <c r="DY55" s="8">
        <f>'배출량 추정'!DY86-'국산거래표(기초)'!DY55</f>
        <v>0</v>
      </c>
      <c r="DZ55" s="8">
        <f>'배출량 추정'!DZ86-'국산거래표(기초)'!DZ55</f>
        <v>0</v>
      </c>
      <c r="EA55" s="8">
        <f>'배출량 추정'!EA86-'국산거래표(기초)'!EA55</f>
        <v>0</v>
      </c>
      <c r="EB55" s="8">
        <f>'배출량 추정'!EB86-'국산거래표(기초)'!EB55</f>
        <v>0</v>
      </c>
      <c r="EC55" s="8">
        <f>'배출량 추정'!EC86-'국산거래표(기초)'!EC55</f>
        <v>0</v>
      </c>
      <c r="ED55" s="8">
        <f>'배출량 추정'!ED86-'국산거래표(기초)'!ED55</f>
        <v>0</v>
      </c>
      <c r="EE55" s="8">
        <f>'배출량 추정'!EE86-'국산거래표(기초)'!EE55</f>
        <v>0</v>
      </c>
      <c r="EF55" s="8">
        <f>'배출량 추정'!EF86-'국산거래표(기초)'!EF55</f>
        <v>0</v>
      </c>
      <c r="EG55" s="8">
        <f>'배출량 추정'!EG86-'국산거래표(기초)'!EG55</f>
        <v>0</v>
      </c>
      <c r="EH55" s="8">
        <f>'배출량 추정'!EH86-'국산거래표(기초)'!EH55</f>
        <v>0</v>
      </c>
      <c r="EI55" s="8">
        <f>'배출량 추정'!EI86-'국산거래표(기초)'!EI55</f>
        <v>0</v>
      </c>
      <c r="EJ55" s="8">
        <f>'배출량 추정'!EJ86-'국산거래표(기초)'!EJ55</f>
        <v>0</v>
      </c>
      <c r="EK55" s="8">
        <f>'배출량 추정'!EK86-'국산거래표(기초)'!EK55</f>
        <v>0</v>
      </c>
      <c r="EL55" s="8">
        <f>'배출량 추정'!EL86-'국산거래표(기초)'!EL55</f>
        <v>0</v>
      </c>
      <c r="EM55" s="8">
        <f>'배출량 추정'!EM86-'국산거래표(기초)'!EM55</f>
        <v>0</v>
      </c>
      <c r="EN55" s="8">
        <f>'배출량 추정'!EN86-'국산거래표(기초)'!EN55</f>
        <v>0</v>
      </c>
      <c r="EO55" s="8">
        <f>'배출량 추정'!EO86-'국산거래표(기초)'!EO55</f>
        <v>0</v>
      </c>
      <c r="EP55" s="8">
        <f>'배출량 추정'!EP86-'국산거래표(기초)'!EP55</f>
        <v>0</v>
      </c>
      <c r="EQ55" s="8">
        <f>'배출량 추정'!EQ86-'국산거래표(기초)'!EQ55</f>
        <v>0</v>
      </c>
      <c r="ER55" s="8">
        <f>'배출량 추정'!ER86-'국산거래표(기초)'!ER55</f>
        <v>0</v>
      </c>
      <c r="ES55" s="8">
        <f>'배출량 추정'!ES86-'국산거래표(기초)'!ES55</f>
        <v>0</v>
      </c>
      <c r="ET55" s="8">
        <f>'배출량 추정'!ET86-'국산거래표(기초)'!ET55</f>
        <v>0</v>
      </c>
      <c r="EU55" s="8">
        <f>'배출량 추정'!EU86-'국산거래표(기초)'!EU55</f>
        <v>0</v>
      </c>
      <c r="EV55" s="8">
        <f>'배출량 추정'!EV86-'국산거래표(기초)'!EV55</f>
        <v>0</v>
      </c>
      <c r="EW55" s="8">
        <f>'배출량 추정'!EW86-'국산거래표(기초)'!EW55</f>
        <v>0</v>
      </c>
      <c r="EX55" s="8">
        <f>'배출량 추정'!EX86-'국산거래표(기초)'!EX55</f>
        <v>0</v>
      </c>
      <c r="EY55" s="8">
        <f>'배출량 추정'!EY86-'국산거래표(기초)'!EY55</f>
        <v>0</v>
      </c>
      <c r="EZ55" s="8">
        <f>'배출량 추정'!EZ86-'국산거래표(기초)'!EZ55</f>
        <v>0</v>
      </c>
      <c r="FA55" s="8">
        <f>'배출량 추정'!FA86-'국산거래표(기초)'!FA55</f>
        <v>0</v>
      </c>
      <c r="FB55" s="8">
        <f>'배출량 추정'!FB86-'국산거래표(기초)'!FB55</f>
        <v>0</v>
      </c>
      <c r="FC55" s="8">
        <f>'배출량 추정'!FC86-'국산거래표(기초)'!FC55</f>
        <v>0</v>
      </c>
      <c r="FD55" s="8">
        <f>'배출량 추정'!FD86-'국산거래표(기초)'!FD55</f>
        <v>0</v>
      </c>
      <c r="FE55" s="8">
        <f>'배출량 추정'!FE86-'국산거래표(기초)'!FE55</f>
        <v>0</v>
      </c>
      <c r="FF55" s="8">
        <f>'배출량 추정'!FF86-'국산거래표(기초)'!FF55</f>
        <v>0</v>
      </c>
      <c r="FG55" s="8">
        <f>'배출량 추정'!FG86-'국산거래표(기초)'!FG55</f>
        <v>0</v>
      </c>
      <c r="FH55" s="8">
        <f>'배출량 추정'!FH86-'국산거래표(기초)'!FH55</f>
        <v>0</v>
      </c>
      <c r="FI55" s="8">
        <f>'배출량 추정'!FI86-'국산거래표(기초)'!FI55</f>
        <v>0</v>
      </c>
      <c r="FJ55" s="8">
        <f>'배출량 추정'!FJ86-'국산거래표(기초)'!FJ55</f>
        <v>0</v>
      </c>
      <c r="FK55" s="8">
        <f>'배출량 추정'!FK86-'국산거래표(기초)'!FK55</f>
        <v>0</v>
      </c>
      <c r="FL55" s="8">
        <f>'배출량 추정'!FL86-'국산거래표(기초)'!FL55</f>
        <v>0</v>
      </c>
      <c r="FM55" s="8">
        <f>'배출량 추정'!FM86-'국산거래표(기초)'!FM55</f>
        <v>0</v>
      </c>
      <c r="FN55" s="8">
        <f>'배출량 추정'!FN86-'국산거래표(기초)'!FN55</f>
        <v>0</v>
      </c>
      <c r="FO55" s="8">
        <f>'배출량 추정'!FO86-'국산거래표(기초)'!FO55</f>
        <v>0</v>
      </c>
      <c r="FP55" s="8">
        <f>'배출량 추정'!FP86-'국산거래표(기초)'!FP55</f>
        <v>0</v>
      </c>
      <c r="FQ55" s="8">
        <f>'배출량 추정'!FQ86-'국산거래표(기초)'!FQ55</f>
        <v>0</v>
      </c>
      <c r="FR55" s="8">
        <f>'배출량 추정'!FR86-'국산거래표(기초)'!FR55</f>
        <v>0</v>
      </c>
      <c r="FS55" s="8">
        <f>'배출량 추정'!FS86-'국산거래표(기초)'!FS55</f>
        <v>0</v>
      </c>
      <c r="FT55" s="8">
        <f>'배출량 추정'!FT86-'국산거래표(기초)'!FT55</f>
        <v>0</v>
      </c>
      <c r="FU55" s="8">
        <f>'배출량 추정'!FU86-'국산거래표(기초)'!FU55</f>
        <v>0</v>
      </c>
      <c r="FV55" s="8">
        <f>'배출량 추정'!FV86-'국산거래표(기초)'!FV55</f>
        <v>0</v>
      </c>
      <c r="FW55" s="8">
        <f>'배출량 추정'!FW86-'국산거래표(기초)'!FW55</f>
        <v>0</v>
      </c>
      <c r="FX55" s="8">
        <f>'배출량 추정'!FX86-'국산거래표(기초)'!FX55</f>
        <v>0</v>
      </c>
      <c r="FY55" s="8">
        <f>'배출량 추정'!FY86-'국산거래표(기초)'!FY55</f>
        <v>0</v>
      </c>
      <c r="FZ55" s="8">
        <f>'배출량 추정'!FZ86-'국산거래표(기초)'!FZ55</f>
        <v>0</v>
      </c>
      <c r="GA55" s="8">
        <f>'배출량 추정'!GA86-'국산거래표(기초)'!GA55</f>
        <v>0</v>
      </c>
      <c r="GB55" s="8">
        <f>'배출량 추정'!GB86-'국산거래표(기초)'!GB55</f>
        <v>0</v>
      </c>
      <c r="GC55" s="8">
        <f>'배출량 추정'!GC86-'국산거래표(기초)'!GC55</f>
        <v>0</v>
      </c>
      <c r="GD55" s="8">
        <f>'배출량 추정'!GD86-'국산거래표(기초)'!GD55</f>
        <v>0</v>
      </c>
      <c r="GE55" s="8">
        <f>'배출량 추정'!GE86-'국산거래표(기초)'!GE55</f>
        <v>0</v>
      </c>
      <c r="GF55" s="8">
        <f>'배출량 추정'!GF86-'국산거래표(기초)'!GF55</f>
        <v>0</v>
      </c>
      <c r="GG55" s="8">
        <f>'배출량 추정'!GG86-'국산거래표(기초)'!GG55</f>
        <v>0</v>
      </c>
      <c r="GH55" s="8">
        <f>'배출량 추정'!GH86-'국산거래표(기초)'!GH55</f>
        <v>0</v>
      </c>
      <c r="GI55" s="8">
        <f>'배출량 추정'!GI86-'국산거래표(기초)'!GI55</f>
        <v>0</v>
      </c>
      <c r="GJ55" s="8">
        <f>'배출량 추정'!GJ86-'국산거래표(기초)'!GJ55</f>
        <v>0</v>
      </c>
      <c r="GK55" s="8">
        <f>'배출량 추정'!GK86-'국산거래표(기초)'!GK55</f>
        <v>0</v>
      </c>
      <c r="GL55" s="8">
        <f>'배출량 추정'!GL86-'국산거래표(기초)'!GL55</f>
        <v>0</v>
      </c>
      <c r="GM55" s="8">
        <f>'배출량 추정'!GM86-'국산거래표(기초)'!GM55</f>
        <v>0</v>
      </c>
      <c r="GN55" s="8">
        <f>'배출량 추정'!GN86-'국산거래표(기초)'!GN55</f>
        <v>0</v>
      </c>
      <c r="GO55" s="8">
        <f>'배출량 추정'!GO86-'국산거래표(기초)'!GO55</f>
        <v>0</v>
      </c>
      <c r="GP55" s="8">
        <f>'배출량 추정'!GP86-'국산거래표(기초)'!GP55</f>
        <v>0</v>
      </c>
      <c r="GQ55" s="8">
        <f>'배출량 추정'!GQ86-'국산거래표(기초)'!GQ55</f>
        <v>0</v>
      </c>
      <c r="GR55" s="8">
        <f>'배출량 추정'!GR86-'국산거래표(기초)'!GR55</f>
        <v>0</v>
      </c>
      <c r="GS55" s="8">
        <f>'배출량 추정'!GS86-'국산거래표(기초)'!GS55</f>
        <v>0</v>
      </c>
      <c r="GT55" s="8">
        <f>'배출량 추정'!GT86-'국산거래표(기초)'!GT55</f>
        <v>0</v>
      </c>
      <c r="GU55" s="8">
        <f>'배출량 추정'!GU86-'국산거래표(기초)'!GU55</f>
        <v>0</v>
      </c>
      <c r="GV55" s="8">
        <f>'배출량 추정'!GV86-'국산거래표(기초)'!GV55</f>
        <v>0</v>
      </c>
      <c r="GW55" s="8">
        <f>'배출량 추정'!GW86-'국산거래표(기초)'!GW55</f>
        <v>0</v>
      </c>
      <c r="GX55" s="8">
        <f>'배출량 추정'!GX86-'국산거래표(기초)'!GX55</f>
        <v>0</v>
      </c>
      <c r="GY55" s="8">
        <f>'배출량 추정'!GY86-'국산거래표(기초)'!GY55</f>
        <v>0</v>
      </c>
      <c r="GZ55" s="8">
        <f>'배출량 추정'!GZ86-'국산거래표(기초)'!GZ55</f>
        <v>0</v>
      </c>
      <c r="HA55" s="8">
        <f>'배출량 추정'!HA86-'국산거래표(기초)'!HA55</f>
        <v>0</v>
      </c>
      <c r="HB55" s="8">
        <f>'배출량 추정'!HB86-'국산거래표(기초)'!HB55</f>
        <v>0</v>
      </c>
      <c r="HC55" s="8">
        <f>'배출량 추정'!HC86-'국산거래표(기초)'!HC55</f>
        <v>0</v>
      </c>
      <c r="HD55" s="8">
        <f>'배출량 추정'!HD86-'국산거래표(기초)'!HD55</f>
        <v>0</v>
      </c>
      <c r="HE55" s="8">
        <f>'배출량 추정'!HE86-'국산거래표(기초)'!HE55</f>
        <v>0</v>
      </c>
      <c r="HF55" s="8">
        <f>'배출량 추정'!HF86-'국산거래표(기초)'!HF55</f>
        <v>0</v>
      </c>
      <c r="HG55" s="8">
        <f>'배출량 추정'!HG86-'국산거래표(기초)'!HG55</f>
        <v>0</v>
      </c>
      <c r="HH55" s="8">
        <f>'배출량 추정'!HH86-'국산거래표(기초)'!HH55</f>
        <v>0</v>
      </c>
      <c r="HI55" s="8">
        <f>'배출량 추정'!HI86-'국산거래표(기초)'!HI55</f>
        <v>0</v>
      </c>
      <c r="HJ55" s="8">
        <f>'배출량 추정'!HJ86-'국산거래표(기초)'!HJ55</f>
        <v>0</v>
      </c>
      <c r="HK55" s="8">
        <f>'배출량 추정'!HK86-'국산거래표(기초)'!HK55</f>
        <v>0</v>
      </c>
      <c r="HL55" s="8">
        <f>'배출량 추정'!HL86-'국산거래표(기초)'!HL55</f>
        <v>0</v>
      </c>
      <c r="HM55" s="8">
        <f>'배출량 추정'!HM86-'국산거래표(기초)'!HM55</f>
        <v>0</v>
      </c>
      <c r="HN55" s="8">
        <f>'배출량 추정'!HN86-'국산거래표(기초)'!HN55</f>
        <v>0</v>
      </c>
      <c r="HO55" s="8">
        <f>'배출량 추정'!HO86-'국산거래표(기초)'!HO55</f>
        <v>0</v>
      </c>
      <c r="HP55" s="8">
        <f>'배출량 추정'!HP86-'국산거래표(기초)'!HP55</f>
        <v>0</v>
      </c>
      <c r="HQ55" s="8">
        <f>'배출량 추정'!HQ86-'국산거래표(기초)'!HQ55</f>
        <v>0</v>
      </c>
      <c r="HR55" s="8">
        <f>'배출량 추정'!HR86-'국산거래표(기초)'!HR55</f>
        <v>0</v>
      </c>
      <c r="HS55" s="8">
        <f>'배출량 추정'!HS86-'국산거래표(기초)'!HS55</f>
        <v>0</v>
      </c>
      <c r="HT55" s="8">
        <f>'배출량 추정'!HT86-'국산거래표(기초)'!HT55</f>
        <v>0</v>
      </c>
      <c r="HU55" s="8">
        <f>'배출량 추정'!HU86-'국산거래표(기초)'!HU55</f>
        <v>0</v>
      </c>
      <c r="HV55" s="8">
        <f>'배출량 추정'!HV86-'국산거래표(기초)'!HV55</f>
        <v>0</v>
      </c>
      <c r="HW55" s="8">
        <f>'배출량 추정'!HW86-'국산거래표(기초)'!HW55</f>
        <v>0</v>
      </c>
      <c r="HX55" s="8">
        <f>'배출량 추정'!HX86-'국산거래표(기초)'!HX55</f>
        <v>0</v>
      </c>
      <c r="HY55" s="8">
        <f>'배출량 추정'!HY86-'국산거래표(기초)'!HY55</f>
        <v>0</v>
      </c>
      <c r="HZ55" s="8">
        <f>'배출량 추정'!HZ86-'국산거래표(기초)'!HZ55</f>
        <v>0</v>
      </c>
      <c r="IA55" s="8">
        <f>'배출량 추정'!IA86-'국산거래표(기초)'!IA55</f>
        <v>0</v>
      </c>
      <c r="IB55" s="8">
        <f>'배출량 추정'!IB86-'국산거래표(기초)'!IB55</f>
        <v>0</v>
      </c>
      <c r="IC55" s="8">
        <f>'배출량 추정'!IC86-'국산거래표(기초)'!IC55</f>
        <v>0</v>
      </c>
      <c r="ID55" s="8">
        <f>'배출량 추정'!ID86-'국산거래표(기초)'!ID55</f>
        <v>0</v>
      </c>
      <c r="IE55" s="8">
        <f>'배출량 추정'!IE86-'국산거래표(기초)'!IE55</f>
        <v>0</v>
      </c>
      <c r="IF55" s="8">
        <f>'배출량 추정'!IF86-'국산거래표(기초)'!IF55</f>
        <v>0</v>
      </c>
      <c r="IG55" s="8">
        <f>'배출량 추정'!IG86-'국산거래표(기초)'!IG55</f>
        <v>0</v>
      </c>
      <c r="IH55" s="8">
        <f>'배출량 추정'!IH86-'국산거래표(기초)'!IH55</f>
        <v>0</v>
      </c>
      <c r="II55" s="8">
        <f>'배출량 추정'!II86-'국산거래표(기초)'!II55</f>
        <v>0</v>
      </c>
      <c r="IJ55" s="8">
        <f>'배출량 추정'!IJ86-'국산거래표(기초)'!IJ55</f>
        <v>0</v>
      </c>
      <c r="IK55" s="8">
        <f>'배출량 추정'!IK86-'국산거래표(기초)'!IK55</f>
        <v>0</v>
      </c>
      <c r="IL55" s="8">
        <f>'배출량 추정'!IL86-'국산거래표(기초)'!IL55</f>
        <v>0</v>
      </c>
      <c r="IM55" s="8">
        <f>'배출량 추정'!IM86-'국산거래표(기초)'!IM55</f>
        <v>0</v>
      </c>
      <c r="IN55" s="8">
        <f>'배출량 추정'!IN86-'국산거래표(기초)'!IN55</f>
        <v>0</v>
      </c>
      <c r="IO55" s="8">
        <f>'배출량 추정'!IO86-'국산거래표(기초)'!IO55</f>
        <v>0</v>
      </c>
      <c r="IP55" s="8">
        <f>'배출량 추정'!IP86-'국산거래표(기초)'!IP55</f>
        <v>0</v>
      </c>
      <c r="IQ55" s="8">
        <f>'배출량 추정'!IQ86-'국산거래표(기초)'!IQ55</f>
        <v>0</v>
      </c>
      <c r="IR55" s="8">
        <f>'배출량 추정'!IR86-'국산거래표(기초)'!IR55</f>
        <v>0</v>
      </c>
      <c r="IS55" s="8">
        <f>'배출량 추정'!IS86-'국산거래표(기초)'!IS55</f>
        <v>0</v>
      </c>
      <c r="IT55" s="8">
        <f>'배출량 추정'!IT86-'국산거래표(기초)'!IT55</f>
        <v>0</v>
      </c>
      <c r="IU55" s="8">
        <f>'배출량 추정'!IU86-'국산거래표(기초)'!IU55</f>
        <v>0</v>
      </c>
      <c r="IV55" s="8">
        <f>'배출량 추정'!IV86-'국산거래표(기초)'!IV55</f>
        <v>0</v>
      </c>
      <c r="IW55" s="8">
        <f>'배출량 추정'!IW86-'국산거래표(기초)'!IW55</f>
        <v>0</v>
      </c>
      <c r="IX55" s="8">
        <f>'배출량 추정'!IX86-'국산거래표(기초)'!IX55</f>
        <v>0</v>
      </c>
      <c r="IY55" s="8">
        <f>'배출량 추정'!IY86-'국산거래표(기초)'!IY55</f>
        <v>0</v>
      </c>
      <c r="IZ55" s="8">
        <f>'배출량 추정'!IZ86-'국산거래표(기초)'!IZ55</f>
        <v>0</v>
      </c>
      <c r="JA55" s="8">
        <f>'배출량 추정'!JA86-'국산거래표(기초)'!JA55</f>
        <v>0</v>
      </c>
      <c r="JB55" s="8">
        <f>'배출량 추정'!JB86-'국산거래표(기초)'!JB55</f>
        <v>0</v>
      </c>
      <c r="JC55" s="8">
        <f>'배출량 추정'!JC86-'국산거래표(기초)'!JC55</f>
        <v>0</v>
      </c>
      <c r="JD55" s="8">
        <f>'배출량 추정'!JD86-'국산거래표(기초)'!JD55</f>
        <v>0</v>
      </c>
      <c r="JE55" s="8">
        <f>'배출량 추정'!JE86-'국산거래표(기초)'!JE55</f>
        <v>0</v>
      </c>
      <c r="JF55" s="8">
        <f>'배출량 추정'!JF86-'국산거래표(기초)'!JF55</f>
        <v>0</v>
      </c>
      <c r="JG55" s="8">
        <f>'배출량 추정'!JG86-'국산거래표(기초)'!JG55</f>
        <v>0</v>
      </c>
      <c r="JH55" s="8">
        <f>'배출량 추정'!JH86-'국산거래표(기초)'!JH55</f>
        <v>0</v>
      </c>
      <c r="JI55" s="8">
        <f>'배출량 추정'!JI86-'국산거래표(기초)'!JI55</f>
        <v>0</v>
      </c>
      <c r="JJ55" s="8">
        <f>'배출량 추정'!JJ86-'국산거래표(기초)'!JJ55</f>
        <v>0</v>
      </c>
      <c r="JK55" s="8">
        <f>'배출량 추정'!JK86-'국산거래표(기초)'!JK55</f>
        <v>0</v>
      </c>
      <c r="JL55" s="8">
        <f>'배출량 추정'!JL86-'국산거래표(기초)'!JL55</f>
        <v>0</v>
      </c>
      <c r="JM55" s="8">
        <f>'배출량 추정'!JM86-'국산거래표(기초)'!JM55</f>
        <v>0</v>
      </c>
      <c r="JN55" s="8">
        <f>'배출량 추정'!JN86-'국산거래표(기초)'!JN55</f>
        <v>0</v>
      </c>
      <c r="JO55" s="8">
        <f>'배출량 추정'!JO86-'국산거래표(기초)'!JO55</f>
        <v>0</v>
      </c>
      <c r="JP55" s="8">
        <f>'배출량 추정'!JP86-'국산거래표(기초)'!JP55</f>
        <v>0</v>
      </c>
      <c r="JQ55" s="8">
        <f>'배출량 추정'!JQ86-'국산거래표(기초)'!JQ55</f>
        <v>0</v>
      </c>
      <c r="JR55" s="8">
        <f>'배출량 추정'!JR86-'국산거래표(기초)'!JR55</f>
        <v>0</v>
      </c>
      <c r="JS55" s="8">
        <f>'배출량 추정'!JS86-'국산거래표(기초)'!JS55</f>
        <v>0</v>
      </c>
      <c r="JT55" s="8">
        <f>'배출량 추정'!JT86-'국산거래표(기초)'!JT55</f>
        <v>0</v>
      </c>
      <c r="JU55" s="8">
        <f>'배출량 추정'!JU86-'국산거래표(기초)'!JU55</f>
        <v>0</v>
      </c>
      <c r="JV55" s="8">
        <f>'배출량 추정'!JV86-'국산거래표(기초)'!JV55</f>
        <v>0</v>
      </c>
      <c r="JW55" s="8">
        <f>'배출량 추정'!JW86-'국산거래표(기초)'!JW55</f>
        <v>0</v>
      </c>
      <c r="JX55" s="8">
        <f>'배출량 추정'!JX86-'국산거래표(기초)'!JX55</f>
        <v>0</v>
      </c>
      <c r="JY55" s="8">
        <f>'배출량 추정'!JY86-'국산거래표(기초)'!JY55</f>
        <v>0</v>
      </c>
      <c r="JZ55" s="8">
        <f>'배출량 추정'!JZ86-'국산거래표(기초)'!JZ55</f>
        <v>0</v>
      </c>
      <c r="KA55" s="8">
        <f>'배출량 추정'!KA86-'국산거래표(기초)'!KA55</f>
        <v>0</v>
      </c>
      <c r="KB55" s="8">
        <f>'배출량 추정'!KB86-'국산거래표(기초)'!KB55</f>
        <v>0</v>
      </c>
      <c r="KC55" s="8">
        <f>'배출량 추정'!KC86-'국산거래표(기초)'!KC55</f>
        <v>0</v>
      </c>
      <c r="KD55" s="8">
        <f>'배출량 추정'!KD86-'국산거래표(기초)'!KD55</f>
        <v>0</v>
      </c>
      <c r="KE55" s="8">
        <f>'배출량 추정'!KE86-'국산거래표(기초)'!KE55</f>
        <v>0</v>
      </c>
      <c r="KF55" s="8">
        <f>'배출량 추정'!KF86-'국산거래표(기초)'!KF55</f>
        <v>0</v>
      </c>
      <c r="KG55" s="8">
        <f>'배출량 추정'!KG86-'국산거래표(기초)'!KG55</f>
        <v>0</v>
      </c>
      <c r="KH55" s="8">
        <f>'배출량 추정'!KH86-'국산거래표(기초)'!KH55</f>
        <v>0</v>
      </c>
      <c r="KI55" s="8">
        <f>'배출량 추정'!KI86-'국산거래표(기초)'!KI55</f>
        <v>0</v>
      </c>
      <c r="KJ55" s="8">
        <f>'배출량 추정'!KJ86-'국산거래표(기초)'!KJ55</f>
        <v>0</v>
      </c>
      <c r="KK55" s="8">
        <f>'배출량 추정'!KK86-'국산거래표(기초)'!KK55</f>
        <v>0</v>
      </c>
      <c r="KL55" s="8">
        <f>'배출량 추정'!KL86-'국산거래표(기초)'!KL55</f>
        <v>0</v>
      </c>
      <c r="KM55" s="8">
        <f>'배출량 추정'!KM86-'국산거래표(기초)'!KM55</f>
        <v>0</v>
      </c>
      <c r="KN55" s="8">
        <f>'배출량 추정'!KN86-'국산거래표(기초)'!KN55</f>
        <v>0</v>
      </c>
      <c r="KO55" s="8">
        <f>'배출량 추정'!KO86-'국산거래표(기초)'!KO55</f>
        <v>0</v>
      </c>
      <c r="KP55" s="8">
        <f>'배출량 추정'!KP86-'국산거래표(기초)'!KP55</f>
        <v>0</v>
      </c>
      <c r="KQ55" s="8">
        <f>'배출량 추정'!KQ86-'국산거래표(기초)'!KQ55</f>
        <v>0</v>
      </c>
      <c r="KR55" s="8">
        <f>'배출량 추정'!KR86-'국산거래표(기초)'!KR55</f>
        <v>0</v>
      </c>
      <c r="KS55" s="8">
        <f>'배출량 추정'!KS86-'국산거래표(기초)'!KS55</f>
        <v>0</v>
      </c>
      <c r="KT55" s="8">
        <f>'배출량 추정'!KT86-'국산거래표(기초)'!KT55</f>
        <v>0</v>
      </c>
      <c r="KU55" s="8">
        <f>'배출량 추정'!KU86-'국산거래표(기초)'!KU55</f>
        <v>0</v>
      </c>
      <c r="KV55" s="8">
        <f>'배출량 추정'!KV86-'국산거래표(기초)'!KV55</f>
        <v>0</v>
      </c>
      <c r="KW55" s="8">
        <f>'배출량 추정'!KW86-'국산거래표(기초)'!KW55</f>
        <v>0</v>
      </c>
      <c r="KX55" s="8">
        <f>'배출량 추정'!KX86-'국산거래표(기초)'!KX55</f>
        <v>0</v>
      </c>
      <c r="KY55" s="8">
        <f>'배출량 추정'!KY86-'국산거래표(기초)'!KY55</f>
        <v>0</v>
      </c>
      <c r="KZ55" s="8">
        <f>'배출량 추정'!KZ86-'국산거래표(기초)'!KZ55</f>
        <v>0</v>
      </c>
      <c r="LA55" s="8">
        <f>'배출량 추정'!LA86-'국산거래표(기초)'!LA55</f>
        <v>0</v>
      </c>
      <c r="LB55" s="8">
        <f>'배출량 추정'!LB86-'국산거래표(기초)'!LB55</f>
        <v>0</v>
      </c>
      <c r="LC55" s="8">
        <f>'배출량 추정'!LC86-'국산거래표(기초)'!LC55</f>
        <v>0</v>
      </c>
      <c r="LD55" s="8">
        <f>'배출량 추정'!LD86-'국산거래표(기초)'!LD55</f>
        <v>0</v>
      </c>
      <c r="LE55" s="8">
        <f>'배출량 추정'!LE86-'국산거래표(기초)'!LE55</f>
        <v>0</v>
      </c>
      <c r="LF55" s="8">
        <f>'배출량 추정'!LF86-'국산거래표(기초)'!LF55</f>
        <v>0</v>
      </c>
      <c r="LG55" s="8">
        <f>'배출량 추정'!LG86-'국산거래표(기초)'!LG55</f>
        <v>0</v>
      </c>
      <c r="LH55" s="8">
        <f>'배출량 추정'!LH86-'국산거래표(기초)'!LH55</f>
        <v>0</v>
      </c>
      <c r="LI55" s="8">
        <f>'배출량 추정'!LI86-'국산거래표(기초)'!LI55</f>
        <v>0</v>
      </c>
      <c r="LJ55" s="8">
        <f>'배출량 추정'!LJ86-'국산거래표(기초)'!LJ55</f>
        <v>0</v>
      </c>
      <c r="LK55" s="8">
        <f>'배출량 추정'!LK86-'국산거래표(기초)'!LK55</f>
        <v>0</v>
      </c>
      <c r="LL55" s="8">
        <f>'배출량 추정'!LL86-'국산거래표(기초)'!LL55</f>
        <v>0</v>
      </c>
      <c r="LM55" s="8">
        <f>'배출량 추정'!LM86-'국산거래표(기초)'!LM55</f>
        <v>0</v>
      </c>
      <c r="LN55" s="8">
        <f>'배출량 추정'!LN86-'국산거래표(기초)'!LN55</f>
        <v>0</v>
      </c>
      <c r="LO55" s="8">
        <f>'배출량 추정'!LO86-'국산거래표(기초)'!LO55</f>
        <v>0</v>
      </c>
      <c r="LP55" s="8">
        <f>'배출량 추정'!LP86-'국산거래표(기초)'!LP55</f>
        <v>0</v>
      </c>
      <c r="LQ55" s="8">
        <f>'배출량 추정'!LQ86-'국산거래표(기초)'!LQ55</f>
        <v>0</v>
      </c>
      <c r="LR55" s="8">
        <f>'배출량 추정'!LR86-'국산거래표(기초)'!LR55</f>
        <v>0</v>
      </c>
      <c r="LS55" s="8">
        <f>'배출량 추정'!LS86-'국산거래표(기초)'!LS55</f>
        <v>0</v>
      </c>
      <c r="LT55" s="8">
        <f>'배출량 추정'!LT86-'국산거래표(기초)'!LT55</f>
        <v>0</v>
      </c>
      <c r="LU55" s="8">
        <f>'배출량 추정'!LU86-'국산거래표(기초)'!LU55</f>
        <v>0</v>
      </c>
      <c r="LV55" s="8">
        <f>'배출량 추정'!LV86-'국산거래표(기초)'!LV55</f>
        <v>0</v>
      </c>
      <c r="LW55" s="8">
        <f>'배출량 추정'!LW86-'국산거래표(기초)'!LW55</f>
        <v>0</v>
      </c>
      <c r="LX55" s="8">
        <f>'배출량 추정'!LX86-'국산거래표(기초)'!LX55</f>
        <v>0</v>
      </c>
      <c r="LY55" s="8">
        <f>'배출량 추정'!LY86-'국산거래표(기초)'!LY55</f>
        <v>0</v>
      </c>
      <c r="LZ55" s="8">
        <f>'배출량 추정'!LZ86-'국산거래표(기초)'!LZ55</f>
        <v>0</v>
      </c>
      <c r="MA55" s="8">
        <f>'배출량 추정'!MA86-'국산거래표(기초)'!MA55</f>
        <v>0</v>
      </c>
      <c r="MB55" s="8">
        <f>'배출량 추정'!MB86-'국산거래표(기초)'!MB55</f>
        <v>0</v>
      </c>
      <c r="MC55" s="8">
        <f>'배출량 추정'!MC86-'국산거래표(기초)'!MC55</f>
        <v>0</v>
      </c>
      <c r="MD55" s="8">
        <f>'배출량 추정'!MD86-'국산거래표(기초)'!MD55</f>
        <v>0</v>
      </c>
      <c r="ME55" s="8">
        <f>'배출량 추정'!ME86-'국산거래표(기초)'!ME55</f>
        <v>0</v>
      </c>
      <c r="MF55" s="8">
        <f>'배출량 추정'!MF86-'국산거래표(기초)'!MF55</f>
        <v>0</v>
      </c>
      <c r="MG55" s="8">
        <f>'배출량 추정'!MG86-'국산거래표(기초)'!MG55</f>
        <v>0</v>
      </c>
      <c r="MH55" s="8">
        <f>'배출량 추정'!MH86-'국산거래표(기초)'!MH55</f>
        <v>0</v>
      </c>
      <c r="MI55" s="8">
        <f>'배출량 추정'!MI86-'국산거래표(기초)'!MI55</f>
        <v>0</v>
      </c>
      <c r="MJ55" s="8">
        <f>'배출량 추정'!MJ86-'국산거래표(기초)'!MJ55</f>
        <v>0</v>
      </c>
      <c r="MK55" s="8">
        <f>'배출량 추정'!MK86-'국산거래표(기초)'!MK55</f>
        <v>0</v>
      </c>
      <c r="ML55" s="8">
        <f>'배출량 추정'!ML86-'국산거래표(기초)'!ML55</f>
        <v>0</v>
      </c>
      <c r="MM55" s="8">
        <f>'배출량 추정'!MM86-'국산거래표(기초)'!MM55</f>
        <v>0</v>
      </c>
      <c r="MN55" s="8">
        <f>'배출량 추정'!MN86-'국산거래표(기초)'!MN55</f>
        <v>0</v>
      </c>
      <c r="MO55" s="8">
        <f>'배출량 추정'!MO86-'국산거래표(기초)'!MO55</f>
        <v>0</v>
      </c>
      <c r="MP55" s="8">
        <f>'배출량 추정'!MP86-'국산거래표(기초)'!MP55</f>
        <v>0</v>
      </c>
      <c r="MQ55" s="8">
        <f>'배출량 추정'!MQ86-'국산거래표(기초)'!MQ55</f>
        <v>0</v>
      </c>
      <c r="MR55" s="8">
        <f>'배출량 추정'!MR86-'국산거래표(기초)'!MR55</f>
        <v>0</v>
      </c>
      <c r="MS55" s="8">
        <f>'배출량 추정'!MS86-'국산거래표(기초)'!MS55</f>
        <v>0</v>
      </c>
      <c r="MT55" s="8">
        <f>'배출량 추정'!MT86-'국산거래표(기초)'!MT55</f>
        <v>0</v>
      </c>
      <c r="MU55" s="8">
        <f>'배출량 추정'!MU86-'국산거래표(기초)'!MU55</f>
        <v>0</v>
      </c>
      <c r="MV55" s="8">
        <f>'배출량 추정'!MV86-'국산거래표(기초)'!MV55</f>
        <v>0</v>
      </c>
      <c r="MW55" s="8">
        <f>'배출량 추정'!MW86-'국산거래표(기초)'!MW55</f>
        <v>0</v>
      </c>
      <c r="MX55" s="8">
        <f>'배출량 추정'!MX86-'국산거래표(기초)'!MX55</f>
        <v>0</v>
      </c>
      <c r="MY55" s="8">
        <f>'배출량 추정'!MY86-'국산거래표(기초)'!MY55</f>
        <v>0</v>
      </c>
      <c r="MZ55" s="8">
        <f>'배출량 추정'!MZ86-'국산거래표(기초)'!MZ55</f>
        <v>0</v>
      </c>
      <c r="NA55" s="8">
        <f>'배출량 추정'!NA86-'국산거래표(기초)'!NA55</f>
        <v>0</v>
      </c>
      <c r="NB55" s="8">
        <f>'배출량 추정'!NB86-'국산거래표(기초)'!NB55</f>
        <v>0</v>
      </c>
      <c r="NC55" s="8">
        <f>'배출량 추정'!NC86-'국산거래표(기초)'!NC55</f>
        <v>0</v>
      </c>
      <c r="ND55" s="8">
        <f>'배출량 추정'!ND86-'국산거래표(기초)'!ND55</f>
        <v>0</v>
      </c>
      <c r="NE55" s="8">
        <f>'배출량 추정'!NE86-'국산거래표(기초)'!NE55</f>
        <v>0</v>
      </c>
      <c r="NF55" s="8">
        <f>'배출량 추정'!NF86-'국산거래표(기초)'!NF55</f>
        <v>0</v>
      </c>
      <c r="NG55" s="8">
        <f>'배출량 추정'!NG86-'국산거래표(기초)'!NG55</f>
        <v>0</v>
      </c>
      <c r="NH55" s="8">
        <f>'배출량 추정'!NH86-'국산거래표(기초)'!NH55</f>
        <v>0</v>
      </c>
      <c r="NI55" s="8">
        <f>'배출량 추정'!NI86-'국산거래표(기초)'!NI55</f>
        <v>0</v>
      </c>
      <c r="NJ55" s="8">
        <f>'배출량 추정'!NJ86-'국산거래표(기초)'!NJ55</f>
        <v>0</v>
      </c>
      <c r="NK55" s="8">
        <f>'배출량 추정'!NK86-'국산거래표(기초)'!NK55</f>
        <v>0</v>
      </c>
      <c r="NL55" s="8">
        <f>'배출량 추정'!NL86-'국산거래표(기초)'!NL55</f>
        <v>0</v>
      </c>
      <c r="NM55" s="8">
        <f>'배출량 추정'!NM86-'국산거래표(기초)'!NM55</f>
        <v>0</v>
      </c>
      <c r="NN55" s="8">
        <f>'배출량 추정'!NN86-'국산거래표(기초)'!NN55</f>
        <v>0</v>
      </c>
      <c r="NO55" s="8">
        <f>'배출량 추정'!NO86-'국산거래표(기초)'!NO55</f>
        <v>0</v>
      </c>
      <c r="NP55" s="8">
        <f>'배출량 추정'!NP86-'국산거래표(기초)'!NP55</f>
        <v>0</v>
      </c>
      <c r="NQ55" s="8">
        <f>'배출량 추정'!NQ86-'국산거래표(기초)'!NQ55</f>
        <v>0</v>
      </c>
      <c r="NR55" s="8">
        <f>'배출량 추정'!NR86-'국산거래표(기초)'!NR55</f>
        <v>0</v>
      </c>
      <c r="NS55" s="8">
        <f>'배출량 추정'!NS86-'국산거래표(기초)'!NS55</f>
        <v>0</v>
      </c>
      <c r="NT55" s="8">
        <f>'배출량 추정'!NT86-'국산거래표(기초)'!NT55</f>
        <v>0</v>
      </c>
      <c r="NU55" s="8">
        <f>'배출량 추정'!NU86-'국산거래표(기초)'!NU55</f>
        <v>0</v>
      </c>
      <c r="NV55" s="8">
        <f>'배출량 추정'!NV86-'국산거래표(기초)'!NV55</f>
        <v>0</v>
      </c>
      <c r="NW55" s="8">
        <f>'배출량 추정'!NW86-'국산거래표(기초)'!NW55</f>
        <v>0</v>
      </c>
      <c r="NX55" s="8">
        <f>'배출량 추정'!NX86-'국산거래표(기초)'!NX55</f>
        <v>0</v>
      </c>
      <c r="NY55" s="8">
        <f>'배출량 추정'!NY86-'국산거래표(기초)'!NY55</f>
        <v>0</v>
      </c>
      <c r="NZ55" s="8">
        <f>'배출량 추정'!NZ86-'국산거래표(기초)'!NZ55</f>
        <v>0</v>
      </c>
      <c r="OA55" s="8">
        <f>'배출량 추정'!OA86-'국산거래표(기초)'!OA55</f>
        <v>0</v>
      </c>
      <c r="OB55" s="8">
        <f>'배출량 추정'!OB86-'국산거래표(기초)'!OB55</f>
        <v>0</v>
      </c>
      <c r="OC55" s="8">
        <f>'배출량 추정'!OC86-'국산거래표(기초)'!OC55</f>
        <v>0</v>
      </c>
      <c r="OD55" s="8">
        <f>'배출량 추정'!OD86-'국산거래표(기초)'!OD55</f>
        <v>0</v>
      </c>
      <c r="OE55" s="8">
        <f>'배출량 추정'!OE86-'국산거래표(기초)'!OE55</f>
        <v>0</v>
      </c>
      <c r="OF55" s="8">
        <f>'배출량 추정'!OF86-'국산거래표(기초)'!OF55</f>
        <v>0</v>
      </c>
      <c r="OG55" s="8">
        <f>'배출량 추정'!OG86-'국산거래표(기초)'!OG55</f>
        <v>0</v>
      </c>
      <c r="OH55" s="8">
        <f>'배출량 추정'!OH86-'국산거래표(기초)'!OH55</f>
        <v>0</v>
      </c>
      <c r="OI55" s="8">
        <f>'배출량 추정'!OI86-'국산거래표(기초)'!OI55</f>
        <v>0</v>
      </c>
      <c r="OJ55" s="8">
        <f>'배출량 추정'!OJ86-'국산거래표(기초)'!OJ55</f>
        <v>0</v>
      </c>
      <c r="OK55" s="8">
        <f>'배출량 추정'!OK86-'국산거래표(기초)'!OK55</f>
        <v>0</v>
      </c>
      <c r="OL55" s="8">
        <f>'배출량 추정'!OL86-'국산거래표(기초)'!OL55</f>
        <v>0</v>
      </c>
      <c r="OM55" s="8">
        <f>'배출량 추정'!OM86-'국산거래표(기초)'!OM55</f>
        <v>0</v>
      </c>
      <c r="ON55" s="8">
        <f>'배출량 추정'!ON86-'국산거래표(기초)'!ON55</f>
        <v>0</v>
      </c>
      <c r="OO55" s="8">
        <f>'배출량 추정'!OO86-'국산거래표(기초)'!OO55</f>
        <v>0</v>
      </c>
      <c r="OP55" s="8">
        <f t="shared" si="4"/>
        <v>0</v>
      </c>
      <c r="OQ55" s="8">
        <f>'배출량 추정'!OQ86-'국산거래표(기초)'!OQ55</f>
        <v>0</v>
      </c>
      <c r="OR55" s="8">
        <f>'배출량 추정'!OR86-'국산거래표(기초)'!OR55</f>
        <v>0</v>
      </c>
      <c r="OS55" s="8">
        <f>'배출량 추정'!OS86-'국산거래표(기초)'!OS55</f>
        <v>0</v>
      </c>
      <c r="OT55" s="8">
        <f>'배출량 추정'!OT86-'국산거래표(기초)'!OT55</f>
        <v>0</v>
      </c>
      <c r="OU55" s="8">
        <f>'배출량 추정'!OU86-'국산거래표(기초)'!OU55</f>
        <v>0</v>
      </c>
      <c r="OV55" s="8">
        <f>'배출량 추정'!OV86-'국산거래표(기초)'!OV55</f>
        <v>0</v>
      </c>
      <c r="OW55" s="8">
        <f t="shared" si="5"/>
        <v>0</v>
      </c>
      <c r="OX55" s="8">
        <f t="shared" si="6"/>
        <v>0</v>
      </c>
      <c r="OY55" s="8">
        <v>0</v>
      </c>
      <c r="OZ55" s="8">
        <f t="shared" si="7"/>
        <v>0</v>
      </c>
      <c r="PA55" s="8"/>
      <c r="PB55" s="8">
        <f t="shared" si="8"/>
        <v>0</v>
      </c>
    </row>
  </sheetData>
  <autoFilter ref="A5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PY209"/>
  <sheetViews>
    <sheetView tabSelected="1" workbookViewId="0">
      <pane xSplit="2" ySplit="5" topLeftCell="C90" activePane="bottomRight" state="frozen"/>
      <selection pane="topRight" activeCell="C1" sqref="C1"/>
      <selection pane="bottomLeft" activeCell="A6" sqref="A6"/>
      <selection pane="bottomRight" activeCell="B131" sqref="B131"/>
    </sheetView>
  </sheetViews>
  <sheetFormatPr defaultRowHeight="16.5"/>
  <cols>
    <col min="2" max="2" width="24.375" bestFit="1" customWidth="1"/>
    <col min="133" max="133" width="9.125" bestFit="1" customWidth="1"/>
    <col min="144" max="144" width="12.25" bestFit="1" customWidth="1"/>
    <col min="414" max="414" width="11.875" bestFit="1" customWidth="1"/>
    <col min="416" max="416" width="13.875" customWidth="1"/>
    <col min="417" max="417" width="9" style="15"/>
    <col min="418" max="418" width="11.875" bestFit="1" customWidth="1"/>
    <col min="419" max="420" width="13.625" bestFit="1" customWidth="1"/>
    <col min="421" max="421" width="14.125" bestFit="1" customWidth="1"/>
    <col min="424" max="424" width="9.375" bestFit="1" customWidth="1"/>
  </cols>
  <sheetData>
    <row r="1" spans="1:421" s="1" customFormat="1" ht="13.5">
      <c r="A1" s="136" t="s">
        <v>1313</v>
      </c>
      <c r="B1" s="136"/>
      <c r="C1" s="3"/>
      <c r="PA1" s="24"/>
    </row>
    <row r="2" spans="1:421" s="1" customFormat="1" ht="13.5">
      <c r="A2" s="136"/>
      <c r="B2" s="136"/>
      <c r="C2" s="3"/>
      <c r="PA2" s="24"/>
    </row>
    <row r="3" spans="1:421" s="1" customFormat="1" ht="13.5">
      <c r="A3" s="136"/>
      <c r="B3" s="136"/>
      <c r="C3" s="3"/>
      <c r="PA3" s="24"/>
    </row>
    <row r="4" spans="1:421" s="1" customFormat="1" ht="13.5">
      <c r="A4" s="4"/>
      <c r="B4" s="3"/>
      <c r="C4" s="7" t="s">
        <v>3</v>
      </c>
      <c r="D4" s="7" t="s">
        <v>5</v>
      </c>
      <c r="E4" s="7" t="s">
        <v>7</v>
      </c>
      <c r="F4" s="7" t="s">
        <v>9</v>
      </c>
      <c r="G4" s="7" t="s">
        <v>11</v>
      </c>
      <c r="H4" s="7" t="s">
        <v>13</v>
      </c>
      <c r="I4" s="7" t="s">
        <v>15</v>
      </c>
      <c r="J4" s="7" t="s">
        <v>17</v>
      </c>
      <c r="K4" s="7" t="s">
        <v>19</v>
      </c>
      <c r="L4" s="7" t="s">
        <v>21</v>
      </c>
      <c r="M4" s="7" t="s">
        <v>23</v>
      </c>
      <c r="N4" s="7" t="s">
        <v>25</v>
      </c>
      <c r="O4" s="7" t="s">
        <v>27</v>
      </c>
      <c r="P4" s="7" t="s">
        <v>29</v>
      </c>
      <c r="Q4" s="7" t="s">
        <v>31</v>
      </c>
      <c r="R4" s="7" t="s">
        <v>33</v>
      </c>
      <c r="S4" s="7" t="s">
        <v>35</v>
      </c>
      <c r="T4" s="7" t="s">
        <v>37</v>
      </c>
      <c r="U4" s="7" t="s">
        <v>39</v>
      </c>
      <c r="V4" s="7" t="s">
        <v>41</v>
      </c>
      <c r="W4" s="7" t="s">
        <v>43</v>
      </c>
      <c r="X4" s="7" t="s">
        <v>45</v>
      </c>
      <c r="Y4" s="7" t="s">
        <v>47</v>
      </c>
      <c r="Z4" s="7" t="s">
        <v>49</v>
      </c>
      <c r="AA4" s="7" t="s">
        <v>51</v>
      </c>
      <c r="AB4" s="7" t="s">
        <v>53</v>
      </c>
      <c r="AC4" s="7" t="s">
        <v>55</v>
      </c>
      <c r="AD4" s="7" t="s">
        <v>57</v>
      </c>
      <c r="AE4" s="7" t="s">
        <v>59</v>
      </c>
      <c r="AF4" s="7" t="s">
        <v>61</v>
      </c>
      <c r="AG4" s="7" t="s">
        <v>63</v>
      </c>
      <c r="AH4" s="7" t="s">
        <v>65</v>
      </c>
      <c r="AI4" s="7" t="s">
        <v>67</v>
      </c>
      <c r="AJ4" s="7" t="s">
        <v>69</v>
      </c>
      <c r="AK4" s="7" t="s">
        <v>71</v>
      </c>
      <c r="AL4" s="7" t="s">
        <v>73</v>
      </c>
      <c r="AM4" s="7" t="s">
        <v>75</v>
      </c>
      <c r="AN4" s="7" t="s">
        <v>77</v>
      </c>
      <c r="AO4" s="7" t="s">
        <v>79</v>
      </c>
      <c r="AP4" s="7" t="s">
        <v>81</v>
      </c>
      <c r="AQ4" s="7" t="s">
        <v>83</v>
      </c>
      <c r="AR4" s="7" t="s">
        <v>85</v>
      </c>
      <c r="AS4" s="7" t="s">
        <v>87</v>
      </c>
      <c r="AT4" s="7" t="s">
        <v>89</v>
      </c>
      <c r="AU4" s="7" t="s">
        <v>91</v>
      </c>
      <c r="AV4" s="7" t="s">
        <v>93</v>
      </c>
      <c r="AW4" s="7" t="s">
        <v>95</v>
      </c>
      <c r="AX4" s="7" t="s">
        <v>97</v>
      </c>
      <c r="AY4" s="7" t="s">
        <v>99</v>
      </c>
      <c r="AZ4" s="7" t="s">
        <v>101</v>
      </c>
      <c r="BA4" s="7" t="s">
        <v>103</v>
      </c>
      <c r="BB4" s="7" t="s">
        <v>105</v>
      </c>
      <c r="BC4" s="7" t="s">
        <v>107</v>
      </c>
      <c r="BD4" s="7" t="s">
        <v>109</v>
      </c>
      <c r="BE4" s="7" t="s">
        <v>111</v>
      </c>
      <c r="BF4" s="7" t="s">
        <v>113</v>
      </c>
      <c r="BG4" s="7" t="s">
        <v>115</v>
      </c>
      <c r="BH4" s="7" t="s">
        <v>117</v>
      </c>
      <c r="BI4" s="7" t="s">
        <v>119</v>
      </c>
      <c r="BJ4" s="7" t="s">
        <v>121</v>
      </c>
      <c r="BK4" s="7" t="s">
        <v>123</v>
      </c>
      <c r="BL4" s="7" t="s">
        <v>125</v>
      </c>
      <c r="BM4" s="7" t="s">
        <v>127</v>
      </c>
      <c r="BN4" s="7" t="s">
        <v>129</v>
      </c>
      <c r="BO4" s="7" t="s">
        <v>131</v>
      </c>
      <c r="BP4" s="7" t="s">
        <v>133</v>
      </c>
      <c r="BQ4" s="7" t="s">
        <v>135</v>
      </c>
      <c r="BR4" s="7" t="s">
        <v>137</v>
      </c>
      <c r="BS4" s="7" t="s">
        <v>139</v>
      </c>
      <c r="BT4" s="7" t="s">
        <v>141</v>
      </c>
      <c r="BU4" s="7" t="s">
        <v>143</v>
      </c>
      <c r="BV4" s="7" t="s">
        <v>145</v>
      </c>
      <c r="BW4" s="7" t="s">
        <v>147</v>
      </c>
      <c r="BX4" s="7" t="s">
        <v>149</v>
      </c>
      <c r="BY4" s="7" t="s">
        <v>151</v>
      </c>
      <c r="BZ4" s="7" t="s">
        <v>153</v>
      </c>
      <c r="CA4" s="7" t="s">
        <v>155</v>
      </c>
      <c r="CB4" s="7" t="s">
        <v>157</v>
      </c>
      <c r="CC4" s="7" t="s">
        <v>159</v>
      </c>
      <c r="CD4" s="7" t="s">
        <v>161</v>
      </c>
      <c r="CE4" s="7" t="s">
        <v>163</v>
      </c>
      <c r="CF4" s="7" t="s">
        <v>165</v>
      </c>
      <c r="CG4" s="7" t="s">
        <v>167</v>
      </c>
      <c r="CH4" s="7" t="s">
        <v>169</v>
      </c>
      <c r="CI4" s="7" t="s">
        <v>171</v>
      </c>
      <c r="CJ4" s="7" t="s">
        <v>173</v>
      </c>
      <c r="CK4" s="7" t="s">
        <v>175</v>
      </c>
      <c r="CL4" s="7" t="s">
        <v>177</v>
      </c>
      <c r="CM4" s="7" t="s">
        <v>179</v>
      </c>
      <c r="CN4" s="7" t="s">
        <v>181</v>
      </c>
      <c r="CO4" s="7" t="s">
        <v>183</v>
      </c>
      <c r="CP4" s="7" t="s">
        <v>185</v>
      </c>
      <c r="CQ4" s="7" t="s">
        <v>187</v>
      </c>
      <c r="CR4" s="7" t="s">
        <v>189</v>
      </c>
      <c r="CS4" s="7" t="s">
        <v>191</v>
      </c>
      <c r="CT4" s="7" t="s">
        <v>193</v>
      </c>
      <c r="CU4" s="7" t="s">
        <v>195</v>
      </c>
      <c r="CV4" s="7" t="s">
        <v>197</v>
      </c>
      <c r="CW4" s="7" t="s">
        <v>199</v>
      </c>
      <c r="CX4" s="7" t="s">
        <v>201</v>
      </c>
      <c r="CY4" s="7" t="s">
        <v>203</v>
      </c>
      <c r="CZ4" s="7" t="s">
        <v>205</v>
      </c>
      <c r="DA4" s="7" t="s">
        <v>207</v>
      </c>
      <c r="DB4" s="7" t="s">
        <v>209</v>
      </c>
      <c r="DC4" s="7" t="s">
        <v>211</v>
      </c>
      <c r="DD4" s="7" t="s">
        <v>213</v>
      </c>
      <c r="DE4" s="7" t="s">
        <v>215</v>
      </c>
      <c r="DF4" s="7" t="s">
        <v>217</v>
      </c>
      <c r="DG4" s="7" t="s">
        <v>219</v>
      </c>
      <c r="DH4" s="7" t="s">
        <v>221</v>
      </c>
      <c r="DI4" s="7" t="s">
        <v>223</v>
      </c>
      <c r="DJ4" s="7" t="s">
        <v>225</v>
      </c>
      <c r="DK4" s="7" t="s">
        <v>227</v>
      </c>
      <c r="DL4" s="7" t="s">
        <v>229</v>
      </c>
      <c r="DM4" s="7" t="s">
        <v>231</v>
      </c>
      <c r="DN4" s="7" t="s">
        <v>233</v>
      </c>
      <c r="DO4" s="7" t="s">
        <v>235</v>
      </c>
      <c r="DP4" s="7" t="s">
        <v>237</v>
      </c>
      <c r="DQ4" s="7" t="s">
        <v>239</v>
      </c>
      <c r="DR4" s="7" t="s">
        <v>241</v>
      </c>
      <c r="DS4" s="7" t="s">
        <v>243</v>
      </c>
      <c r="DT4" s="7" t="s">
        <v>245</v>
      </c>
      <c r="DU4" s="7" t="s">
        <v>247</v>
      </c>
      <c r="DV4" s="7" t="s">
        <v>249</v>
      </c>
      <c r="DW4" s="7" t="s">
        <v>251</v>
      </c>
      <c r="DX4" s="7" t="s">
        <v>253</v>
      </c>
      <c r="DY4" s="7" t="s">
        <v>255</v>
      </c>
      <c r="DZ4" s="7" t="s">
        <v>257</v>
      </c>
      <c r="EA4" s="7" t="s">
        <v>259</v>
      </c>
      <c r="EB4" s="7" t="s">
        <v>261</v>
      </c>
      <c r="EC4" s="7" t="s">
        <v>263</v>
      </c>
      <c r="ED4" s="7" t="s">
        <v>265</v>
      </c>
      <c r="EE4" s="7" t="s">
        <v>267</v>
      </c>
      <c r="EF4" s="7" t="s">
        <v>269</v>
      </c>
      <c r="EG4" s="7" t="s">
        <v>271</v>
      </c>
      <c r="EH4" s="7" t="s">
        <v>273</v>
      </c>
      <c r="EI4" s="7" t="s">
        <v>275</v>
      </c>
      <c r="EJ4" s="7" t="s">
        <v>277</v>
      </c>
      <c r="EK4" s="7" t="s">
        <v>279</v>
      </c>
      <c r="EL4" s="7" t="s">
        <v>281</v>
      </c>
      <c r="EM4" s="7" t="s">
        <v>283</v>
      </c>
      <c r="EN4" s="7" t="s">
        <v>285</v>
      </c>
      <c r="EO4" s="7" t="s">
        <v>287</v>
      </c>
      <c r="EP4" s="7" t="s">
        <v>289</v>
      </c>
      <c r="EQ4" s="7" t="s">
        <v>291</v>
      </c>
      <c r="ER4" s="7" t="s">
        <v>293</v>
      </c>
      <c r="ES4" s="7" t="s">
        <v>295</v>
      </c>
      <c r="ET4" s="7" t="s">
        <v>297</v>
      </c>
      <c r="EU4" s="7" t="s">
        <v>299</v>
      </c>
      <c r="EV4" s="7" t="s">
        <v>301</v>
      </c>
      <c r="EW4" s="7" t="s">
        <v>303</v>
      </c>
      <c r="EX4" s="7" t="s">
        <v>305</v>
      </c>
      <c r="EY4" s="7" t="s">
        <v>307</v>
      </c>
      <c r="EZ4" s="7" t="s">
        <v>309</v>
      </c>
      <c r="FA4" s="7" t="s">
        <v>311</v>
      </c>
      <c r="FB4" s="7" t="s">
        <v>313</v>
      </c>
      <c r="FC4" s="7" t="s">
        <v>315</v>
      </c>
      <c r="FD4" s="7" t="s">
        <v>317</v>
      </c>
      <c r="FE4" s="7" t="s">
        <v>319</v>
      </c>
      <c r="FF4" s="7" t="s">
        <v>321</v>
      </c>
      <c r="FG4" s="7" t="s">
        <v>323</v>
      </c>
      <c r="FH4" s="7" t="s">
        <v>325</v>
      </c>
      <c r="FI4" s="7" t="s">
        <v>327</v>
      </c>
      <c r="FJ4" s="7" t="s">
        <v>329</v>
      </c>
      <c r="FK4" s="7" t="s">
        <v>331</v>
      </c>
      <c r="FL4" s="7" t="s">
        <v>333</v>
      </c>
      <c r="FM4" s="7" t="s">
        <v>335</v>
      </c>
      <c r="FN4" s="7" t="s">
        <v>337</v>
      </c>
      <c r="FO4" s="7" t="s">
        <v>339</v>
      </c>
      <c r="FP4" s="7" t="s">
        <v>341</v>
      </c>
      <c r="FQ4" s="7" t="s">
        <v>343</v>
      </c>
      <c r="FR4" s="7" t="s">
        <v>345</v>
      </c>
      <c r="FS4" s="7" t="s">
        <v>347</v>
      </c>
      <c r="FT4" s="7" t="s">
        <v>349</v>
      </c>
      <c r="FU4" s="7" t="s">
        <v>351</v>
      </c>
      <c r="FV4" s="7" t="s">
        <v>353</v>
      </c>
      <c r="FW4" s="7" t="s">
        <v>355</v>
      </c>
      <c r="FX4" s="7" t="s">
        <v>357</v>
      </c>
      <c r="FY4" s="7" t="s">
        <v>359</v>
      </c>
      <c r="FZ4" s="7" t="s">
        <v>361</v>
      </c>
      <c r="GA4" s="7" t="s">
        <v>363</v>
      </c>
      <c r="GB4" s="7" t="s">
        <v>365</v>
      </c>
      <c r="GC4" s="7" t="s">
        <v>367</v>
      </c>
      <c r="GD4" s="7" t="s">
        <v>369</v>
      </c>
      <c r="GE4" s="7" t="s">
        <v>371</v>
      </c>
      <c r="GF4" s="7" t="s">
        <v>373</v>
      </c>
      <c r="GG4" s="7" t="s">
        <v>375</v>
      </c>
      <c r="GH4" s="7" t="s">
        <v>377</v>
      </c>
      <c r="GI4" s="7" t="s">
        <v>379</v>
      </c>
      <c r="GJ4" s="7" t="s">
        <v>381</v>
      </c>
      <c r="GK4" s="7" t="s">
        <v>383</v>
      </c>
      <c r="GL4" s="7" t="s">
        <v>385</v>
      </c>
      <c r="GM4" s="7" t="s">
        <v>387</v>
      </c>
      <c r="GN4" s="7" t="s">
        <v>389</v>
      </c>
      <c r="GO4" s="7" t="s">
        <v>391</v>
      </c>
      <c r="GP4" s="7" t="s">
        <v>393</v>
      </c>
      <c r="GQ4" s="7" t="s">
        <v>395</v>
      </c>
      <c r="GR4" s="7" t="s">
        <v>397</v>
      </c>
      <c r="GS4" s="7" t="s">
        <v>399</v>
      </c>
      <c r="GT4" s="7" t="s">
        <v>401</v>
      </c>
      <c r="GU4" s="7" t="s">
        <v>403</v>
      </c>
      <c r="GV4" s="7" t="s">
        <v>405</v>
      </c>
      <c r="GW4" s="7" t="s">
        <v>407</v>
      </c>
      <c r="GX4" s="7" t="s">
        <v>409</v>
      </c>
      <c r="GY4" s="7" t="s">
        <v>411</v>
      </c>
      <c r="GZ4" s="7" t="s">
        <v>413</v>
      </c>
      <c r="HA4" s="7" t="s">
        <v>415</v>
      </c>
      <c r="HB4" s="7" t="s">
        <v>417</v>
      </c>
      <c r="HC4" s="7" t="s">
        <v>419</v>
      </c>
      <c r="HD4" s="7" t="s">
        <v>421</v>
      </c>
      <c r="HE4" s="7" t="s">
        <v>423</v>
      </c>
      <c r="HF4" s="7" t="s">
        <v>425</v>
      </c>
      <c r="HG4" s="7" t="s">
        <v>427</v>
      </c>
      <c r="HH4" s="7" t="s">
        <v>429</v>
      </c>
      <c r="HI4" s="7" t="s">
        <v>431</v>
      </c>
      <c r="HJ4" s="7" t="s">
        <v>433</v>
      </c>
      <c r="HK4" s="7" t="s">
        <v>435</v>
      </c>
      <c r="HL4" s="7" t="s">
        <v>437</v>
      </c>
      <c r="HM4" s="7" t="s">
        <v>439</v>
      </c>
      <c r="HN4" s="7" t="s">
        <v>441</v>
      </c>
      <c r="HO4" s="7" t="s">
        <v>443</v>
      </c>
      <c r="HP4" s="7" t="s">
        <v>445</v>
      </c>
      <c r="HQ4" s="7" t="s">
        <v>447</v>
      </c>
      <c r="HR4" s="7" t="s">
        <v>449</v>
      </c>
      <c r="HS4" s="7" t="s">
        <v>451</v>
      </c>
      <c r="HT4" s="7" t="s">
        <v>453</v>
      </c>
      <c r="HU4" s="7" t="s">
        <v>455</v>
      </c>
      <c r="HV4" s="7" t="s">
        <v>457</v>
      </c>
      <c r="HW4" s="7" t="s">
        <v>459</v>
      </c>
      <c r="HX4" s="7" t="s">
        <v>461</v>
      </c>
      <c r="HY4" s="7" t="s">
        <v>463</v>
      </c>
      <c r="HZ4" s="7" t="s">
        <v>465</v>
      </c>
      <c r="IA4" s="7" t="s">
        <v>467</v>
      </c>
      <c r="IB4" s="7" t="s">
        <v>469</v>
      </c>
      <c r="IC4" s="7" t="s">
        <v>471</v>
      </c>
      <c r="ID4" s="7" t="s">
        <v>473</v>
      </c>
      <c r="IE4" s="7" t="s">
        <v>475</v>
      </c>
      <c r="IF4" s="7" t="s">
        <v>477</v>
      </c>
      <c r="IG4" s="7" t="s">
        <v>479</v>
      </c>
      <c r="IH4" s="7" t="s">
        <v>481</v>
      </c>
      <c r="II4" s="7" t="s">
        <v>483</v>
      </c>
      <c r="IJ4" s="7" t="s">
        <v>485</v>
      </c>
      <c r="IK4" s="7" t="s">
        <v>487</v>
      </c>
      <c r="IL4" s="7" t="s">
        <v>489</v>
      </c>
      <c r="IM4" s="7" t="s">
        <v>491</v>
      </c>
      <c r="IN4" s="7" t="s">
        <v>493</v>
      </c>
      <c r="IO4" s="7" t="s">
        <v>495</v>
      </c>
      <c r="IP4" s="7" t="s">
        <v>497</v>
      </c>
      <c r="IQ4" s="7" t="s">
        <v>499</v>
      </c>
      <c r="IR4" s="7" t="s">
        <v>501</v>
      </c>
      <c r="IS4" s="7" t="s">
        <v>503</v>
      </c>
      <c r="IT4" s="7" t="s">
        <v>505</v>
      </c>
      <c r="IU4" s="7" t="s">
        <v>507</v>
      </c>
      <c r="IV4" s="7" t="s">
        <v>509</v>
      </c>
      <c r="IW4" s="7" t="s">
        <v>511</v>
      </c>
      <c r="IX4" s="7" t="s">
        <v>513</v>
      </c>
      <c r="IY4" s="7" t="s">
        <v>515</v>
      </c>
      <c r="IZ4" s="7" t="s">
        <v>517</v>
      </c>
      <c r="JA4" s="7" t="s">
        <v>519</v>
      </c>
      <c r="JB4" s="7" t="s">
        <v>521</v>
      </c>
      <c r="JC4" s="7" t="s">
        <v>523</v>
      </c>
      <c r="JD4" s="7" t="s">
        <v>525</v>
      </c>
      <c r="JE4" s="7" t="s">
        <v>527</v>
      </c>
      <c r="JF4" s="7" t="s">
        <v>529</v>
      </c>
      <c r="JG4" s="7" t="s">
        <v>531</v>
      </c>
      <c r="JH4" s="7" t="s">
        <v>533</v>
      </c>
      <c r="JI4" s="7" t="s">
        <v>535</v>
      </c>
      <c r="JJ4" s="7" t="s">
        <v>537</v>
      </c>
      <c r="JK4" s="7" t="s">
        <v>539</v>
      </c>
      <c r="JL4" s="7" t="s">
        <v>541</v>
      </c>
      <c r="JM4" s="7" t="s">
        <v>543</v>
      </c>
      <c r="JN4" s="7" t="s">
        <v>545</v>
      </c>
      <c r="JO4" s="7" t="s">
        <v>547</v>
      </c>
      <c r="JP4" s="7" t="s">
        <v>549</v>
      </c>
      <c r="JQ4" s="7" t="s">
        <v>551</v>
      </c>
      <c r="JR4" s="7" t="s">
        <v>553</v>
      </c>
      <c r="JS4" s="7" t="s">
        <v>555</v>
      </c>
      <c r="JT4" s="7" t="s">
        <v>557</v>
      </c>
      <c r="JU4" s="7" t="s">
        <v>559</v>
      </c>
      <c r="JV4" s="7" t="s">
        <v>561</v>
      </c>
      <c r="JW4" s="7" t="s">
        <v>563</v>
      </c>
      <c r="JX4" s="7" t="s">
        <v>565</v>
      </c>
      <c r="JY4" s="7" t="s">
        <v>567</v>
      </c>
      <c r="JZ4" s="7" t="s">
        <v>569</v>
      </c>
      <c r="KA4" s="7" t="s">
        <v>571</v>
      </c>
      <c r="KB4" s="7" t="s">
        <v>573</v>
      </c>
      <c r="KC4" s="7" t="s">
        <v>575</v>
      </c>
      <c r="KD4" s="7" t="s">
        <v>577</v>
      </c>
      <c r="KE4" s="7" t="s">
        <v>579</v>
      </c>
      <c r="KF4" s="7" t="s">
        <v>581</v>
      </c>
      <c r="KG4" s="7" t="s">
        <v>583</v>
      </c>
      <c r="KH4" s="7" t="s">
        <v>585</v>
      </c>
      <c r="KI4" s="7" t="s">
        <v>587</v>
      </c>
      <c r="KJ4" s="7" t="s">
        <v>589</v>
      </c>
      <c r="KK4" s="7" t="s">
        <v>591</v>
      </c>
      <c r="KL4" s="7" t="s">
        <v>593</v>
      </c>
      <c r="KM4" s="7" t="s">
        <v>595</v>
      </c>
      <c r="KN4" s="7" t="s">
        <v>597</v>
      </c>
      <c r="KO4" s="7" t="s">
        <v>599</v>
      </c>
      <c r="KP4" s="7" t="s">
        <v>601</v>
      </c>
      <c r="KQ4" s="7" t="s">
        <v>603</v>
      </c>
      <c r="KR4" s="7" t="s">
        <v>605</v>
      </c>
      <c r="KS4" s="7" t="s">
        <v>607</v>
      </c>
      <c r="KT4" s="7" t="s">
        <v>609</v>
      </c>
      <c r="KU4" s="7" t="s">
        <v>611</v>
      </c>
      <c r="KV4" s="7" t="s">
        <v>613</v>
      </c>
      <c r="KW4" s="7" t="s">
        <v>615</v>
      </c>
      <c r="KX4" s="7" t="s">
        <v>617</v>
      </c>
      <c r="KY4" s="7" t="s">
        <v>619</v>
      </c>
      <c r="KZ4" s="7" t="s">
        <v>621</v>
      </c>
      <c r="LA4" s="7" t="s">
        <v>623</v>
      </c>
      <c r="LB4" s="7" t="s">
        <v>625</v>
      </c>
      <c r="LC4" s="7" t="s">
        <v>627</v>
      </c>
      <c r="LD4" s="7" t="s">
        <v>629</v>
      </c>
      <c r="LE4" s="7" t="s">
        <v>631</v>
      </c>
      <c r="LF4" s="7" t="s">
        <v>633</v>
      </c>
      <c r="LG4" s="7" t="s">
        <v>635</v>
      </c>
      <c r="LH4" s="7" t="s">
        <v>637</v>
      </c>
      <c r="LI4" s="7" t="s">
        <v>639</v>
      </c>
      <c r="LJ4" s="7" t="s">
        <v>641</v>
      </c>
      <c r="LK4" s="7" t="s">
        <v>643</v>
      </c>
      <c r="LL4" s="7" t="s">
        <v>645</v>
      </c>
      <c r="LM4" s="7" t="s">
        <v>647</v>
      </c>
      <c r="LN4" s="7" t="s">
        <v>649</v>
      </c>
      <c r="LO4" s="7" t="s">
        <v>651</v>
      </c>
      <c r="LP4" s="7" t="s">
        <v>653</v>
      </c>
      <c r="LQ4" s="7" t="s">
        <v>655</v>
      </c>
      <c r="LR4" s="7" t="s">
        <v>657</v>
      </c>
      <c r="LS4" s="7" t="s">
        <v>659</v>
      </c>
      <c r="LT4" s="7" t="s">
        <v>661</v>
      </c>
      <c r="LU4" s="7" t="s">
        <v>663</v>
      </c>
      <c r="LV4" s="7" t="s">
        <v>665</v>
      </c>
      <c r="LW4" s="7" t="s">
        <v>667</v>
      </c>
      <c r="LX4" s="7" t="s">
        <v>669</v>
      </c>
      <c r="LY4" s="7" t="s">
        <v>671</v>
      </c>
      <c r="LZ4" s="7" t="s">
        <v>673</v>
      </c>
      <c r="MA4" s="7" t="s">
        <v>675</v>
      </c>
      <c r="MB4" s="7" t="s">
        <v>677</v>
      </c>
      <c r="MC4" s="7" t="s">
        <v>679</v>
      </c>
      <c r="MD4" s="7" t="s">
        <v>681</v>
      </c>
      <c r="ME4" s="7" t="s">
        <v>683</v>
      </c>
      <c r="MF4" s="7" t="s">
        <v>685</v>
      </c>
      <c r="MG4" s="7" t="s">
        <v>687</v>
      </c>
      <c r="MH4" s="7" t="s">
        <v>689</v>
      </c>
      <c r="MI4" s="7" t="s">
        <v>691</v>
      </c>
      <c r="MJ4" s="7" t="s">
        <v>693</v>
      </c>
      <c r="MK4" s="7" t="s">
        <v>695</v>
      </c>
      <c r="ML4" s="7" t="s">
        <v>697</v>
      </c>
      <c r="MM4" s="7" t="s">
        <v>699</v>
      </c>
      <c r="MN4" s="7" t="s">
        <v>701</v>
      </c>
      <c r="MO4" s="7" t="s">
        <v>703</v>
      </c>
      <c r="MP4" s="7" t="s">
        <v>705</v>
      </c>
      <c r="MQ4" s="7" t="s">
        <v>707</v>
      </c>
      <c r="MR4" s="7" t="s">
        <v>709</v>
      </c>
      <c r="MS4" s="7" t="s">
        <v>711</v>
      </c>
      <c r="MT4" s="7" t="s">
        <v>713</v>
      </c>
      <c r="MU4" s="7" t="s">
        <v>715</v>
      </c>
      <c r="MV4" s="7" t="s">
        <v>717</v>
      </c>
      <c r="MW4" s="7" t="s">
        <v>719</v>
      </c>
      <c r="MX4" s="7" t="s">
        <v>721</v>
      </c>
      <c r="MY4" s="7" t="s">
        <v>723</v>
      </c>
      <c r="MZ4" s="7" t="s">
        <v>725</v>
      </c>
      <c r="NA4" s="7" t="s">
        <v>727</v>
      </c>
      <c r="NB4" s="7" t="s">
        <v>729</v>
      </c>
      <c r="NC4" s="7" t="s">
        <v>731</v>
      </c>
      <c r="ND4" s="7" t="s">
        <v>733</v>
      </c>
      <c r="NE4" s="7" t="s">
        <v>735</v>
      </c>
      <c r="NF4" s="7" t="s">
        <v>737</v>
      </c>
      <c r="NG4" s="7" t="s">
        <v>739</v>
      </c>
      <c r="NH4" s="7" t="s">
        <v>741</v>
      </c>
      <c r="NI4" s="7" t="s">
        <v>743</v>
      </c>
      <c r="NJ4" s="7" t="s">
        <v>745</v>
      </c>
      <c r="NK4" s="7" t="s">
        <v>747</v>
      </c>
      <c r="NL4" s="7" t="s">
        <v>749</v>
      </c>
      <c r="NM4" s="7" t="s">
        <v>751</v>
      </c>
      <c r="NN4" s="7" t="s">
        <v>753</v>
      </c>
      <c r="NO4" s="7" t="s">
        <v>755</v>
      </c>
      <c r="NP4" s="7" t="s">
        <v>757</v>
      </c>
      <c r="NQ4" s="7" t="s">
        <v>759</v>
      </c>
      <c r="NR4" s="7" t="s">
        <v>761</v>
      </c>
      <c r="NS4" s="7" t="s">
        <v>763</v>
      </c>
      <c r="NT4" s="7" t="s">
        <v>765</v>
      </c>
      <c r="NU4" s="7" t="s">
        <v>767</v>
      </c>
      <c r="NV4" s="7" t="s">
        <v>769</v>
      </c>
      <c r="NW4" s="7" t="s">
        <v>771</v>
      </c>
      <c r="NX4" s="7" t="s">
        <v>773</v>
      </c>
      <c r="NY4" s="7" t="s">
        <v>775</v>
      </c>
      <c r="NZ4" s="7" t="s">
        <v>777</v>
      </c>
      <c r="OA4" s="7" t="s">
        <v>779</v>
      </c>
      <c r="OB4" s="7" t="s">
        <v>781</v>
      </c>
      <c r="OC4" s="7" t="s">
        <v>783</v>
      </c>
      <c r="OD4" s="7" t="s">
        <v>785</v>
      </c>
      <c r="OE4" s="7" t="s">
        <v>787</v>
      </c>
      <c r="OF4" s="7" t="s">
        <v>789</v>
      </c>
      <c r="OG4" s="7" t="s">
        <v>791</v>
      </c>
      <c r="OH4" s="7" t="s">
        <v>793</v>
      </c>
      <c r="OI4" s="7" t="s">
        <v>795</v>
      </c>
      <c r="OJ4" s="7" t="s">
        <v>797</v>
      </c>
      <c r="OK4" s="7" t="s">
        <v>799</v>
      </c>
      <c r="OL4" s="7" t="s">
        <v>801</v>
      </c>
      <c r="OM4" s="7" t="s">
        <v>803</v>
      </c>
      <c r="ON4" s="7" t="s">
        <v>805</v>
      </c>
      <c r="OO4" s="7" t="s">
        <v>807</v>
      </c>
      <c r="OP4" s="7" t="s">
        <v>809</v>
      </c>
      <c r="OQ4" s="7" t="s">
        <v>810</v>
      </c>
      <c r="OR4" s="7" t="s">
        <v>811</v>
      </c>
      <c r="OS4" s="7" t="s">
        <v>812</v>
      </c>
      <c r="OT4" s="7" t="s">
        <v>813</v>
      </c>
      <c r="OU4" s="7" t="s">
        <v>814</v>
      </c>
      <c r="OV4" s="7" t="s">
        <v>815</v>
      </c>
      <c r="OW4" s="7" t="s">
        <v>816</v>
      </c>
      <c r="OX4" s="7" t="s">
        <v>817</v>
      </c>
      <c r="OY4" s="7" t="s">
        <v>818</v>
      </c>
      <c r="OZ4" s="7" t="s">
        <v>819</v>
      </c>
      <c r="PA4" s="7"/>
      <c r="PB4" s="7" t="s">
        <v>820</v>
      </c>
    </row>
    <row r="5" spans="1:421" s="1" customFormat="1" ht="13.5">
      <c r="A5" s="5" t="s">
        <v>1</v>
      </c>
      <c r="B5" s="5" t="s">
        <v>2</v>
      </c>
      <c r="C5" s="7" t="s">
        <v>4</v>
      </c>
      <c r="D5" s="7" t="s">
        <v>6</v>
      </c>
      <c r="E5" s="7" t="s">
        <v>8</v>
      </c>
      <c r="F5" s="7" t="s">
        <v>10</v>
      </c>
      <c r="G5" s="7" t="s">
        <v>12</v>
      </c>
      <c r="H5" s="7" t="s">
        <v>14</v>
      </c>
      <c r="I5" s="7" t="s">
        <v>16</v>
      </c>
      <c r="J5" s="7" t="s">
        <v>18</v>
      </c>
      <c r="K5" s="7" t="s">
        <v>20</v>
      </c>
      <c r="L5" s="7" t="s">
        <v>22</v>
      </c>
      <c r="M5" s="7" t="s">
        <v>24</v>
      </c>
      <c r="N5" s="7" t="s">
        <v>26</v>
      </c>
      <c r="O5" s="7" t="s">
        <v>28</v>
      </c>
      <c r="P5" s="7" t="s">
        <v>30</v>
      </c>
      <c r="Q5" s="7" t="s">
        <v>32</v>
      </c>
      <c r="R5" s="7" t="s">
        <v>34</v>
      </c>
      <c r="S5" s="7" t="s">
        <v>36</v>
      </c>
      <c r="T5" s="7" t="s">
        <v>38</v>
      </c>
      <c r="U5" s="7" t="s">
        <v>40</v>
      </c>
      <c r="V5" s="7" t="s">
        <v>42</v>
      </c>
      <c r="W5" s="7" t="s">
        <v>44</v>
      </c>
      <c r="X5" s="7" t="s">
        <v>46</v>
      </c>
      <c r="Y5" s="7" t="s">
        <v>48</v>
      </c>
      <c r="Z5" s="7" t="s">
        <v>50</v>
      </c>
      <c r="AA5" s="7" t="s">
        <v>52</v>
      </c>
      <c r="AB5" s="7" t="s">
        <v>54</v>
      </c>
      <c r="AC5" s="7" t="s">
        <v>56</v>
      </c>
      <c r="AD5" s="7" t="s">
        <v>58</v>
      </c>
      <c r="AE5" s="7" t="s">
        <v>60</v>
      </c>
      <c r="AF5" s="7" t="s">
        <v>62</v>
      </c>
      <c r="AG5" s="7" t="s">
        <v>64</v>
      </c>
      <c r="AH5" s="7" t="s">
        <v>66</v>
      </c>
      <c r="AI5" s="7" t="s">
        <v>68</v>
      </c>
      <c r="AJ5" s="7" t="s">
        <v>70</v>
      </c>
      <c r="AK5" s="7" t="s">
        <v>72</v>
      </c>
      <c r="AL5" s="7" t="s">
        <v>74</v>
      </c>
      <c r="AM5" s="7" t="s">
        <v>76</v>
      </c>
      <c r="AN5" s="7" t="s">
        <v>78</v>
      </c>
      <c r="AO5" s="7" t="s">
        <v>80</v>
      </c>
      <c r="AP5" s="7" t="s">
        <v>82</v>
      </c>
      <c r="AQ5" s="7" t="s">
        <v>84</v>
      </c>
      <c r="AR5" s="7" t="s">
        <v>86</v>
      </c>
      <c r="AS5" s="7" t="s">
        <v>88</v>
      </c>
      <c r="AT5" s="7" t="s">
        <v>90</v>
      </c>
      <c r="AU5" s="7" t="s">
        <v>92</v>
      </c>
      <c r="AV5" s="7" t="s">
        <v>94</v>
      </c>
      <c r="AW5" s="7" t="s">
        <v>96</v>
      </c>
      <c r="AX5" s="7" t="s">
        <v>98</v>
      </c>
      <c r="AY5" s="7" t="s">
        <v>100</v>
      </c>
      <c r="AZ5" s="7" t="s">
        <v>102</v>
      </c>
      <c r="BA5" s="7" t="s">
        <v>104</v>
      </c>
      <c r="BB5" s="7" t="s">
        <v>106</v>
      </c>
      <c r="BC5" s="7" t="s">
        <v>108</v>
      </c>
      <c r="BD5" s="7" t="s">
        <v>110</v>
      </c>
      <c r="BE5" s="7" t="s">
        <v>112</v>
      </c>
      <c r="BF5" s="7" t="s">
        <v>114</v>
      </c>
      <c r="BG5" s="7" t="s">
        <v>116</v>
      </c>
      <c r="BH5" s="7" t="s">
        <v>118</v>
      </c>
      <c r="BI5" s="7" t="s">
        <v>120</v>
      </c>
      <c r="BJ5" s="7" t="s">
        <v>122</v>
      </c>
      <c r="BK5" s="7" t="s">
        <v>124</v>
      </c>
      <c r="BL5" s="7" t="s">
        <v>126</v>
      </c>
      <c r="BM5" s="7" t="s">
        <v>128</v>
      </c>
      <c r="BN5" s="7" t="s">
        <v>130</v>
      </c>
      <c r="BO5" s="7" t="s">
        <v>132</v>
      </c>
      <c r="BP5" s="7" t="s">
        <v>134</v>
      </c>
      <c r="BQ5" s="7" t="s">
        <v>136</v>
      </c>
      <c r="BR5" s="7" t="s">
        <v>138</v>
      </c>
      <c r="BS5" s="7" t="s">
        <v>140</v>
      </c>
      <c r="BT5" s="7" t="s">
        <v>142</v>
      </c>
      <c r="BU5" s="7" t="s">
        <v>144</v>
      </c>
      <c r="BV5" s="7" t="s">
        <v>146</v>
      </c>
      <c r="BW5" s="7" t="s">
        <v>148</v>
      </c>
      <c r="BX5" s="7" t="s">
        <v>150</v>
      </c>
      <c r="BY5" s="7" t="s">
        <v>152</v>
      </c>
      <c r="BZ5" s="7" t="s">
        <v>154</v>
      </c>
      <c r="CA5" s="7" t="s">
        <v>156</v>
      </c>
      <c r="CB5" s="7" t="s">
        <v>158</v>
      </c>
      <c r="CC5" s="7" t="s">
        <v>160</v>
      </c>
      <c r="CD5" s="7" t="s">
        <v>162</v>
      </c>
      <c r="CE5" s="7" t="s">
        <v>164</v>
      </c>
      <c r="CF5" s="7" t="s">
        <v>166</v>
      </c>
      <c r="CG5" s="7" t="s">
        <v>168</v>
      </c>
      <c r="CH5" s="7" t="s">
        <v>170</v>
      </c>
      <c r="CI5" s="7" t="s">
        <v>172</v>
      </c>
      <c r="CJ5" s="7" t="s">
        <v>174</v>
      </c>
      <c r="CK5" s="7" t="s">
        <v>176</v>
      </c>
      <c r="CL5" s="7" t="s">
        <v>178</v>
      </c>
      <c r="CM5" s="7" t="s">
        <v>180</v>
      </c>
      <c r="CN5" s="7" t="s">
        <v>182</v>
      </c>
      <c r="CO5" s="7" t="s">
        <v>184</v>
      </c>
      <c r="CP5" s="7" t="s">
        <v>186</v>
      </c>
      <c r="CQ5" s="7" t="s">
        <v>188</v>
      </c>
      <c r="CR5" s="7" t="s">
        <v>190</v>
      </c>
      <c r="CS5" s="7" t="s">
        <v>192</v>
      </c>
      <c r="CT5" s="7" t="s">
        <v>194</v>
      </c>
      <c r="CU5" s="7" t="s">
        <v>196</v>
      </c>
      <c r="CV5" s="7" t="s">
        <v>198</v>
      </c>
      <c r="CW5" s="7" t="s">
        <v>200</v>
      </c>
      <c r="CX5" s="7" t="s">
        <v>202</v>
      </c>
      <c r="CY5" s="7" t="s">
        <v>204</v>
      </c>
      <c r="CZ5" s="7" t="s">
        <v>206</v>
      </c>
      <c r="DA5" s="7" t="s">
        <v>208</v>
      </c>
      <c r="DB5" s="7" t="s">
        <v>210</v>
      </c>
      <c r="DC5" s="7" t="s">
        <v>212</v>
      </c>
      <c r="DD5" s="7" t="s">
        <v>214</v>
      </c>
      <c r="DE5" s="7" t="s">
        <v>216</v>
      </c>
      <c r="DF5" s="7" t="s">
        <v>218</v>
      </c>
      <c r="DG5" s="7" t="s">
        <v>220</v>
      </c>
      <c r="DH5" s="7" t="s">
        <v>222</v>
      </c>
      <c r="DI5" s="7" t="s">
        <v>224</v>
      </c>
      <c r="DJ5" s="7" t="s">
        <v>226</v>
      </c>
      <c r="DK5" s="7" t="s">
        <v>228</v>
      </c>
      <c r="DL5" s="7" t="s">
        <v>230</v>
      </c>
      <c r="DM5" s="7" t="s">
        <v>232</v>
      </c>
      <c r="DN5" s="7" t="s">
        <v>234</v>
      </c>
      <c r="DO5" s="7" t="s">
        <v>236</v>
      </c>
      <c r="DP5" s="7" t="s">
        <v>238</v>
      </c>
      <c r="DQ5" s="7" t="s">
        <v>240</v>
      </c>
      <c r="DR5" s="7" t="s">
        <v>242</v>
      </c>
      <c r="DS5" s="7" t="s">
        <v>244</v>
      </c>
      <c r="DT5" s="7" t="s">
        <v>246</v>
      </c>
      <c r="DU5" s="7" t="s">
        <v>248</v>
      </c>
      <c r="DV5" s="7" t="s">
        <v>250</v>
      </c>
      <c r="DW5" s="7" t="s">
        <v>252</v>
      </c>
      <c r="DX5" s="7" t="s">
        <v>254</v>
      </c>
      <c r="DY5" s="7" t="s">
        <v>256</v>
      </c>
      <c r="DZ5" s="7" t="s">
        <v>258</v>
      </c>
      <c r="EA5" s="7" t="s">
        <v>260</v>
      </c>
      <c r="EB5" s="7" t="s">
        <v>262</v>
      </c>
      <c r="EC5" s="7" t="s">
        <v>264</v>
      </c>
      <c r="ED5" s="7" t="s">
        <v>266</v>
      </c>
      <c r="EE5" s="7" t="s">
        <v>268</v>
      </c>
      <c r="EF5" s="7" t="s">
        <v>270</v>
      </c>
      <c r="EG5" s="7" t="s">
        <v>272</v>
      </c>
      <c r="EH5" s="7" t="s">
        <v>274</v>
      </c>
      <c r="EI5" s="7" t="s">
        <v>276</v>
      </c>
      <c r="EJ5" s="7" t="s">
        <v>278</v>
      </c>
      <c r="EK5" s="7" t="s">
        <v>280</v>
      </c>
      <c r="EL5" s="7" t="s">
        <v>282</v>
      </c>
      <c r="EM5" s="7" t="s">
        <v>284</v>
      </c>
      <c r="EN5" s="7" t="s">
        <v>286</v>
      </c>
      <c r="EO5" s="7" t="s">
        <v>288</v>
      </c>
      <c r="EP5" s="7" t="s">
        <v>290</v>
      </c>
      <c r="EQ5" s="7" t="s">
        <v>292</v>
      </c>
      <c r="ER5" s="7" t="s">
        <v>294</v>
      </c>
      <c r="ES5" s="7" t="s">
        <v>296</v>
      </c>
      <c r="ET5" s="7" t="s">
        <v>298</v>
      </c>
      <c r="EU5" s="7" t="s">
        <v>300</v>
      </c>
      <c r="EV5" s="7" t="s">
        <v>302</v>
      </c>
      <c r="EW5" s="7" t="s">
        <v>304</v>
      </c>
      <c r="EX5" s="7" t="s">
        <v>306</v>
      </c>
      <c r="EY5" s="7" t="s">
        <v>308</v>
      </c>
      <c r="EZ5" s="7" t="s">
        <v>310</v>
      </c>
      <c r="FA5" s="7" t="s">
        <v>312</v>
      </c>
      <c r="FB5" s="7" t="s">
        <v>314</v>
      </c>
      <c r="FC5" s="7" t="s">
        <v>316</v>
      </c>
      <c r="FD5" s="7" t="s">
        <v>318</v>
      </c>
      <c r="FE5" s="7" t="s">
        <v>320</v>
      </c>
      <c r="FF5" s="7" t="s">
        <v>322</v>
      </c>
      <c r="FG5" s="7" t="s">
        <v>324</v>
      </c>
      <c r="FH5" s="7" t="s">
        <v>326</v>
      </c>
      <c r="FI5" s="7" t="s">
        <v>328</v>
      </c>
      <c r="FJ5" s="7" t="s">
        <v>330</v>
      </c>
      <c r="FK5" s="7" t="s">
        <v>332</v>
      </c>
      <c r="FL5" s="7" t="s">
        <v>334</v>
      </c>
      <c r="FM5" s="7" t="s">
        <v>336</v>
      </c>
      <c r="FN5" s="7" t="s">
        <v>338</v>
      </c>
      <c r="FO5" s="7" t="s">
        <v>340</v>
      </c>
      <c r="FP5" s="7" t="s">
        <v>342</v>
      </c>
      <c r="FQ5" s="7" t="s">
        <v>344</v>
      </c>
      <c r="FR5" s="7" t="s">
        <v>346</v>
      </c>
      <c r="FS5" s="7" t="s">
        <v>348</v>
      </c>
      <c r="FT5" s="7" t="s">
        <v>350</v>
      </c>
      <c r="FU5" s="7" t="s">
        <v>352</v>
      </c>
      <c r="FV5" s="7" t="s">
        <v>354</v>
      </c>
      <c r="FW5" s="7" t="s">
        <v>356</v>
      </c>
      <c r="FX5" s="7" t="s">
        <v>358</v>
      </c>
      <c r="FY5" s="7" t="s">
        <v>360</v>
      </c>
      <c r="FZ5" s="7" t="s">
        <v>362</v>
      </c>
      <c r="GA5" s="7" t="s">
        <v>364</v>
      </c>
      <c r="GB5" s="7" t="s">
        <v>366</v>
      </c>
      <c r="GC5" s="7" t="s">
        <v>368</v>
      </c>
      <c r="GD5" s="7" t="s">
        <v>370</v>
      </c>
      <c r="GE5" s="7" t="s">
        <v>372</v>
      </c>
      <c r="GF5" s="7" t="s">
        <v>374</v>
      </c>
      <c r="GG5" s="7" t="s">
        <v>376</v>
      </c>
      <c r="GH5" s="7" t="s">
        <v>378</v>
      </c>
      <c r="GI5" s="7" t="s">
        <v>380</v>
      </c>
      <c r="GJ5" s="7" t="s">
        <v>382</v>
      </c>
      <c r="GK5" s="7" t="s">
        <v>384</v>
      </c>
      <c r="GL5" s="7" t="s">
        <v>386</v>
      </c>
      <c r="GM5" s="7" t="s">
        <v>388</v>
      </c>
      <c r="GN5" s="7" t="s">
        <v>390</v>
      </c>
      <c r="GO5" s="7" t="s">
        <v>392</v>
      </c>
      <c r="GP5" s="7" t="s">
        <v>394</v>
      </c>
      <c r="GQ5" s="7" t="s">
        <v>396</v>
      </c>
      <c r="GR5" s="7" t="s">
        <v>398</v>
      </c>
      <c r="GS5" s="7" t="s">
        <v>400</v>
      </c>
      <c r="GT5" s="7" t="s">
        <v>402</v>
      </c>
      <c r="GU5" s="7" t="s">
        <v>404</v>
      </c>
      <c r="GV5" s="7" t="s">
        <v>406</v>
      </c>
      <c r="GW5" s="7" t="s">
        <v>408</v>
      </c>
      <c r="GX5" s="7" t="s">
        <v>410</v>
      </c>
      <c r="GY5" s="7" t="s">
        <v>412</v>
      </c>
      <c r="GZ5" s="7" t="s">
        <v>414</v>
      </c>
      <c r="HA5" s="7" t="s">
        <v>416</v>
      </c>
      <c r="HB5" s="7" t="s">
        <v>418</v>
      </c>
      <c r="HC5" s="7" t="s">
        <v>420</v>
      </c>
      <c r="HD5" s="7" t="s">
        <v>422</v>
      </c>
      <c r="HE5" s="7" t="s">
        <v>424</v>
      </c>
      <c r="HF5" s="7" t="s">
        <v>426</v>
      </c>
      <c r="HG5" s="7" t="s">
        <v>428</v>
      </c>
      <c r="HH5" s="7" t="s">
        <v>430</v>
      </c>
      <c r="HI5" s="7" t="s">
        <v>432</v>
      </c>
      <c r="HJ5" s="7" t="s">
        <v>434</v>
      </c>
      <c r="HK5" s="7" t="s">
        <v>436</v>
      </c>
      <c r="HL5" s="7" t="s">
        <v>438</v>
      </c>
      <c r="HM5" s="7" t="s">
        <v>440</v>
      </c>
      <c r="HN5" s="7" t="s">
        <v>442</v>
      </c>
      <c r="HO5" s="7" t="s">
        <v>444</v>
      </c>
      <c r="HP5" s="7" t="s">
        <v>446</v>
      </c>
      <c r="HQ5" s="7" t="s">
        <v>448</v>
      </c>
      <c r="HR5" s="7" t="s">
        <v>450</v>
      </c>
      <c r="HS5" s="7" t="s">
        <v>452</v>
      </c>
      <c r="HT5" s="7" t="s">
        <v>454</v>
      </c>
      <c r="HU5" s="7" t="s">
        <v>456</v>
      </c>
      <c r="HV5" s="7" t="s">
        <v>458</v>
      </c>
      <c r="HW5" s="7" t="s">
        <v>460</v>
      </c>
      <c r="HX5" s="7" t="s">
        <v>462</v>
      </c>
      <c r="HY5" s="7" t="s">
        <v>464</v>
      </c>
      <c r="HZ5" s="7" t="s">
        <v>466</v>
      </c>
      <c r="IA5" s="7" t="s">
        <v>468</v>
      </c>
      <c r="IB5" s="7" t="s">
        <v>470</v>
      </c>
      <c r="IC5" s="7" t="s">
        <v>472</v>
      </c>
      <c r="ID5" s="7" t="s">
        <v>474</v>
      </c>
      <c r="IE5" s="7" t="s">
        <v>476</v>
      </c>
      <c r="IF5" s="7" t="s">
        <v>478</v>
      </c>
      <c r="IG5" s="7" t="s">
        <v>480</v>
      </c>
      <c r="IH5" s="7" t="s">
        <v>482</v>
      </c>
      <c r="II5" s="7" t="s">
        <v>484</v>
      </c>
      <c r="IJ5" s="7" t="s">
        <v>486</v>
      </c>
      <c r="IK5" s="7" t="s">
        <v>488</v>
      </c>
      <c r="IL5" s="7" t="s">
        <v>490</v>
      </c>
      <c r="IM5" s="7" t="s">
        <v>492</v>
      </c>
      <c r="IN5" s="7" t="s">
        <v>494</v>
      </c>
      <c r="IO5" s="7" t="s">
        <v>496</v>
      </c>
      <c r="IP5" s="7" t="s">
        <v>498</v>
      </c>
      <c r="IQ5" s="7" t="s">
        <v>500</v>
      </c>
      <c r="IR5" s="7" t="s">
        <v>502</v>
      </c>
      <c r="IS5" s="7" t="s">
        <v>504</v>
      </c>
      <c r="IT5" s="7" t="s">
        <v>506</v>
      </c>
      <c r="IU5" s="7" t="s">
        <v>508</v>
      </c>
      <c r="IV5" s="7" t="s">
        <v>510</v>
      </c>
      <c r="IW5" s="7" t="s">
        <v>512</v>
      </c>
      <c r="IX5" s="7" t="s">
        <v>514</v>
      </c>
      <c r="IY5" s="7" t="s">
        <v>516</v>
      </c>
      <c r="IZ5" s="7" t="s">
        <v>518</v>
      </c>
      <c r="JA5" s="7" t="s">
        <v>520</v>
      </c>
      <c r="JB5" s="7" t="s">
        <v>522</v>
      </c>
      <c r="JC5" s="7" t="s">
        <v>524</v>
      </c>
      <c r="JD5" s="7" t="s">
        <v>526</v>
      </c>
      <c r="JE5" s="7" t="s">
        <v>528</v>
      </c>
      <c r="JF5" s="7" t="s">
        <v>530</v>
      </c>
      <c r="JG5" s="7" t="s">
        <v>532</v>
      </c>
      <c r="JH5" s="7" t="s">
        <v>534</v>
      </c>
      <c r="JI5" s="7" t="s">
        <v>536</v>
      </c>
      <c r="JJ5" s="7" t="s">
        <v>538</v>
      </c>
      <c r="JK5" s="7" t="s">
        <v>540</v>
      </c>
      <c r="JL5" s="7" t="s">
        <v>542</v>
      </c>
      <c r="JM5" s="7" t="s">
        <v>544</v>
      </c>
      <c r="JN5" s="7" t="s">
        <v>546</v>
      </c>
      <c r="JO5" s="7" t="s">
        <v>548</v>
      </c>
      <c r="JP5" s="7" t="s">
        <v>550</v>
      </c>
      <c r="JQ5" s="7" t="s">
        <v>552</v>
      </c>
      <c r="JR5" s="7" t="s">
        <v>554</v>
      </c>
      <c r="JS5" s="7" t="s">
        <v>556</v>
      </c>
      <c r="JT5" s="7" t="s">
        <v>558</v>
      </c>
      <c r="JU5" s="7" t="s">
        <v>560</v>
      </c>
      <c r="JV5" s="7" t="s">
        <v>562</v>
      </c>
      <c r="JW5" s="7" t="s">
        <v>564</v>
      </c>
      <c r="JX5" s="7" t="s">
        <v>566</v>
      </c>
      <c r="JY5" s="7" t="s">
        <v>568</v>
      </c>
      <c r="JZ5" s="7" t="s">
        <v>570</v>
      </c>
      <c r="KA5" s="7" t="s">
        <v>572</v>
      </c>
      <c r="KB5" s="7" t="s">
        <v>574</v>
      </c>
      <c r="KC5" s="7" t="s">
        <v>576</v>
      </c>
      <c r="KD5" s="7" t="s">
        <v>578</v>
      </c>
      <c r="KE5" s="7" t="s">
        <v>580</v>
      </c>
      <c r="KF5" s="7" t="s">
        <v>582</v>
      </c>
      <c r="KG5" s="7" t="s">
        <v>584</v>
      </c>
      <c r="KH5" s="7" t="s">
        <v>586</v>
      </c>
      <c r="KI5" s="7" t="s">
        <v>588</v>
      </c>
      <c r="KJ5" s="7" t="s">
        <v>590</v>
      </c>
      <c r="KK5" s="7" t="s">
        <v>592</v>
      </c>
      <c r="KL5" s="7" t="s">
        <v>594</v>
      </c>
      <c r="KM5" s="7" t="s">
        <v>596</v>
      </c>
      <c r="KN5" s="7" t="s">
        <v>598</v>
      </c>
      <c r="KO5" s="7" t="s">
        <v>600</v>
      </c>
      <c r="KP5" s="7" t="s">
        <v>602</v>
      </c>
      <c r="KQ5" s="7" t="s">
        <v>604</v>
      </c>
      <c r="KR5" s="7" t="s">
        <v>606</v>
      </c>
      <c r="KS5" s="7" t="s">
        <v>608</v>
      </c>
      <c r="KT5" s="7" t="s">
        <v>610</v>
      </c>
      <c r="KU5" s="7" t="s">
        <v>612</v>
      </c>
      <c r="KV5" s="7" t="s">
        <v>614</v>
      </c>
      <c r="KW5" s="7" t="s">
        <v>616</v>
      </c>
      <c r="KX5" s="7" t="s">
        <v>618</v>
      </c>
      <c r="KY5" s="7" t="s">
        <v>620</v>
      </c>
      <c r="KZ5" s="7" t="s">
        <v>622</v>
      </c>
      <c r="LA5" s="7" t="s">
        <v>624</v>
      </c>
      <c r="LB5" s="7" t="s">
        <v>626</v>
      </c>
      <c r="LC5" s="7" t="s">
        <v>628</v>
      </c>
      <c r="LD5" s="7" t="s">
        <v>630</v>
      </c>
      <c r="LE5" s="7" t="s">
        <v>632</v>
      </c>
      <c r="LF5" s="7" t="s">
        <v>634</v>
      </c>
      <c r="LG5" s="7" t="s">
        <v>636</v>
      </c>
      <c r="LH5" s="7" t="s">
        <v>638</v>
      </c>
      <c r="LI5" s="7" t="s">
        <v>640</v>
      </c>
      <c r="LJ5" s="7" t="s">
        <v>642</v>
      </c>
      <c r="LK5" s="7" t="s">
        <v>644</v>
      </c>
      <c r="LL5" s="7" t="s">
        <v>646</v>
      </c>
      <c r="LM5" s="7" t="s">
        <v>648</v>
      </c>
      <c r="LN5" s="7" t="s">
        <v>650</v>
      </c>
      <c r="LO5" s="7" t="s">
        <v>652</v>
      </c>
      <c r="LP5" s="7" t="s">
        <v>654</v>
      </c>
      <c r="LQ5" s="7" t="s">
        <v>656</v>
      </c>
      <c r="LR5" s="7" t="s">
        <v>658</v>
      </c>
      <c r="LS5" s="7" t="s">
        <v>660</v>
      </c>
      <c r="LT5" s="7" t="s">
        <v>662</v>
      </c>
      <c r="LU5" s="7" t="s">
        <v>664</v>
      </c>
      <c r="LV5" s="7" t="s">
        <v>666</v>
      </c>
      <c r="LW5" s="7" t="s">
        <v>668</v>
      </c>
      <c r="LX5" s="7" t="s">
        <v>670</v>
      </c>
      <c r="LY5" s="7" t="s">
        <v>672</v>
      </c>
      <c r="LZ5" s="7" t="s">
        <v>674</v>
      </c>
      <c r="MA5" s="7" t="s">
        <v>676</v>
      </c>
      <c r="MB5" s="7" t="s">
        <v>678</v>
      </c>
      <c r="MC5" s="7" t="s">
        <v>680</v>
      </c>
      <c r="MD5" s="7" t="s">
        <v>682</v>
      </c>
      <c r="ME5" s="7" t="s">
        <v>684</v>
      </c>
      <c r="MF5" s="7" t="s">
        <v>686</v>
      </c>
      <c r="MG5" s="7" t="s">
        <v>688</v>
      </c>
      <c r="MH5" s="7" t="s">
        <v>690</v>
      </c>
      <c r="MI5" s="7" t="s">
        <v>692</v>
      </c>
      <c r="MJ5" s="7" t="s">
        <v>694</v>
      </c>
      <c r="MK5" s="7" t="s">
        <v>696</v>
      </c>
      <c r="ML5" s="7" t="s">
        <v>698</v>
      </c>
      <c r="MM5" s="7" t="s">
        <v>700</v>
      </c>
      <c r="MN5" s="7" t="s">
        <v>702</v>
      </c>
      <c r="MO5" s="7" t="s">
        <v>704</v>
      </c>
      <c r="MP5" s="7" t="s">
        <v>706</v>
      </c>
      <c r="MQ5" s="7" t="s">
        <v>708</v>
      </c>
      <c r="MR5" s="7" t="s">
        <v>710</v>
      </c>
      <c r="MS5" s="7" t="s">
        <v>712</v>
      </c>
      <c r="MT5" s="7" t="s">
        <v>714</v>
      </c>
      <c r="MU5" s="7" t="s">
        <v>716</v>
      </c>
      <c r="MV5" s="7" t="s">
        <v>718</v>
      </c>
      <c r="MW5" s="7" t="s">
        <v>720</v>
      </c>
      <c r="MX5" s="7" t="s">
        <v>722</v>
      </c>
      <c r="MY5" s="7" t="s">
        <v>724</v>
      </c>
      <c r="MZ5" s="7" t="s">
        <v>726</v>
      </c>
      <c r="NA5" s="7" t="s">
        <v>728</v>
      </c>
      <c r="NB5" s="7" t="s">
        <v>730</v>
      </c>
      <c r="NC5" s="7" t="s">
        <v>732</v>
      </c>
      <c r="ND5" s="7" t="s">
        <v>734</v>
      </c>
      <c r="NE5" s="7" t="s">
        <v>736</v>
      </c>
      <c r="NF5" s="7" t="s">
        <v>738</v>
      </c>
      <c r="NG5" s="7" t="s">
        <v>740</v>
      </c>
      <c r="NH5" s="7" t="s">
        <v>742</v>
      </c>
      <c r="NI5" s="7" t="s">
        <v>744</v>
      </c>
      <c r="NJ5" s="7" t="s">
        <v>746</v>
      </c>
      <c r="NK5" s="7" t="s">
        <v>748</v>
      </c>
      <c r="NL5" s="7" t="s">
        <v>750</v>
      </c>
      <c r="NM5" s="7" t="s">
        <v>752</v>
      </c>
      <c r="NN5" s="7" t="s">
        <v>754</v>
      </c>
      <c r="NO5" s="7" t="s">
        <v>756</v>
      </c>
      <c r="NP5" s="7" t="s">
        <v>758</v>
      </c>
      <c r="NQ5" s="7" t="s">
        <v>760</v>
      </c>
      <c r="NR5" s="7" t="s">
        <v>762</v>
      </c>
      <c r="NS5" s="7" t="s">
        <v>764</v>
      </c>
      <c r="NT5" s="7" t="s">
        <v>766</v>
      </c>
      <c r="NU5" s="7" t="s">
        <v>768</v>
      </c>
      <c r="NV5" s="7" t="s">
        <v>770</v>
      </c>
      <c r="NW5" s="7" t="s">
        <v>772</v>
      </c>
      <c r="NX5" s="7" t="s">
        <v>774</v>
      </c>
      <c r="NY5" s="7" t="s">
        <v>776</v>
      </c>
      <c r="NZ5" s="7" t="s">
        <v>778</v>
      </c>
      <c r="OA5" s="7" t="s">
        <v>780</v>
      </c>
      <c r="OB5" s="7" t="s">
        <v>782</v>
      </c>
      <c r="OC5" s="7" t="s">
        <v>784</v>
      </c>
      <c r="OD5" s="7" t="s">
        <v>786</v>
      </c>
      <c r="OE5" s="7" t="s">
        <v>788</v>
      </c>
      <c r="OF5" s="7" t="s">
        <v>790</v>
      </c>
      <c r="OG5" s="7" t="s">
        <v>792</v>
      </c>
      <c r="OH5" s="7" t="s">
        <v>794</v>
      </c>
      <c r="OI5" s="7" t="s">
        <v>796</v>
      </c>
      <c r="OJ5" s="7" t="s">
        <v>798</v>
      </c>
      <c r="OK5" s="7" t="s">
        <v>800</v>
      </c>
      <c r="OL5" s="7" t="s">
        <v>802</v>
      </c>
      <c r="OM5" s="7" t="s">
        <v>804</v>
      </c>
      <c r="ON5" s="7" t="s">
        <v>806</v>
      </c>
      <c r="OO5" s="7" t="s">
        <v>808</v>
      </c>
      <c r="OP5" s="7" t="s">
        <v>821</v>
      </c>
      <c r="OQ5" s="7" t="s">
        <v>822</v>
      </c>
      <c r="OR5" s="7" t="s">
        <v>823</v>
      </c>
      <c r="OS5" s="7" t="s">
        <v>824</v>
      </c>
      <c r="OT5" s="7" t="s">
        <v>825</v>
      </c>
      <c r="OU5" s="7" t="s">
        <v>826</v>
      </c>
      <c r="OV5" s="7" t="s">
        <v>827</v>
      </c>
      <c r="OW5" s="7" t="s">
        <v>828</v>
      </c>
      <c r="OX5" s="7" t="s">
        <v>829</v>
      </c>
      <c r="OY5" s="7" t="s">
        <v>830</v>
      </c>
      <c r="OZ5" s="7" t="s">
        <v>831</v>
      </c>
      <c r="PA5" s="7"/>
      <c r="PB5" s="7" t="s">
        <v>832</v>
      </c>
    </row>
    <row r="7" spans="1:421" s="1" customFormat="1" ht="13.5">
      <c r="A7" s="9" t="s">
        <v>61</v>
      </c>
      <c r="B7" s="9" t="s">
        <v>62</v>
      </c>
      <c r="C7" s="10">
        <f>'총거래표(기초)'!C6</f>
        <v>0</v>
      </c>
      <c r="D7" s="10">
        <f>'총거래표(기초)'!D6</f>
        <v>0</v>
      </c>
      <c r="E7" s="10">
        <f>'총거래표(기초)'!E6</f>
        <v>0</v>
      </c>
      <c r="F7" s="10">
        <f>'총거래표(기초)'!F6</f>
        <v>0</v>
      </c>
      <c r="G7" s="10">
        <f>'총거래표(기초)'!G6</f>
        <v>0</v>
      </c>
      <c r="H7" s="10">
        <f>'총거래표(기초)'!H6</f>
        <v>0</v>
      </c>
      <c r="I7" s="10">
        <f>'총거래표(기초)'!I6</f>
        <v>0</v>
      </c>
      <c r="J7" s="10">
        <f>'총거래표(기초)'!J6</f>
        <v>0</v>
      </c>
      <c r="K7" s="10">
        <f>'총거래표(기초)'!K6</f>
        <v>0</v>
      </c>
      <c r="L7" s="10">
        <f>'총거래표(기초)'!L6</f>
        <v>0</v>
      </c>
      <c r="M7" s="10">
        <f>'총거래표(기초)'!M6</f>
        <v>0</v>
      </c>
      <c r="N7" s="10">
        <f>'총거래표(기초)'!N6</f>
        <v>0</v>
      </c>
      <c r="O7" s="10">
        <f>'총거래표(기초)'!O6</f>
        <v>0</v>
      </c>
      <c r="P7" s="10">
        <f>'총거래표(기초)'!P6</f>
        <v>0</v>
      </c>
      <c r="Q7" s="10">
        <f>'총거래표(기초)'!Q6</f>
        <v>0</v>
      </c>
      <c r="R7" s="10">
        <f>'총거래표(기초)'!R6</f>
        <v>0</v>
      </c>
      <c r="S7" s="10">
        <f>'총거래표(기초)'!S6</f>
        <v>0</v>
      </c>
      <c r="T7" s="10">
        <f>'총거래표(기초)'!T6</f>
        <v>0</v>
      </c>
      <c r="U7" s="10">
        <f>'총거래표(기초)'!U6</f>
        <v>0</v>
      </c>
      <c r="V7" s="10">
        <f>'총거래표(기초)'!V6</f>
        <v>0</v>
      </c>
      <c r="W7" s="10">
        <f>'총거래표(기초)'!W6</f>
        <v>0</v>
      </c>
      <c r="X7" s="10">
        <f>'총거래표(기초)'!X6</f>
        <v>0</v>
      </c>
      <c r="Y7" s="10">
        <f>'총거래표(기초)'!Y6</f>
        <v>0</v>
      </c>
      <c r="Z7" s="10">
        <f>'총거래표(기초)'!Z6</f>
        <v>0</v>
      </c>
      <c r="AA7" s="10">
        <f>'총거래표(기초)'!AA6</f>
        <v>0</v>
      </c>
      <c r="AB7" s="10">
        <f>'총거래표(기초)'!AB6</f>
        <v>0</v>
      </c>
      <c r="AC7" s="10">
        <f>'총거래표(기초)'!AC6</f>
        <v>0</v>
      </c>
      <c r="AD7" s="10">
        <f>'총거래표(기초)'!AD6</f>
        <v>0</v>
      </c>
      <c r="AE7" s="10">
        <f>'총거래표(기초)'!AE6</f>
        <v>0</v>
      </c>
      <c r="AF7" s="10">
        <f>'총거래표(기초)'!AF6</f>
        <v>0</v>
      </c>
      <c r="AG7" s="10">
        <f>'총거래표(기초)'!AG6</f>
        <v>0</v>
      </c>
      <c r="AH7" s="10">
        <f>'총거래표(기초)'!AH6</f>
        <v>0</v>
      </c>
      <c r="AI7" s="10">
        <f>'총거래표(기초)'!AI6</f>
        <v>0</v>
      </c>
      <c r="AJ7" s="10">
        <f>'총거래표(기초)'!AJ6</f>
        <v>0</v>
      </c>
      <c r="AK7" s="10">
        <f>'총거래표(기초)'!AK6</f>
        <v>0</v>
      </c>
      <c r="AL7" s="10">
        <f>'총거래표(기초)'!AL6</f>
        <v>0</v>
      </c>
      <c r="AM7" s="10">
        <f>'총거래표(기초)'!AM6</f>
        <v>0</v>
      </c>
      <c r="AN7" s="10">
        <f>'총거래표(기초)'!AN6</f>
        <v>0</v>
      </c>
      <c r="AO7" s="10">
        <f>'총거래표(기초)'!AO6</f>
        <v>0</v>
      </c>
      <c r="AP7" s="10">
        <f>'총거래표(기초)'!AP6</f>
        <v>0</v>
      </c>
      <c r="AQ7" s="10">
        <f>'총거래표(기초)'!AQ6</f>
        <v>0</v>
      </c>
      <c r="AR7" s="10">
        <f>'총거래표(기초)'!AR6</f>
        <v>0</v>
      </c>
      <c r="AS7" s="10">
        <f>'총거래표(기초)'!AS6</f>
        <v>0</v>
      </c>
      <c r="AT7" s="10">
        <f>'총거래표(기초)'!AT6</f>
        <v>0</v>
      </c>
      <c r="AU7" s="10">
        <f>'총거래표(기초)'!AU6</f>
        <v>0</v>
      </c>
      <c r="AV7" s="10">
        <f>'총거래표(기초)'!AV6</f>
        <v>0</v>
      </c>
      <c r="AW7" s="10">
        <f>'총거래표(기초)'!AW6</f>
        <v>0</v>
      </c>
      <c r="AX7" s="10">
        <f>'총거래표(기초)'!AX6</f>
        <v>0</v>
      </c>
      <c r="AY7" s="10">
        <f>'총거래표(기초)'!AY6</f>
        <v>0</v>
      </c>
      <c r="AZ7" s="10">
        <f>'총거래표(기초)'!AZ6</f>
        <v>0</v>
      </c>
      <c r="BA7" s="10">
        <f>'총거래표(기초)'!BA6</f>
        <v>0</v>
      </c>
      <c r="BB7" s="10">
        <f>'총거래표(기초)'!BB6</f>
        <v>0</v>
      </c>
      <c r="BC7" s="10">
        <f>'총거래표(기초)'!BC6</f>
        <v>0</v>
      </c>
      <c r="BD7" s="10">
        <f>'총거래표(기초)'!BD6</f>
        <v>0</v>
      </c>
      <c r="BE7" s="10">
        <f>'총거래표(기초)'!BE6</f>
        <v>0</v>
      </c>
      <c r="BF7" s="10">
        <f>'총거래표(기초)'!BF6</f>
        <v>0</v>
      </c>
      <c r="BG7" s="10">
        <f>'총거래표(기초)'!BG6</f>
        <v>0</v>
      </c>
      <c r="BH7" s="10">
        <f>'총거래표(기초)'!BH6</f>
        <v>0</v>
      </c>
      <c r="BI7" s="10">
        <f>'총거래표(기초)'!BI6</f>
        <v>0</v>
      </c>
      <c r="BJ7" s="10">
        <f>'총거래표(기초)'!BJ6</f>
        <v>0</v>
      </c>
      <c r="BK7" s="10">
        <f>'총거래표(기초)'!BK6</f>
        <v>0</v>
      </c>
      <c r="BL7" s="10">
        <f>'총거래표(기초)'!BL6</f>
        <v>0</v>
      </c>
      <c r="BM7" s="10">
        <f>'총거래표(기초)'!BM6</f>
        <v>0</v>
      </c>
      <c r="BN7" s="10">
        <f>'총거래표(기초)'!BN6</f>
        <v>0</v>
      </c>
      <c r="BO7" s="10">
        <f>'총거래표(기초)'!BO6</f>
        <v>0</v>
      </c>
      <c r="BP7" s="10">
        <f>'총거래표(기초)'!BP6</f>
        <v>0</v>
      </c>
      <c r="BQ7" s="10">
        <f>'총거래표(기초)'!BQ6</f>
        <v>0</v>
      </c>
      <c r="BR7" s="10">
        <f>'총거래표(기초)'!BR6</f>
        <v>0</v>
      </c>
      <c r="BS7" s="10">
        <f>'총거래표(기초)'!BS6</f>
        <v>0</v>
      </c>
      <c r="BT7" s="10">
        <f>'총거래표(기초)'!BT6</f>
        <v>0</v>
      </c>
      <c r="BU7" s="10">
        <f>'총거래표(기초)'!BU6</f>
        <v>0</v>
      </c>
      <c r="BV7" s="10">
        <f>'총거래표(기초)'!BV6</f>
        <v>0</v>
      </c>
      <c r="BW7" s="10">
        <f>'총거래표(기초)'!BW6</f>
        <v>0</v>
      </c>
      <c r="BX7" s="10">
        <f>'총거래표(기초)'!BX6</f>
        <v>0</v>
      </c>
      <c r="BY7" s="10">
        <f>'총거래표(기초)'!BY6</f>
        <v>0</v>
      </c>
      <c r="BZ7" s="10">
        <f>'총거래표(기초)'!BZ6</f>
        <v>0</v>
      </c>
      <c r="CA7" s="10">
        <f>'총거래표(기초)'!CA6</f>
        <v>0</v>
      </c>
      <c r="CB7" s="10">
        <f>'총거래표(기초)'!CB6</f>
        <v>0</v>
      </c>
      <c r="CC7" s="10">
        <f>'총거래표(기초)'!CC6</f>
        <v>0</v>
      </c>
      <c r="CD7" s="10">
        <f>'총거래표(기초)'!CD6</f>
        <v>0</v>
      </c>
      <c r="CE7" s="10">
        <f>'총거래표(기초)'!CE6</f>
        <v>0</v>
      </c>
      <c r="CF7" s="10">
        <f>'총거래표(기초)'!CF6</f>
        <v>0</v>
      </c>
      <c r="CG7" s="10">
        <f>'총거래표(기초)'!CG6</f>
        <v>0</v>
      </c>
      <c r="CH7" s="10">
        <f>'총거래표(기초)'!CH6</f>
        <v>0</v>
      </c>
      <c r="CI7" s="10">
        <f>'총거래표(기초)'!CI6</f>
        <v>0</v>
      </c>
      <c r="CJ7" s="10">
        <f>'총거래표(기초)'!CJ6</f>
        <v>0</v>
      </c>
      <c r="CK7" s="10">
        <f>'총거래표(기초)'!CK6</f>
        <v>0</v>
      </c>
      <c r="CL7" s="10">
        <f>'총거래표(기초)'!CL6</f>
        <v>0</v>
      </c>
      <c r="CM7" s="10">
        <f>'총거래표(기초)'!CM6</f>
        <v>0</v>
      </c>
      <c r="CN7" s="10">
        <f>'총거래표(기초)'!CN6</f>
        <v>0</v>
      </c>
      <c r="CO7" s="10">
        <f>'총거래표(기초)'!CO6</f>
        <v>0</v>
      </c>
      <c r="CP7" s="10">
        <f>'총거래표(기초)'!CP6</f>
        <v>0</v>
      </c>
      <c r="CQ7" s="10">
        <f>'총거래표(기초)'!CQ6</f>
        <v>0</v>
      </c>
      <c r="CR7" s="10">
        <f>'총거래표(기초)'!CR6</f>
        <v>0</v>
      </c>
      <c r="CS7" s="10">
        <f>'총거래표(기초)'!CS6</f>
        <v>0</v>
      </c>
      <c r="CT7" s="10">
        <f>'총거래표(기초)'!CT6</f>
        <v>0</v>
      </c>
      <c r="CU7" s="10">
        <f>'총거래표(기초)'!CU6</f>
        <v>0</v>
      </c>
      <c r="CV7" s="10">
        <f>'총거래표(기초)'!CV6</f>
        <v>0</v>
      </c>
      <c r="CW7" s="10">
        <f>'총거래표(기초)'!CW6</f>
        <v>0</v>
      </c>
      <c r="CX7" s="10">
        <f>'총거래표(기초)'!CX6</f>
        <v>0</v>
      </c>
      <c r="CY7" s="10">
        <f>'총거래표(기초)'!CY6</f>
        <v>0</v>
      </c>
      <c r="CZ7" s="10">
        <f>'총거래표(기초)'!CZ6</f>
        <v>0</v>
      </c>
      <c r="DA7" s="10">
        <f>'총거래표(기초)'!DA6</f>
        <v>0</v>
      </c>
      <c r="DB7" s="10">
        <f>'총거래표(기초)'!DB6</f>
        <v>0</v>
      </c>
      <c r="DC7" s="10">
        <f>'총거래표(기초)'!DC6</f>
        <v>0</v>
      </c>
      <c r="DD7" s="10">
        <f>'총거래표(기초)'!DD6</f>
        <v>0</v>
      </c>
      <c r="DE7" s="10">
        <f>'총거래표(기초)'!DE6</f>
        <v>0</v>
      </c>
      <c r="DF7" s="10">
        <f>'총거래표(기초)'!DF6</f>
        <v>0</v>
      </c>
      <c r="DG7" s="10">
        <f>'총거래표(기초)'!DG6</f>
        <v>0</v>
      </c>
      <c r="DH7" s="10">
        <f>'총거래표(기초)'!DH6</f>
        <v>0</v>
      </c>
      <c r="DI7" s="10">
        <f>'총거래표(기초)'!DI6</f>
        <v>0</v>
      </c>
      <c r="DJ7" s="10">
        <f>'총거래표(기초)'!DJ6</f>
        <v>0</v>
      </c>
      <c r="DK7" s="10">
        <f>'총거래표(기초)'!DK6</f>
        <v>0</v>
      </c>
      <c r="DL7" s="10">
        <f>'총거래표(기초)'!DL6</f>
        <v>0</v>
      </c>
      <c r="DM7" s="10">
        <f>'총거래표(기초)'!DM6</f>
        <v>0</v>
      </c>
      <c r="DN7" s="10">
        <f>'총거래표(기초)'!DN6</f>
        <v>0</v>
      </c>
      <c r="DO7" s="10">
        <f>'총거래표(기초)'!DO6</f>
        <v>0</v>
      </c>
      <c r="DP7" s="10">
        <f>'총거래표(기초)'!DP6</f>
        <v>0</v>
      </c>
      <c r="DQ7" s="10">
        <f>'총거래표(기초)'!DQ6</f>
        <v>0</v>
      </c>
      <c r="DR7" s="10">
        <f>'총거래표(기초)'!DR6</f>
        <v>0</v>
      </c>
      <c r="DS7" s="10">
        <f>'총거래표(기초)'!DS6</f>
        <v>0</v>
      </c>
      <c r="DT7" s="10">
        <f>'총거래표(기초)'!DT6</f>
        <v>0</v>
      </c>
      <c r="DU7" s="10">
        <f>'총거래표(기초)'!DU6</f>
        <v>0</v>
      </c>
      <c r="DV7" s="10">
        <f>'총거래표(기초)'!DV6</f>
        <v>0</v>
      </c>
      <c r="DW7" s="10">
        <f>'총거래표(기초)'!DW6</f>
        <v>0</v>
      </c>
      <c r="DX7" s="10">
        <f>'총거래표(기초)'!DX6</f>
        <v>0</v>
      </c>
      <c r="DY7" s="10">
        <f>'총거래표(기초)'!DY6</f>
        <v>0</v>
      </c>
      <c r="DZ7" s="10">
        <f>'총거래표(기초)'!DZ6</f>
        <v>0</v>
      </c>
      <c r="EA7" s="10">
        <f>'총거래표(기초)'!EA6</f>
        <v>0</v>
      </c>
      <c r="EB7" s="10">
        <f>'총거래표(기초)'!EB6</f>
        <v>0</v>
      </c>
      <c r="EC7" s="10">
        <f>'총거래표(기초)'!EC6</f>
        <v>258861.9893355642</v>
      </c>
      <c r="ED7" s="10">
        <f>'총거래표(기초)'!ED6</f>
        <v>0</v>
      </c>
      <c r="EE7" s="10">
        <f>'총거래표(기초)'!EE6</f>
        <v>0</v>
      </c>
      <c r="EF7" s="10">
        <f>'총거래표(기초)'!EF6</f>
        <v>0</v>
      </c>
      <c r="EG7" s="10">
        <f>'총거래표(기초)'!EG6</f>
        <v>0</v>
      </c>
      <c r="EH7" s="10">
        <f>'총거래표(기초)'!EH6</f>
        <v>0</v>
      </c>
      <c r="EI7" s="10">
        <f>'총거래표(기초)'!EI6</f>
        <v>0</v>
      </c>
      <c r="EJ7" s="10">
        <f>'총거래표(기초)'!EJ6</f>
        <v>0</v>
      </c>
      <c r="EK7" s="10">
        <f>'총거래표(기초)'!EK6</f>
        <v>0</v>
      </c>
      <c r="EL7" s="10">
        <f>'총거래표(기초)'!EL6</f>
        <v>0</v>
      </c>
      <c r="EM7" s="10">
        <f>'총거래표(기초)'!EM6</f>
        <v>0</v>
      </c>
      <c r="EN7" s="10">
        <f>'총거래표(기초)'!EN6</f>
        <v>0</v>
      </c>
      <c r="EO7" s="10">
        <f>'총거래표(기초)'!EO6</f>
        <v>0</v>
      </c>
      <c r="EP7" s="10">
        <f>'총거래표(기초)'!EP6</f>
        <v>0</v>
      </c>
      <c r="EQ7" s="10">
        <f>'총거래표(기초)'!EQ6</f>
        <v>0</v>
      </c>
      <c r="ER7" s="10">
        <f>'총거래표(기초)'!ER6</f>
        <v>0</v>
      </c>
      <c r="ES7" s="10">
        <f>'총거래표(기초)'!ES6</f>
        <v>7760.027173913043</v>
      </c>
      <c r="ET7" s="10">
        <f>'총거래표(기초)'!ET6</f>
        <v>0</v>
      </c>
      <c r="EU7" s="10">
        <f>'총거래표(기초)'!EU6</f>
        <v>0</v>
      </c>
      <c r="EV7" s="10">
        <f>'총거래표(기초)'!EV6</f>
        <v>0</v>
      </c>
      <c r="EW7" s="10">
        <f>'총거래표(기초)'!EW6</f>
        <v>0</v>
      </c>
      <c r="EX7" s="10">
        <f>'총거래표(기초)'!EX6</f>
        <v>0</v>
      </c>
      <c r="EY7" s="10">
        <f>'총거래표(기초)'!EY6</f>
        <v>0</v>
      </c>
      <c r="EZ7" s="10">
        <f>'총거래표(기초)'!EZ6</f>
        <v>0</v>
      </c>
      <c r="FA7" s="10">
        <f>'총거래표(기초)'!FA6</f>
        <v>0</v>
      </c>
      <c r="FB7" s="10">
        <f>'총거래표(기초)'!FB6</f>
        <v>0</v>
      </c>
      <c r="FC7" s="10">
        <f>'총거래표(기초)'!FC6</f>
        <v>0</v>
      </c>
      <c r="FD7" s="10">
        <f>'총거래표(기초)'!FD6</f>
        <v>0</v>
      </c>
      <c r="FE7" s="10">
        <f>'총거래표(기초)'!FE6</f>
        <v>0</v>
      </c>
      <c r="FF7" s="10">
        <f>'총거래표(기초)'!FF6</f>
        <v>0</v>
      </c>
      <c r="FG7" s="10">
        <f>'총거래표(기초)'!FG6</f>
        <v>0</v>
      </c>
      <c r="FH7" s="10">
        <f>'총거래표(기초)'!FH6</f>
        <v>0</v>
      </c>
      <c r="FI7" s="10">
        <f>'총거래표(기초)'!FI6</f>
        <v>0</v>
      </c>
      <c r="FJ7" s="10">
        <f>'총거래표(기초)'!FJ6</f>
        <v>0</v>
      </c>
      <c r="FK7" s="10">
        <f>'총거래표(기초)'!FK6</f>
        <v>0</v>
      </c>
      <c r="FL7" s="10">
        <f>'총거래표(기초)'!FL6</f>
        <v>0</v>
      </c>
      <c r="FM7" s="10">
        <f>'총거래표(기초)'!FM6</f>
        <v>0</v>
      </c>
      <c r="FN7" s="10">
        <f>'총거래표(기초)'!FN6</f>
        <v>0</v>
      </c>
      <c r="FO7" s="10">
        <f>'총거래표(기초)'!FO6</f>
        <v>0</v>
      </c>
      <c r="FP7" s="10">
        <f>'총거래표(기초)'!FP6</f>
        <v>0</v>
      </c>
      <c r="FQ7" s="10">
        <f>'총거래표(기초)'!FQ6</f>
        <v>0</v>
      </c>
      <c r="FR7" s="10">
        <f>'총거래표(기초)'!FR6</f>
        <v>0</v>
      </c>
      <c r="FS7" s="10">
        <f>'총거래표(기초)'!FS6</f>
        <v>0</v>
      </c>
      <c r="FT7" s="10">
        <f>'총거래표(기초)'!FT6</f>
        <v>0</v>
      </c>
      <c r="FU7" s="10">
        <f>'총거래표(기초)'!FU6</f>
        <v>0</v>
      </c>
      <c r="FV7" s="10">
        <f>'총거래표(기초)'!FV6</f>
        <v>0</v>
      </c>
      <c r="FW7" s="10">
        <f>'총거래표(기초)'!FW6</f>
        <v>0</v>
      </c>
      <c r="FX7" s="10">
        <f>'총거래표(기초)'!FX6</f>
        <v>0</v>
      </c>
      <c r="FY7" s="10">
        <f>'총거래표(기초)'!FY6</f>
        <v>0</v>
      </c>
      <c r="FZ7" s="10">
        <f>'총거래표(기초)'!FZ6</f>
        <v>0</v>
      </c>
      <c r="GA7" s="10">
        <f>'총거래표(기초)'!GA6</f>
        <v>0</v>
      </c>
      <c r="GB7" s="10">
        <f>'총거래표(기초)'!GB6</f>
        <v>32549.265536723164</v>
      </c>
      <c r="GC7" s="10">
        <f>'총거래표(기초)'!GC6</f>
        <v>0</v>
      </c>
      <c r="GD7" s="10">
        <f>'총거래표(기초)'!GD6</f>
        <v>0</v>
      </c>
      <c r="GE7" s="10">
        <f>'총거래표(기초)'!GE6</f>
        <v>0</v>
      </c>
      <c r="GF7" s="10">
        <f>'총거래표(기초)'!GF6</f>
        <v>0</v>
      </c>
      <c r="GG7" s="10">
        <f>'총거래표(기초)'!GG6</f>
        <v>0</v>
      </c>
      <c r="GH7" s="10">
        <f>'총거래표(기초)'!GH6</f>
        <v>806740.76484560571</v>
      </c>
      <c r="GI7" s="10">
        <f>'총거래표(기초)'!GI6</f>
        <v>0</v>
      </c>
      <c r="GJ7" s="10">
        <f>'총거래표(기초)'!GJ6</f>
        <v>976.29255319148933</v>
      </c>
      <c r="GK7" s="10">
        <f>'총거래표(기초)'!GK6</f>
        <v>0</v>
      </c>
      <c r="GL7" s="10">
        <f>'총거래표(기초)'!GL6</f>
        <v>0</v>
      </c>
      <c r="GM7" s="10">
        <f>'총거래표(기초)'!GM6</f>
        <v>0</v>
      </c>
      <c r="GN7" s="10">
        <f>'총거래표(기초)'!GN6</f>
        <v>0</v>
      </c>
      <c r="GO7" s="10">
        <f>'총거래표(기초)'!GO6</f>
        <v>0</v>
      </c>
      <c r="GP7" s="10">
        <f>'총거래표(기초)'!GP6</f>
        <v>0</v>
      </c>
      <c r="GQ7" s="10">
        <f>'총거래표(기초)'!GQ6</f>
        <v>1605.68</v>
      </c>
      <c r="GR7" s="10">
        <f>'총거래표(기초)'!GR6</f>
        <v>0</v>
      </c>
      <c r="GS7" s="10">
        <f>'총거래표(기초)'!GS6</f>
        <v>0</v>
      </c>
      <c r="GT7" s="10">
        <f>'총거래표(기초)'!GT6</f>
        <v>0</v>
      </c>
      <c r="GU7" s="10">
        <f>'총거래표(기초)'!GU6</f>
        <v>533.13333333333333</v>
      </c>
      <c r="GV7" s="10">
        <f>'총거래표(기초)'!GV6</f>
        <v>0</v>
      </c>
      <c r="GW7" s="10">
        <f>'총거래표(기초)'!GW6</f>
        <v>18384.456542202697</v>
      </c>
      <c r="GX7" s="10">
        <f>'총거래표(기초)'!GX6</f>
        <v>0</v>
      </c>
      <c r="GY7" s="10">
        <f>'총거래표(기초)'!GY6</f>
        <v>0</v>
      </c>
      <c r="GZ7" s="10">
        <f>'총거래표(기초)'!GZ6</f>
        <v>0</v>
      </c>
      <c r="HA7" s="10">
        <f>'총거래표(기초)'!HA6</f>
        <v>0</v>
      </c>
      <c r="HB7" s="10">
        <f>'총거래표(기초)'!HB6</f>
        <v>0</v>
      </c>
      <c r="HC7" s="10">
        <f>'총거래표(기초)'!HC6</f>
        <v>0</v>
      </c>
      <c r="HD7" s="10">
        <f>'총거래표(기초)'!HD6</f>
        <v>0</v>
      </c>
      <c r="HE7" s="10">
        <f>'총거래표(기초)'!HE6</f>
        <v>0</v>
      </c>
      <c r="HF7" s="10">
        <f>'총거래표(기초)'!HF6</f>
        <v>0</v>
      </c>
      <c r="HG7" s="10">
        <f>'총거래표(기초)'!HG6</f>
        <v>0</v>
      </c>
      <c r="HH7" s="10">
        <f>'총거래표(기초)'!HH6</f>
        <v>0</v>
      </c>
      <c r="HI7" s="10">
        <f>'총거래표(기초)'!HI6</f>
        <v>0</v>
      </c>
      <c r="HJ7" s="10">
        <f>'총거래표(기초)'!HJ6</f>
        <v>0</v>
      </c>
      <c r="HK7" s="10">
        <f>'총거래표(기초)'!HK6</f>
        <v>0</v>
      </c>
      <c r="HL7" s="10">
        <f>'총거래표(기초)'!HL6</f>
        <v>0</v>
      </c>
      <c r="HM7" s="10">
        <f>'총거래표(기초)'!HM6</f>
        <v>0</v>
      </c>
      <c r="HN7" s="10">
        <f>'총거래표(기초)'!HN6</f>
        <v>0</v>
      </c>
      <c r="HO7" s="10">
        <f>'총거래표(기초)'!HO6</f>
        <v>0</v>
      </c>
      <c r="HP7" s="10">
        <f>'총거래표(기초)'!HP6</f>
        <v>0</v>
      </c>
      <c r="HQ7" s="10">
        <f>'총거래표(기초)'!HQ6</f>
        <v>0</v>
      </c>
      <c r="HR7" s="10">
        <f>'총거래표(기초)'!HR6</f>
        <v>0</v>
      </c>
      <c r="HS7" s="10">
        <f>'총거래표(기초)'!HS6</f>
        <v>0</v>
      </c>
      <c r="HT7" s="10">
        <f>'총거래표(기초)'!HT6</f>
        <v>0</v>
      </c>
      <c r="HU7" s="10">
        <f>'총거래표(기초)'!HU6</f>
        <v>0</v>
      </c>
      <c r="HV7" s="10">
        <f>'총거래표(기초)'!HV6</f>
        <v>0</v>
      </c>
      <c r="HW7" s="10">
        <f>'총거래표(기초)'!HW6</f>
        <v>0</v>
      </c>
      <c r="HX7" s="10">
        <f>'총거래표(기초)'!HX6</f>
        <v>0</v>
      </c>
      <c r="HY7" s="10">
        <f>'총거래표(기초)'!HY6</f>
        <v>0</v>
      </c>
      <c r="HZ7" s="10">
        <f>'총거래표(기초)'!HZ6</f>
        <v>0</v>
      </c>
      <c r="IA7" s="10">
        <f>'총거래표(기초)'!IA6</f>
        <v>0</v>
      </c>
      <c r="IB7" s="10">
        <f>'총거래표(기초)'!IB6</f>
        <v>0</v>
      </c>
      <c r="IC7" s="10">
        <f>'총거래표(기초)'!IC6</f>
        <v>0</v>
      </c>
      <c r="ID7" s="10">
        <f>'총거래표(기초)'!ID6</f>
        <v>0</v>
      </c>
      <c r="IE7" s="10">
        <f>'총거래표(기초)'!IE6</f>
        <v>0</v>
      </c>
      <c r="IF7" s="10">
        <f>'총거래표(기초)'!IF6</f>
        <v>0</v>
      </c>
      <c r="IG7" s="10">
        <f>'총거래표(기초)'!IG6</f>
        <v>0</v>
      </c>
      <c r="IH7" s="10">
        <f>'총거래표(기초)'!IH6</f>
        <v>0</v>
      </c>
      <c r="II7" s="10">
        <f>'총거래표(기초)'!II6</f>
        <v>0</v>
      </c>
      <c r="IJ7" s="10">
        <f>'총거래표(기초)'!IJ6</f>
        <v>0</v>
      </c>
      <c r="IK7" s="10">
        <f>'총거래표(기초)'!IK6</f>
        <v>0</v>
      </c>
      <c r="IL7" s="10">
        <f>'총거래표(기초)'!IL6</f>
        <v>0</v>
      </c>
      <c r="IM7" s="10">
        <f>'총거래표(기초)'!IM6</f>
        <v>0</v>
      </c>
      <c r="IN7" s="10">
        <f>'총거래표(기초)'!IN6</f>
        <v>0</v>
      </c>
      <c r="IO7" s="10">
        <f>'총거래표(기초)'!IO6</f>
        <v>0</v>
      </c>
      <c r="IP7" s="10">
        <f>'총거래표(기초)'!IP6</f>
        <v>0</v>
      </c>
      <c r="IQ7" s="10">
        <f>'총거래표(기초)'!IQ6</f>
        <v>0</v>
      </c>
      <c r="IR7" s="10">
        <f>'총거래표(기초)'!IR6</f>
        <v>0</v>
      </c>
      <c r="IS7" s="10">
        <f>'총거래표(기초)'!IS6</f>
        <v>0</v>
      </c>
      <c r="IT7" s="10">
        <f>'총거래표(기초)'!IT6</f>
        <v>0</v>
      </c>
      <c r="IU7" s="10">
        <f>'총거래표(기초)'!IU6</f>
        <v>0</v>
      </c>
      <c r="IV7" s="10">
        <f>'총거래표(기초)'!IV6</f>
        <v>0</v>
      </c>
      <c r="IW7" s="10">
        <f>'총거래표(기초)'!IW6</f>
        <v>0</v>
      </c>
      <c r="IX7" s="10">
        <f>'총거래표(기초)'!IX6</f>
        <v>0</v>
      </c>
      <c r="IY7" s="10">
        <f>'총거래표(기초)'!IY6</f>
        <v>0</v>
      </c>
      <c r="IZ7" s="10">
        <f>'총거래표(기초)'!IZ6</f>
        <v>0</v>
      </c>
      <c r="JA7" s="10">
        <f>'총거래표(기초)'!JA6</f>
        <v>0</v>
      </c>
      <c r="JB7" s="10">
        <f>'총거래표(기초)'!JB6</f>
        <v>0</v>
      </c>
      <c r="JC7" s="10">
        <f>'총거래표(기초)'!JC6</f>
        <v>0</v>
      </c>
      <c r="JD7" s="10">
        <f>'총거래표(기초)'!JD6</f>
        <v>0</v>
      </c>
      <c r="JE7" s="10">
        <f>'총거래표(기초)'!JE6</f>
        <v>0</v>
      </c>
      <c r="JF7" s="10">
        <f>'총거래표(기초)'!JF6</f>
        <v>0</v>
      </c>
      <c r="JG7" s="10">
        <f>'총거래표(기초)'!JG6</f>
        <v>0</v>
      </c>
      <c r="JH7" s="10">
        <f>'총거래표(기초)'!JH6</f>
        <v>0</v>
      </c>
      <c r="JI7" s="10">
        <f>'총거래표(기초)'!JI6</f>
        <v>0</v>
      </c>
      <c r="JJ7" s="10">
        <f>'총거래표(기초)'!JJ6</f>
        <v>0</v>
      </c>
      <c r="JK7" s="10">
        <f>'총거래표(기초)'!JK6</f>
        <v>0</v>
      </c>
      <c r="JL7" s="10">
        <f>'총거래표(기초)'!JL6</f>
        <v>0</v>
      </c>
      <c r="JM7" s="10">
        <f>'총거래표(기초)'!JM6</f>
        <v>0</v>
      </c>
      <c r="JN7" s="10">
        <f>'총거래표(기초)'!JN6</f>
        <v>0</v>
      </c>
      <c r="JO7" s="10">
        <f>'총거래표(기초)'!JO6</f>
        <v>0</v>
      </c>
      <c r="JP7" s="10">
        <f>'총거래표(기초)'!JP6</f>
        <v>0</v>
      </c>
      <c r="JQ7" s="10">
        <f>'총거래표(기초)'!JQ6</f>
        <v>0</v>
      </c>
      <c r="JR7" s="10">
        <f>'총거래표(기초)'!JR6</f>
        <v>0</v>
      </c>
      <c r="JS7" s="10">
        <f>'총거래표(기초)'!JS6</f>
        <v>0</v>
      </c>
      <c r="JT7" s="10">
        <f>'총거래표(기초)'!JT6</f>
        <v>0</v>
      </c>
      <c r="JU7" s="10">
        <f>'총거래표(기초)'!JU6</f>
        <v>0</v>
      </c>
      <c r="JV7" s="10">
        <f>'총거래표(기초)'!JV6</f>
        <v>0</v>
      </c>
      <c r="JW7" s="10">
        <f>'총거래표(기초)'!JW6</f>
        <v>0</v>
      </c>
      <c r="JX7" s="10">
        <f>'총거래표(기초)'!JX6</f>
        <v>0</v>
      </c>
      <c r="JY7" s="10">
        <f>'총거래표(기초)'!JY6</f>
        <v>0</v>
      </c>
      <c r="JZ7" s="10">
        <f>'총거래표(기초)'!JZ6</f>
        <v>0</v>
      </c>
      <c r="KA7" s="10">
        <f>'총거래표(기초)'!KA6</f>
        <v>0</v>
      </c>
      <c r="KB7" s="10">
        <f>'총거래표(기초)'!KB6</f>
        <v>0</v>
      </c>
      <c r="KC7" s="10">
        <f>'총거래표(기초)'!KC6</f>
        <v>0</v>
      </c>
      <c r="KD7" s="10">
        <f>'총거래표(기초)'!KD6</f>
        <v>0</v>
      </c>
      <c r="KE7" s="10">
        <f>'총거래표(기초)'!KE6</f>
        <v>0</v>
      </c>
      <c r="KF7" s="10">
        <f>'총거래표(기초)'!KF6</f>
        <v>0</v>
      </c>
      <c r="KG7" s="10">
        <f>'총거래표(기초)'!KG6</f>
        <v>0</v>
      </c>
      <c r="KH7" s="10">
        <f>'총거래표(기초)'!KH6</f>
        <v>0</v>
      </c>
      <c r="KI7" s="10">
        <f>'총거래표(기초)'!KI6</f>
        <v>0</v>
      </c>
      <c r="KJ7" s="10">
        <f>'총거래표(기초)'!KJ6</f>
        <v>0</v>
      </c>
      <c r="KK7" s="10">
        <f>'총거래표(기초)'!KK6</f>
        <v>0</v>
      </c>
      <c r="KL7" s="10">
        <f>'총거래표(기초)'!KL6</f>
        <v>0</v>
      </c>
      <c r="KM7" s="10">
        <f>'총거래표(기초)'!KM6</f>
        <v>0</v>
      </c>
      <c r="KN7" s="10">
        <f>'총거래표(기초)'!KN6</f>
        <v>0</v>
      </c>
      <c r="KO7" s="10">
        <f>'총거래표(기초)'!KO6</f>
        <v>362312.68373169465</v>
      </c>
      <c r="KP7" s="10">
        <f>'총거래표(기초)'!KP6</f>
        <v>0</v>
      </c>
      <c r="KQ7" s="10">
        <f>'총거래표(기초)'!KQ6</f>
        <v>0</v>
      </c>
      <c r="KR7" s="10">
        <f>'총거래표(기초)'!KR6</f>
        <v>0</v>
      </c>
      <c r="KS7" s="10">
        <f>'총거래표(기초)'!KS6</f>
        <v>0</v>
      </c>
      <c r="KT7" s="10">
        <f>'총거래표(기초)'!KT6</f>
        <v>0</v>
      </c>
      <c r="KU7" s="10">
        <f>'총거래표(기초)'!KU6</f>
        <v>0</v>
      </c>
      <c r="KV7" s="10">
        <f>'총거래표(기초)'!KV6</f>
        <v>0</v>
      </c>
      <c r="KW7" s="10">
        <f>'총거래표(기초)'!KW6</f>
        <v>0</v>
      </c>
      <c r="KX7" s="10">
        <f>'총거래표(기초)'!KX6</f>
        <v>0</v>
      </c>
      <c r="KY7" s="10">
        <f>'총거래표(기초)'!KY6</f>
        <v>0</v>
      </c>
      <c r="KZ7" s="10">
        <f>'총거래표(기초)'!KZ6</f>
        <v>0</v>
      </c>
      <c r="LA7" s="10">
        <f>'총거래표(기초)'!LA6</f>
        <v>0</v>
      </c>
      <c r="LB7" s="10">
        <f>'총거래표(기초)'!LB6</f>
        <v>0</v>
      </c>
      <c r="LC7" s="10">
        <f>'총거래표(기초)'!LC6</f>
        <v>0</v>
      </c>
      <c r="LD7" s="10">
        <f>'총거래표(기초)'!LD6</f>
        <v>0</v>
      </c>
      <c r="LE7" s="10">
        <f>'총거래표(기초)'!LE6</f>
        <v>0</v>
      </c>
      <c r="LF7" s="10">
        <f>'총거래표(기초)'!LF6</f>
        <v>0</v>
      </c>
      <c r="LG7" s="10">
        <f>'총거래표(기초)'!LG6</f>
        <v>0</v>
      </c>
      <c r="LH7" s="10">
        <f>'총거래표(기초)'!LH6</f>
        <v>0</v>
      </c>
      <c r="LI7" s="10">
        <f>'총거래표(기초)'!LI6</f>
        <v>0</v>
      </c>
      <c r="LJ7" s="10">
        <f>'총거래표(기초)'!LJ6</f>
        <v>0</v>
      </c>
      <c r="LK7" s="10">
        <f>'총거래표(기초)'!LK6</f>
        <v>0</v>
      </c>
      <c r="LL7" s="10">
        <f>'총거래표(기초)'!LL6</f>
        <v>0</v>
      </c>
      <c r="LM7" s="10">
        <f>'총거래표(기초)'!LM6</f>
        <v>0</v>
      </c>
      <c r="LN7" s="10">
        <f>'총거래표(기초)'!LN6</f>
        <v>0</v>
      </c>
      <c r="LO7" s="10">
        <f>'총거래표(기초)'!LO6</f>
        <v>0</v>
      </c>
      <c r="LP7" s="10">
        <f>'총거래표(기초)'!LP6</f>
        <v>0</v>
      </c>
      <c r="LQ7" s="10">
        <f>'총거래표(기초)'!LQ6</f>
        <v>0</v>
      </c>
      <c r="LR7" s="10">
        <f>'총거래표(기초)'!LR6</f>
        <v>0</v>
      </c>
      <c r="LS7" s="10">
        <f>'총거래표(기초)'!LS6</f>
        <v>0</v>
      </c>
      <c r="LT7" s="10">
        <f>'총거래표(기초)'!LT6</f>
        <v>0</v>
      </c>
      <c r="LU7" s="10">
        <f>'총거래표(기초)'!LU6</f>
        <v>0</v>
      </c>
      <c r="LV7" s="10">
        <f>'총거래표(기초)'!LV6</f>
        <v>0</v>
      </c>
      <c r="LW7" s="10">
        <f>'총거래표(기초)'!LW6</f>
        <v>0</v>
      </c>
      <c r="LX7" s="10">
        <f>'총거래표(기초)'!LX6</f>
        <v>0</v>
      </c>
      <c r="LY7" s="10">
        <f>'총거래표(기초)'!LY6</f>
        <v>0</v>
      </c>
      <c r="LZ7" s="10">
        <f>'총거래표(기초)'!LZ6</f>
        <v>0</v>
      </c>
      <c r="MA7" s="10">
        <f>'총거래표(기초)'!MA6</f>
        <v>0</v>
      </c>
      <c r="MB7" s="10">
        <f>'총거래표(기초)'!MB6</f>
        <v>0</v>
      </c>
      <c r="MC7" s="10">
        <f>'총거래표(기초)'!MC6</f>
        <v>0</v>
      </c>
      <c r="MD7" s="10">
        <f>'총거래표(기초)'!MD6</f>
        <v>0</v>
      </c>
      <c r="ME7" s="10">
        <f>'총거래표(기초)'!ME6</f>
        <v>0</v>
      </c>
      <c r="MF7" s="10">
        <f>'총거래표(기초)'!MF6</f>
        <v>0</v>
      </c>
      <c r="MG7" s="10">
        <f>'총거래표(기초)'!MG6</f>
        <v>0</v>
      </c>
      <c r="MH7" s="10">
        <f>'총거래표(기초)'!MH6</f>
        <v>0</v>
      </c>
      <c r="MI7" s="10">
        <f>'총거래표(기초)'!MI6</f>
        <v>0</v>
      </c>
      <c r="MJ7" s="10">
        <f>'총거래표(기초)'!MJ6</f>
        <v>0</v>
      </c>
      <c r="MK7" s="10">
        <f>'총거래표(기초)'!MK6</f>
        <v>0</v>
      </c>
      <c r="ML7" s="10">
        <f>'총거래표(기초)'!ML6</f>
        <v>0</v>
      </c>
      <c r="MM7" s="10">
        <f>'총거래표(기초)'!MM6</f>
        <v>0</v>
      </c>
      <c r="MN7" s="10">
        <f>'총거래표(기초)'!MN6</f>
        <v>0</v>
      </c>
      <c r="MO7" s="10">
        <f>'총거래표(기초)'!MO6</f>
        <v>0</v>
      </c>
      <c r="MP7" s="10">
        <f>'총거래표(기초)'!MP6</f>
        <v>0</v>
      </c>
      <c r="MQ7" s="10">
        <f>'총거래표(기초)'!MQ6</f>
        <v>0</v>
      </c>
      <c r="MR7" s="10">
        <f>'총거래표(기초)'!MR6</f>
        <v>0</v>
      </c>
      <c r="MS7" s="10">
        <f>'총거래표(기초)'!MS6</f>
        <v>0</v>
      </c>
      <c r="MT7" s="10">
        <f>'총거래표(기초)'!MT6</f>
        <v>0</v>
      </c>
      <c r="MU7" s="10">
        <f>'총거래표(기초)'!MU6</f>
        <v>0</v>
      </c>
      <c r="MV7" s="10">
        <f>'총거래표(기초)'!MV6</f>
        <v>0</v>
      </c>
      <c r="MW7" s="10">
        <f>'총거래표(기초)'!MW6</f>
        <v>0</v>
      </c>
      <c r="MX7" s="10">
        <f>'총거래표(기초)'!MX6</f>
        <v>0</v>
      </c>
      <c r="MY7" s="10">
        <f>'총거래표(기초)'!MY6</f>
        <v>0</v>
      </c>
      <c r="MZ7" s="10">
        <f>'총거래표(기초)'!MZ6</f>
        <v>0</v>
      </c>
      <c r="NA7" s="10">
        <f>'총거래표(기초)'!NA6</f>
        <v>0</v>
      </c>
      <c r="NB7" s="10">
        <f>'총거래표(기초)'!NB6</f>
        <v>0</v>
      </c>
      <c r="NC7" s="10">
        <f>'총거래표(기초)'!NC6</f>
        <v>0</v>
      </c>
      <c r="ND7" s="10">
        <f>'총거래표(기초)'!ND6</f>
        <v>0</v>
      </c>
      <c r="NE7" s="10">
        <f>'총거래표(기초)'!NE6</f>
        <v>0</v>
      </c>
      <c r="NF7" s="10">
        <f>'총거래표(기초)'!NF6</f>
        <v>0</v>
      </c>
      <c r="NG7" s="10">
        <f>'총거래표(기초)'!NG6</f>
        <v>0</v>
      </c>
      <c r="NH7" s="10">
        <f>'총거래표(기초)'!NH6</f>
        <v>0</v>
      </c>
      <c r="NI7" s="10">
        <f>'총거래표(기초)'!NI6</f>
        <v>0</v>
      </c>
      <c r="NJ7" s="10">
        <f>'총거래표(기초)'!NJ6</f>
        <v>0</v>
      </c>
      <c r="NK7" s="10">
        <f>'총거래표(기초)'!NK6</f>
        <v>0</v>
      </c>
      <c r="NL7" s="10">
        <f>'총거래표(기초)'!NL6</f>
        <v>0</v>
      </c>
      <c r="NM7" s="10">
        <f>'총거래표(기초)'!NM6</f>
        <v>0</v>
      </c>
      <c r="NN7" s="10">
        <f>'총거래표(기초)'!NN6</f>
        <v>0</v>
      </c>
      <c r="NO7" s="10">
        <f>'총거래표(기초)'!NO6</f>
        <v>0</v>
      </c>
      <c r="NP7" s="10">
        <f>'총거래표(기초)'!NP6</f>
        <v>0</v>
      </c>
      <c r="NQ7" s="10">
        <f>'총거래표(기초)'!NQ6</f>
        <v>0</v>
      </c>
      <c r="NR7" s="10">
        <f>'총거래표(기초)'!NR6</f>
        <v>0</v>
      </c>
      <c r="NS7" s="10">
        <f>'총거래표(기초)'!NS6</f>
        <v>0</v>
      </c>
      <c r="NT7" s="10">
        <f>'총거래표(기초)'!NT6</f>
        <v>0</v>
      </c>
      <c r="NU7" s="10">
        <f>'총거래표(기초)'!NU6</f>
        <v>0</v>
      </c>
      <c r="NV7" s="10">
        <f>'총거래표(기초)'!NV6</f>
        <v>0</v>
      </c>
      <c r="NW7" s="10">
        <f>'총거래표(기초)'!NW6</f>
        <v>0</v>
      </c>
      <c r="NX7" s="10">
        <f>'총거래표(기초)'!NX6</f>
        <v>0</v>
      </c>
      <c r="NY7" s="10">
        <f>'총거래표(기초)'!NY6</f>
        <v>0</v>
      </c>
      <c r="NZ7" s="10">
        <f>'총거래표(기초)'!NZ6</f>
        <v>0</v>
      </c>
      <c r="OA7" s="10">
        <f>'총거래표(기초)'!OA6</f>
        <v>0</v>
      </c>
      <c r="OB7" s="10">
        <f>'총거래표(기초)'!OB6</f>
        <v>0</v>
      </c>
      <c r="OC7" s="10">
        <f>'총거래표(기초)'!OC6</f>
        <v>0</v>
      </c>
      <c r="OD7" s="10">
        <f>'총거래표(기초)'!OD6</f>
        <v>0</v>
      </c>
      <c r="OE7" s="10">
        <f>'총거래표(기초)'!OE6</f>
        <v>0</v>
      </c>
      <c r="OF7" s="10">
        <f>'총거래표(기초)'!OF6</f>
        <v>0</v>
      </c>
      <c r="OG7" s="10">
        <f>'총거래표(기초)'!OG6</f>
        <v>0</v>
      </c>
      <c r="OH7" s="10">
        <f>'총거래표(기초)'!OH6</f>
        <v>0</v>
      </c>
      <c r="OI7" s="10">
        <f>'총거래표(기초)'!OI6</f>
        <v>0</v>
      </c>
      <c r="OJ7" s="10">
        <f>'총거래표(기초)'!OJ6</f>
        <v>0</v>
      </c>
      <c r="OK7" s="10">
        <f>'총거래표(기초)'!OK6</f>
        <v>0</v>
      </c>
      <c r="OL7" s="10">
        <f>'총거래표(기초)'!OL6</f>
        <v>0</v>
      </c>
      <c r="OM7" s="10">
        <f>'총거래표(기초)'!OM6</f>
        <v>0</v>
      </c>
      <c r="ON7" s="10">
        <f>'총거래표(기초)'!ON6</f>
        <v>0</v>
      </c>
      <c r="OO7" s="10">
        <f>'총거래표(기초)'!OO6</f>
        <v>2284.4077855775367</v>
      </c>
      <c r="OP7" s="10">
        <f>'총거래표(기초)'!OP6</f>
        <v>1492008.7008378059</v>
      </c>
      <c r="OQ7" s="10">
        <f>'총거래표(기초)'!OQ6</f>
        <v>0</v>
      </c>
      <c r="OR7" s="10">
        <f>'총거래표(기초)'!OR6</f>
        <v>0</v>
      </c>
      <c r="OS7" s="10">
        <f>'총거래표(기초)'!OS6</f>
        <v>0</v>
      </c>
      <c r="OT7" s="10">
        <f>'총거래표(기초)'!OT6</f>
        <v>0</v>
      </c>
      <c r="OU7" s="10">
        <f>'총거래표(기초)'!OU6</f>
        <v>-1793</v>
      </c>
      <c r="OV7" s="10">
        <f>'총거래표(기초)'!OV6</f>
        <v>775</v>
      </c>
      <c r="OW7" s="10">
        <f>'총거래표(기초)'!OW6</f>
        <v>-1018</v>
      </c>
      <c r="OX7" s="10">
        <f>'총거래표(기초)'!OX6</f>
        <v>1490990.7008378059</v>
      </c>
      <c r="OY7" s="10">
        <v>248413</v>
      </c>
      <c r="OZ7" s="10">
        <v>1178400</v>
      </c>
      <c r="PA7" s="10"/>
      <c r="PB7" s="10">
        <v>1426813</v>
      </c>
      <c r="PC7" s="53"/>
      <c r="PD7" s="8"/>
      <c r="PE7" s="53"/>
    </row>
    <row r="8" spans="1:421" s="1" customFormat="1" ht="13.5">
      <c r="A8" s="9" t="s">
        <v>63</v>
      </c>
      <c r="B8" s="9" t="s">
        <v>64</v>
      </c>
      <c r="C8" s="10">
        <f>'총거래표(기초)'!C7</f>
        <v>0</v>
      </c>
      <c r="D8" s="10">
        <f>'총거래표(기초)'!D7</f>
        <v>0</v>
      </c>
      <c r="E8" s="10">
        <f>'총거래표(기초)'!E7</f>
        <v>0</v>
      </c>
      <c r="F8" s="10">
        <f>'총거래표(기초)'!F7</f>
        <v>0</v>
      </c>
      <c r="G8" s="10">
        <f>'총거래표(기초)'!G7</f>
        <v>0</v>
      </c>
      <c r="H8" s="10">
        <f>'총거래표(기초)'!H7</f>
        <v>0</v>
      </c>
      <c r="I8" s="10">
        <f>'총거래표(기초)'!I7</f>
        <v>0</v>
      </c>
      <c r="J8" s="10">
        <f>'총거래표(기초)'!J7</f>
        <v>0</v>
      </c>
      <c r="K8" s="10">
        <f>'총거래표(기초)'!K7</f>
        <v>0</v>
      </c>
      <c r="L8" s="10">
        <f>'총거래표(기초)'!L7</f>
        <v>0</v>
      </c>
      <c r="M8" s="10">
        <f>'총거래표(기초)'!M7</f>
        <v>0</v>
      </c>
      <c r="N8" s="10">
        <f>'총거래표(기초)'!N7</f>
        <v>0</v>
      </c>
      <c r="O8" s="10">
        <f>'총거래표(기초)'!O7</f>
        <v>0</v>
      </c>
      <c r="P8" s="10">
        <f>'총거래표(기초)'!P7</f>
        <v>0</v>
      </c>
      <c r="Q8" s="10">
        <f>'총거래표(기초)'!Q7</f>
        <v>0</v>
      </c>
      <c r="R8" s="10">
        <f>'총거래표(기초)'!R7</f>
        <v>0</v>
      </c>
      <c r="S8" s="10">
        <f>'총거래표(기초)'!S7</f>
        <v>0</v>
      </c>
      <c r="T8" s="10">
        <f>'총거래표(기초)'!T7</f>
        <v>0</v>
      </c>
      <c r="U8" s="10">
        <f>'총거래표(기초)'!U7</f>
        <v>0</v>
      </c>
      <c r="V8" s="10">
        <f>'총거래표(기초)'!V7</f>
        <v>0</v>
      </c>
      <c r="W8" s="10">
        <f>'총거래표(기초)'!W7</f>
        <v>0</v>
      </c>
      <c r="X8" s="10">
        <f>'총거래표(기초)'!X7</f>
        <v>0</v>
      </c>
      <c r="Y8" s="10">
        <f>'총거래표(기초)'!Y7</f>
        <v>0</v>
      </c>
      <c r="Z8" s="10">
        <f>'총거래표(기초)'!Z7</f>
        <v>0</v>
      </c>
      <c r="AA8" s="10">
        <f>'총거래표(기초)'!AA7</f>
        <v>0</v>
      </c>
      <c r="AB8" s="10">
        <f>'총거래표(기초)'!AB7</f>
        <v>0</v>
      </c>
      <c r="AC8" s="10">
        <f>'총거래표(기초)'!AC7</f>
        <v>0</v>
      </c>
      <c r="AD8" s="10">
        <f>'총거래표(기초)'!AD7</f>
        <v>0</v>
      </c>
      <c r="AE8" s="10">
        <f>'총거래표(기초)'!AE7</f>
        <v>0</v>
      </c>
      <c r="AF8" s="10">
        <f>'총거래표(기초)'!AF7</f>
        <v>0</v>
      </c>
      <c r="AG8" s="10">
        <f>'총거래표(기초)'!AG7</f>
        <v>0</v>
      </c>
      <c r="AH8" s="10">
        <f>'총거래표(기초)'!AH7</f>
        <v>0</v>
      </c>
      <c r="AI8" s="10">
        <f>'총거래표(기초)'!AI7</f>
        <v>0</v>
      </c>
      <c r="AJ8" s="10">
        <f>'총거래표(기초)'!AJ7</f>
        <v>0</v>
      </c>
      <c r="AK8" s="10">
        <f>'총거래표(기초)'!AK7</f>
        <v>0</v>
      </c>
      <c r="AL8" s="10">
        <f>'총거래표(기초)'!AL7</f>
        <v>0</v>
      </c>
      <c r="AM8" s="10">
        <f>'총거래표(기초)'!AM7</f>
        <v>0</v>
      </c>
      <c r="AN8" s="10">
        <f>'총거래표(기초)'!AN7</f>
        <v>0</v>
      </c>
      <c r="AO8" s="10">
        <f>'총거래표(기초)'!AO7</f>
        <v>0</v>
      </c>
      <c r="AP8" s="10">
        <f>'총거래표(기초)'!AP7</f>
        <v>0</v>
      </c>
      <c r="AQ8" s="10">
        <f>'총거래표(기초)'!AQ7</f>
        <v>0</v>
      </c>
      <c r="AR8" s="10">
        <f>'총거래표(기초)'!AR7</f>
        <v>0</v>
      </c>
      <c r="AS8" s="10">
        <f>'총거래표(기초)'!AS7</f>
        <v>0</v>
      </c>
      <c r="AT8" s="10">
        <f>'총거래표(기초)'!AT7</f>
        <v>0</v>
      </c>
      <c r="AU8" s="10">
        <f>'총거래표(기초)'!AU7</f>
        <v>0</v>
      </c>
      <c r="AV8" s="10">
        <f>'총거래표(기초)'!AV7</f>
        <v>0</v>
      </c>
      <c r="AW8" s="10">
        <f>'총거래표(기초)'!AW7</f>
        <v>0</v>
      </c>
      <c r="AX8" s="10">
        <f>'총거래표(기초)'!AX7</f>
        <v>0</v>
      </c>
      <c r="AY8" s="10">
        <f>'총거래표(기초)'!AY7</f>
        <v>0</v>
      </c>
      <c r="AZ8" s="10">
        <f>'총거래표(기초)'!AZ7</f>
        <v>0</v>
      </c>
      <c r="BA8" s="10">
        <f>'총거래표(기초)'!BA7</f>
        <v>0</v>
      </c>
      <c r="BB8" s="10">
        <f>'총거래표(기초)'!BB7</f>
        <v>0</v>
      </c>
      <c r="BC8" s="10">
        <f>'총거래표(기초)'!BC7</f>
        <v>0</v>
      </c>
      <c r="BD8" s="10">
        <f>'총거래표(기초)'!BD7</f>
        <v>0</v>
      </c>
      <c r="BE8" s="10">
        <f>'총거래표(기초)'!BE7</f>
        <v>0</v>
      </c>
      <c r="BF8" s="10">
        <f>'총거래표(기초)'!BF7</f>
        <v>0</v>
      </c>
      <c r="BG8" s="10">
        <f>'총거래표(기초)'!BG7</f>
        <v>0</v>
      </c>
      <c r="BH8" s="10">
        <f>'총거래표(기초)'!BH7</f>
        <v>0</v>
      </c>
      <c r="BI8" s="10">
        <f>'총거래표(기초)'!BI7</f>
        <v>0</v>
      </c>
      <c r="BJ8" s="10">
        <f>'총거래표(기초)'!BJ7</f>
        <v>0</v>
      </c>
      <c r="BK8" s="10">
        <f>'총거래표(기초)'!BK7</f>
        <v>0</v>
      </c>
      <c r="BL8" s="10">
        <f>'총거래표(기초)'!BL7</f>
        <v>0</v>
      </c>
      <c r="BM8" s="10">
        <f>'총거래표(기초)'!BM7</f>
        <v>0</v>
      </c>
      <c r="BN8" s="10">
        <f>'총거래표(기초)'!BN7</f>
        <v>0</v>
      </c>
      <c r="BO8" s="10">
        <f>'총거래표(기초)'!BO7</f>
        <v>0</v>
      </c>
      <c r="BP8" s="10">
        <f>'총거래표(기초)'!BP7</f>
        <v>0</v>
      </c>
      <c r="BQ8" s="10">
        <f>'총거래표(기초)'!BQ7</f>
        <v>0</v>
      </c>
      <c r="BR8" s="10">
        <f>'총거래표(기초)'!BR7</f>
        <v>0</v>
      </c>
      <c r="BS8" s="10">
        <f>'총거래표(기초)'!BS7</f>
        <v>0</v>
      </c>
      <c r="BT8" s="10">
        <f>'총거래표(기초)'!BT7</f>
        <v>0</v>
      </c>
      <c r="BU8" s="10">
        <f>'총거래표(기초)'!BU7</f>
        <v>0</v>
      </c>
      <c r="BV8" s="10">
        <f>'총거래표(기초)'!BV7</f>
        <v>0</v>
      </c>
      <c r="BW8" s="10">
        <f>'총거래표(기초)'!BW7</f>
        <v>0</v>
      </c>
      <c r="BX8" s="10">
        <f>'총거래표(기초)'!BX7</f>
        <v>0</v>
      </c>
      <c r="BY8" s="10">
        <f>'총거래표(기초)'!BY7</f>
        <v>0</v>
      </c>
      <c r="BZ8" s="10">
        <f>'총거래표(기초)'!BZ7</f>
        <v>0</v>
      </c>
      <c r="CA8" s="10">
        <f>'총거래표(기초)'!CA7</f>
        <v>0</v>
      </c>
      <c r="CB8" s="10">
        <f>'총거래표(기초)'!CB7</f>
        <v>0</v>
      </c>
      <c r="CC8" s="10">
        <f>'총거래표(기초)'!CC7</f>
        <v>0</v>
      </c>
      <c r="CD8" s="10">
        <f>'총거래표(기초)'!CD7</f>
        <v>0</v>
      </c>
      <c r="CE8" s="10">
        <f>'총거래표(기초)'!CE7</f>
        <v>0</v>
      </c>
      <c r="CF8" s="10">
        <f>'총거래표(기초)'!CF7</f>
        <v>0</v>
      </c>
      <c r="CG8" s="10">
        <f>'총거래표(기초)'!CG7</f>
        <v>0</v>
      </c>
      <c r="CH8" s="10">
        <f>'총거래표(기초)'!CH7</f>
        <v>0</v>
      </c>
      <c r="CI8" s="10">
        <f>'총거래표(기초)'!CI7</f>
        <v>0</v>
      </c>
      <c r="CJ8" s="10">
        <f>'총거래표(기초)'!CJ7</f>
        <v>0</v>
      </c>
      <c r="CK8" s="10">
        <f>'총거래표(기초)'!CK7</f>
        <v>0</v>
      </c>
      <c r="CL8" s="10">
        <f>'총거래표(기초)'!CL7</f>
        <v>0</v>
      </c>
      <c r="CM8" s="10">
        <f>'총거래표(기초)'!CM7</f>
        <v>0</v>
      </c>
      <c r="CN8" s="10">
        <f>'총거래표(기초)'!CN7</f>
        <v>0</v>
      </c>
      <c r="CO8" s="10">
        <f>'총거래표(기초)'!CO7</f>
        <v>0</v>
      </c>
      <c r="CP8" s="10">
        <f>'총거래표(기초)'!CP7</f>
        <v>0</v>
      </c>
      <c r="CQ8" s="10">
        <f>'총거래표(기초)'!CQ7</f>
        <v>0</v>
      </c>
      <c r="CR8" s="10">
        <f>'총거래표(기초)'!CR7</f>
        <v>0</v>
      </c>
      <c r="CS8" s="10">
        <f>'총거래표(기초)'!CS7</f>
        <v>0</v>
      </c>
      <c r="CT8" s="10">
        <f>'총거래표(기초)'!CT7</f>
        <v>0</v>
      </c>
      <c r="CU8" s="10">
        <f>'총거래표(기초)'!CU7</f>
        <v>0</v>
      </c>
      <c r="CV8" s="10">
        <f>'총거래표(기초)'!CV7</f>
        <v>0</v>
      </c>
      <c r="CW8" s="10">
        <f>'총거래표(기초)'!CW7</f>
        <v>0</v>
      </c>
      <c r="CX8" s="10">
        <f>'총거래표(기초)'!CX7</f>
        <v>0</v>
      </c>
      <c r="CY8" s="10">
        <f>'총거래표(기초)'!CY7</f>
        <v>0</v>
      </c>
      <c r="CZ8" s="10">
        <f>'총거래표(기초)'!CZ7</f>
        <v>0</v>
      </c>
      <c r="DA8" s="10">
        <f>'총거래표(기초)'!DA7</f>
        <v>0</v>
      </c>
      <c r="DB8" s="10">
        <f>'총거래표(기초)'!DB7</f>
        <v>0</v>
      </c>
      <c r="DC8" s="10">
        <f>'총거래표(기초)'!DC7</f>
        <v>0</v>
      </c>
      <c r="DD8" s="10">
        <f>'총거래표(기초)'!DD7</f>
        <v>0</v>
      </c>
      <c r="DE8" s="10">
        <f>'총거래표(기초)'!DE7</f>
        <v>0</v>
      </c>
      <c r="DF8" s="10">
        <f>'총거래표(기초)'!DF7</f>
        <v>0</v>
      </c>
      <c r="DG8" s="10">
        <f>'총거래표(기초)'!DG7</f>
        <v>0</v>
      </c>
      <c r="DH8" s="10">
        <f>'총거래표(기초)'!DH7</f>
        <v>0</v>
      </c>
      <c r="DI8" s="10">
        <f>'총거래표(기초)'!DI7</f>
        <v>0</v>
      </c>
      <c r="DJ8" s="10">
        <f>'총거래표(기초)'!DJ7</f>
        <v>0</v>
      </c>
      <c r="DK8" s="10">
        <f>'총거래표(기초)'!DK7</f>
        <v>0</v>
      </c>
      <c r="DL8" s="10">
        <f>'총거래표(기초)'!DL7</f>
        <v>0</v>
      </c>
      <c r="DM8" s="10">
        <f>'총거래표(기초)'!DM7</f>
        <v>0</v>
      </c>
      <c r="DN8" s="10">
        <f>'총거래표(기초)'!DN7</f>
        <v>0</v>
      </c>
      <c r="DO8" s="10">
        <f>'총거래표(기초)'!DO7</f>
        <v>0</v>
      </c>
      <c r="DP8" s="10">
        <f>'총거래표(기초)'!DP7</f>
        <v>0</v>
      </c>
      <c r="DQ8" s="10">
        <f>'총거래표(기초)'!DQ7</f>
        <v>0</v>
      </c>
      <c r="DR8" s="10">
        <f>'총거래표(기초)'!DR7</f>
        <v>0</v>
      </c>
      <c r="DS8" s="10">
        <f>'총거래표(기초)'!DS7</f>
        <v>0</v>
      </c>
      <c r="DT8" s="10">
        <f>'총거래표(기초)'!DT7</f>
        <v>0</v>
      </c>
      <c r="DU8" s="10">
        <f>'총거래표(기초)'!DU7</f>
        <v>0</v>
      </c>
      <c r="DV8" s="10">
        <f>'총거래표(기초)'!DV7</f>
        <v>0</v>
      </c>
      <c r="DW8" s="10">
        <f>'총거래표(기초)'!DW7</f>
        <v>0</v>
      </c>
      <c r="DX8" s="10">
        <f>'총거래표(기초)'!DX7</f>
        <v>0</v>
      </c>
      <c r="DY8" s="10">
        <f>'총거래표(기초)'!DY7</f>
        <v>0</v>
      </c>
      <c r="DZ8" s="10">
        <f>'총거래표(기초)'!DZ7</f>
        <v>0</v>
      </c>
      <c r="EA8" s="10">
        <f>'총거래표(기초)'!EA7</f>
        <v>0</v>
      </c>
      <c r="EB8" s="10">
        <f>'총거래표(기초)'!EB7</f>
        <v>0</v>
      </c>
      <c r="EC8" s="10">
        <f>'총거래표(기초)'!EC7</f>
        <v>0</v>
      </c>
      <c r="ED8" s="10">
        <f>'총거래표(기초)'!ED7</f>
        <v>6143786.0396091137</v>
      </c>
      <c r="EE8" s="10">
        <f>'총거래표(기초)'!EE7</f>
        <v>0</v>
      </c>
      <c r="EF8" s="10">
        <f>'총거래표(기초)'!EF7</f>
        <v>0</v>
      </c>
      <c r="EG8" s="10">
        <f>'총거래표(기초)'!EG7</f>
        <v>0</v>
      </c>
      <c r="EH8" s="10">
        <f>'총거래표(기초)'!EH7</f>
        <v>0</v>
      </c>
      <c r="EI8" s="10">
        <f>'총거래표(기초)'!EI7</f>
        <v>0</v>
      </c>
      <c r="EJ8" s="10">
        <f>'총거래표(기초)'!EJ7</f>
        <v>0</v>
      </c>
      <c r="EK8" s="10">
        <f>'총거래표(기초)'!EK7</f>
        <v>0</v>
      </c>
      <c r="EL8" s="10">
        <f>'총거래표(기초)'!EL7</f>
        <v>0</v>
      </c>
      <c r="EM8" s="10">
        <f>'총거래표(기초)'!EM7</f>
        <v>0</v>
      </c>
      <c r="EN8" s="10">
        <f>'총거래표(기초)'!EN7</f>
        <v>0</v>
      </c>
      <c r="EO8" s="10">
        <f>'총거래표(기초)'!EO7</f>
        <v>0</v>
      </c>
      <c r="EP8" s="10">
        <f>'총거래표(기초)'!EP7</f>
        <v>0</v>
      </c>
      <c r="EQ8" s="10">
        <f>'총거래표(기초)'!EQ7</f>
        <v>0</v>
      </c>
      <c r="ER8" s="10">
        <f>'총거래표(기초)'!ER7</f>
        <v>0</v>
      </c>
      <c r="ES8" s="10">
        <f>'총거래표(기초)'!ES7</f>
        <v>39535</v>
      </c>
      <c r="ET8" s="10">
        <f>'총거래표(기초)'!ET7</f>
        <v>0</v>
      </c>
      <c r="EU8" s="10">
        <f>'총거래표(기초)'!EU7</f>
        <v>0</v>
      </c>
      <c r="EV8" s="10">
        <f>'총거래표(기초)'!EV7</f>
        <v>0</v>
      </c>
      <c r="EW8" s="10">
        <f>'총거래표(기초)'!EW7</f>
        <v>0</v>
      </c>
      <c r="EX8" s="10">
        <f>'총거래표(기초)'!EX7</f>
        <v>0</v>
      </c>
      <c r="EY8" s="10">
        <f>'총거래표(기초)'!EY7</f>
        <v>0</v>
      </c>
      <c r="EZ8" s="10">
        <f>'총거래표(기초)'!EZ7</f>
        <v>0</v>
      </c>
      <c r="FA8" s="10">
        <f>'총거래표(기초)'!FA7</f>
        <v>0</v>
      </c>
      <c r="FB8" s="10">
        <f>'총거래표(기초)'!FB7</f>
        <v>0</v>
      </c>
      <c r="FC8" s="10">
        <f>'총거래표(기초)'!FC7</f>
        <v>0</v>
      </c>
      <c r="FD8" s="10">
        <f>'총거래표(기초)'!FD7</f>
        <v>0</v>
      </c>
      <c r="FE8" s="10">
        <f>'총거래표(기초)'!FE7</f>
        <v>0</v>
      </c>
      <c r="FF8" s="10">
        <f>'총거래표(기초)'!FF7</f>
        <v>0</v>
      </c>
      <c r="FG8" s="10">
        <f>'총거래표(기초)'!FG7</f>
        <v>0</v>
      </c>
      <c r="FH8" s="10">
        <f>'총거래표(기초)'!FH7</f>
        <v>0</v>
      </c>
      <c r="FI8" s="10">
        <f>'총거래표(기초)'!FI7</f>
        <v>0</v>
      </c>
      <c r="FJ8" s="10">
        <f>'총거래표(기초)'!FJ7</f>
        <v>0</v>
      </c>
      <c r="FK8" s="10">
        <f>'총거래표(기초)'!FK7</f>
        <v>8293</v>
      </c>
      <c r="FL8" s="10">
        <f>'총거래표(기초)'!FL7</f>
        <v>0</v>
      </c>
      <c r="FM8" s="10">
        <f>'총거래표(기초)'!FM7</f>
        <v>0</v>
      </c>
      <c r="FN8" s="10">
        <f>'총거래표(기초)'!FN7</f>
        <v>0</v>
      </c>
      <c r="FO8" s="10">
        <f>'총거래표(기초)'!FO7</f>
        <v>0</v>
      </c>
      <c r="FP8" s="10">
        <f>'총거래표(기초)'!FP7</f>
        <v>0</v>
      </c>
      <c r="FQ8" s="10">
        <f>'총거래표(기초)'!FQ7</f>
        <v>0</v>
      </c>
      <c r="FR8" s="10">
        <f>'총거래표(기초)'!FR7</f>
        <v>0</v>
      </c>
      <c r="FS8" s="10">
        <f>'총거래표(기초)'!FS7</f>
        <v>0</v>
      </c>
      <c r="FT8" s="10">
        <f>'총거래표(기초)'!FT7</f>
        <v>0</v>
      </c>
      <c r="FU8" s="10">
        <f>'총거래표(기초)'!FU7</f>
        <v>0</v>
      </c>
      <c r="FV8" s="10">
        <f>'총거래표(기초)'!FV7</f>
        <v>0</v>
      </c>
      <c r="FW8" s="10">
        <f>'총거래표(기초)'!FW7</f>
        <v>0</v>
      </c>
      <c r="FX8" s="10">
        <f>'총거래표(기초)'!FX7</f>
        <v>0</v>
      </c>
      <c r="FY8" s="10">
        <f>'총거래표(기초)'!FY7</f>
        <v>733697.51315486629</v>
      </c>
      <c r="FZ8" s="10">
        <f>'총거래표(기초)'!FZ7</f>
        <v>0</v>
      </c>
      <c r="GA8" s="10">
        <f>'총거래표(기초)'!GA7</f>
        <v>0</v>
      </c>
      <c r="GB8" s="10">
        <f>'총거래표(기초)'!GB7</f>
        <v>0</v>
      </c>
      <c r="GC8" s="10">
        <f>'총거래표(기초)'!GC7</f>
        <v>0</v>
      </c>
      <c r="GD8" s="10">
        <f>'총거래표(기초)'!GD7</f>
        <v>0</v>
      </c>
      <c r="GE8" s="10">
        <f>'총거래표(기초)'!GE7</f>
        <v>0</v>
      </c>
      <c r="GF8" s="10">
        <f>'총거래표(기초)'!GF7</f>
        <v>0</v>
      </c>
      <c r="GG8" s="10">
        <f>'총거래표(기초)'!GG7</f>
        <v>0</v>
      </c>
      <c r="GH8" s="10">
        <f>'총거래표(기초)'!GH7</f>
        <v>0</v>
      </c>
      <c r="GI8" s="10">
        <f>'총거래표(기초)'!GI7</f>
        <v>0</v>
      </c>
      <c r="GJ8" s="10">
        <f>'총거래표(기초)'!GJ7</f>
        <v>0</v>
      </c>
      <c r="GK8" s="10">
        <f>'총거래표(기초)'!GK7</f>
        <v>0</v>
      </c>
      <c r="GL8" s="10">
        <f>'총거래표(기초)'!GL7</f>
        <v>0</v>
      </c>
      <c r="GM8" s="10">
        <f>'총거래표(기초)'!GM7</f>
        <v>0</v>
      </c>
      <c r="GN8" s="10">
        <f>'총거래표(기초)'!GN7</f>
        <v>0</v>
      </c>
      <c r="GO8" s="10">
        <f>'총거래표(기초)'!GO7</f>
        <v>0</v>
      </c>
      <c r="GP8" s="10">
        <f>'총거래표(기초)'!GP7</f>
        <v>0</v>
      </c>
      <c r="GQ8" s="10">
        <f>'총거래표(기초)'!GQ7</f>
        <v>0</v>
      </c>
      <c r="GR8" s="10">
        <f>'총거래표(기초)'!GR7</f>
        <v>0</v>
      </c>
      <c r="GS8" s="10">
        <f>'총거래표(기초)'!GS7</f>
        <v>0</v>
      </c>
      <c r="GT8" s="10">
        <f>'총거래표(기초)'!GT7</f>
        <v>0</v>
      </c>
      <c r="GU8" s="10">
        <f>'총거래표(기초)'!GU7</f>
        <v>0</v>
      </c>
      <c r="GV8" s="10">
        <f>'총거래표(기초)'!GV7</f>
        <v>0</v>
      </c>
      <c r="GW8" s="10">
        <f>'총거래표(기초)'!GW7</f>
        <v>0</v>
      </c>
      <c r="GX8" s="10">
        <f>'총거래표(기초)'!GX7</f>
        <v>0</v>
      </c>
      <c r="GY8" s="10">
        <f>'총거래표(기초)'!GY7</f>
        <v>0</v>
      </c>
      <c r="GZ8" s="10">
        <f>'총거래표(기초)'!GZ7</f>
        <v>0</v>
      </c>
      <c r="HA8" s="10">
        <f>'총거래표(기초)'!HA7</f>
        <v>0</v>
      </c>
      <c r="HB8" s="10">
        <f>'총거래표(기초)'!HB7</f>
        <v>0</v>
      </c>
      <c r="HC8" s="10">
        <f>'총거래표(기초)'!HC7</f>
        <v>0</v>
      </c>
      <c r="HD8" s="10">
        <f>'총거래표(기초)'!HD7</f>
        <v>0</v>
      </c>
      <c r="HE8" s="10">
        <f>'총거래표(기초)'!HE7</f>
        <v>0</v>
      </c>
      <c r="HF8" s="10">
        <f>'총거래표(기초)'!HF7</f>
        <v>0</v>
      </c>
      <c r="HG8" s="10">
        <f>'총거래표(기초)'!HG7</f>
        <v>0</v>
      </c>
      <c r="HH8" s="10">
        <f>'총거래표(기초)'!HH7</f>
        <v>0</v>
      </c>
      <c r="HI8" s="10">
        <f>'총거래표(기초)'!HI7</f>
        <v>0</v>
      </c>
      <c r="HJ8" s="10">
        <f>'총거래표(기초)'!HJ7</f>
        <v>0</v>
      </c>
      <c r="HK8" s="10">
        <f>'총거래표(기초)'!HK7</f>
        <v>0</v>
      </c>
      <c r="HL8" s="10">
        <f>'총거래표(기초)'!HL7</f>
        <v>0</v>
      </c>
      <c r="HM8" s="10">
        <f>'총거래표(기초)'!HM7</f>
        <v>0</v>
      </c>
      <c r="HN8" s="10">
        <f>'총거래표(기초)'!HN7</f>
        <v>0</v>
      </c>
      <c r="HO8" s="10">
        <f>'총거래표(기초)'!HO7</f>
        <v>0</v>
      </c>
      <c r="HP8" s="10">
        <f>'총거래표(기초)'!HP7</f>
        <v>0</v>
      </c>
      <c r="HQ8" s="10">
        <f>'총거래표(기초)'!HQ7</f>
        <v>0</v>
      </c>
      <c r="HR8" s="10">
        <f>'총거래표(기초)'!HR7</f>
        <v>0</v>
      </c>
      <c r="HS8" s="10">
        <f>'총거래표(기초)'!HS7</f>
        <v>0</v>
      </c>
      <c r="HT8" s="10">
        <f>'총거래표(기초)'!HT7</f>
        <v>0</v>
      </c>
      <c r="HU8" s="10">
        <f>'총거래표(기초)'!HU7</f>
        <v>0</v>
      </c>
      <c r="HV8" s="10">
        <f>'총거래표(기초)'!HV7</f>
        <v>0</v>
      </c>
      <c r="HW8" s="10">
        <f>'총거래표(기초)'!HW7</f>
        <v>0</v>
      </c>
      <c r="HX8" s="10">
        <f>'총거래표(기초)'!HX7</f>
        <v>0</v>
      </c>
      <c r="HY8" s="10">
        <f>'총거래표(기초)'!HY7</f>
        <v>0</v>
      </c>
      <c r="HZ8" s="10">
        <f>'총거래표(기초)'!HZ7</f>
        <v>0</v>
      </c>
      <c r="IA8" s="10">
        <f>'총거래표(기초)'!IA7</f>
        <v>0</v>
      </c>
      <c r="IB8" s="10">
        <f>'총거래표(기초)'!IB7</f>
        <v>0</v>
      </c>
      <c r="IC8" s="10">
        <f>'총거래표(기초)'!IC7</f>
        <v>0</v>
      </c>
      <c r="ID8" s="10">
        <f>'총거래표(기초)'!ID7</f>
        <v>0</v>
      </c>
      <c r="IE8" s="10">
        <f>'총거래표(기초)'!IE7</f>
        <v>0</v>
      </c>
      <c r="IF8" s="10">
        <f>'총거래표(기초)'!IF7</f>
        <v>0</v>
      </c>
      <c r="IG8" s="10">
        <f>'총거래표(기초)'!IG7</f>
        <v>0</v>
      </c>
      <c r="IH8" s="10">
        <f>'총거래표(기초)'!IH7</f>
        <v>0</v>
      </c>
      <c r="II8" s="10">
        <f>'총거래표(기초)'!II7</f>
        <v>0</v>
      </c>
      <c r="IJ8" s="10">
        <f>'총거래표(기초)'!IJ7</f>
        <v>0</v>
      </c>
      <c r="IK8" s="10">
        <f>'총거래표(기초)'!IK7</f>
        <v>0</v>
      </c>
      <c r="IL8" s="10">
        <f>'총거래표(기초)'!IL7</f>
        <v>0</v>
      </c>
      <c r="IM8" s="10">
        <f>'총거래표(기초)'!IM7</f>
        <v>0</v>
      </c>
      <c r="IN8" s="10">
        <f>'총거래표(기초)'!IN7</f>
        <v>0</v>
      </c>
      <c r="IO8" s="10">
        <f>'총거래표(기초)'!IO7</f>
        <v>0</v>
      </c>
      <c r="IP8" s="10">
        <f>'총거래표(기초)'!IP7</f>
        <v>0</v>
      </c>
      <c r="IQ8" s="10">
        <f>'총거래표(기초)'!IQ7</f>
        <v>0</v>
      </c>
      <c r="IR8" s="10">
        <f>'총거래표(기초)'!IR7</f>
        <v>0</v>
      </c>
      <c r="IS8" s="10">
        <f>'총거래표(기초)'!IS7</f>
        <v>0</v>
      </c>
      <c r="IT8" s="10">
        <f>'총거래표(기초)'!IT7</f>
        <v>0</v>
      </c>
      <c r="IU8" s="10">
        <f>'총거래표(기초)'!IU7</f>
        <v>0</v>
      </c>
      <c r="IV8" s="10">
        <f>'총거래표(기초)'!IV7</f>
        <v>0</v>
      </c>
      <c r="IW8" s="10">
        <f>'총거래표(기초)'!IW7</f>
        <v>0</v>
      </c>
      <c r="IX8" s="10">
        <f>'총거래표(기초)'!IX7</f>
        <v>0</v>
      </c>
      <c r="IY8" s="10">
        <f>'총거래표(기초)'!IY7</f>
        <v>0</v>
      </c>
      <c r="IZ8" s="10">
        <f>'총거래표(기초)'!IZ7</f>
        <v>0</v>
      </c>
      <c r="JA8" s="10">
        <f>'총거래표(기초)'!JA7</f>
        <v>0</v>
      </c>
      <c r="JB8" s="10">
        <f>'총거래표(기초)'!JB7</f>
        <v>0</v>
      </c>
      <c r="JC8" s="10">
        <f>'총거래표(기초)'!JC7</f>
        <v>0</v>
      </c>
      <c r="JD8" s="10">
        <f>'총거래표(기초)'!JD7</f>
        <v>0</v>
      </c>
      <c r="JE8" s="10">
        <f>'총거래표(기초)'!JE7</f>
        <v>0</v>
      </c>
      <c r="JF8" s="10">
        <f>'총거래표(기초)'!JF7</f>
        <v>0</v>
      </c>
      <c r="JG8" s="10">
        <f>'총거래표(기초)'!JG7</f>
        <v>0</v>
      </c>
      <c r="JH8" s="10">
        <f>'총거래표(기초)'!JH7</f>
        <v>0</v>
      </c>
      <c r="JI8" s="10">
        <f>'총거래표(기초)'!JI7</f>
        <v>0</v>
      </c>
      <c r="JJ8" s="10">
        <f>'총거래표(기초)'!JJ7</f>
        <v>0</v>
      </c>
      <c r="JK8" s="10">
        <f>'총거래표(기초)'!JK7</f>
        <v>0</v>
      </c>
      <c r="JL8" s="10">
        <f>'총거래표(기초)'!JL7</f>
        <v>0</v>
      </c>
      <c r="JM8" s="10">
        <f>'총거래표(기초)'!JM7</f>
        <v>0</v>
      </c>
      <c r="JN8" s="10">
        <f>'총거래표(기초)'!JN7</f>
        <v>0</v>
      </c>
      <c r="JO8" s="10">
        <f>'총거래표(기초)'!JO7</f>
        <v>0</v>
      </c>
      <c r="JP8" s="10">
        <f>'총거래표(기초)'!JP7</f>
        <v>0</v>
      </c>
      <c r="JQ8" s="10">
        <f>'총거래표(기초)'!JQ7</f>
        <v>0</v>
      </c>
      <c r="JR8" s="10">
        <f>'총거래표(기초)'!JR7</f>
        <v>0</v>
      </c>
      <c r="JS8" s="10">
        <f>'총거래표(기초)'!JS7</f>
        <v>0</v>
      </c>
      <c r="JT8" s="10">
        <f>'총거래표(기초)'!JT7</f>
        <v>0</v>
      </c>
      <c r="JU8" s="10">
        <f>'총거래표(기초)'!JU7</f>
        <v>0</v>
      </c>
      <c r="JV8" s="10">
        <f>'총거래표(기초)'!JV7</f>
        <v>0</v>
      </c>
      <c r="JW8" s="10">
        <f>'총거래표(기초)'!JW7</f>
        <v>0</v>
      </c>
      <c r="JX8" s="10">
        <f>'총거래표(기초)'!JX7</f>
        <v>0</v>
      </c>
      <c r="JY8" s="10">
        <f>'총거래표(기초)'!JY7</f>
        <v>0</v>
      </c>
      <c r="JZ8" s="10">
        <f>'총거래표(기초)'!JZ7</f>
        <v>0</v>
      </c>
      <c r="KA8" s="10">
        <f>'총거래표(기초)'!KA7</f>
        <v>0</v>
      </c>
      <c r="KB8" s="10">
        <f>'총거래표(기초)'!KB7</f>
        <v>0</v>
      </c>
      <c r="KC8" s="10">
        <f>'총거래표(기초)'!KC7</f>
        <v>0</v>
      </c>
      <c r="KD8" s="10">
        <f>'총거래표(기초)'!KD7</f>
        <v>0</v>
      </c>
      <c r="KE8" s="10">
        <f>'총거래표(기초)'!KE7</f>
        <v>0</v>
      </c>
      <c r="KF8" s="10">
        <f>'총거래표(기초)'!KF7</f>
        <v>0</v>
      </c>
      <c r="KG8" s="10">
        <f>'총거래표(기초)'!KG7</f>
        <v>0</v>
      </c>
      <c r="KH8" s="10">
        <f>'총거래표(기초)'!KH7</f>
        <v>0</v>
      </c>
      <c r="KI8" s="10">
        <f>'총거래표(기초)'!KI7</f>
        <v>0</v>
      </c>
      <c r="KJ8" s="10">
        <f>'총거래표(기초)'!KJ7</f>
        <v>0</v>
      </c>
      <c r="KK8" s="10">
        <f>'총거래표(기초)'!KK7</f>
        <v>0</v>
      </c>
      <c r="KL8" s="10">
        <f>'총거래표(기초)'!KL7</f>
        <v>0</v>
      </c>
      <c r="KM8" s="10">
        <f>'총거래표(기초)'!KM7</f>
        <v>0</v>
      </c>
      <c r="KN8" s="10">
        <f>'총거래표(기초)'!KN7</f>
        <v>0</v>
      </c>
      <c r="KO8" s="10">
        <f>'총거래표(기초)'!KO7</f>
        <v>6114151.2428726749</v>
      </c>
      <c r="KP8" s="10">
        <f>'총거래표(기초)'!KP7</f>
        <v>0</v>
      </c>
      <c r="KQ8" s="10">
        <f>'총거래표(기초)'!KQ7</f>
        <v>140282.96937905904</v>
      </c>
      <c r="KR8" s="10">
        <f>'총거래표(기초)'!KR7</f>
        <v>0</v>
      </c>
      <c r="KS8" s="10">
        <f>'총거래표(기초)'!KS7</f>
        <v>538415.34008698107</v>
      </c>
      <c r="KT8" s="10">
        <f>'총거래표(기초)'!KT7</f>
        <v>0</v>
      </c>
      <c r="KU8" s="10">
        <f>'총거래표(기초)'!KU7</f>
        <v>0</v>
      </c>
      <c r="KV8" s="10">
        <f>'총거래표(기초)'!KV7</f>
        <v>0</v>
      </c>
      <c r="KW8" s="10">
        <f>'총거래표(기초)'!KW7</f>
        <v>0</v>
      </c>
      <c r="KX8" s="10">
        <f>'총거래표(기초)'!KX7</f>
        <v>0</v>
      </c>
      <c r="KY8" s="10">
        <f>'총거래표(기초)'!KY7</f>
        <v>0</v>
      </c>
      <c r="KZ8" s="10">
        <f>'총거래표(기초)'!KZ7</f>
        <v>0</v>
      </c>
      <c r="LA8" s="10">
        <f>'총거래표(기초)'!LA7</f>
        <v>0</v>
      </c>
      <c r="LB8" s="10">
        <f>'총거래표(기초)'!LB7</f>
        <v>0</v>
      </c>
      <c r="LC8" s="10">
        <f>'총거래표(기초)'!LC7</f>
        <v>0</v>
      </c>
      <c r="LD8" s="10">
        <f>'총거래표(기초)'!LD7</f>
        <v>0</v>
      </c>
      <c r="LE8" s="10">
        <f>'총거래표(기초)'!LE7</f>
        <v>0</v>
      </c>
      <c r="LF8" s="10">
        <f>'총거래표(기초)'!LF7</f>
        <v>0</v>
      </c>
      <c r="LG8" s="10">
        <f>'총거래표(기초)'!LG7</f>
        <v>0</v>
      </c>
      <c r="LH8" s="10">
        <f>'총거래표(기초)'!LH7</f>
        <v>0</v>
      </c>
      <c r="LI8" s="10">
        <f>'총거래표(기초)'!LI7</f>
        <v>0</v>
      </c>
      <c r="LJ8" s="10">
        <f>'총거래표(기초)'!LJ7</f>
        <v>0</v>
      </c>
      <c r="LK8" s="10">
        <f>'총거래표(기초)'!LK7</f>
        <v>0</v>
      </c>
      <c r="LL8" s="10">
        <f>'총거래표(기초)'!LL7</f>
        <v>0</v>
      </c>
      <c r="LM8" s="10">
        <f>'총거래표(기초)'!LM7</f>
        <v>0</v>
      </c>
      <c r="LN8" s="10">
        <f>'총거래표(기초)'!LN7</f>
        <v>0</v>
      </c>
      <c r="LO8" s="10">
        <f>'총거래표(기초)'!LO7</f>
        <v>0</v>
      </c>
      <c r="LP8" s="10">
        <f>'총거래표(기초)'!LP7</f>
        <v>0</v>
      </c>
      <c r="LQ8" s="10">
        <f>'총거래표(기초)'!LQ7</f>
        <v>0</v>
      </c>
      <c r="LR8" s="10">
        <f>'총거래표(기초)'!LR7</f>
        <v>0</v>
      </c>
      <c r="LS8" s="10">
        <f>'총거래표(기초)'!LS7</f>
        <v>0</v>
      </c>
      <c r="LT8" s="10">
        <f>'총거래표(기초)'!LT7</f>
        <v>0</v>
      </c>
      <c r="LU8" s="10">
        <f>'총거래표(기초)'!LU7</f>
        <v>0</v>
      </c>
      <c r="LV8" s="10">
        <f>'총거래표(기초)'!LV7</f>
        <v>0</v>
      </c>
      <c r="LW8" s="10">
        <f>'총거래표(기초)'!LW7</f>
        <v>0</v>
      </c>
      <c r="LX8" s="10">
        <f>'총거래표(기초)'!LX7</f>
        <v>0</v>
      </c>
      <c r="LY8" s="10">
        <f>'총거래표(기초)'!LY7</f>
        <v>0</v>
      </c>
      <c r="LZ8" s="10">
        <f>'총거래표(기초)'!LZ7</f>
        <v>0</v>
      </c>
      <c r="MA8" s="10">
        <f>'총거래표(기초)'!MA7</f>
        <v>0</v>
      </c>
      <c r="MB8" s="10">
        <f>'총거래표(기초)'!MB7</f>
        <v>0</v>
      </c>
      <c r="MC8" s="10">
        <f>'총거래표(기초)'!MC7</f>
        <v>0</v>
      </c>
      <c r="MD8" s="10">
        <f>'총거래표(기초)'!MD7</f>
        <v>0</v>
      </c>
      <c r="ME8" s="10">
        <f>'총거래표(기초)'!ME7</f>
        <v>0</v>
      </c>
      <c r="MF8" s="10">
        <f>'총거래표(기초)'!MF7</f>
        <v>0</v>
      </c>
      <c r="MG8" s="10">
        <f>'총거래표(기초)'!MG7</f>
        <v>0</v>
      </c>
      <c r="MH8" s="10">
        <f>'총거래표(기초)'!MH7</f>
        <v>0</v>
      </c>
      <c r="MI8" s="10">
        <f>'총거래표(기초)'!MI7</f>
        <v>0</v>
      </c>
      <c r="MJ8" s="10">
        <f>'총거래표(기초)'!MJ7</f>
        <v>0</v>
      </c>
      <c r="MK8" s="10">
        <f>'총거래표(기초)'!MK7</f>
        <v>0</v>
      </c>
      <c r="ML8" s="10">
        <f>'총거래표(기초)'!ML7</f>
        <v>0</v>
      </c>
      <c r="MM8" s="10">
        <f>'총거래표(기초)'!MM7</f>
        <v>0</v>
      </c>
      <c r="MN8" s="10">
        <f>'총거래표(기초)'!MN7</f>
        <v>0</v>
      </c>
      <c r="MO8" s="10">
        <f>'총거래표(기초)'!MO7</f>
        <v>0</v>
      </c>
      <c r="MP8" s="10">
        <f>'총거래표(기초)'!MP7</f>
        <v>0</v>
      </c>
      <c r="MQ8" s="10">
        <f>'총거래표(기초)'!MQ7</f>
        <v>0</v>
      </c>
      <c r="MR8" s="10">
        <f>'총거래표(기초)'!MR7</f>
        <v>0</v>
      </c>
      <c r="MS8" s="10">
        <f>'총거래표(기초)'!MS7</f>
        <v>0</v>
      </c>
      <c r="MT8" s="10">
        <f>'총거래표(기초)'!MT7</f>
        <v>0</v>
      </c>
      <c r="MU8" s="10">
        <f>'총거래표(기초)'!MU7</f>
        <v>0</v>
      </c>
      <c r="MV8" s="10">
        <f>'총거래표(기초)'!MV7</f>
        <v>0</v>
      </c>
      <c r="MW8" s="10">
        <f>'총거래표(기초)'!MW7</f>
        <v>0</v>
      </c>
      <c r="MX8" s="10">
        <f>'총거래표(기초)'!MX7</f>
        <v>0</v>
      </c>
      <c r="MY8" s="10">
        <f>'총거래표(기초)'!MY7</f>
        <v>0</v>
      </c>
      <c r="MZ8" s="10">
        <f>'총거래표(기초)'!MZ7</f>
        <v>0</v>
      </c>
      <c r="NA8" s="10">
        <f>'총거래표(기초)'!NA7</f>
        <v>0</v>
      </c>
      <c r="NB8" s="10">
        <f>'총거래표(기초)'!NB7</f>
        <v>0</v>
      </c>
      <c r="NC8" s="10">
        <f>'총거래표(기초)'!NC7</f>
        <v>0</v>
      </c>
      <c r="ND8" s="10">
        <f>'총거래표(기초)'!ND7</f>
        <v>0</v>
      </c>
      <c r="NE8" s="10">
        <f>'총거래표(기초)'!NE7</f>
        <v>0</v>
      </c>
      <c r="NF8" s="10">
        <f>'총거래표(기초)'!NF7</f>
        <v>0</v>
      </c>
      <c r="NG8" s="10">
        <f>'총거래표(기초)'!NG7</f>
        <v>0</v>
      </c>
      <c r="NH8" s="10">
        <f>'총거래표(기초)'!NH7</f>
        <v>0</v>
      </c>
      <c r="NI8" s="10">
        <f>'총거래표(기초)'!NI7</f>
        <v>0</v>
      </c>
      <c r="NJ8" s="10">
        <f>'총거래표(기초)'!NJ7</f>
        <v>0</v>
      </c>
      <c r="NK8" s="10">
        <f>'총거래표(기초)'!NK7</f>
        <v>0</v>
      </c>
      <c r="NL8" s="10">
        <f>'총거래표(기초)'!NL7</f>
        <v>0</v>
      </c>
      <c r="NM8" s="10">
        <f>'총거래표(기초)'!NM7</f>
        <v>0</v>
      </c>
      <c r="NN8" s="10">
        <f>'총거래표(기초)'!NN7</f>
        <v>0</v>
      </c>
      <c r="NO8" s="10">
        <f>'총거래표(기초)'!NO7</f>
        <v>0</v>
      </c>
      <c r="NP8" s="10">
        <f>'총거래표(기초)'!NP7</f>
        <v>0</v>
      </c>
      <c r="NQ8" s="10">
        <f>'총거래표(기초)'!NQ7</f>
        <v>0</v>
      </c>
      <c r="NR8" s="10">
        <f>'총거래표(기초)'!NR7</f>
        <v>0</v>
      </c>
      <c r="NS8" s="10">
        <f>'총거래표(기초)'!NS7</f>
        <v>0</v>
      </c>
      <c r="NT8" s="10">
        <f>'총거래표(기초)'!NT7</f>
        <v>0</v>
      </c>
      <c r="NU8" s="10">
        <f>'총거래표(기초)'!NU7</f>
        <v>0</v>
      </c>
      <c r="NV8" s="10">
        <f>'총거래표(기초)'!NV7</f>
        <v>0</v>
      </c>
      <c r="NW8" s="10">
        <f>'총거래표(기초)'!NW7</f>
        <v>0</v>
      </c>
      <c r="NX8" s="10">
        <f>'총거래표(기초)'!NX7</f>
        <v>0</v>
      </c>
      <c r="NY8" s="10">
        <f>'총거래표(기초)'!NY7</f>
        <v>0</v>
      </c>
      <c r="NZ8" s="10">
        <f>'총거래표(기초)'!NZ7</f>
        <v>0</v>
      </c>
      <c r="OA8" s="10">
        <f>'총거래표(기초)'!OA7</f>
        <v>0</v>
      </c>
      <c r="OB8" s="10">
        <f>'총거래표(기초)'!OB7</f>
        <v>0</v>
      </c>
      <c r="OC8" s="10">
        <f>'총거래표(기초)'!OC7</f>
        <v>0</v>
      </c>
      <c r="OD8" s="10">
        <f>'총거래표(기초)'!OD7</f>
        <v>0</v>
      </c>
      <c r="OE8" s="10">
        <f>'총거래표(기초)'!OE7</f>
        <v>0</v>
      </c>
      <c r="OF8" s="10">
        <f>'총거래표(기초)'!OF7</f>
        <v>0</v>
      </c>
      <c r="OG8" s="10">
        <f>'총거래표(기초)'!OG7</f>
        <v>0</v>
      </c>
      <c r="OH8" s="10">
        <f>'총거래표(기초)'!OH7</f>
        <v>0</v>
      </c>
      <c r="OI8" s="10">
        <f>'총거래표(기초)'!OI7</f>
        <v>0</v>
      </c>
      <c r="OJ8" s="10">
        <f>'총거래표(기초)'!OJ7</f>
        <v>0</v>
      </c>
      <c r="OK8" s="10">
        <f>'총거래표(기초)'!OK7</f>
        <v>0</v>
      </c>
      <c r="OL8" s="10">
        <f>'총거래표(기초)'!OL7</f>
        <v>0</v>
      </c>
      <c r="OM8" s="10">
        <f>'총거래표(기초)'!OM7</f>
        <v>0</v>
      </c>
      <c r="ON8" s="10">
        <f>'총거래표(기초)'!ON7</f>
        <v>0</v>
      </c>
      <c r="OO8" s="10">
        <f>'총거래표(기초)'!OO7</f>
        <v>0</v>
      </c>
      <c r="OP8" s="10">
        <f>'총거래표(기초)'!OP7</f>
        <v>13718161.105102696</v>
      </c>
      <c r="OQ8" s="10">
        <f>'총거래표(기초)'!OQ7</f>
        <v>0</v>
      </c>
      <c r="OR8" s="10">
        <f>'총거래표(기초)'!OR7</f>
        <v>0</v>
      </c>
      <c r="OS8" s="10">
        <f>'총거래표(기초)'!OS7</f>
        <v>0</v>
      </c>
      <c r="OT8" s="10">
        <f>'총거래표(기초)'!OT7</f>
        <v>0</v>
      </c>
      <c r="OU8" s="10">
        <f>'총거래표(기초)'!OU7</f>
        <v>0</v>
      </c>
      <c r="OV8" s="10">
        <f>'총거래표(기초)'!OV7</f>
        <v>0</v>
      </c>
      <c r="OW8" s="10">
        <f>'총거래표(기초)'!OW7</f>
        <v>0</v>
      </c>
      <c r="OX8" s="10">
        <f>'총거래표(기초)'!OX7</f>
        <v>13718161.105102696</v>
      </c>
      <c r="OY8" s="10">
        <v>0</v>
      </c>
      <c r="OZ8" s="10">
        <v>13718115</v>
      </c>
      <c r="PA8" s="10"/>
      <c r="PB8" s="10">
        <v>13718251</v>
      </c>
      <c r="PC8" s="53"/>
      <c r="PD8" s="8"/>
      <c r="PE8" s="53"/>
    </row>
    <row r="9" spans="1:421" s="1" customFormat="1" ht="13.5">
      <c r="A9" s="6" t="s">
        <v>65</v>
      </c>
      <c r="B9" s="6" t="s">
        <v>66</v>
      </c>
      <c r="C9" s="8">
        <f>'총거래표(기초)'!C8</f>
        <v>0</v>
      </c>
      <c r="D9" s="8">
        <f>'총거래표(기초)'!D8</f>
        <v>0</v>
      </c>
      <c r="E9" s="8">
        <f>'총거래표(기초)'!E8</f>
        <v>0</v>
      </c>
      <c r="F9" s="8">
        <f>'총거래표(기초)'!F8</f>
        <v>0</v>
      </c>
      <c r="G9" s="8">
        <f>'총거래표(기초)'!G8</f>
        <v>0</v>
      </c>
      <c r="H9" s="8">
        <f>'총거래표(기초)'!H8</f>
        <v>0</v>
      </c>
      <c r="I9" s="8">
        <f>'총거래표(기초)'!I8</f>
        <v>0</v>
      </c>
      <c r="J9" s="8">
        <f>'총거래표(기초)'!J8</f>
        <v>0</v>
      </c>
      <c r="K9" s="8">
        <f>'총거래표(기초)'!K8</f>
        <v>0</v>
      </c>
      <c r="L9" s="8">
        <f>'총거래표(기초)'!L8</f>
        <v>0</v>
      </c>
      <c r="M9" s="8">
        <f>'총거래표(기초)'!M8</f>
        <v>0</v>
      </c>
      <c r="N9" s="8">
        <f>'총거래표(기초)'!N8</f>
        <v>0</v>
      </c>
      <c r="O9" s="8">
        <f>'총거래표(기초)'!O8</f>
        <v>0</v>
      </c>
      <c r="P9" s="8">
        <f>'총거래표(기초)'!P8</f>
        <v>0</v>
      </c>
      <c r="Q9" s="8">
        <f>'총거래표(기초)'!Q8</f>
        <v>0</v>
      </c>
      <c r="R9" s="8">
        <f>'총거래표(기초)'!R8</f>
        <v>0</v>
      </c>
      <c r="S9" s="8">
        <f>'총거래표(기초)'!S8</f>
        <v>0</v>
      </c>
      <c r="T9" s="8">
        <f>'총거래표(기초)'!T8</f>
        <v>0</v>
      </c>
      <c r="U9" s="8">
        <f>'총거래표(기초)'!U8</f>
        <v>0</v>
      </c>
      <c r="V9" s="8">
        <f>'총거래표(기초)'!V8</f>
        <v>0</v>
      </c>
      <c r="W9" s="8">
        <f>'총거래표(기초)'!W8</f>
        <v>0</v>
      </c>
      <c r="X9" s="8">
        <f>'총거래표(기초)'!X8</f>
        <v>0</v>
      </c>
      <c r="Y9" s="8">
        <f>'총거래표(기초)'!Y8</f>
        <v>0</v>
      </c>
      <c r="Z9" s="8">
        <f>'총거래표(기초)'!Z8</f>
        <v>0</v>
      </c>
      <c r="AA9" s="8">
        <f>'총거래표(기초)'!AA8</f>
        <v>0</v>
      </c>
      <c r="AB9" s="8">
        <f>'총거래표(기초)'!AB8</f>
        <v>0</v>
      </c>
      <c r="AC9" s="8">
        <f>'총거래표(기초)'!AC8</f>
        <v>0</v>
      </c>
      <c r="AD9" s="8">
        <f>'총거래표(기초)'!AD8</f>
        <v>0</v>
      </c>
      <c r="AE9" s="8">
        <f>'총거래표(기초)'!AE8</f>
        <v>0</v>
      </c>
      <c r="AF9" s="8">
        <f>'총거래표(기초)'!AF8</f>
        <v>0</v>
      </c>
      <c r="AG9" s="8">
        <f>'총거래표(기초)'!AG8</f>
        <v>0</v>
      </c>
      <c r="AH9" s="8">
        <f>'총거래표(기초)'!AH8</f>
        <v>0</v>
      </c>
      <c r="AI9" s="8">
        <f>'총거래표(기초)'!AI8</f>
        <v>0</v>
      </c>
      <c r="AJ9" s="8">
        <f>'총거래표(기초)'!AJ8</f>
        <v>0</v>
      </c>
      <c r="AK9" s="8">
        <f>'총거래표(기초)'!AK8</f>
        <v>0</v>
      </c>
      <c r="AL9" s="8">
        <f>'총거래표(기초)'!AL8</f>
        <v>0</v>
      </c>
      <c r="AM9" s="8">
        <f>'총거래표(기초)'!AM8</f>
        <v>0</v>
      </c>
      <c r="AN9" s="8">
        <f>'총거래표(기초)'!AN8</f>
        <v>0</v>
      </c>
      <c r="AO9" s="8">
        <f>'총거래표(기초)'!AO8</f>
        <v>0</v>
      </c>
      <c r="AP9" s="8">
        <f>'총거래표(기초)'!AP8</f>
        <v>0</v>
      </c>
      <c r="AQ9" s="8">
        <f>'총거래표(기초)'!AQ8</f>
        <v>0</v>
      </c>
      <c r="AR9" s="8">
        <f>'총거래표(기초)'!AR8</f>
        <v>0</v>
      </c>
      <c r="AS9" s="8">
        <f>'총거래표(기초)'!AS8</f>
        <v>0</v>
      </c>
      <c r="AT9" s="8">
        <f>'총거래표(기초)'!AT8</f>
        <v>0</v>
      </c>
      <c r="AU9" s="8">
        <f>'총거래표(기초)'!AU8</f>
        <v>0</v>
      </c>
      <c r="AV9" s="8">
        <f>'총거래표(기초)'!AV8</f>
        <v>0</v>
      </c>
      <c r="AW9" s="8">
        <f>'총거래표(기초)'!AW8</f>
        <v>0</v>
      </c>
      <c r="AX9" s="8">
        <f>'총거래표(기초)'!AX8</f>
        <v>0</v>
      </c>
      <c r="AY9" s="8">
        <f>'총거래표(기초)'!AY8</f>
        <v>0</v>
      </c>
      <c r="AZ9" s="8">
        <f>'총거래표(기초)'!AZ8</f>
        <v>0</v>
      </c>
      <c r="BA9" s="8">
        <f>'총거래표(기초)'!BA8</f>
        <v>0</v>
      </c>
      <c r="BB9" s="8">
        <f>'총거래표(기초)'!BB8</f>
        <v>0</v>
      </c>
      <c r="BC9" s="8">
        <f>'총거래표(기초)'!BC8</f>
        <v>0</v>
      </c>
      <c r="BD9" s="8">
        <f>'총거래표(기초)'!BD8</f>
        <v>0</v>
      </c>
      <c r="BE9" s="8">
        <f>'총거래표(기초)'!BE8</f>
        <v>0</v>
      </c>
      <c r="BF9" s="8">
        <f>'총거래표(기초)'!BF8</f>
        <v>0</v>
      </c>
      <c r="BG9" s="8">
        <f>'총거래표(기초)'!BG8</f>
        <v>0</v>
      </c>
      <c r="BH9" s="8">
        <f>'총거래표(기초)'!BH8</f>
        <v>0</v>
      </c>
      <c r="BI9" s="8">
        <f>'총거래표(기초)'!BI8</f>
        <v>0</v>
      </c>
      <c r="BJ9" s="8">
        <f>'총거래표(기초)'!BJ8</f>
        <v>0</v>
      </c>
      <c r="BK9" s="8">
        <f>'총거래표(기초)'!BK8</f>
        <v>0</v>
      </c>
      <c r="BL9" s="8">
        <f>'총거래표(기초)'!BL8</f>
        <v>0</v>
      </c>
      <c r="BM9" s="8">
        <f>'총거래표(기초)'!BM8</f>
        <v>0</v>
      </c>
      <c r="BN9" s="8">
        <f>'총거래표(기초)'!BN8</f>
        <v>0</v>
      </c>
      <c r="BO9" s="8">
        <f>'총거래표(기초)'!BO8</f>
        <v>0</v>
      </c>
      <c r="BP9" s="8">
        <f>'총거래표(기초)'!BP8</f>
        <v>0</v>
      </c>
      <c r="BQ9" s="8">
        <f>'총거래표(기초)'!BQ8</f>
        <v>0</v>
      </c>
      <c r="BR9" s="8">
        <f>'총거래표(기초)'!BR8</f>
        <v>0</v>
      </c>
      <c r="BS9" s="8">
        <f>'총거래표(기초)'!BS8</f>
        <v>0</v>
      </c>
      <c r="BT9" s="8">
        <f>'총거래표(기초)'!BT8</f>
        <v>0</v>
      </c>
      <c r="BU9" s="8">
        <f>'총거래표(기초)'!BU8</f>
        <v>0</v>
      </c>
      <c r="BV9" s="8">
        <f>'총거래표(기초)'!BV8</f>
        <v>0</v>
      </c>
      <c r="BW9" s="8">
        <f>'총거래표(기초)'!BW8</f>
        <v>0</v>
      </c>
      <c r="BX9" s="8">
        <f>'총거래표(기초)'!BX8</f>
        <v>0</v>
      </c>
      <c r="BY9" s="8">
        <f>'총거래표(기초)'!BY8</f>
        <v>0</v>
      </c>
      <c r="BZ9" s="8">
        <f>'총거래표(기초)'!BZ8</f>
        <v>0</v>
      </c>
      <c r="CA9" s="8">
        <f>'총거래표(기초)'!CA8</f>
        <v>0</v>
      </c>
      <c r="CB9" s="8">
        <f>'총거래표(기초)'!CB8</f>
        <v>0</v>
      </c>
      <c r="CC9" s="8">
        <f>'총거래표(기초)'!CC8</f>
        <v>0</v>
      </c>
      <c r="CD9" s="8">
        <f>'총거래표(기초)'!CD8</f>
        <v>0</v>
      </c>
      <c r="CE9" s="8">
        <f>'총거래표(기초)'!CE8</f>
        <v>0</v>
      </c>
      <c r="CF9" s="8">
        <f>'총거래표(기초)'!CF8</f>
        <v>0</v>
      </c>
      <c r="CG9" s="8">
        <f>'총거래표(기초)'!CG8</f>
        <v>0</v>
      </c>
      <c r="CH9" s="8">
        <f>'총거래표(기초)'!CH8</f>
        <v>0</v>
      </c>
      <c r="CI9" s="8">
        <f>'총거래표(기초)'!CI8</f>
        <v>0</v>
      </c>
      <c r="CJ9" s="8">
        <f>'총거래표(기초)'!CJ8</f>
        <v>0</v>
      </c>
      <c r="CK9" s="8">
        <f>'총거래표(기초)'!CK8</f>
        <v>0</v>
      </c>
      <c r="CL9" s="8">
        <f>'총거래표(기초)'!CL8</f>
        <v>0</v>
      </c>
      <c r="CM9" s="8">
        <f>'총거래표(기초)'!CM8</f>
        <v>0</v>
      </c>
      <c r="CN9" s="8">
        <f>'총거래표(기초)'!CN8</f>
        <v>0</v>
      </c>
      <c r="CO9" s="8">
        <f>'총거래표(기초)'!CO8</f>
        <v>0</v>
      </c>
      <c r="CP9" s="8">
        <f>'총거래표(기초)'!CP8</f>
        <v>0</v>
      </c>
      <c r="CQ9" s="8">
        <f>'총거래표(기초)'!CQ8</f>
        <v>0</v>
      </c>
      <c r="CR9" s="8">
        <f>'총거래표(기초)'!CR8</f>
        <v>0</v>
      </c>
      <c r="CS9" s="8">
        <f>'총거래표(기초)'!CS8</f>
        <v>0</v>
      </c>
      <c r="CT9" s="8">
        <f>'총거래표(기초)'!CT8</f>
        <v>0</v>
      </c>
      <c r="CU9" s="8">
        <f>'총거래표(기초)'!CU8</f>
        <v>0</v>
      </c>
      <c r="CV9" s="8">
        <f>'총거래표(기초)'!CV8</f>
        <v>0</v>
      </c>
      <c r="CW9" s="8">
        <f>'총거래표(기초)'!CW8</f>
        <v>0</v>
      </c>
      <c r="CX9" s="8">
        <f>'총거래표(기초)'!CX8</f>
        <v>0</v>
      </c>
      <c r="CY9" s="8">
        <f>'총거래표(기초)'!CY8</f>
        <v>0</v>
      </c>
      <c r="CZ9" s="8">
        <f>'총거래표(기초)'!CZ8</f>
        <v>0</v>
      </c>
      <c r="DA9" s="8">
        <f>'총거래표(기초)'!DA8</f>
        <v>0</v>
      </c>
      <c r="DB9" s="8">
        <f>'총거래표(기초)'!DB8</f>
        <v>0</v>
      </c>
      <c r="DC9" s="8">
        <f>'총거래표(기초)'!DC8</f>
        <v>0</v>
      </c>
      <c r="DD9" s="8">
        <f>'총거래표(기초)'!DD8</f>
        <v>0</v>
      </c>
      <c r="DE9" s="8">
        <f>'총거래표(기초)'!DE8</f>
        <v>0</v>
      </c>
      <c r="DF9" s="8">
        <f>'총거래표(기초)'!DF8</f>
        <v>0</v>
      </c>
      <c r="DG9" s="8">
        <f>'총거래표(기초)'!DG8</f>
        <v>0</v>
      </c>
      <c r="DH9" s="8">
        <f>'총거래표(기초)'!DH8</f>
        <v>0</v>
      </c>
      <c r="DI9" s="8">
        <f>'총거래표(기초)'!DI8</f>
        <v>0</v>
      </c>
      <c r="DJ9" s="8">
        <f>'총거래표(기초)'!DJ8</f>
        <v>0</v>
      </c>
      <c r="DK9" s="8">
        <f>'총거래표(기초)'!DK8</f>
        <v>0</v>
      </c>
      <c r="DL9" s="8">
        <f>'총거래표(기초)'!DL8</f>
        <v>0</v>
      </c>
      <c r="DM9" s="8">
        <f>'총거래표(기초)'!DM8</f>
        <v>0</v>
      </c>
      <c r="DN9" s="8">
        <f>'총거래표(기초)'!DN8</f>
        <v>0</v>
      </c>
      <c r="DO9" s="8">
        <f>'총거래표(기초)'!DO8</f>
        <v>0</v>
      </c>
      <c r="DP9" s="8">
        <f>'총거래표(기초)'!DP8</f>
        <v>0</v>
      </c>
      <c r="DQ9" s="8">
        <f>'총거래표(기초)'!DQ8</f>
        <v>0</v>
      </c>
      <c r="DR9" s="8">
        <f>'총거래표(기초)'!DR8</f>
        <v>0</v>
      </c>
      <c r="DS9" s="8">
        <f>'총거래표(기초)'!DS8</f>
        <v>0</v>
      </c>
      <c r="DT9" s="8">
        <f>'총거래표(기초)'!DT8</f>
        <v>0</v>
      </c>
      <c r="DU9" s="8">
        <f>'총거래표(기초)'!DU8</f>
        <v>0</v>
      </c>
      <c r="DV9" s="8">
        <f>'총거래표(기초)'!DV8</f>
        <v>0</v>
      </c>
      <c r="DW9" s="8">
        <f>'총거래표(기초)'!DW8</f>
        <v>0</v>
      </c>
      <c r="DX9" s="8">
        <f>'총거래표(기초)'!DX8</f>
        <v>0</v>
      </c>
      <c r="DY9" s="8">
        <f>'총거래표(기초)'!DY8</f>
        <v>0</v>
      </c>
      <c r="DZ9" s="8">
        <f>'총거래표(기초)'!DZ8</f>
        <v>0</v>
      </c>
      <c r="EA9" s="8">
        <f>'총거래표(기초)'!EA8</f>
        <v>0</v>
      </c>
      <c r="EB9" s="8">
        <f>'총거래표(기초)'!EB8</f>
        <v>0</v>
      </c>
      <c r="EC9" s="8">
        <f>'총거래표(기초)'!EC8</f>
        <v>0</v>
      </c>
      <c r="ED9" s="8">
        <f>'총거래표(기초)'!ED8</f>
        <v>0</v>
      </c>
      <c r="EE9" s="8">
        <f>'총거래표(기초)'!EE8</f>
        <v>15132996.027976669</v>
      </c>
      <c r="EF9" s="8">
        <f>'총거래표(기초)'!EF8</f>
        <v>9794856.3038860504</v>
      </c>
      <c r="EG9" s="8">
        <f>'총거래표(기초)'!EG8</f>
        <v>8305349.3145895377</v>
      </c>
      <c r="EH9" s="8">
        <f>'총거래표(기초)'!EH8</f>
        <v>3022234.110663089</v>
      </c>
      <c r="EI9" s="8">
        <f>'총거래표(기초)'!EI8</f>
        <v>24459145.768943373</v>
      </c>
      <c r="EJ9" s="8">
        <f>'총거래표(기초)'!EJ8</f>
        <v>11523551.520530213</v>
      </c>
      <c r="EK9" s="8">
        <f>'총거래표(기초)'!EK8</f>
        <v>2583551.1413672445</v>
      </c>
      <c r="EL9" s="8">
        <f>'총거래표(기초)'!EL8</f>
        <v>2270939.469099876</v>
      </c>
      <c r="EM9" s="8">
        <f>'총거래표(기초)'!EM8</f>
        <v>2293669.9297830928</v>
      </c>
      <c r="EN9" s="8">
        <f>'총거래표(기초)'!EN8</f>
        <v>0</v>
      </c>
      <c r="EO9" s="8">
        <f>'총거래표(기초)'!EO8</f>
        <v>0</v>
      </c>
      <c r="EP9" s="8">
        <f>'총거래표(기초)'!EP8</f>
        <v>0</v>
      </c>
      <c r="EQ9" s="8">
        <f>'총거래표(기초)'!EQ8</f>
        <v>0</v>
      </c>
      <c r="ER9" s="8">
        <f>'총거래표(기초)'!ER8</f>
        <v>0</v>
      </c>
      <c r="ES9" s="8">
        <f>'총거래표(기초)'!ES8</f>
        <v>0</v>
      </c>
      <c r="ET9" s="8">
        <f>'총거래표(기초)'!ET8</f>
        <v>0</v>
      </c>
      <c r="EU9" s="8">
        <f>'총거래표(기초)'!EU8</f>
        <v>0</v>
      </c>
      <c r="EV9" s="8">
        <f>'총거래표(기초)'!EV8</f>
        <v>0</v>
      </c>
      <c r="EW9" s="8">
        <f>'총거래표(기초)'!EW8</f>
        <v>0</v>
      </c>
      <c r="EX9" s="8">
        <f>'총거래표(기초)'!EX8</f>
        <v>0</v>
      </c>
      <c r="EY9" s="8">
        <f>'총거래표(기초)'!EY8</f>
        <v>0</v>
      </c>
      <c r="EZ9" s="8">
        <f>'총거래표(기초)'!EZ8</f>
        <v>0</v>
      </c>
      <c r="FA9" s="8">
        <f>'총거래표(기초)'!FA8</f>
        <v>0</v>
      </c>
      <c r="FB9" s="8">
        <f>'총거래표(기초)'!FB8</f>
        <v>0</v>
      </c>
      <c r="FC9" s="8">
        <f>'총거래표(기초)'!FC8</f>
        <v>0</v>
      </c>
      <c r="FD9" s="8">
        <f>'총거래표(기초)'!FD8</f>
        <v>0</v>
      </c>
      <c r="FE9" s="8">
        <f>'총거래표(기초)'!FE8</f>
        <v>0</v>
      </c>
      <c r="FF9" s="8">
        <f>'총거래표(기초)'!FF8</f>
        <v>0</v>
      </c>
      <c r="FG9" s="8">
        <f>'총거래표(기초)'!FG8</f>
        <v>0</v>
      </c>
      <c r="FH9" s="8">
        <f>'총거래표(기초)'!FH8</f>
        <v>0</v>
      </c>
      <c r="FI9" s="8">
        <f>'총거래표(기초)'!FI8</f>
        <v>0</v>
      </c>
      <c r="FJ9" s="8">
        <f>'총거래표(기초)'!FJ8</f>
        <v>0</v>
      </c>
      <c r="FK9" s="8">
        <f>'총거래표(기초)'!FK8</f>
        <v>0</v>
      </c>
      <c r="FL9" s="8">
        <f>'총거래표(기초)'!FL8</f>
        <v>0</v>
      </c>
      <c r="FM9" s="8">
        <f>'총거래표(기초)'!FM8</f>
        <v>0</v>
      </c>
      <c r="FN9" s="8">
        <f>'총거래표(기초)'!FN8</f>
        <v>0</v>
      </c>
      <c r="FO9" s="8">
        <f>'총거래표(기초)'!FO8</f>
        <v>0</v>
      </c>
      <c r="FP9" s="8">
        <f>'총거래표(기초)'!FP8</f>
        <v>0</v>
      </c>
      <c r="FQ9" s="8">
        <f>'총거래표(기초)'!FQ8</f>
        <v>0</v>
      </c>
      <c r="FR9" s="8">
        <f>'총거래표(기초)'!FR8</f>
        <v>0</v>
      </c>
      <c r="FS9" s="8">
        <f>'총거래표(기초)'!FS8</f>
        <v>0</v>
      </c>
      <c r="FT9" s="8">
        <f>'총거래표(기초)'!FT8</f>
        <v>0</v>
      </c>
      <c r="FU9" s="8">
        <f>'총거래표(기초)'!FU8</f>
        <v>0</v>
      </c>
      <c r="FV9" s="8">
        <f>'총거래표(기초)'!FV8</f>
        <v>0</v>
      </c>
      <c r="FW9" s="8">
        <f>'총거래표(기초)'!FW8</f>
        <v>0</v>
      </c>
      <c r="FX9" s="8">
        <f>'총거래표(기초)'!FX8</f>
        <v>0</v>
      </c>
      <c r="FY9" s="8">
        <f>'총거래표(기초)'!FY8</f>
        <v>0</v>
      </c>
      <c r="FZ9" s="8">
        <f>'총거래표(기초)'!FZ8</f>
        <v>0</v>
      </c>
      <c r="GA9" s="8">
        <f>'총거래표(기초)'!GA8</f>
        <v>0</v>
      </c>
      <c r="GB9" s="8">
        <f>'총거래표(기초)'!GB8</f>
        <v>0</v>
      </c>
      <c r="GC9" s="8">
        <f>'총거래표(기초)'!GC8</f>
        <v>0</v>
      </c>
      <c r="GD9" s="8">
        <f>'총거래표(기초)'!GD8</f>
        <v>0</v>
      </c>
      <c r="GE9" s="8">
        <f>'총거래표(기초)'!GE8</f>
        <v>0</v>
      </c>
      <c r="GF9" s="8">
        <f>'총거래표(기초)'!GF8</f>
        <v>0</v>
      </c>
      <c r="GG9" s="8">
        <f>'총거래표(기초)'!GG8</f>
        <v>0</v>
      </c>
      <c r="GH9" s="8">
        <f>'총거래표(기초)'!GH8</f>
        <v>0</v>
      </c>
      <c r="GI9" s="8">
        <f>'총거래표(기초)'!GI8</f>
        <v>0</v>
      </c>
      <c r="GJ9" s="8">
        <f>'총거래표(기초)'!GJ8</f>
        <v>0</v>
      </c>
      <c r="GK9" s="8">
        <f>'총거래표(기초)'!GK8</f>
        <v>0</v>
      </c>
      <c r="GL9" s="8">
        <f>'총거래표(기초)'!GL8</f>
        <v>0</v>
      </c>
      <c r="GM9" s="8">
        <f>'총거래표(기초)'!GM8</f>
        <v>0</v>
      </c>
      <c r="GN9" s="8">
        <f>'총거래표(기초)'!GN8</f>
        <v>0</v>
      </c>
      <c r="GO9" s="8">
        <f>'총거래표(기초)'!GO8</f>
        <v>0</v>
      </c>
      <c r="GP9" s="8">
        <f>'총거래표(기초)'!GP8</f>
        <v>0</v>
      </c>
      <c r="GQ9" s="8">
        <f>'총거래표(기초)'!GQ8</f>
        <v>0</v>
      </c>
      <c r="GR9" s="8">
        <f>'총거래표(기초)'!GR8</f>
        <v>0</v>
      </c>
      <c r="GS9" s="8">
        <f>'총거래표(기초)'!GS8</f>
        <v>0</v>
      </c>
      <c r="GT9" s="8">
        <f>'총거래표(기초)'!GT8</f>
        <v>0</v>
      </c>
      <c r="GU9" s="8">
        <f>'총거래표(기초)'!GU8</f>
        <v>0</v>
      </c>
      <c r="GV9" s="8">
        <f>'총거래표(기초)'!GV8</f>
        <v>0</v>
      </c>
      <c r="GW9" s="8">
        <f>'총거래표(기초)'!GW8</f>
        <v>0</v>
      </c>
      <c r="GX9" s="8">
        <f>'총거래표(기초)'!GX8</f>
        <v>0</v>
      </c>
      <c r="GY9" s="8">
        <f>'총거래표(기초)'!GY8</f>
        <v>0</v>
      </c>
      <c r="GZ9" s="8">
        <f>'총거래표(기초)'!GZ8</f>
        <v>0</v>
      </c>
      <c r="HA9" s="8">
        <f>'총거래표(기초)'!HA8</f>
        <v>0</v>
      </c>
      <c r="HB9" s="8">
        <f>'총거래표(기초)'!HB8</f>
        <v>0</v>
      </c>
      <c r="HC9" s="8">
        <f>'총거래표(기초)'!HC8</f>
        <v>0</v>
      </c>
      <c r="HD9" s="8">
        <f>'총거래표(기초)'!HD8</f>
        <v>0</v>
      </c>
      <c r="HE9" s="8">
        <f>'총거래표(기초)'!HE8</f>
        <v>0</v>
      </c>
      <c r="HF9" s="8">
        <f>'총거래표(기초)'!HF8</f>
        <v>0</v>
      </c>
      <c r="HG9" s="8">
        <f>'총거래표(기초)'!HG8</f>
        <v>0</v>
      </c>
      <c r="HH9" s="8">
        <f>'총거래표(기초)'!HH8</f>
        <v>0</v>
      </c>
      <c r="HI9" s="8">
        <f>'총거래표(기초)'!HI8</f>
        <v>0</v>
      </c>
      <c r="HJ9" s="8">
        <f>'총거래표(기초)'!HJ8</f>
        <v>0</v>
      </c>
      <c r="HK9" s="8">
        <f>'총거래표(기초)'!HK8</f>
        <v>0</v>
      </c>
      <c r="HL9" s="8">
        <f>'총거래표(기초)'!HL8</f>
        <v>0</v>
      </c>
      <c r="HM9" s="8">
        <f>'총거래표(기초)'!HM8</f>
        <v>0</v>
      </c>
      <c r="HN9" s="8">
        <f>'총거래표(기초)'!HN8</f>
        <v>0</v>
      </c>
      <c r="HO9" s="8">
        <f>'총거래표(기초)'!HO8</f>
        <v>0</v>
      </c>
      <c r="HP9" s="8">
        <f>'총거래표(기초)'!HP8</f>
        <v>0</v>
      </c>
      <c r="HQ9" s="8">
        <f>'총거래표(기초)'!HQ8</f>
        <v>0</v>
      </c>
      <c r="HR9" s="8">
        <f>'총거래표(기초)'!HR8</f>
        <v>0</v>
      </c>
      <c r="HS9" s="8">
        <f>'총거래표(기초)'!HS8</f>
        <v>0</v>
      </c>
      <c r="HT9" s="8">
        <f>'총거래표(기초)'!HT8</f>
        <v>0</v>
      </c>
      <c r="HU9" s="8">
        <f>'총거래표(기초)'!HU8</f>
        <v>0</v>
      </c>
      <c r="HV9" s="8">
        <f>'총거래표(기초)'!HV8</f>
        <v>0</v>
      </c>
      <c r="HW9" s="8">
        <f>'총거래표(기초)'!HW8</f>
        <v>0</v>
      </c>
      <c r="HX9" s="8">
        <f>'총거래표(기초)'!HX8</f>
        <v>0</v>
      </c>
      <c r="HY9" s="8">
        <f>'총거래표(기초)'!HY8</f>
        <v>0</v>
      </c>
      <c r="HZ9" s="8">
        <f>'총거래표(기초)'!HZ8</f>
        <v>0</v>
      </c>
      <c r="IA9" s="8">
        <f>'총거래표(기초)'!IA8</f>
        <v>0</v>
      </c>
      <c r="IB9" s="8">
        <f>'총거래표(기초)'!IB8</f>
        <v>0</v>
      </c>
      <c r="IC9" s="8">
        <f>'총거래표(기초)'!IC8</f>
        <v>0</v>
      </c>
      <c r="ID9" s="8">
        <f>'총거래표(기초)'!ID8</f>
        <v>0</v>
      </c>
      <c r="IE9" s="8">
        <f>'총거래표(기초)'!IE8</f>
        <v>0</v>
      </c>
      <c r="IF9" s="8">
        <f>'총거래표(기초)'!IF8</f>
        <v>0</v>
      </c>
      <c r="IG9" s="8">
        <f>'총거래표(기초)'!IG8</f>
        <v>0</v>
      </c>
      <c r="IH9" s="8">
        <f>'총거래표(기초)'!IH8</f>
        <v>0</v>
      </c>
      <c r="II9" s="8">
        <f>'총거래표(기초)'!II8</f>
        <v>0</v>
      </c>
      <c r="IJ9" s="8">
        <f>'총거래표(기초)'!IJ8</f>
        <v>0</v>
      </c>
      <c r="IK9" s="8">
        <f>'총거래표(기초)'!IK8</f>
        <v>0</v>
      </c>
      <c r="IL9" s="8">
        <f>'총거래표(기초)'!IL8</f>
        <v>0</v>
      </c>
      <c r="IM9" s="8">
        <f>'총거래표(기초)'!IM8</f>
        <v>0</v>
      </c>
      <c r="IN9" s="8">
        <f>'총거래표(기초)'!IN8</f>
        <v>0</v>
      </c>
      <c r="IO9" s="8">
        <f>'총거래표(기초)'!IO8</f>
        <v>0</v>
      </c>
      <c r="IP9" s="8">
        <f>'총거래표(기초)'!IP8</f>
        <v>0</v>
      </c>
      <c r="IQ9" s="8">
        <f>'총거래표(기초)'!IQ8</f>
        <v>0</v>
      </c>
      <c r="IR9" s="8">
        <f>'총거래표(기초)'!IR8</f>
        <v>0</v>
      </c>
      <c r="IS9" s="8">
        <f>'총거래표(기초)'!IS8</f>
        <v>0</v>
      </c>
      <c r="IT9" s="8">
        <f>'총거래표(기초)'!IT8</f>
        <v>0</v>
      </c>
      <c r="IU9" s="8">
        <f>'총거래표(기초)'!IU8</f>
        <v>0</v>
      </c>
      <c r="IV9" s="8">
        <f>'총거래표(기초)'!IV8</f>
        <v>0</v>
      </c>
      <c r="IW9" s="8">
        <f>'총거래표(기초)'!IW8</f>
        <v>0</v>
      </c>
      <c r="IX9" s="8">
        <f>'총거래표(기초)'!IX8</f>
        <v>0</v>
      </c>
      <c r="IY9" s="8">
        <f>'총거래표(기초)'!IY8</f>
        <v>0</v>
      </c>
      <c r="IZ9" s="8">
        <f>'총거래표(기초)'!IZ8</f>
        <v>0</v>
      </c>
      <c r="JA9" s="8">
        <f>'총거래표(기초)'!JA8</f>
        <v>0</v>
      </c>
      <c r="JB9" s="8">
        <f>'총거래표(기초)'!JB8</f>
        <v>0</v>
      </c>
      <c r="JC9" s="8">
        <f>'총거래표(기초)'!JC8</f>
        <v>0</v>
      </c>
      <c r="JD9" s="8">
        <f>'총거래표(기초)'!JD8</f>
        <v>0</v>
      </c>
      <c r="JE9" s="8">
        <f>'총거래표(기초)'!JE8</f>
        <v>0</v>
      </c>
      <c r="JF9" s="8">
        <f>'총거래표(기초)'!JF8</f>
        <v>0</v>
      </c>
      <c r="JG9" s="8">
        <f>'총거래표(기초)'!JG8</f>
        <v>0</v>
      </c>
      <c r="JH9" s="8">
        <f>'총거래표(기초)'!JH8</f>
        <v>0</v>
      </c>
      <c r="JI9" s="8">
        <f>'총거래표(기초)'!JI8</f>
        <v>0</v>
      </c>
      <c r="JJ9" s="8">
        <f>'총거래표(기초)'!JJ8</f>
        <v>0</v>
      </c>
      <c r="JK9" s="8">
        <f>'총거래표(기초)'!JK8</f>
        <v>0</v>
      </c>
      <c r="JL9" s="8">
        <f>'총거래표(기초)'!JL8</f>
        <v>0</v>
      </c>
      <c r="JM9" s="8">
        <f>'총거래표(기초)'!JM8</f>
        <v>0</v>
      </c>
      <c r="JN9" s="8">
        <f>'총거래표(기초)'!JN8</f>
        <v>0</v>
      </c>
      <c r="JO9" s="8">
        <f>'총거래표(기초)'!JO8</f>
        <v>0</v>
      </c>
      <c r="JP9" s="8">
        <f>'총거래표(기초)'!JP8</f>
        <v>0</v>
      </c>
      <c r="JQ9" s="8">
        <f>'총거래표(기초)'!JQ8</f>
        <v>0</v>
      </c>
      <c r="JR9" s="8">
        <f>'총거래표(기초)'!JR8</f>
        <v>0</v>
      </c>
      <c r="JS9" s="8">
        <f>'총거래표(기초)'!JS8</f>
        <v>0</v>
      </c>
      <c r="JT9" s="8">
        <f>'총거래표(기초)'!JT8</f>
        <v>0</v>
      </c>
      <c r="JU9" s="8">
        <f>'총거래표(기초)'!JU8</f>
        <v>0</v>
      </c>
      <c r="JV9" s="8">
        <f>'총거래표(기초)'!JV8</f>
        <v>0</v>
      </c>
      <c r="JW9" s="8">
        <f>'총거래표(기초)'!JW8</f>
        <v>0</v>
      </c>
      <c r="JX9" s="8">
        <f>'총거래표(기초)'!JX8</f>
        <v>0</v>
      </c>
      <c r="JY9" s="8">
        <f>'총거래표(기초)'!JY8</f>
        <v>0</v>
      </c>
      <c r="JZ9" s="8">
        <f>'총거래표(기초)'!JZ8</f>
        <v>0</v>
      </c>
      <c r="KA9" s="8">
        <f>'총거래표(기초)'!KA8</f>
        <v>0</v>
      </c>
      <c r="KB9" s="8">
        <f>'총거래표(기초)'!KB8</f>
        <v>0</v>
      </c>
      <c r="KC9" s="8">
        <f>'총거래표(기초)'!KC8</f>
        <v>0</v>
      </c>
      <c r="KD9" s="8">
        <f>'총거래표(기초)'!KD8</f>
        <v>0</v>
      </c>
      <c r="KE9" s="8">
        <f>'총거래표(기초)'!KE8</f>
        <v>0</v>
      </c>
      <c r="KF9" s="8">
        <f>'총거래표(기초)'!KF8</f>
        <v>0</v>
      </c>
      <c r="KG9" s="8">
        <f>'총거래표(기초)'!KG8</f>
        <v>0</v>
      </c>
      <c r="KH9" s="8">
        <f>'총거래표(기초)'!KH8</f>
        <v>0</v>
      </c>
      <c r="KI9" s="8">
        <f>'총거래표(기초)'!KI8</f>
        <v>0</v>
      </c>
      <c r="KJ9" s="8">
        <f>'총거래표(기초)'!KJ8</f>
        <v>0</v>
      </c>
      <c r="KK9" s="8">
        <f>'총거래표(기초)'!KK8</f>
        <v>0</v>
      </c>
      <c r="KL9" s="8">
        <f>'총거래표(기초)'!KL8</f>
        <v>0</v>
      </c>
      <c r="KM9" s="8">
        <f>'총거래표(기초)'!KM8</f>
        <v>0</v>
      </c>
      <c r="KN9" s="8">
        <f>'총거래표(기초)'!KN8</f>
        <v>0</v>
      </c>
      <c r="KO9" s="8">
        <f>'총거래표(기초)'!KO8</f>
        <v>0</v>
      </c>
      <c r="KP9" s="8">
        <f>'총거래표(기초)'!KP8</f>
        <v>0</v>
      </c>
      <c r="KQ9" s="8">
        <f>'총거래표(기초)'!KQ8</f>
        <v>0</v>
      </c>
      <c r="KR9" s="8">
        <f>'총거래표(기초)'!KR8</f>
        <v>0</v>
      </c>
      <c r="KS9" s="8">
        <f>'총거래표(기초)'!KS8</f>
        <v>0</v>
      </c>
      <c r="KT9" s="8">
        <f>'총거래표(기초)'!KT8</f>
        <v>0</v>
      </c>
      <c r="KU9" s="8">
        <f>'총거래표(기초)'!KU8</f>
        <v>0</v>
      </c>
      <c r="KV9" s="8">
        <f>'총거래표(기초)'!KV8</f>
        <v>0</v>
      </c>
      <c r="KW9" s="8">
        <f>'총거래표(기초)'!KW8</f>
        <v>0</v>
      </c>
      <c r="KX9" s="8">
        <f>'총거래표(기초)'!KX8</f>
        <v>0</v>
      </c>
      <c r="KY9" s="8">
        <f>'총거래표(기초)'!KY8</f>
        <v>0</v>
      </c>
      <c r="KZ9" s="8">
        <f>'총거래표(기초)'!KZ8</f>
        <v>0</v>
      </c>
      <c r="LA9" s="8">
        <f>'총거래표(기초)'!LA8</f>
        <v>0</v>
      </c>
      <c r="LB9" s="8">
        <f>'총거래표(기초)'!LB8</f>
        <v>0</v>
      </c>
      <c r="LC9" s="8">
        <f>'총거래표(기초)'!LC8</f>
        <v>0</v>
      </c>
      <c r="LD9" s="8">
        <f>'총거래표(기초)'!LD8</f>
        <v>0</v>
      </c>
      <c r="LE9" s="8">
        <f>'총거래표(기초)'!LE8</f>
        <v>0</v>
      </c>
      <c r="LF9" s="8">
        <f>'총거래표(기초)'!LF8</f>
        <v>0</v>
      </c>
      <c r="LG9" s="8">
        <f>'총거래표(기초)'!LG8</f>
        <v>0</v>
      </c>
      <c r="LH9" s="8">
        <f>'총거래표(기초)'!LH8</f>
        <v>0</v>
      </c>
      <c r="LI9" s="8">
        <f>'총거래표(기초)'!LI8</f>
        <v>0</v>
      </c>
      <c r="LJ9" s="8">
        <f>'총거래표(기초)'!LJ8</f>
        <v>0</v>
      </c>
      <c r="LK9" s="8">
        <f>'총거래표(기초)'!LK8</f>
        <v>0</v>
      </c>
      <c r="LL9" s="8">
        <f>'총거래표(기초)'!LL8</f>
        <v>0</v>
      </c>
      <c r="LM9" s="8">
        <f>'총거래표(기초)'!LM8</f>
        <v>0</v>
      </c>
      <c r="LN9" s="8">
        <f>'총거래표(기초)'!LN8</f>
        <v>0</v>
      </c>
      <c r="LO9" s="8">
        <f>'총거래표(기초)'!LO8</f>
        <v>0</v>
      </c>
      <c r="LP9" s="8">
        <f>'총거래표(기초)'!LP8</f>
        <v>0</v>
      </c>
      <c r="LQ9" s="8">
        <f>'총거래표(기초)'!LQ8</f>
        <v>0</v>
      </c>
      <c r="LR9" s="8">
        <f>'총거래표(기초)'!LR8</f>
        <v>0</v>
      </c>
      <c r="LS9" s="8">
        <f>'총거래표(기초)'!LS8</f>
        <v>0</v>
      </c>
      <c r="LT9" s="8">
        <f>'총거래표(기초)'!LT8</f>
        <v>0</v>
      </c>
      <c r="LU9" s="8">
        <f>'총거래표(기초)'!LU8</f>
        <v>0</v>
      </c>
      <c r="LV9" s="8">
        <f>'총거래표(기초)'!LV8</f>
        <v>0</v>
      </c>
      <c r="LW9" s="8">
        <f>'총거래표(기초)'!LW8</f>
        <v>0</v>
      </c>
      <c r="LX9" s="8">
        <f>'총거래표(기초)'!LX8</f>
        <v>0</v>
      </c>
      <c r="LY9" s="8">
        <f>'총거래표(기초)'!LY8</f>
        <v>0</v>
      </c>
      <c r="LZ9" s="8">
        <f>'총거래표(기초)'!LZ8</f>
        <v>0</v>
      </c>
      <c r="MA9" s="8">
        <f>'총거래표(기초)'!MA8</f>
        <v>0</v>
      </c>
      <c r="MB9" s="8">
        <f>'총거래표(기초)'!MB8</f>
        <v>0</v>
      </c>
      <c r="MC9" s="8">
        <f>'총거래표(기초)'!MC8</f>
        <v>0</v>
      </c>
      <c r="MD9" s="8">
        <f>'총거래표(기초)'!MD8</f>
        <v>0</v>
      </c>
      <c r="ME9" s="8">
        <f>'총거래표(기초)'!ME8</f>
        <v>0</v>
      </c>
      <c r="MF9" s="8">
        <f>'총거래표(기초)'!MF8</f>
        <v>0</v>
      </c>
      <c r="MG9" s="8">
        <f>'총거래표(기초)'!MG8</f>
        <v>0</v>
      </c>
      <c r="MH9" s="8">
        <f>'총거래표(기초)'!MH8</f>
        <v>0</v>
      </c>
      <c r="MI9" s="8">
        <f>'총거래표(기초)'!MI8</f>
        <v>0</v>
      </c>
      <c r="MJ9" s="8">
        <f>'총거래표(기초)'!MJ8</f>
        <v>0</v>
      </c>
      <c r="MK9" s="8">
        <f>'총거래표(기초)'!MK8</f>
        <v>0</v>
      </c>
      <c r="ML9" s="8">
        <f>'총거래표(기초)'!ML8</f>
        <v>0</v>
      </c>
      <c r="MM9" s="8">
        <f>'총거래표(기초)'!MM8</f>
        <v>0</v>
      </c>
      <c r="MN9" s="8">
        <f>'총거래표(기초)'!MN8</f>
        <v>0</v>
      </c>
      <c r="MO9" s="8">
        <f>'총거래표(기초)'!MO8</f>
        <v>0</v>
      </c>
      <c r="MP9" s="8">
        <f>'총거래표(기초)'!MP8</f>
        <v>0</v>
      </c>
      <c r="MQ9" s="8">
        <f>'총거래표(기초)'!MQ8</f>
        <v>0</v>
      </c>
      <c r="MR9" s="8">
        <f>'총거래표(기초)'!MR8</f>
        <v>0</v>
      </c>
      <c r="MS9" s="8">
        <f>'총거래표(기초)'!MS8</f>
        <v>0</v>
      </c>
      <c r="MT9" s="8">
        <f>'총거래표(기초)'!MT8</f>
        <v>0</v>
      </c>
      <c r="MU9" s="8">
        <f>'총거래표(기초)'!MU8</f>
        <v>0</v>
      </c>
      <c r="MV9" s="8">
        <f>'총거래표(기초)'!MV8</f>
        <v>0</v>
      </c>
      <c r="MW9" s="8">
        <f>'총거래표(기초)'!MW8</f>
        <v>0</v>
      </c>
      <c r="MX9" s="8">
        <f>'총거래표(기초)'!MX8</f>
        <v>0</v>
      </c>
      <c r="MY9" s="8">
        <f>'총거래표(기초)'!MY8</f>
        <v>0</v>
      </c>
      <c r="MZ9" s="8">
        <f>'총거래표(기초)'!MZ8</f>
        <v>0</v>
      </c>
      <c r="NA9" s="8">
        <f>'총거래표(기초)'!NA8</f>
        <v>0</v>
      </c>
      <c r="NB9" s="8">
        <f>'총거래표(기초)'!NB8</f>
        <v>0</v>
      </c>
      <c r="NC9" s="8">
        <f>'총거래표(기초)'!NC8</f>
        <v>0</v>
      </c>
      <c r="ND9" s="8">
        <f>'총거래표(기초)'!ND8</f>
        <v>0</v>
      </c>
      <c r="NE9" s="8">
        <f>'총거래표(기초)'!NE8</f>
        <v>0</v>
      </c>
      <c r="NF9" s="8">
        <f>'총거래표(기초)'!NF8</f>
        <v>0</v>
      </c>
      <c r="NG9" s="8">
        <f>'총거래표(기초)'!NG8</f>
        <v>0</v>
      </c>
      <c r="NH9" s="8">
        <f>'총거래표(기초)'!NH8</f>
        <v>0</v>
      </c>
      <c r="NI9" s="8">
        <f>'총거래표(기초)'!NI8</f>
        <v>0</v>
      </c>
      <c r="NJ9" s="8">
        <f>'총거래표(기초)'!NJ8</f>
        <v>0</v>
      </c>
      <c r="NK9" s="8">
        <f>'총거래표(기초)'!NK8</f>
        <v>0</v>
      </c>
      <c r="NL9" s="8">
        <f>'총거래표(기초)'!NL8</f>
        <v>0</v>
      </c>
      <c r="NM9" s="8">
        <f>'총거래표(기초)'!NM8</f>
        <v>0</v>
      </c>
      <c r="NN9" s="8">
        <f>'총거래표(기초)'!NN8</f>
        <v>0</v>
      </c>
      <c r="NO9" s="8">
        <f>'총거래표(기초)'!NO8</f>
        <v>0</v>
      </c>
      <c r="NP9" s="8">
        <f>'총거래표(기초)'!NP8</f>
        <v>0</v>
      </c>
      <c r="NQ9" s="8">
        <f>'총거래표(기초)'!NQ8</f>
        <v>0</v>
      </c>
      <c r="NR9" s="8">
        <f>'총거래표(기초)'!NR8</f>
        <v>0</v>
      </c>
      <c r="NS9" s="8">
        <f>'총거래표(기초)'!NS8</f>
        <v>0</v>
      </c>
      <c r="NT9" s="8">
        <f>'총거래표(기초)'!NT8</f>
        <v>0</v>
      </c>
      <c r="NU9" s="8">
        <f>'총거래표(기초)'!NU8</f>
        <v>0</v>
      </c>
      <c r="NV9" s="8">
        <f>'총거래표(기초)'!NV8</f>
        <v>0</v>
      </c>
      <c r="NW9" s="8">
        <f>'총거래표(기초)'!NW8</f>
        <v>0</v>
      </c>
      <c r="NX9" s="8">
        <f>'총거래표(기초)'!NX8</f>
        <v>0</v>
      </c>
      <c r="NY9" s="8">
        <f>'총거래표(기초)'!NY8</f>
        <v>0</v>
      </c>
      <c r="NZ9" s="8">
        <f>'총거래표(기초)'!NZ8</f>
        <v>0</v>
      </c>
      <c r="OA9" s="8">
        <f>'총거래표(기초)'!OA8</f>
        <v>0</v>
      </c>
      <c r="OB9" s="8">
        <f>'총거래표(기초)'!OB8</f>
        <v>0</v>
      </c>
      <c r="OC9" s="8">
        <f>'총거래표(기초)'!OC8</f>
        <v>0</v>
      </c>
      <c r="OD9" s="8">
        <f>'총거래표(기초)'!OD8</f>
        <v>0</v>
      </c>
      <c r="OE9" s="8">
        <f>'총거래표(기초)'!OE8</f>
        <v>0</v>
      </c>
      <c r="OF9" s="8">
        <f>'총거래표(기초)'!OF8</f>
        <v>0</v>
      </c>
      <c r="OG9" s="8">
        <f>'총거래표(기초)'!OG8</f>
        <v>0</v>
      </c>
      <c r="OH9" s="8">
        <f>'총거래표(기초)'!OH8</f>
        <v>0</v>
      </c>
      <c r="OI9" s="8">
        <f>'총거래표(기초)'!OI8</f>
        <v>0</v>
      </c>
      <c r="OJ9" s="8">
        <f>'총거래표(기초)'!OJ8</f>
        <v>0</v>
      </c>
      <c r="OK9" s="8">
        <f>'총거래표(기초)'!OK8</f>
        <v>0</v>
      </c>
      <c r="OL9" s="8">
        <f>'총거래표(기초)'!OL8</f>
        <v>0</v>
      </c>
      <c r="OM9" s="8">
        <f>'총거래표(기초)'!OM8</f>
        <v>0</v>
      </c>
      <c r="ON9" s="8">
        <f>'총거래표(기초)'!ON8</f>
        <v>0</v>
      </c>
      <c r="OO9" s="8">
        <f>'총거래표(기초)'!OO8</f>
        <v>0</v>
      </c>
      <c r="OP9" s="8">
        <f>'총거래표(기초)'!OP8</f>
        <v>79386293.586839139</v>
      </c>
      <c r="OQ9" s="8">
        <f>'총거래표(기초)'!OQ8</f>
        <v>0</v>
      </c>
      <c r="OR9" s="8">
        <f>'총거래표(기초)'!OR8</f>
        <v>0</v>
      </c>
      <c r="OS9" s="8">
        <f>'총거래표(기초)'!OS8</f>
        <v>0</v>
      </c>
      <c r="OT9" s="8">
        <f>'총거래표(기초)'!OT8</f>
        <v>0</v>
      </c>
      <c r="OU9" s="8">
        <f>'총거래표(기초)'!OU8</f>
        <v>15</v>
      </c>
      <c r="OV9" s="8">
        <f>'총거래표(기초)'!OV8</f>
        <v>2</v>
      </c>
      <c r="OW9" s="8">
        <f>'총거래표(기초)'!OW8</f>
        <v>17</v>
      </c>
      <c r="OX9" s="8">
        <f>'총거래표(기초)'!OX8</f>
        <v>79386310.586839139</v>
      </c>
      <c r="OY9" s="8">
        <v>35545</v>
      </c>
      <c r="OZ9" s="8">
        <v>79096787</v>
      </c>
      <c r="PA9" s="8"/>
      <c r="PB9" s="8">
        <v>80313031</v>
      </c>
      <c r="PC9" s="53"/>
      <c r="PD9" s="8"/>
      <c r="PE9" s="53"/>
    </row>
    <row r="10" spans="1:421" s="1" customFormat="1" ht="13.5">
      <c r="A10" s="6" t="s">
        <v>67</v>
      </c>
      <c r="B10" s="6" t="s">
        <v>68</v>
      </c>
      <c r="C10" s="8">
        <f>'총거래표(기초)'!C9</f>
        <v>0</v>
      </c>
      <c r="D10" s="8">
        <f>'총거래표(기초)'!D9</f>
        <v>0</v>
      </c>
      <c r="E10" s="8">
        <f>'총거래표(기초)'!E9</f>
        <v>0</v>
      </c>
      <c r="F10" s="8">
        <f>'총거래표(기초)'!F9</f>
        <v>0</v>
      </c>
      <c r="G10" s="8">
        <f>'총거래표(기초)'!G9</f>
        <v>0</v>
      </c>
      <c r="H10" s="8">
        <f>'총거래표(기초)'!H9</f>
        <v>0</v>
      </c>
      <c r="I10" s="8">
        <f>'총거래표(기초)'!I9</f>
        <v>0</v>
      </c>
      <c r="J10" s="8">
        <f>'총거래표(기초)'!J9</f>
        <v>0</v>
      </c>
      <c r="K10" s="8">
        <f>'총거래표(기초)'!K9</f>
        <v>0</v>
      </c>
      <c r="L10" s="8">
        <f>'총거래표(기초)'!L9</f>
        <v>0</v>
      </c>
      <c r="M10" s="8">
        <f>'총거래표(기초)'!M9</f>
        <v>0</v>
      </c>
      <c r="N10" s="8">
        <f>'총거래표(기초)'!N9</f>
        <v>0</v>
      </c>
      <c r="O10" s="8">
        <f>'총거래표(기초)'!O9</f>
        <v>0</v>
      </c>
      <c r="P10" s="8">
        <f>'총거래표(기초)'!P9</f>
        <v>0</v>
      </c>
      <c r="Q10" s="8">
        <f>'총거래표(기초)'!Q9</f>
        <v>0</v>
      </c>
      <c r="R10" s="8">
        <f>'총거래표(기초)'!R9</f>
        <v>0</v>
      </c>
      <c r="S10" s="8">
        <f>'총거래표(기초)'!S9</f>
        <v>0</v>
      </c>
      <c r="T10" s="8">
        <f>'총거래표(기초)'!T9</f>
        <v>0</v>
      </c>
      <c r="U10" s="8">
        <f>'총거래표(기초)'!U9</f>
        <v>0</v>
      </c>
      <c r="V10" s="8">
        <f>'총거래표(기초)'!V9</f>
        <v>0</v>
      </c>
      <c r="W10" s="8">
        <f>'총거래표(기초)'!W9</f>
        <v>0</v>
      </c>
      <c r="X10" s="8">
        <f>'총거래표(기초)'!X9</f>
        <v>0</v>
      </c>
      <c r="Y10" s="8">
        <f>'총거래표(기초)'!Y9</f>
        <v>0</v>
      </c>
      <c r="Z10" s="8">
        <f>'총거래표(기초)'!Z9</f>
        <v>0</v>
      </c>
      <c r="AA10" s="8">
        <f>'총거래표(기초)'!AA9</f>
        <v>0</v>
      </c>
      <c r="AB10" s="8">
        <f>'총거래표(기초)'!AB9</f>
        <v>0</v>
      </c>
      <c r="AC10" s="8">
        <f>'총거래표(기초)'!AC9</f>
        <v>0</v>
      </c>
      <c r="AD10" s="8">
        <f>'총거래표(기초)'!AD9</f>
        <v>0</v>
      </c>
      <c r="AE10" s="8">
        <f>'총거래표(기초)'!AE9</f>
        <v>0</v>
      </c>
      <c r="AF10" s="8">
        <f>'총거래표(기초)'!AF9</f>
        <v>0</v>
      </c>
      <c r="AG10" s="8">
        <f>'총거래표(기초)'!AG9</f>
        <v>0</v>
      </c>
      <c r="AH10" s="8">
        <f>'총거래표(기초)'!AH9</f>
        <v>0</v>
      </c>
      <c r="AI10" s="8">
        <f>'총거래표(기초)'!AI9</f>
        <v>0</v>
      </c>
      <c r="AJ10" s="8">
        <f>'총거래표(기초)'!AJ9</f>
        <v>0</v>
      </c>
      <c r="AK10" s="8">
        <f>'총거래표(기초)'!AK9</f>
        <v>0</v>
      </c>
      <c r="AL10" s="8">
        <f>'총거래표(기초)'!AL9</f>
        <v>0</v>
      </c>
      <c r="AM10" s="8">
        <f>'총거래표(기초)'!AM9</f>
        <v>0</v>
      </c>
      <c r="AN10" s="8">
        <f>'총거래표(기초)'!AN9</f>
        <v>0</v>
      </c>
      <c r="AO10" s="8">
        <f>'총거래표(기초)'!AO9</f>
        <v>0</v>
      </c>
      <c r="AP10" s="8">
        <f>'총거래표(기초)'!AP9</f>
        <v>0</v>
      </c>
      <c r="AQ10" s="8">
        <f>'총거래표(기초)'!AQ9</f>
        <v>0</v>
      </c>
      <c r="AR10" s="8">
        <f>'총거래표(기초)'!AR9</f>
        <v>0</v>
      </c>
      <c r="AS10" s="8">
        <f>'총거래표(기초)'!AS9</f>
        <v>0</v>
      </c>
      <c r="AT10" s="8">
        <f>'총거래표(기초)'!AT9</f>
        <v>0</v>
      </c>
      <c r="AU10" s="8">
        <f>'총거래표(기초)'!AU9</f>
        <v>0</v>
      </c>
      <c r="AV10" s="8">
        <f>'총거래표(기초)'!AV9</f>
        <v>0</v>
      </c>
      <c r="AW10" s="8">
        <f>'총거래표(기초)'!AW9</f>
        <v>0</v>
      </c>
      <c r="AX10" s="8">
        <f>'총거래표(기초)'!AX9</f>
        <v>0</v>
      </c>
      <c r="AY10" s="8">
        <f>'총거래표(기초)'!AY9</f>
        <v>0</v>
      </c>
      <c r="AZ10" s="8">
        <f>'총거래표(기초)'!AZ9</f>
        <v>0</v>
      </c>
      <c r="BA10" s="8">
        <f>'총거래표(기초)'!BA9</f>
        <v>0</v>
      </c>
      <c r="BB10" s="8">
        <f>'총거래표(기초)'!BB9</f>
        <v>0</v>
      </c>
      <c r="BC10" s="8">
        <f>'총거래표(기초)'!BC9</f>
        <v>0</v>
      </c>
      <c r="BD10" s="8">
        <f>'총거래표(기초)'!BD9</f>
        <v>0</v>
      </c>
      <c r="BE10" s="8">
        <f>'총거래표(기초)'!BE9</f>
        <v>0</v>
      </c>
      <c r="BF10" s="8">
        <f>'총거래표(기초)'!BF9</f>
        <v>0</v>
      </c>
      <c r="BG10" s="8">
        <f>'총거래표(기초)'!BG9</f>
        <v>0</v>
      </c>
      <c r="BH10" s="8">
        <f>'총거래표(기초)'!BH9</f>
        <v>0</v>
      </c>
      <c r="BI10" s="8">
        <f>'총거래표(기초)'!BI9</f>
        <v>0</v>
      </c>
      <c r="BJ10" s="8">
        <f>'총거래표(기초)'!BJ9</f>
        <v>0</v>
      </c>
      <c r="BK10" s="8">
        <f>'총거래표(기초)'!BK9</f>
        <v>0</v>
      </c>
      <c r="BL10" s="8">
        <f>'총거래표(기초)'!BL9</f>
        <v>0</v>
      </c>
      <c r="BM10" s="8">
        <f>'총거래표(기초)'!BM9</f>
        <v>0</v>
      </c>
      <c r="BN10" s="8">
        <f>'총거래표(기초)'!BN9</f>
        <v>0</v>
      </c>
      <c r="BO10" s="8">
        <f>'총거래표(기초)'!BO9</f>
        <v>0</v>
      </c>
      <c r="BP10" s="8">
        <f>'총거래표(기초)'!BP9</f>
        <v>0</v>
      </c>
      <c r="BQ10" s="8">
        <f>'총거래표(기초)'!BQ9</f>
        <v>0</v>
      </c>
      <c r="BR10" s="8">
        <f>'총거래표(기초)'!BR9</f>
        <v>0</v>
      </c>
      <c r="BS10" s="8">
        <f>'총거래표(기초)'!BS9</f>
        <v>0</v>
      </c>
      <c r="BT10" s="8">
        <f>'총거래표(기초)'!BT9</f>
        <v>0</v>
      </c>
      <c r="BU10" s="8">
        <f>'총거래표(기초)'!BU9</f>
        <v>0</v>
      </c>
      <c r="BV10" s="8">
        <f>'총거래표(기초)'!BV9</f>
        <v>0</v>
      </c>
      <c r="BW10" s="8">
        <f>'총거래표(기초)'!BW9</f>
        <v>0</v>
      </c>
      <c r="BX10" s="8">
        <f>'총거래표(기초)'!BX9</f>
        <v>0</v>
      </c>
      <c r="BY10" s="8">
        <f>'총거래표(기초)'!BY9</f>
        <v>0</v>
      </c>
      <c r="BZ10" s="8">
        <f>'총거래표(기초)'!BZ9</f>
        <v>0</v>
      </c>
      <c r="CA10" s="8">
        <f>'총거래표(기초)'!CA9</f>
        <v>0</v>
      </c>
      <c r="CB10" s="8">
        <f>'총거래표(기초)'!CB9</f>
        <v>0</v>
      </c>
      <c r="CC10" s="8">
        <f>'총거래표(기초)'!CC9</f>
        <v>0</v>
      </c>
      <c r="CD10" s="8">
        <f>'총거래표(기초)'!CD9</f>
        <v>0</v>
      </c>
      <c r="CE10" s="8">
        <f>'총거래표(기초)'!CE9</f>
        <v>0</v>
      </c>
      <c r="CF10" s="8">
        <f>'총거래표(기초)'!CF9</f>
        <v>0</v>
      </c>
      <c r="CG10" s="8">
        <f>'총거래표(기초)'!CG9</f>
        <v>0</v>
      </c>
      <c r="CH10" s="8">
        <f>'총거래표(기초)'!CH9</f>
        <v>0</v>
      </c>
      <c r="CI10" s="8">
        <f>'총거래표(기초)'!CI9</f>
        <v>0</v>
      </c>
      <c r="CJ10" s="8">
        <f>'총거래표(기초)'!CJ9</f>
        <v>0</v>
      </c>
      <c r="CK10" s="8">
        <f>'총거래표(기초)'!CK9</f>
        <v>0</v>
      </c>
      <c r="CL10" s="8">
        <f>'총거래표(기초)'!CL9</f>
        <v>0</v>
      </c>
      <c r="CM10" s="8">
        <f>'총거래표(기초)'!CM9</f>
        <v>0</v>
      </c>
      <c r="CN10" s="8">
        <f>'총거래표(기초)'!CN9</f>
        <v>0</v>
      </c>
      <c r="CO10" s="8">
        <f>'총거래표(기초)'!CO9</f>
        <v>0</v>
      </c>
      <c r="CP10" s="8">
        <f>'총거래표(기초)'!CP9</f>
        <v>0</v>
      </c>
      <c r="CQ10" s="8">
        <f>'총거래표(기초)'!CQ9</f>
        <v>0</v>
      </c>
      <c r="CR10" s="8">
        <f>'총거래표(기초)'!CR9</f>
        <v>0</v>
      </c>
      <c r="CS10" s="8">
        <f>'총거래표(기초)'!CS9</f>
        <v>0</v>
      </c>
      <c r="CT10" s="8">
        <f>'총거래표(기초)'!CT9</f>
        <v>0</v>
      </c>
      <c r="CU10" s="8">
        <f>'총거래표(기초)'!CU9</f>
        <v>0</v>
      </c>
      <c r="CV10" s="8">
        <f>'총거래표(기초)'!CV9</f>
        <v>0</v>
      </c>
      <c r="CW10" s="8">
        <f>'총거래표(기초)'!CW9</f>
        <v>0</v>
      </c>
      <c r="CX10" s="8">
        <f>'총거래표(기초)'!CX9</f>
        <v>0</v>
      </c>
      <c r="CY10" s="8">
        <f>'총거래표(기초)'!CY9</f>
        <v>0</v>
      </c>
      <c r="CZ10" s="8">
        <f>'총거래표(기초)'!CZ9</f>
        <v>0</v>
      </c>
      <c r="DA10" s="8">
        <f>'총거래표(기초)'!DA9</f>
        <v>0</v>
      </c>
      <c r="DB10" s="8">
        <f>'총거래표(기초)'!DB9</f>
        <v>0</v>
      </c>
      <c r="DC10" s="8">
        <f>'총거래표(기초)'!DC9</f>
        <v>0</v>
      </c>
      <c r="DD10" s="8">
        <f>'총거래표(기초)'!DD9</f>
        <v>0</v>
      </c>
      <c r="DE10" s="8">
        <f>'총거래표(기초)'!DE9</f>
        <v>0</v>
      </c>
      <c r="DF10" s="8">
        <f>'총거래표(기초)'!DF9</f>
        <v>0</v>
      </c>
      <c r="DG10" s="8">
        <f>'총거래표(기초)'!DG9</f>
        <v>0</v>
      </c>
      <c r="DH10" s="8">
        <f>'총거래표(기초)'!DH9</f>
        <v>0</v>
      </c>
      <c r="DI10" s="8">
        <f>'총거래표(기초)'!DI9</f>
        <v>0</v>
      </c>
      <c r="DJ10" s="8">
        <f>'총거래표(기초)'!DJ9</f>
        <v>0</v>
      </c>
      <c r="DK10" s="8">
        <f>'총거래표(기초)'!DK9</f>
        <v>0</v>
      </c>
      <c r="DL10" s="8">
        <f>'총거래표(기초)'!DL9</f>
        <v>0</v>
      </c>
      <c r="DM10" s="8">
        <f>'총거래표(기초)'!DM9</f>
        <v>0</v>
      </c>
      <c r="DN10" s="8">
        <f>'총거래표(기초)'!DN9</f>
        <v>0</v>
      </c>
      <c r="DO10" s="8">
        <f>'총거래표(기초)'!DO9</f>
        <v>0</v>
      </c>
      <c r="DP10" s="8">
        <f>'총거래표(기초)'!DP9</f>
        <v>0</v>
      </c>
      <c r="DQ10" s="8">
        <f>'총거래표(기초)'!DQ9</f>
        <v>0</v>
      </c>
      <c r="DR10" s="8">
        <f>'총거래표(기초)'!DR9</f>
        <v>0</v>
      </c>
      <c r="DS10" s="8">
        <f>'총거래표(기초)'!DS9</f>
        <v>0</v>
      </c>
      <c r="DT10" s="8">
        <f>'총거래표(기초)'!DT9</f>
        <v>0</v>
      </c>
      <c r="DU10" s="8">
        <f>'총거래표(기초)'!DU9</f>
        <v>0</v>
      </c>
      <c r="DV10" s="8">
        <f>'총거래표(기초)'!DV9</f>
        <v>0</v>
      </c>
      <c r="DW10" s="8">
        <f>'총거래표(기초)'!DW9</f>
        <v>0</v>
      </c>
      <c r="DX10" s="8">
        <f>'총거래표(기초)'!DX9</f>
        <v>0</v>
      </c>
      <c r="DY10" s="8">
        <f>'총거래표(기초)'!DY9</f>
        <v>0</v>
      </c>
      <c r="DZ10" s="8">
        <f>'총거래표(기초)'!DZ9</f>
        <v>0</v>
      </c>
      <c r="EA10" s="8">
        <f>'총거래표(기초)'!EA9</f>
        <v>0</v>
      </c>
      <c r="EB10" s="8">
        <f>'총거래표(기초)'!EB9</f>
        <v>0</v>
      </c>
      <c r="EC10" s="8">
        <f>'총거래표(기초)'!EC9</f>
        <v>0</v>
      </c>
      <c r="ED10" s="8">
        <f>'총거래표(기초)'!ED9</f>
        <v>0</v>
      </c>
      <c r="EE10" s="8">
        <f>'총거래표(기초)'!EE9</f>
        <v>0</v>
      </c>
      <c r="EF10" s="8">
        <f>'총거래표(기초)'!EF9</f>
        <v>0</v>
      </c>
      <c r="EG10" s="8">
        <f>'총거래표(기초)'!EG9</f>
        <v>0</v>
      </c>
      <c r="EH10" s="8">
        <f>'총거래표(기초)'!EH9</f>
        <v>0</v>
      </c>
      <c r="EI10" s="8">
        <f>'총거래표(기초)'!EI9</f>
        <v>0</v>
      </c>
      <c r="EJ10" s="8">
        <f>'총거래표(기초)'!EJ9</f>
        <v>0</v>
      </c>
      <c r="EK10" s="8">
        <f>'총거래표(기초)'!EK9</f>
        <v>0</v>
      </c>
      <c r="EL10" s="8">
        <f>'총거래표(기초)'!EL9</f>
        <v>0</v>
      </c>
      <c r="EM10" s="8">
        <f>'총거래표(기초)'!EM9</f>
        <v>0</v>
      </c>
      <c r="EN10" s="8">
        <f>'총거래표(기초)'!EN9</f>
        <v>0</v>
      </c>
      <c r="EO10" s="8">
        <f>'총거래표(기초)'!EO9</f>
        <v>0</v>
      </c>
      <c r="EP10" s="8">
        <f>'총거래표(기초)'!EP9</f>
        <v>0</v>
      </c>
      <c r="EQ10" s="8">
        <f>'총거래표(기초)'!EQ9</f>
        <v>0</v>
      </c>
      <c r="ER10" s="8">
        <f>'총거래표(기초)'!ER9</f>
        <v>0</v>
      </c>
      <c r="ES10" s="8">
        <f>'총거래표(기초)'!ES9</f>
        <v>0</v>
      </c>
      <c r="ET10" s="8">
        <f>'총거래표(기초)'!ET9</f>
        <v>0</v>
      </c>
      <c r="EU10" s="8">
        <f>'총거래표(기초)'!EU9</f>
        <v>0</v>
      </c>
      <c r="EV10" s="8">
        <f>'총거래표(기초)'!EV9</f>
        <v>0</v>
      </c>
      <c r="EW10" s="8">
        <f>'총거래표(기초)'!EW9</f>
        <v>0</v>
      </c>
      <c r="EX10" s="8">
        <f>'총거래표(기초)'!EX9</f>
        <v>0</v>
      </c>
      <c r="EY10" s="8">
        <f>'총거래표(기초)'!EY9</f>
        <v>0</v>
      </c>
      <c r="EZ10" s="8">
        <f>'총거래표(기초)'!EZ9</f>
        <v>0</v>
      </c>
      <c r="FA10" s="8">
        <f>'총거래표(기초)'!FA9</f>
        <v>0</v>
      </c>
      <c r="FB10" s="8">
        <f>'총거래표(기초)'!FB9</f>
        <v>0</v>
      </c>
      <c r="FC10" s="8">
        <f>'총거래표(기초)'!FC9</f>
        <v>0</v>
      </c>
      <c r="FD10" s="8">
        <f>'총거래표(기초)'!FD9</f>
        <v>0</v>
      </c>
      <c r="FE10" s="8">
        <f>'총거래표(기초)'!FE9</f>
        <v>0</v>
      </c>
      <c r="FF10" s="8">
        <f>'총거래표(기초)'!FF9</f>
        <v>0</v>
      </c>
      <c r="FG10" s="8">
        <f>'총거래표(기초)'!FG9</f>
        <v>0</v>
      </c>
      <c r="FH10" s="8">
        <f>'총거래표(기초)'!FH9</f>
        <v>0</v>
      </c>
      <c r="FI10" s="8">
        <f>'총거래표(기초)'!FI9</f>
        <v>0</v>
      </c>
      <c r="FJ10" s="8">
        <f>'총거래표(기초)'!FJ9</f>
        <v>0</v>
      </c>
      <c r="FK10" s="8">
        <f>'총거래표(기초)'!FK9</f>
        <v>0</v>
      </c>
      <c r="FL10" s="8">
        <f>'총거래표(기초)'!FL9</f>
        <v>0</v>
      </c>
      <c r="FM10" s="8">
        <f>'총거래표(기초)'!FM9</f>
        <v>0</v>
      </c>
      <c r="FN10" s="8">
        <f>'총거래표(기초)'!FN9</f>
        <v>0</v>
      </c>
      <c r="FO10" s="8">
        <f>'총거래표(기초)'!FO9</f>
        <v>0</v>
      </c>
      <c r="FP10" s="8">
        <f>'총거래표(기초)'!FP9</f>
        <v>0</v>
      </c>
      <c r="FQ10" s="8">
        <f>'총거래표(기초)'!FQ9</f>
        <v>0</v>
      </c>
      <c r="FR10" s="8">
        <f>'총거래표(기초)'!FR9</f>
        <v>0</v>
      </c>
      <c r="FS10" s="8">
        <f>'총거래표(기초)'!FS9</f>
        <v>0</v>
      </c>
      <c r="FT10" s="8">
        <f>'총거래표(기초)'!FT9</f>
        <v>0</v>
      </c>
      <c r="FU10" s="8">
        <f>'총거래표(기초)'!FU9</f>
        <v>0</v>
      </c>
      <c r="FV10" s="8">
        <f>'총거래표(기초)'!FV9</f>
        <v>0</v>
      </c>
      <c r="FW10" s="8">
        <f>'총거래표(기초)'!FW9</f>
        <v>0</v>
      </c>
      <c r="FX10" s="8">
        <f>'총거래표(기초)'!FX9</f>
        <v>0</v>
      </c>
      <c r="FY10" s="8">
        <f>'총거래표(기초)'!FY9</f>
        <v>0</v>
      </c>
      <c r="FZ10" s="8">
        <f>'총거래표(기초)'!FZ9</f>
        <v>0</v>
      </c>
      <c r="GA10" s="8">
        <f>'총거래표(기초)'!GA9</f>
        <v>0</v>
      </c>
      <c r="GB10" s="8">
        <f>'총거래표(기초)'!GB9</f>
        <v>0</v>
      </c>
      <c r="GC10" s="8">
        <f>'총거래표(기초)'!GC9</f>
        <v>0</v>
      </c>
      <c r="GD10" s="8">
        <f>'총거래표(기초)'!GD9</f>
        <v>0</v>
      </c>
      <c r="GE10" s="8">
        <f>'총거래표(기초)'!GE9</f>
        <v>0</v>
      </c>
      <c r="GF10" s="8">
        <f>'총거래표(기초)'!GF9</f>
        <v>0</v>
      </c>
      <c r="GG10" s="8">
        <f>'총거래표(기초)'!GG9</f>
        <v>0</v>
      </c>
      <c r="GH10" s="8">
        <f>'총거래표(기초)'!GH9</f>
        <v>0</v>
      </c>
      <c r="GI10" s="8">
        <f>'총거래표(기초)'!GI9</f>
        <v>0</v>
      </c>
      <c r="GJ10" s="8">
        <f>'총거래표(기초)'!GJ9</f>
        <v>0</v>
      </c>
      <c r="GK10" s="8">
        <f>'총거래표(기초)'!GK9</f>
        <v>0</v>
      </c>
      <c r="GL10" s="8">
        <f>'총거래표(기초)'!GL9</f>
        <v>0</v>
      </c>
      <c r="GM10" s="8">
        <f>'총거래표(기초)'!GM9</f>
        <v>0</v>
      </c>
      <c r="GN10" s="8">
        <f>'총거래표(기초)'!GN9</f>
        <v>0</v>
      </c>
      <c r="GO10" s="8">
        <f>'총거래표(기초)'!GO9</f>
        <v>0</v>
      </c>
      <c r="GP10" s="8">
        <f>'총거래표(기초)'!GP9</f>
        <v>0</v>
      </c>
      <c r="GQ10" s="8">
        <f>'총거래표(기초)'!GQ9</f>
        <v>0</v>
      </c>
      <c r="GR10" s="8">
        <f>'총거래표(기초)'!GR9</f>
        <v>0</v>
      </c>
      <c r="GS10" s="8">
        <f>'총거래표(기초)'!GS9</f>
        <v>0</v>
      </c>
      <c r="GT10" s="8">
        <f>'총거래표(기초)'!GT9</f>
        <v>0</v>
      </c>
      <c r="GU10" s="8">
        <f>'총거래표(기초)'!GU9</f>
        <v>0</v>
      </c>
      <c r="GV10" s="8">
        <f>'총거래표(기초)'!GV9</f>
        <v>0</v>
      </c>
      <c r="GW10" s="8">
        <f>'총거래표(기초)'!GW9</f>
        <v>0</v>
      </c>
      <c r="GX10" s="8">
        <f>'총거래표(기초)'!GX9</f>
        <v>0</v>
      </c>
      <c r="GY10" s="8">
        <f>'총거래표(기초)'!GY9</f>
        <v>0</v>
      </c>
      <c r="GZ10" s="8">
        <f>'총거래표(기초)'!GZ9</f>
        <v>0</v>
      </c>
      <c r="HA10" s="8">
        <f>'총거래표(기초)'!HA9</f>
        <v>0</v>
      </c>
      <c r="HB10" s="8">
        <f>'총거래표(기초)'!HB9</f>
        <v>0</v>
      </c>
      <c r="HC10" s="8">
        <f>'총거래표(기초)'!HC9</f>
        <v>0</v>
      </c>
      <c r="HD10" s="8">
        <f>'총거래표(기초)'!HD9</f>
        <v>0</v>
      </c>
      <c r="HE10" s="8">
        <f>'총거래표(기초)'!HE9</f>
        <v>0</v>
      </c>
      <c r="HF10" s="8">
        <f>'총거래표(기초)'!HF9</f>
        <v>0</v>
      </c>
      <c r="HG10" s="8">
        <f>'총거래표(기초)'!HG9</f>
        <v>0</v>
      </c>
      <c r="HH10" s="8">
        <f>'총거래표(기초)'!HH9</f>
        <v>0</v>
      </c>
      <c r="HI10" s="8">
        <f>'총거래표(기초)'!HI9</f>
        <v>0</v>
      </c>
      <c r="HJ10" s="8">
        <f>'총거래표(기초)'!HJ9</f>
        <v>0</v>
      </c>
      <c r="HK10" s="8">
        <f>'총거래표(기초)'!HK9</f>
        <v>0</v>
      </c>
      <c r="HL10" s="8">
        <f>'총거래표(기초)'!HL9</f>
        <v>0</v>
      </c>
      <c r="HM10" s="8">
        <f>'총거래표(기초)'!HM9</f>
        <v>0</v>
      </c>
      <c r="HN10" s="8">
        <f>'총거래표(기초)'!HN9</f>
        <v>0</v>
      </c>
      <c r="HO10" s="8">
        <f>'총거래표(기초)'!HO9</f>
        <v>0</v>
      </c>
      <c r="HP10" s="8">
        <f>'총거래표(기초)'!HP9</f>
        <v>0</v>
      </c>
      <c r="HQ10" s="8">
        <f>'총거래표(기초)'!HQ9</f>
        <v>0</v>
      </c>
      <c r="HR10" s="8">
        <f>'총거래표(기초)'!HR9</f>
        <v>0</v>
      </c>
      <c r="HS10" s="8">
        <f>'총거래표(기초)'!HS9</f>
        <v>0</v>
      </c>
      <c r="HT10" s="8">
        <f>'총거래표(기초)'!HT9</f>
        <v>0</v>
      </c>
      <c r="HU10" s="8">
        <f>'총거래표(기초)'!HU9</f>
        <v>0</v>
      </c>
      <c r="HV10" s="8">
        <f>'총거래표(기초)'!HV9</f>
        <v>0</v>
      </c>
      <c r="HW10" s="8">
        <f>'총거래표(기초)'!HW9</f>
        <v>0</v>
      </c>
      <c r="HX10" s="8">
        <f>'총거래표(기초)'!HX9</f>
        <v>0</v>
      </c>
      <c r="HY10" s="8">
        <f>'총거래표(기초)'!HY9</f>
        <v>0</v>
      </c>
      <c r="HZ10" s="8">
        <f>'총거래표(기초)'!HZ9</f>
        <v>0</v>
      </c>
      <c r="IA10" s="8">
        <f>'총거래표(기초)'!IA9</f>
        <v>0</v>
      </c>
      <c r="IB10" s="8">
        <f>'총거래표(기초)'!IB9</f>
        <v>0</v>
      </c>
      <c r="IC10" s="8">
        <f>'총거래표(기초)'!IC9</f>
        <v>0</v>
      </c>
      <c r="ID10" s="8">
        <f>'총거래표(기초)'!ID9</f>
        <v>0</v>
      </c>
      <c r="IE10" s="8">
        <f>'총거래표(기초)'!IE9</f>
        <v>0</v>
      </c>
      <c r="IF10" s="8">
        <f>'총거래표(기초)'!IF9</f>
        <v>0</v>
      </c>
      <c r="IG10" s="8">
        <f>'총거래표(기초)'!IG9</f>
        <v>0</v>
      </c>
      <c r="IH10" s="8">
        <f>'총거래표(기초)'!IH9</f>
        <v>0</v>
      </c>
      <c r="II10" s="8">
        <f>'총거래표(기초)'!II9</f>
        <v>0</v>
      </c>
      <c r="IJ10" s="8">
        <f>'총거래표(기초)'!IJ9</f>
        <v>0</v>
      </c>
      <c r="IK10" s="8">
        <f>'총거래표(기초)'!IK9</f>
        <v>0</v>
      </c>
      <c r="IL10" s="8">
        <f>'총거래표(기초)'!IL9</f>
        <v>0</v>
      </c>
      <c r="IM10" s="8">
        <f>'총거래표(기초)'!IM9</f>
        <v>0</v>
      </c>
      <c r="IN10" s="8">
        <f>'총거래표(기초)'!IN9</f>
        <v>0</v>
      </c>
      <c r="IO10" s="8">
        <f>'총거래표(기초)'!IO9</f>
        <v>0</v>
      </c>
      <c r="IP10" s="8">
        <f>'총거래표(기초)'!IP9</f>
        <v>0</v>
      </c>
      <c r="IQ10" s="8">
        <f>'총거래표(기초)'!IQ9</f>
        <v>0</v>
      </c>
      <c r="IR10" s="8">
        <f>'총거래표(기초)'!IR9</f>
        <v>0</v>
      </c>
      <c r="IS10" s="8">
        <f>'총거래표(기초)'!IS9</f>
        <v>0</v>
      </c>
      <c r="IT10" s="8">
        <f>'총거래표(기초)'!IT9</f>
        <v>0</v>
      </c>
      <c r="IU10" s="8">
        <f>'총거래표(기초)'!IU9</f>
        <v>0</v>
      </c>
      <c r="IV10" s="8">
        <f>'총거래표(기초)'!IV9</f>
        <v>0</v>
      </c>
      <c r="IW10" s="8">
        <f>'총거래표(기초)'!IW9</f>
        <v>0</v>
      </c>
      <c r="IX10" s="8">
        <f>'총거래표(기초)'!IX9</f>
        <v>0</v>
      </c>
      <c r="IY10" s="8">
        <f>'총거래표(기초)'!IY9</f>
        <v>0</v>
      </c>
      <c r="IZ10" s="8">
        <f>'총거래표(기초)'!IZ9</f>
        <v>0</v>
      </c>
      <c r="JA10" s="8">
        <f>'총거래표(기초)'!JA9</f>
        <v>0</v>
      </c>
      <c r="JB10" s="8">
        <f>'총거래표(기초)'!JB9</f>
        <v>0</v>
      </c>
      <c r="JC10" s="8">
        <f>'총거래표(기초)'!JC9</f>
        <v>0</v>
      </c>
      <c r="JD10" s="8">
        <f>'총거래표(기초)'!JD9</f>
        <v>0</v>
      </c>
      <c r="JE10" s="8">
        <f>'총거래표(기초)'!JE9</f>
        <v>0</v>
      </c>
      <c r="JF10" s="8">
        <f>'총거래표(기초)'!JF9</f>
        <v>0</v>
      </c>
      <c r="JG10" s="8">
        <f>'총거래표(기초)'!JG9</f>
        <v>0</v>
      </c>
      <c r="JH10" s="8">
        <f>'총거래표(기초)'!JH9</f>
        <v>0</v>
      </c>
      <c r="JI10" s="8">
        <f>'총거래표(기초)'!JI9</f>
        <v>0</v>
      </c>
      <c r="JJ10" s="8">
        <f>'총거래표(기초)'!JJ9</f>
        <v>0</v>
      </c>
      <c r="JK10" s="8">
        <f>'총거래표(기초)'!JK9</f>
        <v>0</v>
      </c>
      <c r="JL10" s="8">
        <f>'총거래표(기초)'!JL9</f>
        <v>0</v>
      </c>
      <c r="JM10" s="8">
        <f>'총거래표(기초)'!JM9</f>
        <v>0</v>
      </c>
      <c r="JN10" s="8">
        <f>'총거래표(기초)'!JN9</f>
        <v>0</v>
      </c>
      <c r="JO10" s="8">
        <f>'총거래표(기초)'!JO9</f>
        <v>0</v>
      </c>
      <c r="JP10" s="8">
        <f>'총거래표(기초)'!JP9</f>
        <v>0</v>
      </c>
      <c r="JQ10" s="8">
        <f>'총거래표(기초)'!JQ9</f>
        <v>0</v>
      </c>
      <c r="JR10" s="8">
        <f>'총거래표(기초)'!JR9</f>
        <v>0</v>
      </c>
      <c r="JS10" s="8">
        <f>'총거래표(기초)'!JS9</f>
        <v>0</v>
      </c>
      <c r="JT10" s="8">
        <f>'총거래표(기초)'!JT9</f>
        <v>0</v>
      </c>
      <c r="JU10" s="8">
        <f>'총거래표(기초)'!JU9</f>
        <v>0</v>
      </c>
      <c r="JV10" s="8">
        <f>'총거래표(기초)'!JV9</f>
        <v>0</v>
      </c>
      <c r="JW10" s="8">
        <f>'총거래표(기초)'!JW9</f>
        <v>0</v>
      </c>
      <c r="JX10" s="8">
        <f>'총거래표(기초)'!JX9</f>
        <v>0</v>
      </c>
      <c r="JY10" s="8">
        <f>'총거래표(기초)'!JY9</f>
        <v>0</v>
      </c>
      <c r="JZ10" s="8">
        <f>'총거래표(기초)'!JZ9</f>
        <v>0</v>
      </c>
      <c r="KA10" s="8">
        <f>'총거래표(기초)'!KA9</f>
        <v>0</v>
      </c>
      <c r="KB10" s="8">
        <f>'총거래표(기초)'!KB9</f>
        <v>0</v>
      </c>
      <c r="KC10" s="8">
        <f>'총거래표(기초)'!KC9</f>
        <v>0</v>
      </c>
      <c r="KD10" s="8">
        <f>'총거래표(기초)'!KD9</f>
        <v>0</v>
      </c>
      <c r="KE10" s="8">
        <f>'총거래표(기초)'!KE9</f>
        <v>0</v>
      </c>
      <c r="KF10" s="8">
        <f>'총거래표(기초)'!KF9</f>
        <v>0</v>
      </c>
      <c r="KG10" s="8">
        <f>'총거래표(기초)'!KG9</f>
        <v>0</v>
      </c>
      <c r="KH10" s="8">
        <f>'총거래표(기초)'!KH9</f>
        <v>0</v>
      </c>
      <c r="KI10" s="8">
        <f>'총거래표(기초)'!KI9</f>
        <v>0</v>
      </c>
      <c r="KJ10" s="8">
        <f>'총거래표(기초)'!KJ9</f>
        <v>0</v>
      </c>
      <c r="KK10" s="8">
        <f>'총거래표(기초)'!KK9</f>
        <v>0</v>
      </c>
      <c r="KL10" s="8">
        <f>'총거래표(기초)'!KL9</f>
        <v>0</v>
      </c>
      <c r="KM10" s="8">
        <f>'총거래표(기초)'!KM9</f>
        <v>0</v>
      </c>
      <c r="KN10" s="8">
        <f>'총거래표(기초)'!KN9</f>
        <v>0</v>
      </c>
      <c r="KO10" s="8">
        <f>'총거래표(기초)'!KO9</f>
        <v>0</v>
      </c>
      <c r="KP10" s="8">
        <f>'총거래표(기초)'!KP9</f>
        <v>0</v>
      </c>
      <c r="KQ10" s="8">
        <f>'총거래표(기초)'!KQ9</f>
        <v>0</v>
      </c>
      <c r="KR10" s="8">
        <f>'총거래표(기초)'!KR9</f>
        <v>19631152.468753792</v>
      </c>
      <c r="KS10" s="8">
        <f>'총거래표(기초)'!KS9</f>
        <v>0</v>
      </c>
      <c r="KT10" s="8">
        <f>'총거래표(기초)'!KT9</f>
        <v>0</v>
      </c>
      <c r="KU10" s="8">
        <f>'총거래표(기초)'!KU9</f>
        <v>0</v>
      </c>
      <c r="KV10" s="8">
        <f>'총거래표(기초)'!KV9</f>
        <v>0</v>
      </c>
      <c r="KW10" s="8">
        <f>'총거래표(기초)'!KW9</f>
        <v>0</v>
      </c>
      <c r="KX10" s="8">
        <f>'총거래표(기초)'!KX9</f>
        <v>0</v>
      </c>
      <c r="KY10" s="8">
        <f>'총거래표(기초)'!KY9</f>
        <v>0</v>
      </c>
      <c r="KZ10" s="8">
        <f>'총거래표(기초)'!KZ9</f>
        <v>0</v>
      </c>
      <c r="LA10" s="8">
        <f>'총거래표(기초)'!LA9</f>
        <v>0</v>
      </c>
      <c r="LB10" s="8">
        <f>'총거래표(기초)'!LB9</f>
        <v>0</v>
      </c>
      <c r="LC10" s="8">
        <f>'총거래표(기초)'!LC9</f>
        <v>0</v>
      </c>
      <c r="LD10" s="8">
        <f>'총거래표(기초)'!LD9</f>
        <v>0</v>
      </c>
      <c r="LE10" s="8">
        <f>'총거래표(기초)'!LE9</f>
        <v>0</v>
      </c>
      <c r="LF10" s="8">
        <f>'총거래표(기초)'!LF9</f>
        <v>0</v>
      </c>
      <c r="LG10" s="8">
        <f>'총거래표(기초)'!LG9</f>
        <v>0</v>
      </c>
      <c r="LH10" s="8">
        <f>'총거래표(기초)'!LH9</f>
        <v>0</v>
      </c>
      <c r="LI10" s="8">
        <f>'총거래표(기초)'!LI9</f>
        <v>0</v>
      </c>
      <c r="LJ10" s="8">
        <f>'총거래표(기초)'!LJ9</f>
        <v>0</v>
      </c>
      <c r="LK10" s="8">
        <f>'총거래표(기초)'!LK9</f>
        <v>0</v>
      </c>
      <c r="LL10" s="8">
        <f>'총거래표(기초)'!LL9</f>
        <v>0</v>
      </c>
      <c r="LM10" s="8">
        <f>'총거래표(기초)'!LM9</f>
        <v>0</v>
      </c>
      <c r="LN10" s="8">
        <f>'총거래표(기초)'!LN9</f>
        <v>0</v>
      </c>
      <c r="LO10" s="8">
        <f>'총거래표(기초)'!LO9</f>
        <v>0</v>
      </c>
      <c r="LP10" s="8">
        <f>'총거래표(기초)'!LP9</f>
        <v>0</v>
      </c>
      <c r="LQ10" s="8">
        <f>'총거래표(기초)'!LQ9</f>
        <v>0</v>
      </c>
      <c r="LR10" s="8">
        <f>'총거래표(기초)'!LR9</f>
        <v>0</v>
      </c>
      <c r="LS10" s="8">
        <f>'총거래표(기초)'!LS9</f>
        <v>0</v>
      </c>
      <c r="LT10" s="8">
        <f>'총거래표(기초)'!LT9</f>
        <v>0</v>
      </c>
      <c r="LU10" s="8">
        <f>'총거래표(기초)'!LU9</f>
        <v>0</v>
      </c>
      <c r="LV10" s="8">
        <f>'총거래표(기초)'!LV9</f>
        <v>0</v>
      </c>
      <c r="LW10" s="8">
        <f>'총거래표(기초)'!LW9</f>
        <v>0</v>
      </c>
      <c r="LX10" s="8">
        <f>'총거래표(기초)'!LX9</f>
        <v>0</v>
      </c>
      <c r="LY10" s="8">
        <f>'총거래표(기초)'!LY9</f>
        <v>0</v>
      </c>
      <c r="LZ10" s="8">
        <f>'총거래표(기초)'!LZ9</f>
        <v>0</v>
      </c>
      <c r="MA10" s="8">
        <f>'총거래표(기초)'!MA9</f>
        <v>0</v>
      </c>
      <c r="MB10" s="8">
        <f>'총거래표(기초)'!MB9</f>
        <v>0</v>
      </c>
      <c r="MC10" s="8">
        <f>'총거래표(기초)'!MC9</f>
        <v>0</v>
      </c>
      <c r="MD10" s="8">
        <f>'총거래표(기초)'!MD9</f>
        <v>0</v>
      </c>
      <c r="ME10" s="8">
        <f>'총거래표(기초)'!ME9</f>
        <v>0</v>
      </c>
      <c r="MF10" s="8">
        <f>'총거래표(기초)'!MF9</f>
        <v>0</v>
      </c>
      <c r="MG10" s="8">
        <f>'총거래표(기초)'!MG9</f>
        <v>0</v>
      </c>
      <c r="MH10" s="8">
        <f>'총거래표(기초)'!MH9</f>
        <v>0</v>
      </c>
      <c r="MI10" s="8">
        <f>'총거래표(기초)'!MI9</f>
        <v>0</v>
      </c>
      <c r="MJ10" s="8">
        <f>'총거래표(기초)'!MJ9</f>
        <v>0</v>
      </c>
      <c r="MK10" s="8">
        <f>'총거래표(기초)'!MK9</f>
        <v>0</v>
      </c>
      <c r="ML10" s="8">
        <f>'총거래표(기초)'!ML9</f>
        <v>0</v>
      </c>
      <c r="MM10" s="8">
        <f>'총거래표(기초)'!MM9</f>
        <v>0</v>
      </c>
      <c r="MN10" s="8">
        <f>'총거래표(기초)'!MN9</f>
        <v>0</v>
      </c>
      <c r="MO10" s="8">
        <f>'총거래표(기초)'!MO9</f>
        <v>0</v>
      </c>
      <c r="MP10" s="8">
        <f>'총거래표(기초)'!MP9</f>
        <v>0</v>
      </c>
      <c r="MQ10" s="8">
        <f>'총거래표(기초)'!MQ9</f>
        <v>0</v>
      </c>
      <c r="MR10" s="8">
        <f>'총거래표(기초)'!MR9</f>
        <v>0</v>
      </c>
      <c r="MS10" s="8">
        <f>'총거래표(기초)'!MS9</f>
        <v>0</v>
      </c>
      <c r="MT10" s="8">
        <f>'총거래표(기초)'!MT9</f>
        <v>0</v>
      </c>
      <c r="MU10" s="8">
        <f>'총거래표(기초)'!MU9</f>
        <v>0</v>
      </c>
      <c r="MV10" s="8">
        <f>'총거래표(기초)'!MV9</f>
        <v>0</v>
      </c>
      <c r="MW10" s="8">
        <f>'총거래표(기초)'!MW9</f>
        <v>0</v>
      </c>
      <c r="MX10" s="8">
        <f>'총거래표(기초)'!MX9</f>
        <v>0</v>
      </c>
      <c r="MY10" s="8">
        <f>'총거래표(기초)'!MY9</f>
        <v>0</v>
      </c>
      <c r="MZ10" s="8">
        <f>'총거래표(기초)'!MZ9</f>
        <v>0</v>
      </c>
      <c r="NA10" s="8">
        <f>'총거래표(기초)'!NA9</f>
        <v>0</v>
      </c>
      <c r="NB10" s="8">
        <f>'총거래표(기초)'!NB9</f>
        <v>0</v>
      </c>
      <c r="NC10" s="8">
        <f>'총거래표(기초)'!NC9</f>
        <v>0</v>
      </c>
      <c r="ND10" s="8">
        <f>'총거래표(기초)'!ND9</f>
        <v>0</v>
      </c>
      <c r="NE10" s="8">
        <f>'총거래표(기초)'!NE9</f>
        <v>0</v>
      </c>
      <c r="NF10" s="8">
        <f>'총거래표(기초)'!NF9</f>
        <v>0</v>
      </c>
      <c r="NG10" s="8">
        <f>'총거래표(기초)'!NG9</f>
        <v>0</v>
      </c>
      <c r="NH10" s="8">
        <f>'총거래표(기초)'!NH9</f>
        <v>0</v>
      </c>
      <c r="NI10" s="8">
        <f>'총거래표(기초)'!NI9</f>
        <v>0</v>
      </c>
      <c r="NJ10" s="8">
        <f>'총거래표(기초)'!NJ9</f>
        <v>0</v>
      </c>
      <c r="NK10" s="8">
        <f>'총거래표(기초)'!NK9</f>
        <v>0</v>
      </c>
      <c r="NL10" s="8">
        <f>'총거래표(기초)'!NL9</f>
        <v>0</v>
      </c>
      <c r="NM10" s="8">
        <f>'총거래표(기초)'!NM9</f>
        <v>0</v>
      </c>
      <c r="NN10" s="8">
        <f>'총거래표(기초)'!NN9</f>
        <v>0</v>
      </c>
      <c r="NO10" s="8">
        <f>'총거래표(기초)'!NO9</f>
        <v>0</v>
      </c>
      <c r="NP10" s="8">
        <f>'총거래표(기초)'!NP9</f>
        <v>0</v>
      </c>
      <c r="NQ10" s="8">
        <f>'총거래표(기초)'!NQ9</f>
        <v>0</v>
      </c>
      <c r="NR10" s="8">
        <f>'총거래표(기초)'!NR9</f>
        <v>0</v>
      </c>
      <c r="NS10" s="8">
        <f>'총거래표(기초)'!NS9</f>
        <v>0</v>
      </c>
      <c r="NT10" s="8">
        <f>'총거래표(기초)'!NT9</f>
        <v>0</v>
      </c>
      <c r="NU10" s="8">
        <f>'총거래표(기초)'!NU9</f>
        <v>0</v>
      </c>
      <c r="NV10" s="8">
        <f>'총거래표(기초)'!NV9</f>
        <v>0</v>
      </c>
      <c r="NW10" s="8">
        <f>'총거래표(기초)'!NW9</f>
        <v>0</v>
      </c>
      <c r="NX10" s="8">
        <f>'총거래표(기초)'!NX9</f>
        <v>0</v>
      </c>
      <c r="NY10" s="8">
        <f>'총거래표(기초)'!NY9</f>
        <v>0</v>
      </c>
      <c r="NZ10" s="8">
        <f>'총거래표(기초)'!NZ9</f>
        <v>0</v>
      </c>
      <c r="OA10" s="8">
        <f>'총거래표(기초)'!OA9</f>
        <v>0</v>
      </c>
      <c r="OB10" s="8">
        <f>'총거래표(기초)'!OB9</f>
        <v>0</v>
      </c>
      <c r="OC10" s="8">
        <f>'총거래표(기초)'!OC9</f>
        <v>0</v>
      </c>
      <c r="OD10" s="8">
        <f>'총거래표(기초)'!OD9</f>
        <v>0</v>
      </c>
      <c r="OE10" s="8">
        <f>'총거래표(기초)'!OE9</f>
        <v>0</v>
      </c>
      <c r="OF10" s="8">
        <f>'총거래표(기초)'!OF9</f>
        <v>0</v>
      </c>
      <c r="OG10" s="8">
        <f>'총거래표(기초)'!OG9</f>
        <v>0</v>
      </c>
      <c r="OH10" s="8">
        <f>'총거래표(기초)'!OH9</f>
        <v>0</v>
      </c>
      <c r="OI10" s="8">
        <f>'총거래표(기초)'!OI9</f>
        <v>0</v>
      </c>
      <c r="OJ10" s="8">
        <f>'총거래표(기초)'!OJ9</f>
        <v>0</v>
      </c>
      <c r="OK10" s="8">
        <f>'총거래표(기초)'!OK9</f>
        <v>0</v>
      </c>
      <c r="OL10" s="8">
        <f>'총거래표(기초)'!OL9</f>
        <v>0</v>
      </c>
      <c r="OM10" s="8">
        <f>'총거래표(기초)'!OM9</f>
        <v>0</v>
      </c>
      <c r="ON10" s="8">
        <f>'총거래표(기초)'!ON9</f>
        <v>0</v>
      </c>
      <c r="OO10" s="8">
        <f>'총거래표(기초)'!OO9</f>
        <v>0</v>
      </c>
      <c r="OP10" s="8">
        <f>'총거래표(기초)'!OP9</f>
        <v>19631152.468753792</v>
      </c>
      <c r="OQ10" s="8">
        <f>'총거래표(기초)'!OQ9</f>
        <v>0</v>
      </c>
      <c r="OR10" s="8">
        <f>'총거래표(기초)'!OR9</f>
        <v>0</v>
      </c>
      <c r="OS10" s="8">
        <f>'총거래표(기초)'!OS9</f>
        <v>0</v>
      </c>
      <c r="OT10" s="8">
        <f>'총거래표(기초)'!OT9</f>
        <v>0</v>
      </c>
      <c r="OU10" s="8">
        <f>'총거래표(기초)'!OU9</f>
        <v>2451</v>
      </c>
      <c r="OV10" s="8">
        <f>'총거래표(기초)'!OV9</f>
        <v>0</v>
      </c>
      <c r="OW10" s="8">
        <f>'총거래표(기초)'!OW9</f>
        <v>2451</v>
      </c>
      <c r="OX10" s="8">
        <f>'총거래표(기초)'!OX9</f>
        <v>19633603.468753792</v>
      </c>
      <c r="OY10" s="8">
        <v>202142</v>
      </c>
      <c r="OZ10" s="8">
        <v>19597661</v>
      </c>
      <c r="PA10" s="8"/>
      <c r="PB10" s="8">
        <v>21878557</v>
      </c>
      <c r="PC10" s="53"/>
      <c r="PD10" s="8"/>
      <c r="PE10" s="53"/>
    </row>
    <row r="11" spans="1:421" s="1" customFormat="1" ht="13.5">
      <c r="A11" s="6" t="s">
        <v>263</v>
      </c>
      <c r="B11" s="6" t="s">
        <v>264</v>
      </c>
      <c r="C11" s="8">
        <f>'총거래표(기초)'!C10</f>
        <v>0</v>
      </c>
      <c r="D11" s="8">
        <f>'총거래표(기초)'!D10</f>
        <v>0</v>
      </c>
      <c r="E11" s="8">
        <f>'총거래표(기초)'!E10</f>
        <v>0</v>
      </c>
      <c r="F11" s="8">
        <f>'총거래표(기초)'!F10</f>
        <v>0</v>
      </c>
      <c r="G11" s="8">
        <f>'총거래표(기초)'!G10</f>
        <v>71622.339366215863</v>
      </c>
      <c r="H11" s="8">
        <f>'총거래표(기초)'!H10</f>
        <v>3174.0380710659897</v>
      </c>
      <c r="I11" s="8">
        <f>'총거래표(기초)'!I10</f>
        <v>0</v>
      </c>
      <c r="J11" s="8">
        <f>'총거래표(기초)'!J10</f>
        <v>0</v>
      </c>
      <c r="K11" s="8">
        <f>'총거래표(기초)'!K10</f>
        <v>0</v>
      </c>
      <c r="L11" s="8">
        <f>'총거래표(기초)'!L10</f>
        <v>0</v>
      </c>
      <c r="M11" s="8">
        <f>'총거래표(기초)'!M10</f>
        <v>0</v>
      </c>
      <c r="N11" s="8">
        <f>'총거래표(기초)'!N10</f>
        <v>0</v>
      </c>
      <c r="O11" s="8">
        <f>'총거래표(기초)'!O10</f>
        <v>0</v>
      </c>
      <c r="P11" s="8">
        <f>'총거래표(기초)'!P10</f>
        <v>41332.186962777138</v>
      </c>
      <c r="Q11" s="8">
        <f>'총거래표(기초)'!Q10</f>
        <v>0</v>
      </c>
      <c r="R11" s="8">
        <f>'총거래표(기초)'!R10</f>
        <v>0</v>
      </c>
      <c r="S11" s="8">
        <f>'총거래표(기초)'!S10</f>
        <v>0</v>
      </c>
      <c r="T11" s="8">
        <f>'총거래표(기초)'!T10</f>
        <v>0</v>
      </c>
      <c r="U11" s="8">
        <f>'총거래표(기초)'!U10</f>
        <v>0</v>
      </c>
      <c r="V11" s="8">
        <f>'총거래표(기초)'!V10</f>
        <v>17989.116340508805</v>
      </c>
      <c r="W11" s="8">
        <f>'총거래표(기초)'!W10</f>
        <v>1698.9958158995814</v>
      </c>
      <c r="X11" s="8">
        <f>'총거래표(기초)'!X10</f>
        <v>2641.7928229665072</v>
      </c>
      <c r="Y11" s="8">
        <f>'총거래표(기초)'!Y10</f>
        <v>0</v>
      </c>
      <c r="Z11" s="8">
        <f>'총거래표(기초)'!Z10</f>
        <v>0</v>
      </c>
      <c r="AA11" s="8">
        <f>'총거래표(기초)'!AA10</f>
        <v>0</v>
      </c>
      <c r="AB11" s="8">
        <f>'총거래표(기초)'!AB10</f>
        <v>0</v>
      </c>
      <c r="AC11" s="8">
        <f>'총거래표(기초)'!AC10</f>
        <v>0</v>
      </c>
      <c r="AD11" s="8">
        <f>'총거래표(기초)'!AD10</f>
        <v>10129.478260869566</v>
      </c>
      <c r="AE11" s="8">
        <f>'총거래표(기초)'!AE10</f>
        <v>0</v>
      </c>
      <c r="AF11" s="8">
        <f>'총거래표(기초)'!AF10</f>
        <v>0</v>
      </c>
      <c r="AG11" s="8">
        <f>'총거래표(기초)'!AG10</f>
        <v>0</v>
      </c>
      <c r="AH11" s="8">
        <f>'총거래표(기초)'!AH10</f>
        <v>0</v>
      </c>
      <c r="AI11" s="8">
        <f>'총거래표(기초)'!AI10</f>
        <v>0</v>
      </c>
      <c r="AJ11" s="8">
        <f>'총거래표(기초)'!AJ10</f>
        <v>0</v>
      </c>
      <c r="AK11" s="8">
        <f>'총거래표(기초)'!AK10</f>
        <v>0</v>
      </c>
      <c r="AL11" s="8">
        <f>'총거래표(기초)'!AL10</f>
        <v>0</v>
      </c>
      <c r="AM11" s="8">
        <f>'총거래표(기초)'!AM10</f>
        <v>0</v>
      </c>
      <c r="AN11" s="8">
        <f>'총거래표(기초)'!AN10</f>
        <v>0</v>
      </c>
      <c r="AO11" s="8">
        <f>'총거래표(기초)'!AO10</f>
        <v>0</v>
      </c>
      <c r="AP11" s="8">
        <f>'총거래표(기초)'!AP10</f>
        <v>0</v>
      </c>
      <c r="AQ11" s="8">
        <f>'총거래표(기초)'!AQ10</f>
        <v>0</v>
      </c>
      <c r="AR11" s="8">
        <f>'총거래표(기초)'!AR10</f>
        <v>0</v>
      </c>
      <c r="AS11" s="8">
        <f>'총거래표(기초)'!AS10</f>
        <v>0</v>
      </c>
      <c r="AT11" s="8">
        <f>'총거래표(기초)'!AT10</f>
        <v>0</v>
      </c>
      <c r="AU11" s="8">
        <f>'총거래표(기초)'!AU10</f>
        <v>0</v>
      </c>
      <c r="AV11" s="8">
        <f>'총거래표(기초)'!AV10</f>
        <v>0</v>
      </c>
      <c r="AW11" s="8">
        <f>'총거래표(기초)'!AW10</f>
        <v>0</v>
      </c>
      <c r="AX11" s="8">
        <f>'총거래표(기초)'!AX10</f>
        <v>0</v>
      </c>
      <c r="AY11" s="8">
        <f>'총거래표(기초)'!AY10</f>
        <v>0</v>
      </c>
      <c r="AZ11" s="8">
        <f>'총거래표(기초)'!AZ10</f>
        <v>0</v>
      </c>
      <c r="BA11" s="8">
        <f>'총거래표(기초)'!BA10</f>
        <v>0</v>
      </c>
      <c r="BB11" s="8">
        <f>'총거래표(기초)'!BB10</f>
        <v>0</v>
      </c>
      <c r="BC11" s="8">
        <f>'총거래표(기초)'!BC10</f>
        <v>0</v>
      </c>
      <c r="BD11" s="8">
        <f>'총거래표(기초)'!BD10</f>
        <v>0</v>
      </c>
      <c r="BE11" s="8">
        <f>'총거래표(기초)'!BE10</f>
        <v>0</v>
      </c>
      <c r="BF11" s="8">
        <f>'총거래표(기초)'!BF10</f>
        <v>0</v>
      </c>
      <c r="BG11" s="8">
        <f>'총거래표(기초)'!BG10</f>
        <v>0</v>
      </c>
      <c r="BH11" s="8">
        <f>'총거래표(기초)'!BH10</f>
        <v>0</v>
      </c>
      <c r="BI11" s="8">
        <f>'총거래표(기초)'!BI10</f>
        <v>0</v>
      </c>
      <c r="BJ11" s="8">
        <f>'총거래표(기초)'!BJ10</f>
        <v>0</v>
      </c>
      <c r="BK11" s="8">
        <f>'총거래표(기초)'!BK10</f>
        <v>0</v>
      </c>
      <c r="BL11" s="8">
        <f>'총거래표(기초)'!BL10</f>
        <v>0</v>
      </c>
      <c r="BM11" s="8">
        <f>'총거래표(기초)'!BM10</f>
        <v>0</v>
      </c>
      <c r="BN11" s="8">
        <f>'총거래표(기초)'!BN10</f>
        <v>0</v>
      </c>
      <c r="BO11" s="8">
        <f>'총거래표(기초)'!BO10</f>
        <v>0</v>
      </c>
      <c r="BP11" s="8">
        <f>'총거래표(기초)'!BP10</f>
        <v>0</v>
      </c>
      <c r="BQ11" s="8">
        <f>'총거래표(기초)'!BQ10</f>
        <v>0</v>
      </c>
      <c r="BR11" s="8">
        <f>'총거래표(기초)'!BR10</f>
        <v>0</v>
      </c>
      <c r="BS11" s="8">
        <f>'총거래표(기초)'!BS10</f>
        <v>0</v>
      </c>
      <c r="BT11" s="8">
        <f>'총거래표(기초)'!BT10</f>
        <v>0</v>
      </c>
      <c r="BU11" s="8">
        <f>'총거래표(기초)'!BU10</f>
        <v>0</v>
      </c>
      <c r="BV11" s="8">
        <f>'총거래표(기초)'!BV10</f>
        <v>0</v>
      </c>
      <c r="BW11" s="8">
        <f>'총거래표(기초)'!BW10</f>
        <v>0</v>
      </c>
      <c r="BX11" s="8">
        <f>'총거래표(기초)'!BX10</f>
        <v>0</v>
      </c>
      <c r="BY11" s="8">
        <f>'총거래표(기초)'!BY10</f>
        <v>0</v>
      </c>
      <c r="BZ11" s="8">
        <f>'총거래표(기초)'!BZ10</f>
        <v>0</v>
      </c>
      <c r="CA11" s="8">
        <f>'총거래표(기초)'!CA10</f>
        <v>0</v>
      </c>
      <c r="CB11" s="8">
        <f>'총거래표(기초)'!CB10</f>
        <v>0</v>
      </c>
      <c r="CC11" s="8">
        <f>'총거래표(기초)'!CC10</f>
        <v>0</v>
      </c>
      <c r="CD11" s="8">
        <f>'총거래표(기초)'!CD10</f>
        <v>0</v>
      </c>
      <c r="CE11" s="8">
        <f>'총거래표(기초)'!CE10</f>
        <v>0</v>
      </c>
      <c r="CF11" s="8">
        <f>'총거래표(기초)'!CF10</f>
        <v>0</v>
      </c>
      <c r="CG11" s="8">
        <f>'총거래표(기초)'!CG10</f>
        <v>0</v>
      </c>
      <c r="CH11" s="8">
        <f>'총거래표(기초)'!CH10</f>
        <v>0</v>
      </c>
      <c r="CI11" s="8">
        <f>'총거래표(기초)'!CI10</f>
        <v>0</v>
      </c>
      <c r="CJ11" s="8">
        <f>'총거래표(기초)'!CJ10</f>
        <v>0</v>
      </c>
      <c r="CK11" s="8">
        <f>'총거래표(기초)'!CK10</f>
        <v>0</v>
      </c>
      <c r="CL11" s="8">
        <f>'총거래표(기초)'!CL10</f>
        <v>0</v>
      </c>
      <c r="CM11" s="8">
        <f>'총거래표(기초)'!CM10</f>
        <v>0</v>
      </c>
      <c r="CN11" s="8">
        <f>'총거래표(기초)'!CN10</f>
        <v>0</v>
      </c>
      <c r="CO11" s="8">
        <f>'총거래표(기초)'!CO10</f>
        <v>0</v>
      </c>
      <c r="CP11" s="8">
        <f>'총거래표(기초)'!CP10</f>
        <v>0</v>
      </c>
      <c r="CQ11" s="8">
        <f>'총거래표(기초)'!CQ10</f>
        <v>0</v>
      </c>
      <c r="CR11" s="8">
        <f>'총거래표(기초)'!CR10</f>
        <v>0</v>
      </c>
      <c r="CS11" s="8">
        <f>'총거래표(기초)'!CS10</f>
        <v>0</v>
      </c>
      <c r="CT11" s="8">
        <f>'총거래표(기초)'!CT10</f>
        <v>0</v>
      </c>
      <c r="CU11" s="8">
        <f>'총거래표(기초)'!CU10</f>
        <v>0</v>
      </c>
      <c r="CV11" s="8">
        <f>'총거래표(기초)'!CV10</f>
        <v>0</v>
      </c>
      <c r="CW11" s="8">
        <f>'총거래표(기초)'!CW10</f>
        <v>0</v>
      </c>
      <c r="CX11" s="8">
        <f>'총거래표(기초)'!CX10</f>
        <v>0</v>
      </c>
      <c r="CY11" s="8">
        <f>'총거래표(기초)'!CY10</f>
        <v>0</v>
      </c>
      <c r="CZ11" s="8">
        <f>'총거래표(기초)'!CZ10</f>
        <v>0</v>
      </c>
      <c r="DA11" s="8">
        <f>'총거래표(기초)'!DA10</f>
        <v>0</v>
      </c>
      <c r="DB11" s="8">
        <f>'총거래표(기초)'!DB10</f>
        <v>0</v>
      </c>
      <c r="DC11" s="8">
        <f>'총거래표(기초)'!DC10</f>
        <v>0</v>
      </c>
      <c r="DD11" s="8">
        <f>'총거래표(기초)'!DD10</f>
        <v>0</v>
      </c>
      <c r="DE11" s="8">
        <f>'총거래표(기초)'!DE10</f>
        <v>0</v>
      </c>
      <c r="DF11" s="8">
        <f>'총거래표(기초)'!DF10</f>
        <v>0</v>
      </c>
      <c r="DG11" s="8">
        <f>'총거래표(기초)'!DG10</f>
        <v>0</v>
      </c>
      <c r="DH11" s="8">
        <f>'총거래표(기초)'!DH10</f>
        <v>0</v>
      </c>
      <c r="DI11" s="8">
        <f>'총거래표(기초)'!DI10</f>
        <v>0</v>
      </c>
      <c r="DJ11" s="8">
        <f>'총거래표(기초)'!DJ10</f>
        <v>0</v>
      </c>
      <c r="DK11" s="8">
        <f>'총거래표(기초)'!DK10</f>
        <v>0</v>
      </c>
      <c r="DL11" s="8">
        <f>'총거래표(기초)'!DL10</f>
        <v>0</v>
      </c>
      <c r="DM11" s="8">
        <f>'총거래표(기초)'!DM10</f>
        <v>0</v>
      </c>
      <c r="DN11" s="8">
        <f>'총거래표(기초)'!DN10</f>
        <v>0</v>
      </c>
      <c r="DO11" s="8">
        <f>'총거래표(기초)'!DO10</f>
        <v>0</v>
      </c>
      <c r="DP11" s="8">
        <f>'총거래표(기초)'!DP10</f>
        <v>0</v>
      </c>
      <c r="DQ11" s="8">
        <f>'총거래표(기초)'!DQ10</f>
        <v>0</v>
      </c>
      <c r="DR11" s="8">
        <f>'총거래표(기초)'!DR10</f>
        <v>0</v>
      </c>
      <c r="DS11" s="8">
        <f>'총거래표(기초)'!DS10</f>
        <v>0</v>
      </c>
      <c r="DT11" s="8">
        <f>'총거래표(기초)'!DT10</f>
        <v>0</v>
      </c>
      <c r="DU11" s="8">
        <f>'총거래표(기초)'!DU10</f>
        <v>0</v>
      </c>
      <c r="DV11" s="8">
        <f>'총거래표(기초)'!DV10</f>
        <v>0</v>
      </c>
      <c r="DW11" s="8">
        <f>'총거래표(기초)'!DW10</f>
        <v>0</v>
      </c>
      <c r="DX11" s="8">
        <f>'총거래표(기초)'!DX10</f>
        <v>0</v>
      </c>
      <c r="DY11" s="8">
        <f>'총거래표(기초)'!DY10</f>
        <v>0</v>
      </c>
      <c r="DZ11" s="8">
        <f>'총거래표(기초)'!DZ10</f>
        <v>0</v>
      </c>
      <c r="EA11" s="8">
        <f>'총거래표(기초)'!EA10</f>
        <v>0</v>
      </c>
      <c r="EB11" s="8">
        <f>'총거래표(기초)'!EB10</f>
        <v>0</v>
      </c>
      <c r="EC11" s="8">
        <f>'총거래표(기초)'!EC10</f>
        <v>0</v>
      </c>
      <c r="ED11" s="8">
        <f>'총거래표(기초)'!ED10</f>
        <v>0</v>
      </c>
      <c r="EE11" s="8">
        <f>'총거래표(기초)'!EE10</f>
        <v>0</v>
      </c>
      <c r="EF11" s="8">
        <f>'총거래표(기초)'!EF10</f>
        <v>0</v>
      </c>
      <c r="EG11" s="8">
        <f>'총거래표(기초)'!EG10</f>
        <v>0</v>
      </c>
      <c r="EH11" s="8">
        <f>'총거래표(기초)'!EH10</f>
        <v>0</v>
      </c>
      <c r="EI11" s="8">
        <f>'총거래표(기초)'!EI10</f>
        <v>0</v>
      </c>
      <c r="EJ11" s="8">
        <f>'총거래표(기초)'!EJ10</f>
        <v>0</v>
      </c>
      <c r="EK11" s="8">
        <f>'총거래표(기초)'!EK10</f>
        <v>0</v>
      </c>
      <c r="EL11" s="8">
        <f>'총거래표(기초)'!EL10</f>
        <v>0</v>
      </c>
      <c r="EM11" s="8">
        <f>'총거래표(기초)'!EM10</f>
        <v>0</v>
      </c>
      <c r="EN11" s="8">
        <f>'총거래표(기초)'!EN10</f>
        <v>0</v>
      </c>
      <c r="EO11" s="8">
        <f>'총거래표(기초)'!EO10</f>
        <v>0</v>
      </c>
      <c r="EP11" s="8">
        <f>'총거래표(기초)'!EP10</f>
        <v>0</v>
      </c>
      <c r="EQ11" s="8">
        <f>'총거래표(기초)'!EQ10</f>
        <v>0</v>
      </c>
      <c r="ER11" s="8">
        <f>'총거래표(기초)'!ER10</f>
        <v>0</v>
      </c>
      <c r="ES11" s="8">
        <f>'총거래표(기초)'!ES10</f>
        <v>0</v>
      </c>
      <c r="ET11" s="8">
        <f>'총거래표(기초)'!ET10</f>
        <v>0</v>
      </c>
      <c r="EU11" s="8">
        <f>'총거래표(기초)'!EU10</f>
        <v>0</v>
      </c>
      <c r="EV11" s="8">
        <f>'총거래표(기초)'!EV10</f>
        <v>0</v>
      </c>
      <c r="EW11" s="8">
        <f>'총거래표(기초)'!EW10</f>
        <v>0</v>
      </c>
      <c r="EX11" s="8">
        <f>'총거래표(기초)'!EX10</f>
        <v>0</v>
      </c>
      <c r="EY11" s="8">
        <f>'총거래표(기초)'!EY10</f>
        <v>0</v>
      </c>
      <c r="EZ11" s="8">
        <f>'총거래표(기초)'!EZ10</f>
        <v>0</v>
      </c>
      <c r="FA11" s="8">
        <f>'총거래표(기초)'!FA10</f>
        <v>0</v>
      </c>
      <c r="FB11" s="8">
        <f>'총거래표(기초)'!FB10</f>
        <v>0</v>
      </c>
      <c r="FC11" s="8">
        <f>'총거래표(기초)'!FC10</f>
        <v>0</v>
      </c>
      <c r="FD11" s="8">
        <f>'총거래표(기초)'!FD10</f>
        <v>0</v>
      </c>
      <c r="FE11" s="8">
        <f>'총거래표(기초)'!FE10</f>
        <v>0</v>
      </c>
      <c r="FF11" s="8">
        <f>'총거래표(기초)'!FF10</f>
        <v>0</v>
      </c>
      <c r="FG11" s="8">
        <f>'총거래표(기초)'!FG10</f>
        <v>0</v>
      </c>
      <c r="FH11" s="8">
        <f>'총거래표(기초)'!FH10</f>
        <v>0</v>
      </c>
      <c r="FI11" s="8">
        <f>'총거래표(기초)'!FI10</f>
        <v>0</v>
      </c>
      <c r="FJ11" s="8">
        <f>'총거래표(기초)'!FJ10</f>
        <v>0</v>
      </c>
      <c r="FK11" s="8">
        <f>'총거래표(기초)'!FK10</f>
        <v>0</v>
      </c>
      <c r="FL11" s="8">
        <f>'총거래표(기초)'!FL10</f>
        <v>0</v>
      </c>
      <c r="FM11" s="8">
        <f>'총거래표(기초)'!FM10</f>
        <v>0</v>
      </c>
      <c r="FN11" s="8">
        <f>'총거래표(기초)'!FN10</f>
        <v>0</v>
      </c>
      <c r="FO11" s="8">
        <f>'총거래표(기초)'!FO10</f>
        <v>0</v>
      </c>
      <c r="FP11" s="8">
        <f>'총거래표(기초)'!FP10</f>
        <v>0</v>
      </c>
      <c r="FQ11" s="8">
        <f>'총거래표(기초)'!FQ10</f>
        <v>0</v>
      </c>
      <c r="FR11" s="8">
        <f>'총거래표(기초)'!FR10</f>
        <v>0</v>
      </c>
      <c r="FS11" s="8">
        <f>'총거래표(기초)'!FS10</f>
        <v>0</v>
      </c>
      <c r="FT11" s="8">
        <f>'총거래표(기초)'!FT10</f>
        <v>0</v>
      </c>
      <c r="FU11" s="8">
        <f>'총거래표(기초)'!FU10</f>
        <v>0</v>
      </c>
      <c r="FV11" s="8">
        <f>'총거래표(기초)'!FV10</f>
        <v>0</v>
      </c>
      <c r="FW11" s="8">
        <f>'총거래표(기초)'!FW10</f>
        <v>0</v>
      </c>
      <c r="FX11" s="8">
        <f>'총거래표(기초)'!FX10</f>
        <v>0</v>
      </c>
      <c r="FY11" s="8">
        <f>'총거래표(기초)'!FY10</f>
        <v>0</v>
      </c>
      <c r="FZ11" s="8">
        <f>'총거래표(기초)'!FZ10</f>
        <v>0</v>
      </c>
      <c r="GA11" s="8">
        <f>'총거래표(기초)'!GA10</f>
        <v>0</v>
      </c>
      <c r="GB11" s="8">
        <f>'총거래표(기초)'!GB10</f>
        <v>0</v>
      </c>
      <c r="GC11" s="8">
        <f>'총거래표(기초)'!GC10</f>
        <v>829.22490470139769</v>
      </c>
      <c r="GD11" s="8">
        <f>'총거래표(기초)'!GD10</f>
        <v>0</v>
      </c>
      <c r="GE11" s="8">
        <f>'총거래표(기초)'!GE10</f>
        <v>0</v>
      </c>
      <c r="GF11" s="8">
        <f>'총거래표(기초)'!GF10</f>
        <v>0</v>
      </c>
      <c r="GG11" s="8">
        <f>'총거래표(기초)'!GG10</f>
        <v>0</v>
      </c>
      <c r="GH11" s="8">
        <f>'총거래표(기초)'!GH10</f>
        <v>0</v>
      </c>
      <c r="GI11" s="8">
        <f>'총거래표(기초)'!GI10</f>
        <v>0</v>
      </c>
      <c r="GJ11" s="8">
        <f>'총거래표(기초)'!GJ10</f>
        <v>0</v>
      </c>
      <c r="GK11" s="8">
        <f>'총거래표(기초)'!GK10</f>
        <v>0</v>
      </c>
      <c r="GL11" s="8">
        <f>'총거래표(기초)'!GL10</f>
        <v>0</v>
      </c>
      <c r="GM11" s="8">
        <f>'총거래표(기초)'!GM10</f>
        <v>0</v>
      </c>
      <c r="GN11" s="8">
        <f>'총거래표(기초)'!GN10</f>
        <v>0</v>
      </c>
      <c r="GO11" s="8">
        <f>'총거래표(기초)'!GO10</f>
        <v>0</v>
      </c>
      <c r="GP11" s="8">
        <f>'총거래표(기초)'!GP10</f>
        <v>0</v>
      </c>
      <c r="GQ11" s="8">
        <f>'총거래표(기초)'!GQ10</f>
        <v>0</v>
      </c>
      <c r="GR11" s="8">
        <f>'총거래표(기초)'!GR10</f>
        <v>0</v>
      </c>
      <c r="GS11" s="8">
        <f>'총거래표(기초)'!GS10</f>
        <v>0</v>
      </c>
      <c r="GT11" s="8">
        <f>'총거래표(기초)'!GT10</f>
        <v>0</v>
      </c>
      <c r="GU11" s="8">
        <f>'총거래표(기초)'!GU10</f>
        <v>0</v>
      </c>
      <c r="GV11" s="8">
        <f>'총거래표(기초)'!GV10</f>
        <v>0</v>
      </c>
      <c r="GW11" s="8">
        <f>'총거래표(기초)'!GW10</f>
        <v>0</v>
      </c>
      <c r="GX11" s="8">
        <f>'총거래표(기초)'!GX10</f>
        <v>0</v>
      </c>
      <c r="GY11" s="8">
        <f>'총거래표(기초)'!GY10</f>
        <v>0</v>
      </c>
      <c r="GZ11" s="8">
        <f>'총거래표(기초)'!GZ10</f>
        <v>0</v>
      </c>
      <c r="HA11" s="8">
        <f>'총거래표(기초)'!HA10</f>
        <v>0</v>
      </c>
      <c r="HB11" s="8">
        <f>'총거래표(기초)'!HB10</f>
        <v>0</v>
      </c>
      <c r="HC11" s="8">
        <f>'총거래표(기초)'!HC10</f>
        <v>0</v>
      </c>
      <c r="HD11" s="8">
        <f>'총거래표(기초)'!HD10</f>
        <v>0</v>
      </c>
      <c r="HE11" s="8">
        <f>'총거래표(기초)'!HE10</f>
        <v>0</v>
      </c>
      <c r="HF11" s="8">
        <f>'총거래표(기초)'!HF10</f>
        <v>0</v>
      </c>
      <c r="HG11" s="8">
        <f>'총거래표(기초)'!HG10</f>
        <v>0</v>
      </c>
      <c r="HH11" s="8">
        <f>'총거래표(기초)'!HH10</f>
        <v>0</v>
      </c>
      <c r="HI11" s="8">
        <f>'총거래표(기초)'!HI10</f>
        <v>0</v>
      </c>
      <c r="HJ11" s="8">
        <f>'총거래표(기초)'!HJ10</f>
        <v>0</v>
      </c>
      <c r="HK11" s="8">
        <f>'총거래표(기초)'!HK10</f>
        <v>0</v>
      </c>
      <c r="HL11" s="8">
        <f>'총거래표(기초)'!HL10</f>
        <v>0</v>
      </c>
      <c r="HM11" s="8">
        <f>'총거래표(기초)'!HM10</f>
        <v>0</v>
      </c>
      <c r="HN11" s="8">
        <f>'총거래표(기초)'!HN10</f>
        <v>0</v>
      </c>
      <c r="HO11" s="8">
        <f>'총거래표(기초)'!HO10</f>
        <v>0</v>
      </c>
      <c r="HP11" s="8">
        <f>'총거래표(기초)'!HP10</f>
        <v>0</v>
      </c>
      <c r="HQ11" s="8">
        <f>'총거래표(기초)'!HQ10</f>
        <v>0</v>
      </c>
      <c r="HR11" s="8">
        <f>'총거래표(기초)'!HR10</f>
        <v>0</v>
      </c>
      <c r="HS11" s="8">
        <f>'총거래표(기초)'!HS10</f>
        <v>0</v>
      </c>
      <c r="HT11" s="8">
        <f>'총거래표(기초)'!HT10</f>
        <v>0</v>
      </c>
      <c r="HU11" s="8">
        <f>'총거래표(기초)'!HU10</f>
        <v>0</v>
      </c>
      <c r="HV11" s="8">
        <f>'총거래표(기초)'!HV10</f>
        <v>0</v>
      </c>
      <c r="HW11" s="8">
        <f>'총거래표(기초)'!HW10</f>
        <v>0</v>
      </c>
      <c r="HX11" s="8">
        <f>'총거래표(기초)'!HX10</f>
        <v>0</v>
      </c>
      <c r="HY11" s="8">
        <f>'총거래표(기초)'!HY10</f>
        <v>0</v>
      </c>
      <c r="HZ11" s="8">
        <f>'총거래표(기초)'!HZ10</f>
        <v>0</v>
      </c>
      <c r="IA11" s="8">
        <f>'총거래표(기초)'!IA10</f>
        <v>0</v>
      </c>
      <c r="IB11" s="8">
        <f>'총거래표(기초)'!IB10</f>
        <v>0</v>
      </c>
      <c r="IC11" s="8">
        <f>'총거래표(기초)'!IC10</f>
        <v>0</v>
      </c>
      <c r="ID11" s="8">
        <f>'총거래표(기초)'!ID10</f>
        <v>0</v>
      </c>
      <c r="IE11" s="8">
        <f>'총거래표(기초)'!IE10</f>
        <v>0</v>
      </c>
      <c r="IF11" s="8">
        <f>'총거래표(기초)'!IF10</f>
        <v>0</v>
      </c>
      <c r="IG11" s="8">
        <f>'총거래표(기초)'!IG10</f>
        <v>0</v>
      </c>
      <c r="IH11" s="8">
        <f>'총거래표(기초)'!IH10</f>
        <v>0</v>
      </c>
      <c r="II11" s="8">
        <f>'총거래표(기초)'!II10</f>
        <v>0</v>
      </c>
      <c r="IJ11" s="8">
        <f>'총거래표(기초)'!IJ10</f>
        <v>0</v>
      </c>
      <c r="IK11" s="8">
        <f>'총거래표(기초)'!IK10</f>
        <v>0</v>
      </c>
      <c r="IL11" s="8">
        <f>'총거래표(기초)'!IL10</f>
        <v>0</v>
      </c>
      <c r="IM11" s="8">
        <f>'총거래표(기초)'!IM10</f>
        <v>0</v>
      </c>
      <c r="IN11" s="8">
        <f>'총거래표(기초)'!IN10</f>
        <v>0</v>
      </c>
      <c r="IO11" s="8">
        <f>'총거래표(기초)'!IO10</f>
        <v>0</v>
      </c>
      <c r="IP11" s="8">
        <f>'총거래표(기초)'!IP10</f>
        <v>0</v>
      </c>
      <c r="IQ11" s="8">
        <f>'총거래표(기초)'!IQ10</f>
        <v>0</v>
      </c>
      <c r="IR11" s="8">
        <f>'총거래표(기초)'!IR10</f>
        <v>0</v>
      </c>
      <c r="IS11" s="8">
        <f>'총거래표(기초)'!IS10</f>
        <v>0</v>
      </c>
      <c r="IT11" s="8">
        <f>'총거래표(기초)'!IT10</f>
        <v>0</v>
      </c>
      <c r="IU11" s="8">
        <f>'총거래표(기초)'!IU10</f>
        <v>0</v>
      </c>
      <c r="IV11" s="8">
        <f>'총거래표(기초)'!IV10</f>
        <v>0</v>
      </c>
      <c r="IW11" s="8">
        <f>'총거래표(기초)'!IW10</f>
        <v>0</v>
      </c>
      <c r="IX11" s="8">
        <f>'총거래표(기초)'!IX10</f>
        <v>0</v>
      </c>
      <c r="IY11" s="8">
        <f>'총거래표(기초)'!IY10</f>
        <v>0</v>
      </c>
      <c r="IZ11" s="8">
        <f>'총거래표(기초)'!IZ10</f>
        <v>0</v>
      </c>
      <c r="JA11" s="8">
        <f>'총거래표(기초)'!JA10</f>
        <v>0</v>
      </c>
      <c r="JB11" s="8">
        <f>'총거래표(기초)'!JB10</f>
        <v>0</v>
      </c>
      <c r="JC11" s="8">
        <f>'총거래표(기초)'!JC10</f>
        <v>0</v>
      </c>
      <c r="JD11" s="8">
        <f>'총거래표(기초)'!JD10</f>
        <v>0</v>
      </c>
      <c r="JE11" s="8">
        <f>'총거래표(기초)'!JE10</f>
        <v>0</v>
      </c>
      <c r="JF11" s="8">
        <f>'총거래표(기초)'!JF10</f>
        <v>0</v>
      </c>
      <c r="JG11" s="8">
        <f>'총거래표(기초)'!JG10</f>
        <v>0</v>
      </c>
      <c r="JH11" s="8">
        <f>'총거래표(기초)'!JH10</f>
        <v>0</v>
      </c>
      <c r="JI11" s="8">
        <f>'총거래표(기초)'!JI10</f>
        <v>0</v>
      </c>
      <c r="JJ11" s="8">
        <f>'총거래표(기초)'!JJ10</f>
        <v>0</v>
      </c>
      <c r="JK11" s="8">
        <f>'총거래표(기초)'!JK10</f>
        <v>0</v>
      </c>
      <c r="JL11" s="8">
        <f>'총거래표(기초)'!JL10</f>
        <v>0</v>
      </c>
      <c r="JM11" s="8">
        <f>'총거래표(기초)'!JM10</f>
        <v>0</v>
      </c>
      <c r="JN11" s="8">
        <f>'총거래표(기초)'!JN10</f>
        <v>0</v>
      </c>
      <c r="JO11" s="8">
        <f>'총거래표(기초)'!JO10</f>
        <v>0</v>
      </c>
      <c r="JP11" s="8">
        <f>'총거래표(기초)'!JP10</f>
        <v>0</v>
      </c>
      <c r="JQ11" s="8">
        <f>'총거래표(기초)'!JQ10</f>
        <v>0</v>
      </c>
      <c r="JR11" s="8">
        <f>'총거래표(기초)'!JR10</f>
        <v>0</v>
      </c>
      <c r="JS11" s="8">
        <f>'총거래표(기초)'!JS10</f>
        <v>0</v>
      </c>
      <c r="JT11" s="8">
        <f>'총거래표(기초)'!JT10</f>
        <v>0</v>
      </c>
      <c r="JU11" s="8">
        <f>'총거래표(기초)'!JU10</f>
        <v>0</v>
      </c>
      <c r="JV11" s="8">
        <f>'총거래표(기초)'!JV10</f>
        <v>0</v>
      </c>
      <c r="JW11" s="8">
        <f>'총거래표(기초)'!JW10</f>
        <v>0</v>
      </c>
      <c r="JX11" s="8">
        <f>'총거래표(기초)'!JX10</f>
        <v>0</v>
      </c>
      <c r="JY11" s="8">
        <f>'총거래표(기초)'!JY10</f>
        <v>0</v>
      </c>
      <c r="JZ11" s="8">
        <f>'총거래표(기초)'!JZ10</f>
        <v>0</v>
      </c>
      <c r="KA11" s="8">
        <f>'총거래표(기초)'!KA10</f>
        <v>0</v>
      </c>
      <c r="KB11" s="8">
        <f>'총거래표(기초)'!KB10</f>
        <v>0</v>
      </c>
      <c r="KC11" s="8">
        <f>'총거래표(기초)'!KC10</f>
        <v>0</v>
      </c>
      <c r="KD11" s="8">
        <f>'총거래표(기초)'!KD10</f>
        <v>0</v>
      </c>
      <c r="KE11" s="8">
        <f>'총거래표(기초)'!KE10</f>
        <v>0</v>
      </c>
      <c r="KF11" s="8">
        <f>'총거래표(기초)'!KF10</f>
        <v>0</v>
      </c>
      <c r="KG11" s="8">
        <f>'총거래표(기초)'!KG10</f>
        <v>0</v>
      </c>
      <c r="KH11" s="8">
        <f>'총거래표(기초)'!KH10</f>
        <v>0</v>
      </c>
      <c r="KI11" s="8">
        <f>'총거래표(기초)'!KI10</f>
        <v>0</v>
      </c>
      <c r="KJ11" s="8">
        <f>'총거래표(기초)'!KJ10</f>
        <v>0</v>
      </c>
      <c r="KK11" s="8">
        <f>'총거래표(기초)'!KK10</f>
        <v>0</v>
      </c>
      <c r="KL11" s="8">
        <f>'총거래표(기초)'!KL10</f>
        <v>0</v>
      </c>
      <c r="KM11" s="8">
        <f>'총거래표(기초)'!KM10</f>
        <v>0</v>
      </c>
      <c r="KN11" s="8">
        <f>'총거래표(기초)'!KN10</f>
        <v>0</v>
      </c>
      <c r="KO11" s="8">
        <f>'총거래표(기초)'!KO10</f>
        <v>0</v>
      </c>
      <c r="KP11" s="8">
        <f>'총거래표(기초)'!KP10</f>
        <v>0</v>
      </c>
      <c r="KQ11" s="8">
        <f>'총거래표(기초)'!KQ10</f>
        <v>0</v>
      </c>
      <c r="KR11" s="8">
        <f>'총거래표(기초)'!KR10</f>
        <v>0</v>
      </c>
      <c r="KS11" s="8">
        <f>'총거래표(기초)'!KS10</f>
        <v>0</v>
      </c>
      <c r="KT11" s="8">
        <f>'총거래표(기초)'!KT10</f>
        <v>0</v>
      </c>
      <c r="KU11" s="8">
        <f>'총거래표(기초)'!KU10</f>
        <v>0</v>
      </c>
      <c r="KV11" s="8">
        <f>'총거래표(기초)'!KV10</f>
        <v>0</v>
      </c>
      <c r="KW11" s="8">
        <f>'총거래표(기초)'!KW10</f>
        <v>0</v>
      </c>
      <c r="KX11" s="8">
        <f>'총거래표(기초)'!KX10</f>
        <v>0</v>
      </c>
      <c r="KY11" s="8">
        <f>'총거래표(기초)'!KY10</f>
        <v>0</v>
      </c>
      <c r="KZ11" s="8">
        <f>'총거래표(기초)'!KZ10</f>
        <v>0</v>
      </c>
      <c r="LA11" s="8">
        <f>'총거래표(기초)'!LA10</f>
        <v>0</v>
      </c>
      <c r="LB11" s="8">
        <f>'총거래표(기초)'!LB10</f>
        <v>0</v>
      </c>
      <c r="LC11" s="8">
        <f>'총거래표(기초)'!LC10</f>
        <v>0</v>
      </c>
      <c r="LD11" s="8">
        <f>'총거래표(기초)'!LD10</f>
        <v>0</v>
      </c>
      <c r="LE11" s="8">
        <f>'총거래표(기초)'!LE10</f>
        <v>0</v>
      </c>
      <c r="LF11" s="8">
        <f>'총거래표(기초)'!LF10</f>
        <v>0</v>
      </c>
      <c r="LG11" s="8">
        <f>'총거래표(기초)'!LG10</f>
        <v>0</v>
      </c>
      <c r="LH11" s="8">
        <f>'총거래표(기초)'!LH10</f>
        <v>0</v>
      </c>
      <c r="LI11" s="8">
        <f>'총거래표(기초)'!LI10</f>
        <v>0</v>
      </c>
      <c r="LJ11" s="8">
        <f>'총거래표(기초)'!LJ10</f>
        <v>0</v>
      </c>
      <c r="LK11" s="8">
        <f>'총거래표(기초)'!LK10</f>
        <v>0</v>
      </c>
      <c r="LL11" s="8">
        <f>'총거래표(기초)'!LL10</f>
        <v>257.65161290322578</v>
      </c>
      <c r="LM11" s="8">
        <f>'총거래표(기초)'!LM10</f>
        <v>62257.031238847521</v>
      </c>
      <c r="LN11" s="8">
        <f>'총거래표(기초)'!LN10</f>
        <v>545.15081206496518</v>
      </c>
      <c r="LO11" s="8">
        <f>'총거래표(기초)'!LO10</f>
        <v>7780.3173888576257</v>
      </c>
      <c r="LP11" s="8">
        <f>'총거래표(기초)'!LP10</f>
        <v>0</v>
      </c>
      <c r="LQ11" s="8">
        <f>'총거래표(기초)'!LQ10</f>
        <v>0</v>
      </c>
      <c r="LR11" s="8">
        <f>'총거래표(기초)'!LR10</f>
        <v>0</v>
      </c>
      <c r="LS11" s="8">
        <f>'총거래표(기초)'!LS10</f>
        <v>0</v>
      </c>
      <c r="LT11" s="8">
        <f>'총거래표(기초)'!LT10</f>
        <v>0</v>
      </c>
      <c r="LU11" s="8">
        <f>'총거래표(기초)'!LU10</f>
        <v>0</v>
      </c>
      <c r="LV11" s="8">
        <f>'총거래표(기초)'!LV10</f>
        <v>0</v>
      </c>
      <c r="LW11" s="8">
        <f>'총거래표(기초)'!LW10</f>
        <v>0</v>
      </c>
      <c r="LX11" s="8">
        <f>'총거래표(기초)'!LX10</f>
        <v>0</v>
      </c>
      <c r="LY11" s="8">
        <f>'총거래표(기초)'!LY10</f>
        <v>1132.2133757961783</v>
      </c>
      <c r="LZ11" s="8">
        <f>'총거래표(기초)'!LZ10</f>
        <v>0</v>
      </c>
      <c r="MA11" s="8">
        <f>'총거래표(기초)'!MA10</f>
        <v>0</v>
      </c>
      <c r="MB11" s="8">
        <f>'총거래표(기초)'!MB10</f>
        <v>0</v>
      </c>
      <c r="MC11" s="8">
        <f>'총거래표(기초)'!MC10</f>
        <v>960.34707903780065</v>
      </c>
      <c r="MD11" s="8">
        <f>'총거래표(기초)'!MD10</f>
        <v>0</v>
      </c>
      <c r="ME11" s="8">
        <f>'총거래표(기초)'!ME10</f>
        <v>0</v>
      </c>
      <c r="MF11" s="8">
        <f>'총거래표(기초)'!MF10</f>
        <v>0</v>
      </c>
      <c r="MG11" s="8">
        <f>'총거래표(기초)'!MG10</f>
        <v>0</v>
      </c>
      <c r="MH11" s="8">
        <f>'총거래표(기초)'!MH10</f>
        <v>0</v>
      </c>
      <c r="MI11" s="8">
        <f>'총거래표(기초)'!MI10</f>
        <v>0</v>
      </c>
      <c r="MJ11" s="8">
        <f>'총거래표(기초)'!MJ10</f>
        <v>0</v>
      </c>
      <c r="MK11" s="8">
        <f>'총거래표(기초)'!MK10</f>
        <v>0</v>
      </c>
      <c r="ML11" s="8">
        <f>'총거래표(기초)'!ML10</f>
        <v>0</v>
      </c>
      <c r="MM11" s="8">
        <f>'총거래표(기초)'!MM10</f>
        <v>0</v>
      </c>
      <c r="MN11" s="8">
        <f>'총거래표(기초)'!MN10</f>
        <v>0</v>
      </c>
      <c r="MO11" s="8">
        <f>'총거래표(기초)'!MO10</f>
        <v>0</v>
      </c>
      <c r="MP11" s="8">
        <f>'총거래표(기초)'!MP10</f>
        <v>0</v>
      </c>
      <c r="MQ11" s="8">
        <f>'총거래표(기초)'!MQ10</f>
        <v>0</v>
      </c>
      <c r="MR11" s="8">
        <f>'총거래표(기초)'!MR10</f>
        <v>0</v>
      </c>
      <c r="MS11" s="8">
        <f>'총거래표(기초)'!MS10</f>
        <v>0</v>
      </c>
      <c r="MT11" s="8">
        <f>'총거래표(기초)'!MT10</f>
        <v>0</v>
      </c>
      <c r="MU11" s="8">
        <f>'총거래표(기초)'!MU10</f>
        <v>0</v>
      </c>
      <c r="MV11" s="8">
        <f>'총거래표(기초)'!MV10</f>
        <v>0</v>
      </c>
      <c r="MW11" s="8">
        <f>'총거래표(기초)'!MW10</f>
        <v>0</v>
      </c>
      <c r="MX11" s="8">
        <f>'총거래표(기초)'!MX10</f>
        <v>0</v>
      </c>
      <c r="MY11" s="8">
        <f>'총거래표(기초)'!MY10</f>
        <v>0</v>
      </c>
      <c r="MZ11" s="8">
        <f>'총거래표(기초)'!MZ10</f>
        <v>0</v>
      </c>
      <c r="NA11" s="8">
        <f>'총거래표(기초)'!NA10</f>
        <v>0</v>
      </c>
      <c r="NB11" s="8">
        <f>'총거래표(기초)'!NB10</f>
        <v>0</v>
      </c>
      <c r="NC11" s="8">
        <f>'총거래표(기초)'!NC10</f>
        <v>0</v>
      </c>
      <c r="ND11" s="8">
        <f>'총거래표(기초)'!ND10</f>
        <v>0</v>
      </c>
      <c r="NE11" s="8">
        <f>'총거래표(기초)'!NE10</f>
        <v>0</v>
      </c>
      <c r="NF11" s="8">
        <f>'총거래표(기초)'!NF10</f>
        <v>0</v>
      </c>
      <c r="NG11" s="8">
        <f>'총거래표(기초)'!NG10</f>
        <v>0</v>
      </c>
      <c r="NH11" s="8">
        <f>'총거래표(기초)'!NH10</f>
        <v>0</v>
      </c>
      <c r="NI11" s="8">
        <f>'총거래표(기초)'!NI10</f>
        <v>0</v>
      </c>
      <c r="NJ11" s="8">
        <f>'총거래표(기초)'!NJ10</f>
        <v>391.113074204947</v>
      </c>
      <c r="NK11" s="8">
        <f>'총거래표(기초)'!NK10</f>
        <v>0</v>
      </c>
      <c r="NL11" s="8">
        <f>'총거래표(기초)'!NL10</f>
        <v>0</v>
      </c>
      <c r="NM11" s="8">
        <f>'총거래표(기초)'!NM10</f>
        <v>0</v>
      </c>
      <c r="NN11" s="8">
        <f>'총거래표(기초)'!NN10</f>
        <v>0</v>
      </c>
      <c r="NO11" s="8">
        <f>'총거래표(기초)'!NO10</f>
        <v>0</v>
      </c>
      <c r="NP11" s="8">
        <f>'총거래표(기초)'!NP10</f>
        <v>0</v>
      </c>
      <c r="NQ11" s="8">
        <f>'총거래표(기초)'!NQ10</f>
        <v>0</v>
      </c>
      <c r="NR11" s="8">
        <f>'총거래표(기초)'!NR10</f>
        <v>5728.3651463221722</v>
      </c>
      <c r="NS11" s="8">
        <f>'총거래표(기초)'!NS10</f>
        <v>7392.7805246272874</v>
      </c>
      <c r="NT11" s="8">
        <f>'총거래표(기초)'!NT10</f>
        <v>0</v>
      </c>
      <c r="NU11" s="8">
        <f>'총거래표(기초)'!NU10</f>
        <v>0</v>
      </c>
      <c r="NV11" s="8">
        <f>'총거래표(기초)'!NV10</f>
        <v>0</v>
      </c>
      <c r="NW11" s="8">
        <f>'총거래표(기초)'!NW10</f>
        <v>0</v>
      </c>
      <c r="NX11" s="8">
        <f>'총거래표(기초)'!NX10</f>
        <v>0</v>
      </c>
      <c r="NY11" s="8">
        <f>'총거래표(기초)'!NY10</f>
        <v>0</v>
      </c>
      <c r="NZ11" s="8">
        <f>'총거래표(기초)'!NZ10</f>
        <v>0</v>
      </c>
      <c r="OA11" s="8">
        <f>'총거래표(기초)'!OA10</f>
        <v>0</v>
      </c>
      <c r="OB11" s="8">
        <f>'총거래표(기초)'!OB10</f>
        <v>0</v>
      </c>
      <c r="OC11" s="8">
        <f>'총거래표(기초)'!OC10</f>
        <v>0</v>
      </c>
      <c r="OD11" s="8">
        <f>'총거래표(기초)'!OD10</f>
        <v>0</v>
      </c>
      <c r="OE11" s="8">
        <f>'총거래표(기초)'!OE10</f>
        <v>0</v>
      </c>
      <c r="OF11" s="8">
        <f>'총거래표(기초)'!OF10</f>
        <v>0</v>
      </c>
      <c r="OG11" s="8">
        <f>'총거래표(기초)'!OG10</f>
        <v>1373.0651302605211</v>
      </c>
      <c r="OH11" s="8">
        <f>'총거래표(기초)'!OH10</f>
        <v>0</v>
      </c>
      <c r="OI11" s="8">
        <f>'총거래표(기초)'!OI10</f>
        <v>0</v>
      </c>
      <c r="OJ11" s="8">
        <f>'총거래표(기초)'!OJ10</f>
        <v>0</v>
      </c>
      <c r="OK11" s="8">
        <f>'총거래표(기초)'!OK10</f>
        <v>0</v>
      </c>
      <c r="OL11" s="8">
        <f>'총거래표(기초)'!OL10</f>
        <v>0</v>
      </c>
      <c r="OM11" s="8">
        <f>'총거래표(기초)'!OM10</f>
        <v>0</v>
      </c>
      <c r="ON11" s="8">
        <f>'총거래표(기초)'!ON10</f>
        <v>0</v>
      </c>
      <c r="OO11" s="8">
        <f>'총거래표(기초)'!OO10</f>
        <v>860.74300699300693</v>
      </c>
      <c r="OP11" s="8">
        <f>'총거래표(기초)'!OP10</f>
        <v>238095.95093492008</v>
      </c>
      <c r="OQ11" s="8">
        <f>'총거래표(기초)'!OQ10</f>
        <v>113429.51168910148</v>
      </c>
      <c r="OR11" s="8">
        <f>'총거래표(기초)'!OR10</f>
        <v>0</v>
      </c>
      <c r="OS11" s="8">
        <f>'총거래표(기초)'!OS10</f>
        <v>0</v>
      </c>
      <c r="OT11" s="8">
        <f>'총거래표(기초)'!OT10</f>
        <v>0</v>
      </c>
      <c r="OU11" s="8">
        <f>'총거래표(기초)'!OU10</f>
        <v>6200</v>
      </c>
      <c r="OV11" s="8">
        <f>'총거래표(기초)'!OV10</f>
        <v>281</v>
      </c>
      <c r="OW11" s="8">
        <f>'총거래표(기초)'!OW10</f>
        <v>119910.51168910148</v>
      </c>
      <c r="OX11" s="8">
        <f>'총거래표(기초)'!OX10</f>
        <v>358006.46262402157</v>
      </c>
      <c r="OY11" s="8">
        <v>219234</v>
      </c>
      <c r="OZ11" s="8">
        <v>12507</v>
      </c>
      <c r="PA11" s="8"/>
      <c r="PB11" s="8">
        <v>232985</v>
      </c>
      <c r="PC11" s="53"/>
      <c r="PD11" s="8"/>
      <c r="PE11" s="53"/>
    </row>
    <row r="12" spans="1:421" s="1" customFormat="1" ht="13.5">
      <c r="A12" s="6" t="s">
        <v>265</v>
      </c>
      <c r="B12" s="6" t="s">
        <v>266</v>
      </c>
      <c r="C12" s="8">
        <f>'총거래표(기초)'!C11</f>
        <v>0</v>
      </c>
      <c r="D12" s="8">
        <f>'총거래표(기초)'!D11</f>
        <v>0</v>
      </c>
      <c r="E12" s="8">
        <f>'총거래표(기초)'!E11</f>
        <v>0</v>
      </c>
      <c r="F12" s="8">
        <f>'총거래표(기초)'!F11</f>
        <v>0</v>
      </c>
      <c r="G12" s="8">
        <f>'총거래표(기초)'!G11</f>
        <v>0</v>
      </c>
      <c r="H12" s="8">
        <f>'총거래표(기초)'!H11</f>
        <v>0</v>
      </c>
      <c r="I12" s="8">
        <f>'총거래표(기초)'!I11</f>
        <v>0</v>
      </c>
      <c r="J12" s="8">
        <f>'총거래표(기초)'!J11</f>
        <v>0</v>
      </c>
      <c r="K12" s="8">
        <f>'총거래표(기초)'!K11</f>
        <v>0</v>
      </c>
      <c r="L12" s="8">
        <f>'총거래표(기초)'!L11</f>
        <v>0</v>
      </c>
      <c r="M12" s="8">
        <f>'총거래표(기초)'!M11</f>
        <v>0</v>
      </c>
      <c r="N12" s="8">
        <f>'총거래표(기초)'!N11</f>
        <v>0</v>
      </c>
      <c r="O12" s="8">
        <f>'총거래표(기초)'!O11</f>
        <v>0</v>
      </c>
      <c r="P12" s="8">
        <f>'총거래표(기초)'!P11</f>
        <v>0</v>
      </c>
      <c r="Q12" s="8">
        <f>'총거래표(기초)'!Q11</f>
        <v>0</v>
      </c>
      <c r="R12" s="8">
        <f>'총거래표(기초)'!R11</f>
        <v>0</v>
      </c>
      <c r="S12" s="8">
        <f>'총거래표(기초)'!S11</f>
        <v>0</v>
      </c>
      <c r="T12" s="8">
        <f>'총거래표(기초)'!T11</f>
        <v>0</v>
      </c>
      <c r="U12" s="8">
        <f>'총거래표(기초)'!U11</f>
        <v>0</v>
      </c>
      <c r="V12" s="8">
        <f>'총거래표(기초)'!V11</f>
        <v>0</v>
      </c>
      <c r="W12" s="8">
        <f>'총거래표(기초)'!W11</f>
        <v>0</v>
      </c>
      <c r="X12" s="8">
        <f>'총거래표(기초)'!X11</f>
        <v>0</v>
      </c>
      <c r="Y12" s="8">
        <f>'총거래표(기초)'!Y11</f>
        <v>0</v>
      </c>
      <c r="Z12" s="8">
        <f>'총거래표(기초)'!Z11</f>
        <v>0</v>
      </c>
      <c r="AA12" s="8">
        <f>'총거래표(기초)'!AA11</f>
        <v>0</v>
      </c>
      <c r="AB12" s="8">
        <f>'총거래표(기초)'!AB11</f>
        <v>0</v>
      </c>
      <c r="AC12" s="8">
        <f>'총거래표(기초)'!AC11</f>
        <v>0</v>
      </c>
      <c r="AD12" s="8">
        <f>'총거래표(기초)'!AD11</f>
        <v>0</v>
      </c>
      <c r="AE12" s="8">
        <f>'총거래표(기초)'!AE11</f>
        <v>0</v>
      </c>
      <c r="AF12" s="8">
        <f>'총거래표(기초)'!AF11</f>
        <v>0</v>
      </c>
      <c r="AG12" s="8">
        <f>'총거래표(기초)'!AG11</f>
        <v>0</v>
      </c>
      <c r="AH12" s="8">
        <f>'총거래표(기초)'!AH11</f>
        <v>0</v>
      </c>
      <c r="AI12" s="8">
        <f>'총거래표(기초)'!AI11</f>
        <v>0</v>
      </c>
      <c r="AJ12" s="8">
        <f>'총거래표(기초)'!AJ11</f>
        <v>0</v>
      </c>
      <c r="AK12" s="8">
        <f>'총거래표(기초)'!AK11</f>
        <v>0</v>
      </c>
      <c r="AL12" s="8">
        <f>'총거래표(기초)'!AL11</f>
        <v>0</v>
      </c>
      <c r="AM12" s="8">
        <f>'총거래표(기초)'!AM11</f>
        <v>0</v>
      </c>
      <c r="AN12" s="8">
        <f>'총거래표(기초)'!AN11</f>
        <v>0</v>
      </c>
      <c r="AO12" s="8">
        <f>'총거래표(기초)'!AO11</f>
        <v>0</v>
      </c>
      <c r="AP12" s="8">
        <f>'총거래표(기초)'!AP11</f>
        <v>0</v>
      </c>
      <c r="AQ12" s="8">
        <f>'총거래표(기초)'!AQ11</f>
        <v>0</v>
      </c>
      <c r="AR12" s="8">
        <f>'총거래표(기초)'!AR11</f>
        <v>0</v>
      </c>
      <c r="AS12" s="8">
        <f>'총거래표(기초)'!AS11</f>
        <v>0</v>
      </c>
      <c r="AT12" s="8">
        <f>'총거래표(기초)'!AT11</f>
        <v>0</v>
      </c>
      <c r="AU12" s="8">
        <f>'총거래표(기초)'!AU11</f>
        <v>0</v>
      </c>
      <c r="AV12" s="8">
        <f>'총거래표(기초)'!AV11</f>
        <v>0</v>
      </c>
      <c r="AW12" s="8">
        <f>'총거래표(기초)'!AW11</f>
        <v>0</v>
      </c>
      <c r="AX12" s="8">
        <f>'총거래표(기초)'!AX11</f>
        <v>0</v>
      </c>
      <c r="AY12" s="8">
        <f>'총거래표(기초)'!AY11</f>
        <v>0</v>
      </c>
      <c r="AZ12" s="8">
        <f>'총거래표(기초)'!AZ11</f>
        <v>0</v>
      </c>
      <c r="BA12" s="8">
        <f>'총거래표(기초)'!BA11</f>
        <v>0</v>
      </c>
      <c r="BB12" s="8">
        <f>'총거래표(기초)'!BB11</f>
        <v>0</v>
      </c>
      <c r="BC12" s="8">
        <f>'총거래표(기초)'!BC11</f>
        <v>0</v>
      </c>
      <c r="BD12" s="8">
        <f>'총거래표(기초)'!BD11</f>
        <v>0</v>
      </c>
      <c r="BE12" s="8">
        <f>'총거래표(기초)'!BE11</f>
        <v>0</v>
      </c>
      <c r="BF12" s="8">
        <f>'총거래표(기초)'!BF11</f>
        <v>0</v>
      </c>
      <c r="BG12" s="8">
        <f>'총거래표(기초)'!BG11</f>
        <v>0</v>
      </c>
      <c r="BH12" s="8">
        <f>'총거래표(기초)'!BH11</f>
        <v>0</v>
      </c>
      <c r="BI12" s="8">
        <f>'총거래표(기초)'!BI11</f>
        <v>0</v>
      </c>
      <c r="BJ12" s="8">
        <f>'총거래표(기초)'!BJ11</f>
        <v>0</v>
      </c>
      <c r="BK12" s="8">
        <f>'총거래표(기초)'!BK11</f>
        <v>0</v>
      </c>
      <c r="BL12" s="8">
        <f>'총거래표(기초)'!BL11</f>
        <v>0</v>
      </c>
      <c r="BM12" s="8">
        <f>'총거래표(기초)'!BM11</f>
        <v>0</v>
      </c>
      <c r="BN12" s="8">
        <f>'총거래표(기초)'!BN11</f>
        <v>0</v>
      </c>
      <c r="BO12" s="8">
        <f>'총거래표(기초)'!BO11</f>
        <v>0</v>
      </c>
      <c r="BP12" s="8">
        <f>'총거래표(기초)'!BP11</f>
        <v>0</v>
      </c>
      <c r="BQ12" s="8">
        <f>'총거래표(기초)'!BQ11</f>
        <v>0</v>
      </c>
      <c r="BR12" s="8">
        <f>'총거래표(기초)'!BR11</f>
        <v>0</v>
      </c>
      <c r="BS12" s="8">
        <f>'총거래표(기초)'!BS11</f>
        <v>0</v>
      </c>
      <c r="BT12" s="8">
        <f>'총거래표(기초)'!BT11</f>
        <v>0</v>
      </c>
      <c r="BU12" s="8">
        <f>'총거래표(기초)'!BU11</f>
        <v>0</v>
      </c>
      <c r="BV12" s="8">
        <f>'총거래표(기초)'!BV11</f>
        <v>0</v>
      </c>
      <c r="BW12" s="8">
        <f>'총거래표(기초)'!BW11</f>
        <v>0</v>
      </c>
      <c r="BX12" s="8">
        <f>'총거래표(기초)'!BX11</f>
        <v>0</v>
      </c>
      <c r="BY12" s="8">
        <f>'총거래표(기초)'!BY11</f>
        <v>0</v>
      </c>
      <c r="BZ12" s="8">
        <f>'총거래표(기초)'!BZ11</f>
        <v>0</v>
      </c>
      <c r="CA12" s="8">
        <f>'총거래표(기초)'!CA11</f>
        <v>0</v>
      </c>
      <c r="CB12" s="8">
        <f>'총거래표(기초)'!CB11</f>
        <v>0</v>
      </c>
      <c r="CC12" s="8">
        <f>'총거래표(기초)'!CC11</f>
        <v>0</v>
      </c>
      <c r="CD12" s="8">
        <f>'총거래표(기초)'!CD11</f>
        <v>0</v>
      </c>
      <c r="CE12" s="8">
        <f>'총거래표(기초)'!CE11</f>
        <v>0</v>
      </c>
      <c r="CF12" s="8">
        <f>'총거래표(기초)'!CF11</f>
        <v>0</v>
      </c>
      <c r="CG12" s="8">
        <f>'총거래표(기초)'!CG11</f>
        <v>0</v>
      </c>
      <c r="CH12" s="8">
        <f>'총거래표(기초)'!CH11</f>
        <v>0</v>
      </c>
      <c r="CI12" s="8">
        <f>'총거래표(기초)'!CI11</f>
        <v>0</v>
      </c>
      <c r="CJ12" s="8">
        <f>'총거래표(기초)'!CJ11</f>
        <v>0</v>
      </c>
      <c r="CK12" s="8">
        <f>'총거래표(기초)'!CK11</f>
        <v>0</v>
      </c>
      <c r="CL12" s="8">
        <f>'총거래표(기초)'!CL11</f>
        <v>0</v>
      </c>
      <c r="CM12" s="8">
        <f>'총거래표(기초)'!CM11</f>
        <v>0</v>
      </c>
      <c r="CN12" s="8">
        <f>'총거래표(기초)'!CN11</f>
        <v>0</v>
      </c>
      <c r="CO12" s="8">
        <f>'총거래표(기초)'!CO11</f>
        <v>0</v>
      </c>
      <c r="CP12" s="8">
        <f>'총거래표(기초)'!CP11</f>
        <v>0</v>
      </c>
      <c r="CQ12" s="8">
        <f>'총거래표(기초)'!CQ11</f>
        <v>0</v>
      </c>
      <c r="CR12" s="8">
        <f>'총거래표(기초)'!CR11</f>
        <v>0</v>
      </c>
      <c r="CS12" s="8">
        <f>'총거래표(기초)'!CS11</f>
        <v>0</v>
      </c>
      <c r="CT12" s="8">
        <f>'총거래표(기초)'!CT11</f>
        <v>0</v>
      </c>
      <c r="CU12" s="8">
        <f>'총거래표(기초)'!CU11</f>
        <v>0</v>
      </c>
      <c r="CV12" s="8">
        <f>'총거래표(기초)'!CV11</f>
        <v>0</v>
      </c>
      <c r="CW12" s="8">
        <f>'총거래표(기초)'!CW11</f>
        <v>0</v>
      </c>
      <c r="CX12" s="8">
        <f>'총거래표(기초)'!CX11</f>
        <v>0</v>
      </c>
      <c r="CY12" s="8">
        <f>'총거래표(기초)'!CY11</f>
        <v>0</v>
      </c>
      <c r="CZ12" s="8">
        <f>'총거래표(기초)'!CZ11</f>
        <v>0</v>
      </c>
      <c r="DA12" s="8">
        <f>'총거래표(기초)'!DA11</f>
        <v>0</v>
      </c>
      <c r="DB12" s="8">
        <f>'총거래표(기초)'!DB11</f>
        <v>0</v>
      </c>
      <c r="DC12" s="8">
        <f>'총거래표(기초)'!DC11</f>
        <v>0</v>
      </c>
      <c r="DD12" s="8">
        <f>'총거래표(기초)'!DD11</f>
        <v>0</v>
      </c>
      <c r="DE12" s="8">
        <f>'총거래표(기초)'!DE11</f>
        <v>0</v>
      </c>
      <c r="DF12" s="8">
        <f>'총거래표(기초)'!DF11</f>
        <v>0</v>
      </c>
      <c r="DG12" s="8">
        <f>'총거래표(기초)'!DG11</f>
        <v>0</v>
      </c>
      <c r="DH12" s="8">
        <f>'총거래표(기초)'!DH11</f>
        <v>0</v>
      </c>
      <c r="DI12" s="8">
        <f>'총거래표(기초)'!DI11</f>
        <v>0</v>
      </c>
      <c r="DJ12" s="8">
        <f>'총거래표(기초)'!DJ11</f>
        <v>0</v>
      </c>
      <c r="DK12" s="8">
        <f>'총거래표(기초)'!DK11</f>
        <v>0</v>
      </c>
      <c r="DL12" s="8">
        <f>'총거래표(기초)'!DL11</f>
        <v>0</v>
      </c>
      <c r="DM12" s="8">
        <f>'총거래표(기초)'!DM11</f>
        <v>0</v>
      </c>
      <c r="DN12" s="8">
        <f>'총거래표(기초)'!DN11</f>
        <v>0</v>
      </c>
      <c r="DO12" s="8">
        <f>'총거래표(기초)'!DO11</f>
        <v>0</v>
      </c>
      <c r="DP12" s="8">
        <f>'총거래표(기초)'!DP11</f>
        <v>0</v>
      </c>
      <c r="DQ12" s="8">
        <f>'총거래표(기초)'!DQ11</f>
        <v>0</v>
      </c>
      <c r="DR12" s="8">
        <f>'총거래표(기초)'!DR11</f>
        <v>0</v>
      </c>
      <c r="DS12" s="8">
        <f>'총거래표(기초)'!DS11</f>
        <v>0</v>
      </c>
      <c r="DT12" s="8">
        <f>'총거래표(기초)'!DT11</f>
        <v>0</v>
      </c>
      <c r="DU12" s="8">
        <f>'총거래표(기초)'!DU11</f>
        <v>0</v>
      </c>
      <c r="DV12" s="8">
        <f>'총거래표(기초)'!DV11</f>
        <v>0</v>
      </c>
      <c r="DW12" s="8">
        <f>'총거래표(기초)'!DW11</f>
        <v>0</v>
      </c>
      <c r="DX12" s="8">
        <f>'총거래표(기초)'!DX11</f>
        <v>0</v>
      </c>
      <c r="DY12" s="8">
        <f>'총거래표(기초)'!DY11</f>
        <v>0</v>
      </c>
      <c r="DZ12" s="8">
        <f>'총거래표(기초)'!DZ11</f>
        <v>0</v>
      </c>
      <c r="EA12" s="8">
        <f>'총거래표(기초)'!EA11</f>
        <v>0</v>
      </c>
      <c r="EB12" s="8">
        <f>'총거래표(기초)'!EB11</f>
        <v>0</v>
      </c>
      <c r="EC12" s="8">
        <f>'총거래표(기초)'!EC11</f>
        <v>0</v>
      </c>
      <c r="ED12" s="8">
        <f>'총거래표(기초)'!ED11</f>
        <v>74729.581545684647</v>
      </c>
      <c r="EE12" s="8">
        <f>'총거래표(기초)'!EE11</f>
        <v>0</v>
      </c>
      <c r="EF12" s="8">
        <f>'총거래표(기초)'!EF11</f>
        <v>0</v>
      </c>
      <c r="EG12" s="8">
        <f>'총거래표(기초)'!EG11</f>
        <v>0</v>
      </c>
      <c r="EH12" s="8">
        <f>'총거래표(기초)'!EH11</f>
        <v>0</v>
      </c>
      <c r="EI12" s="8">
        <f>'총거래표(기초)'!EI11</f>
        <v>0</v>
      </c>
      <c r="EJ12" s="8">
        <f>'총거래표(기초)'!EJ11</f>
        <v>0</v>
      </c>
      <c r="EK12" s="8">
        <f>'총거래표(기초)'!EK11</f>
        <v>0</v>
      </c>
      <c r="EL12" s="8">
        <f>'총거래표(기초)'!EL11</f>
        <v>0</v>
      </c>
      <c r="EM12" s="8">
        <f>'총거래표(기초)'!EM11</f>
        <v>0</v>
      </c>
      <c r="EN12" s="8">
        <f>'총거래표(기초)'!EN11</f>
        <v>0</v>
      </c>
      <c r="EO12" s="8">
        <f>'총거래표(기초)'!EO11</f>
        <v>0</v>
      </c>
      <c r="EP12" s="8">
        <f>'총거래표(기초)'!EP11</f>
        <v>99991.923114245263</v>
      </c>
      <c r="EQ12" s="8">
        <f>'총거래표(기초)'!EQ11</f>
        <v>0</v>
      </c>
      <c r="ER12" s="8">
        <f>'총거래표(기초)'!ER11</f>
        <v>0</v>
      </c>
      <c r="ES12" s="8">
        <f>'총거래표(기초)'!ES11</f>
        <v>85504.238055616326</v>
      </c>
      <c r="ET12" s="8">
        <f>'총거래표(기초)'!ET11</f>
        <v>0</v>
      </c>
      <c r="EU12" s="8">
        <f>'총거래표(기초)'!EU11</f>
        <v>0</v>
      </c>
      <c r="EV12" s="8">
        <f>'총거래표(기초)'!EV11</f>
        <v>0</v>
      </c>
      <c r="EW12" s="8">
        <f>'총거래표(기초)'!EW11</f>
        <v>0</v>
      </c>
      <c r="EX12" s="8">
        <f>'총거래표(기초)'!EX11</f>
        <v>0</v>
      </c>
      <c r="EY12" s="8">
        <f>'총거래표(기초)'!EY11</f>
        <v>0</v>
      </c>
      <c r="EZ12" s="8">
        <f>'총거래표(기초)'!EZ11</f>
        <v>0</v>
      </c>
      <c r="FA12" s="8">
        <f>'총거래표(기초)'!FA11</f>
        <v>0</v>
      </c>
      <c r="FB12" s="8">
        <f>'총거래표(기초)'!FB11</f>
        <v>0</v>
      </c>
      <c r="FC12" s="8">
        <f>'총거래표(기초)'!FC11</f>
        <v>0</v>
      </c>
      <c r="FD12" s="8">
        <f>'총거래표(기초)'!FD11</f>
        <v>0</v>
      </c>
      <c r="FE12" s="8">
        <f>'총거래표(기초)'!FE11</f>
        <v>18982</v>
      </c>
      <c r="FF12" s="8">
        <f>'총거래표(기초)'!FF11</f>
        <v>0</v>
      </c>
      <c r="FG12" s="8">
        <f>'총거래표(기초)'!FG11</f>
        <v>0</v>
      </c>
      <c r="FH12" s="8">
        <f>'총거래표(기초)'!FH11</f>
        <v>0</v>
      </c>
      <c r="FI12" s="8">
        <f>'총거래표(기초)'!FI11</f>
        <v>0</v>
      </c>
      <c r="FJ12" s="8">
        <f>'총거래표(기초)'!FJ11</f>
        <v>0</v>
      </c>
      <c r="FK12" s="8">
        <f>'총거래표(기초)'!FK11</f>
        <v>45697</v>
      </c>
      <c r="FL12" s="8">
        <f>'총거래표(기초)'!FL11</f>
        <v>0</v>
      </c>
      <c r="FM12" s="8">
        <f>'총거래표(기초)'!FM11</f>
        <v>0</v>
      </c>
      <c r="FN12" s="8">
        <f>'총거래표(기초)'!FN11</f>
        <v>0</v>
      </c>
      <c r="FO12" s="8">
        <f>'총거래표(기초)'!FO11</f>
        <v>0</v>
      </c>
      <c r="FP12" s="8">
        <f>'총거래표(기초)'!FP11</f>
        <v>0</v>
      </c>
      <c r="FQ12" s="8">
        <f>'총거래표(기초)'!FQ11</f>
        <v>0</v>
      </c>
      <c r="FR12" s="8">
        <f>'총거래표(기초)'!FR11</f>
        <v>0</v>
      </c>
      <c r="FS12" s="8">
        <f>'총거래표(기초)'!FS11</f>
        <v>0</v>
      </c>
      <c r="FT12" s="8">
        <f>'총거래표(기초)'!FT11</f>
        <v>0</v>
      </c>
      <c r="FU12" s="8">
        <f>'총거래표(기초)'!FU11</f>
        <v>0</v>
      </c>
      <c r="FV12" s="8">
        <f>'총거래표(기초)'!FV11</f>
        <v>0</v>
      </c>
      <c r="FW12" s="8">
        <f>'총거래표(기초)'!FW11</f>
        <v>17426.820132013199</v>
      </c>
      <c r="FX12" s="8">
        <f>'총거래표(기초)'!FX11</f>
        <v>0</v>
      </c>
      <c r="FY12" s="8">
        <f>'총거래표(기초)'!FY11</f>
        <v>55495.780924944898</v>
      </c>
      <c r="FZ12" s="8">
        <f>'총거래표(기초)'!FZ11</f>
        <v>0</v>
      </c>
      <c r="GA12" s="8">
        <f>'총거래표(기초)'!GA11</f>
        <v>18273</v>
      </c>
      <c r="GB12" s="8">
        <f>'총거래표(기초)'!GB11</f>
        <v>0</v>
      </c>
      <c r="GC12" s="8">
        <f>'총거래표(기초)'!GC11</f>
        <v>0</v>
      </c>
      <c r="GD12" s="8">
        <f>'총거래표(기초)'!GD11</f>
        <v>9980</v>
      </c>
      <c r="GE12" s="8">
        <f>'총거래표(기초)'!GE11</f>
        <v>0</v>
      </c>
      <c r="GF12" s="8">
        <f>'총거래표(기초)'!GF11</f>
        <v>37557</v>
      </c>
      <c r="GG12" s="8">
        <f>'총거래표(기초)'!GG11</f>
        <v>21029.777904328017</v>
      </c>
      <c r="GH12" s="8">
        <f>'총거래표(기초)'!GH11</f>
        <v>5368085.2843051646</v>
      </c>
      <c r="GI12" s="8">
        <f>'총거래표(기초)'!GI11</f>
        <v>216588.91756192944</v>
      </c>
      <c r="GJ12" s="8">
        <f>'총거래표(기초)'!GJ11</f>
        <v>183153.12797951896</v>
      </c>
      <c r="GK12" s="8">
        <f>'총거래표(기초)'!GK11</f>
        <v>0</v>
      </c>
      <c r="GL12" s="8">
        <f>'총거래표(기초)'!GL11</f>
        <v>0</v>
      </c>
      <c r="GM12" s="8">
        <f>'총거래표(기초)'!GM11</f>
        <v>0</v>
      </c>
      <c r="GN12" s="8">
        <f>'총거래표(기초)'!GN11</f>
        <v>0</v>
      </c>
      <c r="GO12" s="8">
        <f>'총거래표(기초)'!GO11</f>
        <v>0</v>
      </c>
      <c r="GP12" s="8">
        <f>'총거래표(기초)'!GP11</f>
        <v>0</v>
      </c>
      <c r="GQ12" s="8">
        <f>'총거래표(기초)'!GQ11</f>
        <v>73977.05180949597</v>
      </c>
      <c r="GR12" s="8">
        <f>'총거래표(기초)'!GR11</f>
        <v>0</v>
      </c>
      <c r="GS12" s="8">
        <f>'총거래표(기초)'!GS11</f>
        <v>0</v>
      </c>
      <c r="GT12" s="8">
        <f>'총거래표(기초)'!GT11</f>
        <v>0</v>
      </c>
      <c r="GU12" s="8">
        <f>'총거래표(기초)'!GU11</f>
        <v>6523</v>
      </c>
      <c r="GV12" s="8">
        <f>'총거래표(기초)'!GV11</f>
        <v>0</v>
      </c>
      <c r="GW12" s="8">
        <f>'총거래표(기초)'!GW11</f>
        <v>152</v>
      </c>
      <c r="GX12" s="8">
        <f>'총거래표(기초)'!GX11</f>
        <v>552</v>
      </c>
      <c r="GY12" s="8">
        <f>'총거래표(기초)'!GY11</f>
        <v>28673.520091848448</v>
      </c>
      <c r="GZ12" s="8">
        <f>'총거래표(기초)'!GZ11</f>
        <v>0</v>
      </c>
      <c r="HA12" s="8">
        <f>'총거래표(기초)'!HA11</f>
        <v>0</v>
      </c>
      <c r="HB12" s="8">
        <f>'총거래표(기초)'!HB11</f>
        <v>0</v>
      </c>
      <c r="HC12" s="8">
        <f>'총거래표(기초)'!HC11</f>
        <v>0</v>
      </c>
      <c r="HD12" s="8">
        <f>'총거래표(기초)'!HD11</f>
        <v>0</v>
      </c>
      <c r="HE12" s="8">
        <f>'총거래표(기초)'!HE11</f>
        <v>0</v>
      </c>
      <c r="HF12" s="8">
        <f>'총거래표(기초)'!HF11</f>
        <v>0</v>
      </c>
      <c r="HG12" s="8">
        <f>'총거래표(기초)'!HG11</f>
        <v>0</v>
      </c>
      <c r="HH12" s="8">
        <f>'총거래표(기초)'!HH11</f>
        <v>0</v>
      </c>
      <c r="HI12" s="8">
        <f>'총거래표(기초)'!HI11</f>
        <v>0</v>
      </c>
      <c r="HJ12" s="8">
        <f>'총거래표(기초)'!HJ11</f>
        <v>0</v>
      </c>
      <c r="HK12" s="8">
        <f>'총거래표(기초)'!HK11</f>
        <v>0</v>
      </c>
      <c r="HL12" s="8">
        <f>'총거래표(기초)'!HL11</f>
        <v>0</v>
      </c>
      <c r="HM12" s="8">
        <f>'총거래표(기초)'!HM11</f>
        <v>0</v>
      </c>
      <c r="HN12" s="8">
        <f>'총거래표(기초)'!HN11</f>
        <v>2294</v>
      </c>
      <c r="HO12" s="8">
        <f>'총거래표(기초)'!HO11</f>
        <v>0</v>
      </c>
      <c r="HP12" s="8">
        <f>'총거래표(기초)'!HP11</f>
        <v>0</v>
      </c>
      <c r="HQ12" s="8">
        <f>'총거래표(기초)'!HQ11</f>
        <v>0</v>
      </c>
      <c r="HR12" s="8">
        <f>'총거래표(기초)'!HR11</f>
        <v>0</v>
      </c>
      <c r="HS12" s="8">
        <f>'총거래표(기초)'!HS11</f>
        <v>0</v>
      </c>
      <c r="HT12" s="8">
        <f>'총거래표(기초)'!HT11</f>
        <v>0</v>
      </c>
      <c r="HU12" s="8">
        <f>'총거래표(기초)'!HU11</f>
        <v>0</v>
      </c>
      <c r="HV12" s="8">
        <f>'총거래표(기초)'!HV11</f>
        <v>0</v>
      </c>
      <c r="HW12" s="8">
        <f>'총거래표(기초)'!HW11</f>
        <v>0</v>
      </c>
      <c r="HX12" s="8">
        <f>'총거래표(기초)'!HX11</f>
        <v>0</v>
      </c>
      <c r="HY12" s="8">
        <f>'총거래표(기초)'!HY11</f>
        <v>0</v>
      </c>
      <c r="HZ12" s="8">
        <f>'총거래표(기초)'!HZ11</f>
        <v>0</v>
      </c>
      <c r="IA12" s="8">
        <f>'총거래표(기초)'!IA11</f>
        <v>0</v>
      </c>
      <c r="IB12" s="8">
        <f>'총거래표(기초)'!IB11</f>
        <v>0</v>
      </c>
      <c r="IC12" s="8">
        <f>'총거래표(기초)'!IC11</f>
        <v>0</v>
      </c>
      <c r="ID12" s="8">
        <f>'총거래표(기초)'!ID11</f>
        <v>0</v>
      </c>
      <c r="IE12" s="8">
        <f>'총거래표(기초)'!IE11</f>
        <v>0</v>
      </c>
      <c r="IF12" s="8">
        <f>'총거래표(기초)'!IF11</f>
        <v>0</v>
      </c>
      <c r="IG12" s="8">
        <f>'총거래표(기초)'!IG11</f>
        <v>0</v>
      </c>
      <c r="IH12" s="8">
        <f>'총거래표(기초)'!IH11</f>
        <v>0</v>
      </c>
      <c r="II12" s="8">
        <f>'총거래표(기초)'!II11</f>
        <v>0</v>
      </c>
      <c r="IJ12" s="8">
        <f>'총거래표(기초)'!IJ11</f>
        <v>0</v>
      </c>
      <c r="IK12" s="8">
        <f>'총거래표(기초)'!IK11</f>
        <v>0</v>
      </c>
      <c r="IL12" s="8">
        <f>'총거래표(기초)'!IL11</f>
        <v>0</v>
      </c>
      <c r="IM12" s="8">
        <f>'총거래표(기초)'!IM11</f>
        <v>0</v>
      </c>
      <c r="IN12" s="8">
        <f>'총거래표(기초)'!IN11</f>
        <v>0</v>
      </c>
      <c r="IO12" s="8">
        <f>'총거래표(기초)'!IO11</f>
        <v>0</v>
      </c>
      <c r="IP12" s="8">
        <f>'총거래표(기초)'!IP11</f>
        <v>0</v>
      </c>
      <c r="IQ12" s="8">
        <f>'총거래표(기초)'!IQ11</f>
        <v>0</v>
      </c>
      <c r="IR12" s="8">
        <f>'총거래표(기초)'!IR11</f>
        <v>0</v>
      </c>
      <c r="IS12" s="8">
        <f>'총거래표(기초)'!IS11</f>
        <v>0</v>
      </c>
      <c r="IT12" s="8">
        <f>'총거래표(기초)'!IT11</f>
        <v>0</v>
      </c>
      <c r="IU12" s="8">
        <f>'총거래표(기초)'!IU11</f>
        <v>0</v>
      </c>
      <c r="IV12" s="8">
        <f>'총거래표(기초)'!IV11</f>
        <v>0</v>
      </c>
      <c r="IW12" s="8">
        <f>'총거래표(기초)'!IW11</f>
        <v>0</v>
      </c>
      <c r="IX12" s="8">
        <f>'총거래표(기초)'!IX11</f>
        <v>0</v>
      </c>
      <c r="IY12" s="8">
        <f>'총거래표(기초)'!IY11</f>
        <v>0</v>
      </c>
      <c r="IZ12" s="8">
        <f>'총거래표(기초)'!IZ11</f>
        <v>0</v>
      </c>
      <c r="JA12" s="8">
        <f>'총거래표(기초)'!JA11</f>
        <v>0</v>
      </c>
      <c r="JB12" s="8">
        <f>'총거래표(기초)'!JB11</f>
        <v>0</v>
      </c>
      <c r="JC12" s="8">
        <f>'총거래표(기초)'!JC11</f>
        <v>0</v>
      </c>
      <c r="JD12" s="8">
        <f>'총거래표(기초)'!JD11</f>
        <v>0</v>
      </c>
      <c r="JE12" s="8">
        <f>'총거래표(기초)'!JE11</f>
        <v>0</v>
      </c>
      <c r="JF12" s="8">
        <f>'총거래표(기초)'!JF11</f>
        <v>0</v>
      </c>
      <c r="JG12" s="8">
        <f>'총거래표(기초)'!JG11</f>
        <v>0</v>
      </c>
      <c r="JH12" s="8">
        <f>'총거래표(기초)'!JH11</f>
        <v>0</v>
      </c>
      <c r="JI12" s="8">
        <f>'총거래표(기초)'!JI11</f>
        <v>0</v>
      </c>
      <c r="JJ12" s="8">
        <f>'총거래표(기초)'!JJ11</f>
        <v>0</v>
      </c>
      <c r="JK12" s="8">
        <f>'총거래표(기초)'!JK11</f>
        <v>0</v>
      </c>
      <c r="JL12" s="8">
        <f>'총거래표(기초)'!JL11</f>
        <v>0</v>
      </c>
      <c r="JM12" s="8">
        <f>'총거래표(기초)'!JM11</f>
        <v>0</v>
      </c>
      <c r="JN12" s="8">
        <f>'총거래표(기초)'!JN11</f>
        <v>0</v>
      </c>
      <c r="JO12" s="8">
        <f>'총거래표(기초)'!JO11</f>
        <v>0</v>
      </c>
      <c r="JP12" s="8">
        <f>'총거래표(기초)'!JP11</f>
        <v>0</v>
      </c>
      <c r="JQ12" s="8">
        <f>'총거래표(기초)'!JQ11</f>
        <v>0</v>
      </c>
      <c r="JR12" s="8">
        <f>'총거래표(기초)'!JR11</f>
        <v>0</v>
      </c>
      <c r="JS12" s="8">
        <f>'총거래표(기초)'!JS11</f>
        <v>0</v>
      </c>
      <c r="JT12" s="8">
        <f>'총거래표(기초)'!JT11</f>
        <v>0</v>
      </c>
      <c r="JU12" s="8">
        <f>'총거래표(기초)'!JU11</f>
        <v>4291.5249320036264</v>
      </c>
      <c r="JV12" s="8">
        <f>'총거래표(기초)'!JV11</f>
        <v>0</v>
      </c>
      <c r="JW12" s="8">
        <f>'총거래표(기초)'!JW11</f>
        <v>0</v>
      </c>
      <c r="JX12" s="8">
        <f>'총거래표(기초)'!JX11</f>
        <v>0</v>
      </c>
      <c r="JY12" s="8">
        <f>'총거래표(기초)'!JY11</f>
        <v>0</v>
      </c>
      <c r="JZ12" s="8">
        <f>'총거래표(기초)'!JZ11</f>
        <v>0</v>
      </c>
      <c r="KA12" s="8">
        <f>'총거래표(기초)'!KA11</f>
        <v>0</v>
      </c>
      <c r="KB12" s="8">
        <f>'총거래표(기초)'!KB11</f>
        <v>0</v>
      </c>
      <c r="KC12" s="8">
        <f>'총거래표(기초)'!KC11</f>
        <v>0</v>
      </c>
      <c r="KD12" s="8">
        <f>'총거래표(기초)'!KD11</f>
        <v>0</v>
      </c>
      <c r="KE12" s="8">
        <f>'총거래표(기초)'!KE11</f>
        <v>0</v>
      </c>
      <c r="KF12" s="8">
        <f>'총거래표(기초)'!KF11</f>
        <v>0</v>
      </c>
      <c r="KG12" s="8">
        <f>'총거래표(기초)'!KG11</f>
        <v>0</v>
      </c>
      <c r="KH12" s="8">
        <f>'총거래표(기초)'!KH11</f>
        <v>0</v>
      </c>
      <c r="KI12" s="8">
        <f>'총거래표(기초)'!KI11</f>
        <v>0</v>
      </c>
      <c r="KJ12" s="8">
        <f>'총거래표(기초)'!KJ11</f>
        <v>0</v>
      </c>
      <c r="KK12" s="8">
        <f>'총거래표(기초)'!KK11</f>
        <v>0</v>
      </c>
      <c r="KL12" s="8">
        <f>'총거래표(기초)'!KL11</f>
        <v>0</v>
      </c>
      <c r="KM12" s="8">
        <f>'총거래표(기초)'!KM11</f>
        <v>0</v>
      </c>
      <c r="KN12" s="8">
        <f>'총거래표(기초)'!KN11</f>
        <v>0</v>
      </c>
      <c r="KO12" s="8">
        <f>'총거래표(기초)'!KO11</f>
        <v>0</v>
      </c>
      <c r="KP12" s="8">
        <f>'총거래표(기초)'!KP11</f>
        <v>0</v>
      </c>
      <c r="KQ12" s="8">
        <f>'총거래표(기초)'!KQ11</f>
        <v>1319944.4011598069</v>
      </c>
      <c r="KR12" s="8">
        <f>'총거래표(기초)'!KR11</f>
        <v>0</v>
      </c>
      <c r="KS12" s="8">
        <f>'총거래표(기초)'!KS11</f>
        <v>0</v>
      </c>
      <c r="KT12" s="8">
        <f>'총거래표(기초)'!KT11</f>
        <v>0</v>
      </c>
      <c r="KU12" s="8">
        <f>'총거래표(기초)'!KU11</f>
        <v>0</v>
      </c>
      <c r="KV12" s="8">
        <f>'총거래표(기초)'!KV11</f>
        <v>0</v>
      </c>
      <c r="KW12" s="8">
        <f>'총거래표(기초)'!KW11</f>
        <v>0</v>
      </c>
      <c r="KX12" s="8">
        <f>'총거래표(기초)'!KX11</f>
        <v>0</v>
      </c>
      <c r="KY12" s="8">
        <f>'총거래표(기초)'!KY11</f>
        <v>0</v>
      </c>
      <c r="KZ12" s="8">
        <f>'총거래표(기초)'!KZ11</f>
        <v>0</v>
      </c>
      <c r="LA12" s="8">
        <f>'총거래표(기초)'!LA11</f>
        <v>0</v>
      </c>
      <c r="LB12" s="8">
        <f>'총거래표(기초)'!LB11</f>
        <v>0</v>
      </c>
      <c r="LC12" s="8">
        <f>'총거래표(기초)'!LC11</f>
        <v>0</v>
      </c>
      <c r="LD12" s="8">
        <f>'총거래표(기초)'!LD11</f>
        <v>0</v>
      </c>
      <c r="LE12" s="8">
        <f>'총거래표(기초)'!LE11</f>
        <v>0</v>
      </c>
      <c r="LF12" s="8">
        <f>'총거래표(기초)'!LF11</f>
        <v>0</v>
      </c>
      <c r="LG12" s="8">
        <f>'총거래표(기초)'!LG11</f>
        <v>0</v>
      </c>
      <c r="LH12" s="8">
        <f>'총거래표(기초)'!LH11</f>
        <v>0</v>
      </c>
      <c r="LI12" s="8">
        <f>'총거래표(기초)'!LI11</f>
        <v>0</v>
      </c>
      <c r="LJ12" s="8">
        <f>'총거래표(기초)'!LJ11</f>
        <v>0</v>
      </c>
      <c r="LK12" s="8">
        <f>'총거래표(기초)'!LK11</f>
        <v>0</v>
      </c>
      <c r="LL12" s="8">
        <f>'총거래표(기초)'!LL11</f>
        <v>0</v>
      </c>
      <c r="LM12" s="8">
        <f>'총거래표(기초)'!LM11</f>
        <v>0</v>
      </c>
      <c r="LN12" s="8">
        <f>'총거래표(기초)'!LN11</f>
        <v>0</v>
      </c>
      <c r="LO12" s="8">
        <f>'총거래표(기초)'!LO11</f>
        <v>0</v>
      </c>
      <c r="LP12" s="8">
        <f>'총거래표(기초)'!LP11</f>
        <v>0</v>
      </c>
      <c r="LQ12" s="8">
        <f>'총거래표(기초)'!LQ11</f>
        <v>0</v>
      </c>
      <c r="LR12" s="8">
        <f>'총거래표(기초)'!LR11</f>
        <v>0</v>
      </c>
      <c r="LS12" s="8">
        <f>'총거래표(기초)'!LS11</f>
        <v>0</v>
      </c>
      <c r="LT12" s="8">
        <f>'총거래표(기초)'!LT11</f>
        <v>0</v>
      </c>
      <c r="LU12" s="8">
        <f>'총거래표(기초)'!LU11</f>
        <v>0</v>
      </c>
      <c r="LV12" s="8">
        <f>'총거래표(기초)'!LV11</f>
        <v>0</v>
      </c>
      <c r="LW12" s="8">
        <f>'총거래표(기초)'!LW11</f>
        <v>0</v>
      </c>
      <c r="LX12" s="8">
        <f>'총거래표(기초)'!LX11</f>
        <v>0</v>
      </c>
      <c r="LY12" s="8">
        <f>'총거래표(기초)'!LY11</f>
        <v>0</v>
      </c>
      <c r="LZ12" s="8">
        <f>'총거래표(기초)'!LZ11</f>
        <v>0</v>
      </c>
      <c r="MA12" s="8">
        <f>'총거래표(기초)'!MA11</f>
        <v>0</v>
      </c>
      <c r="MB12" s="8">
        <f>'총거래표(기초)'!MB11</f>
        <v>0</v>
      </c>
      <c r="MC12" s="8">
        <f>'총거래표(기초)'!MC11</f>
        <v>0</v>
      </c>
      <c r="MD12" s="8">
        <f>'총거래표(기초)'!MD11</f>
        <v>0</v>
      </c>
      <c r="ME12" s="8">
        <f>'총거래표(기초)'!ME11</f>
        <v>0</v>
      </c>
      <c r="MF12" s="8">
        <f>'총거래표(기초)'!MF11</f>
        <v>0</v>
      </c>
      <c r="MG12" s="8">
        <f>'총거래표(기초)'!MG11</f>
        <v>0</v>
      </c>
      <c r="MH12" s="8">
        <f>'총거래표(기초)'!MH11</f>
        <v>0</v>
      </c>
      <c r="MI12" s="8">
        <f>'총거래표(기초)'!MI11</f>
        <v>0</v>
      </c>
      <c r="MJ12" s="8">
        <f>'총거래표(기초)'!MJ11</f>
        <v>0</v>
      </c>
      <c r="MK12" s="8">
        <f>'총거래표(기초)'!MK11</f>
        <v>0</v>
      </c>
      <c r="ML12" s="8">
        <f>'총거래표(기초)'!ML11</f>
        <v>0</v>
      </c>
      <c r="MM12" s="8">
        <f>'총거래표(기초)'!MM11</f>
        <v>0</v>
      </c>
      <c r="MN12" s="8">
        <f>'총거래표(기초)'!MN11</f>
        <v>0</v>
      </c>
      <c r="MO12" s="8">
        <f>'총거래표(기초)'!MO11</f>
        <v>0</v>
      </c>
      <c r="MP12" s="8">
        <f>'총거래표(기초)'!MP11</f>
        <v>0</v>
      </c>
      <c r="MQ12" s="8">
        <f>'총거래표(기초)'!MQ11</f>
        <v>0</v>
      </c>
      <c r="MR12" s="8">
        <f>'총거래표(기초)'!MR11</f>
        <v>0</v>
      </c>
      <c r="MS12" s="8">
        <f>'총거래표(기초)'!MS11</f>
        <v>0</v>
      </c>
      <c r="MT12" s="8">
        <f>'총거래표(기초)'!MT11</f>
        <v>0</v>
      </c>
      <c r="MU12" s="8">
        <f>'총거래표(기초)'!MU11</f>
        <v>0</v>
      </c>
      <c r="MV12" s="8">
        <f>'총거래표(기초)'!MV11</f>
        <v>0</v>
      </c>
      <c r="MW12" s="8">
        <f>'총거래표(기초)'!MW11</f>
        <v>0</v>
      </c>
      <c r="MX12" s="8">
        <f>'총거래표(기초)'!MX11</f>
        <v>0</v>
      </c>
      <c r="MY12" s="8">
        <f>'총거래표(기초)'!MY11</f>
        <v>0</v>
      </c>
      <c r="MZ12" s="8">
        <f>'총거래표(기초)'!MZ11</f>
        <v>0</v>
      </c>
      <c r="NA12" s="8">
        <f>'총거래표(기초)'!NA11</f>
        <v>0</v>
      </c>
      <c r="NB12" s="8">
        <f>'총거래표(기초)'!NB11</f>
        <v>0</v>
      </c>
      <c r="NC12" s="8">
        <f>'총거래표(기초)'!NC11</f>
        <v>0</v>
      </c>
      <c r="ND12" s="8">
        <f>'총거래표(기초)'!ND11</f>
        <v>0</v>
      </c>
      <c r="NE12" s="8">
        <f>'총거래표(기초)'!NE11</f>
        <v>0</v>
      </c>
      <c r="NF12" s="8">
        <f>'총거래표(기초)'!NF11</f>
        <v>0</v>
      </c>
      <c r="NG12" s="8">
        <f>'총거래표(기초)'!NG11</f>
        <v>0</v>
      </c>
      <c r="NH12" s="8">
        <f>'총거래표(기초)'!NH11</f>
        <v>0</v>
      </c>
      <c r="NI12" s="8">
        <f>'총거래표(기초)'!NI11</f>
        <v>0</v>
      </c>
      <c r="NJ12" s="8">
        <f>'총거래표(기초)'!NJ11</f>
        <v>0</v>
      </c>
      <c r="NK12" s="8">
        <f>'총거래표(기초)'!NK11</f>
        <v>0</v>
      </c>
      <c r="NL12" s="8">
        <f>'총거래표(기초)'!NL11</f>
        <v>0</v>
      </c>
      <c r="NM12" s="8">
        <f>'총거래표(기초)'!NM11</f>
        <v>0</v>
      </c>
      <c r="NN12" s="8">
        <f>'총거래표(기초)'!NN11</f>
        <v>0</v>
      </c>
      <c r="NO12" s="8">
        <f>'총거래표(기초)'!NO11</f>
        <v>0</v>
      </c>
      <c r="NP12" s="8">
        <f>'총거래표(기초)'!NP11</f>
        <v>0</v>
      </c>
      <c r="NQ12" s="8">
        <f>'총거래표(기초)'!NQ11</f>
        <v>0</v>
      </c>
      <c r="NR12" s="8">
        <f>'총거래표(기초)'!NR11</f>
        <v>0</v>
      </c>
      <c r="NS12" s="8">
        <f>'총거래표(기초)'!NS11</f>
        <v>0</v>
      </c>
      <c r="NT12" s="8">
        <f>'총거래표(기초)'!NT11</f>
        <v>0</v>
      </c>
      <c r="NU12" s="8">
        <f>'총거래표(기초)'!NU11</f>
        <v>0</v>
      </c>
      <c r="NV12" s="8">
        <f>'총거래표(기초)'!NV11</f>
        <v>0</v>
      </c>
      <c r="NW12" s="8">
        <f>'총거래표(기초)'!NW11</f>
        <v>0</v>
      </c>
      <c r="NX12" s="8">
        <f>'총거래표(기초)'!NX11</f>
        <v>0</v>
      </c>
      <c r="NY12" s="8">
        <f>'총거래표(기초)'!NY11</f>
        <v>0</v>
      </c>
      <c r="NZ12" s="8">
        <f>'총거래표(기초)'!NZ11</f>
        <v>0</v>
      </c>
      <c r="OA12" s="8">
        <f>'총거래표(기초)'!OA11</f>
        <v>0</v>
      </c>
      <c r="OB12" s="8">
        <f>'총거래표(기초)'!OB11</f>
        <v>0</v>
      </c>
      <c r="OC12" s="8">
        <f>'총거래표(기초)'!OC11</f>
        <v>0</v>
      </c>
      <c r="OD12" s="8">
        <f>'총거래표(기초)'!OD11</f>
        <v>0</v>
      </c>
      <c r="OE12" s="8">
        <f>'총거래표(기초)'!OE11</f>
        <v>0</v>
      </c>
      <c r="OF12" s="8">
        <f>'총거래표(기초)'!OF11</f>
        <v>0</v>
      </c>
      <c r="OG12" s="8">
        <f>'총거래표(기초)'!OG11</f>
        <v>0</v>
      </c>
      <c r="OH12" s="8">
        <f>'총거래표(기초)'!OH11</f>
        <v>0</v>
      </c>
      <c r="OI12" s="8">
        <f>'총거래표(기초)'!OI11</f>
        <v>0</v>
      </c>
      <c r="OJ12" s="8">
        <f>'총거래표(기초)'!OJ11</f>
        <v>0</v>
      </c>
      <c r="OK12" s="8">
        <f>'총거래표(기초)'!OK11</f>
        <v>0</v>
      </c>
      <c r="OL12" s="8">
        <f>'총거래표(기초)'!OL11</f>
        <v>0</v>
      </c>
      <c r="OM12" s="8">
        <f>'총거래표(기초)'!OM11</f>
        <v>0</v>
      </c>
      <c r="ON12" s="8">
        <f>'총거래표(기초)'!ON11</f>
        <v>0</v>
      </c>
      <c r="OO12" s="8">
        <f>'총거래표(기초)'!OO11</f>
        <v>0</v>
      </c>
      <c r="OP12" s="8">
        <f>'총거래표(기초)'!OP11</f>
        <v>7688901.9495166009</v>
      </c>
      <c r="OQ12" s="8">
        <f>'총거래표(기초)'!OQ11</f>
        <v>0</v>
      </c>
      <c r="OR12" s="8">
        <f>'총거래표(기초)'!OR11</f>
        <v>0</v>
      </c>
      <c r="OS12" s="8">
        <f>'총거래표(기초)'!OS11</f>
        <v>0</v>
      </c>
      <c r="OT12" s="8">
        <f>'총거래표(기초)'!OT11</f>
        <v>0</v>
      </c>
      <c r="OU12" s="8">
        <f>'총거래표(기초)'!OU11</f>
        <v>70481</v>
      </c>
      <c r="OV12" s="8">
        <f>'총거래표(기초)'!OV11</f>
        <v>22223</v>
      </c>
      <c r="OW12" s="8">
        <f>'총거래표(기초)'!OW11</f>
        <v>92704</v>
      </c>
      <c r="OX12" s="8">
        <f>'총거래표(기초)'!OX11</f>
        <v>7781605.9495166009</v>
      </c>
      <c r="OY12" s="8">
        <v>7421941</v>
      </c>
      <c r="OZ12" s="8">
        <v>298316</v>
      </c>
      <c r="PA12" s="8"/>
      <c r="PB12" s="8">
        <v>7724560</v>
      </c>
      <c r="PC12" s="53"/>
      <c r="PD12" s="8"/>
      <c r="PE12" s="53"/>
    </row>
    <row r="13" spans="1:421" s="1" customFormat="1" ht="13.5">
      <c r="A13" s="9" t="s">
        <v>267</v>
      </c>
      <c r="B13" s="9" t="s">
        <v>268</v>
      </c>
      <c r="C13" s="10">
        <f>'총거래표(기초)'!C12</f>
        <v>0</v>
      </c>
      <c r="D13" s="10">
        <f>'총거래표(기초)'!D12</f>
        <v>0</v>
      </c>
      <c r="E13" s="10">
        <f>'총거래표(기초)'!E12</f>
        <v>0</v>
      </c>
      <c r="F13" s="10">
        <f>'총거래표(기초)'!F12</f>
        <v>0</v>
      </c>
      <c r="G13" s="10">
        <f>'총거래표(기초)'!G12</f>
        <v>0</v>
      </c>
      <c r="H13" s="10">
        <f>'총거래표(기초)'!H12</f>
        <v>0</v>
      </c>
      <c r="I13" s="10">
        <f>'총거래표(기초)'!I12</f>
        <v>0</v>
      </c>
      <c r="J13" s="10">
        <f>'총거래표(기초)'!J12</f>
        <v>0</v>
      </c>
      <c r="K13" s="10">
        <f>'총거래표(기초)'!K12</f>
        <v>0</v>
      </c>
      <c r="L13" s="10">
        <f>'총거래표(기초)'!L12</f>
        <v>0</v>
      </c>
      <c r="M13" s="10">
        <f>'총거래표(기초)'!M12</f>
        <v>0</v>
      </c>
      <c r="N13" s="10">
        <f>'총거래표(기초)'!N12</f>
        <v>0</v>
      </c>
      <c r="O13" s="10">
        <f>'총거래표(기초)'!O12</f>
        <v>0</v>
      </c>
      <c r="P13" s="10">
        <f>'총거래표(기초)'!P12</f>
        <v>0</v>
      </c>
      <c r="Q13" s="10">
        <f>'총거래표(기초)'!Q12</f>
        <v>0</v>
      </c>
      <c r="R13" s="10">
        <f>'총거래표(기초)'!R12</f>
        <v>0</v>
      </c>
      <c r="S13" s="10">
        <f>'총거래표(기초)'!S12</f>
        <v>0</v>
      </c>
      <c r="T13" s="10">
        <f>'총거래표(기초)'!T12</f>
        <v>0</v>
      </c>
      <c r="U13" s="10">
        <f>'총거래표(기초)'!U12</f>
        <v>0</v>
      </c>
      <c r="V13" s="10">
        <f>'총거래표(기초)'!V12</f>
        <v>0</v>
      </c>
      <c r="W13" s="10">
        <f>'총거래표(기초)'!W12</f>
        <v>0</v>
      </c>
      <c r="X13" s="10">
        <f>'총거래표(기초)'!X12</f>
        <v>0</v>
      </c>
      <c r="Y13" s="10">
        <f>'총거래표(기초)'!Y12</f>
        <v>0</v>
      </c>
      <c r="Z13" s="10">
        <f>'총거래표(기초)'!Z12</f>
        <v>0</v>
      </c>
      <c r="AA13" s="10">
        <f>'총거래표(기초)'!AA12</f>
        <v>0</v>
      </c>
      <c r="AB13" s="10">
        <f>'총거래표(기초)'!AB12</f>
        <v>0</v>
      </c>
      <c r="AC13" s="10">
        <f>'총거래표(기초)'!AC12</f>
        <v>0</v>
      </c>
      <c r="AD13" s="10">
        <f>'총거래표(기초)'!AD12</f>
        <v>0</v>
      </c>
      <c r="AE13" s="10">
        <f>'총거래표(기초)'!AE12</f>
        <v>0</v>
      </c>
      <c r="AF13" s="10">
        <f>'총거래표(기초)'!AF12</f>
        <v>0</v>
      </c>
      <c r="AG13" s="10">
        <f>'총거래표(기초)'!AG12</f>
        <v>0</v>
      </c>
      <c r="AH13" s="10">
        <f>'총거래표(기초)'!AH12</f>
        <v>0</v>
      </c>
      <c r="AI13" s="10">
        <f>'총거래표(기초)'!AI12</f>
        <v>0</v>
      </c>
      <c r="AJ13" s="10">
        <f>'총거래표(기초)'!AJ12</f>
        <v>0</v>
      </c>
      <c r="AK13" s="10">
        <f>'총거래표(기초)'!AK12</f>
        <v>0</v>
      </c>
      <c r="AL13" s="10">
        <f>'총거래표(기초)'!AL12</f>
        <v>0</v>
      </c>
      <c r="AM13" s="10">
        <f>'총거래표(기초)'!AM12</f>
        <v>0</v>
      </c>
      <c r="AN13" s="10">
        <f>'총거래표(기초)'!AN12</f>
        <v>0</v>
      </c>
      <c r="AO13" s="10">
        <f>'총거래표(기초)'!AO12</f>
        <v>0</v>
      </c>
      <c r="AP13" s="10">
        <f>'총거래표(기초)'!AP12</f>
        <v>0</v>
      </c>
      <c r="AQ13" s="10">
        <f>'총거래표(기초)'!AQ12</f>
        <v>0</v>
      </c>
      <c r="AR13" s="10">
        <f>'총거래표(기초)'!AR12</f>
        <v>0</v>
      </c>
      <c r="AS13" s="10">
        <f>'총거래표(기초)'!AS12</f>
        <v>0</v>
      </c>
      <c r="AT13" s="10">
        <f>'총거래표(기초)'!AT12</f>
        <v>0</v>
      </c>
      <c r="AU13" s="10">
        <f>'총거래표(기초)'!AU12</f>
        <v>0</v>
      </c>
      <c r="AV13" s="10">
        <f>'총거래표(기초)'!AV12</f>
        <v>0</v>
      </c>
      <c r="AW13" s="10">
        <f>'총거래표(기초)'!AW12</f>
        <v>0</v>
      </c>
      <c r="AX13" s="10">
        <f>'총거래표(기초)'!AX12</f>
        <v>0</v>
      </c>
      <c r="AY13" s="10">
        <f>'총거래표(기초)'!AY12</f>
        <v>0</v>
      </c>
      <c r="AZ13" s="10">
        <f>'총거래표(기초)'!AZ12</f>
        <v>0</v>
      </c>
      <c r="BA13" s="10">
        <f>'총거래표(기초)'!BA12</f>
        <v>0</v>
      </c>
      <c r="BB13" s="10">
        <f>'총거래표(기초)'!BB12</f>
        <v>0</v>
      </c>
      <c r="BC13" s="10">
        <f>'총거래표(기초)'!BC12</f>
        <v>0</v>
      </c>
      <c r="BD13" s="10">
        <f>'총거래표(기초)'!BD12</f>
        <v>0</v>
      </c>
      <c r="BE13" s="10">
        <f>'총거래표(기초)'!BE12</f>
        <v>0</v>
      </c>
      <c r="BF13" s="10">
        <f>'총거래표(기초)'!BF12</f>
        <v>0</v>
      </c>
      <c r="BG13" s="10">
        <f>'총거래표(기초)'!BG12</f>
        <v>0</v>
      </c>
      <c r="BH13" s="10">
        <f>'총거래표(기초)'!BH12</f>
        <v>0</v>
      </c>
      <c r="BI13" s="10">
        <f>'총거래표(기초)'!BI12</f>
        <v>0</v>
      </c>
      <c r="BJ13" s="10">
        <f>'총거래표(기초)'!BJ12</f>
        <v>0</v>
      </c>
      <c r="BK13" s="10">
        <f>'총거래표(기초)'!BK12</f>
        <v>0</v>
      </c>
      <c r="BL13" s="10">
        <f>'총거래표(기초)'!BL12</f>
        <v>0</v>
      </c>
      <c r="BM13" s="10">
        <f>'총거래표(기초)'!BM12</f>
        <v>0</v>
      </c>
      <c r="BN13" s="10">
        <f>'총거래표(기초)'!BN12</f>
        <v>0</v>
      </c>
      <c r="BO13" s="10">
        <f>'총거래표(기초)'!BO12</f>
        <v>0</v>
      </c>
      <c r="BP13" s="10">
        <f>'총거래표(기초)'!BP12</f>
        <v>0</v>
      </c>
      <c r="BQ13" s="10">
        <f>'총거래표(기초)'!BQ12</f>
        <v>0</v>
      </c>
      <c r="BR13" s="10">
        <f>'총거래표(기초)'!BR12</f>
        <v>0</v>
      </c>
      <c r="BS13" s="10">
        <f>'총거래표(기초)'!BS12</f>
        <v>0</v>
      </c>
      <c r="BT13" s="10">
        <f>'총거래표(기초)'!BT12</f>
        <v>0</v>
      </c>
      <c r="BU13" s="10">
        <f>'총거래표(기초)'!BU12</f>
        <v>0</v>
      </c>
      <c r="BV13" s="10">
        <f>'총거래표(기초)'!BV12</f>
        <v>0</v>
      </c>
      <c r="BW13" s="10">
        <f>'총거래표(기초)'!BW12</f>
        <v>0</v>
      </c>
      <c r="BX13" s="10">
        <f>'총거래표(기초)'!BX12</f>
        <v>0</v>
      </c>
      <c r="BY13" s="10">
        <f>'총거래표(기초)'!BY12</f>
        <v>0</v>
      </c>
      <c r="BZ13" s="10">
        <f>'총거래표(기초)'!BZ12</f>
        <v>0</v>
      </c>
      <c r="CA13" s="10">
        <f>'총거래표(기초)'!CA12</f>
        <v>0</v>
      </c>
      <c r="CB13" s="10">
        <f>'총거래표(기초)'!CB12</f>
        <v>0</v>
      </c>
      <c r="CC13" s="10">
        <f>'총거래표(기초)'!CC12</f>
        <v>0</v>
      </c>
      <c r="CD13" s="10">
        <f>'총거래표(기초)'!CD12</f>
        <v>0</v>
      </c>
      <c r="CE13" s="10">
        <f>'총거래표(기초)'!CE12</f>
        <v>0</v>
      </c>
      <c r="CF13" s="10">
        <f>'총거래표(기초)'!CF12</f>
        <v>0</v>
      </c>
      <c r="CG13" s="10">
        <f>'총거래표(기초)'!CG12</f>
        <v>0</v>
      </c>
      <c r="CH13" s="10">
        <f>'총거래표(기초)'!CH12</f>
        <v>0</v>
      </c>
      <c r="CI13" s="10">
        <f>'총거래표(기초)'!CI12</f>
        <v>0</v>
      </c>
      <c r="CJ13" s="10">
        <f>'총거래표(기초)'!CJ12</f>
        <v>0</v>
      </c>
      <c r="CK13" s="10">
        <f>'총거래표(기초)'!CK12</f>
        <v>0</v>
      </c>
      <c r="CL13" s="10">
        <f>'총거래표(기초)'!CL12</f>
        <v>0</v>
      </c>
      <c r="CM13" s="10">
        <f>'총거래표(기초)'!CM12</f>
        <v>0</v>
      </c>
      <c r="CN13" s="10">
        <f>'총거래표(기초)'!CN12</f>
        <v>0</v>
      </c>
      <c r="CO13" s="10">
        <f>'총거래표(기초)'!CO12</f>
        <v>0</v>
      </c>
      <c r="CP13" s="10">
        <f>'총거래표(기초)'!CP12</f>
        <v>0</v>
      </c>
      <c r="CQ13" s="10">
        <f>'총거래표(기초)'!CQ12</f>
        <v>0</v>
      </c>
      <c r="CR13" s="10">
        <f>'총거래표(기초)'!CR12</f>
        <v>0</v>
      </c>
      <c r="CS13" s="10">
        <f>'총거래표(기초)'!CS12</f>
        <v>0</v>
      </c>
      <c r="CT13" s="10">
        <f>'총거래표(기초)'!CT12</f>
        <v>0</v>
      </c>
      <c r="CU13" s="10">
        <f>'총거래표(기초)'!CU12</f>
        <v>0</v>
      </c>
      <c r="CV13" s="10">
        <f>'총거래표(기초)'!CV12</f>
        <v>0</v>
      </c>
      <c r="CW13" s="10">
        <f>'총거래표(기초)'!CW12</f>
        <v>0</v>
      </c>
      <c r="CX13" s="10">
        <f>'총거래표(기초)'!CX12</f>
        <v>0</v>
      </c>
      <c r="CY13" s="10">
        <f>'총거래표(기초)'!CY12</f>
        <v>0</v>
      </c>
      <c r="CZ13" s="10">
        <f>'총거래표(기초)'!CZ12</f>
        <v>0</v>
      </c>
      <c r="DA13" s="10">
        <f>'총거래표(기초)'!DA12</f>
        <v>0</v>
      </c>
      <c r="DB13" s="10">
        <f>'총거래표(기초)'!DB12</f>
        <v>0</v>
      </c>
      <c r="DC13" s="10">
        <f>'총거래표(기초)'!DC12</f>
        <v>0</v>
      </c>
      <c r="DD13" s="10">
        <f>'총거래표(기초)'!DD12</f>
        <v>0</v>
      </c>
      <c r="DE13" s="10">
        <f>'총거래표(기초)'!DE12</f>
        <v>0</v>
      </c>
      <c r="DF13" s="10">
        <f>'총거래표(기초)'!DF12</f>
        <v>0</v>
      </c>
      <c r="DG13" s="10">
        <f>'총거래표(기초)'!DG12</f>
        <v>0</v>
      </c>
      <c r="DH13" s="10">
        <f>'총거래표(기초)'!DH12</f>
        <v>0</v>
      </c>
      <c r="DI13" s="10">
        <f>'총거래표(기초)'!DI12</f>
        <v>0</v>
      </c>
      <c r="DJ13" s="10">
        <f>'총거래표(기초)'!DJ12</f>
        <v>0</v>
      </c>
      <c r="DK13" s="10">
        <f>'총거래표(기초)'!DK12</f>
        <v>0</v>
      </c>
      <c r="DL13" s="10">
        <f>'총거래표(기초)'!DL12</f>
        <v>0</v>
      </c>
      <c r="DM13" s="10">
        <f>'총거래표(기초)'!DM12</f>
        <v>0</v>
      </c>
      <c r="DN13" s="10">
        <f>'총거래표(기초)'!DN12</f>
        <v>0</v>
      </c>
      <c r="DO13" s="10">
        <f>'총거래표(기초)'!DO12</f>
        <v>0</v>
      </c>
      <c r="DP13" s="10">
        <f>'총거래표(기초)'!DP12</f>
        <v>0</v>
      </c>
      <c r="DQ13" s="10">
        <f>'총거래표(기초)'!DQ12</f>
        <v>0</v>
      </c>
      <c r="DR13" s="10">
        <f>'총거래표(기초)'!DR12</f>
        <v>0</v>
      </c>
      <c r="DS13" s="10">
        <f>'총거래표(기초)'!DS12</f>
        <v>0</v>
      </c>
      <c r="DT13" s="10">
        <f>'총거래표(기초)'!DT12</f>
        <v>0</v>
      </c>
      <c r="DU13" s="10">
        <f>'총거래표(기초)'!DU12</f>
        <v>0</v>
      </c>
      <c r="DV13" s="10">
        <f>'총거래표(기초)'!DV12</f>
        <v>0</v>
      </c>
      <c r="DW13" s="10">
        <f>'총거래표(기초)'!DW12</f>
        <v>0</v>
      </c>
      <c r="DX13" s="10">
        <f>'총거래표(기초)'!DX12</f>
        <v>0</v>
      </c>
      <c r="DY13" s="10">
        <f>'총거래표(기초)'!DY12</f>
        <v>0</v>
      </c>
      <c r="DZ13" s="10">
        <f>'총거래표(기초)'!DZ12</f>
        <v>0</v>
      </c>
      <c r="EA13" s="10">
        <f>'총거래표(기초)'!EA12</f>
        <v>0</v>
      </c>
      <c r="EB13" s="10">
        <f>'총거래표(기초)'!EB12</f>
        <v>0</v>
      </c>
      <c r="EC13" s="10">
        <f>'총거래표(기초)'!EC12</f>
        <v>0</v>
      </c>
      <c r="ED13" s="10">
        <f>'총거래표(기초)'!ED12</f>
        <v>0</v>
      </c>
      <c r="EE13" s="10">
        <f>'총거래표(기초)'!EE12</f>
        <v>0</v>
      </c>
      <c r="EF13" s="10">
        <f>'총거래표(기초)'!EF12</f>
        <v>713183.75170560495</v>
      </c>
      <c r="EG13" s="10">
        <f>'총거래표(기초)'!EG12</f>
        <v>63243.947759405703</v>
      </c>
      <c r="EH13" s="10">
        <f>'총거래표(기초)'!EH12</f>
        <v>4215</v>
      </c>
      <c r="EI13" s="10">
        <f>'총거래표(기초)'!EI12</f>
        <v>13542</v>
      </c>
      <c r="EJ13" s="10">
        <f>'총거래표(기초)'!EJ12</f>
        <v>582</v>
      </c>
      <c r="EK13" s="10">
        <f>'총거래표(기초)'!EK12</f>
        <v>5233</v>
      </c>
      <c r="EL13" s="10">
        <f>'총거래표(기초)'!EL12</f>
        <v>338</v>
      </c>
      <c r="EM13" s="10">
        <f>'총거래표(기초)'!EM12</f>
        <v>2930</v>
      </c>
      <c r="EN13" s="10">
        <f>'총거래표(기초)'!EN12</f>
        <v>30335061.266004466</v>
      </c>
      <c r="EO13" s="10">
        <f>'총거래표(기초)'!EO12</f>
        <v>11350.277559391558</v>
      </c>
      <c r="EP13" s="10">
        <f>'총거래표(기초)'!EP12</f>
        <v>0</v>
      </c>
      <c r="EQ13" s="10">
        <f>'총거래표(기초)'!EQ12</f>
        <v>10200</v>
      </c>
      <c r="ER13" s="10">
        <f>'총거래표(기초)'!ER12</f>
        <v>0</v>
      </c>
      <c r="ES13" s="10">
        <f>'총거래표(기초)'!ES12</f>
        <v>24997.467588193827</v>
      </c>
      <c r="ET13" s="10">
        <f>'총거래표(기초)'!ET12</f>
        <v>0</v>
      </c>
      <c r="EU13" s="10">
        <f>'총거래표(기초)'!EU12</f>
        <v>0</v>
      </c>
      <c r="EV13" s="10">
        <f>'총거래표(기초)'!EV12</f>
        <v>0</v>
      </c>
      <c r="EW13" s="10">
        <f>'총거래표(기초)'!EW12</f>
        <v>0</v>
      </c>
      <c r="EX13" s="10">
        <f>'총거래표(기초)'!EX12</f>
        <v>102246.83436347084</v>
      </c>
      <c r="EY13" s="10">
        <f>'총거래표(기초)'!EY12</f>
        <v>0</v>
      </c>
      <c r="EZ13" s="10">
        <f>'총거래표(기초)'!EZ12</f>
        <v>0</v>
      </c>
      <c r="FA13" s="10">
        <f>'총거래표(기초)'!FA12</f>
        <v>0</v>
      </c>
      <c r="FB13" s="10">
        <f>'총거래표(기초)'!FB12</f>
        <v>0</v>
      </c>
      <c r="FC13" s="10">
        <f>'총거래표(기초)'!FC12</f>
        <v>0</v>
      </c>
      <c r="FD13" s="10">
        <f>'총거래표(기초)'!FD12</f>
        <v>0</v>
      </c>
      <c r="FE13" s="10">
        <f>'총거래표(기초)'!FE12</f>
        <v>0</v>
      </c>
      <c r="FF13" s="10">
        <f>'총거래표(기초)'!FF12</f>
        <v>0</v>
      </c>
      <c r="FG13" s="10">
        <f>'총거래표(기초)'!FG12</f>
        <v>0</v>
      </c>
      <c r="FH13" s="10">
        <f>'총거래표(기초)'!FH12</f>
        <v>0</v>
      </c>
      <c r="FI13" s="10">
        <f>'총거래표(기초)'!FI12</f>
        <v>0</v>
      </c>
      <c r="FJ13" s="10">
        <f>'총거래표(기초)'!FJ12</f>
        <v>0</v>
      </c>
      <c r="FK13" s="10">
        <f>'총거래표(기초)'!FK12</f>
        <v>0</v>
      </c>
      <c r="FL13" s="10">
        <f>'총거래표(기초)'!FL12</f>
        <v>0</v>
      </c>
      <c r="FM13" s="10">
        <f>'총거래표(기초)'!FM12</f>
        <v>0</v>
      </c>
      <c r="FN13" s="10">
        <f>'총거래표(기초)'!FN12</f>
        <v>0</v>
      </c>
      <c r="FO13" s="10">
        <f>'총거래표(기초)'!FO12</f>
        <v>0</v>
      </c>
      <c r="FP13" s="10">
        <f>'총거래표(기초)'!FP12</f>
        <v>0</v>
      </c>
      <c r="FQ13" s="10">
        <f>'총거래표(기초)'!FQ12</f>
        <v>0</v>
      </c>
      <c r="FR13" s="10">
        <f>'총거래표(기초)'!FR12</f>
        <v>0</v>
      </c>
      <c r="FS13" s="10">
        <f>'총거래표(기초)'!FS12</f>
        <v>0</v>
      </c>
      <c r="FT13" s="10">
        <f>'총거래표(기초)'!FT12</f>
        <v>0</v>
      </c>
      <c r="FU13" s="10">
        <f>'총거래표(기초)'!FU12</f>
        <v>0</v>
      </c>
      <c r="FV13" s="10">
        <f>'총거래표(기초)'!FV12</f>
        <v>0</v>
      </c>
      <c r="FW13" s="10">
        <f>'총거래표(기초)'!FW12</f>
        <v>0</v>
      </c>
      <c r="FX13" s="10">
        <f>'총거래표(기초)'!FX12</f>
        <v>0</v>
      </c>
      <c r="FY13" s="10">
        <f>'총거래표(기초)'!FY12</f>
        <v>0</v>
      </c>
      <c r="FZ13" s="10">
        <f>'총거래표(기초)'!FZ12</f>
        <v>0</v>
      </c>
      <c r="GA13" s="10">
        <f>'총거래표(기초)'!GA12</f>
        <v>0</v>
      </c>
      <c r="GB13" s="10">
        <f>'총거래표(기초)'!GB12</f>
        <v>0</v>
      </c>
      <c r="GC13" s="10">
        <f>'총거래표(기초)'!GC12</f>
        <v>0</v>
      </c>
      <c r="GD13" s="10">
        <f>'총거래표(기초)'!GD12</f>
        <v>0</v>
      </c>
      <c r="GE13" s="10">
        <f>'총거래표(기초)'!GE12</f>
        <v>0</v>
      </c>
      <c r="GF13" s="10">
        <f>'총거래표(기초)'!GF12</f>
        <v>0</v>
      </c>
      <c r="GG13" s="10">
        <f>'총거래표(기초)'!GG12</f>
        <v>0</v>
      </c>
      <c r="GH13" s="10">
        <f>'총거래표(기초)'!GH12</f>
        <v>0</v>
      </c>
      <c r="GI13" s="10">
        <f>'총거래표(기초)'!GI12</f>
        <v>0</v>
      </c>
      <c r="GJ13" s="10">
        <f>'총거래표(기초)'!GJ12</f>
        <v>0</v>
      </c>
      <c r="GK13" s="10">
        <f>'총거래표(기초)'!GK12</f>
        <v>0</v>
      </c>
      <c r="GL13" s="10">
        <f>'총거래표(기초)'!GL12</f>
        <v>0</v>
      </c>
      <c r="GM13" s="10">
        <f>'총거래표(기초)'!GM12</f>
        <v>0</v>
      </c>
      <c r="GN13" s="10">
        <f>'총거래표(기초)'!GN12</f>
        <v>0</v>
      </c>
      <c r="GO13" s="10">
        <f>'총거래표(기초)'!GO12</f>
        <v>0</v>
      </c>
      <c r="GP13" s="10">
        <f>'총거래표(기초)'!GP12</f>
        <v>0</v>
      </c>
      <c r="GQ13" s="10">
        <f>'총거래표(기초)'!GQ12</f>
        <v>0</v>
      </c>
      <c r="GR13" s="10">
        <f>'총거래표(기초)'!GR12</f>
        <v>0</v>
      </c>
      <c r="GS13" s="10">
        <f>'총거래표(기초)'!GS12</f>
        <v>0</v>
      </c>
      <c r="GT13" s="10">
        <f>'총거래표(기초)'!GT12</f>
        <v>0</v>
      </c>
      <c r="GU13" s="10">
        <f>'총거래표(기초)'!GU12</f>
        <v>0</v>
      </c>
      <c r="GV13" s="10">
        <f>'총거래표(기초)'!GV12</f>
        <v>0</v>
      </c>
      <c r="GW13" s="10">
        <f>'총거래표(기초)'!GW12</f>
        <v>0</v>
      </c>
      <c r="GX13" s="10">
        <f>'총거래표(기초)'!GX12</f>
        <v>0</v>
      </c>
      <c r="GY13" s="10">
        <f>'총거래표(기초)'!GY12</f>
        <v>0</v>
      </c>
      <c r="GZ13" s="10">
        <f>'총거래표(기초)'!GZ12</f>
        <v>0</v>
      </c>
      <c r="HA13" s="10">
        <f>'총거래표(기초)'!HA12</f>
        <v>0</v>
      </c>
      <c r="HB13" s="10">
        <f>'총거래표(기초)'!HB12</f>
        <v>0</v>
      </c>
      <c r="HC13" s="10">
        <f>'총거래표(기초)'!HC12</f>
        <v>0</v>
      </c>
      <c r="HD13" s="10">
        <f>'총거래표(기초)'!HD12</f>
        <v>0</v>
      </c>
      <c r="HE13" s="10">
        <f>'총거래표(기초)'!HE12</f>
        <v>0</v>
      </c>
      <c r="HF13" s="10">
        <f>'총거래표(기초)'!HF12</f>
        <v>0</v>
      </c>
      <c r="HG13" s="10">
        <f>'총거래표(기초)'!HG12</f>
        <v>0</v>
      </c>
      <c r="HH13" s="10">
        <f>'총거래표(기초)'!HH12</f>
        <v>0</v>
      </c>
      <c r="HI13" s="10">
        <f>'총거래표(기초)'!HI12</f>
        <v>0</v>
      </c>
      <c r="HJ13" s="10">
        <f>'총거래표(기초)'!HJ12</f>
        <v>0</v>
      </c>
      <c r="HK13" s="10">
        <f>'총거래표(기초)'!HK12</f>
        <v>0</v>
      </c>
      <c r="HL13" s="10">
        <f>'총거래표(기초)'!HL12</f>
        <v>0</v>
      </c>
      <c r="HM13" s="10">
        <f>'총거래표(기초)'!HM12</f>
        <v>0</v>
      </c>
      <c r="HN13" s="10">
        <f>'총거래표(기초)'!HN12</f>
        <v>0</v>
      </c>
      <c r="HO13" s="10">
        <f>'총거래표(기초)'!HO12</f>
        <v>0</v>
      </c>
      <c r="HP13" s="10">
        <f>'총거래표(기초)'!HP12</f>
        <v>0</v>
      </c>
      <c r="HQ13" s="10">
        <f>'총거래표(기초)'!HQ12</f>
        <v>0</v>
      </c>
      <c r="HR13" s="10">
        <f>'총거래표(기초)'!HR12</f>
        <v>0</v>
      </c>
      <c r="HS13" s="10">
        <f>'총거래표(기초)'!HS12</f>
        <v>0</v>
      </c>
      <c r="HT13" s="10">
        <f>'총거래표(기초)'!HT12</f>
        <v>0</v>
      </c>
      <c r="HU13" s="10">
        <f>'총거래표(기초)'!HU12</f>
        <v>0</v>
      </c>
      <c r="HV13" s="10">
        <f>'총거래표(기초)'!HV12</f>
        <v>0</v>
      </c>
      <c r="HW13" s="10">
        <f>'총거래표(기초)'!HW12</f>
        <v>0</v>
      </c>
      <c r="HX13" s="10">
        <f>'총거래표(기초)'!HX12</f>
        <v>0</v>
      </c>
      <c r="HY13" s="10">
        <f>'총거래표(기초)'!HY12</f>
        <v>0</v>
      </c>
      <c r="HZ13" s="10">
        <f>'총거래표(기초)'!HZ12</f>
        <v>0</v>
      </c>
      <c r="IA13" s="10">
        <f>'총거래표(기초)'!IA12</f>
        <v>0</v>
      </c>
      <c r="IB13" s="10">
        <f>'총거래표(기초)'!IB12</f>
        <v>0</v>
      </c>
      <c r="IC13" s="10">
        <f>'총거래표(기초)'!IC12</f>
        <v>0</v>
      </c>
      <c r="ID13" s="10">
        <f>'총거래표(기초)'!ID12</f>
        <v>0</v>
      </c>
      <c r="IE13" s="10">
        <f>'총거래표(기초)'!IE12</f>
        <v>0</v>
      </c>
      <c r="IF13" s="10">
        <f>'총거래표(기초)'!IF12</f>
        <v>0</v>
      </c>
      <c r="IG13" s="10">
        <f>'총거래표(기초)'!IG12</f>
        <v>0</v>
      </c>
      <c r="IH13" s="10">
        <f>'총거래표(기초)'!IH12</f>
        <v>0</v>
      </c>
      <c r="II13" s="10">
        <f>'총거래표(기초)'!II12</f>
        <v>0</v>
      </c>
      <c r="IJ13" s="10">
        <f>'총거래표(기초)'!IJ12</f>
        <v>0</v>
      </c>
      <c r="IK13" s="10">
        <f>'총거래표(기초)'!IK12</f>
        <v>0</v>
      </c>
      <c r="IL13" s="10">
        <f>'총거래표(기초)'!IL12</f>
        <v>0</v>
      </c>
      <c r="IM13" s="10">
        <f>'총거래표(기초)'!IM12</f>
        <v>0</v>
      </c>
      <c r="IN13" s="10">
        <f>'총거래표(기초)'!IN12</f>
        <v>0</v>
      </c>
      <c r="IO13" s="10">
        <f>'총거래표(기초)'!IO12</f>
        <v>0</v>
      </c>
      <c r="IP13" s="10">
        <f>'총거래표(기초)'!IP12</f>
        <v>0</v>
      </c>
      <c r="IQ13" s="10">
        <f>'총거래표(기초)'!IQ12</f>
        <v>0</v>
      </c>
      <c r="IR13" s="10">
        <f>'총거래표(기초)'!IR12</f>
        <v>0</v>
      </c>
      <c r="IS13" s="10">
        <f>'총거래표(기초)'!IS12</f>
        <v>0</v>
      </c>
      <c r="IT13" s="10">
        <f>'총거래표(기초)'!IT12</f>
        <v>0</v>
      </c>
      <c r="IU13" s="10">
        <f>'총거래표(기초)'!IU12</f>
        <v>0</v>
      </c>
      <c r="IV13" s="10">
        <f>'총거래표(기초)'!IV12</f>
        <v>0</v>
      </c>
      <c r="IW13" s="10">
        <f>'총거래표(기초)'!IW12</f>
        <v>0</v>
      </c>
      <c r="IX13" s="10">
        <f>'총거래표(기초)'!IX12</f>
        <v>0</v>
      </c>
      <c r="IY13" s="10">
        <f>'총거래표(기초)'!IY12</f>
        <v>0</v>
      </c>
      <c r="IZ13" s="10">
        <f>'총거래표(기초)'!IZ12</f>
        <v>0</v>
      </c>
      <c r="JA13" s="10">
        <f>'총거래표(기초)'!JA12</f>
        <v>0</v>
      </c>
      <c r="JB13" s="10">
        <f>'총거래표(기초)'!JB12</f>
        <v>0</v>
      </c>
      <c r="JC13" s="10">
        <f>'총거래표(기초)'!JC12</f>
        <v>0</v>
      </c>
      <c r="JD13" s="10">
        <f>'총거래표(기초)'!JD12</f>
        <v>0</v>
      </c>
      <c r="JE13" s="10">
        <f>'총거래표(기초)'!JE12</f>
        <v>0</v>
      </c>
      <c r="JF13" s="10">
        <f>'총거래표(기초)'!JF12</f>
        <v>0</v>
      </c>
      <c r="JG13" s="10">
        <f>'총거래표(기초)'!JG12</f>
        <v>0</v>
      </c>
      <c r="JH13" s="10">
        <f>'총거래표(기초)'!JH12</f>
        <v>0</v>
      </c>
      <c r="JI13" s="10">
        <f>'총거래표(기초)'!JI12</f>
        <v>0</v>
      </c>
      <c r="JJ13" s="10">
        <f>'총거래표(기초)'!JJ12</f>
        <v>0</v>
      </c>
      <c r="JK13" s="10">
        <f>'총거래표(기초)'!JK12</f>
        <v>0</v>
      </c>
      <c r="JL13" s="10">
        <f>'총거래표(기초)'!JL12</f>
        <v>0</v>
      </c>
      <c r="JM13" s="10">
        <f>'총거래표(기초)'!JM12</f>
        <v>0</v>
      </c>
      <c r="JN13" s="10">
        <f>'총거래표(기초)'!JN12</f>
        <v>0</v>
      </c>
      <c r="JO13" s="10">
        <f>'총거래표(기초)'!JO12</f>
        <v>0</v>
      </c>
      <c r="JP13" s="10">
        <f>'총거래표(기초)'!JP12</f>
        <v>0</v>
      </c>
      <c r="JQ13" s="10">
        <f>'총거래표(기초)'!JQ12</f>
        <v>0</v>
      </c>
      <c r="JR13" s="10">
        <f>'총거래표(기초)'!JR12</f>
        <v>0</v>
      </c>
      <c r="JS13" s="10">
        <f>'총거래표(기초)'!JS12</f>
        <v>0</v>
      </c>
      <c r="JT13" s="10">
        <f>'총거래표(기초)'!JT12</f>
        <v>0</v>
      </c>
      <c r="JU13" s="10">
        <f>'총거래표(기초)'!JU12</f>
        <v>0</v>
      </c>
      <c r="JV13" s="10">
        <f>'총거래표(기초)'!JV12</f>
        <v>0</v>
      </c>
      <c r="JW13" s="10">
        <f>'총거래표(기초)'!JW12</f>
        <v>0</v>
      </c>
      <c r="JX13" s="10">
        <f>'총거래표(기초)'!JX12</f>
        <v>0</v>
      </c>
      <c r="JY13" s="10">
        <f>'총거래표(기초)'!JY12</f>
        <v>0</v>
      </c>
      <c r="JZ13" s="10">
        <f>'총거래표(기초)'!JZ12</f>
        <v>0</v>
      </c>
      <c r="KA13" s="10">
        <f>'총거래표(기초)'!KA12</f>
        <v>0</v>
      </c>
      <c r="KB13" s="10">
        <f>'총거래표(기초)'!KB12</f>
        <v>0</v>
      </c>
      <c r="KC13" s="10">
        <f>'총거래표(기초)'!KC12</f>
        <v>0</v>
      </c>
      <c r="KD13" s="10">
        <f>'총거래표(기초)'!KD12</f>
        <v>0</v>
      </c>
      <c r="KE13" s="10">
        <f>'총거래표(기초)'!KE12</f>
        <v>0</v>
      </c>
      <c r="KF13" s="10">
        <f>'총거래표(기초)'!KF12</f>
        <v>0</v>
      </c>
      <c r="KG13" s="10">
        <f>'총거래표(기초)'!KG12</f>
        <v>0</v>
      </c>
      <c r="KH13" s="10">
        <f>'총거래표(기초)'!KH12</f>
        <v>0</v>
      </c>
      <c r="KI13" s="10">
        <f>'총거래표(기초)'!KI12</f>
        <v>0</v>
      </c>
      <c r="KJ13" s="10">
        <f>'총거래표(기초)'!KJ12</f>
        <v>0</v>
      </c>
      <c r="KK13" s="10">
        <f>'총거래표(기초)'!KK12</f>
        <v>0</v>
      </c>
      <c r="KL13" s="10">
        <f>'총거래표(기초)'!KL12</f>
        <v>0</v>
      </c>
      <c r="KM13" s="10">
        <f>'총거래표(기초)'!KM12</f>
        <v>0</v>
      </c>
      <c r="KN13" s="10">
        <f>'총거래표(기초)'!KN12</f>
        <v>0</v>
      </c>
      <c r="KO13" s="10">
        <f>'총거래표(기초)'!KO12</f>
        <v>0</v>
      </c>
      <c r="KP13" s="10">
        <f>'총거래표(기초)'!KP12</f>
        <v>0</v>
      </c>
      <c r="KQ13" s="10">
        <f>'총거래표(기초)'!KQ12</f>
        <v>0</v>
      </c>
      <c r="KR13" s="10">
        <f>'총거래표(기초)'!KR12</f>
        <v>0</v>
      </c>
      <c r="KS13" s="10">
        <f>'총거래표(기초)'!KS12</f>
        <v>0</v>
      </c>
      <c r="KT13" s="10">
        <f>'총거래표(기초)'!KT12</f>
        <v>0</v>
      </c>
      <c r="KU13" s="10">
        <f>'총거래표(기초)'!KU12</f>
        <v>0</v>
      </c>
      <c r="KV13" s="10">
        <f>'총거래표(기초)'!KV12</f>
        <v>0</v>
      </c>
      <c r="KW13" s="10">
        <f>'총거래표(기초)'!KW12</f>
        <v>0</v>
      </c>
      <c r="KX13" s="10">
        <f>'총거래표(기초)'!KX12</f>
        <v>0</v>
      </c>
      <c r="KY13" s="10">
        <f>'총거래표(기초)'!KY12</f>
        <v>0</v>
      </c>
      <c r="KZ13" s="10">
        <f>'총거래표(기초)'!KZ12</f>
        <v>0</v>
      </c>
      <c r="LA13" s="10">
        <f>'총거래표(기초)'!LA12</f>
        <v>0</v>
      </c>
      <c r="LB13" s="10">
        <f>'총거래표(기초)'!LB12</f>
        <v>0</v>
      </c>
      <c r="LC13" s="10">
        <f>'총거래표(기초)'!LC12</f>
        <v>0</v>
      </c>
      <c r="LD13" s="10">
        <f>'총거래표(기초)'!LD12</f>
        <v>0</v>
      </c>
      <c r="LE13" s="10">
        <f>'총거래표(기초)'!LE12</f>
        <v>0</v>
      </c>
      <c r="LF13" s="10">
        <f>'총거래표(기초)'!LF12</f>
        <v>0</v>
      </c>
      <c r="LG13" s="10">
        <f>'총거래표(기초)'!LG12</f>
        <v>0</v>
      </c>
      <c r="LH13" s="10">
        <f>'총거래표(기초)'!LH12</f>
        <v>0</v>
      </c>
      <c r="LI13" s="10">
        <f>'총거래표(기초)'!LI12</f>
        <v>0</v>
      </c>
      <c r="LJ13" s="10">
        <f>'총거래표(기초)'!LJ12</f>
        <v>0</v>
      </c>
      <c r="LK13" s="10">
        <f>'총거래표(기초)'!LK12</f>
        <v>0</v>
      </c>
      <c r="LL13" s="10">
        <f>'총거래표(기초)'!LL12</f>
        <v>0</v>
      </c>
      <c r="LM13" s="10">
        <f>'총거래표(기초)'!LM12</f>
        <v>0</v>
      </c>
      <c r="LN13" s="10">
        <f>'총거래표(기초)'!LN12</f>
        <v>0</v>
      </c>
      <c r="LO13" s="10">
        <f>'총거래표(기초)'!LO12</f>
        <v>0</v>
      </c>
      <c r="LP13" s="10">
        <f>'총거래표(기초)'!LP12</f>
        <v>0</v>
      </c>
      <c r="LQ13" s="10">
        <f>'총거래표(기초)'!LQ12</f>
        <v>0</v>
      </c>
      <c r="LR13" s="10">
        <f>'총거래표(기초)'!LR12</f>
        <v>0</v>
      </c>
      <c r="LS13" s="10">
        <f>'총거래표(기초)'!LS12</f>
        <v>0</v>
      </c>
      <c r="LT13" s="10">
        <f>'총거래표(기초)'!LT12</f>
        <v>0</v>
      </c>
      <c r="LU13" s="10">
        <f>'총거래표(기초)'!LU12</f>
        <v>0</v>
      </c>
      <c r="LV13" s="10">
        <f>'총거래표(기초)'!LV12</f>
        <v>0</v>
      </c>
      <c r="LW13" s="10">
        <f>'총거래표(기초)'!LW12</f>
        <v>0</v>
      </c>
      <c r="LX13" s="10">
        <f>'총거래표(기초)'!LX12</f>
        <v>0</v>
      </c>
      <c r="LY13" s="10">
        <f>'총거래표(기초)'!LY12</f>
        <v>0</v>
      </c>
      <c r="LZ13" s="10">
        <f>'총거래표(기초)'!LZ12</f>
        <v>0</v>
      </c>
      <c r="MA13" s="10">
        <f>'총거래표(기초)'!MA12</f>
        <v>0</v>
      </c>
      <c r="MB13" s="10">
        <f>'총거래표(기초)'!MB12</f>
        <v>0</v>
      </c>
      <c r="MC13" s="10">
        <f>'총거래표(기초)'!MC12</f>
        <v>0</v>
      </c>
      <c r="MD13" s="10">
        <f>'총거래표(기초)'!MD12</f>
        <v>0</v>
      </c>
      <c r="ME13" s="10">
        <f>'총거래표(기초)'!ME12</f>
        <v>0</v>
      </c>
      <c r="MF13" s="10">
        <f>'총거래표(기초)'!MF12</f>
        <v>0</v>
      </c>
      <c r="MG13" s="10">
        <f>'총거래표(기초)'!MG12</f>
        <v>0</v>
      </c>
      <c r="MH13" s="10">
        <f>'총거래표(기초)'!MH12</f>
        <v>0</v>
      </c>
      <c r="MI13" s="10">
        <f>'총거래표(기초)'!MI12</f>
        <v>0</v>
      </c>
      <c r="MJ13" s="10">
        <f>'총거래표(기초)'!MJ12</f>
        <v>0</v>
      </c>
      <c r="MK13" s="10">
        <f>'총거래표(기초)'!MK12</f>
        <v>0</v>
      </c>
      <c r="ML13" s="10">
        <f>'총거래표(기초)'!ML12</f>
        <v>0</v>
      </c>
      <c r="MM13" s="10">
        <f>'총거래표(기초)'!MM12</f>
        <v>0</v>
      </c>
      <c r="MN13" s="10">
        <f>'총거래표(기초)'!MN12</f>
        <v>0</v>
      </c>
      <c r="MO13" s="10">
        <f>'총거래표(기초)'!MO12</f>
        <v>0</v>
      </c>
      <c r="MP13" s="10">
        <f>'총거래표(기초)'!MP12</f>
        <v>0</v>
      </c>
      <c r="MQ13" s="10">
        <f>'총거래표(기초)'!MQ12</f>
        <v>0</v>
      </c>
      <c r="MR13" s="10">
        <f>'총거래표(기초)'!MR12</f>
        <v>0</v>
      </c>
      <c r="MS13" s="10">
        <f>'총거래표(기초)'!MS12</f>
        <v>0</v>
      </c>
      <c r="MT13" s="10">
        <f>'총거래표(기초)'!MT12</f>
        <v>0</v>
      </c>
      <c r="MU13" s="10">
        <f>'총거래표(기초)'!MU12</f>
        <v>0</v>
      </c>
      <c r="MV13" s="10">
        <f>'총거래표(기초)'!MV12</f>
        <v>0</v>
      </c>
      <c r="MW13" s="10">
        <f>'총거래표(기초)'!MW12</f>
        <v>0</v>
      </c>
      <c r="MX13" s="10">
        <f>'총거래표(기초)'!MX12</f>
        <v>0</v>
      </c>
      <c r="MY13" s="10">
        <f>'총거래표(기초)'!MY12</f>
        <v>0</v>
      </c>
      <c r="MZ13" s="10">
        <f>'총거래표(기초)'!MZ12</f>
        <v>0</v>
      </c>
      <c r="NA13" s="10">
        <f>'총거래표(기초)'!NA12</f>
        <v>0</v>
      </c>
      <c r="NB13" s="10">
        <f>'총거래표(기초)'!NB12</f>
        <v>0</v>
      </c>
      <c r="NC13" s="10">
        <f>'총거래표(기초)'!NC12</f>
        <v>0</v>
      </c>
      <c r="ND13" s="10">
        <f>'총거래표(기초)'!ND12</f>
        <v>0</v>
      </c>
      <c r="NE13" s="10">
        <f>'총거래표(기초)'!NE12</f>
        <v>0</v>
      </c>
      <c r="NF13" s="10">
        <f>'총거래표(기초)'!NF12</f>
        <v>0</v>
      </c>
      <c r="NG13" s="10">
        <f>'총거래표(기초)'!NG12</f>
        <v>0</v>
      </c>
      <c r="NH13" s="10">
        <f>'총거래표(기초)'!NH12</f>
        <v>0</v>
      </c>
      <c r="NI13" s="10">
        <f>'총거래표(기초)'!NI12</f>
        <v>0</v>
      </c>
      <c r="NJ13" s="10">
        <f>'총거래표(기초)'!NJ12</f>
        <v>0</v>
      </c>
      <c r="NK13" s="10">
        <f>'총거래표(기초)'!NK12</f>
        <v>0</v>
      </c>
      <c r="NL13" s="10">
        <f>'총거래표(기초)'!NL12</f>
        <v>0</v>
      </c>
      <c r="NM13" s="10">
        <f>'총거래표(기초)'!NM12</f>
        <v>0</v>
      </c>
      <c r="NN13" s="10">
        <f>'총거래표(기초)'!NN12</f>
        <v>0</v>
      </c>
      <c r="NO13" s="10">
        <f>'총거래표(기초)'!NO12</f>
        <v>0</v>
      </c>
      <c r="NP13" s="10">
        <f>'총거래표(기초)'!NP12</f>
        <v>0</v>
      </c>
      <c r="NQ13" s="10">
        <f>'총거래표(기초)'!NQ12</f>
        <v>0</v>
      </c>
      <c r="NR13" s="10">
        <f>'총거래표(기초)'!NR12</f>
        <v>0</v>
      </c>
      <c r="NS13" s="10">
        <f>'총거래표(기초)'!NS12</f>
        <v>0</v>
      </c>
      <c r="NT13" s="10">
        <f>'총거래표(기초)'!NT12</f>
        <v>0</v>
      </c>
      <c r="NU13" s="10">
        <f>'총거래표(기초)'!NU12</f>
        <v>0</v>
      </c>
      <c r="NV13" s="10">
        <f>'총거래표(기초)'!NV12</f>
        <v>0</v>
      </c>
      <c r="NW13" s="10">
        <f>'총거래표(기초)'!NW12</f>
        <v>0</v>
      </c>
      <c r="NX13" s="10">
        <f>'총거래표(기초)'!NX12</f>
        <v>0</v>
      </c>
      <c r="NY13" s="10">
        <f>'총거래표(기초)'!NY12</f>
        <v>0</v>
      </c>
      <c r="NZ13" s="10">
        <f>'총거래표(기초)'!NZ12</f>
        <v>0</v>
      </c>
      <c r="OA13" s="10">
        <f>'총거래표(기초)'!OA12</f>
        <v>0</v>
      </c>
      <c r="OB13" s="10">
        <f>'총거래표(기초)'!OB12</f>
        <v>0</v>
      </c>
      <c r="OC13" s="10">
        <f>'총거래표(기초)'!OC12</f>
        <v>0</v>
      </c>
      <c r="OD13" s="10">
        <f>'총거래표(기초)'!OD12</f>
        <v>0</v>
      </c>
      <c r="OE13" s="10">
        <f>'총거래표(기초)'!OE12</f>
        <v>0</v>
      </c>
      <c r="OF13" s="10">
        <f>'총거래표(기초)'!OF12</f>
        <v>0</v>
      </c>
      <c r="OG13" s="10">
        <f>'총거래표(기초)'!OG12</f>
        <v>0</v>
      </c>
      <c r="OH13" s="10">
        <f>'총거래표(기초)'!OH12</f>
        <v>0</v>
      </c>
      <c r="OI13" s="10">
        <f>'총거래표(기초)'!OI12</f>
        <v>0</v>
      </c>
      <c r="OJ13" s="10">
        <f>'총거래표(기초)'!OJ12</f>
        <v>0</v>
      </c>
      <c r="OK13" s="10">
        <f>'총거래표(기초)'!OK12</f>
        <v>0</v>
      </c>
      <c r="OL13" s="10">
        <f>'총거래표(기초)'!OL12</f>
        <v>0</v>
      </c>
      <c r="OM13" s="10">
        <f>'총거래표(기초)'!OM12</f>
        <v>0</v>
      </c>
      <c r="ON13" s="10">
        <f>'총거래표(기초)'!ON12</f>
        <v>0</v>
      </c>
      <c r="OO13" s="10">
        <f>'총거래표(기초)'!OO12</f>
        <v>2793.6172182365194</v>
      </c>
      <c r="OP13" s="10">
        <f>'총거래표(기초)'!OP12</f>
        <v>31289917.162198771</v>
      </c>
      <c r="OQ13" s="10">
        <f>'총거래표(기초)'!OQ12</f>
        <v>0</v>
      </c>
      <c r="OR13" s="10">
        <f>'총거래표(기초)'!OR12</f>
        <v>0</v>
      </c>
      <c r="OS13" s="10">
        <f>'총거래표(기초)'!OS12</f>
        <v>0</v>
      </c>
      <c r="OT13" s="10">
        <f>'총거래표(기초)'!OT12</f>
        <v>0</v>
      </c>
      <c r="OU13" s="10">
        <f>'총거래표(기초)'!OU12</f>
        <v>162586</v>
      </c>
      <c r="OV13" s="10">
        <f>'총거래표(기초)'!OV12</f>
        <v>2868949</v>
      </c>
      <c r="OW13" s="10">
        <f>'총거래표(기초)'!OW12</f>
        <v>3031535</v>
      </c>
      <c r="OX13" s="10">
        <f>'총거래표(기초)'!OX12</f>
        <v>34321452.162198767</v>
      </c>
      <c r="OY13" s="10">
        <v>18229641</v>
      </c>
      <c r="OZ13" s="10">
        <v>16208997</v>
      </c>
      <c r="PA13" s="10"/>
      <c r="PB13" s="10">
        <v>34438638</v>
      </c>
      <c r="PC13" s="53"/>
      <c r="PD13" s="8"/>
      <c r="PE13" s="53"/>
    </row>
    <row r="14" spans="1:421" s="1" customFormat="1" ht="13.5">
      <c r="A14" s="6" t="s">
        <v>269</v>
      </c>
      <c r="B14" s="6" t="s">
        <v>270</v>
      </c>
      <c r="C14" s="8">
        <f>'총거래표(기초)'!C13</f>
        <v>10760.281073345261</v>
      </c>
      <c r="D14" s="8">
        <f>'총거래표(기초)'!D13</f>
        <v>57.261904761904759</v>
      </c>
      <c r="E14" s="8">
        <f>'총거래표(기초)'!E13</f>
        <v>14</v>
      </c>
      <c r="F14" s="8">
        <f>'총거래표(기초)'!F13</f>
        <v>32.404255319148938</v>
      </c>
      <c r="G14" s="8">
        <f>'총거래표(기초)'!G13</f>
        <v>6215.0661243220684</v>
      </c>
      <c r="H14" s="8">
        <f>'총거래표(기초)'!H13</f>
        <v>1979.0984837535188</v>
      </c>
      <c r="I14" s="8">
        <f>'총거래표(기초)'!I13</f>
        <v>342.43171806167402</v>
      </c>
      <c r="J14" s="8">
        <f>'총거래표(기초)'!J13</f>
        <v>229.49324324324323</v>
      </c>
      <c r="K14" s="8">
        <f>'총거래표(기초)'!K13</f>
        <v>102.51428571428572</v>
      </c>
      <c r="L14" s="8">
        <f>'총거래표(기초)'!L13</f>
        <v>1729.5867251095806</v>
      </c>
      <c r="M14" s="8">
        <f>'총거래표(기초)'!M13</f>
        <v>3</v>
      </c>
      <c r="N14" s="8">
        <f>'총거래표(기초)'!N13</f>
        <v>4</v>
      </c>
      <c r="O14" s="8">
        <f>'총거래표(기초)'!O13</f>
        <v>66.357142857142861</v>
      </c>
      <c r="P14" s="8">
        <f>'총거래표(기초)'!P13</f>
        <v>600.68382352941182</v>
      </c>
      <c r="Q14" s="8">
        <f>'총거래표(기초)'!Q13</f>
        <v>0</v>
      </c>
      <c r="R14" s="8">
        <f>'총거래표(기초)'!R13</f>
        <v>67.34615384615384</v>
      </c>
      <c r="S14" s="8">
        <f>'총거래표(기초)'!S13</f>
        <v>4.4444444444444446</v>
      </c>
      <c r="T14" s="8">
        <f>'총거래표(기초)'!T13</f>
        <v>0</v>
      </c>
      <c r="U14" s="8">
        <f>'총거래표(기초)'!U13</f>
        <v>0</v>
      </c>
      <c r="V14" s="8">
        <f>'총거래표(기초)'!V13</f>
        <v>119.42307692307693</v>
      </c>
      <c r="W14" s="8">
        <f>'총거래표(기초)'!W13</f>
        <v>0</v>
      </c>
      <c r="X14" s="8">
        <f>'총거래표(기초)'!X13</f>
        <v>274.86930091185411</v>
      </c>
      <c r="Y14" s="8">
        <f>'총거래표(기초)'!Y13</f>
        <v>796.54390243902435</v>
      </c>
      <c r="Z14" s="8">
        <f>'총거래표(기초)'!Z13</f>
        <v>989.84313725490199</v>
      </c>
      <c r="AA14" s="8">
        <f>'총거래표(기초)'!AA13</f>
        <v>1186.6170382165606</v>
      </c>
      <c r="AB14" s="8">
        <f>'총거래표(기초)'!AB13</f>
        <v>435.62118126272912</v>
      </c>
      <c r="AC14" s="8">
        <f>'총거래표(기초)'!AC13</f>
        <v>3921.8629795221946</v>
      </c>
      <c r="AD14" s="8">
        <f>'총거래표(기초)'!AD13</f>
        <v>5527.5679702048419</v>
      </c>
      <c r="AE14" s="8">
        <f>'총거래표(기초)'!AE13</f>
        <v>30777.380175258095</v>
      </c>
      <c r="AF14" s="8">
        <f>'총거래표(기초)'!AF13</f>
        <v>44.234693877551024</v>
      </c>
      <c r="AG14" s="8">
        <f>'총거래표(기초)'!AG13</f>
        <v>0</v>
      </c>
      <c r="AH14" s="8">
        <f>'총거래표(기초)'!AH13</f>
        <v>11.636363636363637</v>
      </c>
      <c r="AI14" s="8">
        <f>'총거래표(기초)'!AI13</f>
        <v>47.175824175824182</v>
      </c>
      <c r="AJ14" s="8">
        <f>'총거래표(기초)'!AJ13</f>
        <v>21.103448275862068</v>
      </c>
      <c r="AK14" s="8">
        <f>'총거래표(기초)'!AK13</f>
        <v>0</v>
      </c>
      <c r="AL14" s="8">
        <f>'총거래표(기초)'!AL13</f>
        <v>0</v>
      </c>
      <c r="AM14" s="8">
        <f>'총거래표(기초)'!AM13</f>
        <v>20</v>
      </c>
      <c r="AN14" s="8">
        <f>'총거래표(기초)'!AN13</f>
        <v>519.08229426433911</v>
      </c>
      <c r="AO14" s="8">
        <f>'총거래표(기초)'!AO13</f>
        <v>663.296783625731</v>
      </c>
      <c r="AP14" s="8">
        <f>'총거래표(기초)'!AP13</f>
        <v>93.841463414634134</v>
      </c>
      <c r="AQ14" s="8">
        <f>'총거래표(기초)'!AQ13</f>
        <v>352.24773413897282</v>
      </c>
      <c r="AR14" s="8">
        <f>'총거래표(기초)'!AR13</f>
        <v>193.69841269841271</v>
      </c>
      <c r="AS14" s="8">
        <f>'총거래표(기초)'!AS13</f>
        <v>129.09375</v>
      </c>
      <c r="AT14" s="8">
        <f>'총거래표(기초)'!AT13</f>
        <v>19.986486486486488</v>
      </c>
      <c r="AU14" s="8">
        <f>'총거래표(기초)'!AU13</f>
        <v>129.96850393700788</v>
      </c>
      <c r="AV14" s="8">
        <f>'총거래표(기초)'!AV13</f>
        <v>4465.0531930229208</v>
      </c>
      <c r="AW14" s="8">
        <f>'총거래표(기초)'!AW13</f>
        <v>1262.4032171581771</v>
      </c>
      <c r="AX14" s="8">
        <f>'총거래표(기초)'!AX13</f>
        <v>929.88927680798008</v>
      </c>
      <c r="AY14" s="8">
        <f>'총거래표(기초)'!AY13</f>
        <v>1007.5448028673835</v>
      </c>
      <c r="AZ14" s="8">
        <f>'총거래표(기초)'!AZ13</f>
        <v>1874.0708374710359</v>
      </c>
      <c r="BA14" s="8">
        <f>'총거래표(기초)'!BA13</f>
        <v>465.05728518057288</v>
      </c>
      <c r="BB14" s="8">
        <f>'총거래표(기초)'!BB13</f>
        <v>582.02777777777771</v>
      </c>
      <c r="BC14" s="8">
        <f>'총거래표(기초)'!BC13</f>
        <v>1903.7765319108803</v>
      </c>
      <c r="BD14" s="8">
        <f>'총거래표(기초)'!BD13</f>
        <v>385.10980966325036</v>
      </c>
      <c r="BE14" s="8">
        <f>'총거래표(기초)'!BE13</f>
        <v>746.29570747217804</v>
      </c>
      <c r="BF14" s="8">
        <f>'총거래표(기초)'!BF13</f>
        <v>52.370370370370367</v>
      </c>
      <c r="BG14" s="8">
        <f>'총거래표(기초)'!BG13</f>
        <v>2.4</v>
      </c>
      <c r="BH14" s="8">
        <f>'총거래표(기초)'!BH13</f>
        <v>467.78551532033424</v>
      </c>
      <c r="BI14" s="8">
        <f>'총거래표(기초)'!BI13</f>
        <v>0</v>
      </c>
      <c r="BJ14" s="8">
        <f>'총거래표(기초)'!BJ13</f>
        <v>2068.1416795466257</v>
      </c>
      <c r="BK14" s="8">
        <f>'총거래표(기초)'!BK13</f>
        <v>571.23966942148763</v>
      </c>
      <c r="BL14" s="8">
        <f>'총거래표(기초)'!BL13</f>
        <v>424.44740346205066</v>
      </c>
      <c r="BM14" s="8">
        <f>'총거래표(기초)'!BM13</f>
        <v>5220.788486416559</v>
      </c>
      <c r="BN14" s="8">
        <f>'총거래표(기초)'!BN13</f>
        <v>1912.5263157894738</v>
      </c>
      <c r="BO14" s="8">
        <f>'총거래표(기초)'!BO13</f>
        <v>592.34109429569264</v>
      </c>
      <c r="BP14" s="8">
        <f>'총거래표(기초)'!BP13</f>
        <v>385.06369426751593</v>
      </c>
      <c r="BQ14" s="8">
        <f>'총거래표(기초)'!BQ13</f>
        <v>1910.2072448624172</v>
      </c>
      <c r="BR14" s="8">
        <f>'총거래표(기초)'!BR13</f>
        <v>371.74610591900313</v>
      </c>
      <c r="BS14" s="8">
        <f>'총거래표(기초)'!BS13</f>
        <v>594.05889014722527</v>
      </c>
      <c r="BT14" s="8">
        <f>'총거래표(기초)'!BT13</f>
        <v>2130.9081245254365</v>
      </c>
      <c r="BU14" s="8">
        <f>'총거래표(기초)'!BU13</f>
        <v>1507.0986418870621</v>
      </c>
      <c r="BV14" s="8">
        <f>'총거래표(기초)'!BV13</f>
        <v>768.76470588235293</v>
      </c>
      <c r="BW14" s="8">
        <f>'총거래표(기초)'!BW13</f>
        <v>1281.6103404791929</v>
      </c>
      <c r="BX14" s="8">
        <f>'총거래표(기초)'!BX13</f>
        <v>134.25471698113208</v>
      </c>
      <c r="BY14" s="8">
        <f>'총거래표(기초)'!BY13</f>
        <v>1381.7019154030327</v>
      </c>
      <c r="BZ14" s="8">
        <f>'총거래표(기초)'!BZ13</f>
        <v>5721.951995503091</v>
      </c>
      <c r="CA14" s="8">
        <f>'총거래표(기초)'!CA13</f>
        <v>433.62711864406782</v>
      </c>
      <c r="CB14" s="8">
        <f>'총거래표(기초)'!CB13</f>
        <v>1624.7627616599339</v>
      </c>
      <c r="CC14" s="8">
        <f>'총거래표(기초)'!CC13</f>
        <v>1978.5968406593406</v>
      </c>
      <c r="CD14" s="8">
        <f>'총거래표(기초)'!CD13</f>
        <v>790.41304347826099</v>
      </c>
      <c r="CE14" s="8">
        <f>'총거래표(기초)'!CE13</f>
        <v>4540.7646356033456</v>
      </c>
      <c r="CF14" s="8">
        <f>'총거래표(기초)'!CF13</f>
        <v>514.97516339869287</v>
      </c>
      <c r="CG14" s="8">
        <f>'총거래표(기초)'!CG13</f>
        <v>7462.7722951952983</v>
      </c>
      <c r="CH14" s="8">
        <f>'총거래표(기초)'!CH13</f>
        <v>800.04538799414343</v>
      </c>
      <c r="CI14" s="8">
        <f>'총거래표(기초)'!CI13</f>
        <v>84.960451977401121</v>
      </c>
      <c r="CJ14" s="8">
        <f>'총거래표(기초)'!CJ13</f>
        <v>502.30232558139539</v>
      </c>
      <c r="CK14" s="8">
        <f>'총거래표(기초)'!CK13</f>
        <v>9.6</v>
      </c>
      <c r="CL14" s="8">
        <f>'총거래표(기초)'!CL13</f>
        <v>55.583333333333336</v>
      </c>
      <c r="CM14" s="8">
        <f>'총거래표(기초)'!CM13</f>
        <v>437.54373927958835</v>
      </c>
      <c r="CN14" s="8">
        <f>'총거래표(기초)'!CN13</f>
        <v>698.4709677419354</v>
      </c>
      <c r="CO14" s="8">
        <f>'총거래표(기초)'!CO13</f>
        <v>159.75</v>
      </c>
      <c r="CP14" s="8">
        <f>'총거래표(기초)'!CP13</f>
        <v>485.73239436619718</v>
      </c>
      <c r="CQ14" s="8">
        <f>'총거래표(기초)'!CQ13</f>
        <v>227.72727272727275</v>
      </c>
      <c r="CR14" s="8">
        <f>'총거래표(기초)'!CR13</f>
        <v>191.21395348837208</v>
      </c>
      <c r="CS14" s="8">
        <f>'총거래표(기초)'!CS13</f>
        <v>2314.3002058718635</v>
      </c>
      <c r="CT14" s="8">
        <f>'총거래표(기초)'!CT13</f>
        <v>954.56191839656412</v>
      </c>
      <c r="CU14" s="8">
        <f>'총거래표(기초)'!CU13</f>
        <v>1125.3966452886038</v>
      </c>
      <c r="CV14" s="8">
        <f>'총거래표(기초)'!CV13</f>
        <v>10680.195803811721</v>
      </c>
      <c r="CW14" s="8">
        <f>'총거래표(기초)'!CW13</f>
        <v>9401.9038656358298</v>
      </c>
      <c r="CX14" s="8">
        <f>'총거래표(기초)'!CX13</f>
        <v>531.76102418207677</v>
      </c>
      <c r="CY14" s="8">
        <f>'총거래표(기초)'!CY13</f>
        <v>43352.733963166211</v>
      </c>
      <c r="CZ14" s="8">
        <f>'총거래표(기초)'!CZ13</f>
        <v>780.33447098976114</v>
      </c>
      <c r="DA14" s="8">
        <f>'총거래표(기초)'!DA13</f>
        <v>108.88392857142857</v>
      </c>
      <c r="DB14" s="8">
        <f>'총거래표(기초)'!DB13</f>
        <v>10.977777777777776</v>
      </c>
      <c r="DC14" s="8">
        <f>'총거래표(기초)'!DC13</f>
        <v>2504.6126893939395</v>
      </c>
      <c r="DD14" s="8">
        <f>'총거래표(기초)'!DD13</f>
        <v>18405.826220125386</v>
      </c>
      <c r="DE14" s="8">
        <f>'총거래표(기초)'!DE13</f>
        <v>1815.0613323933733</v>
      </c>
      <c r="DF14" s="8">
        <f>'총거래표(기초)'!DF13</f>
        <v>197.75</v>
      </c>
      <c r="DG14" s="8">
        <f>'총거래표(기초)'!DG13</f>
        <v>36.744680851063826</v>
      </c>
      <c r="DH14" s="8">
        <f>'총거래표(기초)'!DH13</f>
        <v>1852.7249889819304</v>
      </c>
      <c r="DI14" s="8">
        <f>'총거래표(기초)'!DI13</f>
        <v>1102.4417426545085</v>
      </c>
      <c r="DJ14" s="8">
        <f>'총거래표(기초)'!DJ13</f>
        <v>976.46327683615823</v>
      </c>
      <c r="DK14" s="8">
        <f>'총거래표(기초)'!DK13</f>
        <v>117.36170212765957</v>
      </c>
      <c r="DL14" s="8">
        <f>'총거래표(기초)'!DL13</f>
        <v>1059.555501930502</v>
      </c>
      <c r="DM14" s="8">
        <f>'총거래표(기초)'!DM13</f>
        <v>136.2772727272727</v>
      </c>
      <c r="DN14" s="8">
        <f>'총거래표(기초)'!DN13</f>
        <v>397.33333333333337</v>
      </c>
      <c r="DO14" s="8">
        <f>'총거래표(기초)'!DO13</f>
        <v>957.52504638218932</v>
      </c>
      <c r="DP14" s="8">
        <f>'총거래표(기초)'!DP13</f>
        <v>1121.0732673267325</v>
      </c>
      <c r="DQ14" s="8">
        <f>'총거래표(기초)'!DQ13</f>
        <v>333.46666666666664</v>
      </c>
      <c r="DR14" s="8">
        <f>'총거래표(기초)'!DR13</f>
        <v>600.70493454179245</v>
      </c>
      <c r="DS14" s="8">
        <f>'총거래표(기초)'!DS13</f>
        <v>290.76439790575915</v>
      </c>
      <c r="DT14" s="8">
        <f>'총거래표(기초)'!DT13</f>
        <v>1518.8695960311836</v>
      </c>
      <c r="DU14" s="8">
        <f>'총거래표(기초)'!DU13</f>
        <v>2770.7980900409275</v>
      </c>
      <c r="DV14" s="8">
        <f>'총거래표(기초)'!DV13</f>
        <v>5207.4429331756355</v>
      </c>
      <c r="DW14" s="8">
        <f>'총거래표(기초)'!DW13</f>
        <v>2842.9421163702141</v>
      </c>
      <c r="DX14" s="8">
        <f>'총거래표(기초)'!DX13</f>
        <v>4932.5017895490337</v>
      </c>
      <c r="DY14" s="8">
        <f>'총거래표(기초)'!DY13</f>
        <v>2560.5060639470785</v>
      </c>
      <c r="DZ14" s="8">
        <f>'총거래표(기초)'!DZ13</f>
        <v>3016.7827338129496</v>
      </c>
      <c r="EA14" s="8">
        <f>'총거래표(기초)'!EA13</f>
        <v>17086.899075853235</v>
      </c>
      <c r="EB14" s="8">
        <f>'총거래표(기초)'!EB13</f>
        <v>2124.460157480315</v>
      </c>
      <c r="EC14" s="8">
        <f>'총거래표(기초)'!EC13</f>
        <v>459.62790697674421</v>
      </c>
      <c r="ED14" s="8">
        <f>'총거래표(기초)'!ED13</f>
        <v>7516.0093210907062</v>
      </c>
      <c r="EE14" s="8">
        <f>'총거래표(기초)'!EE13</f>
        <v>9517.566673108513</v>
      </c>
      <c r="EF14" s="8">
        <f>'총거래표(기초)'!EF13</f>
        <v>193614.00217899997</v>
      </c>
      <c r="EG14" s="8">
        <f>'총거래표(기초)'!EG13</f>
        <v>116527.22759315866</v>
      </c>
      <c r="EH14" s="8">
        <f>'총거래표(기초)'!EH13</f>
        <v>21672.738102384981</v>
      </c>
      <c r="EI14" s="8">
        <f>'총거래표(기초)'!EI13</f>
        <v>29219.003514148804</v>
      </c>
      <c r="EJ14" s="8">
        <f>'총거래표(기초)'!EJ13</f>
        <v>4025.8076024829452</v>
      </c>
      <c r="EK14" s="8">
        <f>'총거래표(기초)'!EK13</f>
        <v>12512.822083333334</v>
      </c>
      <c r="EL14" s="8">
        <f>'총거래표(기초)'!EL13</f>
        <v>11817.904522251509</v>
      </c>
      <c r="EM14" s="8">
        <f>'총거래표(기초)'!EM13</f>
        <v>16147.270883254389</v>
      </c>
      <c r="EN14" s="8">
        <f>'총거래표(기초)'!EN13</f>
        <v>5755.1218583396803</v>
      </c>
      <c r="EO14" s="8">
        <f>'총거래표(기초)'!EO13</f>
        <v>10564.189102564102</v>
      </c>
      <c r="EP14" s="8">
        <f>'총거래표(기초)'!EP13</f>
        <v>139.81451612903226</v>
      </c>
      <c r="EQ14" s="8">
        <f>'총거래표(기초)'!EQ13</f>
        <v>2602.240174672489</v>
      </c>
      <c r="ER14" s="8">
        <f>'총거래표(기초)'!ER13</f>
        <v>1537.9745725558967</v>
      </c>
      <c r="ES14" s="8">
        <f>'총거래표(기초)'!ES13</f>
        <v>3243.8846960167716</v>
      </c>
      <c r="ET14" s="8">
        <f>'총거래표(기초)'!ET13</f>
        <v>13349.132436176296</v>
      </c>
      <c r="EU14" s="8">
        <f>'총거래표(기초)'!EU13</f>
        <v>1362.2211267605633</v>
      </c>
      <c r="EV14" s="8">
        <f>'총거래표(기초)'!EV13</f>
        <v>13.75</v>
      </c>
      <c r="EW14" s="8">
        <f>'총거래표(기초)'!EW13</f>
        <v>1005.5332145111582</v>
      </c>
      <c r="EX14" s="8">
        <f>'총거래표(기초)'!EX13</f>
        <v>41.125</v>
      </c>
      <c r="EY14" s="8">
        <f>'총거래표(기초)'!EY13</f>
        <v>3604</v>
      </c>
      <c r="EZ14" s="8">
        <f>'총거래표(기초)'!EZ13</f>
        <v>1253</v>
      </c>
      <c r="FA14" s="8">
        <f>'총거래표(기초)'!FA13</f>
        <v>25251.88437862432</v>
      </c>
      <c r="FB14" s="8">
        <f>'총거래표(기초)'!FB13</f>
        <v>2869.0359659781288</v>
      </c>
      <c r="FC14" s="8">
        <f>'총거래표(기초)'!FC13</f>
        <v>5522.3885852374451</v>
      </c>
      <c r="FD14" s="8">
        <f>'총거래표(기초)'!FD13</f>
        <v>2727.5252976190477</v>
      </c>
      <c r="FE14" s="8">
        <f>'총거래표(기초)'!FE13</f>
        <v>6142.207398484401</v>
      </c>
      <c r="FF14" s="8">
        <f>'총거래표(기초)'!FF13</f>
        <v>3223.8575788402845</v>
      </c>
      <c r="FG14" s="8">
        <f>'총거래표(기초)'!FG13</f>
        <v>3336.8455445544555</v>
      </c>
      <c r="FH14" s="8">
        <f>'총거래표(기초)'!FH13</f>
        <v>665.78433734939756</v>
      </c>
      <c r="FI14" s="8">
        <f>'총거래표(기초)'!FI13</f>
        <v>32.599999999999994</v>
      </c>
      <c r="FJ14" s="8">
        <f>'총거래표(기초)'!FJ13</f>
        <v>526.70588235294122</v>
      </c>
      <c r="FK14" s="8">
        <f>'총거래표(기초)'!FK13</f>
        <v>4862.5695300607877</v>
      </c>
      <c r="FL14" s="8">
        <f>'총거래표(기초)'!FL13</f>
        <v>7768.0588559181751</v>
      </c>
      <c r="FM14" s="8">
        <f>'총거래표(기초)'!FM13</f>
        <v>38272.322123642771</v>
      </c>
      <c r="FN14" s="8">
        <f>'총거래표(기초)'!FN13</f>
        <v>1560.5797680927631</v>
      </c>
      <c r="FO14" s="8">
        <f>'총거래표(기초)'!FO13</f>
        <v>5352.44110551841</v>
      </c>
      <c r="FP14" s="8">
        <f>'총거래표(기초)'!FP13</f>
        <v>6563.581978319783</v>
      </c>
      <c r="FQ14" s="8">
        <f>'총거래표(기초)'!FQ13</f>
        <v>1137.2089552238806</v>
      </c>
      <c r="FR14" s="8">
        <f>'총거래표(기초)'!FR13</f>
        <v>1482.9079497907949</v>
      </c>
      <c r="FS14" s="8">
        <f>'총거래표(기초)'!FS13</f>
        <v>8832.146892655368</v>
      </c>
      <c r="FT14" s="8">
        <f>'총거래표(기초)'!FT13</f>
        <v>410.42372881355931</v>
      </c>
      <c r="FU14" s="8">
        <f>'총거래표(기초)'!FU13</f>
        <v>204.61016949152543</v>
      </c>
      <c r="FV14" s="8">
        <f>'총거래표(기초)'!FV13</f>
        <v>385.45118733509236</v>
      </c>
      <c r="FW14" s="8">
        <f>'총거래표(기초)'!FW13</f>
        <v>870.4580152671756</v>
      </c>
      <c r="FX14" s="8">
        <f>'총거래표(기초)'!FX13</f>
        <v>1496.8894369091656</v>
      </c>
      <c r="FY14" s="8">
        <f>'총거래표(기초)'!FY13</f>
        <v>1097.4665704665704</v>
      </c>
      <c r="FZ14" s="8">
        <f>'총거래표(기초)'!FZ13</f>
        <v>12115.472461596102</v>
      </c>
      <c r="GA14" s="8">
        <f>'총거래표(기초)'!GA13</f>
        <v>17353.834006963061</v>
      </c>
      <c r="GB14" s="8">
        <f>'총거래표(기초)'!GB13</f>
        <v>1690.7787652011227</v>
      </c>
      <c r="GC14" s="8">
        <f>'총거래표(기초)'!GC13</f>
        <v>351.53271028037386</v>
      </c>
      <c r="GD14" s="8">
        <f>'총거래표(기초)'!GD13</f>
        <v>283.58273381294964</v>
      </c>
      <c r="GE14" s="8">
        <f>'총거래표(기초)'!GE13</f>
        <v>765.20456621004564</v>
      </c>
      <c r="GF14" s="8">
        <f>'총거래표(기초)'!GF13</f>
        <v>637.93491124260356</v>
      </c>
      <c r="GG14" s="8">
        <f>'총거래표(기초)'!GG13</f>
        <v>2617.4195595371407</v>
      </c>
      <c r="GH14" s="8">
        <f>'총거래표(기초)'!GH13</f>
        <v>300.47139588100686</v>
      </c>
      <c r="GI14" s="8">
        <f>'총거래표(기초)'!GI13</f>
        <v>669.36697247706422</v>
      </c>
      <c r="GJ14" s="8">
        <f>'총거래표(기초)'!GJ13</f>
        <v>11537.387580976458</v>
      </c>
      <c r="GK14" s="8">
        <f>'총거래표(기초)'!GK13</f>
        <v>4380.871253405995</v>
      </c>
      <c r="GL14" s="8">
        <f>'총거래표(기초)'!GL13</f>
        <v>2414.4337964275592</v>
      </c>
      <c r="GM14" s="8">
        <f>'총거래표(기초)'!GM13</f>
        <v>1018.7096774193549</v>
      </c>
      <c r="GN14" s="8">
        <f>'총거래표(기초)'!GN13</f>
        <v>5014.6501679533967</v>
      </c>
      <c r="GO14" s="8">
        <f>'총거래표(기초)'!GO13</f>
        <v>2937.5503568623026</v>
      </c>
      <c r="GP14" s="8">
        <f>'총거래표(기초)'!GP13</f>
        <v>1229.2988880559722</v>
      </c>
      <c r="GQ14" s="8">
        <f>'총거래표(기초)'!GQ13</f>
        <v>1220.6708615682478</v>
      </c>
      <c r="GR14" s="8">
        <f>'총거래표(기초)'!GR13</f>
        <v>785.6796875</v>
      </c>
      <c r="GS14" s="8">
        <f>'총거래표(기초)'!GS13</f>
        <v>3400.4881789878118</v>
      </c>
      <c r="GT14" s="8">
        <f>'총거래표(기초)'!GT13</f>
        <v>228.13888888888886</v>
      </c>
      <c r="GU14" s="8">
        <f>'총거래표(기초)'!GU13</f>
        <v>468.70616113744074</v>
      </c>
      <c r="GV14" s="8">
        <f>'총거래표(기초)'!GV13</f>
        <v>4022.473527956457</v>
      </c>
      <c r="GW14" s="8">
        <f>'총거래표(기초)'!GW13</f>
        <v>491.02789400278937</v>
      </c>
      <c r="GX14" s="8">
        <f>'총거래표(기초)'!GX13</f>
        <v>279.28444444444449</v>
      </c>
      <c r="GY14" s="8">
        <f>'총거래표(기초)'!GY13</f>
        <v>2405.5931192660551</v>
      </c>
      <c r="GZ14" s="8">
        <f>'총거래표(기초)'!GZ13</f>
        <v>3002.0719563635503</v>
      </c>
      <c r="HA14" s="8">
        <f>'총거래표(기초)'!HA13</f>
        <v>2530.3891425845145</v>
      </c>
      <c r="HB14" s="8">
        <f>'총거래표(기초)'!HB13</f>
        <v>4549.2351251538776</v>
      </c>
      <c r="HC14" s="8">
        <f>'총거래표(기초)'!HC13</f>
        <v>4689.8410770855335</v>
      </c>
      <c r="HD14" s="8">
        <f>'총거래표(기초)'!HD13</f>
        <v>8879.7172880550934</v>
      </c>
      <c r="HE14" s="8">
        <f>'총거래표(기초)'!HE13</f>
        <v>1854.0384731899424</v>
      </c>
      <c r="HF14" s="8">
        <f>'총거래표(기초)'!HF13</f>
        <v>2039.2270501835983</v>
      </c>
      <c r="HG14" s="8">
        <f>'총거래표(기초)'!HG13</f>
        <v>3612.0193563432831</v>
      </c>
      <c r="HH14" s="8">
        <f>'총거래표(기초)'!HH13</f>
        <v>8811.2310067262097</v>
      </c>
      <c r="HI14" s="8">
        <f>'총거래표(기초)'!HI13</f>
        <v>7278.3234686854794</v>
      </c>
      <c r="HJ14" s="8">
        <f>'총거래표(기초)'!HJ13</f>
        <v>3224.4236068270611</v>
      </c>
      <c r="HK14" s="8">
        <f>'총거래표(기초)'!HK13</f>
        <v>22989.543836795456</v>
      </c>
      <c r="HL14" s="8">
        <f>'총거래표(기초)'!HL13</f>
        <v>1353.915702479339</v>
      </c>
      <c r="HM14" s="8">
        <f>'총거래표(기초)'!HM13</f>
        <v>23205.110848935074</v>
      </c>
      <c r="HN14" s="8">
        <f>'총거래표(기초)'!HN13</f>
        <v>5696.2409077395705</v>
      </c>
      <c r="HO14" s="8">
        <f>'총거래표(기초)'!HO13</f>
        <v>3557.4695652173914</v>
      </c>
      <c r="HP14" s="8">
        <f>'총거래표(기초)'!HP13</f>
        <v>5990.6182554915758</v>
      </c>
      <c r="HQ14" s="8">
        <f>'총거래표(기초)'!HQ13</f>
        <v>10255.322893885968</v>
      </c>
      <c r="HR14" s="8">
        <f>'총거래표(기초)'!HR13</f>
        <v>4535.8112576619333</v>
      </c>
      <c r="HS14" s="8">
        <f>'총거래표(기초)'!HS13</f>
        <v>4420.7635893011211</v>
      </c>
      <c r="HT14" s="8">
        <f>'총거래표(기초)'!HT13</f>
        <v>1234.3368324965768</v>
      </c>
      <c r="HU14" s="8">
        <f>'총거래표(기초)'!HU13</f>
        <v>9557.7399945551551</v>
      </c>
      <c r="HV14" s="8">
        <f>'총거래표(기초)'!HV13</f>
        <v>11592.631686402614</v>
      </c>
      <c r="HW14" s="8">
        <f>'총거래표(기초)'!HW13</f>
        <v>24347.897609656669</v>
      </c>
      <c r="HX14" s="8">
        <f>'총거래표(기초)'!HX13</f>
        <v>17532.386035993593</v>
      </c>
      <c r="HY14" s="8">
        <f>'총거래표(기초)'!HY13</f>
        <v>3825.9069591527987</v>
      </c>
      <c r="HZ14" s="8">
        <f>'총거래표(기초)'!HZ13</f>
        <v>2118.3239875389409</v>
      </c>
      <c r="IA14" s="8">
        <f>'총거래표(기초)'!IA13</f>
        <v>10139.385195242339</v>
      </c>
      <c r="IB14" s="8">
        <f>'총거래표(기초)'!IB13</f>
        <v>674.8980355472404</v>
      </c>
      <c r="IC14" s="8">
        <f>'총거래표(기초)'!IC13</f>
        <v>2140.8567435359892</v>
      </c>
      <c r="ID14" s="8">
        <f>'총거래표(기초)'!ID13</f>
        <v>5960.0905053922606</v>
      </c>
      <c r="IE14" s="8">
        <f>'총거래표(기초)'!IE13</f>
        <v>357.64117647058822</v>
      </c>
      <c r="IF14" s="8">
        <f>'총거래표(기초)'!IF13</f>
        <v>13035.975167554563</v>
      </c>
      <c r="IG14" s="8">
        <f>'총거래표(기초)'!IG13</f>
        <v>15207.566231436913</v>
      </c>
      <c r="IH14" s="8">
        <f>'총거래표(기초)'!IH13</f>
        <v>3975.4851085310447</v>
      </c>
      <c r="II14" s="8">
        <f>'총거래표(기초)'!II13</f>
        <v>3262.9241071428573</v>
      </c>
      <c r="IJ14" s="8">
        <f>'총거래표(기초)'!IJ13</f>
        <v>3684.0632638389648</v>
      </c>
      <c r="IK14" s="8">
        <f>'총거래표(기초)'!IK13</f>
        <v>11979.457456868971</v>
      </c>
      <c r="IL14" s="8">
        <f>'총거래표(기초)'!IL13</f>
        <v>7190.9523809523807</v>
      </c>
      <c r="IM14" s="8">
        <f>'총거래표(기초)'!IM13</f>
        <v>3666.5495774988512</v>
      </c>
      <c r="IN14" s="8">
        <f>'총거래표(기초)'!IN13</f>
        <v>2985.6612008680972</v>
      </c>
      <c r="IO14" s="8">
        <f>'총거래표(기초)'!IO13</f>
        <v>6010.0256113008891</v>
      </c>
      <c r="IP14" s="8">
        <f>'총거래표(기초)'!IP13</f>
        <v>47.142857142857139</v>
      </c>
      <c r="IQ14" s="8">
        <f>'총거래표(기초)'!IQ13</f>
        <v>15678.327165990624</v>
      </c>
      <c r="IR14" s="8">
        <f>'총거래표(기초)'!IR13</f>
        <v>1883.7334261551157</v>
      </c>
      <c r="IS14" s="8">
        <f>'총거래표(기초)'!IS13</f>
        <v>10144.461593421165</v>
      </c>
      <c r="IT14" s="8">
        <f>'총거래표(기초)'!IT13</f>
        <v>864.54307524536534</v>
      </c>
      <c r="IU14" s="8">
        <f>'총거래표(기초)'!IU13</f>
        <v>930.92922374429236</v>
      </c>
      <c r="IV14" s="8">
        <f>'총거래표(기초)'!IV13</f>
        <v>7854.0874624260641</v>
      </c>
      <c r="IW14" s="8">
        <f>'총거래표(기초)'!IW13</f>
        <v>1820.2880285301385</v>
      </c>
      <c r="IX14" s="8">
        <f>'총거래표(기초)'!IX13</f>
        <v>790.6312744312072</v>
      </c>
      <c r="IY14" s="8">
        <f>'총거래표(기초)'!IY13</f>
        <v>610.84649610678537</v>
      </c>
      <c r="IZ14" s="8">
        <f>'총거래표(기초)'!IZ13</f>
        <v>345.82730891719746</v>
      </c>
      <c r="JA14" s="8">
        <f>'총거래표(기초)'!JA13</f>
        <v>1153.4545987111892</v>
      </c>
      <c r="JB14" s="8">
        <f>'총거래표(기초)'!JB13</f>
        <v>8570.7965929427446</v>
      </c>
      <c r="JC14" s="8">
        <f>'총거래표(기초)'!JC13</f>
        <v>1834.9736991335119</v>
      </c>
      <c r="JD14" s="8">
        <f>'총거래표(기초)'!JD13</f>
        <v>1386.4861489514897</v>
      </c>
      <c r="JE14" s="8">
        <f>'총거래표(기초)'!JE13</f>
        <v>1246.2391870766023</v>
      </c>
      <c r="JF14" s="8">
        <f>'총거래표(기초)'!JF13</f>
        <v>1838.4550677061961</v>
      </c>
      <c r="JG14" s="8">
        <f>'총거래표(기초)'!JG13</f>
        <v>974.1756272401434</v>
      </c>
      <c r="JH14" s="8">
        <f>'총거래표(기초)'!JH13</f>
        <v>455.12913907284769</v>
      </c>
      <c r="JI14" s="8">
        <f>'총거래표(기초)'!JI13</f>
        <v>2451.7543287327476</v>
      </c>
      <c r="JJ14" s="8">
        <f>'총거래표(기초)'!JJ13</f>
        <v>2716.656611362494</v>
      </c>
      <c r="JK14" s="8">
        <f>'총거래표(기초)'!JK13</f>
        <v>2186.6919431279621</v>
      </c>
      <c r="JL14" s="8">
        <f>'총거래표(기초)'!JL13</f>
        <v>1881.7792156862747</v>
      </c>
      <c r="JM14" s="8">
        <f>'총거래표(기초)'!JM13</f>
        <v>2020.6508127633956</v>
      </c>
      <c r="JN14" s="8">
        <f>'총거래표(기초)'!JN13</f>
        <v>1280.0113118044153</v>
      </c>
      <c r="JO14" s="8">
        <f>'총거래표(기초)'!JO13</f>
        <v>42.416666666666671</v>
      </c>
      <c r="JP14" s="8">
        <f>'총거래표(기초)'!JP13</f>
        <v>72132.553339436548</v>
      </c>
      <c r="JQ14" s="8">
        <f>'총거래표(기초)'!JQ13</f>
        <v>2650.1177667926722</v>
      </c>
      <c r="JR14" s="8">
        <f>'총거래표(기초)'!JR13</f>
        <v>3525.5161971929533</v>
      </c>
      <c r="JS14" s="8">
        <f>'총거래표(기초)'!JS13</f>
        <v>305.77748691099475</v>
      </c>
      <c r="JT14" s="8">
        <f>'총거래표(기초)'!JT13</f>
        <v>1729.9701492537315</v>
      </c>
      <c r="JU14" s="8">
        <f>'총거래표(기초)'!JU13</f>
        <v>33762.373578315048</v>
      </c>
      <c r="JV14" s="8">
        <f>'총거래표(기초)'!JV13</f>
        <v>80.8</v>
      </c>
      <c r="JW14" s="8">
        <f>'총거래표(기초)'!JW13</f>
        <v>16353.998109733629</v>
      </c>
      <c r="JX14" s="8">
        <f>'총거래표(기초)'!JX13</f>
        <v>2639.504130633075</v>
      </c>
      <c r="JY14" s="8">
        <f>'총거래표(기초)'!JY13</f>
        <v>4711.4015838548985</v>
      </c>
      <c r="JZ14" s="8">
        <f>'총거래표(기초)'!JZ13</f>
        <v>1835.2758620689654</v>
      </c>
      <c r="KA14" s="8">
        <f>'총거래표(기초)'!KA13</f>
        <v>553.80258899676369</v>
      </c>
      <c r="KB14" s="8">
        <f>'총거래표(기초)'!KB13</f>
        <v>172.3135135135135</v>
      </c>
      <c r="KC14" s="8">
        <f>'총거래표(기초)'!KC13</f>
        <v>87.7</v>
      </c>
      <c r="KD14" s="8">
        <f>'총거래표(기초)'!KD13</f>
        <v>1938.8806390977443</v>
      </c>
      <c r="KE14" s="8">
        <f>'총거래표(기초)'!KE13</f>
        <v>1251.0559440559441</v>
      </c>
      <c r="KF14" s="8">
        <f>'총거래표(기초)'!KF13</f>
        <v>4626.9216417910447</v>
      </c>
      <c r="KG14" s="8">
        <f>'총거래표(기초)'!KG13</f>
        <v>203.5062761506276</v>
      </c>
      <c r="KH14" s="8">
        <f>'총거래표(기초)'!KH13</f>
        <v>895.64968597348229</v>
      </c>
      <c r="KI14" s="8">
        <f>'총거래표(기초)'!KI13</f>
        <v>237.78484107579465</v>
      </c>
      <c r="KJ14" s="8">
        <f>'총거래표(기초)'!KJ13</f>
        <v>1091.54485645933</v>
      </c>
      <c r="KK14" s="8">
        <f>'총거래표(기초)'!KK13</f>
        <v>74.71875</v>
      </c>
      <c r="KL14" s="8">
        <f>'총거래표(기초)'!KL13</f>
        <v>1256.0263808738664</v>
      </c>
      <c r="KM14" s="8">
        <f>'총거래표(기초)'!KM13</f>
        <v>652.49900199600802</v>
      </c>
      <c r="KN14" s="8">
        <f>'총거래표(기초)'!KN13</f>
        <v>229.16616314199396</v>
      </c>
      <c r="KO14" s="8">
        <f>'총거래표(기초)'!KO13</f>
        <v>9079.6649157364864</v>
      </c>
      <c r="KP14" s="8">
        <f>'총거래표(기초)'!KP13</f>
        <v>3142.1253411715306</v>
      </c>
      <c r="KQ14" s="8">
        <f>'총거래표(기초)'!KQ13</f>
        <v>216.66272189349112</v>
      </c>
      <c r="KR14" s="8">
        <f>'총거래표(기초)'!KR13</f>
        <v>359.75086505190308</v>
      </c>
      <c r="KS14" s="8">
        <f>'총거래표(기초)'!KS13</f>
        <v>257.72990353697747</v>
      </c>
      <c r="KT14" s="8">
        <f>'총거래표(기초)'!KT13</f>
        <v>820.25066312997353</v>
      </c>
      <c r="KU14" s="8">
        <f>'총거래표(기초)'!KU13</f>
        <v>22339.4608650255</v>
      </c>
      <c r="KV14" s="8">
        <f>'총거래표(기초)'!KV13</f>
        <v>41207.245031128274</v>
      </c>
      <c r="KW14" s="8">
        <f>'총거래표(기초)'!KW13</f>
        <v>7225.0855029031663</v>
      </c>
      <c r="KX14" s="8">
        <f>'총거래표(기초)'!KX13</f>
        <v>16310.067942648911</v>
      </c>
      <c r="KY14" s="8">
        <f>'총거래표(기초)'!KY13</f>
        <v>4725.3346794548215</v>
      </c>
      <c r="KZ14" s="8">
        <f>'총거래표(기초)'!KZ13</f>
        <v>651.28718830610489</v>
      </c>
      <c r="LA14" s="8">
        <f>'총거래표(기초)'!LA13</f>
        <v>4626.7683601919061</v>
      </c>
      <c r="LB14" s="8">
        <f>'총거래표(기초)'!LB13</f>
        <v>189.00000000000003</v>
      </c>
      <c r="LC14" s="8">
        <f>'총거래표(기초)'!LC13</f>
        <v>7827.2697992842686</v>
      </c>
      <c r="LD14" s="8">
        <f>'총거래표(기초)'!LD13</f>
        <v>5543.4154875225104</v>
      </c>
      <c r="LE14" s="8">
        <f>'총거래표(기초)'!LE13</f>
        <v>1424.0228789323164</v>
      </c>
      <c r="LF14" s="8">
        <f>'총거래표(기초)'!LF13</f>
        <v>15001.278029704206</v>
      </c>
      <c r="LG14" s="8">
        <f>'총거래표(기초)'!LG13</f>
        <v>4482.9551866423571</v>
      </c>
      <c r="LH14" s="8">
        <f>'총거래표(기초)'!LH13</f>
        <v>4899.2028061224482</v>
      </c>
      <c r="LI14" s="8">
        <f>'총거래표(기초)'!LI13</f>
        <v>7450.4521812080538</v>
      </c>
      <c r="LJ14" s="8">
        <f>'총거래표(기초)'!LJ13</f>
        <v>8470.8007173020196</v>
      </c>
      <c r="LK14" s="8">
        <f>'총거래표(기초)'!LK13</f>
        <v>286927.12629451847</v>
      </c>
      <c r="LL14" s="8">
        <f>'총거래표(기초)'!LL13</f>
        <v>116268.32041273202</v>
      </c>
      <c r="LM14" s="8">
        <f>'총거래표(기초)'!LM13</f>
        <v>9729.6123603255619</v>
      </c>
      <c r="LN14" s="8">
        <f>'총거래표(기초)'!LN13</f>
        <v>2243.0176761112552</v>
      </c>
      <c r="LO14" s="8">
        <f>'총거래표(기초)'!LO13</f>
        <v>6333.9684586564435</v>
      </c>
      <c r="LP14" s="8">
        <f>'총거래표(기초)'!LP13</f>
        <v>12840.239536178513</v>
      </c>
      <c r="LQ14" s="8">
        <f>'총거래표(기초)'!LQ13</f>
        <v>238.60626398210289</v>
      </c>
      <c r="LR14" s="8">
        <f>'총거래표(기초)'!LR13</f>
        <v>52.042105263157893</v>
      </c>
      <c r="LS14" s="8">
        <f>'총거래표(기초)'!LS13</f>
        <v>15226.690629731735</v>
      </c>
      <c r="LT14" s="8">
        <f>'총거래표(기초)'!LT13</f>
        <v>28648.258876753644</v>
      </c>
      <c r="LU14" s="8">
        <f>'총거래표(기초)'!LU13</f>
        <v>13349.740685543966</v>
      </c>
      <c r="LV14" s="8">
        <f>'총거래표(기초)'!LV13</f>
        <v>3898.7002251146728</v>
      </c>
      <c r="LW14" s="8">
        <f>'총거래표(기초)'!LW13</f>
        <v>6374.7518382352937</v>
      </c>
      <c r="LX14" s="8">
        <f>'총거래표(기초)'!LX13</f>
        <v>22655.516349847552</v>
      </c>
      <c r="LY14" s="8">
        <f>'총거래표(기초)'!LY13</f>
        <v>18297.77316936836</v>
      </c>
      <c r="LZ14" s="8">
        <f>'총거래표(기초)'!LZ13</f>
        <v>1523.5284722222223</v>
      </c>
      <c r="MA14" s="8">
        <f>'총거래표(기초)'!MA13</f>
        <v>690.30696576151126</v>
      </c>
      <c r="MB14" s="8">
        <f>'총거래표(기초)'!MB13</f>
        <v>11088.238112954834</v>
      </c>
      <c r="MC14" s="8">
        <f>'총거래표(기초)'!MC13</f>
        <v>4390.8270576474506</v>
      </c>
      <c r="MD14" s="8">
        <f>'총거래표(기초)'!MD13</f>
        <v>9545.7841097403798</v>
      </c>
      <c r="ME14" s="8">
        <f>'총거래표(기초)'!ME13</f>
        <v>5493.1292035398228</v>
      </c>
      <c r="MF14" s="8">
        <f>'총거래표(기초)'!MF13</f>
        <v>18137.310500225329</v>
      </c>
      <c r="MG14" s="8">
        <f>'총거래표(기초)'!MG13</f>
        <v>7854.8923169993959</v>
      </c>
      <c r="MH14" s="8">
        <f>'총거래표(기초)'!MH13</f>
        <v>4735.9477234401347</v>
      </c>
      <c r="MI14" s="8">
        <f>'총거래표(기초)'!MI13</f>
        <v>10246.016263237518</v>
      </c>
      <c r="MJ14" s="8">
        <f>'총거래표(기초)'!MJ13</f>
        <v>3229.2535474234505</v>
      </c>
      <c r="MK14" s="8">
        <f>'총거래표(기초)'!MK13</f>
        <v>4953.9045884923526</v>
      </c>
      <c r="ML14" s="8">
        <f>'총거래표(기초)'!ML13</f>
        <v>36917.493625020164</v>
      </c>
      <c r="MM14" s="8">
        <f>'총거래표(기초)'!MM13</f>
        <v>34935.404927308475</v>
      </c>
      <c r="MN14" s="8">
        <f>'총거래표(기초)'!MN13</f>
        <v>20433.350518147261</v>
      </c>
      <c r="MO14" s="8">
        <f>'총거래표(기초)'!MO13</f>
        <v>7546.6486621968788</v>
      </c>
      <c r="MP14" s="8">
        <f>'총거래표(기초)'!MP13</f>
        <v>13863.190204766079</v>
      </c>
      <c r="MQ14" s="8">
        <f>'총거래표(기초)'!MQ13</f>
        <v>8555.0139398465726</v>
      </c>
      <c r="MR14" s="8">
        <f>'총거래표(기초)'!MR13</f>
        <v>0</v>
      </c>
      <c r="MS14" s="8">
        <f>'총거래표(기초)'!MS13</f>
        <v>53784.213262999241</v>
      </c>
      <c r="MT14" s="8">
        <f>'총거래표(기초)'!MT13</f>
        <v>10964.093769799367</v>
      </c>
      <c r="MU14" s="8">
        <f>'총거래표(기초)'!MU13</f>
        <v>7156.7004444444456</v>
      </c>
      <c r="MV14" s="8">
        <f>'총거래표(기초)'!MV13</f>
        <v>1447.052310042001</v>
      </c>
      <c r="MW14" s="8">
        <f>'총거래표(기초)'!MW13</f>
        <v>1551.8958333333335</v>
      </c>
      <c r="MX14" s="8">
        <f>'총거래표(기초)'!MX13</f>
        <v>15143.782165237826</v>
      </c>
      <c r="MY14" s="8">
        <f>'총거래표(기초)'!MY13</f>
        <v>32669.741411042945</v>
      </c>
      <c r="MZ14" s="8">
        <f>'총거래표(기초)'!MZ13</f>
        <v>42297.062980944291</v>
      </c>
      <c r="NA14" s="8">
        <f>'총거래표(기초)'!NA13</f>
        <v>8794.567010309278</v>
      </c>
      <c r="NB14" s="8">
        <f>'총거래표(기초)'!NB13</f>
        <v>26627.011404407058</v>
      </c>
      <c r="NC14" s="8">
        <f>'총거래표(기초)'!NC13</f>
        <v>64737.07254706513</v>
      </c>
      <c r="ND14" s="8">
        <f>'총거래표(기초)'!ND13</f>
        <v>44700.458853177348</v>
      </c>
      <c r="NE14" s="8">
        <f>'총거래표(기초)'!NE13</f>
        <v>34257.075318267052</v>
      </c>
      <c r="NF14" s="8">
        <f>'총거래표(기초)'!NF13</f>
        <v>14305.190555392242</v>
      </c>
      <c r="NG14" s="8">
        <f>'총거래표(기초)'!NG13</f>
        <v>23150.905836181795</v>
      </c>
      <c r="NH14" s="8">
        <f>'총거래표(기초)'!NH13</f>
        <v>6069.5632275736134</v>
      </c>
      <c r="NI14" s="8">
        <f>'총거래표(기초)'!NI13</f>
        <v>37069.202548997397</v>
      </c>
      <c r="NJ14" s="8">
        <f>'총거래표(기초)'!NJ13</f>
        <v>20970.258074103429</v>
      </c>
      <c r="NK14" s="8">
        <f>'총거래표(기초)'!NK13</f>
        <v>12751.538068070038</v>
      </c>
      <c r="NL14" s="8">
        <f>'총거래표(기초)'!NL13</f>
        <v>34319.029904502349</v>
      </c>
      <c r="NM14" s="8">
        <f>'총거래표(기초)'!NM13</f>
        <v>11102.216239747057</v>
      </c>
      <c r="NN14" s="8">
        <f>'총거래표(기초)'!NN13</f>
        <v>16800.099700765706</v>
      </c>
      <c r="NO14" s="8">
        <f>'총거래표(기초)'!NO13</f>
        <v>6168.3490990990995</v>
      </c>
      <c r="NP14" s="8">
        <f>'총거래표(기초)'!NP13</f>
        <v>38446.462100992845</v>
      </c>
      <c r="NQ14" s="8">
        <f>'총거래표(기초)'!NQ13</f>
        <v>33521.967083324838</v>
      </c>
      <c r="NR14" s="8">
        <f>'총거래표(기초)'!NR13</f>
        <v>3821.7726797190253</v>
      </c>
      <c r="NS14" s="8">
        <f>'총거래표(기초)'!NS13</f>
        <v>7100.6402139991087</v>
      </c>
      <c r="NT14" s="8">
        <f>'총거래표(기초)'!NT13</f>
        <v>10627.139937256394</v>
      </c>
      <c r="NU14" s="8">
        <f>'총거래표(기초)'!NU13</f>
        <v>18672.550794237166</v>
      </c>
      <c r="NV14" s="8">
        <f>'총거래표(기초)'!NV13</f>
        <v>4044.7949876147454</v>
      </c>
      <c r="NW14" s="8">
        <f>'총거래표(기초)'!NW13</f>
        <v>8626.5954198473282</v>
      </c>
      <c r="NX14" s="8">
        <f>'총거래표(기초)'!NX13</f>
        <v>7819.6126605033378</v>
      </c>
      <c r="NY14" s="8">
        <f>'총거래표(기초)'!NY13</f>
        <v>2612.0879752431479</v>
      </c>
      <c r="NZ14" s="8">
        <f>'총거래표(기초)'!NZ13</f>
        <v>8674.4439769362634</v>
      </c>
      <c r="OA14" s="8">
        <f>'총거래표(기초)'!OA13</f>
        <v>12714.336990749853</v>
      </c>
      <c r="OB14" s="8">
        <f>'총거래표(기초)'!OB13</f>
        <v>8882.0260194668881</v>
      </c>
      <c r="OC14" s="8">
        <f>'총거래표(기초)'!OC13</f>
        <v>18767.248091852045</v>
      </c>
      <c r="OD14" s="8">
        <f>'총거래표(기초)'!OD13</f>
        <v>18461.038571592082</v>
      </c>
      <c r="OE14" s="8">
        <f>'총거래표(기초)'!OE13</f>
        <v>4158.6748547279458</v>
      </c>
      <c r="OF14" s="8">
        <f>'총거래표(기초)'!OF13</f>
        <v>26713.255159715682</v>
      </c>
      <c r="OG14" s="8">
        <f>'총거래표(기초)'!OG13</f>
        <v>28231.788381925486</v>
      </c>
      <c r="OH14" s="8">
        <f>'총거래표(기초)'!OH13</f>
        <v>4013.544117647059</v>
      </c>
      <c r="OI14" s="8">
        <f>'총거래표(기초)'!OI13</f>
        <v>2594.6070945031142</v>
      </c>
      <c r="OJ14" s="8">
        <f>'총거래표(기초)'!OJ13</f>
        <v>12699.950378469302</v>
      </c>
      <c r="OK14" s="8">
        <f>'총거래표(기초)'!OK13</f>
        <v>1513.8446522976819</v>
      </c>
      <c r="OL14" s="8">
        <f>'총거래표(기초)'!OL13</f>
        <v>11795.59830413716</v>
      </c>
      <c r="OM14" s="8">
        <f>'총거래표(기초)'!OM13</f>
        <v>0</v>
      </c>
      <c r="ON14" s="8">
        <f>'총거래표(기초)'!ON13</f>
        <v>0</v>
      </c>
      <c r="OO14" s="8">
        <f>'총거래표(기초)'!OO13</f>
        <v>7726.5002997601923</v>
      </c>
      <c r="OP14" s="8">
        <f>'총거래표(기초)'!OP13</f>
        <v>3210066.3756587664</v>
      </c>
      <c r="OQ14" s="8">
        <f>'총거래표(기초)'!OQ13</f>
        <v>6208911.8344779778</v>
      </c>
      <c r="OR14" s="8">
        <f>'총거래표(기초)'!OR13</f>
        <v>0</v>
      </c>
      <c r="OS14" s="8">
        <f>'총거래표(기초)'!OS13</f>
        <v>0</v>
      </c>
      <c r="OT14" s="8">
        <f>'총거래표(기초)'!OT13</f>
        <v>0</v>
      </c>
      <c r="OU14" s="8">
        <f>'총거래표(기초)'!OU13</f>
        <v>462135.82469682401</v>
      </c>
      <c r="OV14" s="8">
        <f>'총거래표(기초)'!OV13</f>
        <v>3951299</v>
      </c>
      <c r="OW14" s="8">
        <f>'총거래표(기초)'!OW13</f>
        <v>10622346.659174802</v>
      </c>
      <c r="OX14" s="8">
        <f>'총거래표(기초)'!OX13</f>
        <v>13832413.034833569</v>
      </c>
      <c r="OY14" s="8">
        <v>22403508</v>
      </c>
      <c r="OZ14" s="8">
        <v>203393</v>
      </c>
      <c r="PA14" s="8"/>
      <c r="PB14" s="8">
        <v>22613535</v>
      </c>
      <c r="PC14" s="53"/>
      <c r="PD14" s="8"/>
      <c r="PE14" s="53"/>
    </row>
    <row r="15" spans="1:421" s="1" customFormat="1" ht="13.5">
      <c r="A15" s="6" t="s">
        <v>271</v>
      </c>
      <c r="B15" s="6" t="s">
        <v>272</v>
      </c>
      <c r="C15" s="8">
        <f>'총거래표(기초)'!C14</f>
        <v>0</v>
      </c>
      <c r="D15" s="8">
        <f>'총거래표(기초)'!D14</f>
        <v>0</v>
      </c>
      <c r="E15" s="8">
        <f>'총거래표(기초)'!E14</f>
        <v>0</v>
      </c>
      <c r="F15" s="8">
        <f>'총거래표(기초)'!F14</f>
        <v>0</v>
      </c>
      <c r="G15" s="8">
        <f>'총거래표(기초)'!G14</f>
        <v>0</v>
      </c>
      <c r="H15" s="8">
        <f>'총거래표(기초)'!H14</f>
        <v>0</v>
      </c>
      <c r="I15" s="8">
        <f>'총거래표(기초)'!I14</f>
        <v>0</v>
      </c>
      <c r="J15" s="8">
        <f>'총거래표(기초)'!J14</f>
        <v>0</v>
      </c>
      <c r="K15" s="8">
        <f>'총거래표(기초)'!K14</f>
        <v>0</v>
      </c>
      <c r="L15" s="8">
        <f>'총거래표(기초)'!L14</f>
        <v>0</v>
      </c>
      <c r="M15" s="8">
        <f>'총거래표(기초)'!M14</f>
        <v>0</v>
      </c>
      <c r="N15" s="8">
        <f>'총거래표(기초)'!N14</f>
        <v>0</v>
      </c>
      <c r="O15" s="8">
        <f>'총거래표(기초)'!O14</f>
        <v>0</v>
      </c>
      <c r="P15" s="8">
        <f>'총거래표(기초)'!P14</f>
        <v>0</v>
      </c>
      <c r="Q15" s="8">
        <f>'총거래표(기초)'!Q14</f>
        <v>0</v>
      </c>
      <c r="R15" s="8">
        <f>'총거래표(기초)'!R14</f>
        <v>0</v>
      </c>
      <c r="S15" s="8">
        <f>'총거래표(기초)'!S14</f>
        <v>0</v>
      </c>
      <c r="T15" s="8">
        <f>'총거래표(기초)'!T14</f>
        <v>0</v>
      </c>
      <c r="U15" s="8">
        <f>'총거래표(기초)'!U14</f>
        <v>0</v>
      </c>
      <c r="V15" s="8">
        <f>'총거래표(기초)'!V14</f>
        <v>0</v>
      </c>
      <c r="W15" s="8">
        <f>'총거래표(기초)'!W14</f>
        <v>0</v>
      </c>
      <c r="X15" s="8">
        <f>'총거래표(기초)'!X14</f>
        <v>0</v>
      </c>
      <c r="Y15" s="8">
        <f>'총거래표(기초)'!Y14</f>
        <v>234</v>
      </c>
      <c r="Z15" s="8">
        <f>'총거래표(기초)'!Z14</f>
        <v>0</v>
      </c>
      <c r="AA15" s="8">
        <f>'총거래표(기초)'!AA14</f>
        <v>0</v>
      </c>
      <c r="AB15" s="8">
        <f>'총거래표(기초)'!AB14</f>
        <v>0</v>
      </c>
      <c r="AC15" s="8">
        <f>'총거래표(기초)'!AC14</f>
        <v>0</v>
      </c>
      <c r="AD15" s="8">
        <f>'총거래표(기초)'!AD14</f>
        <v>0</v>
      </c>
      <c r="AE15" s="8">
        <f>'총거래표(기초)'!AE14</f>
        <v>0</v>
      </c>
      <c r="AF15" s="8">
        <f>'총거래표(기초)'!AF14</f>
        <v>0</v>
      </c>
      <c r="AG15" s="8">
        <f>'총거래표(기초)'!AG14</f>
        <v>0</v>
      </c>
      <c r="AH15" s="8">
        <f>'총거래표(기초)'!AH14</f>
        <v>0</v>
      </c>
      <c r="AI15" s="8">
        <f>'총거래표(기초)'!AI14</f>
        <v>0</v>
      </c>
      <c r="AJ15" s="8">
        <f>'총거래표(기초)'!AJ14</f>
        <v>0</v>
      </c>
      <c r="AK15" s="8">
        <f>'총거래표(기초)'!AK14</f>
        <v>0</v>
      </c>
      <c r="AL15" s="8">
        <f>'총거래표(기초)'!AL14</f>
        <v>0</v>
      </c>
      <c r="AM15" s="8">
        <f>'총거래표(기초)'!AM14</f>
        <v>0</v>
      </c>
      <c r="AN15" s="8">
        <f>'총거래표(기초)'!AN14</f>
        <v>0</v>
      </c>
      <c r="AO15" s="8">
        <f>'총거래표(기초)'!AO14</f>
        <v>0</v>
      </c>
      <c r="AP15" s="8">
        <f>'총거래표(기초)'!AP14</f>
        <v>0</v>
      </c>
      <c r="AQ15" s="8">
        <f>'총거래표(기초)'!AQ14</f>
        <v>0</v>
      </c>
      <c r="AR15" s="8">
        <f>'총거래표(기초)'!AR14</f>
        <v>0</v>
      </c>
      <c r="AS15" s="8">
        <f>'총거래표(기초)'!AS14</f>
        <v>0</v>
      </c>
      <c r="AT15" s="8">
        <f>'총거래표(기초)'!AT14</f>
        <v>0</v>
      </c>
      <c r="AU15" s="8">
        <f>'총거래표(기초)'!AU14</f>
        <v>0</v>
      </c>
      <c r="AV15" s="8">
        <f>'총거래표(기초)'!AV14</f>
        <v>0</v>
      </c>
      <c r="AW15" s="8">
        <f>'총거래표(기초)'!AW14</f>
        <v>0</v>
      </c>
      <c r="AX15" s="8">
        <f>'총거래표(기초)'!AX14</f>
        <v>0</v>
      </c>
      <c r="AY15" s="8">
        <f>'총거래표(기초)'!AY14</f>
        <v>0</v>
      </c>
      <c r="AZ15" s="8">
        <f>'총거래표(기초)'!AZ14</f>
        <v>0</v>
      </c>
      <c r="BA15" s="8">
        <f>'총거래표(기초)'!BA14</f>
        <v>0</v>
      </c>
      <c r="BB15" s="8">
        <f>'총거래표(기초)'!BB14</f>
        <v>0</v>
      </c>
      <c r="BC15" s="8">
        <f>'총거래표(기초)'!BC14</f>
        <v>0</v>
      </c>
      <c r="BD15" s="8">
        <f>'총거래표(기초)'!BD14</f>
        <v>0</v>
      </c>
      <c r="BE15" s="8">
        <f>'총거래표(기초)'!BE14</f>
        <v>0</v>
      </c>
      <c r="BF15" s="8">
        <f>'총거래표(기초)'!BF14</f>
        <v>0</v>
      </c>
      <c r="BG15" s="8">
        <f>'총거래표(기초)'!BG14</f>
        <v>0</v>
      </c>
      <c r="BH15" s="8">
        <f>'총거래표(기초)'!BH14</f>
        <v>0</v>
      </c>
      <c r="BI15" s="8">
        <f>'총거래표(기초)'!BI14</f>
        <v>0</v>
      </c>
      <c r="BJ15" s="8">
        <f>'총거래표(기초)'!BJ14</f>
        <v>0</v>
      </c>
      <c r="BK15" s="8">
        <f>'총거래표(기초)'!BK14</f>
        <v>0</v>
      </c>
      <c r="BL15" s="8">
        <f>'총거래표(기초)'!BL14</f>
        <v>0</v>
      </c>
      <c r="BM15" s="8">
        <f>'총거래표(기초)'!BM14</f>
        <v>0</v>
      </c>
      <c r="BN15" s="8">
        <f>'총거래표(기초)'!BN14</f>
        <v>0</v>
      </c>
      <c r="BO15" s="8">
        <f>'총거래표(기초)'!BO14</f>
        <v>0</v>
      </c>
      <c r="BP15" s="8">
        <f>'총거래표(기초)'!BP14</f>
        <v>0</v>
      </c>
      <c r="BQ15" s="8">
        <f>'총거래표(기초)'!BQ14</f>
        <v>0</v>
      </c>
      <c r="BR15" s="8">
        <f>'총거래표(기초)'!BR14</f>
        <v>0</v>
      </c>
      <c r="BS15" s="8">
        <f>'총거래표(기초)'!BS14</f>
        <v>0</v>
      </c>
      <c r="BT15" s="8">
        <f>'총거래표(기초)'!BT14</f>
        <v>0</v>
      </c>
      <c r="BU15" s="8">
        <f>'총거래표(기초)'!BU14</f>
        <v>0</v>
      </c>
      <c r="BV15" s="8">
        <f>'총거래표(기초)'!BV14</f>
        <v>0</v>
      </c>
      <c r="BW15" s="8">
        <f>'총거래표(기초)'!BW14</f>
        <v>0</v>
      </c>
      <c r="BX15" s="8">
        <f>'총거래표(기초)'!BX14</f>
        <v>0</v>
      </c>
      <c r="BY15" s="8">
        <f>'총거래표(기초)'!BY14</f>
        <v>0</v>
      </c>
      <c r="BZ15" s="8">
        <f>'총거래표(기초)'!BZ14</f>
        <v>0</v>
      </c>
      <c r="CA15" s="8">
        <f>'총거래표(기초)'!CA14</f>
        <v>0</v>
      </c>
      <c r="CB15" s="8">
        <f>'총거래표(기초)'!CB14</f>
        <v>0</v>
      </c>
      <c r="CC15" s="8">
        <f>'총거래표(기초)'!CC14</f>
        <v>0</v>
      </c>
      <c r="CD15" s="8">
        <f>'총거래표(기초)'!CD14</f>
        <v>0</v>
      </c>
      <c r="CE15" s="8">
        <f>'총거래표(기초)'!CE14</f>
        <v>0</v>
      </c>
      <c r="CF15" s="8">
        <f>'총거래표(기초)'!CF14</f>
        <v>0</v>
      </c>
      <c r="CG15" s="8">
        <f>'총거래표(기초)'!CG14</f>
        <v>0</v>
      </c>
      <c r="CH15" s="8">
        <f>'총거래표(기초)'!CH14</f>
        <v>0</v>
      </c>
      <c r="CI15" s="8">
        <f>'총거래표(기초)'!CI14</f>
        <v>0</v>
      </c>
      <c r="CJ15" s="8">
        <f>'총거래표(기초)'!CJ14</f>
        <v>0</v>
      </c>
      <c r="CK15" s="8">
        <f>'총거래표(기초)'!CK14</f>
        <v>0</v>
      </c>
      <c r="CL15" s="8">
        <f>'총거래표(기초)'!CL14</f>
        <v>0</v>
      </c>
      <c r="CM15" s="8">
        <f>'총거래표(기초)'!CM14</f>
        <v>0</v>
      </c>
      <c r="CN15" s="8">
        <f>'총거래표(기초)'!CN14</f>
        <v>0</v>
      </c>
      <c r="CO15" s="8">
        <f>'총거래표(기초)'!CO14</f>
        <v>0</v>
      </c>
      <c r="CP15" s="8">
        <f>'총거래표(기초)'!CP14</f>
        <v>0</v>
      </c>
      <c r="CQ15" s="8">
        <f>'총거래표(기초)'!CQ14</f>
        <v>0</v>
      </c>
      <c r="CR15" s="8">
        <f>'총거래표(기초)'!CR14</f>
        <v>0</v>
      </c>
      <c r="CS15" s="8">
        <f>'총거래표(기초)'!CS14</f>
        <v>0</v>
      </c>
      <c r="CT15" s="8">
        <f>'총거래표(기초)'!CT14</f>
        <v>0</v>
      </c>
      <c r="CU15" s="8">
        <f>'총거래표(기초)'!CU14</f>
        <v>0</v>
      </c>
      <c r="CV15" s="8">
        <f>'총거래표(기초)'!CV14</f>
        <v>0</v>
      </c>
      <c r="CW15" s="8">
        <f>'총거래표(기초)'!CW14</f>
        <v>0</v>
      </c>
      <c r="CX15" s="8">
        <f>'총거래표(기초)'!CX14</f>
        <v>0</v>
      </c>
      <c r="CY15" s="8">
        <f>'총거래표(기초)'!CY14</f>
        <v>0</v>
      </c>
      <c r="CZ15" s="8">
        <f>'총거래표(기초)'!CZ14</f>
        <v>0</v>
      </c>
      <c r="DA15" s="8">
        <f>'총거래표(기초)'!DA14</f>
        <v>0</v>
      </c>
      <c r="DB15" s="8">
        <f>'총거래표(기초)'!DB14</f>
        <v>0</v>
      </c>
      <c r="DC15" s="8">
        <f>'총거래표(기초)'!DC14</f>
        <v>0</v>
      </c>
      <c r="DD15" s="8">
        <f>'총거래표(기초)'!DD14</f>
        <v>0</v>
      </c>
      <c r="DE15" s="8">
        <f>'총거래표(기초)'!DE14</f>
        <v>0</v>
      </c>
      <c r="DF15" s="8">
        <f>'총거래표(기초)'!DF14</f>
        <v>0</v>
      </c>
      <c r="DG15" s="8">
        <f>'총거래표(기초)'!DG14</f>
        <v>0</v>
      </c>
      <c r="DH15" s="8">
        <f>'총거래표(기초)'!DH14</f>
        <v>0</v>
      </c>
      <c r="DI15" s="8">
        <f>'총거래표(기초)'!DI14</f>
        <v>0</v>
      </c>
      <c r="DJ15" s="8">
        <f>'총거래표(기초)'!DJ14</f>
        <v>0</v>
      </c>
      <c r="DK15" s="8">
        <f>'총거래표(기초)'!DK14</f>
        <v>0</v>
      </c>
      <c r="DL15" s="8">
        <f>'총거래표(기초)'!DL14</f>
        <v>0</v>
      </c>
      <c r="DM15" s="8">
        <f>'총거래표(기초)'!DM14</f>
        <v>0</v>
      </c>
      <c r="DN15" s="8">
        <f>'총거래표(기초)'!DN14</f>
        <v>0</v>
      </c>
      <c r="DO15" s="8">
        <f>'총거래표(기초)'!DO14</f>
        <v>0</v>
      </c>
      <c r="DP15" s="8">
        <f>'총거래표(기초)'!DP14</f>
        <v>0</v>
      </c>
      <c r="DQ15" s="8">
        <f>'총거래표(기초)'!DQ14</f>
        <v>0</v>
      </c>
      <c r="DR15" s="8">
        <f>'총거래표(기초)'!DR14</f>
        <v>0</v>
      </c>
      <c r="DS15" s="8">
        <f>'총거래표(기초)'!DS14</f>
        <v>0</v>
      </c>
      <c r="DT15" s="8">
        <f>'총거래표(기초)'!DT14</f>
        <v>0</v>
      </c>
      <c r="DU15" s="8">
        <f>'총거래표(기초)'!DU14</f>
        <v>0</v>
      </c>
      <c r="DV15" s="8">
        <f>'총거래표(기초)'!DV14</f>
        <v>0</v>
      </c>
      <c r="DW15" s="8">
        <f>'총거래표(기초)'!DW14</f>
        <v>0</v>
      </c>
      <c r="DX15" s="8">
        <f>'총거래표(기초)'!DX14</f>
        <v>0</v>
      </c>
      <c r="DY15" s="8">
        <f>'총거래표(기초)'!DY14</f>
        <v>0</v>
      </c>
      <c r="DZ15" s="8">
        <f>'총거래표(기초)'!DZ14</f>
        <v>0</v>
      </c>
      <c r="EA15" s="8">
        <f>'총거래표(기초)'!EA14</f>
        <v>0</v>
      </c>
      <c r="EB15" s="8">
        <f>'총거래표(기초)'!EB14</f>
        <v>0</v>
      </c>
      <c r="EC15" s="8">
        <f>'총거래표(기초)'!EC14</f>
        <v>0</v>
      </c>
      <c r="ED15" s="8">
        <f>'총거래표(기초)'!ED14</f>
        <v>0</v>
      </c>
      <c r="EE15" s="8">
        <f>'총거래표(기초)'!EE14</f>
        <v>0</v>
      </c>
      <c r="EF15" s="8">
        <f>'총거래표(기초)'!EF14</f>
        <v>0</v>
      </c>
      <c r="EG15" s="8">
        <f>'총거래표(기초)'!EG14</f>
        <v>0</v>
      </c>
      <c r="EH15" s="8">
        <f>'총거래표(기초)'!EH14</f>
        <v>0</v>
      </c>
      <c r="EI15" s="8">
        <f>'총거래표(기초)'!EI14</f>
        <v>0</v>
      </c>
      <c r="EJ15" s="8">
        <f>'총거래표(기초)'!EJ14</f>
        <v>0</v>
      </c>
      <c r="EK15" s="8">
        <f>'총거래표(기초)'!EK14</f>
        <v>0</v>
      </c>
      <c r="EL15" s="8">
        <f>'총거래표(기초)'!EL14</f>
        <v>0</v>
      </c>
      <c r="EM15" s="8">
        <f>'총거래표(기초)'!EM14</f>
        <v>0</v>
      </c>
      <c r="EN15" s="8">
        <f>'총거래표(기초)'!EN14</f>
        <v>0</v>
      </c>
      <c r="EO15" s="8">
        <f>'총거래표(기초)'!EO14</f>
        <v>0</v>
      </c>
      <c r="EP15" s="8">
        <f>'총거래표(기초)'!EP14</f>
        <v>0</v>
      </c>
      <c r="EQ15" s="8">
        <f>'총거래표(기초)'!EQ14</f>
        <v>0</v>
      </c>
      <c r="ER15" s="8">
        <f>'총거래표(기초)'!ER14</f>
        <v>0</v>
      </c>
      <c r="ES15" s="8">
        <f>'총거래표(기초)'!ES14</f>
        <v>0</v>
      </c>
      <c r="ET15" s="8">
        <f>'총거래표(기초)'!ET14</f>
        <v>0</v>
      </c>
      <c r="EU15" s="8">
        <f>'총거래표(기초)'!EU14</f>
        <v>0</v>
      </c>
      <c r="EV15" s="8">
        <f>'총거래표(기초)'!EV14</f>
        <v>0</v>
      </c>
      <c r="EW15" s="8">
        <f>'총거래표(기초)'!EW14</f>
        <v>0</v>
      </c>
      <c r="EX15" s="8">
        <f>'총거래표(기초)'!EX14</f>
        <v>0</v>
      </c>
      <c r="EY15" s="8">
        <f>'총거래표(기초)'!EY14</f>
        <v>0</v>
      </c>
      <c r="EZ15" s="8">
        <f>'총거래표(기초)'!EZ14</f>
        <v>0</v>
      </c>
      <c r="FA15" s="8">
        <f>'총거래표(기초)'!FA14</f>
        <v>0</v>
      </c>
      <c r="FB15" s="8">
        <f>'총거래표(기초)'!FB14</f>
        <v>0</v>
      </c>
      <c r="FC15" s="8">
        <f>'총거래표(기초)'!FC14</f>
        <v>0</v>
      </c>
      <c r="FD15" s="8">
        <f>'총거래표(기초)'!FD14</f>
        <v>0</v>
      </c>
      <c r="FE15" s="8">
        <f>'총거래표(기초)'!FE14</f>
        <v>0</v>
      </c>
      <c r="FF15" s="8">
        <f>'총거래표(기초)'!FF14</f>
        <v>0</v>
      </c>
      <c r="FG15" s="8">
        <f>'총거래표(기초)'!FG14</f>
        <v>0</v>
      </c>
      <c r="FH15" s="8">
        <f>'총거래표(기초)'!FH14</f>
        <v>0</v>
      </c>
      <c r="FI15" s="8">
        <f>'총거래표(기초)'!FI14</f>
        <v>0</v>
      </c>
      <c r="FJ15" s="8">
        <f>'총거래표(기초)'!FJ14</f>
        <v>0</v>
      </c>
      <c r="FK15" s="8">
        <f>'총거래표(기초)'!FK14</f>
        <v>0</v>
      </c>
      <c r="FL15" s="8">
        <f>'총거래표(기초)'!FL14</f>
        <v>0</v>
      </c>
      <c r="FM15" s="8">
        <f>'총거래표(기초)'!FM14</f>
        <v>0</v>
      </c>
      <c r="FN15" s="8">
        <f>'총거래표(기초)'!FN14</f>
        <v>0</v>
      </c>
      <c r="FO15" s="8">
        <f>'총거래표(기초)'!FO14</f>
        <v>0</v>
      </c>
      <c r="FP15" s="8">
        <f>'총거래표(기초)'!FP14</f>
        <v>0</v>
      </c>
      <c r="FQ15" s="8">
        <f>'총거래표(기초)'!FQ14</f>
        <v>0</v>
      </c>
      <c r="FR15" s="8">
        <f>'총거래표(기초)'!FR14</f>
        <v>0</v>
      </c>
      <c r="FS15" s="8">
        <f>'총거래표(기초)'!FS14</f>
        <v>0</v>
      </c>
      <c r="FT15" s="8">
        <f>'총거래표(기초)'!FT14</f>
        <v>0</v>
      </c>
      <c r="FU15" s="8">
        <f>'총거래표(기초)'!FU14</f>
        <v>0</v>
      </c>
      <c r="FV15" s="8">
        <f>'총거래표(기초)'!FV14</f>
        <v>0</v>
      </c>
      <c r="FW15" s="8">
        <f>'총거래표(기초)'!FW14</f>
        <v>0</v>
      </c>
      <c r="FX15" s="8">
        <f>'총거래표(기초)'!FX14</f>
        <v>0</v>
      </c>
      <c r="FY15" s="8">
        <f>'총거래표(기초)'!FY14</f>
        <v>0</v>
      </c>
      <c r="FZ15" s="8">
        <f>'총거래표(기초)'!FZ14</f>
        <v>0</v>
      </c>
      <c r="GA15" s="8">
        <f>'총거래표(기초)'!GA14</f>
        <v>0</v>
      </c>
      <c r="GB15" s="8">
        <f>'총거래표(기초)'!GB14</f>
        <v>0</v>
      </c>
      <c r="GC15" s="8">
        <f>'총거래표(기초)'!GC14</f>
        <v>0</v>
      </c>
      <c r="GD15" s="8">
        <f>'총거래표(기초)'!GD14</f>
        <v>0</v>
      </c>
      <c r="GE15" s="8">
        <f>'총거래표(기초)'!GE14</f>
        <v>0</v>
      </c>
      <c r="GF15" s="8">
        <f>'총거래표(기초)'!GF14</f>
        <v>0</v>
      </c>
      <c r="GG15" s="8">
        <f>'총거래표(기초)'!GG14</f>
        <v>0</v>
      </c>
      <c r="GH15" s="8">
        <f>'총거래표(기초)'!GH14</f>
        <v>0</v>
      </c>
      <c r="GI15" s="8">
        <f>'총거래표(기초)'!GI14</f>
        <v>0</v>
      </c>
      <c r="GJ15" s="8">
        <f>'총거래표(기초)'!GJ14</f>
        <v>0</v>
      </c>
      <c r="GK15" s="8">
        <f>'총거래표(기초)'!GK14</f>
        <v>0</v>
      </c>
      <c r="GL15" s="8">
        <f>'총거래표(기초)'!GL14</f>
        <v>0</v>
      </c>
      <c r="GM15" s="8">
        <f>'총거래표(기초)'!GM14</f>
        <v>0</v>
      </c>
      <c r="GN15" s="8">
        <f>'총거래표(기초)'!GN14</f>
        <v>0</v>
      </c>
      <c r="GO15" s="8">
        <f>'총거래표(기초)'!GO14</f>
        <v>0</v>
      </c>
      <c r="GP15" s="8">
        <f>'총거래표(기초)'!GP14</f>
        <v>0</v>
      </c>
      <c r="GQ15" s="8">
        <f>'총거래표(기초)'!GQ14</f>
        <v>0</v>
      </c>
      <c r="GR15" s="8">
        <f>'총거래표(기초)'!GR14</f>
        <v>0</v>
      </c>
      <c r="GS15" s="8">
        <f>'총거래표(기초)'!GS14</f>
        <v>0</v>
      </c>
      <c r="GT15" s="8">
        <f>'총거래표(기초)'!GT14</f>
        <v>0</v>
      </c>
      <c r="GU15" s="8">
        <f>'총거래표(기초)'!GU14</f>
        <v>0</v>
      </c>
      <c r="GV15" s="8">
        <f>'총거래표(기초)'!GV14</f>
        <v>0</v>
      </c>
      <c r="GW15" s="8">
        <f>'총거래표(기초)'!GW14</f>
        <v>0</v>
      </c>
      <c r="GX15" s="8">
        <f>'총거래표(기초)'!GX14</f>
        <v>0</v>
      </c>
      <c r="GY15" s="8">
        <f>'총거래표(기초)'!GY14</f>
        <v>0</v>
      </c>
      <c r="GZ15" s="8">
        <f>'총거래표(기초)'!GZ14</f>
        <v>0</v>
      </c>
      <c r="HA15" s="8">
        <f>'총거래표(기초)'!HA14</f>
        <v>0</v>
      </c>
      <c r="HB15" s="8">
        <f>'총거래표(기초)'!HB14</f>
        <v>0</v>
      </c>
      <c r="HC15" s="8">
        <f>'총거래표(기초)'!HC14</f>
        <v>0</v>
      </c>
      <c r="HD15" s="8">
        <f>'총거래표(기초)'!HD14</f>
        <v>0</v>
      </c>
      <c r="HE15" s="8">
        <f>'총거래표(기초)'!HE14</f>
        <v>0</v>
      </c>
      <c r="HF15" s="8">
        <f>'총거래표(기초)'!HF14</f>
        <v>0</v>
      </c>
      <c r="HG15" s="8">
        <f>'총거래표(기초)'!HG14</f>
        <v>0</v>
      </c>
      <c r="HH15" s="8">
        <f>'총거래표(기초)'!HH14</f>
        <v>0</v>
      </c>
      <c r="HI15" s="8">
        <f>'총거래표(기초)'!HI14</f>
        <v>0</v>
      </c>
      <c r="HJ15" s="8">
        <f>'총거래표(기초)'!HJ14</f>
        <v>0</v>
      </c>
      <c r="HK15" s="8">
        <f>'총거래표(기초)'!HK14</f>
        <v>0</v>
      </c>
      <c r="HL15" s="8">
        <f>'총거래표(기초)'!HL14</f>
        <v>0</v>
      </c>
      <c r="HM15" s="8">
        <f>'총거래표(기초)'!HM14</f>
        <v>0</v>
      </c>
      <c r="HN15" s="8">
        <f>'총거래표(기초)'!HN14</f>
        <v>0</v>
      </c>
      <c r="HO15" s="8">
        <f>'총거래표(기초)'!HO14</f>
        <v>0</v>
      </c>
      <c r="HP15" s="8">
        <f>'총거래표(기초)'!HP14</f>
        <v>0</v>
      </c>
      <c r="HQ15" s="8">
        <f>'총거래표(기초)'!HQ14</f>
        <v>0</v>
      </c>
      <c r="HR15" s="8">
        <f>'총거래표(기초)'!HR14</f>
        <v>0</v>
      </c>
      <c r="HS15" s="8">
        <f>'총거래표(기초)'!HS14</f>
        <v>0</v>
      </c>
      <c r="HT15" s="8">
        <f>'총거래표(기초)'!HT14</f>
        <v>0</v>
      </c>
      <c r="HU15" s="8">
        <f>'총거래표(기초)'!HU14</f>
        <v>0</v>
      </c>
      <c r="HV15" s="8">
        <f>'총거래표(기초)'!HV14</f>
        <v>0</v>
      </c>
      <c r="HW15" s="8">
        <f>'총거래표(기초)'!HW14</f>
        <v>0</v>
      </c>
      <c r="HX15" s="8">
        <f>'총거래표(기초)'!HX14</f>
        <v>0</v>
      </c>
      <c r="HY15" s="8">
        <f>'총거래표(기초)'!HY14</f>
        <v>0</v>
      </c>
      <c r="HZ15" s="8">
        <f>'총거래표(기초)'!HZ14</f>
        <v>0</v>
      </c>
      <c r="IA15" s="8">
        <f>'총거래표(기초)'!IA14</f>
        <v>0</v>
      </c>
      <c r="IB15" s="8">
        <f>'총거래표(기초)'!IB14</f>
        <v>0</v>
      </c>
      <c r="IC15" s="8">
        <f>'총거래표(기초)'!IC14</f>
        <v>0</v>
      </c>
      <c r="ID15" s="8">
        <f>'총거래표(기초)'!ID14</f>
        <v>0</v>
      </c>
      <c r="IE15" s="8">
        <f>'총거래표(기초)'!IE14</f>
        <v>0</v>
      </c>
      <c r="IF15" s="8">
        <f>'총거래표(기초)'!IF14</f>
        <v>0</v>
      </c>
      <c r="IG15" s="8">
        <f>'총거래표(기초)'!IG14</f>
        <v>0</v>
      </c>
      <c r="IH15" s="8">
        <f>'총거래표(기초)'!IH14</f>
        <v>0</v>
      </c>
      <c r="II15" s="8">
        <f>'총거래표(기초)'!II14</f>
        <v>0</v>
      </c>
      <c r="IJ15" s="8">
        <f>'총거래표(기초)'!IJ14</f>
        <v>0</v>
      </c>
      <c r="IK15" s="8">
        <f>'총거래표(기초)'!IK14</f>
        <v>0</v>
      </c>
      <c r="IL15" s="8">
        <f>'총거래표(기초)'!IL14</f>
        <v>0</v>
      </c>
      <c r="IM15" s="8">
        <f>'총거래표(기초)'!IM14</f>
        <v>0</v>
      </c>
      <c r="IN15" s="8">
        <f>'총거래표(기초)'!IN14</f>
        <v>0</v>
      </c>
      <c r="IO15" s="8">
        <f>'총거래표(기초)'!IO14</f>
        <v>0</v>
      </c>
      <c r="IP15" s="8">
        <f>'총거래표(기초)'!IP14</f>
        <v>0</v>
      </c>
      <c r="IQ15" s="8">
        <f>'총거래표(기초)'!IQ14</f>
        <v>0</v>
      </c>
      <c r="IR15" s="8">
        <f>'총거래표(기초)'!IR14</f>
        <v>0</v>
      </c>
      <c r="IS15" s="8">
        <f>'총거래표(기초)'!IS14</f>
        <v>0</v>
      </c>
      <c r="IT15" s="8">
        <f>'총거래표(기초)'!IT14</f>
        <v>0</v>
      </c>
      <c r="IU15" s="8">
        <f>'총거래표(기초)'!IU14</f>
        <v>0</v>
      </c>
      <c r="IV15" s="8">
        <f>'총거래표(기초)'!IV14</f>
        <v>0</v>
      </c>
      <c r="IW15" s="8">
        <f>'총거래표(기초)'!IW14</f>
        <v>0</v>
      </c>
      <c r="IX15" s="8">
        <f>'총거래표(기초)'!IX14</f>
        <v>0</v>
      </c>
      <c r="IY15" s="8">
        <f>'총거래표(기초)'!IY14</f>
        <v>0</v>
      </c>
      <c r="IZ15" s="8">
        <f>'총거래표(기초)'!IZ14</f>
        <v>0</v>
      </c>
      <c r="JA15" s="8">
        <f>'총거래표(기초)'!JA14</f>
        <v>0</v>
      </c>
      <c r="JB15" s="8">
        <f>'총거래표(기초)'!JB14</f>
        <v>0</v>
      </c>
      <c r="JC15" s="8">
        <f>'총거래표(기초)'!JC14</f>
        <v>0</v>
      </c>
      <c r="JD15" s="8">
        <f>'총거래표(기초)'!JD14</f>
        <v>0</v>
      </c>
      <c r="JE15" s="8">
        <f>'총거래표(기초)'!JE14</f>
        <v>0</v>
      </c>
      <c r="JF15" s="8">
        <f>'총거래표(기초)'!JF14</f>
        <v>0</v>
      </c>
      <c r="JG15" s="8">
        <f>'총거래표(기초)'!JG14</f>
        <v>0</v>
      </c>
      <c r="JH15" s="8">
        <f>'총거래표(기초)'!JH14</f>
        <v>0</v>
      </c>
      <c r="JI15" s="8">
        <f>'총거래표(기초)'!JI14</f>
        <v>0</v>
      </c>
      <c r="JJ15" s="8">
        <f>'총거래표(기초)'!JJ14</f>
        <v>0</v>
      </c>
      <c r="JK15" s="8">
        <f>'총거래표(기초)'!JK14</f>
        <v>0</v>
      </c>
      <c r="JL15" s="8">
        <f>'총거래표(기초)'!JL14</f>
        <v>0</v>
      </c>
      <c r="JM15" s="8">
        <f>'총거래표(기초)'!JM14</f>
        <v>0</v>
      </c>
      <c r="JN15" s="8">
        <f>'총거래표(기초)'!JN14</f>
        <v>0</v>
      </c>
      <c r="JO15" s="8">
        <f>'총거래표(기초)'!JO14</f>
        <v>0</v>
      </c>
      <c r="JP15" s="8">
        <f>'총거래표(기초)'!JP14</f>
        <v>0</v>
      </c>
      <c r="JQ15" s="8">
        <f>'총거래표(기초)'!JQ14</f>
        <v>0</v>
      </c>
      <c r="JR15" s="8">
        <f>'총거래표(기초)'!JR14</f>
        <v>0</v>
      </c>
      <c r="JS15" s="8">
        <f>'총거래표(기초)'!JS14</f>
        <v>0</v>
      </c>
      <c r="JT15" s="8">
        <f>'총거래표(기초)'!JT14</f>
        <v>0</v>
      </c>
      <c r="JU15" s="8">
        <f>'총거래표(기초)'!JU14</f>
        <v>0</v>
      </c>
      <c r="JV15" s="8">
        <f>'총거래표(기초)'!JV14</f>
        <v>0</v>
      </c>
      <c r="JW15" s="8">
        <f>'총거래표(기초)'!JW14</f>
        <v>0</v>
      </c>
      <c r="JX15" s="8">
        <f>'총거래표(기초)'!JX14</f>
        <v>0</v>
      </c>
      <c r="JY15" s="8">
        <f>'총거래표(기초)'!JY14</f>
        <v>0</v>
      </c>
      <c r="JZ15" s="8">
        <f>'총거래표(기초)'!JZ14</f>
        <v>0</v>
      </c>
      <c r="KA15" s="8">
        <f>'총거래표(기초)'!KA14</f>
        <v>126184.93840667589</v>
      </c>
      <c r="KB15" s="8">
        <f>'총거래표(기초)'!KB14</f>
        <v>0</v>
      </c>
      <c r="KC15" s="8">
        <f>'총거래표(기초)'!KC14</f>
        <v>0</v>
      </c>
      <c r="KD15" s="8">
        <f>'총거래표(기초)'!KD14</f>
        <v>0</v>
      </c>
      <c r="KE15" s="8">
        <f>'총거래표(기초)'!KE14</f>
        <v>0</v>
      </c>
      <c r="KF15" s="8">
        <f>'총거래표(기초)'!KF14</f>
        <v>0</v>
      </c>
      <c r="KG15" s="8">
        <f>'총거래표(기초)'!KG14</f>
        <v>0</v>
      </c>
      <c r="KH15" s="8">
        <f>'총거래표(기초)'!KH14</f>
        <v>0</v>
      </c>
      <c r="KI15" s="8">
        <f>'총거래표(기초)'!KI14</f>
        <v>0</v>
      </c>
      <c r="KJ15" s="8">
        <f>'총거래표(기초)'!KJ14</f>
        <v>0</v>
      </c>
      <c r="KK15" s="8">
        <f>'총거래표(기초)'!KK14</f>
        <v>0</v>
      </c>
      <c r="KL15" s="8">
        <f>'총거래표(기초)'!KL14</f>
        <v>0</v>
      </c>
      <c r="KM15" s="8">
        <f>'총거래표(기초)'!KM14</f>
        <v>0</v>
      </c>
      <c r="KN15" s="8">
        <f>'총거래표(기초)'!KN14</f>
        <v>0</v>
      </c>
      <c r="KO15" s="8">
        <f>'총거래표(기초)'!KO14</f>
        <v>0</v>
      </c>
      <c r="KP15" s="8">
        <f>'총거래표(기초)'!KP14</f>
        <v>0</v>
      </c>
      <c r="KQ15" s="8">
        <f>'총거래표(기초)'!KQ14</f>
        <v>0</v>
      </c>
      <c r="KR15" s="8">
        <f>'총거래표(기초)'!KR14</f>
        <v>0</v>
      </c>
      <c r="KS15" s="8">
        <f>'총거래표(기초)'!KS14</f>
        <v>0</v>
      </c>
      <c r="KT15" s="8">
        <f>'총거래표(기초)'!KT14</f>
        <v>0</v>
      </c>
      <c r="KU15" s="8">
        <f>'총거래표(기초)'!KU14</f>
        <v>0</v>
      </c>
      <c r="KV15" s="8">
        <f>'총거래표(기초)'!KV14</f>
        <v>0</v>
      </c>
      <c r="KW15" s="8">
        <f>'총거래표(기초)'!KW14</f>
        <v>0</v>
      </c>
      <c r="KX15" s="8">
        <f>'총거래표(기초)'!KX14</f>
        <v>0</v>
      </c>
      <c r="KY15" s="8">
        <f>'총거래표(기초)'!KY14</f>
        <v>0</v>
      </c>
      <c r="KZ15" s="8">
        <f>'총거래표(기초)'!KZ14</f>
        <v>0</v>
      </c>
      <c r="LA15" s="8">
        <f>'총거래표(기초)'!LA14</f>
        <v>0</v>
      </c>
      <c r="LB15" s="8">
        <f>'총거래표(기초)'!LB14</f>
        <v>0</v>
      </c>
      <c r="LC15" s="8">
        <f>'총거래표(기초)'!LC14</f>
        <v>0</v>
      </c>
      <c r="LD15" s="8">
        <f>'총거래표(기초)'!LD14</f>
        <v>0</v>
      </c>
      <c r="LE15" s="8">
        <f>'총거래표(기초)'!LE14</f>
        <v>0</v>
      </c>
      <c r="LF15" s="8">
        <f>'총거래표(기초)'!LF14</f>
        <v>0</v>
      </c>
      <c r="LG15" s="8">
        <f>'총거래표(기초)'!LG14</f>
        <v>0</v>
      </c>
      <c r="LH15" s="8">
        <f>'총거래표(기초)'!LH14</f>
        <v>0</v>
      </c>
      <c r="LI15" s="8">
        <f>'총거래표(기초)'!LI14</f>
        <v>0</v>
      </c>
      <c r="LJ15" s="8">
        <f>'총거래표(기초)'!LJ14</f>
        <v>0</v>
      </c>
      <c r="LK15" s="8">
        <f>'총거래표(기초)'!LK14</f>
        <v>0</v>
      </c>
      <c r="LL15" s="8">
        <f>'총거래표(기초)'!LL14</f>
        <v>0</v>
      </c>
      <c r="LM15" s="8">
        <f>'총거래표(기초)'!LM14</f>
        <v>0</v>
      </c>
      <c r="LN15" s="8">
        <f>'총거래표(기초)'!LN14</f>
        <v>0</v>
      </c>
      <c r="LO15" s="8">
        <f>'총거래표(기초)'!LO14</f>
        <v>0</v>
      </c>
      <c r="LP15" s="8">
        <f>'총거래표(기초)'!LP14</f>
        <v>0</v>
      </c>
      <c r="LQ15" s="8">
        <f>'총거래표(기초)'!LQ14</f>
        <v>0</v>
      </c>
      <c r="LR15" s="8">
        <f>'총거래표(기초)'!LR14</f>
        <v>0</v>
      </c>
      <c r="LS15" s="8">
        <f>'총거래표(기초)'!LS14</f>
        <v>0</v>
      </c>
      <c r="LT15" s="8">
        <f>'총거래표(기초)'!LT14</f>
        <v>0</v>
      </c>
      <c r="LU15" s="8">
        <f>'총거래표(기초)'!LU14</f>
        <v>0</v>
      </c>
      <c r="LV15" s="8">
        <f>'총거래표(기초)'!LV14</f>
        <v>0</v>
      </c>
      <c r="LW15" s="8">
        <f>'총거래표(기초)'!LW14</f>
        <v>0</v>
      </c>
      <c r="LX15" s="8">
        <f>'총거래표(기초)'!LX14</f>
        <v>4413884.0871326104</v>
      </c>
      <c r="LY15" s="8">
        <f>'총거래표(기초)'!LY14</f>
        <v>0</v>
      </c>
      <c r="LZ15" s="8">
        <f>'총거래표(기초)'!LZ14</f>
        <v>0</v>
      </c>
      <c r="MA15" s="8">
        <f>'총거래표(기초)'!MA14</f>
        <v>22286.39612705489</v>
      </c>
      <c r="MB15" s="8">
        <f>'총거래표(기초)'!MB14</f>
        <v>0</v>
      </c>
      <c r="MC15" s="8">
        <f>'총거래표(기초)'!MC14</f>
        <v>0</v>
      </c>
      <c r="MD15" s="8">
        <f>'총거래표(기초)'!MD14</f>
        <v>0</v>
      </c>
      <c r="ME15" s="8">
        <f>'총거래표(기초)'!ME14</f>
        <v>0</v>
      </c>
      <c r="MF15" s="8">
        <f>'총거래표(기초)'!MF14</f>
        <v>0</v>
      </c>
      <c r="MG15" s="8">
        <f>'총거래표(기초)'!MG14</f>
        <v>0</v>
      </c>
      <c r="MH15" s="8">
        <f>'총거래표(기초)'!MH14</f>
        <v>0</v>
      </c>
      <c r="MI15" s="8">
        <f>'총거래표(기초)'!MI14</f>
        <v>0</v>
      </c>
      <c r="MJ15" s="8">
        <f>'총거래표(기초)'!MJ14</f>
        <v>0</v>
      </c>
      <c r="MK15" s="8">
        <f>'총거래표(기초)'!MK14</f>
        <v>0</v>
      </c>
      <c r="ML15" s="8">
        <f>'총거래표(기초)'!ML14</f>
        <v>0</v>
      </c>
      <c r="MM15" s="8">
        <f>'총거래표(기초)'!MM14</f>
        <v>0</v>
      </c>
      <c r="MN15" s="8">
        <f>'총거래표(기초)'!MN14</f>
        <v>0</v>
      </c>
      <c r="MO15" s="8">
        <f>'총거래표(기초)'!MO14</f>
        <v>0</v>
      </c>
      <c r="MP15" s="8">
        <f>'총거래표(기초)'!MP14</f>
        <v>0</v>
      </c>
      <c r="MQ15" s="8">
        <f>'총거래표(기초)'!MQ14</f>
        <v>0</v>
      </c>
      <c r="MR15" s="8">
        <f>'총거래표(기초)'!MR14</f>
        <v>0</v>
      </c>
      <c r="MS15" s="8">
        <f>'총거래표(기초)'!MS14</f>
        <v>0</v>
      </c>
      <c r="MT15" s="8">
        <f>'총거래표(기초)'!MT14</f>
        <v>0</v>
      </c>
      <c r="MU15" s="8">
        <f>'총거래표(기초)'!MU14</f>
        <v>0</v>
      </c>
      <c r="MV15" s="8">
        <f>'총거래표(기초)'!MV14</f>
        <v>0</v>
      </c>
      <c r="MW15" s="8">
        <f>'총거래표(기초)'!MW14</f>
        <v>0</v>
      </c>
      <c r="MX15" s="8">
        <f>'총거래표(기초)'!MX14</f>
        <v>0</v>
      </c>
      <c r="MY15" s="8">
        <f>'총거래표(기초)'!MY14</f>
        <v>0</v>
      </c>
      <c r="MZ15" s="8">
        <f>'총거래표(기초)'!MZ14</f>
        <v>0</v>
      </c>
      <c r="NA15" s="8">
        <f>'총거래표(기초)'!NA14</f>
        <v>0</v>
      </c>
      <c r="NB15" s="8">
        <f>'총거래표(기초)'!NB14</f>
        <v>0</v>
      </c>
      <c r="NC15" s="8">
        <f>'총거래표(기초)'!NC14</f>
        <v>0</v>
      </c>
      <c r="ND15" s="8">
        <f>'총거래표(기초)'!ND14</f>
        <v>0</v>
      </c>
      <c r="NE15" s="8">
        <f>'총거래표(기초)'!NE14</f>
        <v>0</v>
      </c>
      <c r="NF15" s="8">
        <f>'총거래표(기초)'!NF14</f>
        <v>0</v>
      </c>
      <c r="NG15" s="8">
        <f>'총거래표(기초)'!NG14</f>
        <v>0</v>
      </c>
      <c r="NH15" s="8">
        <f>'총거래표(기초)'!NH14</f>
        <v>0</v>
      </c>
      <c r="NI15" s="8">
        <f>'총거래표(기초)'!NI14</f>
        <v>0</v>
      </c>
      <c r="NJ15" s="8">
        <f>'총거래표(기초)'!NJ14</f>
        <v>232968.58882847868</v>
      </c>
      <c r="NK15" s="8">
        <f>'총거래표(기초)'!NK14</f>
        <v>889.30743243243239</v>
      </c>
      <c r="NL15" s="8">
        <f>'총거래표(기초)'!NL14</f>
        <v>0</v>
      </c>
      <c r="NM15" s="8">
        <f>'총거래표(기초)'!NM14</f>
        <v>0</v>
      </c>
      <c r="NN15" s="8">
        <f>'총거래표(기초)'!NN14</f>
        <v>0</v>
      </c>
      <c r="NO15" s="8">
        <f>'총거래표(기초)'!NO14</f>
        <v>0</v>
      </c>
      <c r="NP15" s="8">
        <f>'총거래표(기초)'!NP14</f>
        <v>0</v>
      </c>
      <c r="NQ15" s="8">
        <f>'총거래표(기초)'!NQ14</f>
        <v>0</v>
      </c>
      <c r="NR15" s="8">
        <f>'총거래표(기초)'!NR14</f>
        <v>0</v>
      </c>
      <c r="NS15" s="8">
        <f>'총거래표(기초)'!NS14</f>
        <v>0</v>
      </c>
      <c r="NT15" s="8">
        <f>'총거래표(기초)'!NT14</f>
        <v>0</v>
      </c>
      <c r="NU15" s="8">
        <f>'총거래표(기초)'!NU14</f>
        <v>0</v>
      </c>
      <c r="NV15" s="8">
        <f>'총거래표(기초)'!NV14</f>
        <v>0</v>
      </c>
      <c r="NW15" s="8">
        <f>'총거래표(기초)'!NW14</f>
        <v>0</v>
      </c>
      <c r="NX15" s="8">
        <f>'총거래표(기초)'!NX14</f>
        <v>0</v>
      </c>
      <c r="NY15" s="8">
        <f>'총거래표(기초)'!NY14</f>
        <v>0</v>
      </c>
      <c r="NZ15" s="8">
        <f>'총거래표(기초)'!NZ14</f>
        <v>0</v>
      </c>
      <c r="OA15" s="8">
        <f>'총거래표(기초)'!OA14</f>
        <v>0</v>
      </c>
      <c r="OB15" s="8">
        <f>'총거래표(기초)'!OB14</f>
        <v>0</v>
      </c>
      <c r="OC15" s="8">
        <f>'총거래표(기초)'!OC14</f>
        <v>0</v>
      </c>
      <c r="OD15" s="8">
        <f>'총거래표(기초)'!OD14</f>
        <v>0</v>
      </c>
      <c r="OE15" s="8">
        <f>'총거래표(기초)'!OE14</f>
        <v>0</v>
      </c>
      <c r="OF15" s="8">
        <f>'총거래표(기초)'!OF14</f>
        <v>0</v>
      </c>
      <c r="OG15" s="8">
        <f>'총거래표(기초)'!OG14</f>
        <v>0</v>
      </c>
      <c r="OH15" s="8">
        <f>'총거래표(기초)'!OH14</f>
        <v>0</v>
      </c>
      <c r="OI15" s="8">
        <f>'총거래표(기초)'!OI14</f>
        <v>0</v>
      </c>
      <c r="OJ15" s="8">
        <f>'총거래표(기초)'!OJ14</f>
        <v>0</v>
      </c>
      <c r="OK15" s="8">
        <f>'총거래표(기초)'!OK14</f>
        <v>0</v>
      </c>
      <c r="OL15" s="8">
        <f>'총거래표(기초)'!OL14</f>
        <v>0</v>
      </c>
      <c r="OM15" s="8">
        <f>'총거래표(기초)'!OM14</f>
        <v>0</v>
      </c>
      <c r="ON15" s="8">
        <f>'총거래표(기초)'!ON14</f>
        <v>0</v>
      </c>
      <c r="OO15" s="8">
        <f>'총거래표(기초)'!OO14</f>
        <v>0</v>
      </c>
      <c r="OP15" s="8">
        <f>'총거래표(기초)'!OP14</f>
        <v>4796447.3179272525</v>
      </c>
      <c r="OQ15" s="8">
        <f>'총거래표(기초)'!OQ14</f>
        <v>0</v>
      </c>
      <c r="OR15" s="8">
        <f>'총거래표(기초)'!OR14</f>
        <v>0</v>
      </c>
      <c r="OS15" s="8">
        <f>'총거래표(기초)'!OS14</f>
        <v>0</v>
      </c>
      <c r="OT15" s="8">
        <f>'총거래표(기초)'!OT14</f>
        <v>0</v>
      </c>
      <c r="OU15" s="8">
        <f>'총거래표(기초)'!OU14</f>
        <v>95628</v>
      </c>
      <c r="OV15" s="8">
        <f>'총거래표(기초)'!OV14</f>
        <v>8386437</v>
      </c>
      <c r="OW15" s="8">
        <f>'총거래표(기초)'!OW14</f>
        <v>8482065</v>
      </c>
      <c r="OX15" s="8">
        <f>'총거래표(기초)'!OX14</f>
        <v>13278512.317927253</v>
      </c>
      <c r="OY15" s="8">
        <v>10931049</v>
      </c>
      <c r="OZ15" s="8">
        <v>2363064</v>
      </c>
      <c r="PA15" s="8"/>
      <c r="PB15" s="8">
        <v>13314225</v>
      </c>
      <c r="PC15" s="53"/>
      <c r="PD15" s="8"/>
      <c r="PE15" s="53"/>
    </row>
    <row r="16" spans="1:421" s="1" customFormat="1" ht="13.5">
      <c r="A16" s="6" t="s">
        <v>273</v>
      </c>
      <c r="B16" s="6" t="s">
        <v>274</v>
      </c>
      <c r="C16" s="8">
        <f>'총거래표(기초)'!C15</f>
        <v>17.888888888888889</v>
      </c>
      <c r="D16" s="8">
        <f>'총거래표(기초)'!D15</f>
        <v>416.4545454545455</v>
      </c>
      <c r="E16" s="8">
        <f>'총거래표(기초)'!E15</f>
        <v>27.352941176470587</v>
      </c>
      <c r="F16" s="8">
        <f>'총거래표(기초)'!F15</f>
        <v>0</v>
      </c>
      <c r="G16" s="8">
        <f>'총거래표(기초)'!G15</f>
        <v>87075.611860879901</v>
      </c>
      <c r="H16" s="8">
        <f>'총거래표(기초)'!H15</f>
        <v>17.888888888888889</v>
      </c>
      <c r="I16" s="8">
        <f>'총거래표(기초)'!I15</f>
        <v>5.4545454545454541</v>
      </c>
      <c r="J16" s="8">
        <f>'총거래표(기초)'!J15</f>
        <v>2</v>
      </c>
      <c r="K16" s="8">
        <f>'총거래표(기초)'!K15</f>
        <v>14</v>
      </c>
      <c r="L16" s="8">
        <f>'총거래표(기초)'!L15</f>
        <v>147.1987951807229</v>
      </c>
      <c r="M16" s="8">
        <f>'총거래표(기초)'!M15</f>
        <v>2</v>
      </c>
      <c r="N16" s="8">
        <f>'총거래표(기초)'!N15</f>
        <v>1</v>
      </c>
      <c r="O16" s="8">
        <f>'총거래표(기초)'!O15</f>
        <v>755.08648368720867</v>
      </c>
      <c r="P16" s="8">
        <f>'총거래표(기초)'!P15</f>
        <v>1236.2207105064249</v>
      </c>
      <c r="Q16" s="8">
        <f>'총거래표(기초)'!Q15</f>
        <v>0</v>
      </c>
      <c r="R16" s="8">
        <f>'총거래표(기초)'!R15</f>
        <v>1</v>
      </c>
      <c r="S16" s="8">
        <f>'총거래표(기초)'!S15</f>
        <v>0</v>
      </c>
      <c r="T16" s="8">
        <f>'총거래표(기초)'!T15</f>
        <v>917.80066445182729</v>
      </c>
      <c r="U16" s="8">
        <f>'총거래표(기초)'!U15</f>
        <v>4328.3206225680933</v>
      </c>
      <c r="V16" s="8">
        <f>'총거래표(기초)'!V15</f>
        <v>1367.2171468728038</v>
      </c>
      <c r="W16" s="8">
        <f>'총거래표(기초)'!W15</f>
        <v>460.9159663865546</v>
      </c>
      <c r="X16" s="8">
        <f>'총거래표(기초)'!X15</f>
        <v>14.45</v>
      </c>
      <c r="Y16" s="8">
        <f>'총거래표(기초)'!Y15</f>
        <v>2</v>
      </c>
      <c r="Z16" s="8">
        <f>'총거래표(기초)'!Z15</f>
        <v>128.08510638297872</v>
      </c>
      <c r="AA16" s="8">
        <f>'총거래표(기초)'!AA15</f>
        <v>6</v>
      </c>
      <c r="AB16" s="8">
        <f>'총거래표(기초)'!AB15</f>
        <v>96.865671641791053</v>
      </c>
      <c r="AC16" s="8">
        <f>'총거래표(기초)'!AC15</f>
        <v>8252.5679863878686</v>
      </c>
      <c r="AD16" s="8">
        <f>'총거래표(기초)'!AD15</f>
        <v>986.00344530577092</v>
      </c>
      <c r="AE16" s="8">
        <f>'총거래표(기초)'!AE15</f>
        <v>2387.5725593667544</v>
      </c>
      <c r="AF16" s="8">
        <f>'총거래표(기초)'!AF15</f>
        <v>263.21342925659474</v>
      </c>
      <c r="AG16" s="8">
        <f>'총거래표(기초)'!AG15</f>
        <v>0</v>
      </c>
      <c r="AH16" s="8">
        <f>'총거래표(기초)'!AH15</f>
        <v>13.333333333333334</v>
      </c>
      <c r="AI16" s="8">
        <f>'총거래표(기초)'!AI15</f>
        <v>0</v>
      </c>
      <c r="AJ16" s="8">
        <f>'총거래표(기초)'!AJ15</f>
        <v>7.875</v>
      </c>
      <c r="AK16" s="8">
        <f>'총거래표(기초)'!AK15</f>
        <v>0</v>
      </c>
      <c r="AL16" s="8">
        <f>'총거래표(기초)'!AL15</f>
        <v>0</v>
      </c>
      <c r="AM16" s="8">
        <f>'총거래표(기초)'!AM15</f>
        <v>9.0909090909090899</v>
      </c>
      <c r="AN16" s="8">
        <f>'총거래표(기초)'!AN15</f>
        <v>130.35374149659864</v>
      </c>
      <c r="AO16" s="8">
        <f>'총거래표(기초)'!AO15</f>
        <v>20.774193548387096</v>
      </c>
      <c r="AP16" s="8">
        <f>'총거래표(기초)'!AP15</f>
        <v>13.125</v>
      </c>
      <c r="AQ16" s="8">
        <f>'총거래표(기초)'!AQ15</f>
        <v>456.11774193548388</v>
      </c>
      <c r="AR16" s="8">
        <f>'총거래표(기초)'!AR15</f>
        <v>55.537313432835816</v>
      </c>
      <c r="AS16" s="8">
        <f>'총거래표(기초)'!AS15</f>
        <v>65.964912280701753</v>
      </c>
      <c r="AT16" s="8">
        <f>'총거래표(기초)'!AT15</f>
        <v>4.6428571428571432</v>
      </c>
      <c r="AU16" s="8">
        <f>'총거래표(기초)'!AU15</f>
        <v>33.814432989690722</v>
      </c>
      <c r="AV16" s="8">
        <f>'총거래표(기초)'!AV15</f>
        <v>414.30872483221481</v>
      </c>
      <c r="AW16" s="8">
        <f>'총거래표(기초)'!AW15</f>
        <v>1720.2162162162163</v>
      </c>
      <c r="AX16" s="8">
        <f>'총거래표(기초)'!AX15</f>
        <v>457.66081871345028</v>
      </c>
      <c r="AY16" s="8">
        <f>'총거래표(기초)'!AY15</f>
        <v>571.41902313624678</v>
      </c>
      <c r="AZ16" s="8">
        <f>'총거래표(기초)'!AZ15</f>
        <v>585</v>
      </c>
      <c r="BA16" s="8">
        <f>'총거래표(기초)'!BA15</f>
        <v>156.65671641791045</v>
      </c>
      <c r="BB16" s="8">
        <f>'총거래표(기초)'!BB15</f>
        <v>78.379746835443029</v>
      </c>
      <c r="BC16" s="8">
        <f>'총거래표(기초)'!BC15</f>
        <v>202.03404255319148</v>
      </c>
      <c r="BD16" s="8">
        <f>'총거래표(기초)'!BD15</f>
        <v>42.589285714285715</v>
      </c>
      <c r="BE16" s="8">
        <f>'총거래표(기초)'!BE15</f>
        <v>181.53571428571428</v>
      </c>
      <c r="BF16" s="8">
        <f>'총거래표(기초)'!BF15</f>
        <v>77.67647058823529</v>
      </c>
      <c r="BG16" s="8">
        <f>'총거래표(기초)'!BG15</f>
        <v>1</v>
      </c>
      <c r="BH16" s="8">
        <f>'총거래표(기초)'!BH15</f>
        <v>64.328571428571422</v>
      </c>
      <c r="BI16" s="8">
        <f>'총거래표(기초)'!BI15</f>
        <v>0</v>
      </c>
      <c r="BJ16" s="8">
        <f>'총거래표(기초)'!BJ15</f>
        <v>272.00268817204301</v>
      </c>
      <c r="BK16" s="8">
        <f>'총거래표(기초)'!BK15</f>
        <v>620.04175365344463</v>
      </c>
      <c r="BL16" s="8">
        <f>'총거래표(기초)'!BL15</f>
        <v>71.290322580645153</v>
      </c>
      <c r="BM16" s="8">
        <f>'총거래표(기초)'!BM15</f>
        <v>1771.0287206266319</v>
      </c>
      <c r="BN16" s="8">
        <f>'총거래표(기초)'!BN15</f>
        <v>1337.7348659003833</v>
      </c>
      <c r="BO16" s="8">
        <f>'총거래표(기초)'!BO15</f>
        <v>578.82683307332286</v>
      </c>
      <c r="BP16" s="8">
        <f>'총거래표(기초)'!BP15</f>
        <v>161.33333333333331</v>
      </c>
      <c r="BQ16" s="8">
        <f>'총거래표(기초)'!BQ15</f>
        <v>541.89683860232947</v>
      </c>
      <c r="BR16" s="8">
        <f>'총거래표(기초)'!BR15</f>
        <v>156.36269430051814</v>
      </c>
      <c r="BS16" s="8">
        <f>'총거래표(기초)'!BS15</f>
        <v>49</v>
      </c>
      <c r="BT16" s="8">
        <f>'총거래표(기초)'!BT15</f>
        <v>263.07172995780593</v>
      </c>
      <c r="BU16" s="8">
        <f>'총거래표(기초)'!BU15</f>
        <v>1016.762114537445</v>
      </c>
      <c r="BV16" s="8">
        <f>'총거래표(기초)'!BV15</f>
        <v>344.36619718309856</v>
      </c>
      <c r="BW16" s="8">
        <f>'총거래표(기초)'!BW15</f>
        <v>194.0849420849421</v>
      </c>
      <c r="BX16" s="8">
        <f>'총거래표(기초)'!BX15</f>
        <v>30.289855072463766</v>
      </c>
      <c r="BY16" s="8">
        <f>'총거래표(기초)'!BY15</f>
        <v>1167.2801635991821</v>
      </c>
      <c r="BZ16" s="8">
        <f>'총거래표(기초)'!BZ15</f>
        <v>249.97183098591549</v>
      </c>
      <c r="CA16" s="8">
        <f>'총거래표(기초)'!CA15</f>
        <v>0</v>
      </c>
      <c r="CB16" s="8">
        <f>'총거래표(기초)'!CB15</f>
        <v>101.12903225806451</v>
      </c>
      <c r="CC16" s="8">
        <f>'총거래표(기초)'!CC15</f>
        <v>57.904761904761905</v>
      </c>
      <c r="CD16" s="8">
        <f>'총거래표(기초)'!CD15</f>
        <v>42.86363636363636</v>
      </c>
      <c r="CE16" s="8">
        <f>'총거래표(기초)'!CE15</f>
        <v>623.35522388059701</v>
      </c>
      <c r="CF16" s="8">
        <f>'총거래표(기초)'!CF15</f>
        <v>180.83589743589744</v>
      </c>
      <c r="CG16" s="8">
        <f>'총거래표(기초)'!CG15</f>
        <v>1929.647763946519</v>
      </c>
      <c r="CH16" s="8">
        <f>'총거래표(기초)'!CH15</f>
        <v>18.18181818181818</v>
      </c>
      <c r="CI16" s="8">
        <f>'총거래표(기초)'!CI15</f>
        <v>3.2</v>
      </c>
      <c r="CJ16" s="8">
        <f>'총거래표(기초)'!CJ15</f>
        <v>22.826086956521738</v>
      </c>
      <c r="CK16" s="8">
        <f>'총거래표(기초)'!CK15</f>
        <v>0</v>
      </c>
      <c r="CL16" s="8">
        <f>'총거래표(기초)'!CL15</f>
        <v>28.54054054054054</v>
      </c>
      <c r="CM16" s="8">
        <f>'총거래표(기초)'!CM15</f>
        <v>195.34358974358975</v>
      </c>
      <c r="CN16" s="8">
        <f>'총거래표(기초)'!CN15</f>
        <v>76.412698412698404</v>
      </c>
      <c r="CO16" s="8">
        <f>'총거래표(기초)'!CO15</f>
        <v>2</v>
      </c>
      <c r="CP16" s="8">
        <f>'총거래표(기초)'!CP15</f>
        <v>9.0909090909090899</v>
      </c>
      <c r="CQ16" s="8">
        <f>'총거래표(기초)'!CQ15</f>
        <v>14.666666666666666</v>
      </c>
      <c r="CR16" s="8">
        <f>'총거래표(기초)'!CR15</f>
        <v>5.8333333333333339</v>
      </c>
      <c r="CS16" s="8">
        <f>'총거래표(기초)'!CS15</f>
        <v>2198.2745591939547</v>
      </c>
      <c r="CT16" s="8">
        <f>'총거래표(기초)'!CT15</f>
        <v>105.17094017094017</v>
      </c>
      <c r="CU16" s="8">
        <f>'총거래표(기초)'!CU15</f>
        <v>1820.8544866612772</v>
      </c>
      <c r="CV16" s="8">
        <f>'총거래표(기초)'!CV15</f>
        <v>61.818181818181813</v>
      </c>
      <c r="CW16" s="8">
        <f>'총거래표(기초)'!CW15</f>
        <v>567.67185628742516</v>
      </c>
      <c r="CX16" s="8">
        <f>'총거래표(기초)'!CX15</f>
        <v>232.79847908745248</v>
      </c>
      <c r="CY16" s="8">
        <f>'총거래표(기초)'!CY15</f>
        <v>4080.5254676792001</v>
      </c>
      <c r="CZ16" s="8">
        <f>'총거래표(기초)'!CZ15</f>
        <v>22.727272727272727</v>
      </c>
      <c r="DA16" s="8">
        <f>'총거래표(기초)'!DA15</f>
        <v>6.666666666666667</v>
      </c>
      <c r="DB16" s="8">
        <f>'총거래표(기초)'!DB15</f>
        <v>1.6666666666666667</v>
      </c>
      <c r="DC16" s="8">
        <f>'총거래표(기초)'!DC15</f>
        <v>569.47513812154693</v>
      </c>
      <c r="DD16" s="8">
        <f>'총거래표(기초)'!DD15</f>
        <v>2818.7190476190476</v>
      </c>
      <c r="DE16" s="8">
        <f>'총거래표(기초)'!DE15</f>
        <v>73.357142857142861</v>
      </c>
      <c r="DF16" s="8">
        <f>'총거래표(기초)'!DF15</f>
        <v>3</v>
      </c>
      <c r="DG16" s="8">
        <f>'총거래표(기초)'!DG15</f>
        <v>32.741935483870968</v>
      </c>
      <c r="DH16" s="8">
        <f>'총거래표(기초)'!DH15</f>
        <v>136.25396825396825</v>
      </c>
      <c r="DI16" s="8">
        <f>'총거래표(기초)'!DI15</f>
        <v>90.163934426229503</v>
      </c>
      <c r="DJ16" s="8">
        <f>'총거래표(기초)'!DJ15</f>
        <v>172.41450777202073</v>
      </c>
      <c r="DK16" s="8">
        <f>'총거래표(기초)'!DK15</f>
        <v>2</v>
      </c>
      <c r="DL16" s="8">
        <f>'총거래표(기초)'!DL15</f>
        <v>270.28682170542635</v>
      </c>
      <c r="DM16" s="8">
        <f>'총거래표(기초)'!DM15</f>
        <v>0</v>
      </c>
      <c r="DN16" s="8">
        <f>'총거래표(기초)'!DN15</f>
        <v>170.58563535911603</v>
      </c>
      <c r="DO16" s="8">
        <f>'총거래표(기초)'!DO15</f>
        <v>278.19298245614033</v>
      </c>
      <c r="DP16" s="8">
        <f>'총거래표(기초)'!DP15</f>
        <v>1329.8250572956456</v>
      </c>
      <c r="DQ16" s="8">
        <f>'총거래표(기초)'!DQ15</f>
        <v>120.15286624203821</v>
      </c>
      <c r="DR16" s="8">
        <f>'총거래표(기초)'!DR15</f>
        <v>1578.0726141078837</v>
      </c>
      <c r="DS16" s="8">
        <f>'총거래표(기초)'!DS15</f>
        <v>68.518518518518519</v>
      </c>
      <c r="DT16" s="8">
        <f>'총거래표(기초)'!DT15</f>
        <v>81.651376146788991</v>
      </c>
      <c r="DU16" s="8">
        <f>'총거래표(기초)'!DU15</f>
        <v>366.82258064516128</v>
      </c>
      <c r="DV16" s="8">
        <f>'총거래표(기초)'!DV15</f>
        <v>575</v>
      </c>
      <c r="DW16" s="8">
        <f>'총거래표(기초)'!DW15</f>
        <v>170.60689655172413</v>
      </c>
      <c r="DX16" s="8">
        <f>'총거래표(기초)'!DX15</f>
        <v>484.21052631578942</v>
      </c>
      <c r="DY16" s="8">
        <f>'총거래표(기초)'!DY15</f>
        <v>306.25263157894739</v>
      </c>
      <c r="DZ16" s="8">
        <f>'총거래표(기초)'!DZ15</f>
        <v>592.2155688622754</v>
      </c>
      <c r="EA16" s="8">
        <f>'총거래표(기초)'!EA15</f>
        <v>3426.6727748691096</v>
      </c>
      <c r="EB16" s="8">
        <f>'총거래표(기초)'!EB15</f>
        <v>44.045454545454547</v>
      </c>
      <c r="EC16" s="8">
        <f>'총거래표(기초)'!EC15</f>
        <v>8.125</v>
      </c>
      <c r="ED16" s="8">
        <f>'총거래표(기초)'!ED15</f>
        <v>113.53846153846155</v>
      </c>
      <c r="EE16" s="8">
        <f>'총거래표(기초)'!EE15</f>
        <v>13736.956943809959</v>
      </c>
      <c r="EF16" s="8">
        <f>'총거래표(기초)'!EF15</f>
        <v>10692.843759092231</v>
      </c>
      <c r="EG16" s="8">
        <f>'총거래표(기초)'!EG15</f>
        <v>16470.65056237219</v>
      </c>
      <c r="EH16" s="8">
        <f>'총거래표(기초)'!EH15</f>
        <v>18355.454537291269</v>
      </c>
      <c r="EI16" s="8">
        <f>'총거래표(기초)'!EI15</f>
        <v>79069.27114906584</v>
      </c>
      <c r="EJ16" s="8">
        <f>'총거래표(기초)'!EJ15</f>
        <v>3906.9611973392462</v>
      </c>
      <c r="EK16" s="8">
        <f>'총거래표(기초)'!EK15</f>
        <v>3766.9897610921498</v>
      </c>
      <c r="EL16" s="8">
        <f>'총거래표(기초)'!EL15</f>
        <v>6533.1818996415768</v>
      </c>
      <c r="EM16" s="8">
        <f>'총거래표(기초)'!EM15</f>
        <v>5454.7027027027034</v>
      </c>
      <c r="EN16" s="8">
        <f>'총거래표(기초)'!EN15</f>
        <v>314</v>
      </c>
      <c r="EO16" s="8">
        <f>'총거래표(기초)'!EO15</f>
        <v>3658.2770562770561</v>
      </c>
      <c r="EP16" s="8">
        <f>'총거래표(기초)'!EP15</f>
        <v>392.806640625</v>
      </c>
      <c r="EQ16" s="8">
        <f>'총거래표(기초)'!EQ15</f>
        <v>1822.8564002599089</v>
      </c>
      <c r="ER16" s="8">
        <f>'총거래표(기초)'!ER15</f>
        <v>152.76848998459167</v>
      </c>
      <c r="ES16" s="8">
        <f>'총거래표(기초)'!ES15</f>
        <v>6464.6520625470412</v>
      </c>
      <c r="ET16" s="8">
        <f>'총거래표(기초)'!ET15</f>
        <v>1198.7291666666667</v>
      </c>
      <c r="EU16" s="8">
        <f>'총거래표(기초)'!EU15</f>
        <v>238.54368932038835</v>
      </c>
      <c r="EV16" s="8">
        <f>'총거래표(기초)'!EV15</f>
        <v>12.727272727272727</v>
      </c>
      <c r="EW16" s="8">
        <f>'총거래표(기초)'!EW15</f>
        <v>1273.3383742911153</v>
      </c>
      <c r="EX16" s="8">
        <f>'총거래표(기초)'!EX15</f>
        <v>38</v>
      </c>
      <c r="EY16" s="8">
        <f>'총거래표(기초)'!EY15</f>
        <v>115</v>
      </c>
      <c r="EZ16" s="8">
        <f>'총거래표(기초)'!EZ15</f>
        <v>193</v>
      </c>
      <c r="FA16" s="8">
        <f>'총거래표(기초)'!FA15</f>
        <v>1244</v>
      </c>
      <c r="FB16" s="8">
        <f>'총거래표(기초)'!FB15</f>
        <v>285.60264900662253</v>
      </c>
      <c r="FC16" s="8">
        <f>'총거래표(기초)'!FC15</f>
        <v>4543.8089318463572</v>
      </c>
      <c r="FD16" s="8">
        <f>'총거래표(기초)'!FD15</f>
        <v>3732.9330640507787</v>
      </c>
      <c r="FE16" s="8">
        <f>'총거래표(기초)'!FE15</f>
        <v>2381.501783590963</v>
      </c>
      <c r="FF16" s="8">
        <f>'총거래표(기초)'!FF15</f>
        <v>191.98837209302326</v>
      </c>
      <c r="FG16" s="8">
        <f>'총거래표(기초)'!FG15</f>
        <v>398.19292604501607</v>
      </c>
      <c r="FH16" s="8">
        <f>'총거래표(기초)'!FH15</f>
        <v>218.47979797979798</v>
      </c>
      <c r="FI16" s="8">
        <f>'총거래표(기초)'!FI15</f>
        <v>6.8571428571428568</v>
      </c>
      <c r="FJ16" s="8">
        <f>'총거래표(기초)'!FJ15</f>
        <v>120.91603053435114</v>
      </c>
      <c r="FK16" s="8">
        <f>'총거래표(기초)'!FK15</f>
        <v>3516.4941285537702</v>
      </c>
      <c r="FL16" s="8">
        <f>'총거래표(기초)'!FL15</f>
        <v>5279.0006014434639</v>
      </c>
      <c r="FM16" s="8">
        <f>'총거래표(기초)'!FM15</f>
        <v>14940.562906323144</v>
      </c>
      <c r="FN16" s="8">
        <f>'총거래표(기초)'!FN15</f>
        <v>1123.0877458396369</v>
      </c>
      <c r="FO16" s="8">
        <f>'총거래표(기초)'!FO15</f>
        <v>466.18930041152265</v>
      </c>
      <c r="FP16" s="8">
        <f>'총거래표(기초)'!FP15</f>
        <v>825.63369963369962</v>
      </c>
      <c r="FQ16" s="8">
        <f>'총거래표(기초)'!FQ15</f>
        <v>1779.0270270270271</v>
      </c>
      <c r="FR16" s="8">
        <f>'총거래표(기초)'!FR15</f>
        <v>2996.449912126538</v>
      </c>
      <c r="FS16" s="8">
        <f>'총거래표(기초)'!FS15</f>
        <v>35638.539952078339</v>
      </c>
      <c r="FT16" s="8">
        <f>'총거래표(기초)'!FT15</f>
        <v>1059.7125000000001</v>
      </c>
      <c r="FU16" s="8">
        <f>'총거래표(기초)'!FU15</f>
        <v>1566.3788546255507</v>
      </c>
      <c r="FV16" s="8">
        <f>'총거래표(기초)'!FV15</f>
        <v>3818.7060702875401</v>
      </c>
      <c r="FW16" s="8">
        <f>'총거래표(기초)'!FW15</f>
        <v>236.33216783216784</v>
      </c>
      <c r="FX16" s="8">
        <f>'총거래표(기초)'!FX15</f>
        <v>2332.34375</v>
      </c>
      <c r="FY16" s="8">
        <f>'총거래표(기초)'!FY15</f>
        <v>1914.5277674245249</v>
      </c>
      <c r="FZ16" s="8">
        <f>'총거래표(기초)'!FZ15</f>
        <v>684.34364261168378</v>
      </c>
      <c r="GA16" s="8">
        <f>'총거래표(기초)'!GA15</f>
        <v>1217</v>
      </c>
      <c r="GB16" s="8">
        <f>'총거래표(기초)'!GB15</f>
        <v>180.38554216867468</v>
      </c>
      <c r="GC16" s="8">
        <f>'총거래표(기초)'!GC15</f>
        <v>95.9</v>
      </c>
      <c r="GD16" s="8">
        <f>'총거래표(기초)'!GD15</f>
        <v>232.28654970760235</v>
      </c>
      <c r="GE16" s="8">
        <f>'총거래표(기초)'!GE15</f>
        <v>266.51408450704224</v>
      </c>
      <c r="GF16" s="8">
        <f>'총거래표(기초)'!GF15</f>
        <v>3794.1468290441176</v>
      </c>
      <c r="GG16" s="8">
        <f>'총거래표(기초)'!GG15</f>
        <v>1838.074398249453</v>
      </c>
      <c r="GH16" s="8">
        <f>'총거래표(기초)'!GH15</f>
        <v>2873.2740097666847</v>
      </c>
      <c r="GI16" s="8">
        <f>'총거래표(기초)'!GI15</f>
        <v>3097.3455723542115</v>
      </c>
      <c r="GJ16" s="8">
        <f>'총거래표(기초)'!GJ15</f>
        <v>33728.406656772342</v>
      </c>
      <c r="GK16" s="8">
        <f>'총거래표(기초)'!GK15</f>
        <v>5677.7864351091293</v>
      </c>
      <c r="GL16" s="8">
        <f>'총거래표(기초)'!GL15</f>
        <v>7280.8297951582872</v>
      </c>
      <c r="GM16" s="8">
        <f>'총거래표(기초)'!GM15</f>
        <v>1682.9367493995196</v>
      </c>
      <c r="GN16" s="8">
        <f>'총거래표(기초)'!GN15</f>
        <v>6500.4856618166405</v>
      </c>
      <c r="GO16" s="8">
        <f>'총거래표(기초)'!GO15</f>
        <v>5440.4726249360392</v>
      </c>
      <c r="GP16" s="8">
        <f>'총거래표(기초)'!GP15</f>
        <v>3838.8368221941992</v>
      </c>
      <c r="GQ16" s="8">
        <f>'총거래표(기초)'!GQ15</f>
        <v>2438.852614379085</v>
      </c>
      <c r="GR16" s="8">
        <f>'총거래표(기초)'!GR15</f>
        <v>1431.4077337249144</v>
      </c>
      <c r="GS16" s="8">
        <f>'총거래표(기초)'!GS15</f>
        <v>7953.90467369621</v>
      </c>
      <c r="GT16" s="8">
        <f>'총거래표(기초)'!GT15</f>
        <v>432.06278026905829</v>
      </c>
      <c r="GU16" s="8">
        <f>'총거래표(기초)'!GU15</f>
        <v>323.41880341880341</v>
      </c>
      <c r="GV16" s="8">
        <f>'총거래표(기초)'!GV15</f>
        <v>1047.2207792207794</v>
      </c>
      <c r="GW16" s="8">
        <f>'총거래표(기초)'!GW15</f>
        <v>236.24230769230769</v>
      </c>
      <c r="GX16" s="8">
        <f>'총거래표(기초)'!GX15</f>
        <v>449.88938053097348</v>
      </c>
      <c r="GY16" s="8">
        <f>'총거래표(기초)'!GY15</f>
        <v>218.70270270270271</v>
      </c>
      <c r="GZ16" s="8">
        <f>'총거래표(기초)'!GZ15</f>
        <v>2800.1320206584896</v>
      </c>
      <c r="HA16" s="8">
        <f>'총거래표(기초)'!HA15</f>
        <v>3282.5379948914428</v>
      </c>
      <c r="HB16" s="8">
        <f>'총거래표(기초)'!HB15</f>
        <v>346.45714285714286</v>
      </c>
      <c r="HC16" s="8">
        <f>'총거래표(기초)'!HC15</f>
        <v>994.92123287671222</v>
      </c>
      <c r="HD16" s="8">
        <f>'총거래표(기초)'!HD15</f>
        <v>2020.9433198380566</v>
      </c>
      <c r="HE16" s="8">
        <f>'총거래표(기초)'!HE15</f>
        <v>690.10810810810813</v>
      </c>
      <c r="HF16" s="8">
        <f>'총거래표(기초)'!HF15</f>
        <v>1664.4879672299028</v>
      </c>
      <c r="HG16" s="8">
        <f>'총거래표(기초)'!HG15</f>
        <v>499.99101123595506</v>
      </c>
      <c r="HH16" s="8">
        <f>'총거래표(기초)'!HH15</f>
        <v>2655.8071748878924</v>
      </c>
      <c r="HI16" s="8">
        <f>'총거래표(기초)'!HI15</f>
        <v>3909.8013913043478</v>
      </c>
      <c r="HJ16" s="8">
        <f>'총거래표(기초)'!HJ15</f>
        <v>1137.8604282315621</v>
      </c>
      <c r="HK16" s="8">
        <f>'총거래표(기초)'!HK15</f>
        <v>14704.425449613183</v>
      </c>
      <c r="HL16" s="8">
        <f>'총거래표(기초)'!HL15</f>
        <v>766.59297789336802</v>
      </c>
      <c r="HM16" s="8">
        <f>'총거래표(기초)'!HM15</f>
        <v>6420.9715471250738</v>
      </c>
      <c r="HN16" s="8">
        <f>'총거래표(기초)'!HN15</f>
        <v>5270.9282729805018</v>
      </c>
      <c r="HO16" s="8">
        <f>'총거래표(기초)'!HO15</f>
        <v>2357.1393841166937</v>
      </c>
      <c r="HP16" s="8">
        <f>'총거래표(기초)'!HP15</f>
        <v>781.79780219780218</v>
      </c>
      <c r="HQ16" s="8">
        <f>'총거래표(기초)'!HQ15</f>
        <v>613.08344198174711</v>
      </c>
      <c r="HR16" s="8">
        <f>'총거래표(기초)'!HR15</f>
        <v>963.86376811594198</v>
      </c>
      <c r="HS16" s="8">
        <f>'총거래표(기초)'!HS15</f>
        <v>2755.064948724691</v>
      </c>
      <c r="HT16" s="8">
        <f>'총거래표(기초)'!HT15</f>
        <v>88.637931034482762</v>
      </c>
      <c r="HU16" s="8">
        <f>'총거래표(기초)'!HU15</f>
        <v>344.59459459459464</v>
      </c>
      <c r="HV16" s="8">
        <f>'총거래표(기초)'!HV15</f>
        <v>483.75908221797323</v>
      </c>
      <c r="HW16" s="8">
        <f>'총거래표(기초)'!HW15</f>
        <v>2165.5678310316816</v>
      </c>
      <c r="HX16" s="8">
        <f>'총거래표(기초)'!HX15</f>
        <v>1700.720792079208</v>
      </c>
      <c r="HY16" s="8">
        <f>'총거래표(기초)'!HY15</f>
        <v>1002.7109826589596</v>
      </c>
      <c r="HZ16" s="8">
        <f>'총거래표(기초)'!HZ15</f>
        <v>280.90220820189273</v>
      </c>
      <c r="IA16" s="8">
        <f>'총거래표(기초)'!IA15</f>
        <v>608.2031602708804</v>
      </c>
      <c r="IB16" s="8">
        <f>'총거래표(기초)'!IB15</f>
        <v>102.66666666666666</v>
      </c>
      <c r="IC16" s="8">
        <f>'총거래표(기초)'!IC15</f>
        <v>426.32018561484921</v>
      </c>
      <c r="ID16" s="8">
        <f>'총거래표(기초)'!ID15</f>
        <v>2046.8543128353281</v>
      </c>
      <c r="IE16" s="8">
        <f>'총거래표(기초)'!IE15</f>
        <v>118.48888888888889</v>
      </c>
      <c r="IF16" s="8">
        <f>'총거래표(기초)'!IF15</f>
        <v>1944.6860465116279</v>
      </c>
      <c r="IG16" s="8">
        <f>'총거래표(기초)'!IG15</f>
        <v>972.80232558139528</v>
      </c>
      <c r="IH16" s="8">
        <f>'총거래표(기초)'!IH15</f>
        <v>1046.3013698630136</v>
      </c>
      <c r="II16" s="8">
        <f>'총거래표(기초)'!II15</f>
        <v>357.81069042316255</v>
      </c>
      <c r="IJ16" s="8">
        <f>'총거래표(기초)'!IJ15</f>
        <v>170.58031088082902</v>
      </c>
      <c r="IK16" s="8">
        <f>'총거래표(기초)'!IK15</f>
        <v>2708.9454796411319</v>
      </c>
      <c r="IL16" s="8">
        <f>'총거래표(기초)'!IL15</f>
        <v>286.47670250896056</v>
      </c>
      <c r="IM16" s="8">
        <f>'총거래표(기초)'!IM15</f>
        <v>432.69841269841265</v>
      </c>
      <c r="IN16" s="8">
        <f>'총거래표(기초)'!IN15</f>
        <v>4265.3794964028775</v>
      </c>
      <c r="IO16" s="8">
        <f>'총거래표(기초)'!IO15</f>
        <v>1412.264099037139</v>
      </c>
      <c r="IP16" s="8">
        <f>'총거래표(기초)'!IP15</f>
        <v>166.52</v>
      </c>
      <c r="IQ16" s="8">
        <f>'총거래표(기초)'!IQ15</f>
        <v>5027.559849592647</v>
      </c>
      <c r="IR16" s="8">
        <f>'총거래표(기초)'!IR15</f>
        <v>4324.46926046926</v>
      </c>
      <c r="IS16" s="8">
        <f>'총거래표(기초)'!IS15</f>
        <v>3272.9032258064512</v>
      </c>
      <c r="IT16" s="8">
        <f>'총거래표(기초)'!IT15</f>
        <v>362.33928571428572</v>
      </c>
      <c r="IU16" s="8">
        <f>'총거래표(기초)'!IU15</f>
        <v>159.32530120481925</v>
      </c>
      <c r="IV16" s="8">
        <f>'총거래표(기초)'!IV15</f>
        <v>800.72541507024266</v>
      </c>
      <c r="IW16" s="8">
        <f>'총거래표(기초)'!IW15</f>
        <v>140.89361702127658</v>
      </c>
      <c r="IX16" s="8">
        <f>'총거래표(기초)'!IX15</f>
        <v>320.58823529411762</v>
      </c>
      <c r="IY16" s="8">
        <f>'총거래표(기초)'!IY15</f>
        <v>206.54545454545453</v>
      </c>
      <c r="IZ16" s="8">
        <f>'총거래표(기초)'!IZ15</f>
        <v>132.39130434782609</v>
      </c>
      <c r="JA16" s="8">
        <f>'총거래표(기초)'!JA15</f>
        <v>137.91333333333333</v>
      </c>
      <c r="JB16" s="8">
        <f>'총거래표(기초)'!JB15</f>
        <v>2026.4073777064955</v>
      </c>
      <c r="JC16" s="8">
        <f>'총거래표(기초)'!JC15</f>
        <v>640.64191419141912</v>
      </c>
      <c r="JD16" s="8">
        <f>'총거래표(기초)'!JD15</f>
        <v>283.70977917981077</v>
      </c>
      <c r="JE16" s="8">
        <f>'총거래표(기초)'!JE15</f>
        <v>243.91003460207614</v>
      </c>
      <c r="JF16" s="8">
        <f>'총거래표(기초)'!JF15</f>
        <v>646.89230769230767</v>
      </c>
      <c r="JG16" s="8">
        <f>'총거래표(기초)'!JG15</f>
        <v>173.53636363636363</v>
      </c>
      <c r="JH16" s="8">
        <f>'총거래표(기초)'!JH15</f>
        <v>140.41139240506328</v>
      </c>
      <c r="JI16" s="8">
        <f>'총거래표(기초)'!JI15</f>
        <v>123.45394736842105</v>
      </c>
      <c r="JJ16" s="8">
        <f>'총거래표(기초)'!JJ15</f>
        <v>75.166666666666657</v>
      </c>
      <c r="JK16" s="8">
        <f>'총거래표(기초)'!JK15</f>
        <v>353.78360655737703</v>
      </c>
      <c r="JL16" s="8">
        <f>'총거래표(기초)'!JL15</f>
        <v>324</v>
      </c>
      <c r="JM16" s="8">
        <f>'총거래표(기초)'!JM15</f>
        <v>212.37547892720306</v>
      </c>
      <c r="JN16" s="8">
        <f>'총거래표(기초)'!JN15</f>
        <v>268.11895910780669</v>
      </c>
      <c r="JO16" s="8">
        <f>'총거래표(기초)'!JO15</f>
        <v>6.2222222222222214</v>
      </c>
      <c r="JP16" s="8">
        <f>'총거래표(기초)'!JP15</f>
        <v>3563.8385521401897</v>
      </c>
      <c r="JQ16" s="8">
        <f>'총거래표(기초)'!JQ15</f>
        <v>824.34016887816654</v>
      </c>
      <c r="JR16" s="8">
        <f>'총거래표(기초)'!JR15</f>
        <v>1242.5806001395674</v>
      </c>
      <c r="JS16" s="8">
        <f>'총거래표(기초)'!JS15</f>
        <v>224</v>
      </c>
      <c r="JT16" s="8">
        <f>'총거래표(기초)'!JT15</f>
        <v>111.57264957264957</v>
      </c>
      <c r="JU16" s="8">
        <f>'총거래표(기초)'!JU15</f>
        <v>7459.3904045155214</v>
      </c>
      <c r="JV16" s="8">
        <f>'총거래표(기초)'!JV15</f>
        <v>102.77647058823528</v>
      </c>
      <c r="JW16" s="8">
        <f>'총거래표(기초)'!JW15</f>
        <v>2107.7674267100979</v>
      </c>
      <c r="JX16" s="8">
        <f>'총거래표(기초)'!JX15</f>
        <v>849.75895765472308</v>
      </c>
      <c r="JY16" s="8">
        <f>'총거래표(기초)'!JY15</f>
        <v>357.41067285382832</v>
      </c>
      <c r="JZ16" s="8">
        <f>'총거래표(기초)'!JZ15</f>
        <v>422.07188160676532</v>
      </c>
      <c r="KA16" s="8">
        <f>'총거래표(기초)'!KA15</f>
        <v>380.77223427331887</v>
      </c>
      <c r="KB16" s="8">
        <f>'총거래표(기초)'!KB15</f>
        <v>172.13907284768212</v>
      </c>
      <c r="KC16" s="8">
        <f>'총거래표(기초)'!KC15</f>
        <v>68.558823529411768</v>
      </c>
      <c r="KD16" s="8">
        <f>'총거래표(기초)'!KD15</f>
        <v>1292.9614147909967</v>
      </c>
      <c r="KE16" s="8">
        <f>'총거래표(기초)'!KE15</f>
        <v>265.22151898734177</v>
      </c>
      <c r="KF16" s="8">
        <f>'총거래표(기초)'!KF15</f>
        <v>935.45945945945948</v>
      </c>
      <c r="KG16" s="8">
        <f>'총거래표(기초)'!KG15</f>
        <v>61.818181818181813</v>
      </c>
      <c r="KH16" s="8">
        <f>'총거래표(기초)'!KH15</f>
        <v>300.04945054945051</v>
      </c>
      <c r="KI16" s="8">
        <f>'총거래표(기초)'!KI15</f>
        <v>13.176470588235293</v>
      </c>
      <c r="KJ16" s="8">
        <f>'총거래표(기초)'!KJ15</f>
        <v>183.73205741626793</v>
      </c>
      <c r="KK16" s="8">
        <f>'총거래표(기초)'!KK15</f>
        <v>5</v>
      </c>
      <c r="KL16" s="8">
        <f>'총거래표(기초)'!KL15</f>
        <v>834.97142857142853</v>
      </c>
      <c r="KM16" s="8">
        <f>'총거래표(기초)'!KM15</f>
        <v>573.16</v>
      </c>
      <c r="KN16" s="8">
        <f>'총거래표(기초)'!KN15</f>
        <v>131.51824817518249</v>
      </c>
      <c r="KO16" s="8">
        <f>'총거래표(기초)'!KO15</f>
        <v>56901.262998558384</v>
      </c>
      <c r="KP16" s="8">
        <f>'총거래표(기초)'!KP15</f>
        <v>235</v>
      </c>
      <c r="KQ16" s="8">
        <f>'총거래표(기초)'!KQ15</f>
        <v>3681.7872238232471</v>
      </c>
      <c r="KR16" s="8">
        <f>'총거래표(기초)'!KR15</f>
        <v>1318.1782945736434</v>
      </c>
      <c r="KS16" s="8">
        <f>'총거래표(기초)'!KS15</f>
        <v>346.91447368421052</v>
      </c>
      <c r="KT16" s="8">
        <f>'총거래표(기초)'!KT15</f>
        <v>315.05236907730671</v>
      </c>
      <c r="KU16" s="8">
        <f>'총거래표(기초)'!KU15</f>
        <v>8665.0124636166875</v>
      </c>
      <c r="KV16" s="8">
        <f>'총거래표(기초)'!KV15</f>
        <v>7875.107929250391</v>
      </c>
      <c r="KW16" s="8">
        <f>'총거래표(기초)'!KW15</f>
        <v>4524.4955715756951</v>
      </c>
      <c r="KX16" s="8">
        <f>'총거래표(기초)'!KX15</f>
        <v>1962.1626906531092</v>
      </c>
      <c r="KY16" s="8">
        <f>'총거래표(기초)'!KY15</f>
        <v>1498.3692307692306</v>
      </c>
      <c r="KZ16" s="8">
        <f>'총거래표(기초)'!KZ15</f>
        <v>746.08627858627858</v>
      </c>
      <c r="LA16" s="8">
        <f>'총거래표(기초)'!LA15</f>
        <v>486.33279483037154</v>
      </c>
      <c r="LB16" s="8">
        <f>'총거래표(기초)'!LB15</f>
        <v>125.98492462311557</v>
      </c>
      <c r="LC16" s="8">
        <f>'총거래표(기초)'!LC15</f>
        <v>1926.8246073298428</v>
      </c>
      <c r="LD16" s="8">
        <f>'총거래표(기초)'!LD15</f>
        <v>1972.3476523476522</v>
      </c>
      <c r="LE16" s="8">
        <f>'총거래표(기초)'!LE15</f>
        <v>473.10515873015873</v>
      </c>
      <c r="LF16" s="8">
        <f>'총거래표(기초)'!LF15</f>
        <v>3414.9308430085812</v>
      </c>
      <c r="LG16" s="8">
        <f>'총거래표(기초)'!LG15</f>
        <v>931.54626675175496</v>
      </c>
      <c r="LH16" s="8">
        <f>'총거래표(기초)'!LH15</f>
        <v>397.11801242236021</v>
      </c>
      <c r="LI16" s="8">
        <f>'총거래표(기초)'!LI15</f>
        <v>931.30120481927713</v>
      </c>
      <c r="LJ16" s="8">
        <f>'총거래표(기초)'!LJ15</f>
        <v>1937.5752949340736</v>
      </c>
      <c r="LK16" s="8">
        <f>'총거래표(기초)'!LK15</f>
        <v>136217.62756469415</v>
      </c>
      <c r="LL16" s="8">
        <f>'총거래표(기초)'!LL15</f>
        <v>123600.44833114978</v>
      </c>
      <c r="LM16" s="8">
        <f>'총거래표(기초)'!LM15</f>
        <v>347416.87267544511</v>
      </c>
      <c r="LN16" s="8">
        <f>'총거래표(기초)'!LN15</f>
        <v>6362.6549415774098</v>
      </c>
      <c r="LO16" s="8">
        <f>'총거래표(기초)'!LO15</f>
        <v>51070.562852425312</v>
      </c>
      <c r="LP16" s="8">
        <f>'총거래표(기초)'!LP15</f>
        <v>35557.874809773421</v>
      </c>
      <c r="LQ16" s="8">
        <f>'총거래표(기초)'!LQ15</f>
        <v>1275.5454545454547</v>
      </c>
      <c r="LR16" s="8">
        <f>'총거래표(기초)'!LR15</f>
        <v>192.01219512195121</v>
      </c>
      <c r="LS16" s="8">
        <f>'총거래표(기초)'!LS15</f>
        <v>19921.421683911736</v>
      </c>
      <c r="LT16" s="8">
        <f>'총거래표(기초)'!LT15</f>
        <v>5749.3186799693012</v>
      </c>
      <c r="LU16" s="8">
        <f>'총거래표(기초)'!LU15</f>
        <v>715.24199743918052</v>
      </c>
      <c r="LV16" s="8">
        <f>'총거래표(기초)'!LV15</f>
        <v>12038.567855734009</v>
      </c>
      <c r="LW16" s="8">
        <f>'총거래표(기초)'!LW15</f>
        <v>3065.5522388059703</v>
      </c>
      <c r="LX16" s="8">
        <f>'총거래표(기초)'!LX15</f>
        <v>474.56857855361596</v>
      </c>
      <c r="LY16" s="8">
        <f>'총거래표(기초)'!LY15</f>
        <v>3319.7445925925927</v>
      </c>
      <c r="LZ16" s="8">
        <f>'총거래표(기초)'!LZ15</f>
        <v>366.37875751503009</v>
      </c>
      <c r="MA16" s="8">
        <f>'총거래표(기초)'!MA15</f>
        <v>711.10565110565108</v>
      </c>
      <c r="MB16" s="8">
        <f>'총거래표(기초)'!MB15</f>
        <v>629.85688729874778</v>
      </c>
      <c r="MC16" s="8">
        <f>'총거래표(기초)'!MC15</f>
        <v>2682.7128862094951</v>
      </c>
      <c r="MD16" s="8">
        <f>'총거래표(기초)'!MD15</f>
        <v>1282.4277726001865</v>
      </c>
      <c r="ME16" s="8">
        <f>'총거래표(기초)'!ME15</f>
        <v>1304.7516853932584</v>
      </c>
      <c r="MF16" s="8">
        <f>'총거래표(기초)'!MF15</f>
        <v>1909.6421737466512</v>
      </c>
      <c r="MG16" s="8">
        <f>'총거래표(기초)'!MG15</f>
        <v>61.416666666666664</v>
      </c>
      <c r="MH16" s="8">
        <f>'총거래표(기초)'!MH15</f>
        <v>2322.818181818182</v>
      </c>
      <c r="MI16" s="8">
        <f>'총거래표(기초)'!MI15</f>
        <v>874.45609756097565</v>
      </c>
      <c r="MJ16" s="8">
        <f>'총거래표(기초)'!MJ15</f>
        <v>240.49103942652329</v>
      </c>
      <c r="MK16" s="8">
        <f>'총거래표(기초)'!MK15</f>
        <v>206.56779661016949</v>
      </c>
      <c r="ML16" s="8">
        <f>'총거래표(기초)'!ML15</f>
        <v>4974.3159845559849</v>
      </c>
      <c r="MM16" s="8">
        <f>'총거래표(기초)'!MM15</f>
        <v>2182.594186902134</v>
      </c>
      <c r="MN16" s="8">
        <f>'총거래표(기초)'!MN15</f>
        <v>2066.6995532390174</v>
      </c>
      <c r="MO16" s="8">
        <f>'총거래표(기초)'!MO15</f>
        <v>4998.0065288356909</v>
      </c>
      <c r="MP16" s="8">
        <f>'총거래표(기초)'!MP15</f>
        <v>1545.9660537482321</v>
      </c>
      <c r="MQ16" s="8">
        <f>'총거래표(기초)'!MQ15</f>
        <v>770.00810185185185</v>
      </c>
      <c r="MR16" s="8">
        <f>'총거래표(기초)'!MR15</f>
        <v>0</v>
      </c>
      <c r="MS16" s="8">
        <f>'총거래표(기초)'!MS15</f>
        <v>11397.858988236992</v>
      </c>
      <c r="MT16" s="8">
        <f>'총거래표(기초)'!MT15</f>
        <v>4970.3835263835263</v>
      </c>
      <c r="MU16" s="8">
        <f>'총거래표(기초)'!MU15</f>
        <v>7727.028127225255</v>
      </c>
      <c r="MV16" s="8">
        <f>'총거래표(기초)'!MV15</f>
        <v>345.0069284064665</v>
      </c>
      <c r="MW16" s="8">
        <f>'총거래표(기초)'!MW15</f>
        <v>369</v>
      </c>
      <c r="MX16" s="8">
        <f>'총거래표(기초)'!MX15</f>
        <v>3270.277273905157</v>
      </c>
      <c r="MY16" s="8">
        <f>'총거래표(기초)'!MY15</f>
        <v>6018.3885618166532</v>
      </c>
      <c r="MZ16" s="8">
        <f>'총거래표(기초)'!MZ15</f>
        <v>1515.1080684596577</v>
      </c>
      <c r="NA16" s="8">
        <f>'총거래표(기초)'!NA15</f>
        <v>200.83902439024391</v>
      </c>
      <c r="NB16" s="8">
        <f>'총거래표(기초)'!NB15</f>
        <v>1281.6050477489769</v>
      </c>
      <c r="NC16" s="8">
        <f>'총거래표(기초)'!NC15</f>
        <v>3779.9310033821871</v>
      </c>
      <c r="ND16" s="8">
        <f>'총거래표(기초)'!ND15</f>
        <v>3677.1989409984872</v>
      </c>
      <c r="NE16" s="8">
        <f>'총거래표(기초)'!NE15</f>
        <v>850.94633077765616</v>
      </c>
      <c r="NF16" s="8">
        <f>'총거래표(기초)'!NF15</f>
        <v>5579.5424937965263</v>
      </c>
      <c r="NG16" s="8">
        <f>'총거래표(기초)'!NG15</f>
        <v>4026.7114178168126</v>
      </c>
      <c r="NH16" s="8">
        <f>'총거래표(기초)'!NH15</f>
        <v>3419.8598130841124</v>
      </c>
      <c r="NI16" s="8">
        <f>'총거래표(기초)'!NI15</f>
        <v>8405.2420755781168</v>
      </c>
      <c r="NJ16" s="8">
        <f>'총거래표(기초)'!NJ15</f>
        <v>31308.399473280981</v>
      </c>
      <c r="NK16" s="8">
        <f>'총거래표(기초)'!NK15</f>
        <v>50585.407933510724</v>
      </c>
      <c r="NL16" s="8">
        <f>'총거래표(기초)'!NL15</f>
        <v>48045.967546989436</v>
      </c>
      <c r="NM16" s="8">
        <f>'총거래표(기초)'!NM15</f>
        <v>32443.760286790071</v>
      </c>
      <c r="NN16" s="8">
        <f>'총거래표(기초)'!NN15</f>
        <v>44738.612971832692</v>
      </c>
      <c r="NO16" s="8">
        <f>'총거래표(기초)'!NO15</f>
        <v>1654.7883211678832</v>
      </c>
      <c r="NP16" s="8">
        <f>'총거래표(기초)'!NP15</f>
        <v>1965.7200544464611</v>
      </c>
      <c r="NQ16" s="8">
        <f>'총거래표(기초)'!NQ15</f>
        <v>5776.0025437201912</v>
      </c>
      <c r="NR16" s="8">
        <f>'총거래표(기초)'!NR15</f>
        <v>655.90087829360095</v>
      </c>
      <c r="NS16" s="8">
        <f>'총거래표(기초)'!NS15</f>
        <v>2730.6128133704733</v>
      </c>
      <c r="NT16" s="8">
        <f>'총거래표(기초)'!NT15</f>
        <v>2144.4627930682977</v>
      </c>
      <c r="NU16" s="8">
        <f>'총거래표(기초)'!NU15</f>
        <v>3517.2600801697713</v>
      </c>
      <c r="NV16" s="8">
        <f>'총거래표(기초)'!NV15</f>
        <v>256.02657807308969</v>
      </c>
      <c r="NW16" s="8">
        <f>'총거래표(기초)'!NW15</f>
        <v>639.29223181257703</v>
      </c>
      <c r="NX16" s="8">
        <f>'총거래표(기초)'!NX15</f>
        <v>4326.8829953198128</v>
      </c>
      <c r="NY16" s="8">
        <f>'총거래표(기초)'!NY15</f>
        <v>213.46303501945525</v>
      </c>
      <c r="NZ16" s="8">
        <f>'총거래표(기초)'!NZ15</f>
        <v>1204.3803384367445</v>
      </c>
      <c r="OA16" s="8">
        <f>'총거래표(기초)'!OA15</f>
        <v>904.11461318051579</v>
      </c>
      <c r="OB16" s="8">
        <f>'총거래표(기초)'!OB15</f>
        <v>781.62616822429902</v>
      </c>
      <c r="OC16" s="8">
        <f>'총거래표(기초)'!OC15</f>
        <v>8046.6121377802083</v>
      </c>
      <c r="OD16" s="8">
        <f>'총거래표(기초)'!OD15</f>
        <v>3289.9853243322568</v>
      </c>
      <c r="OE16" s="8">
        <f>'총거래표(기초)'!OE15</f>
        <v>1862.6740331491712</v>
      </c>
      <c r="OF16" s="8">
        <f>'총거래표(기초)'!OF15</f>
        <v>7120.4955998147298</v>
      </c>
      <c r="OG16" s="8">
        <f>'총거래표(기초)'!OG15</f>
        <v>2917.9893032668401</v>
      </c>
      <c r="OH16" s="8">
        <f>'총거래표(기초)'!OH15</f>
        <v>2280.4754358161649</v>
      </c>
      <c r="OI16" s="8">
        <f>'총거래표(기초)'!OI15</f>
        <v>2405.4082864038614</v>
      </c>
      <c r="OJ16" s="8">
        <f>'총거래표(기초)'!OJ15</f>
        <v>14890.756866860071</v>
      </c>
      <c r="OK16" s="8">
        <f>'총거래표(기초)'!OK15</f>
        <v>133.66</v>
      </c>
      <c r="OL16" s="8">
        <f>'총거래표(기초)'!OL15</f>
        <v>22722.501233881339</v>
      </c>
      <c r="OM16" s="8">
        <f>'총거래표(기초)'!OM15</f>
        <v>0</v>
      </c>
      <c r="ON16" s="8">
        <f>'총거래표(기초)'!ON15</f>
        <v>0</v>
      </c>
      <c r="OO16" s="8">
        <f>'총거래표(기초)'!OO15</f>
        <v>5771.2569316081326</v>
      </c>
      <c r="OP16" s="8">
        <f>'총거래표(기초)'!OP15</f>
        <v>1876454.8523867258</v>
      </c>
      <c r="OQ16" s="8">
        <f>'총거래표(기초)'!OQ15</f>
        <v>1252486.4277482755</v>
      </c>
      <c r="OR16" s="8">
        <f>'총거래표(기초)'!OR15</f>
        <v>0</v>
      </c>
      <c r="OS16" s="8">
        <f>'총거래표(기초)'!OS15</f>
        <v>0</v>
      </c>
      <c r="OT16" s="8">
        <f>'총거래표(기초)'!OT15</f>
        <v>0</v>
      </c>
      <c r="OU16" s="8">
        <f>'총거래표(기초)'!OU15</f>
        <v>162373.82444407011</v>
      </c>
      <c r="OV16" s="8">
        <f>'총거래표(기초)'!OV15</f>
        <v>863803</v>
      </c>
      <c r="OW16" s="8">
        <f>'총거래표(기초)'!OW15</f>
        <v>2278663.2521923454</v>
      </c>
      <c r="OX16" s="8">
        <f>'총거래표(기초)'!OX15</f>
        <v>4155118.1045790715</v>
      </c>
      <c r="OY16" s="8">
        <v>4683549</v>
      </c>
      <c r="OZ16" s="8">
        <v>51647</v>
      </c>
      <c r="PA16" s="8"/>
      <c r="PB16" s="8">
        <v>4744089</v>
      </c>
      <c r="PC16" s="53"/>
      <c r="PD16" s="8"/>
      <c r="PE16" s="53"/>
    </row>
    <row r="17" spans="1:421" s="1" customFormat="1" ht="13.5">
      <c r="A17" s="6" t="s">
        <v>275</v>
      </c>
      <c r="B17" s="6" t="s">
        <v>276</v>
      </c>
      <c r="C17" s="8">
        <f>'총거래표(기초)'!C16</f>
        <v>70328.420420270704</v>
      </c>
      <c r="D17" s="8">
        <f>'총거래표(기초)'!D16</f>
        <v>2859.8546042003231</v>
      </c>
      <c r="E17" s="8">
        <f>'총거래표(기초)'!E16</f>
        <v>1812.9863945578231</v>
      </c>
      <c r="F17" s="8">
        <f>'총거래표(기초)'!F16</f>
        <v>289.83333333333331</v>
      </c>
      <c r="G17" s="8">
        <f>'총거래표(기초)'!G16</f>
        <v>49445.496401583303</v>
      </c>
      <c r="H17" s="8">
        <f>'총거래표(기초)'!H16</f>
        <v>42633.484646194927</v>
      </c>
      <c r="I17" s="8">
        <f>'총거래표(기초)'!I16</f>
        <v>2388.2302226432971</v>
      </c>
      <c r="J17" s="8">
        <f>'총거래표(기초)'!J16</f>
        <v>1967.3680462839341</v>
      </c>
      <c r="K17" s="8">
        <f>'총거래표(기초)'!K16</f>
        <v>586.01512287334594</v>
      </c>
      <c r="L17" s="8">
        <f>'총거래표(기초)'!L16</f>
        <v>8830.4015572858734</v>
      </c>
      <c r="M17" s="8">
        <f>'총거래표(기초)'!M16</f>
        <v>128.49650349650349</v>
      </c>
      <c r="N17" s="8">
        <f>'총거래표(기초)'!N16</f>
        <v>1</v>
      </c>
      <c r="O17" s="8">
        <f>'총거래표(기초)'!O16</f>
        <v>527.3727087576375</v>
      </c>
      <c r="P17" s="8">
        <f>'총거래표(기초)'!P16</f>
        <v>228251.0943011464</v>
      </c>
      <c r="Q17" s="8">
        <f>'총거래표(기초)'!Q16</f>
        <v>0</v>
      </c>
      <c r="R17" s="8">
        <f>'총거래표(기초)'!R16</f>
        <v>344.82432432432432</v>
      </c>
      <c r="S17" s="8">
        <f>'총거래표(기초)'!S16</f>
        <v>6</v>
      </c>
      <c r="T17" s="8">
        <f>'총거래표(기초)'!T16</f>
        <v>1510.473611111111</v>
      </c>
      <c r="U17" s="8">
        <f>'총거래표(기초)'!U16</f>
        <v>2050.2934537246051</v>
      </c>
      <c r="V17" s="8">
        <f>'총거래표(기초)'!V16</f>
        <v>5144.850474480636</v>
      </c>
      <c r="W17" s="8">
        <f>'총거래표(기초)'!W16</f>
        <v>14065.377664109123</v>
      </c>
      <c r="X17" s="8">
        <f>'총거래표(기초)'!X16</f>
        <v>2021.9620253164558</v>
      </c>
      <c r="Y17" s="8">
        <f>'총거래표(기초)'!Y16</f>
        <v>3782.6078431372548</v>
      </c>
      <c r="Z17" s="8">
        <f>'총거래표(기초)'!Z16</f>
        <v>6081.4436021831416</v>
      </c>
      <c r="AA17" s="8">
        <f>'총거래표(기초)'!AA16</f>
        <v>1672.9013906447535</v>
      </c>
      <c r="AB17" s="8">
        <f>'총거래표(기초)'!AB16</f>
        <v>1333.1712789827973</v>
      </c>
      <c r="AC17" s="8">
        <f>'총거래표(기초)'!AC16</f>
        <v>656531.58014547406</v>
      </c>
      <c r="AD17" s="8">
        <f>'총거래표(기초)'!AD16</f>
        <v>47696.843603286383</v>
      </c>
      <c r="AE17" s="8">
        <f>'총거래표(기초)'!AE16</f>
        <v>12510.978355847938</v>
      </c>
      <c r="AF17" s="8">
        <f>'총거래표(기초)'!AF16</f>
        <v>380.44078947368416</v>
      </c>
      <c r="AG17" s="8">
        <f>'총거래표(기초)'!AG16</f>
        <v>0</v>
      </c>
      <c r="AH17" s="8">
        <f>'총거래표(기초)'!AH16</f>
        <v>3.5</v>
      </c>
      <c r="AI17" s="8">
        <f>'총거래표(기초)'!AI16</f>
        <v>40.597014925373131</v>
      </c>
      <c r="AJ17" s="8">
        <f>'총거래표(기초)'!AJ16</f>
        <v>1968.0669224211426</v>
      </c>
      <c r="AK17" s="8">
        <f>'총거래표(기초)'!AK16</f>
        <v>0</v>
      </c>
      <c r="AL17" s="8">
        <f>'총거래표(기초)'!AL16</f>
        <v>50.857740585774053</v>
      </c>
      <c r="AM17" s="8">
        <f>'총거래표(기초)'!AM16</f>
        <v>969.75139664804465</v>
      </c>
      <c r="AN17" s="8">
        <f>'총거래표(기초)'!AN16</f>
        <v>15837.021996615904</v>
      </c>
      <c r="AO17" s="8">
        <f>'총거래표(기초)'!AO16</f>
        <v>71199.979896656252</v>
      </c>
      <c r="AP17" s="8">
        <f>'총거래표(기초)'!AP16</f>
        <v>16358.534535765526</v>
      </c>
      <c r="AQ17" s="8">
        <f>'총거래표(기초)'!AQ16</f>
        <v>31590.505202357108</v>
      </c>
      <c r="AR17" s="8">
        <f>'총거래표(기초)'!AR16</f>
        <v>6459.0437070446733</v>
      </c>
      <c r="AS17" s="8">
        <f>'총거래표(기초)'!AS16</f>
        <v>619.95548961424333</v>
      </c>
      <c r="AT17" s="8">
        <f>'총거래표(기초)'!AT16</f>
        <v>303.2340425531915</v>
      </c>
      <c r="AU17" s="8">
        <f>'총거래표(기초)'!AU16</f>
        <v>322.27454387489144</v>
      </c>
      <c r="AV17" s="8">
        <f>'총거래표(기초)'!AV16</f>
        <v>1895.5790297339593</v>
      </c>
      <c r="AW17" s="8">
        <f>'총거래표(기초)'!AW16</f>
        <v>9436.4293348680421</v>
      </c>
      <c r="AX17" s="8">
        <f>'총거래표(기초)'!AX16</f>
        <v>3467.1441566450817</v>
      </c>
      <c r="AY17" s="8">
        <f>'총거래표(기초)'!AY16</f>
        <v>4253.5654657990799</v>
      </c>
      <c r="AZ17" s="8">
        <f>'총거래표(기초)'!AZ16</f>
        <v>1593.2864164432531</v>
      </c>
      <c r="BA17" s="8">
        <f>'총거래표(기초)'!BA16</f>
        <v>2073.9501876492668</v>
      </c>
      <c r="BB17" s="8">
        <f>'총거래표(기초)'!BB16</f>
        <v>1644.8769700050839</v>
      </c>
      <c r="BC17" s="8">
        <f>'총거래표(기초)'!BC16</f>
        <v>3856.5757844353834</v>
      </c>
      <c r="BD17" s="8">
        <f>'총거래표(기초)'!BD16</f>
        <v>2802.9098143236074</v>
      </c>
      <c r="BE17" s="8">
        <f>'총거래표(기초)'!BE16</f>
        <v>4064.7644326476443</v>
      </c>
      <c r="BF17" s="8">
        <f>'총거래표(기초)'!BF16</f>
        <v>1019.5606604450826</v>
      </c>
      <c r="BG17" s="8">
        <f>'총거래표(기초)'!BG16</f>
        <v>3</v>
      </c>
      <c r="BH17" s="8">
        <f>'총거래표(기초)'!BH16</f>
        <v>670.92452830188677</v>
      </c>
      <c r="BI17" s="8">
        <f>'총거래표(기초)'!BI16</f>
        <v>0</v>
      </c>
      <c r="BJ17" s="8">
        <f>'총거래표(기초)'!BJ16</f>
        <v>6599.2348715114676</v>
      </c>
      <c r="BK17" s="8">
        <f>'총거래표(기초)'!BK16</f>
        <v>2638.74897792314</v>
      </c>
      <c r="BL17" s="8">
        <f>'총거래표(기초)'!BL16</f>
        <v>86.567164179104466</v>
      </c>
      <c r="BM17" s="8">
        <f>'총거래표(기초)'!BM16</f>
        <v>25703.449822939798</v>
      </c>
      <c r="BN17" s="8">
        <f>'총거래표(기초)'!BN16</f>
        <v>3860.5015507310586</v>
      </c>
      <c r="BO17" s="8">
        <f>'총거래표(기초)'!BO16</f>
        <v>4302.7157894736838</v>
      </c>
      <c r="BP17" s="8">
        <f>'총거래표(기초)'!BP16</f>
        <v>230.02448979591838</v>
      </c>
      <c r="BQ17" s="8">
        <f>'총거래표(기초)'!BQ16</f>
        <v>6659.1034833748017</v>
      </c>
      <c r="BR17" s="8">
        <f>'총거래표(기초)'!BR16</f>
        <v>623.34160090191654</v>
      </c>
      <c r="BS17" s="8">
        <f>'총거래표(기초)'!BS16</f>
        <v>970.14536741214056</v>
      </c>
      <c r="BT17" s="8">
        <f>'총거래표(기초)'!BT16</f>
        <v>8523.5220835594137</v>
      </c>
      <c r="BU17" s="8">
        <f>'총거래표(기초)'!BU16</f>
        <v>6949.8449319213314</v>
      </c>
      <c r="BV17" s="8">
        <f>'총거래표(기초)'!BV16</f>
        <v>5161.3235570890838</v>
      </c>
      <c r="BW17" s="8">
        <f>'총거래표(기초)'!BW16</f>
        <v>1804.9999999999998</v>
      </c>
      <c r="BX17" s="8">
        <f>'총거래표(기초)'!BX16</f>
        <v>580.76970825574176</v>
      </c>
      <c r="BY17" s="8">
        <f>'총거래표(기초)'!BY16</f>
        <v>1571.1605337646583</v>
      </c>
      <c r="BZ17" s="8">
        <f>'총거래표(기초)'!BZ16</f>
        <v>10866.814263481967</v>
      </c>
      <c r="CA17" s="8">
        <f>'총거래표(기초)'!CA16</f>
        <v>592.00358422939064</v>
      </c>
      <c r="CB17" s="8">
        <f>'총거래표(기초)'!CB16</f>
        <v>2240.1258698941001</v>
      </c>
      <c r="CC17" s="8">
        <f>'총거래표(기초)'!CC16</f>
        <v>1431.0877573131095</v>
      </c>
      <c r="CD17" s="8">
        <f>'총거래표(기초)'!CD16</f>
        <v>2332.7656090071646</v>
      </c>
      <c r="CE17" s="8">
        <f>'총거래표(기초)'!CE16</f>
        <v>8012.3622710977625</v>
      </c>
      <c r="CF17" s="8">
        <f>'총거래표(기초)'!CF16</f>
        <v>813.02568981921979</v>
      </c>
      <c r="CG17" s="8">
        <f>'총거래표(기초)'!CG16</f>
        <v>16507.140223890663</v>
      </c>
      <c r="CH17" s="8">
        <f>'총거래표(기초)'!CH16</f>
        <v>1454.5370457763095</v>
      </c>
      <c r="CI17" s="8">
        <f>'총거래표(기초)'!CI16</f>
        <v>71.818181818181827</v>
      </c>
      <c r="CJ17" s="8">
        <f>'총거래표(기초)'!CJ16</f>
        <v>1394.7258347978911</v>
      </c>
      <c r="CK17" s="8">
        <f>'총거래표(기초)'!CK16</f>
        <v>14.526315789473683</v>
      </c>
      <c r="CL17" s="8">
        <f>'총거래표(기초)'!CL16</f>
        <v>94.127659574468083</v>
      </c>
      <c r="CM17" s="8">
        <f>'총거래표(기초)'!CM16</f>
        <v>1192.2173606210304</v>
      </c>
      <c r="CN17" s="8">
        <f>'총거래표(기초)'!CN16</f>
        <v>1493.0805687203792</v>
      </c>
      <c r="CO17" s="8">
        <f>'총거래표(기초)'!CO16</f>
        <v>826.26923076923072</v>
      </c>
      <c r="CP17" s="8">
        <f>'총거래표(기초)'!CP16</f>
        <v>2126.9312350325008</v>
      </c>
      <c r="CQ17" s="8">
        <f>'총거래표(기초)'!CQ16</f>
        <v>529.05747126436779</v>
      </c>
      <c r="CR17" s="8">
        <f>'총거래표(기초)'!CR16</f>
        <v>330.76349614395883</v>
      </c>
      <c r="CS17" s="8">
        <f>'총거래표(기초)'!CS16</f>
        <v>6356.2386831275726</v>
      </c>
      <c r="CT17" s="8">
        <f>'총거래표(기초)'!CT16</f>
        <v>1392.4071082390951</v>
      </c>
      <c r="CU17" s="8">
        <f>'총거래표(기초)'!CU16</f>
        <v>2336.3282482903737</v>
      </c>
      <c r="CV17" s="8">
        <f>'총거래표(기초)'!CV16</f>
        <v>4726.2680589329138</v>
      </c>
      <c r="CW17" s="8">
        <f>'총거래표(기초)'!CW16</f>
        <v>2841.6779086010779</v>
      </c>
      <c r="CX17" s="8">
        <f>'총거래표(기초)'!CX16</f>
        <v>3877.2471074449309</v>
      </c>
      <c r="CY17" s="8">
        <f>'총거래표(기초)'!CY16</f>
        <v>14117.399222728493</v>
      </c>
      <c r="CZ17" s="8">
        <f>'총거래표(기초)'!CZ16</f>
        <v>851.25925925925924</v>
      </c>
      <c r="DA17" s="8">
        <f>'총거래표(기초)'!DA16</f>
        <v>363.36094674556216</v>
      </c>
      <c r="DB17" s="8">
        <f>'총거래표(기초)'!DB16</f>
        <v>52.25</v>
      </c>
      <c r="DC17" s="8">
        <f>'총거래표(기초)'!DC16</f>
        <v>3859.9425170068025</v>
      </c>
      <c r="DD17" s="8">
        <f>'총거래표(기초)'!DD16</f>
        <v>6414.6600149663254</v>
      </c>
      <c r="DE17" s="8">
        <f>'총거래표(기초)'!DE16</f>
        <v>2374.9497257769654</v>
      </c>
      <c r="DF17" s="8">
        <f>'총거래표(기초)'!DF16</f>
        <v>301.94550408719346</v>
      </c>
      <c r="DG17" s="8">
        <f>'총거래표(기초)'!DG16</f>
        <v>625.3497942386831</v>
      </c>
      <c r="DH17" s="8">
        <f>'총거래표(기초)'!DH16</f>
        <v>3784.1825775656325</v>
      </c>
      <c r="DI17" s="8">
        <f>'총거래표(기초)'!DI16</f>
        <v>2875.5778938207136</v>
      </c>
      <c r="DJ17" s="8">
        <f>'총거래표(기초)'!DJ16</f>
        <v>2060.2981884057972</v>
      </c>
      <c r="DK17" s="8">
        <f>'총거래표(기초)'!DK16</f>
        <v>890.19169329073486</v>
      </c>
      <c r="DL17" s="8">
        <f>'총거래표(기초)'!DL16</f>
        <v>3681.6866330390922</v>
      </c>
      <c r="DM17" s="8">
        <f>'총거래표(기초)'!DM16</f>
        <v>1086.3616331821129</v>
      </c>
      <c r="DN17" s="8">
        <f>'총거래표(기초)'!DN16</f>
        <v>1070.0486725663716</v>
      </c>
      <c r="DO17" s="8">
        <f>'총거래표(기초)'!DO16</f>
        <v>1889.7601728483978</v>
      </c>
      <c r="DP17" s="8">
        <f>'총거래표(기초)'!DP16</f>
        <v>3050.1838378228272</v>
      </c>
      <c r="DQ17" s="8">
        <f>'총거래표(기초)'!DQ16</f>
        <v>626.06307222787393</v>
      </c>
      <c r="DR17" s="8">
        <f>'총거래표(기초)'!DR16</f>
        <v>912.77844311377237</v>
      </c>
      <c r="DS17" s="8">
        <f>'총거래표(기초)'!DS16</f>
        <v>1514.4084905660377</v>
      </c>
      <c r="DT17" s="8">
        <f>'총거래표(기초)'!DT16</f>
        <v>856.74650991917702</v>
      </c>
      <c r="DU17" s="8">
        <f>'총거래표(기초)'!DU16</f>
        <v>6093.9564915528808</v>
      </c>
      <c r="DV17" s="8">
        <f>'총거래표(기초)'!DV16</f>
        <v>7383.5222929936299</v>
      </c>
      <c r="DW17" s="8">
        <f>'총거래표(기초)'!DW16</f>
        <v>4088.8404893259776</v>
      </c>
      <c r="DX17" s="8">
        <f>'총거래표(기초)'!DX16</f>
        <v>2642.2909507445588</v>
      </c>
      <c r="DY17" s="8">
        <f>'총거래표(기초)'!DY16</f>
        <v>4704.8607833883907</v>
      </c>
      <c r="DZ17" s="8">
        <f>'총거래표(기초)'!DZ16</f>
        <v>4822.2006141248721</v>
      </c>
      <c r="EA17" s="8">
        <f>'총거래표(기초)'!EA16</f>
        <v>8514.4066168623267</v>
      </c>
      <c r="EB17" s="8">
        <f>'총거래표(기초)'!EB16</f>
        <v>1031.0857142857142</v>
      </c>
      <c r="EC17" s="8">
        <f>'총거래표(기초)'!EC16</f>
        <v>490.45333333333338</v>
      </c>
      <c r="ED17" s="8">
        <f>'총거래표(기초)'!ED16</f>
        <v>15681.649719683588</v>
      </c>
      <c r="EE17" s="8">
        <f>'총거래표(기초)'!EE16</f>
        <v>16306.998446248226</v>
      </c>
      <c r="EF17" s="8">
        <f>'총거래표(기초)'!EF16</f>
        <v>81931.565395030644</v>
      </c>
      <c r="EG17" s="8">
        <f>'총거래표(기초)'!EG16</f>
        <v>29025.185873905852</v>
      </c>
      <c r="EH17" s="8">
        <f>'총거래표(기초)'!EH16</f>
        <v>6634.183923705722</v>
      </c>
      <c r="EI17" s="8">
        <f>'총거래표(기초)'!EI16</f>
        <v>95379.263632831324</v>
      </c>
      <c r="EJ17" s="8">
        <f>'총거래표(기초)'!EJ16</f>
        <v>3387.0350813304203</v>
      </c>
      <c r="EK17" s="8">
        <f>'총거래표(기초)'!EK16</f>
        <v>16631.955297657427</v>
      </c>
      <c r="EL17" s="8">
        <f>'총거래표(기초)'!EL16</f>
        <v>56041.475369833759</v>
      </c>
      <c r="EM17" s="8">
        <f>'총거래표(기초)'!EM16</f>
        <v>11063.714257601101</v>
      </c>
      <c r="EN17" s="8">
        <f>'총거래표(기초)'!EN16</f>
        <v>16464</v>
      </c>
      <c r="EO17" s="8">
        <f>'총거래표(기초)'!EO16</f>
        <v>37653.864620141343</v>
      </c>
      <c r="EP17" s="8">
        <f>'총거래표(기초)'!EP16</f>
        <v>1647.1444099378882</v>
      </c>
      <c r="EQ17" s="8">
        <f>'총거래표(기초)'!EQ16</f>
        <v>4241.6573426573423</v>
      </c>
      <c r="ER17" s="8">
        <f>'총거래표(기초)'!ER16</f>
        <v>6879.8666423351815</v>
      </c>
      <c r="ES17" s="8">
        <f>'총거래표(기초)'!ES16</f>
        <v>9186.6281503429291</v>
      </c>
      <c r="ET17" s="8">
        <f>'총거래표(기초)'!ET16</f>
        <v>38148.219537169774</v>
      </c>
      <c r="EU17" s="8">
        <f>'총거래표(기초)'!EU16</f>
        <v>1150.1951423785595</v>
      </c>
      <c r="EV17" s="8">
        <f>'총거래표(기초)'!EV16</f>
        <v>30.4</v>
      </c>
      <c r="EW17" s="8">
        <f>'총거래표(기초)'!EW16</f>
        <v>6225.4601226993864</v>
      </c>
      <c r="EX17" s="8">
        <f>'총거래표(기초)'!EX16</f>
        <v>672.12097669256377</v>
      </c>
      <c r="EY17" s="8">
        <f>'총거래표(기초)'!EY16</f>
        <v>7260</v>
      </c>
      <c r="EZ17" s="8">
        <f>'총거래표(기초)'!EZ16</f>
        <v>3218</v>
      </c>
      <c r="FA17" s="8">
        <f>'총거래표(기초)'!FA16</f>
        <v>43541.194616796296</v>
      </c>
      <c r="FB17" s="8">
        <f>'총거래표(기초)'!FB16</f>
        <v>3667.4867702645952</v>
      </c>
      <c r="FC17" s="8">
        <f>'총거래표(기초)'!FC16</f>
        <v>7233.792025646163</v>
      </c>
      <c r="FD17" s="8">
        <f>'총거래표(기초)'!FD16</f>
        <v>13263.340715156439</v>
      </c>
      <c r="FE17" s="8">
        <f>'총거래표(기초)'!FE16</f>
        <v>3614.1681550860376</v>
      </c>
      <c r="FF17" s="8">
        <f>'총거래표(기초)'!FF16</f>
        <v>6048.2960850801483</v>
      </c>
      <c r="FG17" s="8">
        <f>'총거래표(기초)'!FG16</f>
        <v>8553.2589263420723</v>
      </c>
      <c r="FH17" s="8">
        <f>'총거래표(기초)'!FH16</f>
        <v>1678.1432506887052</v>
      </c>
      <c r="FI17" s="8">
        <f>'총거래표(기초)'!FI16</f>
        <v>72.090909090909093</v>
      </c>
      <c r="FJ17" s="8">
        <f>'총거래표(기초)'!FJ16</f>
        <v>626.45812807881782</v>
      </c>
      <c r="FK17" s="8">
        <f>'총거래표(기초)'!FK16</f>
        <v>19096.787697565145</v>
      </c>
      <c r="FL17" s="8">
        <f>'총거래표(기초)'!FL16</f>
        <v>25619.913350559866</v>
      </c>
      <c r="FM17" s="8">
        <f>'총거래표(기초)'!FM16</f>
        <v>62193.582714933451</v>
      </c>
      <c r="FN17" s="8">
        <f>'총거래표(기초)'!FN16</f>
        <v>4011.934736469756</v>
      </c>
      <c r="FO17" s="8">
        <f>'총거래표(기초)'!FO16</f>
        <v>10594.831605237267</v>
      </c>
      <c r="FP17" s="8">
        <f>'총거래표(기초)'!FP16</f>
        <v>4957.4169916906903</v>
      </c>
      <c r="FQ17" s="8">
        <f>'총거래표(기초)'!FQ16</f>
        <v>3871.3748955373558</v>
      </c>
      <c r="FR17" s="8">
        <f>'총거래표(기초)'!FR16</f>
        <v>2540.3821391484944</v>
      </c>
      <c r="FS17" s="8">
        <f>'총거래표(기초)'!FS16</f>
        <v>44177.460484318624</v>
      </c>
      <c r="FT17" s="8">
        <f>'총거래표(기초)'!FT16</f>
        <v>2088.4491525423728</v>
      </c>
      <c r="FU17" s="8">
        <f>'총거래표(기초)'!FU16</f>
        <v>3220.1370271075366</v>
      </c>
      <c r="FV17" s="8">
        <f>'총거래표(기초)'!FV16</f>
        <v>10371.933925748242</v>
      </c>
      <c r="FW17" s="8">
        <f>'총거래표(기초)'!FW16</f>
        <v>12542.211404039848</v>
      </c>
      <c r="FX17" s="8">
        <f>'총거래표(기초)'!FX16</f>
        <v>23772.007851067629</v>
      </c>
      <c r="FY17" s="8">
        <f>'총거래표(기초)'!FY16</f>
        <v>20354.853348932436</v>
      </c>
      <c r="FZ17" s="8">
        <f>'총거래표(기초)'!FZ16</f>
        <v>156699.47002202974</v>
      </c>
      <c r="GA17" s="8">
        <f>'총거래표(기초)'!GA16</f>
        <v>34717.873700245043</v>
      </c>
      <c r="GB17" s="8">
        <f>'총거래표(기초)'!GB16</f>
        <v>1724.1728134878817</v>
      </c>
      <c r="GC17" s="8">
        <f>'총거래표(기초)'!GC16</f>
        <v>3423.8401510383892</v>
      </c>
      <c r="GD17" s="8">
        <f>'총거래표(기초)'!GD16</f>
        <v>9950.3868613138675</v>
      </c>
      <c r="GE17" s="8">
        <f>'총거래표(기초)'!GE16</f>
        <v>2332.2008045591688</v>
      </c>
      <c r="GF17" s="8">
        <f>'총거래표(기초)'!GF16</f>
        <v>7126.6614960710276</v>
      </c>
      <c r="GG17" s="8">
        <f>'총거래표(기초)'!GG16</f>
        <v>20680.958885582902</v>
      </c>
      <c r="GH17" s="8">
        <f>'총거래표(기초)'!GH16</f>
        <v>4837.4932759548146</v>
      </c>
      <c r="GI17" s="8">
        <f>'총거래표(기초)'!GI16</f>
        <v>488.54182509505705</v>
      </c>
      <c r="GJ17" s="8">
        <f>'총거래표(기초)'!GJ16</f>
        <v>61073.055041757747</v>
      </c>
      <c r="GK17" s="8">
        <f>'총거래표(기초)'!GK16</f>
        <v>9323.5632526529153</v>
      </c>
      <c r="GL17" s="8">
        <f>'총거래표(기초)'!GL16</f>
        <v>5682.0605095541396</v>
      </c>
      <c r="GM17" s="8">
        <f>'총거래표(기초)'!GM16</f>
        <v>6864.6123301129846</v>
      </c>
      <c r="GN17" s="8">
        <f>'총거래표(기초)'!GN16</f>
        <v>20691.709430189938</v>
      </c>
      <c r="GO17" s="8">
        <f>'총거래표(기초)'!GO16</f>
        <v>9652.1919961504536</v>
      </c>
      <c r="GP17" s="8">
        <f>'총거래표(기초)'!GP16</f>
        <v>9317.0206310679605</v>
      </c>
      <c r="GQ17" s="8">
        <f>'총거래표(기초)'!GQ16</f>
        <v>5943.1335271751286</v>
      </c>
      <c r="GR17" s="8">
        <f>'총거래표(기초)'!GR16</f>
        <v>2425.2968146718144</v>
      </c>
      <c r="GS17" s="8">
        <f>'총거래표(기초)'!GS16</f>
        <v>5762.3868110236226</v>
      </c>
      <c r="GT17" s="8">
        <f>'총거래표(기초)'!GT16</f>
        <v>2237.4676544994577</v>
      </c>
      <c r="GU17" s="8">
        <f>'총거래표(기초)'!GU16</f>
        <v>6773.9142127659579</v>
      </c>
      <c r="GV17" s="8">
        <f>'총거래표(기초)'!GV16</f>
        <v>6770.5604248183336</v>
      </c>
      <c r="GW17" s="8">
        <f>'총거래표(기초)'!GW16</f>
        <v>9037.4213040563191</v>
      </c>
      <c r="GX17" s="8">
        <f>'총거래표(기초)'!GX16</f>
        <v>6782.8874448258957</v>
      </c>
      <c r="GY17" s="8">
        <f>'총거래표(기초)'!GY16</f>
        <v>7979.5388184348894</v>
      </c>
      <c r="GZ17" s="8">
        <f>'총거래표(기초)'!GZ16</f>
        <v>10015.998042316091</v>
      </c>
      <c r="HA17" s="8">
        <f>'총거래표(기초)'!HA16</f>
        <v>12190.430599369085</v>
      </c>
      <c r="HB17" s="8">
        <f>'총거래표(기초)'!HB16</f>
        <v>11154.732521674967</v>
      </c>
      <c r="HC17" s="8">
        <f>'총거래표(기초)'!HC16</f>
        <v>4511.9672544080604</v>
      </c>
      <c r="HD17" s="8">
        <f>'총거래표(기초)'!HD16</f>
        <v>7267.6095461658851</v>
      </c>
      <c r="HE17" s="8">
        <f>'총거래표(기초)'!HE16</f>
        <v>3947.7552469622847</v>
      </c>
      <c r="HF17" s="8">
        <f>'총거래표(기초)'!HF16</f>
        <v>3383.6520277369195</v>
      </c>
      <c r="HG17" s="8">
        <f>'총거래표(기초)'!HG16</f>
        <v>5181.0911227626111</v>
      </c>
      <c r="HH17" s="8">
        <f>'총거래표(기초)'!HH16</f>
        <v>8803.5511968918418</v>
      </c>
      <c r="HI17" s="8">
        <f>'총거래표(기초)'!HI16</f>
        <v>11126.002650356779</v>
      </c>
      <c r="HJ17" s="8">
        <f>'총거래표(기초)'!HJ16</f>
        <v>2972.4516455696203</v>
      </c>
      <c r="HK17" s="8">
        <f>'총거래표(기초)'!HK16</f>
        <v>57276.808224926557</v>
      </c>
      <c r="HL17" s="8">
        <f>'총거래표(기초)'!HL16</f>
        <v>3031.6263736263736</v>
      </c>
      <c r="HM17" s="8">
        <f>'총거래표(기초)'!HM16</f>
        <v>48264.553584351219</v>
      </c>
      <c r="HN17" s="8">
        <f>'총거래표(기초)'!HN16</f>
        <v>12956.120616315342</v>
      </c>
      <c r="HO17" s="8">
        <f>'총거래표(기초)'!HO16</f>
        <v>5668.7891481585611</v>
      </c>
      <c r="HP17" s="8">
        <f>'총거래표(기초)'!HP16</f>
        <v>5660.375205983014</v>
      </c>
      <c r="HQ17" s="8">
        <f>'총거래표(기초)'!HQ16</f>
        <v>15920.586788975454</v>
      </c>
      <c r="HR17" s="8">
        <f>'총거래표(기초)'!HR16</f>
        <v>6837.6502670151121</v>
      </c>
      <c r="HS17" s="8">
        <f>'총거래표(기초)'!HS16</f>
        <v>12528.062011765842</v>
      </c>
      <c r="HT17" s="8">
        <f>'총거래표(기초)'!HT16</f>
        <v>4797.4258296681328</v>
      </c>
      <c r="HU17" s="8">
        <f>'총거래표(기초)'!HU16</f>
        <v>5699.8904213398</v>
      </c>
      <c r="HV17" s="8">
        <f>'총거래표(기초)'!HV16</f>
        <v>3775.0858193706576</v>
      </c>
      <c r="HW17" s="8">
        <f>'총거래표(기초)'!HW16</f>
        <v>6929.995235069885</v>
      </c>
      <c r="HX17" s="8">
        <f>'총거래표(기초)'!HX16</f>
        <v>8105.8634315424606</v>
      </c>
      <c r="HY17" s="8">
        <f>'총거래표(기초)'!HY16</f>
        <v>1615.2365269461077</v>
      </c>
      <c r="HZ17" s="8">
        <f>'총거래표(기초)'!HZ16</f>
        <v>2934.9303557910671</v>
      </c>
      <c r="IA17" s="8">
        <f>'총거래표(기초)'!IA16</f>
        <v>9808.7982230535436</v>
      </c>
      <c r="IB17" s="8">
        <f>'총거래표(기초)'!IB16</f>
        <v>1571.5490018148819</v>
      </c>
      <c r="IC17" s="8">
        <f>'총거래표(기초)'!IC16</f>
        <v>977.02190395956188</v>
      </c>
      <c r="ID17" s="8">
        <f>'총거래표(기초)'!ID16</f>
        <v>8282.0660425531914</v>
      </c>
      <c r="IE17" s="8">
        <f>'총거래표(기초)'!IE16</f>
        <v>1535.2664756446993</v>
      </c>
      <c r="IF17" s="8">
        <f>'총거래표(기초)'!IF16</f>
        <v>14080.752100089367</v>
      </c>
      <c r="IG17" s="8">
        <f>'총거래표(기초)'!IG16</f>
        <v>8091.3331210867018</v>
      </c>
      <c r="IH17" s="8">
        <f>'총거래표(기초)'!IH16</f>
        <v>6738.9061237679753</v>
      </c>
      <c r="II17" s="8">
        <f>'총거래표(기초)'!II16</f>
        <v>4205.6727732154141</v>
      </c>
      <c r="IJ17" s="8">
        <f>'총거래표(기초)'!IJ16</f>
        <v>2459.8297872340422</v>
      </c>
      <c r="IK17" s="8">
        <f>'총거래표(기초)'!IK16</f>
        <v>6692.6168551113187</v>
      </c>
      <c r="IL17" s="8">
        <f>'총거래표(기초)'!IL16</f>
        <v>18969.257057815459</v>
      </c>
      <c r="IM17" s="8">
        <f>'총거래표(기초)'!IM16</f>
        <v>5532.4475276752764</v>
      </c>
      <c r="IN17" s="8">
        <f>'총거래표(기초)'!IN16</f>
        <v>5048.3796545713831</v>
      </c>
      <c r="IO17" s="8">
        <f>'총거래표(기초)'!IO16</f>
        <v>5039.0816030902943</v>
      </c>
      <c r="IP17" s="8">
        <f>'총거래표(기초)'!IP16</f>
        <v>68.629032258064512</v>
      </c>
      <c r="IQ17" s="8">
        <f>'총거래표(기초)'!IQ16</f>
        <v>13129.275664130291</v>
      </c>
      <c r="IR17" s="8">
        <f>'총거래표(기초)'!IR16</f>
        <v>4759.7157965796587</v>
      </c>
      <c r="IS17" s="8">
        <f>'총거래표(기초)'!IS16</f>
        <v>12271.185330440587</v>
      </c>
      <c r="IT17" s="8">
        <f>'총거래표(기초)'!IT16</f>
        <v>1700.5952380952381</v>
      </c>
      <c r="IU17" s="8">
        <f>'총거래표(기초)'!IU16</f>
        <v>2622.682612695492</v>
      </c>
      <c r="IV17" s="8">
        <f>'총거래표(기초)'!IV16</f>
        <v>24047.823032111395</v>
      </c>
      <c r="IW17" s="8">
        <f>'총거래표(기초)'!IW16</f>
        <v>2940.1521801082931</v>
      </c>
      <c r="IX17" s="8">
        <f>'총거래표(기초)'!IX16</f>
        <v>1819.3402232327408</v>
      </c>
      <c r="IY17" s="8">
        <f>'총거래표(기초)'!IY16</f>
        <v>752.94570582428435</v>
      </c>
      <c r="IZ17" s="8">
        <f>'총거래표(기초)'!IZ16</f>
        <v>257.11528150134046</v>
      </c>
      <c r="JA17" s="8">
        <f>'총거래표(기초)'!JA16</f>
        <v>2151.6189111747849</v>
      </c>
      <c r="JB17" s="8">
        <f>'총거래표(기초)'!JB16</f>
        <v>8211.1000660501995</v>
      </c>
      <c r="JC17" s="8">
        <f>'총거래표(기초)'!JC16</f>
        <v>2870.0774193548386</v>
      </c>
      <c r="JD17" s="8">
        <f>'총거래표(기초)'!JD16</f>
        <v>621.54796163069545</v>
      </c>
      <c r="JE17" s="8">
        <f>'총거래표(기초)'!JE16</f>
        <v>1555.6330772706733</v>
      </c>
      <c r="JF17" s="8">
        <f>'총거래표(기초)'!JF16</f>
        <v>3886.7796774820285</v>
      </c>
      <c r="JG17" s="8">
        <f>'총거래표(기초)'!JG16</f>
        <v>1592.4962686567164</v>
      </c>
      <c r="JH17" s="8">
        <f>'총거래표(기초)'!JH16</f>
        <v>2082.4691181720814</v>
      </c>
      <c r="JI17" s="8">
        <f>'총거래표(기초)'!JI16</f>
        <v>1107.3672839506173</v>
      </c>
      <c r="JJ17" s="8">
        <f>'총거래표(기초)'!JJ16</f>
        <v>5581.2601132686086</v>
      </c>
      <c r="JK17" s="8">
        <f>'총거래표(기초)'!JK16</f>
        <v>1778.0217391304348</v>
      </c>
      <c r="JL17" s="8">
        <f>'총거래표(기초)'!JL16</f>
        <v>3044.8173125314543</v>
      </c>
      <c r="JM17" s="8">
        <f>'총거래표(기초)'!JM16</f>
        <v>4466.0963198546115</v>
      </c>
      <c r="JN17" s="8">
        <f>'총거래표(기초)'!JN16</f>
        <v>2535.5216535433074</v>
      </c>
      <c r="JO17" s="8">
        <f>'총거래표(기초)'!JO16</f>
        <v>82.8</v>
      </c>
      <c r="JP17" s="8">
        <f>'총거래표(기초)'!JP16</f>
        <v>51055.542600948218</v>
      </c>
      <c r="JQ17" s="8">
        <f>'총거래표(기초)'!JQ16</f>
        <v>18644.121274225887</v>
      </c>
      <c r="JR17" s="8">
        <f>'총거래표(기초)'!JR16</f>
        <v>22738.35472382103</v>
      </c>
      <c r="JS17" s="8">
        <f>'총거래표(기초)'!JS16</f>
        <v>3918.0791846334769</v>
      </c>
      <c r="JT17" s="8">
        <f>'총거래표(기초)'!JT16</f>
        <v>3635.6651285431772</v>
      </c>
      <c r="JU17" s="8">
        <f>'총거래표(기초)'!JU16</f>
        <v>48777.617227013223</v>
      </c>
      <c r="JV17" s="8">
        <f>'총거래표(기초)'!JV16</f>
        <v>377.34048257372649</v>
      </c>
      <c r="JW17" s="8">
        <f>'총거래표(기초)'!JW16</f>
        <v>28445.742480975961</v>
      </c>
      <c r="JX17" s="8">
        <f>'총거래표(기초)'!JX16</f>
        <v>6876.1136592459998</v>
      </c>
      <c r="JY17" s="8">
        <f>'총거래표(기초)'!JY16</f>
        <v>10713.354716109836</v>
      </c>
      <c r="JZ17" s="8">
        <f>'총거래표(기초)'!JZ16</f>
        <v>1518.3372664700098</v>
      </c>
      <c r="KA17" s="8">
        <f>'총거래표(기초)'!KA16</f>
        <v>2053.2237855946396</v>
      </c>
      <c r="KB17" s="8">
        <f>'총거래표(기초)'!KB16</f>
        <v>1174.6202429149798</v>
      </c>
      <c r="KC17" s="8">
        <f>'총거래표(기초)'!KC16</f>
        <v>211.41732283464566</v>
      </c>
      <c r="KD17" s="8">
        <f>'총거래표(기초)'!KD16</f>
        <v>9734.1367290317994</v>
      </c>
      <c r="KE17" s="8">
        <f>'총거래표(기초)'!KE16</f>
        <v>2331.5253164556962</v>
      </c>
      <c r="KF17" s="8">
        <f>'총거래표(기초)'!KF16</f>
        <v>11307.335865653738</v>
      </c>
      <c r="KG17" s="8">
        <f>'총거래표(기초)'!KG16</f>
        <v>514.78125</v>
      </c>
      <c r="KH17" s="8">
        <f>'총거래표(기초)'!KH16</f>
        <v>3310.4740894901147</v>
      </c>
      <c r="KI17" s="8">
        <f>'총거래표(기초)'!KI16</f>
        <v>717.07678729037946</v>
      </c>
      <c r="KJ17" s="8">
        <f>'총거래표(기초)'!KJ16</f>
        <v>1641.2964285714286</v>
      </c>
      <c r="KK17" s="8">
        <f>'총거래표(기초)'!KK16</f>
        <v>40.943396226415096</v>
      </c>
      <c r="KL17" s="8">
        <f>'총거래표(기초)'!KL16</f>
        <v>4951.6523639710113</v>
      </c>
      <c r="KM17" s="8">
        <f>'총거래표(기초)'!KM16</f>
        <v>3671.0572806171645</v>
      </c>
      <c r="KN17" s="8">
        <f>'총거래표(기초)'!KN16</f>
        <v>1124.0881934566146</v>
      </c>
      <c r="KO17" s="8">
        <f>'총거래표(기초)'!KO16</f>
        <v>44290.831136193781</v>
      </c>
      <c r="KP17" s="8">
        <f>'총거래표(기초)'!KP16</f>
        <v>12901.26789473684</v>
      </c>
      <c r="KQ17" s="8">
        <f>'총거래표(기초)'!KQ16</f>
        <v>45961.160007060789</v>
      </c>
      <c r="KR17" s="8">
        <f>'총거래표(기초)'!KR16</f>
        <v>1761.5371567043619</v>
      </c>
      <c r="KS17" s="8">
        <f>'총거래표(기초)'!KS16</f>
        <v>66278.408284193865</v>
      </c>
      <c r="KT17" s="8">
        <f>'총거래표(기초)'!KT16</f>
        <v>8875.9492707672798</v>
      </c>
      <c r="KU17" s="8">
        <f>'총거래표(기초)'!KU16</f>
        <v>161574.84385373211</v>
      </c>
      <c r="KV17" s="8">
        <f>'총거래표(기초)'!KV16</f>
        <v>348163.45479490311</v>
      </c>
      <c r="KW17" s="8">
        <f>'총거래표(기초)'!KW16</f>
        <v>24185.381139110308</v>
      </c>
      <c r="KX17" s="8">
        <f>'총거래표(기초)'!KX16</f>
        <v>401839.57029384183</v>
      </c>
      <c r="KY17" s="8">
        <f>'총거래표(기초)'!KY16</f>
        <v>67931.734059019305</v>
      </c>
      <c r="KZ17" s="8">
        <f>'총거래표(기초)'!KZ16</f>
        <v>15258.620067739204</v>
      </c>
      <c r="LA17" s="8">
        <f>'총거래표(기초)'!LA16</f>
        <v>120272.18941707755</v>
      </c>
      <c r="LB17" s="8">
        <f>'총거래표(기초)'!LB16</f>
        <v>8431.5695711963999</v>
      </c>
      <c r="LC17" s="8">
        <f>'총거래표(기초)'!LC16</f>
        <v>187100.28700002251</v>
      </c>
      <c r="LD17" s="8">
        <f>'총거래표(기초)'!LD16</f>
        <v>128536.39920721183</v>
      </c>
      <c r="LE17" s="8">
        <f>'총거래표(기초)'!LE16</f>
        <v>67808.330570498467</v>
      </c>
      <c r="LF17" s="8">
        <f>'총거래표(기초)'!LF16</f>
        <v>346279.53175527899</v>
      </c>
      <c r="LG17" s="8">
        <f>'총거래표(기초)'!LG16</f>
        <v>29877.865768694843</v>
      </c>
      <c r="LH17" s="8">
        <f>'총거래표(기초)'!LH16</f>
        <v>43990.270809704765</v>
      </c>
      <c r="LI17" s="8">
        <f>'총거래표(기초)'!LI16</f>
        <v>57243.041367856873</v>
      </c>
      <c r="LJ17" s="8">
        <f>'총거래표(기초)'!LJ16</f>
        <v>81978.137769690671</v>
      </c>
      <c r="LK17" s="8">
        <f>'총거래표(기초)'!LK16</f>
        <v>854703.22912694165</v>
      </c>
      <c r="LL17" s="8">
        <f>'총거래표(기초)'!LL16</f>
        <v>514615.55743415904</v>
      </c>
      <c r="LM17" s="8">
        <f>'총거래표(기초)'!LM16</f>
        <v>65709.84220293464</v>
      </c>
      <c r="LN17" s="8">
        <f>'총거래표(기초)'!LN16</f>
        <v>9439.9724845995897</v>
      </c>
      <c r="LO17" s="8">
        <f>'총거래표(기초)'!LO16</f>
        <v>14342.942337662338</v>
      </c>
      <c r="LP17" s="8">
        <f>'총거래표(기초)'!LP16</f>
        <v>9782.0595769175416</v>
      </c>
      <c r="LQ17" s="8">
        <f>'총거래표(기초)'!LQ16</f>
        <v>162508.17031433337</v>
      </c>
      <c r="LR17" s="8">
        <f>'총거래표(기초)'!LR16</f>
        <v>32874.044797805887</v>
      </c>
      <c r="LS17" s="8">
        <f>'총거래표(기초)'!LS16</f>
        <v>1261960.975192548</v>
      </c>
      <c r="LT17" s="8">
        <f>'총거래표(기초)'!LT16</f>
        <v>3981251.3607928385</v>
      </c>
      <c r="LU17" s="8">
        <f>'총거래표(기초)'!LU16</f>
        <v>401668.94155784865</v>
      </c>
      <c r="LV17" s="8">
        <f>'총거래표(기초)'!LV16</f>
        <v>235721.86969961491</v>
      </c>
      <c r="LW17" s="8">
        <f>'총거래표(기초)'!LW16</f>
        <v>189369.24412150838</v>
      </c>
      <c r="LX17" s="8">
        <f>'총거래표(기초)'!LX16</f>
        <v>2181.6930758988015</v>
      </c>
      <c r="LY17" s="8">
        <f>'총거래표(기초)'!LY16</f>
        <v>21884.110100090995</v>
      </c>
      <c r="LZ17" s="8">
        <f>'총거래표(기초)'!LZ16</f>
        <v>40087.084981585045</v>
      </c>
      <c r="MA17" s="8">
        <f>'총거래표(기초)'!MA16</f>
        <v>3686.7344166222697</v>
      </c>
      <c r="MB17" s="8">
        <f>'총거래표(기초)'!MB16</f>
        <v>112661.80473431964</v>
      </c>
      <c r="MC17" s="8">
        <f>'총거래표(기초)'!MC16</f>
        <v>21334.056154910097</v>
      </c>
      <c r="MD17" s="8">
        <f>'총거래표(기초)'!MD16</f>
        <v>20959.185160491477</v>
      </c>
      <c r="ME17" s="8">
        <f>'총거래표(기초)'!ME16</f>
        <v>12911.742967157417</v>
      </c>
      <c r="MF17" s="8">
        <f>'총거래표(기초)'!MF16</f>
        <v>50427.366114897755</v>
      </c>
      <c r="MG17" s="8">
        <f>'총거래표(기초)'!MG16</f>
        <v>6943.0229061024656</v>
      </c>
      <c r="MH17" s="8">
        <f>'총거래표(기초)'!MH16</f>
        <v>6238.7426728527789</v>
      </c>
      <c r="MI17" s="8">
        <f>'총거래표(기초)'!MI16</f>
        <v>3856.9386814200093</v>
      </c>
      <c r="MJ17" s="8">
        <f>'총거래표(기초)'!MJ16</f>
        <v>2432.3363431151242</v>
      </c>
      <c r="MK17" s="8">
        <f>'총거래표(기초)'!MK16</f>
        <v>3993.115124153499</v>
      </c>
      <c r="ML17" s="8">
        <f>'총거래표(기초)'!ML16</f>
        <v>45233.290539715279</v>
      </c>
      <c r="MM17" s="8">
        <f>'총거래표(기초)'!MM16</f>
        <v>16359.185836539215</v>
      </c>
      <c r="MN17" s="8">
        <f>'총거래표(기초)'!MN16</f>
        <v>14444.32561110638</v>
      </c>
      <c r="MO17" s="8">
        <f>'총거래표(기초)'!MO16</f>
        <v>30985.923504355906</v>
      </c>
      <c r="MP17" s="8">
        <f>'총거래표(기초)'!MP16</f>
        <v>5615.275829875518</v>
      </c>
      <c r="MQ17" s="8">
        <f>'총거래표(기초)'!MQ16</f>
        <v>3525.9543895055504</v>
      </c>
      <c r="MR17" s="8">
        <f>'총거래표(기초)'!MR16</f>
        <v>0</v>
      </c>
      <c r="MS17" s="8">
        <f>'총거래표(기초)'!MS16</f>
        <v>116941.23914523494</v>
      </c>
      <c r="MT17" s="8">
        <f>'총거래표(기초)'!MT16</f>
        <v>17118.795004675812</v>
      </c>
      <c r="MU17" s="8">
        <f>'총거래표(기초)'!MU16</f>
        <v>26343.667649841394</v>
      </c>
      <c r="MV17" s="8">
        <f>'총거래표(기초)'!MV16</f>
        <v>1867.8540816326531</v>
      </c>
      <c r="MW17" s="8">
        <f>'총거래표(기초)'!MW16</f>
        <v>2659.8919449901769</v>
      </c>
      <c r="MX17" s="8">
        <f>'총거래표(기초)'!MX16</f>
        <v>24079.175663131839</v>
      </c>
      <c r="MY17" s="8">
        <f>'총거래표(기초)'!MY16</f>
        <v>9724.5520581113797</v>
      </c>
      <c r="MZ17" s="8">
        <f>'총거래표(기초)'!MZ16</f>
        <v>34948.788869118231</v>
      </c>
      <c r="NA17" s="8">
        <f>'총거래표(기초)'!NA16</f>
        <v>6212.9549228944243</v>
      </c>
      <c r="NB17" s="8">
        <f>'총거래표(기초)'!NB16</f>
        <v>12773.176187612749</v>
      </c>
      <c r="NC17" s="8">
        <f>'총거래표(기초)'!NC16</f>
        <v>26777.708891737559</v>
      </c>
      <c r="ND17" s="8">
        <f>'총거래표(기초)'!ND16</f>
        <v>9455.7449159515709</v>
      </c>
      <c r="NE17" s="8">
        <f>'총거래표(기초)'!NE16</f>
        <v>4247.4372595713494</v>
      </c>
      <c r="NF17" s="8">
        <f>'총거래표(기초)'!NF16</f>
        <v>37616.556079178525</v>
      </c>
      <c r="NG17" s="8">
        <f>'총거래표(기초)'!NG16</f>
        <v>26111.404013936481</v>
      </c>
      <c r="NH17" s="8">
        <f>'총거래표(기초)'!NH16</f>
        <v>15359.48467403143</v>
      </c>
      <c r="NI17" s="8">
        <f>'총거래표(기초)'!NI16</f>
        <v>73043.966719062752</v>
      </c>
      <c r="NJ17" s="8">
        <f>'총거래표(기초)'!NJ16</f>
        <v>184885.24120033055</v>
      </c>
      <c r="NK17" s="8">
        <f>'총거래표(기초)'!NK16</f>
        <v>64575.840067686746</v>
      </c>
      <c r="NL17" s="8">
        <f>'총거래표(기초)'!NL16</f>
        <v>116996.39427594993</v>
      </c>
      <c r="NM17" s="8">
        <f>'총거래표(기초)'!NM16</f>
        <v>57504.322216573462</v>
      </c>
      <c r="NN17" s="8">
        <f>'총거래표(기초)'!NN16</f>
        <v>101384.46324937489</v>
      </c>
      <c r="NO17" s="8">
        <f>'총거래표(기초)'!NO16</f>
        <v>28403.274097580324</v>
      </c>
      <c r="NP17" s="8">
        <f>'총거래표(기초)'!NP16</f>
        <v>81082.671883083283</v>
      </c>
      <c r="NQ17" s="8">
        <f>'총거래표(기초)'!NQ16</f>
        <v>146463.35372516894</v>
      </c>
      <c r="NR17" s="8">
        <f>'총거래표(기초)'!NR16</f>
        <v>20599.261223837675</v>
      </c>
      <c r="NS17" s="8">
        <f>'총거래표(기초)'!NS16</f>
        <v>42916.556655759072</v>
      </c>
      <c r="NT17" s="8">
        <f>'총거래표(기초)'!NT16</f>
        <v>81834.652448665744</v>
      </c>
      <c r="NU17" s="8">
        <f>'총거래표(기초)'!NU16</f>
        <v>221907.340724687</v>
      </c>
      <c r="NV17" s="8">
        <f>'총거래표(기초)'!NV16</f>
        <v>9432.5062258480029</v>
      </c>
      <c r="NW17" s="8">
        <f>'총거래표(기초)'!NW16</f>
        <v>4705.4671318911369</v>
      </c>
      <c r="NX17" s="8">
        <f>'총거래표(기초)'!NX16</f>
        <v>17590.107382550337</v>
      </c>
      <c r="NY17" s="8">
        <f>'총거래표(기초)'!NY16</f>
        <v>2404.6300366300366</v>
      </c>
      <c r="NZ17" s="8">
        <f>'총거래표(기초)'!NZ16</f>
        <v>14892.064965949628</v>
      </c>
      <c r="OA17" s="8">
        <f>'총거래표(기초)'!OA16</f>
        <v>12690.632666969559</v>
      </c>
      <c r="OB17" s="8">
        <f>'총거래표(기초)'!OB16</f>
        <v>3567.4031574894107</v>
      </c>
      <c r="OC17" s="8">
        <f>'총거래표(기초)'!OC16</f>
        <v>64170.199063231848</v>
      </c>
      <c r="OD17" s="8">
        <f>'총거래표(기초)'!OD16</f>
        <v>77516.079138260713</v>
      </c>
      <c r="OE17" s="8">
        <f>'총거래표(기초)'!OE16</f>
        <v>2807.6883116883114</v>
      </c>
      <c r="OF17" s="8">
        <f>'총거래표(기초)'!OF16</f>
        <v>17538.892677165357</v>
      </c>
      <c r="OG17" s="8">
        <f>'총거래표(기초)'!OG16</f>
        <v>23230.36696858623</v>
      </c>
      <c r="OH17" s="8">
        <f>'총거래표(기초)'!OH16</f>
        <v>12770.333648002832</v>
      </c>
      <c r="OI17" s="8">
        <f>'총거래표(기초)'!OI16</f>
        <v>5405.3926865671647</v>
      </c>
      <c r="OJ17" s="8">
        <f>'총거래표(기초)'!OJ16</f>
        <v>21202.900575066007</v>
      </c>
      <c r="OK17" s="8">
        <f>'총거래표(기초)'!OK16</f>
        <v>2233.5770325846247</v>
      </c>
      <c r="OL17" s="8">
        <f>'총거래표(기초)'!OL16</f>
        <v>17729.353785623138</v>
      </c>
      <c r="OM17" s="8">
        <f>'총거래표(기초)'!OM16</f>
        <v>0</v>
      </c>
      <c r="ON17" s="8">
        <f>'총거래표(기초)'!ON16</f>
        <v>0</v>
      </c>
      <c r="OO17" s="8">
        <f>'총거래표(기초)'!OO16</f>
        <v>9401.6129437199252</v>
      </c>
      <c r="OP17" s="8">
        <f>'총거래표(기초)'!OP16</f>
        <v>15882097.868778188</v>
      </c>
      <c r="OQ17" s="8">
        <f>'총거래표(기초)'!OQ16</f>
        <v>1614685.2756307838</v>
      </c>
      <c r="OR17" s="8">
        <f>'총거래표(기초)'!OR16</f>
        <v>0</v>
      </c>
      <c r="OS17" s="8">
        <f>'총거래표(기초)'!OS16</f>
        <v>0</v>
      </c>
      <c r="OT17" s="8">
        <f>'총거래표(기초)'!OT16</f>
        <v>0</v>
      </c>
      <c r="OU17" s="8">
        <f>'총거래표(기초)'!OU16</f>
        <v>557927.47140589333</v>
      </c>
      <c r="OV17" s="8">
        <f>'총거래표(기초)'!OV16</f>
        <v>13935951</v>
      </c>
      <c r="OW17" s="8">
        <f>'총거래표(기초)'!OW16</f>
        <v>16108563.747036677</v>
      </c>
      <c r="OX17" s="8">
        <f>'총거래표(기초)'!OX16</f>
        <v>31990661.615814865</v>
      </c>
      <c r="OY17" s="8">
        <v>43279831</v>
      </c>
      <c r="OZ17" s="8">
        <v>621459</v>
      </c>
      <c r="PA17" s="8"/>
      <c r="PB17" s="8">
        <v>44012744</v>
      </c>
      <c r="PC17" s="53"/>
      <c r="PD17" s="8"/>
      <c r="PE17" s="53"/>
    </row>
    <row r="18" spans="1:421" s="1" customFormat="1" ht="13.5">
      <c r="A18" s="9" t="s">
        <v>277</v>
      </c>
      <c r="B18" s="9" t="s">
        <v>278</v>
      </c>
      <c r="C18" s="10">
        <f>'총거래표(기초)'!C17</f>
        <v>8</v>
      </c>
      <c r="D18" s="10">
        <f>'총거래표(기초)'!D17</f>
        <v>2</v>
      </c>
      <c r="E18" s="10">
        <f>'총거래표(기초)'!E17</f>
        <v>25.071428571428573</v>
      </c>
      <c r="F18" s="10">
        <f>'총거래표(기초)'!F17</f>
        <v>2</v>
      </c>
      <c r="G18" s="10">
        <f>'총거래표(기초)'!G17</f>
        <v>1366.1954721148538</v>
      </c>
      <c r="H18" s="10">
        <f>'총거래표(기초)'!H17</f>
        <v>11036.968011126564</v>
      </c>
      <c r="I18" s="10">
        <f>'총거래표(기초)'!I17</f>
        <v>0</v>
      </c>
      <c r="J18" s="10">
        <f>'총거래표(기초)'!J17</f>
        <v>0</v>
      </c>
      <c r="K18" s="10">
        <f>'총거래표(기초)'!K17</f>
        <v>0</v>
      </c>
      <c r="L18" s="10">
        <f>'총거래표(기초)'!L17</f>
        <v>0</v>
      </c>
      <c r="M18" s="10">
        <f>'총거래표(기초)'!M17</f>
        <v>1</v>
      </c>
      <c r="N18" s="10">
        <f>'총거래표(기초)'!N17</f>
        <v>0</v>
      </c>
      <c r="O18" s="10">
        <f>'총거래표(기초)'!O17</f>
        <v>4</v>
      </c>
      <c r="P18" s="10">
        <f>'총거래표(기초)'!P17</f>
        <v>29551.407500787896</v>
      </c>
      <c r="Q18" s="10">
        <f>'총거래표(기초)'!Q17</f>
        <v>0</v>
      </c>
      <c r="R18" s="10">
        <f>'총거래표(기초)'!R17</f>
        <v>8</v>
      </c>
      <c r="S18" s="10">
        <f>'총거래표(기초)'!S17</f>
        <v>0</v>
      </c>
      <c r="T18" s="10">
        <f>'총거래표(기초)'!T17</f>
        <v>0</v>
      </c>
      <c r="U18" s="10">
        <f>'총거래표(기초)'!U17</f>
        <v>0</v>
      </c>
      <c r="V18" s="10">
        <f>'총거래표(기초)'!V17</f>
        <v>0</v>
      </c>
      <c r="W18" s="10">
        <f>'총거래표(기초)'!W17</f>
        <v>0</v>
      </c>
      <c r="X18" s="10">
        <f>'총거래표(기초)'!X17</f>
        <v>19.173913043478258</v>
      </c>
      <c r="Y18" s="10">
        <f>'총거래표(기초)'!Y17</f>
        <v>16.055555555555554</v>
      </c>
      <c r="Z18" s="10">
        <f>'총거래표(기초)'!Z17</f>
        <v>27</v>
      </c>
      <c r="AA18" s="10">
        <f>'총거래표(기초)'!AA17</f>
        <v>7</v>
      </c>
      <c r="AB18" s="10">
        <f>'총거래표(기초)'!AB17</f>
        <v>21.083333333333332</v>
      </c>
      <c r="AC18" s="10">
        <f>'총거래표(기초)'!AC17</f>
        <v>22004.327293875544</v>
      </c>
      <c r="AD18" s="10">
        <f>'총거래표(기초)'!AD17</f>
        <v>9843.5194857372444</v>
      </c>
      <c r="AE18" s="10">
        <f>'총거래표(기초)'!AE17</f>
        <v>50271.789936510249</v>
      </c>
      <c r="AF18" s="10">
        <f>'총거래표(기초)'!AF17</f>
        <v>115.03184713375796</v>
      </c>
      <c r="AG18" s="10">
        <f>'총거래표(기초)'!AG17</f>
        <v>0</v>
      </c>
      <c r="AH18" s="10">
        <f>'총거래표(기초)'!AH17</f>
        <v>231.24855491329478</v>
      </c>
      <c r="AI18" s="10">
        <f>'총거래표(기초)'!AI17</f>
        <v>1037.7072419106319</v>
      </c>
      <c r="AJ18" s="10">
        <f>'총거래표(기초)'!AJ17</f>
        <v>11.818181818181818</v>
      </c>
      <c r="AK18" s="10">
        <f>'총거래표(기초)'!AK17</f>
        <v>0</v>
      </c>
      <c r="AL18" s="10">
        <f>'총거래표(기초)'!AL17</f>
        <v>0</v>
      </c>
      <c r="AM18" s="10">
        <f>'총거래표(기초)'!AM17</f>
        <v>11</v>
      </c>
      <c r="AN18" s="10">
        <f>'총거래표(기초)'!AN17</f>
        <v>74.84210526315789</v>
      </c>
      <c r="AO18" s="10">
        <f>'총거래표(기초)'!AO17</f>
        <v>6937.8599700470686</v>
      </c>
      <c r="AP18" s="10">
        <f>'총거래표(기초)'!AP17</f>
        <v>83.258064516129039</v>
      </c>
      <c r="AQ18" s="10">
        <f>'총거래표(기초)'!AQ17</f>
        <v>1209.9170040485828</v>
      </c>
      <c r="AR18" s="10">
        <f>'총거래표(기초)'!AR17</f>
        <v>752.25735294117646</v>
      </c>
      <c r="AS18" s="10">
        <f>'총거래표(기초)'!AS17</f>
        <v>59.25</v>
      </c>
      <c r="AT18" s="10">
        <f>'총거래표(기초)'!AT17</f>
        <v>15.189873417721518</v>
      </c>
      <c r="AU18" s="10">
        <f>'총거래표(기초)'!AU17</f>
        <v>64.662420382165607</v>
      </c>
      <c r="AV18" s="10">
        <f>'총거래표(기초)'!AV17</f>
        <v>10435.637341052414</v>
      </c>
      <c r="AW18" s="10">
        <f>'총거래표(기초)'!AW17</f>
        <v>3208.0308087291401</v>
      </c>
      <c r="AX18" s="10">
        <f>'총거래표(기초)'!AX17</f>
        <v>2444.906309751434</v>
      </c>
      <c r="AY18" s="10">
        <f>'총거래표(기초)'!AY17</f>
        <v>2679.3989769820969</v>
      </c>
      <c r="AZ18" s="10">
        <f>'총거래표(기초)'!AZ17</f>
        <v>3213.3254925022052</v>
      </c>
      <c r="BA18" s="10">
        <f>'총거래표(기초)'!BA17</f>
        <v>1688.3513513513512</v>
      </c>
      <c r="BB18" s="10">
        <f>'총거래표(기초)'!BB17</f>
        <v>2091.2533191715347</v>
      </c>
      <c r="BC18" s="10">
        <f>'총거래표(기초)'!BC17</f>
        <v>3047.2463199214917</v>
      </c>
      <c r="BD18" s="10">
        <f>'총거래표(기초)'!BD17</f>
        <v>1127.4001603849238</v>
      </c>
      <c r="BE18" s="10">
        <f>'총거래표(기초)'!BE17</f>
        <v>2677.2972972972975</v>
      </c>
      <c r="BF18" s="10">
        <f>'총거래표(기초)'!BF17</f>
        <v>343.15217391304344</v>
      </c>
      <c r="BG18" s="10">
        <f>'총거래표(기초)'!BG17</f>
        <v>2</v>
      </c>
      <c r="BH18" s="10">
        <f>'총거래표(기초)'!BH17</f>
        <v>2101.4219474497681</v>
      </c>
      <c r="BI18" s="10">
        <f>'총거래표(기초)'!BI17</f>
        <v>0</v>
      </c>
      <c r="BJ18" s="10">
        <f>'총거래표(기초)'!BJ17</f>
        <v>7196.9163864604352</v>
      </c>
      <c r="BK18" s="10">
        <f>'총거래표(기초)'!BK17</f>
        <v>8568.5507779822656</v>
      </c>
      <c r="BL18" s="10">
        <f>'총거래표(기초)'!BL17</f>
        <v>5841.3902832819604</v>
      </c>
      <c r="BM18" s="10">
        <f>'총거래표(기초)'!BM17</f>
        <v>13604.55715253217</v>
      </c>
      <c r="BN18" s="10">
        <f>'총거래표(기초)'!BN17</f>
        <v>2274.9790314528204</v>
      </c>
      <c r="BO18" s="10">
        <f>'총거래표(기초)'!BO17</f>
        <v>7289.0722924683896</v>
      </c>
      <c r="BP18" s="10">
        <f>'총거래표(기초)'!BP17</f>
        <v>2001.760720944686</v>
      </c>
      <c r="BQ18" s="10">
        <f>'총거래표(기초)'!BQ17</f>
        <v>5682.6572885528394</v>
      </c>
      <c r="BR18" s="10">
        <f>'총거래표(기초)'!BR17</f>
        <v>3966.8487014534194</v>
      </c>
      <c r="BS18" s="10">
        <f>'총거래표(기초)'!BS17</f>
        <v>6126.8719839142095</v>
      </c>
      <c r="BT18" s="10">
        <f>'총거래표(기초)'!BT17</f>
        <v>10854.683555756617</v>
      </c>
      <c r="BU18" s="10">
        <f>'총거래표(기초)'!BU17</f>
        <v>12264.808275471163</v>
      </c>
      <c r="BV18" s="10">
        <f>'총거래표(기초)'!BV17</f>
        <v>7574.0854021847072</v>
      </c>
      <c r="BW18" s="10">
        <f>'총거래표(기초)'!BW17</f>
        <v>2886.5514131088394</v>
      </c>
      <c r="BX18" s="10">
        <f>'총거래표(기초)'!BX17</f>
        <v>3344.1148627327234</v>
      </c>
      <c r="BY18" s="10">
        <f>'총거래표(기초)'!BY17</f>
        <v>9866.8539241457001</v>
      </c>
      <c r="BZ18" s="10">
        <f>'총거래표(기초)'!BZ17</f>
        <v>13926.202256640268</v>
      </c>
      <c r="CA18" s="10">
        <f>'총거래표(기초)'!CA17</f>
        <v>20854.692497864882</v>
      </c>
      <c r="CB18" s="10">
        <f>'총거래표(기초)'!CB17</f>
        <v>755.14081145584726</v>
      </c>
      <c r="CC18" s="10">
        <f>'총거래표(기초)'!CC17</f>
        <v>5028.0311475409835</v>
      </c>
      <c r="CD18" s="10">
        <f>'총거래표(기초)'!CD17</f>
        <v>4856.1904761904761</v>
      </c>
      <c r="CE18" s="10">
        <f>'총거래표(기초)'!CE17</f>
        <v>5298.2256809338514</v>
      </c>
      <c r="CF18" s="10">
        <f>'총거래표(기초)'!CF17</f>
        <v>259.97637795275591</v>
      </c>
      <c r="CG18" s="10">
        <f>'총거래표(기초)'!CG17</f>
        <v>12217.881499395406</v>
      </c>
      <c r="CH18" s="10">
        <f>'총거래표(기초)'!CH17</f>
        <v>8540.0253583241447</v>
      </c>
      <c r="CI18" s="10">
        <f>'총거래표(기초)'!CI17</f>
        <v>701.50922131147547</v>
      </c>
      <c r="CJ18" s="10">
        <f>'총거래표(기초)'!CJ17</f>
        <v>6823.5385226370136</v>
      </c>
      <c r="CK18" s="10">
        <f>'총거래표(기초)'!CK17</f>
        <v>17</v>
      </c>
      <c r="CL18" s="10">
        <f>'총거래표(기초)'!CL17</f>
        <v>896.45508390918064</v>
      </c>
      <c r="CM18" s="10">
        <f>'총거래표(기초)'!CM17</f>
        <v>3259.8323045267489</v>
      </c>
      <c r="CN18" s="10">
        <f>'총거래표(기초)'!CN17</f>
        <v>7239.0061145080599</v>
      </c>
      <c r="CO18" s="10">
        <f>'총거래표(기초)'!CO17</f>
        <v>5206.6577626679618</v>
      </c>
      <c r="CP18" s="10">
        <f>'총거래표(기초)'!CP17</f>
        <v>1183.1330612244897</v>
      </c>
      <c r="CQ18" s="10">
        <f>'총거래표(기초)'!CQ17</f>
        <v>309.06493506493507</v>
      </c>
      <c r="CR18" s="10">
        <f>'총거래표(기초)'!CR17</f>
        <v>633.11627906976742</v>
      </c>
      <c r="CS18" s="10">
        <f>'총거래표(기초)'!CS17</f>
        <v>33419.458961370517</v>
      </c>
      <c r="CT18" s="10">
        <f>'총거래표(기초)'!CT17</f>
        <v>4110.0654545454545</v>
      </c>
      <c r="CU18" s="10">
        <f>'총거래표(기초)'!CU17</f>
        <v>11926.447724477244</v>
      </c>
      <c r="CV18" s="10">
        <f>'총거래표(기초)'!CV17</f>
        <v>89350.306590105509</v>
      </c>
      <c r="CW18" s="10">
        <f>'총거래표(기초)'!CW17</f>
        <v>5528.9738562091497</v>
      </c>
      <c r="CX18" s="10">
        <f>'총거래표(기초)'!CX17</f>
        <v>4514.0182094081938</v>
      </c>
      <c r="CY18" s="10">
        <f>'총거래표(기초)'!CY17</f>
        <v>9436.9855432372515</v>
      </c>
      <c r="CZ18" s="10">
        <f>'총거래표(기초)'!CZ17</f>
        <v>1088.4187675070027</v>
      </c>
      <c r="DA18" s="10">
        <f>'총거래표(기초)'!DA17</f>
        <v>303.08372093023252</v>
      </c>
      <c r="DB18" s="10">
        <f>'총거래표(기초)'!DB17</f>
        <v>36.495049504950494</v>
      </c>
      <c r="DC18" s="10">
        <f>'총거래표(기초)'!DC17</f>
        <v>5486.4983325393041</v>
      </c>
      <c r="DD18" s="10">
        <f>'총거래표(기초)'!DD17</f>
        <v>28755.07885701628</v>
      </c>
      <c r="DE18" s="10">
        <f>'총거래표(기초)'!DE17</f>
        <v>1096.5744308231174</v>
      </c>
      <c r="DF18" s="10">
        <f>'총거래표(기초)'!DF17</f>
        <v>164.98013245033113</v>
      </c>
      <c r="DG18" s="10">
        <f>'총거래표(기초)'!DG17</f>
        <v>522.92810457516339</v>
      </c>
      <c r="DH18" s="10">
        <f>'총거래표(기초)'!DH17</f>
        <v>2218.2151351351354</v>
      </c>
      <c r="DI18" s="10">
        <f>'총거래표(기초)'!DI17</f>
        <v>1483.9305711086226</v>
      </c>
      <c r="DJ18" s="10">
        <f>'총거래표(기초)'!DJ17</f>
        <v>3041.1010101010102</v>
      </c>
      <c r="DK18" s="10">
        <f>'총거래표(기초)'!DK17</f>
        <v>825.5022831050228</v>
      </c>
      <c r="DL18" s="10">
        <f>'총거래표(기초)'!DL17</f>
        <v>5977.7202472952085</v>
      </c>
      <c r="DM18" s="10">
        <f>'총거래표(기초)'!DM17</f>
        <v>2273.1931771475543</v>
      </c>
      <c r="DN18" s="10">
        <f>'총거래표(기초)'!DN17</f>
        <v>21038.113862457139</v>
      </c>
      <c r="DO18" s="10">
        <f>'총거래표(기초)'!DO17</f>
        <v>1723.7591623036649</v>
      </c>
      <c r="DP18" s="10">
        <f>'총거래표(기초)'!DP17</f>
        <v>957.58920187793433</v>
      </c>
      <c r="DQ18" s="10">
        <f>'총거래표(기초)'!DQ17</f>
        <v>126.54421768707482</v>
      </c>
      <c r="DR18" s="10">
        <f>'총거래표(기초)'!DR17</f>
        <v>5352.5152439024387</v>
      </c>
      <c r="DS18" s="10">
        <f>'총거래표(기초)'!DS17</f>
        <v>33425.188386072361</v>
      </c>
      <c r="DT18" s="10">
        <f>'총거래표(기초)'!DT17</f>
        <v>61217.365647326893</v>
      </c>
      <c r="DU18" s="10">
        <f>'총거래표(기초)'!DU17</f>
        <v>113095.93124539559</v>
      </c>
      <c r="DV18" s="10">
        <f>'총거래표(기초)'!DV17</f>
        <v>26892.323161559289</v>
      </c>
      <c r="DW18" s="10">
        <f>'총거래표(기초)'!DW17</f>
        <v>2146.9678593086719</v>
      </c>
      <c r="DX18" s="10">
        <f>'총거래표(기초)'!DX17</f>
        <v>5340.8854349461017</v>
      </c>
      <c r="DY18" s="10">
        <f>'총거래표(기초)'!DY17</f>
        <v>24208.616568093083</v>
      </c>
      <c r="DZ18" s="10">
        <f>'총거래표(기초)'!DZ17</f>
        <v>17526.928630147224</v>
      </c>
      <c r="EA18" s="10">
        <f>'총거래표(기초)'!EA17</f>
        <v>10639.586935166993</v>
      </c>
      <c r="EB18" s="10">
        <f>'총거래표(기초)'!EB17</f>
        <v>1024.2765273311898</v>
      </c>
      <c r="EC18" s="10">
        <f>'총거래표(기초)'!EC17</f>
        <v>63.632075471698116</v>
      </c>
      <c r="ED18" s="10">
        <f>'총거래표(기초)'!ED17</f>
        <v>28875.397962573359</v>
      </c>
      <c r="EE18" s="10">
        <f>'총거래표(기초)'!EE17</f>
        <v>17334.700744647842</v>
      </c>
      <c r="EF18" s="10">
        <f>'총거래표(기초)'!EF17</f>
        <v>78813.232109628007</v>
      </c>
      <c r="EG18" s="10">
        <f>'총거래표(기초)'!EG17</f>
        <v>152671.38771194746</v>
      </c>
      <c r="EH18" s="10">
        <f>'총거래표(기초)'!EH17</f>
        <v>31271.112566543081</v>
      </c>
      <c r="EI18" s="10">
        <f>'총거래표(기초)'!EI17</f>
        <v>331861.03813624562</v>
      </c>
      <c r="EJ18" s="10">
        <f>'총거래표(기초)'!EJ17</f>
        <v>84244.478906751465</v>
      </c>
      <c r="EK18" s="10">
        <f>'총거래표(기초)'!EK17</f>
        <v>43785.411888703318</v>
      </c>
      <c r="EL18" s="10">
        <f>'총거래표(기초)'!EL17</f>
        <v>119047.40875559338</v>
      </c>
      <c r="EM18" s="10">
        <f>'총거래표(기초)'!EM17</f>
        <v>35382.738895176197</v>
      </c>
      <c r="EN18" s="10">
        <f>'총거래표(기초)'!EN17</f>
        <v>40316.324399925797</v>
      </c>
      <c r="EO18" s="10">
        <f>'총거래표(기초)'!EO17</f>
        <v>32015.982953784001</v>
      </c>
      <c r="EP18" s="10">
        <f>'총거래표(기초)'!EP17</f>
        <v>1871.3248638838475</v>
      </c>
      <c r="EQ18" s="10">
        <f>'총거래표(기초)'!EQ17</f>
        <v>27937.451166280174</v>
      </c>
      <c r="ER18" s="10">
        <f>'총거래표(기초)'!ER17</f>
        <v>11196.245462084216</v>
      </c>
      <c r="ES18" s="10">
        <f>'총거래표(기초)'!ES17</f>
        <v>22278.222774633734</v>
      </c>
      <c r="ET18" s="10">
        <f>'총거래표(기초)'!ET17</f>
        <v>43971.63974962425</v>
      </c>
      <c r="EU18" s="10">
        <f>'총거래표(기초)'!EU17</f>
        <v>17339.103843426099</v>
      </c>
      <c r="EV18" s="10">
        <f>'총거래표(기초)'!EV17</f>
        <v>1318.7320574162679</v>
      </c>
      <c r="EW18" s="10">
        <f>'총거래표(기초)'!EW17</f>
        <v>25527.366728002155</v>
      </c>
      <c r="EX18" s="10">
        <f>'총거래표(기초)'!EX17</f>
        <v>3226.0091407678246</v>
      </c>
      <c r="EY18" s="10">
        <f>'총거래표(기초)'!EY17</f>
        <v>44117.391550245251</v>
      </c>
      <c r="EZ18" s="10">
        <f>'총거래표(기초)'!EZ17</f>
        <v>1999</v>
      </c>
      <c r="FA18" s="10">
        <f>'총거래표(기초)'!FA17</f>
        <v>26482.442483247891</v>
      </c>
      <c r="FB18" s="10">
        <f>'총거래표(기초)'!FB17</f>
        <v>4599.474666666667</v>
      </c>
      <c r="FC18" s="10">
        <f>'총거래표(기초)'!FC17</f>
        <v>7821.9898383410982</v>
      </c>
      <c r="FD18" s="10">
        <f>'총거래표(기초)'!FD17</f>
        <v>9825.2715891183416</v>
      </c>
      <c r="FE18" s="10">
        <f>'총거래표(기초)'!FE17</f>
        <v>7686.0322639810583</v>
      </c>
      <c r="FF18" s="10">
        <f>'총거래표(기초)'!FF17</f>
        <v>7214.2609739369</v>
      </c>
      <c r="FG18" s="10">
        <f>'총거래표(기초)'!FG17</f>
        <v>9392.4202745512139</v>
      </c>
      <c r="FH18" s="10">
        <f>'총거래표(기초)'!FH17</f>
        <v>4722.4563862928353</v>
      </c>
      <c r="FI18" s="10">
        <f>'총거래표(기초)'!FI17</f>
        <v>88.407407407407405</v>
      </c>
      <c r="FJ18" s="10">
        <f>'총거래표(기초)'!FJ17</f>
        <v>2246.2260711030081</v>
      </c>
      <c r="FK18" s="10">
        <f>'총거래표(기초)'!FK17</f>
        <v>30382.115480575027</v>
      </c>
      <c r="FL18" s="10">
        <f>'총거래표(기초)'!FL17</f>
        <v>64026.983937649653</v>
      </c>
      <c r="FM18" s="10">
        <f>'총거래표(기초)'!FM17</f>
        <v>181362.87236935817</v>
      </c>
      <c r="FN18" s="10">
        <f>'총거래표(기초)'!FN17</f>
        <v>3299.8375214163334</v>
      </c>
      <c r="FO18" s="10">
        <f>'총거래표(기초)'!FO17</f>
        <v>33672.950420560453</v>
      </c>
      <c r="FP18" s="10">
        <f>'총거래표(기초)'!FP17</f>
        <v>21359.82857142857</v>
      </c>
      <c r="FQ18" s="10">
        <f>'총거래표(기초)'!FQ17</f>
        <v>3596.5768863419294</v>
      </c>
      <c r="FR18" s="10">
        <f>'총거래표(기초)'!FR17</f>
        <v>81943.96459421383</v>
      </c>
      <c r="FS18" s="10">
        <f>'총거래표(기초)'!FS17</f>
        <v>112752.44565119341</v>
      </c>
      <c r="FT18" s="10">
        <f>'총거래표(기초)'!FT17</f>
        <v>7687.7029816513759</v>
      </c>
      <c r="FU18" s="10">
        <f>'총거래표(기초)'!FU17</f>
        <v>3426.9847753434833</v>
      </c>
      <c r="FV18" s="10">
        <f>'총거래표(기초)'!FV17</f>
        <v>10976.401203336525</v>
      </c>
      <c r="FW18" s="10">
        <f>'총거래표(기초)'!FW17</f>
        <v>22428.361423144481</v>
      </c>
      <c r="FX18" s="10">
        <f>'총거래표(기초)'!FX17</f>
        <v>11603.809523809523</v>
      </c>
      <c r="FY18" s="10">
        <f>'총거래표(기초)'!FY17</f>
        <v>35514.271992458358</v>
      </c>
      <c r="FZ18" s="10">
        <f>'총거래표(기초)'!FZ17</f>
        <v>26292.691769721809</v>
      </c>
      <c r="GA18" s="10">
        <f>'총거래표(기초)'!GA17</f>
        <v>79581.377786472003</v>
      </c>
      <c r="GB18" s="10">
        <f>'총거래표(기초)'!GB17</f>
        <v>22424.726216724925</v>
      </c>
      <c r="GC18" s="10">
        <f>'총거래표(기초)'!GC17</f>
        <v>852.9882648784577</v>
      </c>
      <c r="GD18" s="10">
        <f>'총거래표(기초)'!GD17</f>
        <v>12892.482653895573</v>
      </c>
      <c r="GE18" s="10">
        <f>'총거래표(기초)'!GE17</f>
        <v>2174.2483285577841</v>
      </c>
      <c r="GF18" s="10">
        <f>'총거래표(기초)'!GF17</f>
        <v>14427.692261387199</v>
      </c>
      <c r="GG18" s="10">
        <f>'총거래표(기초)'!GG17</f>
        <v>13659.728448744429</v>
      </c>
      <c r="GH18" s="10">
        <f>'총거래표(기초)'!GH17</f>
        <v>5558.6100326137603</v>
      </c>
      <c r="GI18" s="10">
        <f>'총거래표(기초)'!GI17</f>
        <v>762.39870340356561</v>
      </c>
      <c r="GJ18" s="10">
        <f>'총거래표(기초)'!GJ17</f>
        <v>109280.03370537041</v>
      </c>
      <c r="GK18" s="10">
        <f>'총거래표(기초)'!GK17</f>
        <v>34693.901692352876</v>
      </c>
      <c r="GL18" s="10">
        <f>'총거래표(기초)'!GL17</f>
        <v>23034.303449406259</v>
      </c>
      <c r="GM18" s="10">
        <f>'총거래표(기초)'!GM17</f>
        <v>6866.795676732565</v>
      </c>
      <c r="GN18" s="10">
        <f>'총거래표(기초)'!GN17</f>
        <v>135381.81926975312</v>
      </c>
      <c r="GO18" s="10">
        <f>'총거래표(기초)'!GO17</f>
        <v>7324.3231869827459</v>
      </c>
      <c r="GP18" s="10">
        <f>'총거래표(기초)'!GP17</f>
        <v>11682.737614678899</v>
      </c>
      <c r="GQ18" s="10">
        <f>'총거래표(기초)'!GQ17</f>
        <v>12362.169414115464</v>
      </c>
      <c r="GR18" s="10">
        <f>'총거래표(기초)'!GR17</f>
        <v>13700.620752152243</v>
      </c>
      <c r="GS18" s="10">
        <f>'총거래표(기초)'!GS17</f>
        <v>56641.591095359392</v>
      </c>
      <c r="GT18" s="10">
        <f>'총거래표(기초)'!GT17</f>
        <v>17786.545564272783</v>
      </c>
      <c r="GU18" s="10">
        <f>'총거래표(기초)'!GU17</f>
        <v>11950.170081967213</v>
      </c>
      <c r="GV18" s="10">
        <f>'총거래표(기초)'!GV17</f>
        <v>23680.552496500233</v>
      </c>
      <c r="GW18" s="10">
        <f>'총거래표(기초)'!GW17</f>
        <v>13329.021263761122</v>
      </c>
      <c r="GX18" s="10">
        <f>'총거래표(기초)'!GX17</f>
        <v>10331.400299209234</v>
      </c>
      <c r="GY18" s="10">
        <f>'총거래표(기초)'!GY17</f>
        <v>5766.3603066439528</v>
      </c>
      <c r="GZ18" s="10">
        <f>'총거래표(기초)'!GZ17</f>
        <v>10120.598852734645</v>
      </c>
      <c r="HA18" s="10">
        <f>'총거래표(기초)'!HA17</f>
        <v>33885.714285714283</v>
      </c>
      <c r="HB18" s="10">
        <f>'총거래표(기초)'!HB17</f>
        <v>8628.4348789365395</v>
      </c>
      <c r="HC18" s="10">
        <f>'총거래표(기초)'!HC17</f>
        <v>5908.0705394190873</v>
      </c>
      <c r="HD18" s="10">
        <f>'총거래표(기초)'!HD17</f>
        <v>11364.291370490932</v>
      </c>
      <c r="HE18" s="10">
        <f>'총거래표(기초)'!HE17</f>
        <v>7903.9730153749606</v>
      </c>
      <c r="HF18" s="10">
        <f>'총거래표(기초)'!HF17</f>
        <v>2248.0998322147652</v>
      </c>
      <c r="HG18" s="10">
        <f>'총거래표(기초)'!HG17</f>
        <v>3539.5028089887642</v>
      </c>
      <c r="HH18" s="10">
        <f>'총거래표(기초)'!HH17</f>
        <v>13813.553011026293</v>
      </c>
      <c r="HI18" s="10">
        <f>'총거래표(기초)'!HI17</f>
        <v>13324.009263443289</v>
      </c>
      <c r="HJ18" s="10">
        <f>'총거래표(기초)'!HJ17</f>
        <v>4974.4820245029123</v>
      </c>
      <c r="HK18" s="10">
        <f>'총거래표(기초)'!HK17</f>
        <v>16324.995490530113</v>
      </c>
      <c r="HL18" s="10">
        <f>'총거래표(기초)'!HL17</f>
        <v>1789.7873918417799</v>
      </c>
      <c r="HM18" s="10">
        <f>'총거래표(기초)'!HM17</f>
        <v>10799.188085327783</v>
      </c>
      <c r="HN18" s="10">
        <f>'총거래표(기초)'!HN17</f>
        <v>17365.127632687447</v>
      </c>
      <c r="HO18" s="10">
        <f>'총거래표(기초)'!HO17</f>
        <v>2315.502512562814</v>
      </c>
      <c r="HP18" s="10">
        <f>'총거래표(기초)'!HP17</f>
        <v>1991.0468899521529</v>
      </c>
      <c r="HQ18" s="10">
        <f>'총거래표(기초)'!HQ17</f>
        <v>4617.4063279002876</v>
      </c>
      <c r="HR18" s="10">
        <f>'총거래표(기초)'!HR17</f>
        <v>3962.9086888657648</v>
      </c>
      <c r="HS18" s="10">
        <f>'총거래표(기초)'!HS17</f>
        <v>3317.4842995169083</v>
      </c>
      <c r="HT18" s="10">
        <f>'총거래표(기초)'!HT17</f>
        <v>2480.2309271296613</v>
      </c>
      <c r="HU18" s="10">
        <f>'총거래표(기초)'!HU17</f>
        <v>4175.8111446609937</v>
      </c>
      <c r="HV18" s="10">
        <f>'총거래표(기초)'!HV17</f>
        <v>3892.4833026557981</v>
      </c>
      <c r="HW18" s="10">
        <f>'총거래표(기초)'!HW17</f>
        <v>4214.3617463617466</v>
      </c>
      <c r="HX18" s="10">
        <f>'총거래표(기초)'!HX17</f>
        <v>6050.8088779284835</v>
      </c>
      <c r="HY18" s="10">
        <f>'총거래표(기초)'!HY17</f>
        <v>327.01954397394138</v>
      </c>
      <c r="HZ18" s="10">
        <f>'총거래표(기초)'!HZ17</f>
        <v>1758.467336683417</v>
      </c>
      <c r="IA18" s="10">
        <f>'총거래표(기초)'!IA17</f>
        <v>5585.4099700354127</v>
      </c>
      <c r="IB18" s="10">
        <f>'총거래표(기초)'!IB17</f>
        <v>956.32574257425733</v>
      </c>
      <c r="IC18" s="10">
        <f>'총거래표(기초)'!IC17</f>
        <v>1006.5359477124183</v>
      </c>
      <c r="ID18" s="10">
        <f>'총거래표(기초)'!ID17</f>
        <v>13399.047619047618</v>
      </c>
      <c r="IE18" s="10">
        <f>'총거래표(기초)'!IE17</f>
        <v>1043.9068033550793</v>
      </c>
      <c r="IF18" s="10">
        <f>'총거래표(기초)'!IF17</f>
        <v>4575.2718978102184</v>
      </c>
      <c r="IG18" s="10">
        <f>'총거래표(기초)'!IG17</f>
        <v>13333.691512095051</v>
      </c>
      <c r="IH18" s="10">
        <f>'총거래표(기초)'!IH17</f>
        <v>6188.4991828157836</v>
      </c>
      <c r="II18" s="10">
        <f>'총거래표(기초)'!II17</f>
        <v>3952.9096989966556</v>
      </c>
      <c r="IJ18" s="10">
        <f>'총거래표(기초)'!IJ17</f>
        <v>778.99874529485567</v>
      </c>
      <c r="IK18" s="10">
        <f>'총거래표(기초)'!IK17</f>
        <v>6190.3002174276635</v>
      </c>
      <c r="IL18" s="10">
        <f>'총거래표(기초)'!IL17</f>
        <v>10996.474292793722</v>
      </c>
      <c r="IM18" s="10">
        <f>'총거래표(기초)'!IM17</f>
        <v>10330.530361824854</v>
      </c>
      <c r="IN18" s="10">
        <f>'총거래표(기초)'!IN17</f>
        <v>12839.950132318889</v>
      </c>
      <c r="IO18" s="10">
        <f>'총거래표(기초)'!IO17</f>
        <v>7064.6860624523988</v>
      </c>
      <c r="IP18" s="10">
        <f>'총거래표(기초)'!IP17</f>
        <v>179.27272727272728</v>
      </c>
      <c r="IQ18" s="10">
        <f>'총거래표(기초)'!IQ17</f>
        <v>58593.798479766607</v>
      </c>
      <c r="IR18" s="10">
        <f>'총거래표(기초)'!IR17</f>
        <v>2890.7319232661089</v>
      </c>
      <c r="IS18" s="10">
        <f>'총거래표(기초)'!IS17</f>
        <v>7464.4178506375229</v>
      </c>
      <c r="IT18" s="10">
        <f>'총거래표(기초)'!IT17</f>
        <v>1092.0853391684902</v>
      </c>
      <c r="IU18" s="10">
        <f>'총거래표(기초)'!IU17</f>
        <v>1507.7707006369426</v>
      </c>
      <c r="IV18" s="10">
        <f>'총거래표(기초)'!IV17</f>
        <v>7041.8592819191754</v>
      </c>
      <c r="IW18" s="10">
        <f>'총거래표(기초)'!IW17</f>
        <v>2418.9765517241376</v>
      </c>
      <c r="IX18" s="10">
        <f>'총거래표(기초)'!IX17</f>
        <v>1918.8324661810614</v>
      </c>
      <c r="IY18" s="10">
        <f>'총거래표(기초)'!IY17</f>
        <v>418.24349881796689</v>
      </c>
      <c r="IZ18" s="10">
        <f>'총거래표(기초)'!IZ17</f>
        <v>316.6028985507246</v>
      </c>
      <c r="JA18" s="10">
        <f>'총거래표(기초)'!JA17</f>
        <v>2290.3407671721675</v>
      </c>
      <c r="JB18" s="10">
        <f>'총거래표(기초)'!JB17</f>
        <v>11232.785868781542</v>
      </c>
      <c r="JC18" s="10">
        <f>'총거래표(기초)'!JC17</f>
        <v>3636.9839228295818</v>
      </c>
      <c r="JD18" s="10">
        <f>'총거래표(기초)'!JD17</f>
        <v>659.7155688622754</v>
      </c>
      <c r="JE18" s="10">
        <f>'총거래표(기초)'!JE17</f>
        <v>277.28282828282829</v>
      </c>
      <c r="JF18" s="10">
        <f>'총거래표(기초)'!JF17</f>
        <v>3989.072631314401</v>
      </c>
      <c r="JG18" s="10">
        <f>'총거래표(기초)'!JG17</f>
        <v>1023.4263698630137</v>
      </c>
      <c r="JH18" s="10">
        <f>'총거래표(기초)'!JH17</f>
        <v>948.359375</v>
      </c>
      <c r="JI18" s="10">
        <f>'총거래표(기초)'!JI17</f>
        <v>1924.8525671219973</v>
      </c>
      <c r="JJ18" s="10">
        <f>'총거래표(기초)'!JJ17</f>
        <v>3969.6768998490184</v>
      </c>
      <c r="JK18" s="10">
        <f>'총거래표(기초)'!JK17</f>
        <v>1834.8076923076922</v>
      </c>
      <c r="JL18" s="10">
        <f>'총거래표(기초)'!JL17</f>
        <v>1161.2948381452318</v>
      </c>
      <c r="JM18" s="10">
        <f>'총거래표(기초)'!JM17</f>
        <v>780.41379310344826</v>
      </c>
      <c r="JN18" s="10">
        <f>'총거래표(기초)'!JN17</f>
        <v>682.19417475728153</v>
      </c>
      <c r="JO18" s="10">
        <f>'총거래표(기초)'!JO17</f>
        <v>10.083333333333332</v>
      </c>
      <c r="JP18" s="10">
        <f>'총거래표(기초)'!JP17</f>
        <v>18576.587233782877</v>
      </c>
      <c r="JQ18" s="10">
        <f>'총거래표(기초)'!JQ17</f>
        <v>1962.9364811691962</v>
      </c>
      <c r="JR18" s="10">
        <f>'총거래표(기초)'!JR17</f>
        <v>2997.8553137003842</v>
      </c>
      <c r="JS18" s="10">
        <f>'총거래표(기초)'!JS17</f>
        <v>410.74626865671644</v>
      </c>
      <c r="JT18" s="10">
        <f>'총거래표(기초)'!JT17</f>
        <v>3954.9732118939191</v>
      </c>
      <c r="JU18" s="10">
        <f>'총거래표(기초)'!JU17</f>
        <v>11844.826384334301</v>
      </c>
      <c r="JV18" s="10">
        <f>'총거래표(기초)'!JV17</f>
        <v>211.14649681528664</v>
      </c>
      <c r="JW18" s="10">
        <f>'총거래표(기초)'!JW17</f>
        <v>7032.6446870608579</v>
      </c>
      <c r="JX18" s="10">
        <f>'총거래표(기초)'!JX17</f>
        <v>1632.5340838023765</v>
      </c>
      <c r="JY18" s="10">
        <f>'총거래표(기초)'!JY17</f>
        <v>5586.5094936157602</v>
      </c>
      <c r="JZ18" s="10">
        <f>'총거래표(기초)'!JZ17</f>
        <v>2031.2554851292052</v>
      </c>
      <c r="KA18" s="10">
        <f>'총거래표(기초)'!KA17</f>
        <v>781.67640186915889</v>
      </c>
      <c r="KB18" s="10">
        <f>'총거래표(기초)'!KB17</f>
        <v>298.1012658227848</v>
      </c>
      <c r="KC18" s="10">
        <f>'총거래표(기초)'!KC17</f>
        <v>118.15094339622641</v>
      </c>
      <c r="KD18" s="10">
        <f>'총거래표(기초)'!KD17</f>
        <v>1136.0194331983805</v>
      </c>
      <c r="KE18" s="10">
        <f>'총거래표(기초)'!KE17</f>
        <v>2370.5694062131342</v>
      </c>
      <c r="KF18" s="10">
        <f>'총거래표(기초)'!KF17</f>
        <v>8561.6047652417656</v>
      </c>
      <c r="KG18" s="10">
        <f>'총거래표(기초)'!KG17</f>
        <v>138.40909090909091</v>
      </c>
      <c r="KH18" s="10">
        <f>'총거래표(기초)'!KH17</f>
        <v>1351.7623561272851</v>
      </c>
      <c r="KI18" s="10">
        <f>'총거래표(기초)'!KI17</f>
        <v>228.48708487084872</v>
      </c>
      <c r="KJ18" s="10">
        <f>'총거래표(기초)'!KJ17</f>
        <v>198.80487804878047</v>
      </c>
      <c r="KK18" s="10">
        <f>'총거래표(기초)'!KK17</f>
        <v>0</v>
      </c>
      <c r="KL18" s="10">
        <f>'총거래표(기초)'!KL17</f>
        <v>199.46387832699622</v>
      </c>
      <c r="KM18" s="10">
        <f>'총거래표(기초)'!KM17</f>
        <v>1086.7136678200693</v>
      </c>
      <c r="KN18" s="10">
        <f>'총거래표(기초)'!KN17</f>
        <v>516.51028806584361</v>
      </c>
      <c r="KO18" s="10">
        <f>'총거래표(기초)'!KO17</f>
        <v>1303616.7627054488</v>
      </c>
      <c r="KP18" s="10">
        <f>'총거래표(기초)'!KP17</f>
        <v>28611.494503215101</v>
      </c>
      <c r="KQ18" s="10">
        <f>'총거래표(기초)'!KQ17</f>
        <v>235827.87801565119</v>
      </c>
      <c r="KR18" s="10">
        <f>'총거래표(기초)'!KR17</f>
        <v>1074.9682083171394</v>
      </c>
      <c r="KS18" s="10">
        <f>'총거래표(기초)'!KS17</f>
        <v>152675.23821225157</v>
      </c>
      <c r="KT18" s="10">
        <f>'총거래표(기초)'!KT17</f>
        <v>1955.9245407776539</v>
      </c>
      <c r="KU18" s="10">
        <f>'총거래표(기초)'!KU17</f>
        <v>2973.8405989962303</v>
      </c>
      <c r="KV18" s="10">
        <f>'총거래표(기초)'!KV17</f>
        <v>1266.8126722762222</v>
      </c>
      <c r="KW18" s="10">
        <f>'총거래표(기초)'!KW17</f>
        <v>341.64652567975827</v>
      </c>
      <c r="KX18" s="10">
        <f>'총거래표(기초)'!KX17</f>
        <v>1991.0345041002629</v>
      </c>
      <c r="KY18" s="10">
        <f>'총거래표(기초)'!KY17</f>
        <v>133.40073529411762</v>
      </c>
      <c r="KZ18" s="10">
        <f>'총거래표(기초)'!KZ17</f>
        <v>43.272727272727273</v>
      </c>
      <c r="LA18" s="10">
        <f>'총거래표(기초)'!LA17</f>
        <v>119.56617647058823</v>
      </c>
      <c r="LB18" s="10">
        <f>'총거래표(기초)'!LB17</f>
        <v>70.933734939759034</v>
      </c>
      <c r="LC18" s="10">
        <f>'총거래표(기초)'!LC17</f>
        <v>4712.4447077409168</v>
      </c>
      <c r="LD18" s="10">
        <f>'총거래표(기초)'!LD17</f>
        <v>276.24505928853756</v>
      </c>
      <c r="LE18" s="10">
        <f>'총거래표(기초)'!LE17</f>
        <v>126.54545454545455</v>
      </c>
      <c r="LF18" s="10">
        <f>'총거래표(기초)'!LF17</f>
        <v>1719.6523229461754</v>
      </c>
      <c r="LG18" s="10">
        <f>'총거래표(기초)'!LG17</f>
        <v>603.16822605965467</v>
      </c>
      <c r="LH18" s="10">
        <f>'총거래표(기초)'!LH17</f>
        <v>130.8497409326425</v>
      </c>
      <c r="LI18" s="10">
        <f>'총거래표(기초)'!LI17</f>
        <v>372.9538461538462</v>
      </c>
      <c r="LJ18" s="10">
        <f>'총거래표(기초)'!LJ17</f>
        <v>950.11912225705328</v>
      </c>
      <c r="LK18" s="10">
        <f>'총거래표(기초)'!LK17</f>
        <v>37293.973201275614</v>
      </c>
      <c r="LL18" s="10">
        <f>'총거래표(기초)'!LL17</f>
        <v>32139.391550276785</v>
      </c>
      <c r="LM18" s="10">
        <f>'총거래표(기초)'!LM17</f>
        <v>7941.2062286365363</v>
      </c>
      <c r="LN18" s="10">
        <f>'총거래표(기초)'!LN17</f>
        <v>1035.7615894039736</v>
      </c>
      <c r="LO18" s="10">
        <f>'총거래표(기초)'!LO17</f>
        <v>0</v>
      </c>
      <c r="LP18" s="10">
        <f>'총거래표(기초)'!LP17</f>
        <v>24372.265622192677</v>
      </c>
      <c r="LQ18" s="10">
        <f>'총거래표(기초)'!LQ17</f>
        <v>298.66666666666663</v>
      </c>
      <c r="LR18" s="10">
        <f>'총거래표(기초)'!LR17</f>
        <v>117.65384615384615</v>
      </c>
      <c r="LS18" s="10">
        <f>'총거래표(기초)'!LS17</f>
        <v>763.04347826086962</v>
      </c>
      <c r="LT18" s="10">
        <f>'총거래표(기초)'!LT17</f>
        <v>1493.2469374597035</v>
      </c>
      <c r="LU18" s="10">
        <f>'총거래표(기초)'!LU17</f>
        <v>164.45679012345678</v>
      </c>
      <c r="LV18" s="10">
        <f>'총거래표(기초)'!LV17</f>
        <v>82909.980174677054</v>
      </c>
      <c r="LW18" s="10">
        <f>'총거래표(기초)'!LW17</f>
        <v>5994877.9678003071</v>
      </c>
      <c r="LX18" s="10">
        <f>'총거래표(기초)'!LX17</f>
        <v>1321.1359691417551</v>
      </c>
      <c r="LY18" s="10">
        <f>'총거래표(기초)'!LY17</f>
        <v>2425.7723193197921</v>
      </c>
      <c r="LZ18" s="10">
        <f>'총거래표(기초)'!LZ17</f>
        <v>2039.0581833403098</v>
      </c>
      <c r="MA18" s="10">
        <f>'총거래표(기초)'!MA17</f>
        <v>53.636363636363633</v>
      </c>
      <c r="MB18" s="10">
        <f>'총거래표(기초)'!MB17</f>
        <v>2614.161105815062</v>
      </c>
      <c r="MC18" s="10">
        <f>'총거래표(기초)'!MC17</f>
        <v>386.05202312138726</v>
      </c>
      <c r="MD18" s="10">
        <f>'총거래표(기초)'!MD17</f>
        <v>812.64600326264269</v>
      </c>
      <c r="ME18" s="10">
        <f>'총거래표(기초)'!ME17</f>
        <v>231.28413284132841</v>
      </c>
      <c r="MF18" s="10">
        <f>'총거래표(기초)'!MF17</f>
        <v>872.02634146341461</v>
      </c>
      <c r="MG18" s="10">
        <f>'총거래표(기초)'!MG17</f>
        <v>1340.2013221153845</v>
      </c>
      <c r="MH18" s="10">
        <f>'총거래표(기초)'!MH17</f>
        <v>149.58904109589042</v>
      </c>
      <c r="MI18" s="10">
        <f>'총거래표(기초)'!MI17</f>
        <v>98.036144578313255</v>
      </c>
      <c r="MJ18" s="10">
        <f>'총거래표(기초)'!MJ17</f>
        <v>596.26845637583892</v>
      </c>
      <c r="MK18" s="10">
        <f>'총거래표(기초)'!MK17</f>
        <v>1634.8645640074212</v>
      </c>
      <c r="ML18" s="10">
        <f>'총거래표(기초)'!ML17</f>
        <v>11067.791299425891</v>
      </c>
      <c r="MM18" s="10">
        <f>'총거래표(기초)'!MM17</f>
        <v>485.18918918918916</v>
      </c>
      <c r="MN18" s="10">
        <f>'총거래표(기초)'!MN17</f>
        <v>707.46065989847716</v>
      </c>
      <c r="MO18" s="10">
        <f>'총거래표(기초)'!MO17</f>
        <v>3732.1391894759176</v>
      </c>
      <c r="MP18" s="10">
        <f>'총거래표(기초)'!MP17</f>
        <v>3204.5496688741723</v>
      </c>
      <c r="MQ18" s="10">
        <f>'총거래표(기초)'!MQ17</f>
        <v>933.13904338153509</v>
      </c>
      <c r="MR18" s="10">
        <f>'총거래표(기초)'!MR17</f>
        <v>0</v>
      </c>
      <c r="MS18" s="10">
        <f>'총거래표(기초)'!MS17</f>
        <v>4819.913043478261</v>
      </c>
      <c r="MT18" s="10">
        <f>'총거래표(기초)'!MT17</f>
        <v>0</v>
      </c>
      <c r="MU18" s="10">
        <f>'총거래표(기초)'!MU17</f>
        <v>753.73087818696888</v>
      </c>
      <c r="MV18" s="10">
        <f>'총거래표(기초)'!MV17</f>
        <v>278.60869565217388</v>
      </c>
      <c r="MW18" s="10">
        <f>'총거래표(기초)'!MW17</f>
        <v>383.17206982543638</v>
      </c>
      <c r="MX18" s="10">
        <f>'총거래표(기초)'!MX17</f>
        <v>5430.7410909090913</v>
      </c>
      <c r="MY18" s="10">
        <f>'총거래표(기초)'!MY17</f>
        <v>6785.3624112447469</v>
      </c>
      <c r="MZ18" s="10">
        <f>'총거래표(기초)'!MZ17</f>
        <v>1347.5470249520154</v>
      </c>
      <c r="NA18" s="10">
        <f>'총거래표(기초)'!NA17</f>
        <v>1742.2850904553961</v>
      </c>
      <c r="NB18" s="10">
        <f>'총거래표(기초)'!NB17</f>
        <v>3455.9885091337655</v>
      </c>
      <c r="NC18" s="10">
        <f>'총거래표(기초)'!NC17</f>
        <v>1048.0331753554503</v>
      </c>
      <c r="ND18" s="10">
        <f>'총거래표(기초)'!ND17</f>
        <v>174.2222222222222</v>
      </c>
      <c r="NE18" s="10">
        <f>'총거래표(기초)'!NE17</f>
        <v>78.688311688311686</v>
      </c>
      <c r="NF18" s="10">
        <f>'총거래표(기초)'!NF17</f>
        <v>409.90654205607478</v>
      </c>
      <c r="NG18" s="10">
        <f>'총거래표(기초)'!NG17</f>
        <v>1638.7916167664671</v>
      </c>
      <c r="NH18" s="10">
        <f>'총거래표(기초)'!NH17</f>
        <v>1410.6603305785125</v>
      </c>
      <c r="NI18" s="10">
        <f>'총거래표(기초)'!NI17</f>
        <v>5697.6945898778358</v>
      </c>
      <c r="NJ18" s="10">
        <f>'총거래표(기초)'!NJ17</f>
        <v>79851.530971046013</v>
      </c>
      <c r="NK18" s="10">
        <f>'총거래표(기초)'!NK17</f>
        <v>8398.1214249874556</v>
      </c>
      <c r="NL18" s="10">
        <f>'총거래표(기초)'!NL17</f>
        <v>285192.06045520602</v>
      </c>
      <c r="NM18" s="10">
        <f>'총거래표(기초)'!NM17</f>
        <v>91400.567556474576</v>
      </c>
      <c r="NN18" s="10">
        <f>'총거래표(기초)'!NN17</f>
        <v>21784.934414697727</v>
      </c>
      <c r="NO18" s="10">
        <f>'총거래표(기초)'!NO17</f>
        <v>13079.055584186115</v>
      </c>
      <c r="NP18" s="10">
        <f>'총거래표(기초)'!NP17</f>
        <v>48740.976097082617</v>
      </c>
      <c r="NQ18" s="10">
        <f>'총거래표(기초)'!NQ17</f>
        <v>42989.59468129676</v>
      </c>
      <c r="NR18" s="10">
        <f>'총거래표(기초)'!NR17</f>
        <v>6360.2262784733748</v>
      </c>
      <c r="NS18" s="10">
        <f>'총거래표(기초)'!NS17</f>
        <v>10712.911151555261</v>
      </c>
      <c r="NT18" s="10">
        <f>'총거래표(기초)'!NT17</f>
        <v>4185.6229208924951</v>
      </c>
      <c r="NU18" s="10">
        <f>'총거래표(기초)'!NU17</f>
        <v>6</v>
      </c>
      <c r="NV18" s="10">
        <f>'총거래표(기초)'!NV17</f>
        <v>3469.3643344709899</v>
      </c>
      <c r="NW18" s="10">
        <f>'총거래표(기초)'!NW17</f>
        <v>8851.8651732005819</v>
      </c>
      <c r="NX18" s="10">
        <f>'총거래표(기초)'!NX17</f>
        <v>7792.4778604768508</v>
      </c>
      <c r="NY18" s="10">
        <f>'총거래표(기초)'!NY17</f>
        <v>603.53280000000007</v>
      </c>
      <c r="NZ18" s="10">
        <f>'총거래표(기초)'!NZ17</f>
        <v>425.22666666666663</v>
      </c>
      <c r="OA18" s="10">
        <f>'총거래표(기초)'!OA17</f>
        <v>436.90789473684214</v>
      </c>
      <c r="OB18" s="10">
        <f>'총거래표(기초)'!OB17</f>
        <v>1960.5932609822685</v>
      </c>
      <c r="OC18" s="10">
        <f>'총거래표(기초)'!OC17</f>
        <v>11499.981401917124</v>
      </c>
      <c r="OD18" s="10">
        <f>'총거래표(기초)'!OD17</f>
        <v>2802.2895754984083</v>
      </c>
      <c r="OE18" s="10">
        <f>'총거래표(기초)'!OE17</f>
        <v>811.73921028466486</v>
      </c>
      <c r="OF18" s="10">
        <f>'총거래표(기초)'!OF17</f>
        <v>10461.49185748689</v>
      </c>
      <c r="OG18" s="10">
        <f>'총거래표(기초)'!OG17</f>
        <v>388.32244897959185</v>
      </c>
      <c r="OH18" s="10">
        <f>'총거래표(기초)'!OH17</f>
        <v>55.839285714285715</v>
      </c>
      <c r="OI18" s="10">
        <f>'총거래표(기초)'!OI17</f>
        <v>942.75</v>
      </c>
      <c r="OJ18" s="10">
        <f>'총거래표(기초)'!OJ17</f>
        <v>1046.6157587548637</v>
      </c>
      <c r="OK18" s="10">
        <f>'총거래표(기초)'!OK17</f>
        <v>1149.361510791367</v>
      </c>
      <c r="OL18" s="10">
        <f>'총거래표(기초)'!OL17</f>
        <v>56236.22636366215</v>
      </c>
      <c r="OM18" s="10">
        <f>'총거래표(기초)'!OM17</f>
        <v>0</v>
      </c>
      <c r="ON18" s="10">
        <f>'총거래표(기초)'!ON17</f>
        <v>0</v>
      </c>
      <c r="OO18" s="10">
        <f>'총거래표(기초)'!OO17</f>
        <v>5324.227109515261</v>
      </c>
      <c r="OP18" s="10">
        <f>'총거래표(기초)'!OP17</f>
        <v>12697474.915911874</v>
      </c>
      <c r="OQ18" s="10">
        <f>'총거래표(기초)'!OQ17</f>
        <v>26767.334469488731</v>
      </c>
      <c r="OR18" s="10">
        <f>'총거래표(기초)'!OR17</f>
        <v>0</v>
      </c>
      <c r="OS18" s="10">
        <f>'총거래표(기초)'!OS17</f>
        <v>0</v>
      </c>
      <c r="OT18" s="10">
        <f>'총거래표(기초)'!OT17</f>
        <v>0</v>
      </c>
      <c r="OU18" s="10">
        <f>'총거래표(기초)'!OU17</f>
        <v>279373.63179959735</v>
      </c>
      <c r="OV18" s="10">
        <f>'총거래표(기초)'!OV17</f>
        <v>5561340</v>
      </c>
      <c r="OW18" s="10">
        <f>'총거래표(기초)'!OW17</f>
        <v>5867480.9662690861</v>
      </c>
      <c r="OX18" s="10">
        <f>'총거래표(기초)'!OX17</f>
        <v>18564955.882180959</v>
      </c>
      <c r="OY18" s="10">
        <v>12850915</v>
      </c>
      <c r="OZ18" s="10">
        <v>5858617</v>
      </c>
      <c r="PA18" s="10"/>
      <c r="PB18" s="10">
        <v>18773928</v>
      </c>
      <c r="PC18" s="53"/>
      <c r="PD18" s="8"/>
      <c r="PE18" s="53"/>
    </row>
    <row r="19" spans="1:421" s="1" customFormat="1" ht="13.5">
      <c r="A19" s="6" t="s">
        <v>279</v>
      </c>
      <c r="B19" s="6" t="s">
        <v>280</v>
      </c>
      <c r="C19" s="8">
        <f>'총거래표(기초)'!C18</f>
        <v>79.503124999999997</v>
      </c>
      <c r="D19" s="8">
        <f>'총거래표(기초)'!D18</f>
        <v>9.545454545454545</v>
      </c>
      <c r="E19" s="8">
        <f>'총거래표(기초)'!E18</f>
        <v>156.83168316831683</v>
      </c>
      <c r="F19" s="8">
        <f>'총거래표(기초)'!F18</f>
        <v>27.700000000000003</v>
      </c>
      <c r="G19" s="8">
        <f>'총거래표(기초)'!G18</f>
        <v>450.32479082943541</v>
      </c>
      <c r="H19" s="8">
        <f>'총거래표(기초)'!H18</f>
        <v>186.10352880124546</v>
      </c>
      <c r="I19" s="8">
        <f>'총거래표(기초)'!I18</f>
        <v>18.434782608695652</v>
      </c>
      <c r="J19" s="8">
        <f>'총거래표(기초)'!J18</f>
        <v>24.465587044534413</v>
      </c>
      <c r="K19" s="8">
        <f>'총거래표(기초)'!K18</f>
        <v>20.8</v>
      </c>
      <c r="L19" s="8">
        <f>'총거래표(기초)'!L18</f>
        <v>59.054018445322797</v>
      </c>
      <c r="M19" s="8">
        <f>'총거래표(기초)'!M18</f>
        <v>2</v>
      </c>
      <c r="N19" s="8">
        <f>'총거래표(기초)'!N18</f>
        <v>1</v>
      </c>
      <c r="O19" s="8">
        <f>'총거래표(기초)'!O18</f>
        <v>1.5</v>
      </c>
      <c r="P19" s="8">
        <f>'총거래표(기초)'!P18</f>
        <v>515.65306122448976</v>
      </c>
      <c r="Q19" s="8">
        <f>'총거래표(기초)'!Q18</f>
        <v>0</v>
      </c>
      <c r="R19" s="8">
        <f>'총거래표(기초)'!R18</f>
        <v>27.635451505016718</v>
      </c>
      <c r="S19" s="8">
        <f>'총거래표(기초)'!S18</f>
        <v>2.5</v>
      </c>
      <c r="T19" s="8">
        <f>'총거래표(기초)'!T18</f>
        <v>646.28567159719114</v>
      </c>
      <c r="U19" s="8">
        <f>'총거래표(기초)'!U18</f>
        <v>250.66197183098592</v>
      </c>
      <c r="V19" s="8">
        <f>'총거래표(기초)'!V18</f>
        <v>649.51150085118184</v>
      </c>
      <c r="W19" s="8">
        <f>'총거래표(기초)'!W18</f>
        <v>782.05496828752644</v>
      </c>
      <c r="X19" s="8">
        <f>'총거래표(기초)'!X18</f>
        <v>146.30784557907845</v>
      </c>
      <c r="Y19" s="8">
        <f>'총거래표(기초)'!Y18</f>
        <v>36.375</v>
      </c>
      <c r="Z19" s="8">
        <f>'총거래표(기초)'!Z18</f>
        <v>514.51298701298697</v>
      </c>
      <c r="AA19" s="8">
        <f>'총거래표(기초)'!AA18</f>
        <v>125.98181818181818</v>
      </c>
      <c r="AB19" s="8">
        <f>'총거래표(기초)'!AB18</f>
        <v>1</v>
      </c>
      <c r="AC19" s="8">
        <f>'총거래표(기초)'!AC18</f>
        <v>16888.311906955081</v>
      </c>
      <c r="AD19" s="8">
        <f>'총거래표(기초)'!AD18</f>
        <v>2192.5240464344943</v>
      </c>
      <c r="AE19" s="8">
        <f>'총거래표(기초)'!AE18</f>
        <v>3492.5751570317148</v>
      </c>
      <c r="AF19" s="8">
        <f>'총거래표(기초)'!AF18</f>
        <v>392.8395932425783</v>
      </c>
      <c r="AG19" s="8">
        <f>'총거래표(기초)'!AG18</f>
        <v>0</v>
      </c>
      <c r="AH19" s="8">
        <f>'총거래표(기초)'!AH18</f>
        <v>3</v>
      </c>
      <c r="AI19" s="8">
        <f>'총거래표(기초)'!AI18</f>
        <v>0</v>
      </c>
      <c r="AJ19" s="8">
        <f>'총거래표(기초)'!AJ18</f>
        <v>15.600000000000001</v>
      </c>
      <c r="AK19" s="8">
        <f>'총거래표(기초)'!AK18</f>
        <v>0</v>
      </c>
      <c r="AL19" s="8">
        <f>'총거래표(기초)'!AL18</f>
        <v>0</v>
      </c>
      <c r="AM19" s="8">
        <f>'총거래표(기초)'!AM18</f>
        <v>47.243243243243242</v>
      </c>
      <c r="AN19" s="8">
        <f>'총거래표(기초)'!AN18</f>
        <v>1904.6749523723124</v>
      </c>
      <c r="AO19" s="8">
        <f>'총거래표(기초)'!AO18</f>
        <v>50.285714285714285</v>
      </c>
      <c r="AP19" s="8">
        <f>'총거래표(기초)'!AP18</f>
        <v>63.296296296296298</v>
      </c>
      <c r="AQ19" s="8">
        <f>'총거래표(기초)'!AQ18</f>
        <v>134.02439024390245</v>
      </c>
      <c r="AR19" s="8">
        <f>'총거래표(기초)'!AR18</f>
        <v>226.86065573770492</v>
      </c>
      <c r="AS19" s="8">
        <f>'총거래표(기초)'!AS18</f>
        <v>346.51044607566348</v>
      </c>
      <c r="AT19" s="8">
        <f>'총거래표(기초)'!AT18</f>
        <v>20.096774193548388</v>
      </c>
      <c r="AU19" s="8">
        <f>'총거래표(기초)'!AU18</f>
        <v>104.7857060452238</v>
      </c>
      <c r="AV19" s="8">
        <f>'총거래표(기초)'!AV18</f>
        <v>498.99953499186233</v>
      </c>
      <c r="AW19" s="8">
        <f>'총거래표(기초)'!AW18</f>
        <v>1379.541047535803</v>
      </c>
      <c r="AX19" s="8">
        <f>'총거래표(기초)'!AX18</f>
        <v>1170.2601674641148</v>
      </c>
      <c r="AY19" s="8">
        <f>'총거래표(기초)'!AY18</f>
        <v>1550.6099456695431</v>
      </c>
      <c r="AZ19" s="8">
        <f>'총거래표(기초)'!AZ18</f>
        <v>3280.7469483521045</v>
      </c>
      <c r="BA19" s="8">
        <f>'총거래표(기초)'!BA18</f>
        <v>426.74176237996613</v>
      </c>
      <c r="BB19" s="8">
        <f>'총거래표(기초)'!BB18</f>
        <v>49.55</v>
      </c>
      <c r="BC19" s="8">
        <f>'총거래표(기초)'!BC18</f>
        <v>515.22059578839242</v>
      </c>
      <c r="BD19" s="8">
        <f>'총거래표(기초)'!BD18</f>
        <v>209.06528585271317</v>
      </c>
      <c r="BE19" s="8">
        <f>'총거래표(기초)'!BE18</f>
        <v>1633.5596621624579</v>
      </c>
      <c r="BF19" s="8">
        <f>'총거래표(기초)'!BF18</f>
        <v>230.83961722488039</v>
      </c>
      <c r="BG19" s="8">
        <f>'총거래표(기초)'!BG18</f>
        <v>10.392857142857142</v>
      </c>
      <c r="BH19" s="8">
        <f>'총거래표(기초)'!BH18</f>
        <v>63.873754152823921</v>
      </c>
      <c r="BI19" s="8">
        <f>'총거래표(기초)'!BI18</f>
        <v>0</v>
      </c>
      <c r="BJ19" s="8">
        <f>'총거래표(기초)'!BJ18</f>
        <v>81.181818181818187</v>
      </c>
      <c r="BK19" s="8">
        <f>'총거래표(기초)'!BK18</f>
        <v>360.125</v>
      </c>
      <c r="BL19" s="8">
        <f>'총거래표(기초)'!BL18</f>
        <v>170.70391061452514</v>
      </c>
      <c r="BM19" s="8">
        <f>'총거래표(기초)'!BM18</f>
        <v>8539.2044159245634</v>
      </c>
      <c r="BN19" s="8">
        <f>'총거래표(기초)'!BN18</f>
        <v>6714.1478230769535</v>
      </c>
      <c r="BO19" s="8">
        <f>'총거래표(기초)'!BO18</f>
        <v>1745.1486220472441</v>
      </c>
      <c r="BP19" s="8">
        <f>'총거래표(기초)'!BP18</f>
        <v>91.285714285714278</v>
      </c>
      <c r="BQ19" s="8">
        <f>'총거래표(기초)'!BQ18</f>
        <v>1030.9878737766096</v>
      </c>
      <c r="BR19" s="8">
        <f>'총거래표(기초)'!BR18</f>
        <v>159.95332390381895</v>
      </c>
      <c r="BS19" s="8">
        <f>'총거래표(기초)'!BS18</f>
        <v>176.38202247191012</v>
      </c>
      <c r="BT19" s="8">
        <f>'총거래표(기초)'!BT18</f>
        <v>3154.4972375690609</v>
      </c>
      <c r="BU19" s="8">
        <f>'총거래표(기초)'!BU18</f>
        <v>1992.9270191740188</v>
      </c>
      <c r="BV19" s="8">
        <f>'총거래표(기초)'!BV18</f>
        <v>2293.8577621949435</v>
      </c>
      <c r="BW19" s="8">
        <f>'총거래표(기초)'!BW18</f>
        <v>204.90909090909091</v>
      </c>
      <c r="BX19" s="8">
        <f>'총거래표(기초)'!BX18</f>
        <v>21.849462365591396</v>
      </c>
      <c r="BY19" s="8">
        <f>'총거래표(기초)'!BY18</f>
        <v>7881.2375062950232</v>
      </c>
      <c r="BZ19" s="8">
        <f>'총거래표(기초)'!BZ18</f>
        <v>5394.9626184353401</v>
      </c>
      <c r="CA19" s="8">
        <f>'총거래표(기초)'!CA18</f>
        <v>169.9245283018868</v>
      </c>
      <c r="CB19" s="8">
        <f>'총거래표(기초)'!CB18</f>
        <v>45.13636363636364</v>
      </c>
      <c r="CC19" s="8">
        <f>'총거래표(기초)'!CC18</f>
        <v>26</v>
      </c>
      <c r="CD19" s="8">
        <f>'총거래표(기초)'!CD18</f>
        <v>82.583333333333343</v>
      </c>
      <c r="CE19" s="8">
        <f>'총거래표(기초)'!CE18</f>
        <v>3465.6902425972171</v>
      </c>
      <c r="CF19" s="8">
        <f>'총거래표(기초)'!CF18</f>
        <v>371.32905982905982</v>
      </c>
      <c r="CG19" s="8">
        <f>'총거래표(기초)'!CG18</f>
        <v>4922.6458068093598</v>
      </c>
      <c r="CH19" s="8">
        <f>'총거래표(기초)'!CH18</f>
        <v>109.5067861715749</v>
      </c>
      <c r="CI19" s="8">
        <f>'총거래표(기초)'!CI18</f>
        <v>25.46153846153846</v>
      </c>
      <c r="CJ19" s="8">
        <f>'총거래표(기초)'!CJ18</f>
        <v>92.657142857142858</v>
      </c>
      <c r="CK19" s="8">
        <f>'총거래표(기초)'!CK18</f>
        <v>7</v>
      </c>
      <c r="CL19" s="8">
        <f>'총거래표(기초)'!CL18</f>
        <v>115.84</v>
      </c>
      <c r="CM19" s="8">
        <f>'총거래표(기초)'!CM18</f>
        <v>680.29367965367965</v>
      </c>
      <c r="CN19" s="8">
        <f>'총거래표(기초)'!CN18</f>
        <v>9002.7121199740322</v>
      </c>
      <c r="CO19" s="8">
        <f>'총거래표(기초)'!CO18</f>
        <v>36.315789473684212</v>
      </c>
      <c r="CP19" s="8">
        <f>'총거래표(기초)'!CP18</f>
        <v>235.31386606050006</v>
      </c>
      <c r="CQ19" s="8">
        <f>'총거래표(기초)'!CQ18</f>
        <v>32.75</v>
      </c>
      <c r="CR19" s="8">
        <f>'총거래표(기초)'!CR18</f>
        <v>84.21052631578948</v>
      </c>
      <c r="CS19" s="8">
        <f>'총거래표(기초)'!CS18</f>
        <v>14084.181978855364</v>
      </c>
      <c r="CT19" s="8">
        <f>'총거래표(기초)'!CT18</f>
        <v>128.13846153846154</v>
      </c>
      <c r="CU19" s="8">
        <f>'총거래표(기초)'!CU18</f>
        <v>6784.3418852272725</v>
      </c>
      <c r="CV19" s="8">
        <f>'총거래표(기초)'!CV18</f>
        <v>5173.2528371811895</v>
      </c>
      <c r="CW19" s="8">
        <f>'총거래표(기초)'!CW18</f>
        <v>5473.9615523559505</v>
      </c>
      <c r="CX19" s="8">
        <f>'총거래표(기초)'!CX18</f>
        <v>283</v>
      </c>
      <c r="CY19" s="8">
        <f>'총거래표(기초)'!CY18</f>
        <v>2295.7521774826873</v>
      </c>
      <c r="CZ19" s="8">
        <f>'총거래표(기초)'!CZ18</f>
        <v>94.081081081081081</v>
      </c>
      <c r="DA19" s="8">
        <f>'총거래표(기초)'!DA18</f>
        <v>22.941176470588236</v>
      </c>
      <c r="DB19" s="8">
        <f>'총거래표(기초)'!DB18</f>
        <v>2.625</v>
      </c>
      <c r="DC19" s="8">
        <f>'총거래표(기초)'!DC18</f>
        <v>831.27445622300752</v>
      </c>
      <c r="DD19" s="8">
        <f>'총거래표(기초)'!DD18</f>
        <v>1228.764252696456</v>
      </c>
      <c r="DE19" s="8">
        <f>'총거래표(기초)'!DE18</f>
        <v>126</v>
      </c>
      <c r="DF19" s="8">
        <f>'총거래표(기초)'!DF18</f>
        <v>3</v>
      </c>
      <c r="DG19" s="8">
        <f>'총거래표(기초)'!DG18</f>
        <v>18.333333333333336</v>
      </c>
      <c r="DH19" s="8">
        <f>'총거래표(기초)'!DH18</f>
        <v>81.534246575342465</v>
      </c>
      <c r="DI19" s="8">
        <f>'총거래표(기초)'!DI18</f>
        <v>244.7</v>
      </c>
      <c r="DJ19" s="8">
        <f>'총거래표(기초)'!DJ18</f>
        <v>295.04829545454544</v>
      </c>
      <c r="DK19" s="8">
        <f>'총거래표(기초)'!DK18</f>
        <v>60.133333333333333</v>
      </c>
      <c r="DL19" s="8">
        <f>'총거래표(기초)'!DL18</f>
        <v>282.31917299305445</v>
      </c>
      <c r="DM19" s="8">
        <f>'총거래표(기초)'!DM18</f>
        <v>28</v>
      </c>
      <c r="DN19" s="8">
        <f>'총거래표(기초)'!DN18</f>
        <v>500.48101265822788</v>
      </c>
      <c r="DO19" s="8">
        <f>'총거래표(기초)'!DO18</f>
        <v>70.36363636363636</v>
      </c>
      <c r="DP19" s="8">
        <f>'총거래표(기초)'!DP18</f>
        <v>407.5852417302799</v>
      </c>
      <c r="DQ19" s="8">
        <f>'총거래표(기초)'!DQ18</f>
        <v>41.777777777777779</v>
      </c>
      <c r="DR19" s="8">
        <f>'총거래표(기초)'!DR18</f>
        <v>1682.6446309580522</v>
      </c>
      <c r="DS19" s="8">
        <f>'총거래표(기초)'!DS18</f>
        <v>106.125</v>
      </c>
      <c r="DT19" s="8">
        <f>'총거래표(기초)'!DT18</f>
        <v>1445.8715159755268</v>
      </c>
      <c r="DU19" s="8">
        <f>'총거래표(기초)'!DU18</f>
        <v>3547.8425196850394</v>
      </c>
      <c r="DV19" s="8">
        <f>'총거래표(기초)'!DV18</f>
        <v>793.89369858840269</v>
      </c>
      <c r="DW19" s="8">
        <f>'총거래표(기초)'!DW18</f>
        <v>1430.3899419389536</v>
      </c>
      <c r="DX19" s="8">
        <f>'총거래표(기초)'!DX18</f>
        <v>510.375</v>
      </c>
      <c r="DY19" s="8">
        <f>'총거래표(기초)'!DY18</f>
        <v>1831.8081900129891</v>
      </c>
      <c r="DZ19" s="8">
        <f>'총거래표(기초)'!DZ18</f>
        <v>2403.4772539777341</v>
      </c>
      <c r="EA19" s="8">
        <f>'총거래표(기초)'!EA18</f>
        <v>7590.3414382953433</v>
      </c>
      <c r="EB19" s="8">
        <f>'총거래표(기초)'!EB18</f>
        <v>609.08178913738016</v>
      </c>
      <c r="EC19" s="8">
        <f>'총거래표(기초)'!EC18</f>
        <v>705.84285832096316</v>
      </c>
      <c r="ED19" s="8">
        <f>'총거래표(기초)'!ED18</f>
        <v>502.44247787610618</v>
      </c>
      <c r="EE19" s="8">
        <f>'총거래표(기초)'!EE18</f>
        <v>93637.713349539263</v>
      </c>
      <c r="EF19" s="8">
        <f>'총거래표(기초)'!EF18</f>
        <v>49277.137469679932</v>
      </c>
      <c r="EG19" s="8">
        <f>'총거래표(기초)'!EG18</f>
        <v>68727.038827773868</v>
      </c>
      <c r="EH19" s="8">
        <f>'총거래표(기초)'!EH18</f>
        <v>18202.088565747381</v>
      </c>
      <c r="EI19" s="8">
        <f>'총거래표(기초)'!EI18</f>
        <v>129288.94247818398</v>
      </c>
      <c r="EJ19" s="8">
        <f>'총거래표(기초)'!EJ18</f>
        <v>17556.466730371583</v>
      </c>
      <c r="EK19" s="8">
        <f>'총거래표(기초)'!EK18</f>
        <v>22252.869816563052</v>
      </c>
      <c r="EL19" s="8">
        <f>'총거래표(기초)'!EL18</f>
        <v>40313.634739873858</v>
      </c>
      <c r="EM19" s="8">
        <f>'총거래표(기초)'!EM18</f>
        <v>20678.025838033693</v>
      </c>
      <c r="EN19" s="8">
        <f>'총거래표(기초)'!EN18</f>
        <v>97297.733575961174</v>
      </c>
      <c r="EO19" s="8">
        <f>'총거래표(기초)'!EO18</f>
        <v>14376.236425823001</v>
      </c>
      <c r="EP19" s="8">
        <f>'총거래표(기초)'!EP18</f>
        <v>3434.9310296277254</v>
      </c>
      <c r="EQ19" s="8">
        <f>'총거래표(기초)'!EQ18</f>
        <v>2205.5157491486948</v>
      </c>
      <c r="ER19" s="8">
        <f>'총거래표(기초)'!ER18</f>
        <v>407.14237288135593</v>
      </c>
      <c r="ES19" s="8">
        <f>'총거래표(기초)'!ES18</f>
        <v>37262.352749886697</v>
      </c>
      <c r="ET19" s="8">
        <f>'총거래표(기초)'!ET18</f>
        <v>29156.616281848157</v>
      </c>
      <c r="EU19" s="8">
        <f>'총거래표(기초)'!EU18</f>
        <v>2945.1555627412836</v>
      </c>
      <c r="EV19" s="8">
        <f>'총거래표(기초)'!EV18</f>
        <v>60.078369905956109</v>
      </c>
      <c r="EW19" s="8">
        <f>'총거래표(기초)'!EW18</f>
        <v>196.32817643186306</v>
      </c>
      <c r="EX19" s="8">
        <f>'총거래표(기초)'!EX18</f>
        <v>4449.1540469973888</v>
      </c>
      <c r="EY19" s="8">
        <f>'총거래표(기초)'!EY18</f>
        <v>5244.7796208530799</v>
      </c>
      <c r="EZ19" s="8">
        <f>'총거래표(기초)'!EZ18</f>
        <v>2062</v>
      </c>
      <c r="FA19" s="8">
        <f>'총거래표(기초)'!FA18</f>
        <v>35662.161193248729</v>
      </c>
      <c r="FB19" s="8">
        <f>'총거래표(기초)'!FB18</f>
        <v>667.46567505720827</v>
      </c>
      <c r="FC19" s="8">
        <f>'총거래표(기초)'!FC18</f>
        <v>754.34321458644808</v>
      </c>
      <c r="FD19" s="8">
        <f>'총거래표(기초)'!FD18</f>
        <v>590.55555555555554</v>
      </c>
      <c r="FE19" s="8">
        <f>'총거래표(기초)'!FE18</f>
        <v>5964.4658481003471</v>
      </c>
      <c r="FF19" s="8">
        <f>'총거래표(기초)'!FF18</f>
        <v>123.21568627450981</v>
      </c>
      <c r="FG19" s="8">
        <f>'총거래표(기초)'!FG18</f>
        <v>714.76948250041596</v>
      </c>
      <c r="FH19" s="8">
        <f>'총거래표(기초)'!FH18</f>
        <v>224.25</v>
      </c>
      <c r="FI19" s="8">
        <f>'총거래표(기초)'!FI18</f>
        <v>32.266666666666666</v>
      </c>
      <c r="FJ19" s="8">
        <f>'총거래표(기초)'!FJ18</f>
        <v>359.27272727272725</v>
      </c>
      <c r="FK19" s="8">
        <f>'총거래표(기초)'!FK18</f>
        <v>8715.8342813043528</v>
      </c>
      <c r="FL19" s="8">
        <f>'총거래표(기초)'!FL18</f>
        <v>5376.5369966418166</v>
      </c>
      <c r="FM19" s="8">
        <f>'총거래표(기초)'!FM18</f>
        <v>25432.09146443439</v>
      </c>
      <c r="FN19" s="8">
        <f>'총거래표(기초)'!FN18</f>
        <v>287.10114102138027</v>
      </c>
      <c r="FO19" s="8">
        <f>'총거래표(기초)'!FO18</f>
        <v>2729.1032865976576</v>
      </c>
      <c r="FP19" s="8">
        <f>'총거래표(기초)'!FP18</f>
        <v>13538.88723758479</v>
      </c>
      <c r="FQ19" s="8">
        <f>'총거래표(기초)'!FQ18</f>
        <v>1145.4845360824743</v>
      </c>
      <c r="FR19" s="8">
        <f>'총거래표(기초)'!FR18</f>
        <v>9965.9292907180388</v>
      </c>
      <c r="FS19" s="8">
        <f>'총거래표(기초)'!FS18</f>
        <v>126784.48053528683</v>
      </c>
      <c r="FT19" s="8">
        <f>'총거래표(기초)'!FT18</f>
        <v>3715.5802229508199</v>
      </c>
      <c r="FU19" s="8">
        <f>'총거래표(기초)'!FU18</f>
        <v>5725.1715416087391</v>
      </c>
      <c r="FV19" s="8">
        <f>'총거래표(기초)'!FV18</f>
        <v>12263.021159422431</v>
      </c>
      <c r="FW19" s="8">
        <f>'총거래표(기초)'!FW18</f>
        <v>14510.879227327001</v>
      </c>
      <c r="FX19" s="8">
        <f>'총거래표(기초)'!FX18</f>
        <v>30263.737987707238</v>
      </c>
      <c r="FY19" s="8">
        <f>'총거래표(기초)'!FY18</f>
        <v>6317.5326780278792</v>
      </c>
      <c r="FZ19" s="8">
        <f>'총거래표(기초)'!FZ18</f>
        <v>2363.4221708721038</v>
      </c>
      <c r="GA19" s="8">
        <f>'총거래표(기초)'!GA18</f>
        <v>3271.8948532926388</v>
      </c>
      <c r="GB19" s="8">
        <f>'총거래표(기초)'!GB18</f>
        <v>7917.0666066606664</v>
      </c>
      <c r="GC19" s="8">
        <f>'총거래표(기초)'!GC18</f>
        <v>2557.4942043693795</v>
      </c>
      <c r="GD19" s="8">
        <f>'총거래표(기초)'!GD18</f>
        <v>2154.62131934033</v>
      </c>
      <c r="GE19" s="8">
        <f>'총거래표(기초)'!GE18</f>
        <v>2014.2364422748922</v>
      </c>
      <c r="GF19" s="8">
        <f>'총거래표(기초)'!GF18</f>
        <v>1035.1423641069887</v>
      </c>
      <c r="GG19" s="8">
        <f>'총거래표(기초)'!GG18</f>
        <v>506.19354838709677</v>
      </c>
      <c r="GH19" s="8">
        <f>'총거래표(기초)'!GH18</f>
        <v>447.85748980373006</v>
      </c>
      <c r="GI19" s="8">
        <f>'총거래표(기초)'!GI18</f>
        <v>116.04901960784314</v>
      </c>
      <c r="GJ19" s="8">
        <f>'총거래표(기초)'!GJ18</f>
        <v>34404.937687226193</v>
      </c>
      <c r="GK19" s="8">
        <f>'총거래표(기초)'!GK18</f>
        <v>4370.3093279445038</v>
      </c>
      <c r="GL19" s="8">
        <f>'총거래표(기초)'!GL18</f>
        <v>436.29636363636359</v>
      </c>
      <c r="GM19" s="8">
        <f>'총거래표(기초)'!GM18</f>
        <v>2488.9424410551646</v>
      </c>
      <c r="GN19" s="8">
        <f>'총거래표(기초)'!GN18</f>
        <v>83373.440015691362</v>
      </c>
      <c r="GO19" s="8">
        <f>'총거래표(기초)'!GO18</f>
        <v>8394.7192681523738</v>
      </c>
      <c r="GP19" s="8">
        <f>'총거래표(기초)'!GP18</f>
        <v>5580.6323197005022</v>
      </c>
      <c r="GQ19" s="8">
        <f>'총거래표(기초)'!GQ18</f>
        <v>13616.621609301001</v>
      </c>
      <c r="GR19" s="8">
        <f>'총거래표(기초)'!GR18</f>
        <v>18836.262339133107</v>
      </c>
      <c r="GS19" s="8">
        <f>'총거래표(기초)'!GS18</f>
        <v>13635.858745752161</v>
      </c>
      <c r="GT19" s="8">
        <f>'총거래표(기초)'!GT18</f>
        <v>1237.4366197183099</v>
      </c>
      <c r="GU19" s="8">
        <f>'총거래표(기초)'!GU18</f>
        <v>6560.9947159841486</v>
      </c>
      <c r="GV19" s="8">
        <f>'총거래표(기초)'!GV18</f>
        <v>7076.6418554476804</v>
      </c>
      <c r="GW19" s="8">
        <f>'총거래표(기초)'!GW18</f>
        <v>366.39189189189187</v>
      </c>
      <c r="GX19" s="8">
        <f>'총거래표(기초)'!GX18</f>
        <v>3938.6573604060914</v>
      </c>
      <c r="GY19" s="8">
        <f>'총거래표(기초)'!GY18</f>
        <v>117.92307692307692</v>
      </c>
      <c r="GZ19" s="8">
        <f>'총거래표(기초)'!GZ18</f>
        <v>3182.2592145513818</v>
      </c>
      <c r="HA19" s="8">
        <f>'총거래표(기초)'!HA18</f>
        <v>1887.0101383365679</v>
      </c>
      <c r="HB19" s="8">
        <f>'총거래표(기초)'!HB18</f>
        <v>1586.8991354466859</v>
      </c>
      <c r="HC19" s="8">
        <f>'총거래표(기초)'!HC18</f>
        <v>12044.562242659777</v>
      </c>
      <c r="HD19" s="8">
        <f>'총거래표(기초)'!HD18</f>
        <v>19465.14096481225</v>
      </c>
      <c r="HE19" s="8">
        <f>'총거래표(기초)'!HE18</f>
        <v>6014.5683682151348</v>
      </c>
      <c r="HF19" s="8">
        <f>'총거래표(기초)'!HF18</f>
        <v>6230.9763989210151</v>
      </c>
      <c r="HG19" s="8">
        <f>'총거래표(기초)'!HG18</f>
        <v>410.19638110815788</v>
      </c>
      <c r="HH19" s="8">
        <f>'총거래표(기초)'!HH18</f>
        <v>4882.5735533412408</v>
      </c>
      <c r="HI19" s="8">
        <f>'총거래표(기초)'!HI18</f>
        <v>7166.1873936061529</v>
      </c>
      <c r="HJ19" s="8">
        <f>'총거래표(기초)'!HJ18</f>
        <v>2482.7484313851428</v>
      </c>
      <c r="HK19" s="8">
        <f>'총거래표(기초)'!HK18</f>
        <v>303264.95326397661</v>
      </c>
      <c r="HL19" s="8">
        <f>'총거래표(기초)'!HL18</f>
        <v>375.26946529080675</v>
      </c>
      <c r="HM19" s="8">
        <f>'총거래표(기초)'!HM18</f>
        <v>25484.215621661624</v>
      </c>
      <c r="HN19" s="8">
        <f>'총거래표(기초)'!HN18</f>
        <v>3516.7875706835448</v>
      </c>
      <c r="HO19" s="8">
        <f>'총거래표(기초)'!HO18</f>
        <v>5866.1874152847595</v>
      </c>
      <c r="HP19" s="8">
        <f>'총거래표(기초)'!HP18</f>
        <v>6348.5299575000136</v>
      </c>
      <c r="HQ19" s="8">
        <f>'총거래표(기초)'!HQ18</f>
        <v>5474.608430440453</v>
      </c>
      <c r="HR19" s="8">
        <f>'총거래표(기초)'!HR18</f>
        <v>7168.174164768413</v>
      </c>
      <c r="HS19" s="8">
        <f>'총거래표(기초)'!HS18</f>
        <v>9178.150675034718</v>
      </c>
      <c r="HT19" s="8">
        <f>'총거래표(기초)'!HT18</f>
        <v>706.35925595238098</v>
      </c>
      <c r="HU19" s="8">
        <f>'총거래표(기초)'!HU18</f>
        <v>1855.3351797185092</v>
      </c>
      <c r="HV19" s="8">
        <f>'총거래표(기초)'!HV18</f>
        <v>1394.4637476982211</v>
      </c>
      <c r="HW19" s="8">
        <f>'총거래표(기초)'!HW18</f>
        <v>5063.7524229881319</v>
      </c>
      <c r="HX19" s="8">
        <f>'총거래표(기초)'!HX18</f>
        <v>1723.3225806451612</v>
      </c>
      <c r="HY19" s="8">
        <f>'총거래표(기초)'!HY18</f>
        <v>4977.7498962047102</v>
      </c>
      <c r="HZ19" s="8">
        <f>'총거래표(기초)'!HZ18</f>
        <v>1253.382595207531</v>
      </c>
      <c r="IA19" s="8">
        <f>'총거래표(기초)'!IA18</f>
        <v>7727.2060840562226</v>
      </c>
      <c r="IB19" s="8">
        <f>'총거래표(기초)'!IB18</f>
        <v>46.10526315789474</v>
      </c>
      <c r="IC19" s="8">
        <f>'총거래표(기초)'!IC18</f>
        <v>1685.028648092481</v>
      </c>
      <c r="ID19" s="8">
        <f>'총거래표(기초)'!ID18</f>
        <v>7423.1572824569566</v>
      </c>
      <c r="IE19" s="8">
        <f>'총거래표(기초)'!IE18</f>
        <v>417.12345679012344</v>
      </c>
      <c r="IF19" s="8">
        <f>'총거래표(기초)'!IF18</f>
        <v>7796.1658651059279</v>
      </c>
      <c r="IG19" s="8">
        <f>'총거래표(기초)'!IG18</f>
        <v>7243.9884181520711</v>
      </c>
      <c r="IH19" s="8">
        <f>'총거래표(기초)'!IH18</f>
        <v>11639.323337428967</v>
      </c>
      <c r="II19" s="8">
        <f>'총거래표(기초)'!II18</f>
        <v>1102.5676117181545</v>
      </c>
      <c r="IJ19" s="8">
        <f>'총거래표(기초)'!IJ18</f>
        <v>2112.240021869874</v>
      </c>
      <c r="IK19" s="8">
        <f>'총거래표(기초)'!IK18</f>
        <v>3915.995664161821</v>
      </c>
      <c r="IL19" s="8">
        <f>'총거래표(기초)'!IL18</f>
        <v>10108.458936789968</v>
      </c>
      <c r="IM19" s="8">
        <f>'총거래표(기초)'!IM18</f>
        <v>15460.723173352104</v>
      </c>
      <c r="IN19" s="8">
        <f>'총거래표(기초)'!IN18</f>
        <v>47404.31463104146</v>
      </c>
      <c r="IO19" s="8">
        <f>'총거래표(기초)'!IO18</f>
        <v>12497.141552700818</v>
      </c>
      <c r="IP19" s="8">
        <f>'총거래표(기초)'!IP18</f>
        <v>18.844444444444441</v>
      </c>
      <c r="IQ19" s="8">
        <f>'총거래표(기초)'!IQ18</f>
        <v>10399.499221372043</v>
      </c>
      <c r="IR19" s="8">
        <f>'총거래표(기초)'!IR18</f>
        <v>870.96456692913387</v>
      </c>
      <c r="IS19" s="8">
        <f>'총거래표(기초)'!IS18</f>
        <v>5627.887744593203</v>
      </c>
      <c r="IT19" s="8">
        <f>'총거래표(기초)'!IT18</f>
        <v>1171.4992722522859</v>
      </c>
      <c r="IU19" s="8">
        <f>'총거래표(기초)'!IU18</f>
        <v>416.51196172248808</v>
      </c>
      <c r="IV19" s="8">
        <f>'총거래표(기초)'!IV18</f>
        <v>11139.481735922553</v>
      </c>
      <c r="IW19" s="8">
        <f>'총거래표(기초)'!IW18</f>
        <v>1622.3717116039836</v>
      </c>
      <c r="IX19" s="8">
        <f>'총거래표(기초)'!IX18</f>
        <v>416.36882074202828</v>
      </c>
      <c r="IY19" s="8">
        <f>'총거래표(기초)'!IY18</f>
        <v>241.86363636363637</v>
      </c>
      <c r="IZ19" s="8">
        <f>'총거래표(기초)'!IZ18</f>
        <v>116.78097345132743</v>
      </c>
      <c r="JA19" s="8">
        <f>'총거래표(기초)'!JA18</f>
        <v>2416.7470169795752</v>
      </c>
      <c r="JB19" s="8">
        <f>'총거래표(기초)'!JB18</f>
        <v>13201.655224647049</v>
      </c>
      <c r="JC19" s="8">
        <f>'총거래표(기초)'!JC18</f>
        <v>3207.9444933822465</v>
      </c>
      <c r="JD19" s="8">
        <f>'총거래표(기초)'!JD18</f>
        <v>715.19383825417196</v>
      </c>
      <c r="JE19" s="8">
        <f>'총거래표(기초)'!JE18</f>
        <v>105.30769230769231</v>
      </c>
      <c r="JF19" s="8">
        <f>'총거래표(기초)'!JF18</f>
        <v>861.75318066157763</v>
      </c>
      <c r="JG19" s="8">
        <f>'총거래표(기초)'!JG18</f>
        <v>1413.2112948457595</v>
      </c>
      <c r="JH19" s="8">
        <f>'총거래표(기초)'!JH18</f>
        <v>921.08553971486754</v>
      </c>
      <c r="JI19" s="8">
        <f>'총거래표(기초)'!JI18</f>
        <v>911.42606955216411</v>
      </c>
      <c r="JJ19" s="8">
        <f>'총거래표(기초)'!JJ18</f>
        <v>417.61585365853659</v>
      </c>
      <c r="JK19" s="8">
        <f>'총거래표(기초)'!JK18</f>
        <v>47.75</v>
      </c>
      <c r="JL19" s="8">
        <f>'총거래표(기초)'!JL18</f>
        <v>142.86486486486487</v>
      </c>
      <c r="JM19" s="8">
        <f>'총거래표(기초)'!JM18</f>
        <v>976.96894409937886</v>
      </c>
      <c r="JN19" s="8">
        <f>'총거래표(기초)'!JN18</f>
        <v>1287.444042653075</v>
      </c>
      <c r="JO19" s="8">
        <f>'총거래표(기초)'!JO18</f>
        <v>17.391304347826086</v>
      </c>
      <c r="JP19" s="8">
        <f>'총거래표(기초)'!JP18</f>
        <v>9124.6196760647872</v>
      </c>
      <c r="JQ19" s="8">
        <f>'총거래표(기초)'!JQ18</f>
        <v>815.46517412935327</v>
      </c>
      <c r="JR19" s="8">
        <f>'총거래표(기초)'!JR18</f>
        <v>690.5271739130435</v>
      </c>
      <c r="JS19" s="8">
        <f>'총거래표(기초)'!JS18</f>
        <v>166.32262382864792</v>
      </c>
      <c r="JT19" s="8">
        <f>'총거래표(기초)'!JT18</f>
        <v>572.40167228415862</v>
      </c>
      <c r="JU19" s="8">
        <f>'총거래표(기초)'!JU18</f>
        <v>49918.807934160897</v>
      </c>
      <c r="JV19" s="8">
        <f>'총거래표(기초)'!JV18</f>
        <v>170.46446446446447</v>
      </c>
      <c r="JW19" s="8">
        <f>'총거래표(기초)'!JW18</f>
        <v>8621.2512385765222</v>
      </c>
      <c r="JX19" s="8">
        <f>'총거래표(기초)'!JX18</f>
        <v>14286.732151817019</v>
      </c>
      <c r="JY19" s="8">
        <f>'총거래표(기초)'!JY18</f>
        <v>9995.7553357945653</v>
      </c>
      <c r="JZ19" s="8">
        <f>'총거래표(기초)'!JZ18</f>
        <v>2695.4390917602996</v>
      </c>
      <c r="KA19" s="8">
        <f>'총거래표(기초)'!KA18</f>
        <v>762.90851272015664</v>
      </c>
      <c r="KB19" s="8">
        <f>'총거래표(기초)'!KB18</f>
        <v>955.8896169354839</v>
      </c>
      <c r="KC19" s="8">
        <f>'총거래표(기초)'!KC18</f>
        <v>627.27692696154304</v>
      </c>
      <c r="KD19" s="8">
        <f>'총거래표(기초)'!KD18</f>
        <v>1665.6553032803117</v>
      </c>
      <c r="KE19" s="8">
        <f>'총거래표(기초)'!KE18</f>
        <v>1431.392905866303</v>
      </c>
      <c r="KF19" s="8">
        <f>'총거래표(기초)'!KF18</f>
        <v>5275.4515210573481</v>
      </c>
      <c r="KG19" s="8">
        <f>'총거래표(기초)'!KG18</f>
        <v>39.666666666666664</v>
      </c>
      <c r="KH19" s="8">
        <f>'총거래표(기초)'!KH18</f>
        <v>450.29213483146066</v>
      </c>
      <c r="KI19" s="8">
        <f>'총거래표(기초)'!KI18</f>
        <v>11.25</v>
      </c>
      <c r="KJ19" s="8">
        <f>'총거래표(기초)'!KJ18</f>
        <v>90</v>
      </c>
      <c r="KK19" s="8">
        <f>'총거래표(기초)'!KK18</f>
        <v>64.059701492537314</v>
      </c>
      <c r="KL19" s="8">
        <f>'총거래표(기초)'!KL18</f>
        <v>14914.934580877763</v>
      </c>
      <c r="KM19" s="8">
        <f>'총거래표(기초)'!KM18</f>
        <v>32953.672788599943</v>
      </c>
      <c r="KN19" s="8">
        <f>'총거래표(기초)'!KN18</f>
        <v>445.90780954058937</v>
      </c>
      <c r="KO19" s="8">
        <f>'총거래표(기초)'!KO18</f>
        <v>129435.28981346113</v>
      </c>
      <c r="KP19" s="8">
        <f>'총거래표(기초)'!KP18</f>
        <v>983</v>
      </c>
      <c r="KQ19" s="8">
        <f>'총거래표(기초)'!KQ18</f>
        <v>30186.751430992816</v>
      </c>
      <c r="KR19" s="8">
        <f>'총거래표(기초)'!KR18</f>
        <v>278971.85298081249</v>
      </c>
      <c r="KS19" s="8">
        <f>'총거래표(기초)'!KS18</f>
        <v>130991.0331030839</v>
      </c>
      <c r="KT19" s="8">
        <f>'총거래표(기초)'!KT18</f>
        <v>966.29981709999299</v>
      </c>
      <c r="KU19" s="8">
        <f>'총거래표(기초)'!KU18</f>
        <v>7824.2753318506266</v>
      </c>
      <c r="KV19" s="8">
        <f>'총거래표(기초)'!KV18</f>
        <v>8874.8655489051525</v>
      </c>
      <c r="KW19" s="8">
        <f>'총거래표(기초)'!KW18</f>
        <v>3650.3470468757405</v>
      </c>
      <c r="KX19" s="8">
        <f>'총거래표(기초)'!KX18</f>
        <v>7784.4569615505088</v>
      </c>
      <c r="KY19" s="8">
        <f>'총거래표(기초)'!KY18</f>
        <v>4578.0433830836928</v>
      </c>
      <c r="KZ19" s="8">
        <f>'총거래표(기초)'!KZ18</f>
        <v>476.17147192716237</v>
      </c>
      <c r="LA19" s="8">
        <f>'총거래표(기초)'!LA18</f>
        <v>744.07023411371233</v>
      </c>
      <c r="LB19" s="8">
        <f>'총거래표(기초)'!LB18</f>
        <v>421.83988043253174</v>
      </c>
      <c r="LC19" s="8">
        <f>'총거래표(기초)'!LC18</f>
        <v>40085.976077183361</v>
      </c>
      <c r="LD19" s="8">
        <f>'총거래표(기초)'!LD18</f>
        <v>3784.2844635276292</v>
      </c>
      <c r="LE19" s="8">
        <f>'총거래표(기초)'!LE18</f>
        <v>598.50369822485209</v>
      </c>
      <c r="LF19" s="8">
        <f>'총거래표(기초)'!LF18</f>
        <v>17837.56965912442</v>
      </c>
      <c r="LG19" s="8">
        <f>'총거래표(기초)'!LG18</f>
        <v>1092.5498918100559</v>
      </c>
      <c r="LH19" s="8">
        <f>'총거래표(기초)'!LH18</f>
        <v>1304.5260180995474</v>
      </c>
      <c r="LI19" s="8">
        <f>'총거래표(기초)'!LI18</f>
        <v>530.25</v>
      </c>
      <c r="LJ19" s="8">
        <f>'총거래표(기초)'!LJ18</f>
        <v>797.66314598264796</v>
      </c>
      <c r="LK19" s="8">
        <f>'총거래표(기초)'!LK18</f>
        <v>495820.76985031343</v>
      </c>
      <c r="LL19" s="8">
        <f>'총거래표(기초)'!LL18</f>
        <v>328021.3653368266</v>
      </c>
      <c r="LM19" s="8">
        <f>'총거래표(기초)'!LM18</f>
        <v>959928.09547915251</v>
      </c>
      <c r="LN19" s="8">
        <f>'총거래표(기초)'!LN18</f>
        <v>55916.117503955931</v>
      </c>
      <c r="LO19" s="8">
        <f>'총거래표(기초)'!LO18</f>
        <v>110169.80952508928</v>
      </c>
      <c r="LP19" s="8">
        <f>'총거래표(기초)'!LP18</f>
        <v>32106.396554039737</v>
      </c>
      <c r="LQ19" s="8">
        <f>'총거래표(기초)'!LQ18</f>
        <v>153.42105263157896</v>
      </c>
      <c r="LR19" s="8">
        <f>'총거래표(기초)'!LR18</f>
        <v>111.2</v>
      </c>
      <c r="LS19" s="8">
        <f>'총거래표(기초)'!LS18</f>
        <v>1336405.6508780145</v>
      </c>
      <c r="LT19" s="8">
        <f>'총거래표(기초)'!LT18</f>
        <v>18449.915290475565</v>
      </c>
      <c r="LU19" s="8">
        <f>'총거래표(기초)'!LU18</f>
        <v>3747.0180270405608</v>
      </c>
      <c r="LV19" s="8">
        <f>'총거래표(기초)'!LV18</f>
        <v>26923.110641325089</v>
      </c>
      <c r="LW19" s="8">
        <f>'총거래표(기초)'!LW18</f>
        <v>30421.742115696521</v>
      </c>
      <c r="LX19" s="8">
        <f>'총거래표(기초)'!LX18</f>
        <v>1303.2171837708831</v>
      </c>
      <c r="LY19" s="8">
        <f>'총거래표(기초)'!LY18</f>
        <v>1830.1384508706474</v>
      </c>
      <c r="LZ19" s="8">
        <f>'총거래표(기초)'!LZ18</f>
        <v>9060.3697005701069</v>
      </c>
      <c r="MA19" s="8">
        <f>'총거래표(기초)'!MA18</f>
        <v>379.50060934326336</v>
      </c>
      <c r="MB19" s="8">
        <f>'총거래표(기초)'!MB18</f>
        <v>4112.5503567633214</v>
      </c>
      <c r="MC19" s="8">
        <f>'총거래표(기초)'!MC18</f>
        <v>537.85932432432435</v>
      </c>
      <c r="MD19" s="8">
        <f>'총거래표(기초)'!MD18</f>
        <v>5535.6120683266308</v>
      </c>
      <c r="ME19" s="8">
        <f>'총거래표(기초)'!ME18</f>
        <v>6952.9004552933675</v>
      </c>
      <c r="MF19" s="8">
        <f>'총거래표(기초)'!MF18</f>
        <v>23069.194976271865</v>
      </c>
      <c r="MG19" s="8">
        <f>'총거래표(기초)'!MG18</f>
        <v>5043.6953717321858</v>
      </c>
      <c r="MH19" s="8">
        <f>'총거래표(기초)'!MH18</f>
        <v>2888.930814414869</v>
      </c>
      <c r="MI19" s="8">
        <f>'총거래표(기초)'!MI18</f>
        <v>1455.2565034703507</v>
      </c>
      <c r="MJ19" s="8">
        <f>'총거래표(기초)'!MJ18</f>
        <v>2209.0522147725851</v>
      </c>
      <c r="MK19" s="8">
        <f>'총거래표(기초)'!MK18</f>
        <v>2823.8008792651485</v>
      </c>
      <c r="ML19" s="8">
        <f>'총거래표(기초)'!ML18</f>
        <v>8122.5756369098553</v>
      </c>
      <c r="MM19" s="8">
        <f>'총거래표(기초)'!MM18</f>
        <v>1348.3647378113792</v>
      </c>
      <c r="MN19" s="8">
        <f>'총거래표(기초)'!MN18</f>
        <v>5244.421312649165</v>
      </c>
      <c r="MO19" s="8">
        <f>'총거래표(기초)'!MO18</f>
        <v>2532.7068471234725</v>
      </c>
      <c r="MP19" s="8">
        <f>'총거래표(기초)'!MP18</f>
        <v>8917.6455172170809</v>
      </c>
      <c r="MQ19" s="8">
        <f>'총거래표(기초)'!MQ18</f>
        <v>855.01934362095199</v>
      </c>
      <c r="MR19" s="8">
        <f>'총거래표(기초)'!MR18</f>
        <v>0</v>
      </c>
      <c r="MS19" s="8">
        <f>'총거래표(기초)'!MS18</f>
        <v>5875.2161304514211</v>
      </c>
      <c r="MT19" s="8">
        <f>'총거래표(기초)'!MT18</f>
        <v>8241.9490463102502</v>
      </c>
      <c r="MU19" s="8">
        <f>'총거래표(기초)'!MU18</f>
        <v>5621.4830569340174</v>
      </c>
      <c r="MV19" s="8">
        <f>'총거래표(기초)'!MV18</f>
        <v>711.17748877245504</v>
      </c>
      <c r="MW19" s="8">
        <f>'총거래표(기초)'!MW18</f>
        <v>762.46281776664114</v>
      </c>
      <c r="MX19" s="8">
        <f>'총거래표(기초)'!MX18</f>
        <v>19618.237709749163</v>
      </c>
      <c r="MY19" s="8">
        <f>'총거래표(기초)'!MY18</f>
        <v>4004.3494014529297</v>
      </c>
      <c r="MZ19" s="8">
        <f>'총거래표(기초)'!MZ18</f>
        <v>20493.852921297686</v>
      </c>
      <c r="NA19" s="8">
        <f>'총거래표(기초)'!NA18</f>
        <v>1312.1469603786945</v>
      </c>
      <c r="NB19" s="8">
        <f>'총거래표(기초)'!NB18</f>
        <v>8391.8888966344566</v>
      </c>
      <c r="NC19" s="8">
        <f>'총거래표(기초)'!NC18</f>
        <v>18157.67020886048</v>
      </c>
      <c r="ND19" s="8">
        <f>'총거래표(기초)'!ND18</f>
        <v>10730.455767103427</v>
      </c>
      <c r="NE19" s="8">
        <f>'총거래표(기초)'!NE18</f>
        <v>1162.4477954834292</v>
      </c>
      <c r="NF19" s="8">
        <f>'총거래표(기초)'!NF18</f>
        <v>4927.5344594855187</v>
      </c>
      <c r="NG19" s="8">
        <f>'총거래표(기초)'!NG18</f>
        <v>23011.048029056368</v>
      </c>
      <c r="NH19" s="8">
        <f>'총거래표(기초)'!NH18</f>
        <v>2765.0356740518214</v>
      </c>
      <c r="NI19" s="8">
        <f>'총거래표(기초)'!NI18</f>
        <v>43916.510758110628</v>
      </c>
      <c r="NJ19" s="8">
        <f>'총거래표(기초)'!NJ18</f>
        <v>24035.136795312854</v>
      </c>
      <c r="NK19" s="8">
        <f>'총거래표(기초)'!NK18</f>
        <v>2785.0410420939129</v>
      </c>
      <c r="NL19" s="8">
        <f>'총거래표(기초)'!NL18</f>
        <v>77413.884899657714</v>
      </c>
      <c r="NM19" s="8">
        <f>'총거래표(기초)'!NM18</f>
        <v>90050.258430200367</v>
      </c>
      <c r="NN19" s="8">
        <f>'총거래표(기초)'!NN18</f>
        <v>168972.74886320269</v>
      </c>
      <c r="NO19" s="8">
        <f>'총거래표(기초)'!NO18</f>
        <v>2148.9461699560961</v>
      </c>
      <c r="NP19" s="8">
        <f>'총거래표(기초)'!NP18</f>
        <v>16674.921592730072</v>
      </c>
      <c r="NQ19" s="8">
        <f>'총거래표(기초)'!NQ18</f>
        <v>32158.655671731762</v>
      </c>
      <c r="NR19" s="8">
        <f>'총거래표(기초)'!NR18</f>
        <v>4315.6895142805433</v>
      </c>
      <c r="NS19" s="8">
        <f>'총거래표(기초)'!NS18</f>
        <v>23723.714420371092</v>
      </c>
      <c r="NT19" s="8">
        <f>'총거래표(기초)'!NT18</f>
        <v>10863.329546836918</v>
      </c>
      <c r="NU19" s="8">
        <f>'총거래표(기초)'!NU18</f>
        <v>16996.658655308795</v>
      </c>
      <c r="NV19" s="8">
        <f>'총거래표(기초)'!NV18</f>
        <v>1012.43826499388</v>
      </c>
      <c r="NW19" s="8">
        <f>'총거래표(기초)'!NW18</f>
        <v>3701.0740040315709</v>
      </c>
      <c r="NX19" s="8">
        <f>'총거래표(기초)'!NX18</f>
        <v>9437.7142574109494</v>
      </c>
      <c r="NY19" s="8">
        <f>'총거래표(기초)'!NY18</f>
        <v>4232.3296392960183</v>
      </c>
      <c r="NZ19" s="8">
        <f>'총거래표(기초)'!NZ18</f>
        <v>2531.4150492001081</v>
      </c>
      <c r="OA19" s="8">
        <f>'총거래표(기초)'!OA18</f>
        <v>3076.1306098964328</v>
      </c>
      <c r="OB19" s="8">
        <f>'총거래표(기초)'!OB18</f>
        <v>4527.4901139346894</v>
      </c>
      <c r="OC19" s="8">
        <f>'총거래표(기초)'!OC18</f>
        <v>20734.394881686534</v>
      </c>
      <c r="OD19" s="8">
        <f>'총거래표(기초)'!OD18</f>
        <v>17302.55677459887</v>
      </c>
      <c r="OE19" s="8">
        <f>'총거래표(기초)'!OE18</f>
        <v>3573.9554600150486</v>
      </c>
      <c r="OF19" s="8">
        <f>'총거래표(기초)'!OF18</f>
        <v>52846.862093391901</v>
      </c>
      <c r="OG19" s="8">
        <f>'총거래표(기초)'!OG18</f>
        <v>5214.9064320169546</v>
      </c>
      <c r="OH19" s="8">
        <f>'총거래표(기초)'!OH18</f>
        <v>3723.5877701628556</v>
      </c>
      <c r="OI19" s="8">
        <f>'총거래표(기초)'!OI18</f>
        <v>5751.8128561703397</v>
      </c>
      <c r="OJ19" s="8">
        <f>'총거래표(기초)'!OJ18</f>
        <v>8754.7197090495793</v>
      </c>
      <c r="OK19" s="8">
        <f>'총거래표(기초)'!OK18</f>
        <v>101.86561743341406</v>
      </c>
      <c r="OL19" s="8">
        <f>'총거래표(기초)'!OL18</f>
        <v>6913.2281610347745</v>
      </c>
      <c r="OM19" s="8">
        <f>'총거래표(기초)'!OM18</f>
        <v>0</v>
      </c>
      <c r="ON19" s="8">
        <f>'총거래표(기초)'!ON18</f>
        <v>0</v>
      </c>
      <c r="OO19" s="8">
        <f>'총거래표(기초)'!OO18</f>
        <v>23424.154720902192</v>
      </c>
      <c r="OP19" s="8">
        <f>'총거래표(기초)'!OP18</f>
        <v>7152630.9721300527</v>
      </c>
      <c r="OQ19" s="8">
        <f>'총거래표(기초)'!OQ18</f>
        <v>724109.52881300473</v>
      </c>
      <c r="OR19" s="8">
        <f>'총거래표(기초)'!OR18</f>
        <v>0</v>
      </c>
      <c r="OS19" s="8">
        <f>'총거래표(기초)'!OS18</f>
        <v>0</v>
      </c>
      <c r="OT19" s="8">
        <f>'총거래표(기초)'!OT18</f>
        <v>0</v>
      </c>
      <c r="OU19" s="8">
        <f>'총거래표(기초)'!OU18</f>
        <v>-174813.19074744851</v>
      </c>
      <c r="OV19" s="8">
        <f>'총거래표(기초)'!OV18</f>
        <v>133212</v>
      </c>
      <c r="OW19" s="8">
        <f>'총거래표(기초)'!OW18</f>
        <v>682508.33806555625</v>
      </c>
      <c r="OX19" s="8">
        <f>'총거래표(기초)'!OX18</f>
        <v>7835139.310195609</v>
      </c>
      <c r="OY19" s="8">
        <v>4003003</v>
      </c>
      <c r="OZ19" s="8">
        <v>6085097</v>
      </c>
      <c r="PA19" s="8"/>
      <c r="PB19" s="8">
        <v>11349931</v>
      </c>
      <c r="PC19" s="53"/>
      <c r="PD19" s="8"/>
      <c r="PE19" s="53"/>
    </row>
    <row r="20" spans="1:421" s="1" customFormat="1" ht="13.5">
      <c r="A20" s="6" t="s">
        <v>281</v>
      </c>
      <c r="B20" s="6" t="s">
        <v>282</v>
      </c>
      <c r="C20" s="8">
        <f>'총거래표(기초)'!C19</f>
        <v>206.40495867768595</v>
      </c>
      <c r="D20" s="8">
        <f>'총거래표(기초)'!D19</f>
        <v>2</v>
      </c>
      <c r="E20" s="8">
        <f>'총거래표(기초)'!E19</f>
        <v>0</v>
      </c>
      <c r="F20" s="8">
        <f>'총거래표(기초)'!F19</f>
        <v>3</v>
      </c>
      <c r="G20" s="8">
        <f>'총거래표(기초)'!G19</f>
        <v>21.16</v>
      </c>
      <c r="H20" s="8">
        <f>'총거래표(기초)'!H19</f>
        <v>280.54599406528189</v>
      </c>
      <c r="I20" s="8">
        <f>'총거래표(기초)'!I19</f>
        <v>7</v>
      </c>
      <c r="J20" s="8">
        <f>'총거래표(기초)'!J19</f>
        <v>10</v>
      </c>
      <c r="K20" s="8">
        <f>'총거래표(기초)'!K19</f>
        <v>0</v>
      </c>
      <c r="L20" s="8">
        <f>'총거래표(기초)'!L19</f>
        <v>16.714285714285715</v>
      </c>
      <c r="M20" s="8">
        <f>'총거래표(기초)'!M19</f>
        <v>0</v>
      </c>
      <c r="N20" s="8">
        <f>'총거래표(기초)'!N19</f>
        <v>0</v>
      </c>
      <c r="O20" s="8">
        <f>'총거래표(기초)'!O19</f>
        <v>2</v>
      </c>
      <c r="P20" s="8">
        <f>'총거래표(기초)'!P19</f>
        <v>39</v>
      </c>
      <c r="Q20" s="8">
        <f>'총거래표(기초)'!Q19</f>
        <v>0</v>
      </c>
      <c r="R20" s="8">
        <f>'총거래표(기초)'!R19</f>
        <v>4</v>
      </c>
      <c r="S20" s="8">
        <f>'총거래표(기초)'!S19</f>
        <v>0</v>
      </c>
      <c r="T20" s="8">
        <f>'총거래표(기초)'!T19</f>
        <v>340.61904761904765</v>
      </c>
      <c r="U20" s="8">
        <f>'총거래표(기초)'!U19</f>
        <v>6376.7287229915819</v>
      </c>
      <c r="V20" s="8">
        <f>'총거래표(기초)'!V19</f>
        <v>851.0344827586207</v>
      </c>
      <c r="W20" s="8">
        <f>'총거래표(기초)'!W19</f>
        <v>88.014705882352942</v>
      </c>
      <c r="X20" s="8">
        <f>'총거래표(기초)'!X19</f>
        <v>549.45000000000005</v>
      </c>
      <c r="Y20" s="8">
        <f>'총거래표(기초)'!Y19</f>
        <v>21</v>
      </c>
      <c r="Z20" s="8">
        <f>'총거래표(기초)'!Z19</f>
        <v>293</v>
      </c>
      <c r="AA20" s="8">
        <f>'총거래표(기초)'!AA19</f>
        <v>13.928571428571429</v>
      </c>
      <c r="AB20" s="8">
        <f>'총거래표(기초)'!AB19</f>
        <v>6</v>
      </c>
      <c r="AC20" s="8">
        <f>'총거래표(기초)'!AC19</f>
        <v>15240.95002878605</v>
      </c>
      <c r="AD20" s="8">
        <f>'총거래표(기초)'!AD19</f>
        <v>2425.1482800707404</v>
      </c>
      <c r="AE20" s="8">
        <f>'총거래표(기초)'!AE19</f>
        <v>599.34813499111897</v>
      </c>
      <c r="AF20" s="8">
        <f>'총거래표(기초)'!AF19</f>
        <v>113.95588235294119</v>
      </c>
      <c r="AG20" s="8">
        <f>'총거래표(기초)'!AG19</f>
        <v>0</v>
      </c>
      <c r="AH20" s="8">
        <f>'총거래표(기초)'!AH19</f>
        <v>0</v>
      </c>
      <c r="AI20" s="8">
        <f>'총거래표(기초)'!AI19</f>
        <v>0</v>
      </c>
      <c r="AJ20" s="8">
        <f>'총거래표(기초)'!AJ19</f>
        <v>64</v>
      </c>
      <c r="AK20" s="8">
        <f>'총거래표(기초)'!AK19</f>
        <v>0</v>
      </c>
      <c r="AL20" s="8">
        <f>'총거래표(기초)'!AL19</f>
        <v>11</v>
      </c>
      <c r="AM20" s="8">
        <f>'총거래표(기초)'!AM19</f>
        <v>23</v>
      </c>
      <c r="AN20" s="8">
        <f>'총거래표(기초)'!AN19</f>
        <v>607</v>
      </c>
      <c r="AO20" s="8">
        <f>'총거래표(기초)'!AO19</f>
        <v>1527</v>
      </c>
      <c r="AP20" s="8">
        <f>'총거래표(기초)'!AP19</f>
        <v>317</v>
      </c>
      <c r="AQ20" s="8">
        <f>'총거래표(기초)'!AQ19</f>
        <v>897</v>
      </c>
      <c r="AR20" s="8">
        <f>'총거래표(기초)'!AR19</f>
        <v>51</v>
      </c>
      <c r="AS20" s="8">
        <f>'총거래표(기초)'!AS19</f>
        <v>96.571428571428569</v>
      </c>
      <c r="AT20" s="8">
        <f>'총거래표(기초)'!AT19</f>
        <v>5</v>
      </c>
      <c r="AU20" s="8">
        <f>'총거래표(기초)'!AU19</f>
        <v>17.45945945945946</v>
      </c>
      <c r="AV20" s="8">
        <f>'총거래표(기초)'!AV19</f>
        <v>1797.7980613893376</v>
      </c>
      <c r="AW20" s="8">
        <f>'총거래표(기초)'!AW19</f>
        <v>670</v>
      </c>
      <c r="AX20" s="8">
        <f>'총거래표(기초)'!AX19</f>
        <v>947.11538461538453</v>
      </c>
      <c r="AY20" s="8">
        <f>'총거래표(기초)'!AY19</f>
        <v>1620.0098582871226</v>
      </c>
      <c r="AZ20" s="8">
        <f>'총거래표(기초)'!AZ19</f>
        <v>315</v>
      </c>
      <c r="BA20" s="8">
        <f>'총거래표(기초)'!BA19</f>
        <v>30</v>
      </c>
      <c r="BB20" s="8">
        <f>'총거래표(기초)'!BB19</f>
        <v>82</v>
      </c>
      <c r="BC20" s="8">
        <f>'총거래표(기초)'!BC19</f>
        <v>56.120000000000005</v>
      </c>
      <c r="BD20" s="8">
        <f>'총거래표(기초)'!BD19</f>
        <v>450.2242562929062</v>
      </c>
      <c r="BE20" s="8">
        <f>'총거래표(기초)'!BE19</f>
        <v>119.06422018348624</v>
      </c>
      <c r="BF20" s="8">
        <f>'총거래표(기초)'!BF19</f>
        <v>87.743055555555557</v>
      </c>
      <c r="BG20" s="8">
        <f>'총거래표(기초)'!BG19</f>
        <v>1</v>
      </c>
      <c r="BH20" s="8">
        <f>'총거래표(기초)'!BH19</f>
        <v>21.647058823529413</v>
      </c>
      <c r="BI20" s="8">
        <f>'총거래표(기초)'!BI19</f>
        <v>0</v>
      </c>
      <c r="BJ20" s="8">
        <f>'총거래표(기초)'!BJ19</f>
        <v>5</v>
      </c>
      <c r="BK20" s="8">
        <f>'총거래표(기초)'!BK19</f>
        <v>58</v>
      </c>
      <c r="BL20" s="8">
        <f>'총거래표(기초)'!BL19</f>
        <v>25</v>
      </c>
      <c r="BM20" s="8">
        <f>'총거래표(기초)'!BM19</f>
        <v>5950</v>
      </c>
      <c r="BN20" s="8">
        <f>'총거래표(기초)'!BN19</f>
        <v>121</v>
      </c>
      <c r="BO20" s="8">
        <f>'총거래표(기초)'!BO19</f>
        <v>245</v>
      </c>
      <c r="BP20" s="8">
        <f>'총거래표(기초)'!BP19</f>
        <v>3</v>
      </c>
      <c r="BQ20" s="8">
        <f>'총거래표(기초)'!BQ19</f>
        <v>154</v>
      </c>
      <c r="BR20" s="8">
        <f>'총거래표(기초)'!BR19</f>
        <v>51.652173913043477</v>
      </c>
      <c r="BS20" s="8">
        <f>'총거래표(기초)'!BS19</f>
        <v>1111</v>
      </c>
      <c r="BT20" s="8">
        <f>'총거래표(기초)'!BT19</f>
        <v>42</v>
      </c>
      <c r="BU20" s="8">
        <f>'총거래표(기초)'!BU19</f>
        <v>284.79858657243818</v>
      </c>
      <c r="BV20" s="8">
        <f>'총거래표(기초)'!BV19</f>
        <v>15</v>
      </c>
      <c r="BW20" s="8">
        <f>'총거래표(기초)'!BW19</f>
        <v>93.548387096774192</v>
      </c>
      <c r="BX20" s="8">
        <f>'총거래표(기초)'!BX19</f>
        <v>14.72</v>
      </c>
      <c r="BY20" s="8">
        <f>'총거래표(기초)'!BY19</f>
        <v>298.02127659574467</v>
      </c>
      <c r="BZ20" s="8">
        <f>'총거래표(기초)'!BZ19</f>
        <v>615</v>
      </c>
      <c r="CA20" s="8">
        <f>'총거래표(기초)'!CA19</f>
        <v>69</v>
      </c>
      <c r="CB20" s="8">
        <f>'총거래표(기초)'!CB19</f>
        <v>70</v>
      </c>
      <c r="CC20" s="8">
        <f>'총거래표(기초)'!CC19</f>
        <v>130</v>
      </c>
      <c r="CD20" s="8">
        <f>'총거래표(기초)'!CD19</f>
        <v>99</v>
      </c>
      <c r="CE20" s="8">
        <f>'총거래표(기초)'!CE19</f>
        <v>443</v>
      </c>
      <c r="CF20" s="8">
        <f>'총거래표(기초)'!CF19</f>
        <v>37</v>
      </c>
      <c r="CG20" s="8">
        <f>'총거래표(기초)'!CG19</f>
        <v>733</v>
      </c>
      <c r="CH20" s="8">
        <f>'총거래표(기초)'!CH19</f>
        <v>437.68421052631578</v>
      </c>
      <c r="CI20" s="8">
        <f>'총거래표(기초)'!CI19</f>
        <v>174.16666666666666</v>
      </c>
      <c r="CJ20" s="8">
        <f>'총거래표(기초)'!CJ19</f>
        <v>46</v>
      </c>
      <c r="CK20" s="8">
        <f>'총거래표(기초)'!CK19</f>
        <v>11</v>
      </c>
      <c r="CL20" s="8">
        <f>'총거래표(기초)'!CL19</f>
        <v>85</v>
      </c>
      <c r="CM20" s="8">
        <f>'총거래표(기초)'!CM19</f>
        <v>311.77108433734941</v>
      </c>
      <c r="CN20" s="8">
        <f>'총거래표(기초)'!CN19</f>
        <v>578.209726443769</v>
      </c>
      <c r="CO20" s="8">
        <f>'총거래표(기초)'!CO19</f>
        <v>618</v>
      </c>
      <c r="CP20" s="8">
        <f>'총거래표(기초)'!CP19</f>
        <v>230</v>
      </c>
      <c r="CQ20" s="8">
        <f>'총거래표(기초)'!CQ19</f>
        <v>109.12244897959184</v>
      </c>
      <c r="CR20" s="8">
        <f>'총거래표(기초)'!CR19</f>
        <v>77</v>
      </c>
      <c r="CS20" s="8">
        <f>'총거래표(기초)'!CS19</f>
        <v>4143.9438166980544</v>
      </c>
      <c r="CT20" s="8">
        <f>'총거래표(기초)'!CT19</f>
        <v>510.69696969696969</v>
      </c>
      <c r="CU20" s="8">
        <f>'총거래표(기초)'!CU19</f>
        <v>76</v>
      </c>
      <c r="CV20" s="8">
        <f>'총거래표(기초)'!CV19</f>
        <v>6561</v>
      </c>
      <c r="CW20" s="8">
        <f>'총거래표(기초)'!CW19</f>
        <v>1020</v>
      </c>
      <c r="CX20" s="8">
        <f>'총거래표(기초)'!CX19</f>
        <v>320</v>
      </c>
      <c r="CY20" s="8">
        <f>'총거래표(기초)'!CY19</f>
        <v>2326</v>
      </c>
      <c r="CZ20" s="8">
        <f>'총거래표(기초)'!CZ19</f>
        <v>81</v>
      </c>
      <c r="DA20" s="8">
        <f>'총거래표(기초)'!DA19</f>
        <v>2</v>
      </c>
      <c r="DB20" s="8">
        <f>'총거래표(기초)'!DB19</f>
        <v>1</v>
      </c>
      <c r="DC20" s="8">
        <f>'총거래표(기초)'!DC19</f>
        <v>1470.0517241379312</v>
      </c>
      <c r="DD20" s="8">
        <f>'총거래표(기초)'!DD19</f>
        <v>4303.3158813263526</v>
      </c>
      <c r="DE20" s="8">
        <f>'총거래표(기초)'!DE19</f>
        <v>753</v>
      </c>
      <c r="DF20" s="8">
        <f>'총거래표(기초)'!DF19</f>
        <v>25596.696609835421</v>
      </c>
      <c r="DG20" s="8">
        <f>'총거래표(기초)'!DG19</f>
        <v>459.76129032258063</v>
      </c>
      <c r="DH20" s="8">
        <f>'총거래표(기초)'!DH19</f>
        <v>170</v>
      </c>
      <c r="DI20" s="8">
        <f>'총거래표(기초)'!DI19</f>
        <v>236</v>
      </c>
      <c r="DJ20" s="8">
        <f>'총거래표(기초)'!DJ19</f>
        <v>197</v>
      </c>
      <c r="DK20" s="8">
        <f>'총거래표(기초)'!DK19</f>
        <v>1785.0376569037658</v>
      </c>
      <c r="DL20" s="8">
        <f>'총거래표(기초)'!DL19</f>
        <v>607</v>
      </c>
      <c r="DM20" s="8">
        <f>'총거래표(기초)'!DM19</f>
        <v>310</v>
      </c>
      <c r="DN20" s="8">
        <f>'총거래표(기초)'!DN19</f>
        <v>1025</v>
      </c>
      <c r="DO20" s="8">
        <f>'총거래표(기초)'!DO19</f>
        <v>134</v>
      </c>
      <c r="DP20" s="8">
        <f>'총거래표(기초)'!DP19</f>
        <v>860</v>
      </c>
      <c r="DQ20" s="8">
        <f>'총거래표(기초)'!DQ19</f>
        <v>121</v>
      </c>
      <c r="DR20" s="8">
        <f>'총거래표(기초)'!DR19</f>
        <v>382</v>
      </c>
      <c r="DS20" s="8">
        <f>'총거래표(기초)'!DS19</f>
        <v>66</v>
      </c>
      <c r="DT20" s="8">
        <f>'총거래표(기초)'!DT19</f>
        <v>1935</v>
      </c>
      <c r="DU20" s="8">
        <f>'총거래표(기초)'!DU19</f>
        <v>6672.9195270159307</v>
      </c>
      <c r="DV20" s="8">
        <f>'총거래표(기초)'!DV19</f>
        <v>2767</v>
      </c>
      <c r="DW20" s="8">
        <f>'총거래표(기초)'!DW19</f>
        <v>805</v>
      </c>
      <c r="DX20" s="8">
        <f>'총거래표(기초)'!DX19</f>
        <v>400</v>
      </c>
      <c r="DY20" s="8">
        <f>'총거래표(기초)'!DY19</f>
        <v>822.83798140770261</v>
      </c>
      <c r="DZ20" s="8">
        <f>'총거래표(기초)'!DZ19</f>
        <v>1020</v>
      </c>
      <c r="EA20" s="8">
        <f>'총거래표(기초)'!EA19</f>
        <v>6399.0549208289785</v>
      </c>
      <c r="EB20" s="8">
        <f>'총거래표(기초)'!EB19</f>
        <v>277.95045045045043</v>
      </c>
      <c r="EC20" s="8">
        <f>'총거래표(기초)'!EC19</f>
        <v>76.090090090090087</v>
      </c>
      <c r="ED20" s="8">
        <f>'총거래표(기초)'!ED19</f>
        <v>68649.767931919487</v>
      </c>
      <c r="EE20" s="8">
        <f>'총거래표(기초)'!EE19</f>
        <v>37413.986434424005</v>
      </c>
      <c r="EF20" s="8">
        <f>'총거래표(기초)'!EF19</f>
        <v>41261</v>
      </c>
      <c r="EG20" s="8">
        <f>'총거래표(기초)'!EG19</f>
        <v>15195.205122039197</v>
      </c>
      <c r="EH20" s="8">
        <f>'총거래표(기초)'!EH19</f>
        <v>8913</v>
      </c>
      <c r="EI20" s="8">
        <f>'총거래표(기초)'!EI19</f>
        <v>55749.945733299021</v>
      </c>
      <c r="EJ20" s="8">
        <f>'총거래표(기초)'!EJ19</f>
        <v>4389</v>
      </c>
      <c r="EK20" s="8">
        <f>'총거래표(기초)'!EK19</f>
        <v>4736</v>
      </c>
      <c r="EL20" s="8">
        <f>'총거래표(기초)'!EL19</f>
        <v>2009170.1148051873</v>
      </c>
      <c r="EM20" s="8">
        <f>'총거래표(기초)'!EM19</f>
        <v>434953.71480967075</v>
      </c>
      <c r="EN20" s="8">
        <f>'총거래표(기초)'!EN19</f>
        <v>31264.544416941695</v>
      </c>
      <c r="EO20" s="8">
        <f>'총거래표(기초)'!EO19</f>
        <v>11903.785921483586</v>
      </c>
      <c r="EP20" s="8">
        <f>'총거래표(기초)'!EP19</f>
        <v>99</v>
      </c>
      <c r="EQ20" s="8">
        <f>'총거래표(기초)'!EQ19</f>
        <v>2304.2958333333336</v>
      </c>
      <c r="ER20" s="8">
        <f>'총거래표(기초)'!ER19</f>
        <v>424.54838709677421</v>
      </c>
      <c r="ES20" s="8">
        <f>'총거래표(기초)'!ES19</f>
        <v>2189</v>
      </c>
      <c r="ET20" s="8">
        <f>'총거래표(기초)'!ET19</f>
        <v>24416.801021033287</v>
      </c>
      <c r="EU20" s="8">
        <f>'총거래표(기초)'!EU19</f>
        <v>48675.613671250903</v>
      </c>
      <c r="EV20" s="8">
        <f>'총거래표(기초)'!EV19</f>
        <v>4</v>
      </c>
      <c r="EW20" s="8">
        <f>'총거래표(기초)'!EW19</f>
        <v>5077.4005227049984</v>
      </c>
      <c r="EX20" s="8">
        <f>'총거래표(기초)'!EX19</f>
        <v>27</v>
      </c>
      <c r="EY20" s="8">
        <f>'총거래표(기초)'!EY19</f>
        <v>497</v>
      </c>
      <c r="EZ20" s="8">
        <f>'총거래표(기초)'!EZ19</f>
        <v>844</v>
      </c>
      <c r="FA20" s="8">
        <f>'총거래표(기초)'!FA19</f>
        <v>6402.041420118343</v>
      </c>
      <c r="FB20" s="8">
        <f>'총거래표(기초)'!FB19</f>
        <v>1740.9152542372881</v>
      </c>
      <c r="FC20" s="8">
        <f>'총거래표(기초)'!FC19</f>
        <v>4026.4540229885056</v>
      </c>
      <c r="FD20" s="8">
        <f>'총거래표(기초)'!FD19</f>
        <v>2629.5</v>
      </c>
      <c r="FE20" s="8">
        <f>'총거래표(기초)'!FE19</f>
        <v>2013.524064171123</v>
      </c>
      <c r="FF20" s="8">
        <f>'총거래표(기초)'!FF19</f>
        <v>3607</v>
      </c>
      <c r="FG20" s="8">
        <f>'총거래표(기초)'!FG19</f>
        <v>2935</v>
      </c>
      <c r="FH20" s="8">
        <f>'총거래표(기초)'!FH19</f>
        <v>2208</v>
      </c>
      <c r="FI20" s="8">
        <f>'총거래표(기초)'!FI19</f>
        <v>-41</v>
      </c>
      <c r="FJ20" s="8">
        <f>'총거래표(기초)'!FJ19</f>
        <v>33</v>
      </c>
      <c r="FK20" s="8">
        <f>'총거래표(기초)'!FK19</f>
        <v>68550.359066076999</v>
      </c>
      <c r="FL20" s="8">
        <f>'총거래표(기초)'!FL19</f>
        <v>6939.8634282119565</v>
      </c>
      <c r="FM20" s="8">
        <f>'총거래표(기초)'!FM19</f>
        <v>14740.75007781334</v>
      </c>
      <c r="FN20" s="8">
        <f>'총거래표(기초)'!FN19</f>
        <v>322</v>
      </c>
      <c r="FO20" s="8">
        <f>'총거래표(기초)'!FO19</f>
        <v>17327.336049856185</v>
      </c>
      <c r="FP20" s="8">
        <f>'총거래표(기초)'!FP19</f>
        <v>16410.953239163275</v>
      </c>
      <c r="FQ20" s="8">
        <f>'총거래표(기초)'!FQ19</f>
        <v>1068</v>
      </c>
      <c r="FR20" s="8">
        <f>'총거래표(기초)'!FR19</f>
        <v>4133</v>
      </c>
      <c r="FS20" s="8">
        <f>'총거래표(기초)'!FS19</f>
        <v>20772.724528848943</v>
      </c>
      <c r="FT20" s="8">
        <f>'총거래표(기초)'!FT19</f>
        <v>709</v>
      </c>
      <c r="FU20" s="8">
        <f>'총거래표(기초)'!FU19</f>
        <v>146.52941176470588</v>
      </c>
      <c r="FV20" s="8">
        <f>'총거래표(기초)'!FV19</f>
        <v>549</v>
      </c>
      <c r="FW20" s="8">
        <f>'총거래표(기초)'!FW19</f>
        <v>255</v>
      </c>
      <c r="FX20" s="8">
        <f>'총거래표(기초)'!FX19</f>
        <v>617</v>
      </c>
      <c r="FY20" s="8">
        <f>'총거래표(기초)'!FY19</f>
        <v>7642.0676441596852</v>
      </c>
      <c r="FZ20" s="8">
        <f>'총거래표(기초)'!FZ19</f>
        <v>21373.995728929385</v>
      </c>
      <c r="GA20" s="8">
        <f>'총거래표(기초)'!GA19</f>
        <v>6094</v>
      </c>
      <c r="GB20" s="8">
        <f>'총거래표(기초)'!GB19</f>
        <v>4543</v>
      </c>
      <c r="GC20" s="8">
        <f>'총거래표(기초)'!GC19</f>
        <v>1154</v>
      </c>
      <c r="GD20" s="8">
        <f>'총거래표(기초)'!GD19</f>
        <v>830</v>
      </c>
      <c r="GE20" s="8">
        <f>'총거래표(기초)'!GE19</f>
        <v>784</v>
      </c>
      <c r="GF20" s="8">
        <f>'총거래표(기초)'!GF19</f>
        <v>7361</v>
      </c>
      <c r="GG20" s="8">
        <f>'총거래표(기초)'!GG19</f>
        <v>699.56310679611647</v>
      </c>
      <c r="GH20" s="8">
        <f>'총거래표(기초)'!GH19</f>
        <v>29246.122669887234</v>
      </c>
      <c r="GI20" s="8">
        <f>'총거래표(기초)'!GI19</f>
        <v>390.72800000000001</v>
      </c>
      <c r="GJ20" s="8">
        <f>'총거래표(기초)'!GJ19</f>
        <v>21576.8621462765</v>
      </c>
      <c r="GK20" s="8">
        <f>'총거래표(기초)'!GK19</f>
        <v>4089.0692307692307</v>
      </c>
      <c r="GL20" s="8">
        <f>'총거래표(기초)'!GL19</f>
        <v>1094</v>
      </c>
      <c r="GM20" s="8">
        <f>'총거래표(기초)'!GM19</f>
        <v>1595.4137931034484</v>
      </c>
      <c r="GN20" s="8">
        <f>'총거래표(기초)'!GN19</f>
        <v>9820.6189019740741</v>
      </c>
      <c r="GO20" s="8">
        <f>'총거래표(기초)'!GO19</f>
        <v>18802.509235488054</v>
      </c>
      <c r="GP20" s="8">
        <f>'총거래표(기초)'!GP19</f>
        <v>3940.7736900780383</v>
      </c>
      <c r="GQ20" s="8">
        <f>'총거래표(기초)'!GQ19</f>
        <v>2818</v>
      </c>
      <c r="GR20" s="8">
        <f>'총거래표(기초)'!GR19</f>
        <v>1307</v>
      </c>
      <c r="GS20" s="8">
        <f>'총거래표(기초)'!GS19</f>
        <v>5123.4352991090364</v>
      </c>
      <c r="GT20" s="8">
        <f>'총거래표(기초)'!GT19</f>
        <v>5399.0917431192656</v>
      </c>
      <c r="GU20" s="8">
        <f>'총거래표(기초)'!GU19</f>
        <v>1615</v>
      </c>
      <c r="GV20" s="8">
        <f>'총거래표(기초)'!GV19</f>
        <v>49502.698478301711</v>
      </c>
      <c r="GW20" s="8">
        <f>'총거래표(기초)'!GW19</f>
        <v>707</v>
      </c>
      <c r="GX20" s="8">
        <f>'총거래표(기초)'!GX19</f>
        <v>78</v>
      </c>
      <c r="GY20" s="8">
        <f>'총거래표(기초)'!GY19</f>
        <v>9513.7851752734605</v>
      </c>
      <c r="GZ20" s="8">
        <f>'총거래표(기초)'!GZ19</f>
        <v>23136.842505320765</v>
      </c>
      <c r="HA20" s="8">
        <f>'총거래표(기초)'!HA19</f>
        <v>12807.203341459721</v>
      </c>
      <c r="HB20" s="8">
        <f>'총거래표(기초)'!HB19</f>
        <v>4734</v>
      </c>
      <c r="HC20" s="8">
        <f>'총거래표(기초)'!HC19</f>
        <v>1041</v>
      </c>
      <c r="HD20" s="8">
        <f>'총거래표(기초)'!HD19</f>
        <v>5048</v>
      </c>
      <c r="HE20" s="8">
        <f>'총거래표(기초)'!HE19</f>
        <v>1181</v>
      </c>
      <c r="HF20" s="8">
        <f>'총거래표(기초)'!HF19</f>
        <v>2260.7368421052633</v>
      </c>
      <c r="HG20" s="8">
        <f>'총거래표(기초)'!HG19</f>
        <v>6808.305595408895</v>
      </c>
      <c r="HH20" s="8">
        <f>'총거래표(기초)'!HH19</f>
        <v>6122</v>
      </c>
      <c r="HI20" s="8">
        <f>'총거래표(기초)'!HI19</f>
        <v>83513.469748367206</v>
      </c>
      <c r="HJ20" s="8">
        <f>'총거래표(기초)'!HJ19</f>
        <v>5018</v>
      </c>
      <c r="HK20" s="8">
        <f>'총거래표(기초)'!HK19</f>
        <v>58935.553282016306</v>
      </c>
      <c r="HL20" s="8">
        <f>'총거래표(기초)'!HL19</f>
        <v>738</v>
      </c>
      <c r="HM20" s="8">
        <f>'총거래표(기초)'!HM19</f>
        <v>35243.958382191049</v>
      </c>
      <c r="HN20" s="8">
        <f>'총거래표(기초)'!HN19</f>
        <v>24172.018615325542</v>
      </c>
      <c r="HO20" s="8">
        <f>'총거래표(기초)'!HO19</f>
        <v>7335</v>
      </c>
      <c r="HP20" s="8">
        <f>'총거래표(기초)'!HP19</f>
        <v>63849.909649837013</v>
      </c>
      <c r="HQ20" s="8">
        <f>'총거래표(기초)'!HQ19</f>
        <v>18651.954846243676</v>
      </c>
      <c r="HR20" s="8">
        <f>'총거래표(기초)'!HR19</f>
        <v>6953.5894019095831</v>
      </c>
      <c r="HS20" s="8">
        <f>'총거래표(기초)'!HS19</f>
        <v>2087</v>
      </c>
      <c r="HT20" s="8">
        <f>'총거래표(기초)'!HT19</f>
        <v>2476.0277777777778</v>
      </c>
      <c r="HU20" s="8">
        <f>'총거래표(기초)'!HU19</f>
        <v>39684.38841718818</v>
      </c>
      <c r="HV20" s="8">
        <f>'총거래표(기초)'!HV19</f>
        <v>7845.1844380403454</v>
      </c>
      <c r="HW20" s="8">
        <f>'총거래표(기초)'!HW19</f>
        <v>10571.87537731781</v>
      </c>
      <c r="HX20" s="8">
        <f>'총거래표(기초)'!HX19</f>
        <v>13426.785780812097</v>
      </c>
      <c r="HY20" s="8">
        <f>'총거래표(기초)'!HY19</f>
        <v>7106.7649029982367</v>
      </c>
      <c r="HZ20" s="8">
        <f>'총거래표(기초)'!HZ19</f>
        <v>3590</v>
      </c>
      <c r="IA20" s="8">
        <f>'총거래표(기초)'!IA19</f>
        <v>6978</v>
      </c>
      <c r="IB20" s="8">
        <f>'총거래표(기초)'!IB19</f>
        <v>3886</v>
      </c>
      <c r="IC20" s="8">
        <f>'총거래표(기초)'!IC19</f>
        <v>3610</v>
      </c>
      <c r="ID20" s="8">
        <f>'총거래표(기초)'!ID19</f>
        <v>10066.917556087998</v>
      </c>
      <c r="IE20" s="8">
        <f>'총거래표(기초)'!IE19</f>
        <v>710</v>
      </c>
      <c r="IF20" s="8">
        <f>'총거래표(기초)'!IF19</f>
        <v>4687.3550295857985</v>
      </c>
      <c r="IG20" s="8">
        <f>'총거래표(기초)'!IG19</f>
        <v>15170.864888643919</v>
      </c>
      <c r="IH20" s="8">
        <f>'총거래표(기초)'!IH19</f>
        <v>16610.958431417908</v>
      </c>
      <c r="II20" s="8">
        <f>'총거래표(기초)'!II19</f>
        <v>15395.722939938481</v>
      </c>
      <c r="IJ20" s="8">
        <f>'총거래표(기초)'!IJ19</f>
        <v>7905.8226744186049</v>
      </c>
      <c r="IK20" s="8">
        <f>'총거래표(기초)'!IK19</f>
        <v>29588.942625753192</v>
      </c>
      <c r="IL20" s="8">
        <f>'총거래표(기초)'!IL19</f>
        <v>2793.3846153846152</v>
      </c>
      <c r="IM20" s="8">
        <f>'총거래표(기초)'!IM19</f>
        <v>1321</v>
      </c>
      <c r="IN20" s="8">
        <f>'총거래표(기초)'!IN19</f>
        <v>5506.1162790697672</v>
      </c>
      <c r="IO20" s="8">
        <f>'총거래표(기초)'!IO19</f>
        <v>31278.322613691369</v>
      </c>
      <c r="IP20" s="8">
        <f>'총거래표(기초)'!IP19</f>
        <v>352</v>
      </c>
      <c r="IQ20" s="8">
        <f>'총거래표(기초)'!IQ19</f>
        <v>34914.970761834033</v>
      </c>
      <c r="IR20" s="8">
        <f>'총거래표(기초)'!IR19</f>
        <v>15002.717195510601</v>
      </c>
      <c r="IS20" s="8">
        <f>'총거래표(기초)'!IS19</f>
        <v>10782.214059891605</v>
      </c>
      <c r="IT20" s="8">
        <f>'총거래표(기초)'!IT19</f>
        <v>1198</v>
      </c>
      <c r="IU20" s="8">
        <f>'총거래표(기초)'!IU19</f>
        <v>361</v>
      </c>
      <c r="IV20" s="8">
        <f>'총거래표(기초)'!IV19</f>
        <v>16277.690698999106</v>
      </c>
      <c r="IW20" s="8">
        <f>'총거래표(기초)'!IW19</f>
        <v>3827.8711656441719</v>
      </c>
      <c r="IX20" s="8">
        <f>'총거래표(기초)'!IX19</f>
        <v>1883.3398058252428</v>
      </c>
      <c r="IY20" s="8">
        <f>'총거래표(기초)'!IY19</f>
        <v>381</v>
      </c>
      <c r="IZ20" s="8">
        <f>'총거래표(기초)'!IZ19</f>
        <v>447</v>
      </c>
      <c r="JA20" s="8">
        <f>'총거래표(기초)'!JA19</f>
        <v>1697</v>
      </c>
      <c r="JB20" s="8">
        <f>'총거래표(기초)'!JB19</f>
        <v>9394.9548233695659</v>
      </c>
      <c r="JC20" s="8">
        <f>'총거래표(기초)'!JC19</f>
        <v>1931.9148936170213</v>
      </c>
      <c r="JD20" s="8">
        <f>'총거래표(기초)'!JD19</f>
        <v>1570.9295774647887</v>
      </c>
      <c r="JE20" s="8">
        <f>'총거래표(기초)'!JE19</f>
        <v>674.82608695652175</v>
      </c>
      <c r="JF20" s="8">
        <f>'총거래표(기초)'!JF19</f>
        <v>5587.2375690607732</v>
      </c>
      <c r="JG20" s="8">
        <f>'총거래표(기초)'!JG19</f>
        <v>785</v>
      </c>
      <c r="JH20" s="8">
        <f>'총거래표(기초)'!JH19</f>
        <v>349</v>
      </c>
      <c r="JI20" s="8">
        <f>'총거래표(기초)'!JI19</f>
        <v>881.85483870967744</v>
      </c>
      <c r="JJ20" s="8">
        <f>'총거래표(기초)'!JJ19</f>
        <v>811</v>
      </c>
      <c r="JK20" s="8">
        <f>'총거래표(기초)'!JK19</f>
        <v>492</v>
      </c>
      <c r="JL20" s="8">
        <f>'총거래표(기초)'!JL19</f>
        <v>480.6521739130435</v>
      </c>
      <c r="JM20" s="8">
        <f>'총거래표(기초)'!JM19</f>
        <v>2190.8518518518517</v>
      </c>
      <c r="JN20" s="8">
        <f>'총거래표(기초)'!JN19</f>
        <v>2249</v>
      </c>
      <c r="JO20" s="8">
        <f>'총거래표(기초)'!JO19</f>
        <v>15</v>
      </c>
      <c r="JP20" s="8">
        <f>'총거래표(기초)'!JP19</f>
        <v>72230.216452205888</v>
      </c>
      <c r="JQ20" s="8">
        <f>'총거래표(기초)'!JQ19</f>
        <v>9570</v>
      </c>
      <c r="JR20" s="8">
        <f>'총거래표(기초)'!JR19</f>
        <v>8208.8915547024953</v>
      </c>
      <c r="JS20" s="8">
        <f>'총거래표(기초)'!JS19</f>
        <v>738</v>
      </c>
      <c r="JT20" s="8">
        <f>'총거래표(기초)'!JT19</f>
        <v>10943.196603409169</v>
      </c>
      <c r="JU20" s="8">
        <f>'총거래표(기초)'!JU19</f>
        <v>118649.31268692255</v>
      </c>
      <c r="JV20" s="8">
        <f>'총거래표(기초)'!JV19</f>
        <v>154.33333333333331</v>
      </c>
      <c r="JW20" s="8">
        <f>'총거래표(기초)'!JW19</f>
        <v>14642.450461945164</v>
      </c>
      <c r="JX20" s="8">
        <f>'총거래표(기초)'!JX19</f>
        <v>5357.2653061224491</v>
      </c>
      <c r="JY20" s="8">
        <f>'총거래표(기초)'!JY19</f>
        <v>7621.468124072876</v>
      </c>
      <c r="JZ20" s="8">
        <f>'총거래표(기초)'!JZ19</f>
        <v>5331</v>
      </c>
      <c r="KA20" s="8">
        <f>'총거래표(기초)'!KA19</f>
        <v>4103</v>
      </c>
      <c r="KB20" s="8">
        <f>'총거래표(기초)'!KB19</f>
        <v>1371</v>
      </c>
      <c r="KC20" s="8">
        <f>'총거래표(기초)'!KC19</f>
        <v>220</v>
      </c>
      <c r="KD20" s="8">
        <f>'총거래표(기초)'!KD19</f>
        <v>352</v>
      </c>
      <c r="KE20" s="8">
        <f>'총거래표(기초)'!KE19</f>
        <v>1128</v>
      </c>
      <c r="KF20" s="8">
        <f>'총거래표(기초)'!KF19</f>
        <v>3077.9954648526077</v>
      </c>
      <c r="KG20" s="8">
        <f>'총거래표(기초)'!KG19</f>
        <v>112</v>
      </c>
      <c r="KH20" s="8">
        <f>'총거래표(기초)'!KH19</f>
        <v>774</v>
      </c>
      <c r="KI20" s="8">
        <f>'총거래표(기초)'!KI19</f>
        <v>10</v>
      </c>
      <c r="KJ20" s="8">
        <f>'총거래표(기초)'!KJ19</f>
        <v>329</v>
      </c>
      <c r="KK20" s="8">
        <f>'총거래표(기초)'!KK19</f>
        <v>0</v>
      </c>
      <c r="KL20" s="8">
        <f>'총거래표(기초)'!KL19</f>
        <v>890</v>
      </c>
      <c r="KM20" s="8">
        <f>'총거래표(기초)'!KM19</f>
        <v>827.85</v>
      </c>
      <c r="KN20" s="8">
        <f>'총거래표(기초)'!KN19</f>
        <v>284</v>
      </c>
      <c r="KO20" s="8">
        <f>'총거래표(기초)'!KO19</f>
        <v>9082.8343745846068</v>
      </c>
      <c r="KP20" s="8">
        <f>'총거래표(기초)'!KP19</f>
        <v>2532.391304347826</v>
      </c>
      <c r="KQ20" s="8">
        <f>'총거래표(기초)'!KQ19</f>
        <v>32</v>
      </c>
      <c r="KR20" s="8">
        <f>'총거래표(기초)'!KR19</f>
        <v>484</v>
      </c>
      <c r="KS20" s="8">
        <f>'총거래표(기초)'!KS19</f>
        <v>790</v>
      </c>
      <c r="KT20" s="8">
        <f>'총거래표(기초)'!KT19</f>
        <v>329.97160883280759</v>
      </c>
      <c r="KU20" s="8">
        <f>'총거래표(기초)'!KU19</f>
        <v>7644.003233492861</v>
      </c>
      <c r="KV20" s="8">
        <f>'총거래표(기초)'!KV19</f>
        <v>26258.576528941088</v>
      </c>
      <c r="KW20" s="8">
        <f>'총거래표(기초)'!KW19</f>
        <v>839</v>
      </c>
      <c r="KX20" s="8">
        <f>'총거래표(기초)'!KX19</f>
        <v>50409.057521995324</v>
      </c>
      <c r="KY20" s="8">
        <f>'총거래표(기초)'!KY19</f>
        <v>4195</v>
      </c>
      <c r="KZ20" s="8">
        <f>'총거래표(기초)'!KZ19</f>
        <v>805</v>
      </c>
      <c r="LA20" s="8">
        <f>'총거래표(기초)'!LA19</f>
        <v>1700.9041095890411</v>
      </c>
      <c r="LB20" s="8">
        <f>'총거래표(기초)'!LB19</f>
        <v>816</v>
      </c>
      <c r="LC20" s="8">
        <f>'총거래표(기초)'!LC19</f>
        <v>3431</v>
      </c>
      <c r="LD20" s="8">
        <f>'총거래표(기초)'!LD19</f>
        <v>1291</v>
      </c>
      <c r="LE20" s="8">
        <f>'총거래표(기초)'!LE19</f>
        <v>437</v>
      </c>
      <c r="LF20" s="8">
        <f>'총거래표(기초)'!LF19</f>
        <v>21038.055029126506</v>
      </c>
      <c r="LG20" s="8">
        <f>'총거래표(기초)'!LG19</f>
        <v>2321.2380952380954</v>
      </c>
      <c r="LH20" s="8">
        <f>'총거래표(기초)'!LH19</f>
        <v>372</v>
      </c>
      <c r="LI20" s="8">
        <f>'총거래표(기초)'!LI19</f>
        <v>580</v>
      </c>
      <c r="LJ20" s="8">
        <f>'총거래표(기초)'!LJ19</f>
        <v>1683</v>
      </c>
      <c r="LK20" s="8">
        <f>'총거래표(기초)'!LK19</f>
        <v>45113.970183607933</v>
      </c>
      <c r="LL20" s="8">
        <f>'총거래표(기초)'!LL19</f>
        <v>53847.167729006454</v>
      </c>
      <c r="LM20" s="8">
        <f>'총거래표(기초)'!LM19</f>
        <v>11067.939658698102</v>
      </c>
      <c r="LN20" s="8">
        <f>'총거래표(기초)'!LN19</f>
        <v>1232</v>
      </c>
      <c r="LO20" s="8">
        <f>'총거래표(기초)'!LO19</f>
        <v>3829.9450269198073</v>
      </c>
      <c r="LP20" s="8">
        <f>'총거래표(기초)'!LP19</f>
        <v>3472.9049452176487</v>
      </c>
      <c r="LQ20" s="8">
        <f>'총거래표(기초)'!LQ19</f>
        <v>7538.3612978015553</v>
      </c>
      <c r="LR20" s="8">
        <f>'총거래표(기초)'!LR19</f>
        <v>1634.0061093247589</v>
      </c>
      <c r="LS20" s="8">
        <f>'총거래표(기초)'!LS19</f>
        <v>146830.24085038292</v>
      </c>
      <c r="LT20" s="8">
        <f>'총거래표(기초)'!LT19</f>
        <v>277077.91037271067</v>
      </c>
      <c r="LU20" s="8">
        <f>'총거래표(기초)'!LU19</f>
        <v>937</v>
      </c>
      <c r="LV20" s="8">
        <f>'총거래표(기초)'!LV19</f>
        <v>16660.590472930555</v>
      </c>
      <c r="LW20" s="8">
        <f>'총거래표(기초)'!LW19</f>
        <v>5545.025524156792</v>
      </c>
      <c r="LX20" s="8">
        <f>'총거래표(기초)'!LX19</f>
        <v>17022.56021629418</v>
      </c>
      <c r="LY20" s="8">
        <f>'총거래표(기초)'!LY19</f>
        <v>3737.0891787099044</v>
      </c>
      <c r="LZ20" s="8">
        <f>'총거래표(기초)'!LZ19</f>
        <v>3392.8530465949821</v>
      </c>
      <c r="MA20" s="8">
        <f>'총거래표(기초)'!MA19</f>
        <v>54.845070422535208</v>
      </c>
      <c r="MB20" s="8">
        <f>'총거래표(기초)'!MB19</f>
        <v>2895</v>
      </c>
      <c r="MC20" s="8">
        <f>'총거래표(기초)'!MC19</f>
        <v>446</v>
      </c>
      <c r="MD20" s="8">
        <f>'총거래표(기초)'!MD19</f>
        <v>1013</v>
      </c>
      <c r="ME20" s="8">
        <f>'총거래표(기초)'!ME19</f>
        <v>1764.7768595041321</v>
      </c>
      <c r="MF20" s="8">
        <f>'총거래표(기초)'!MF19</f>
        <v>9289.7566804258095</v>
      </c>
      <c r="MG20" s="8">
        <f>'총거래표(기초)'!MG19</f>
        <v>2149</v>
      </c>
      <c r="MH20" s="8">
        <f>'총거래표(기초)'!MH19</f>
        <v>124.13333333333334</v>
      </c>
      <c r="MI20" s="8">
        <f>'총거래표(기초)'!MI19</f>
        <v>286</v>
      </c>
      <c r="MJ20" s="8">
        <f>'총거래표(기초)'!MJ19</f>
        <v>1814.7261306532664</v>
      </c>
      <c r="MK20" s="8">
        <f>'총거래표(기초)'!MK19</f>
        <v>3232.5657285358034</v>
      </c>
      <c r="ML20" s="8">
        <f>'총거래표(기초)'!ML19</f>
        <v>4147.4808259587026</v>
      </c>
      <c r="MM20" s="8">
        <f>'총거래표(기초)'!MM19</f>
        <v>734.91279069767438</v>
      </c>
      <c r="MN20" s="8">
        <f>'총거래표(기초)'!MN19</f>
        <v>707.43125904486249</v>
      </c>
      <c r="MO20" s="8">
        <f>'총거래표(기초)'!MO19</f>
        <v>77.141176470588235</v>
      </c>
      <c r="MP20" s="8">
        <f>'총거래표(기초)'!MP19</f>
        <v>753.19408740359893</v>
      </c>
      <c r="MQ20" s="8">
        <f>'총거래표(기초)'!MQ19</f>
        <v>1084.479302832244</v>
      </c>
      <c r="MR20" s="8">
        <f>'총거래표(기초)'!MR19</f>
        <v>0</v>
      </c>
      <c r="MS20" s="8">
        <f>'총거래표(기초)'!MS19</f>
        <v>3210</v>
      </c>
      <c r="MT20" s="8">
        <f>'총거래표(기초)'!MT19</f>
        <v>1585</v>
      </c>
      <c r="MU20" s="8">
        <f>'총거래표(기초)'!MU19</f>
        <v>1779.9657534246576</v>
      </c>
      <c r="MV20" s="8">
        <f>'총거래표(기초)'!MV19</f>
        <v>152.39560439560441</v>
      </c>
      <c r="MW20" s="8">
        <f>'총거래표(기초)'!MW19</f>
        <v>110.75247524752476</v>
      </c>
      <c r="MX20" s="8">
        <f>'총거래표(기초)'!MX19</f>
        <v>1236.3643834154498</v>
      </c>
      <c r="MY20" s="8">
        <f>'총거래표(기초)'!MY19</f>
        <v>610.0414312617703</v>
      </c>
      <c r="MZ20" s="8">
        <f>'총거래표(기초)'!MZ19</f>
        <v>1283.8064516129032</v>
      </c>
      <c r="NA20" s="8">
        <f>'총거래표(기초)'!NA19</f>
        <v>587</v>
      </c>
      <c r="NB20" s="8">
        <f>'총거래표(기초)'!NB19</f>
        <v>817.44886363636363</v>
      </c>
      <c r="NC20" s="8">
        <f>'총거래표(기초)'!NC19</f>
        <v>4665.1036963532624</v>
      </c>
      <c r="ND20" s="8">
        <f>'총거래표(기초)'!ND19</f>
        <v>4536.1526562181971</v>
      </c>
      <c r="NE20" s="8">
        <f>'총거래표(기초)'!NE19</f>
        <v>940</v>
      </c>
      <c r="NF20" s="8">
        <f>'총거래표(기초)'!NF19</f>
        <v>4714</v>
      </c>
      <c r="NG20" s="8">
        <f>'총거래표(기초)'!NG19</f>
        <v>2221.2481636935991</v>
      </c>
      <c r="NH20" s="8">
        <f>'총거래표(기초)'!NH19</f>
        <v>0</v>
      </c>
      <c r="NI20" s="8">
        <f>'총거래표(기초)'!NI19</f>
        <v>2917.7566739606127</v>
      </c>
      <c r="NJ20" s="8">
        <f>'총거래표(기초)'!NJ19</f>
        <v>6618.6244942293461</v>
      </c>
      <c r="NK20" s="8">
        <f>'총거래표(기초)'!NK19</f>
        <v>480.45841784989858</v>
      </c>
      <c r="NL20" s="8">
        <f>'총거래표(기초)'!NL19</f>
        <v>1999.912854030501</v>
      </c>
      <c r="NM20" s="8">
        <f>'총거래표(기초)'!NM19</f>
        <v>814.76730310262531</v>
      </c>
      <c r="NN20" s="8">
        <f>'총거래표(기초)'!NN19</f>
        <v>13027.06609422664</v>
      </c>
      <c r="NO20" s="8">
        <f>'총거래표(기초)'!NO19</f>
        <v>1937.8301075268819</v>
      </c>
      <c r="NP20" s="8">
        <f>'총거래표(기초)'!NP19</f>
        <v>3210.2047667002353</v>
      </c>
      <c r="NQ20" s="8">
        <f>'총거래표(기초)'!NQ19</f>
        <v>2591.7934148495833</v>
      </c>
      <c r="NR20" s="8">
        <f>'총거래표(기초)'!NR19</f>
        <v>279.6692913385827</v>
      </c>
      <c r="NS20" s="8">
        <f>'총거래표(기초)'!NS19</f>
        <v>2484.4227642276423</v>
      </c>
      <c r="NT20" s="8">
        <f>'총거래표(기초)'!NT19</f>
        <v>4105.7713347139897</v>
      </c>
      <c r="NU20" s="8">
        <f>'총거래표(기초)'!NU19</f>
        <v>7824.805371958937</v>
      </c>
      <c r="NV20" s="8">
        <f>'총거래표(기초)'!NV19</f>
        <v>331.21088435374151</v>
      </c>
      <c r="NW20" s="8">
        <f>'총거래표(기초)'!NW19</f>
        <v>457.30188679245282</v>
      </c>
      <c r="NX20" s="8">
        <f>'총거래표(기초)'!NX19</f>
        <v>477.14823529411763</v>
      </c>
      <c r="NY20" s="8">
        <f>'총거래표(기초)'!NY19</f>
        <v>215.34358974358975</v>
      </c>
      <c r="NZ20" s="8">
        <f>'총거래표(기초)'!NZ19</f>
        <v>390.69767441860466</v>
      </c>
      <c r="OA20" s="8">
        <f>'총거래표(기초)'!OA19</f>
        <v>555</v>
      </c>
      <c r="OB20" s="8">
        <f>'총거래표(기초)'!OB19</f>
        <v>35.696969696969703</v>
      </c>
      <c r="OC20" s="8">
        <f>'총거래표(기초)'!OC19</f>
        <v>2288.2076271186443</v>
      </c>
      <c r="OD20" s="8">
        <f>'총거래표(기초)'!OD19</f>
        <v>122</v>
      </c>
      <c r="OE20" s="8">
        <f>'총거래표(기초)'!OE19</f>
        <v>236.65777777777777</v>
      </c>
      <c r="OF20" s="8">
        <f>'총거래표(기초)'!OF19</f>
        <v>577.56166982922196</v>
      </c>
      <c r="OG20" s="8">
        <f>'총거래표(기초)'!OG19</f>
        <v>304824.64393131633</v>
      </c>
      <c r="OH20" s="8">
        <f>'총거래표(기초)'!OH19</f>
        <v>13654.665226715237</v>
      </c>
      <c r="OI20" s="8">
        <f>'총거래표(기초)'!OI19</f>
        <v>656</v>
      </c>
      <c r="OJ20" s="8">
        <f>'총거래표(기초)'!OJ19</f>
        <v>0</v>
      </c>
      <c r="OK20" s="8">
        <f>'총거래표(기초)'!OK19</f>
        <v>0</v>
      </c>
      <c r="OL20" s="8">
        <f>'총거래표(기초)'!OL19</f>
        <v>1063.5966469428008</v>
      </c>
      <c r="OM20" s="8">
        <f>'총거래표(기초)'!OM19</f>
        <v>0</v>
      </c>
      <c r="ON20" s="8">
        <f>'총거래표(기초)'!ON19</f>
        <v>0</v>
      </c>
      <c r="OO20" s="8">
        <f>'총거래표(기초)'!OO19</f>
        <v>11369.294309254647</v>
      </c>
      <c r="OP20" s="8">
        <f>'총거래표(기초)'!OP19</f>
        <v>5500615.6278848099</v>
      </c>
      <c r="OQ20" s="8">
        <f>'총거래표(기초)'!OQ19</f>
        <v>2338.4637605042017</v>
      </c>
      <c r="OR20" s="8">
        <f>'총거래표(기초)'!OR19</f>
        <v>0</v>
      </c>
      <c r="OS20" s="8">
        <f>'총거래표(기초)'!OS19</f>
        <v>0</v>
      </c>
      <c r="OT20" s="8">
        <f>'총거래표(기초)'!OT19</f>
        <v>0</v>
      </c>
      <c r="OU20" s="8">
        <f>'총거래표(기초)'!OU19</f>
        <v>51260</v>
      </c>
      <c r="OV20" s="8">
        <f>'총거래표(기초)'!OV19</f>
        <v>3435494</v>
      </c>
      <c r="OW20" s="8">
        <f>'총거래표(기초)'!OW19</f>
        <v>3489092.463760504</v>
      </c>
      <c r="OX20" s="8">
        <f>'총거래표(기초)'!OX19</f>
        <v>8989708.0916453134</v>
      </c>
      <c r="OY20" s="8">
        <v>7634821</v>
      </c>
      <c r="OZ20" s="8">
        <v>1391399</v>
      </c>
      <c r="PA20" s="8"/>
      <c r="PB20" s="8">
        <v>9070811</v>
      </c>
      <c r="PC20" s="53"/>
      <c r="PD20" s="8"/>
      <c r="PE20" s="53"/>
    </row>
    <row r="21" spans="1:421" s="1" customFormat="1" ht="13.5">
      <c r="A21" s="6" t="s">
        <v>283</v>
      </c>
      <c r="B21" s="6" t="s">
        <v>284</v>
      </c>
      <c r="C21" s="8">
        <f>'총거래표(기초)'!C20</f>
        <v>141.75</v>
      </c>
      <c r="D21" s="8">
        <f>'총거래표(기초)'!D20</f>
        <v>1</v>
      </c>
      <c r="E21" s="8">
        <f>'총거래표(기초)'!E20</f>
        <v>0</v>
      </c>
      <c r="F21" s="8">
        <f>'총거래표(기초)'!F20</f>
        <v>0</v>
      </c>
      <c r="G21" s="8">
        <f>'총거래표(기초)'!G20</f>
        <v>38.945454545454545</v>
      </c>
      <c r="H21" s="8">
        <f>'총거래표(기초)'!H20</f>
        <v>360.61797752808991</v>
      </c>
      <c r="I21" s="8">
        <f>'총거래표(기초)'!I20</f>
        <v>0</v>
      </c>
      <c r="J21" s="8">
        <f>'총거래표(기초)'!J20</f>
        <v>0</v>
      </c>
      <c r="K21" s="8">
        <f>'총거래표(기초)'!K20</f>
        <v>0</v>
      </c>
      <c r="L21" s="8">
        <f>'총거래표(기초)'!L20</f>
        <v>23</v>
      </c>
      <c r="M21" s="8">
        <f>'총거래표(기초)'!M20</f>
        <v>0</v>
      </c>
      <c r="N21" s="8">
        <f>'총거래표(기초)'!N20</f>
        <v>0</v>
      </c>
      <c r="O21" s="8">
        <f>'총거래표(기초)'!O20</f>
        <v>0</v>
      </c>
      <c r="P21" s="8">
        <f>'총거래표(기초)'!P20</f>
        <v>36</v>
      </c>
      <c r="Q21" s="8">
        <f>'총거래표(기초)'!Q20</f>
        <v>0</v>
      </c>
      <c r="R21" s="8">
        <f>'총거래표(기초)'!R20</f>
        <v>4</v>
      </c>
      <c r="S21" s="8">
        <f>'총거래표(기초)'!S20</f>
        <v>0</v>
      </c>
      <c r="T21" s="8">
        <f>'총거래표(기초)'!T20</f>
        <v>279.85882352941172</v>
      </c>
      <c r="U21" s="8">
        <f>'총거래표(기초)'!U20</f>
        <v>6413.463322647558</v>
      </c>
      <c r="V21" s="8">
        <f>'총거래표(기초)'!V20</f>
        <v>0</v>
      </c>
      <c r="W21" s="8">
        <f>'총거래표(기초)'!W20</f>
        <v>35.696969696969703</v>
      </c>
      <c r="X21" s="8">
        <f>'총거래표(기초)'!X20</f>
        <v>193.03846153846152</v>
      </c>
      <c r="Y21" s="8">
        <f>'총거래표(기초)'!Y20</f>
        <v>63</v>
      </c>
      <c r="Z21" s="8">
        <f>'총거래표(기초)'!Z20</f>
        <v>432</v>
      </c>
      <c r="AA21" s="8">
        <f>'총거래표(기초)'!AA20</f>
        <v>10</v>
      </c>
      <c r="AB21" s="8">
        <f>'총거래표(기초)'!AB20</f>
        <v>6</v>
      </c>
      <c r="AC21" s="8">
        <f>'총거래표(기초)'!AC20</f>
        <v>12132.348175896874</v>
      </c>
      <c r="AD21" s="8">
        <f>'총거래표(기초)'!AD20</f>
        <v>1043.3263157894737</v>
      </c>
      <c r="AE21" s="8">
        <f>'총거래표(기초)'!AE20</f>
        <v>0</v>
      </c>
      <c r="AF21" s="8">
        <f>'총거래표(기초)'!AF20</f>
        <v>35.07692307692308</v>
      </c>
      <c r="AG21" s="8">
        <f>'총거래표(기초)'!AG20</f>
        <v>0</v>
      </c>
      <c r="AH21" s="8">
        <f>'총거래표(기초)'!AH20</f>
        <v>0</v>
      </c>
      <c r="AI21" s="8">
        <f>'총거래표(기초)'!AI20</f>
        <v>0</v>
      </c>
      <c r="AJ21" s="8">
        <f>'총거래표(기초)'!AJ20</f>
        <v>18</v>
      </c>
      <c r="AK21" s="8">
        <f>'총거래표(기초)'!AK20</f>
        <v>0</v>
      </c>
      <c r="AL21" s="8">
        <f>'총거래표(기초)'!AL20</f>
        <v>0</v>
      </c>
      <c r="AM21" s="8">
        <f>'총거래표(기초)'!AM20</f>
        <v>0</v>
      </c>
      <c r="AN21" s="8">
        <f>'총거래표(기초)'!AN20</f>
        <v>300</v>
      </c>
      <c r="AO21" s="8">
        <f>'총거래표(기초)'!AO20</f>
        <v>725</v>
      </c>
      <c r="AP21" s="8">
        <f>'총거래표(기초)'!AP20</f>
        <v>147</v>
      </c>
      <c r="AQ21" s="8">
        <f>'총거래표(기초)'!AQ20</f>
        <v>705</v>
      </c>
      <c r="AR21" s="8">
        <f>'총거래표(기초)'!AR20</f>
        <v>0</v>
      </c>
      <c r="AS21" s="8">
        <f>'총거래표(기초)'!AS20</f>
        <v>0</v>
      </c>
      <c r="AT21" s="8">
        <f>'총거래표(기초)'!AT20</f>
        <v>8</v>
      </c>
      <c r="AU21" s="8">
        <f>'총거래표(기초)'!AU20</f>
        <v>0</v>
      </c>
      <c r="AV21" s="8">
        <f>'총거래표(기초)'!AV20</f>
        <v>0</v>
      </c>
      <c r="AW21" s="8">
        <f>'총거래표(기초)'!AW20</f>
        <v>0</v>
      </c>
      <c r="AX21" s="8">
        <f>'총거래표(기초)'!AX20</f>
        <v>0</v>
      </c>
      <c r="AY21" s="8">
        <f>'총거래표(기초)'!AY20</f>
        <v>0</v>
      </c>
      <c r="AZ21" s="8">
        <f>'총거래표(기초)'!AZ20</f>
        <v>0</v>
      </c>
      <c r="BA21" s="8">
        <f>'총거래표(기초)'!BA20</f>
        <v>0</v>
      </c>
      <c r="BB21" s="8">
        <f>'총거래표(기초)'!BB20</f>
        <v>0</v>
      </c>
      <c r="BC21" s="8">
        <f>'총거래표(기초)'!BC20</f>
        <v>0</v>
      </c>
      <c r="BD21" s="8">
        <f>'총거래표(기초)'!BD20</f>
        <v>0</v>
      </c>
      <c r="BE21" s="8">
        <f>'총거래표(기초)'!BE20</f>
        <v>0</v>
      </c>
      <c r="BF21" s="8">
        <f>'총거래표(기초)'!BF20</f>
        <v>0</v>
      </c>
      <c r="BG21" s="8">
        <f>'총거래표(기초)'!BG20</f>
        <v>0</v>
      </c>
      <c r="BH21" s="8">
        <f>'총거래표(기초)'!BH20</f>
        <v>0</v>
      </c>
      <c r="BI21" s="8">
        <f>'총거래표(기초)'!BI20</f>
        <v>0</v>
      </c>
      <c r="BJ21" s="8">
        <f>'총거래표(기초)'!BJ20</f>
        <v>0</v>
      </c>
      <c r="BK21" s="8">
        <f>'총거래표(기초)'!BK20</f>
        <v>0</v>
      </c>
      <c r="BL21" s="8">
        <f>'총거래표(기초)'!BL20</f>
        <v>0</v>
      </c>
      <c r="BM21" s="8">
        <f>'총거래표(기초)'!BM20</f>
        <v>374.28187919463085</v>
      </c>
      <c r="BN21" s="8">
        <f>'총거래표(기초)'!BN20</f>
        <v>1274.2593950504124</v>
      </c>
      <c r="BO21" s="8">
        <f>'총거래표(기초)'!BO20</f>
        <v>0</v>
      </c>
      <c r="BP21" s="8">
        <f>'총거래표(기초)'!BP20</f>
        <v>0</v>
      </c>
      <c r="BQ21" s="8">
        <f>'총거래표(기초)'!BQ20</f>
        <v>0</v>
      </c>
      <c r="BR21" s="8">
        <f>'총거래표(기초)'!BR20</f>
        <v>0</v>
      </c>
      <c r="BS21" s="8">
        <f>'총거래표(기초)'!BS20</f>
        <v>0</v>
      </c>
      <c r="BT21" s="8">
        <f>'총거래표(기초)'!BT20</f>
        <v>0</v>
      </c>
      <c r="BU21" s="8">
        <f>'총거래표(기초)'!BU20</f>
        <v>0</v>
      </c>
      <c r="BV21" s="8">
        <f>'총거래표(기초)'!BV20</f>
        <v>0</v>
      </c>
      <c r="BW21" s="8">
        <f>'총거래표(기초)'!BW20</f>
        <v>0</v>
      </c>
      <c r="BX21" s="8">
        <f>'총거래표(기초)'!BX20</f>
        <v>0</v>
      </c>
      <c r="BY21" s="8">
        <f>'총거래표(기초)'!BY20</f>
        <v>0</v>
      </c>
      <c r="BZ21" s="8">
        <f>'총거래표(기초)'!BZ20</f>
        <v>0</v>
      </c>
      <c r="CA21" s="8">
        <f>'총거래표(기초)'!CA20</f>
        <v>0</v>
      </c>
      <c r="CB21" s="8">
        <f>'총거래표(기초)'!CB20</f>
        <v>8</v>
      </c>
      <c r="CC21" s="8">
        <f>'총거래표(기초)'!CC20</f>
        <v>0</v>
      </c>
      <c r="CD21" s="8">
        <f>'총거래표(기초)'!CD20</f>
        <v>0</v>
      </c>
      <c r="CE21" s="8">
        <f>'총거래표(기초)'!CE20</f>
        <v>0</v>
      </c>
      <c r="CF21" s="8">
        <f>'총거래표(기초)'!CF20</f>
        <v>0</v>
      </c>
      <c r="CG21" s="8">
        <f>'총거래표(기초)'!CG20</f>
        <v>0</v>
      </c>
      <c r="CH21" s="8">
        <f>'총거래표(기초)'!CH20</f>
        <v>0</v>
      </c>
      <c r="CI21" s="8">
        <f>'총거래표(기초)'!CI20</f>
        <v>0</v>
      </c>
      <c r="CJ21" s="8">
        <f>'총거래표(기초)'!CJ20</f>
        <v>0</v>
      </c>
      <c r="CK21" s="8">
        <f>'총거래표(기초)'!CK20</f>
        <v>0</v>
      </c>
      <c r="CL21" s="8">
        <f>'총거래표(기초)'!CL20</f>
        <v>0</v>
      </c>
      <c r="CM21" s="8">
        <f>'총거래표(기초)'!CM20</f>
        <v>0</v>
      </c>
      <c r="CN21" s="8">
        <f>'총거래표(기초)'!CN20</f>
        <v>0</v>
      </c>
      <c r="CO21" s="8">
        <f>'총거래표(기초)'!CO20</f>
        <v>0</v>
      </c>
      <c r="CP21" s="8">
        <f>'총거래표(기초)'!CP20</f>
        <v>107</v>
      </c>
      <c r="CQ21" s="8">
        <f>'총거래표(기초)'!CQ20</f>
        <v>0</v>
      </c>
      <c r="CR21" s="8">
        <f>'총거래표(기초)'!CR20</f>
        <v>0</v>
      </c>
      <c r="CS21" s="8">
        <f>'총거래표(기초)'!CS20</f>
        <v>0</v>
      </c>
      <c r="CT21" s="8">
        <f>'총거래표(기초)'!CT20</f>
        <v>0</v>
      </c>
      <c r="CU21" s="8">
        <f>'총거래표(기초)'!CU20</f>
        <v>0</v>
      </c>
      <c r="CV21" s="8">
        <f>'총거래표(기초)'!CV20</f>
        <v>0</v>
      </c>
      <c r="CW21" s="8">
        <f>'총거래표(기초)'!CW20</f>
        <v>0</v>
      </c>
      <c r="CX21" s="8">
        <f>'총거래표(기초)'!CX20</f>
        <v>0</v>
      </c>
      <c r="CY21" s="8">
        <f>'총거래표(기초)'!CY20</f>
        <v>0</v>
      </c>
      <c r="CZ21" s="8">
        <f>'총거래표(기초)'!CZ20</f>
        <v>0</v>
      </c>
      <c r="DA21" s="8">
        <f>'총거래표(기초)'!DA20</f>
        <v>0</v>
      </c>
      <c r="DB21" s="8">
        <f>'총거래표(기초)'!DB20</f>
        <v>0</v>
      </c>
      <c r="DC21" s="8">
        <f>'총거래표(기초)'!DC20</f>
        <v>34</v>
      </c>
      <c r="DD21" s="8">
        <f>'총거래표(기초)'!DD20</f>
        <v>0</v>
      </c>
      <c r="DE21" s="8">
        <f>'총거래표(기초)'!DE20</f>
        <v>0</v>
      </c>
      <c r="DF21" s="8">
        <f>'총거래표(기초)'!DF20</f>
        <v>0</v>
      </c>
      <c r="DG21" s="8">
        <f>'총거래표(기초)'!DG20</f>
        <v>0</v>
      </c>
      <c r="DH21" s="8">
        <f>'총거래표(기초)'!DH20</f>
        <v>0</v>
      </c>
      <c r="DI21" s="8">
        <f>'총거래표(기초)'!DI20</f>
        <v>0</v>
      </c>
      <c r="DJ21" s="8">
        <f>'총거래표(기초)'!DJ20</f>
        <v>0</v>
      </c>
      <c r="DK21" s="8">
        <f>'총거래표(기초)'!DK20</f>
        <v>0</v>
      </c>
      <c r="DL21" s="8">
        <f>'총거래표(기초)'!DL20</f>
        <v>0</v>
      </c>
      <c r="DM21" s="8">
        <f>'총거래표(기초)'!DM20</f>
        <v>0</v>
      </c>
      <c r="DN21" s="8">
        <f>'총거래표(기초)'!DN20</f>
        <v>1730.5322580645161</v>
      </c>
      <c r="DO21" s="8">
        <f>'총거래표(기초)'!DO20</f>
        <v>0</v>
      </c>
      <c r="DP21" s="8">
        <f>'총거래표(기초)'!DP20</f>
        <v>0</v>
      </c>
      <c r="DQ21" s="8">
        <f>'총거래표(기초)'!DQ20</f>
        <v>0</v>
      </c>
      <c r="DR21" s="8">
        <f>'총거래표(기초)'!DR20</f>
        <v>0</v>
      </c>
      <c r="DS21" s="8">
        <f>'총거래표(기초)'!DS20</f>
        <v>0</v>
      </c>
      <c r="DT21" s="8">
        <f>'총거래표(기초)'!DT20</f>
        <v>0</v>
      </c>
      <c r="DU21" s="8">
        <f>'총거래표(기초)'!DU20</f>
        <v>686</v>
      </c>
      <c r="DV21" s="8">
        <f>'총거래표(기초)'!DV20</f>
        <v>635</v>
      </c>
      <c r="DW21" s="8">
        <f>'총거래표(기초)'!DW20</f>
        <v>0</v>
      </c>
      <c r="DX21" s="8">
        <f>'총거래표(기초)'!DX20</f>
        <v>0</v>
      </c>
      <c r="DY21" s="8">
        <f>'총거래표(기초)'!DY20</f>
        <v>91</v>
      </c>
      <c r="DZ21" s="8">
        <f>'총거래표(기초)'!DZ20</f>
        <v>1819</v>
      </c>
      <c r="EA21" s="8">
        <f>'총거래표(기초)'!EA20</f>
        <v>1483.244680851064</v>
      </c>
      <c r="EB21" s="8">
        <f>'총거래표(기초)'!EB20</f>
        <v>37.885714285714286</v>
      </c>
      <c r="EC21" s="8">
        <f>'총거래표(기초)'!EC20</f>
        <v>0</v>
      </c>
      <c r="ED21" s="8">
        <f>'총거래표(기초)'!ED20</f>
        <v>11543.491638359028</v>
      </c>
      <c r="EE21" s="8">
        <f>'총거래표(기초)'!EE20</f>
        <v>2070</v>
      </c>
      <c r="EF21" s="8">
        <f>'총거래표(기초)'!EF20</f>
        <v>785</v>
      </c>
      <c r="EG21" s="8">
        <f>'총거래표(기초)'!EG20</f>
        <v>1303</v>
      </c>
      <c r="EH21" s="8">
        <f>'총거래표(기초)'!EH20</f>
        <v>456</v>
      </c>
      <c r="EI21" s="8">
        <f>'총거래표(기초)'!EI20</f>
        <v>3799</v>
      </c>
      <c r="EJ21" s="8">
        <f>'총거래표(기초)'!EJ20</f>
        <v>258</v>
      </c>
      <c r="EK21" s="8">
        <f>'총거래표(기초)'!EK20</f>
        <v>355</v>
      </c>
      <c r="EL21" s="8">
        <f>'총거래표(기초)'!EL20</f>
        <v>60144.884489045486</v>
      </c>
      <c r="EM21" s="8">
        <f>'총거래표(기초)'!EM20</f>
        <v>510697.26130793575</v>
      </c>
      <c r="EN21" s="8">
        <f>'총거래표(기초)'!EN20</f>
        <v>20799.009389010178</v>
      </c>
      <c r="EO21" s="8">
        <f>'총거래표(기초)'!EO20</f>
        <v>295879.4348489588</v>
      </c>
      <c r="EP21" s="8">
        <f>'총거래표(기초)'!EP20</f>
        <v>808</v>
      </c>
      <c r="EQ21" s="8">
        <f>'총거래표(기초)'!EQ20</f>
        <v>1421</v>
      </c>
      <c r="ER21" s="8">
        <f>'총거래표(기초)'!ER20</f>
        <v>0</v>
      </c>
      <c r="ES21" s="8">
        <f>'총거래표(기초)'!ES20</f>
        <v>462782.82269340532</v>
      </c>
      <c r="ET21" s="8">
        <f>'총거래표(기초)'!ET20</f>
        <v>5991.3508771929828</v>
      </c>
      <c r="EU21" s="8">
        <f>'총거래표(기초)'!EU20</f>
        <v>4894.8150431565964</v>
      </c>
      <c r="EV21" s="8">
        <f>'총거래표(기초)'!EV20</f>
        <v>0</v>
      </c>
      <c r="EW21" s="8">
        <f>'총거래표(기초)'!EW20</f>
        <v>0</v>
      </c>
      <c r="EX21" s="8">
        <f>'총거래표(기초)'!EX20</f>
        <v>0</v>
      </c>
      <c r="EY21" s="8">
        <f>'총거래표(기초)'!EY20</f>
        <v>0</v>
      </c>
      <c r="EZ21" s="8">
        <f>'총거래표(기초)'!EZ20</f>
        <v>0</v>
      </c>
      <c r="FA21" s="8">
        <f>'총거래표(기초)'!FA20</f>
        <v>636.55172413793105</v>
      </c>
      <c r="FB21" s="8">
        <f>'총거래표(기초)'!FB20</f>
        <v>1039.5964912280701</v>
      </c>
      <c r="FC21" s="8">
        <f>'총거래표(기초)'!FC20</f>
        <v>19219.184985835695</v>
      </c>
      <c r="FD21" s="8">
        <f>'총거래표(기초)'!FD20</f>
        <v>1615</v>
      </c>
      <c r="FE21" s="8">
        <f>'총거래표(기초)'!FE20</f>
        <v>81396.726066838775</v>
      </c>
      <c r="FF21" s="8">
        <f>'총거래표(기초)'!FF20</f>
        <v>3564</v>
      </c>
      <c r="FG21" s="8">
        <f>'총거래표(기초)'!FG20</f>
        <v>42352.041227772723</v>
      </c>
      <c r="FH21" s="8">
        <f>'총거래표(기초)'!FH20</f>
        <v>4631.8012358393407</v>
      </c>
      <c r="FI21" s="8">
        <f>'총거래표(기초)'!FI20</f>
        <v>8</v>
      </c>
      <c r="FJ21" s="8">
        <f>'총거래표(기초)'!FJ20</f>
        <v>0</v>
      </c>
      <c r="FK21" s="8">
        <f>'총거래표(기초)'!FK20</f>
        <v>141400.72476154348</v>
      </c>
      <c r="FL21" s="8">
        <f>'총거래표(기초)'!FL20</f>
        <v>8825</v>
      </c>
      <c r="FM21" s="8">
        <f>'총거래표(기초)'!FM20</f>
        <v>16060.86463561179</v>
      </c>
      <c r="FN21" s="8">
        <f>'총거래표(기초)'!FN20</f>
        <v>93</v>
      </c>
      <c r="FO21" s="8">
        <f>'총거래표(기초)'!FO20</f>
        <v>2421.3071077335717</v>
      </c>
      <c r="FP21" s="8">
        <f>'총거래표(기초)'!FP20</f>
        <v>8915.3199498117938</v>
      </c>
      <c r="FQ21" s="8">
        <f>'총거래표(기초)'!FQ20</f>
        <v>62</v>
      </c>
      <c r="FR21" s="8">
        <f>'총거래표(기초)'!FR20</f>
        <v>0</v>
      </c>
      <c r="FS21" s="8">
        <f>'총거래표(기초)'!FS20</f>
        <v>3244</v>
      </c>
      <c r="FT21" s="8">
        <f>'총거래표(기초)'!FT20</f>
        <v>0</v>
      </c>
      <c r="FU21" s="8">
        <f>'총거래표(기초)'!FU20</f>
        <v>0</v>
      </c>
      <c r="FV21" s="8">
        <f>'총거래표(기초)'!FV20</f>
        <v>0</v>
      </c>
      <c r="FW21" s="8">
        <f>'총거래표(기초)'!FW20</f>
        <v>12.181818181818182</v>
      </c>
      <c r="FX21" s="8">
        <f>'총거래표(기초)'!FX20</f>
        <v>55</v>
      </c>
      <c r="FY21" s="8">
        <f>'총거래표(기초)'!FY20</f>
        <v>1892.6218487394958</v>
      </c>
      <c r="FZ21" s="8">
        <f>'총거래표(기초)'!FZ20</f>
        <v>7418</v>
      </c>
      <c r="GA21" s="8">
        <f>'총거래표(기초)'!GA20</f>
        <v>697</v>
      </c>
      <c r="GB21" s="8">
        <f>'총거래표(기초)'!GB20</f>
        <v>0</v>
      </c>
      <c r="GC21" s="8">
        <f>'총거래표(기초)'!GC20</f>
        <v>0</v>
      </c>
      <c r="GD21" s="8">
        <f>'총거래표(기초)'!GD20</f>
        <v>0</v>
      </c>
      <c r="GE21" s="8">
        <f>'총거래표(기초)'!GE20</f>
        <v>0</v>
      </c>
      <c r="GF21" s="8">
        <f>'총거래표(기초)'!GF20</f>
        <v>805443.29202681337</v>
      </c>
      <c r="GG21" s="8">
        <f>'총거래표(기초)'!GG20</f>
        <v>2718</v>
      </c>
      <c r="GH21" s="8">
        <f>'총거래표(기초)'!GH20</f>
        <v>17766.210087589261</v>
      </c>
      <c r="GI21" s="8">
        <f>'총거래표(기초)'!GI20</f>
        <v>48</v>
      </c>
      <c r="GJ21" s="8">
        <f>'총거래표(기초)'!GJ20</f>
        <v>12021.295815413221</v>
      </c>
      <c r="GK21" s="8">
        <f>'총거래표(기초)'!GK20</f>
        <v>2008</v>
      </c>
      <c r="GL21" s="8">
        <f>'총거래표(기초)'!GL20</f>
        <v>1016</v>
      </c>
      <c r="GM21" s="8">
        <f>'총거래표(기초)'!GM20</f>
        <v>4880.1321179844326</v>
      </c>
      <c r="GN21" s="8">
        <f>'총거래표(기초)'!GN20</f>
        <v>637.71350364963507</v>
      </c>
      <c r="GO21" s="8">
        <f>'총거래표(기초)'!GO20</f>
        <v>2161</v>
      </c>
      <c r="GP21" s="8">
        <f>'총거래표(기초)'!GP20</f>
        <v>531.45517241379309</v>
      </c>
      <c r="GQ21" s="8">
        <f>'총거래표(기초)'!GQ20</f>
        <v>1235.1878260869566</v>
      </c>
      <c r="GR21" s="8">
        <f>'총거래표(기초)'!GR20</f>
        <v>1270</v>
      </c>
      <c r="GS21" s="8">
        <f>'총거래표(기초)'!GS20</f>
        <v>312.63870967741934</v>
      </c>
      <c r="GT21" s="8">
        <f>'총거래표(기초)'!GT20</f>
        <v>492</v>
      </c>
      <c r="GU21" s="8">
        <f>'총거래표(기초)'!GU20</f>
        <v>297</v>
      </c>
      <c r="GV21" s="8">
        <f>'총거래표(기초)'!GV20</f>
        <v>0</v>
      </c>
      <c r="GW21" s="8">
        <f>'총거래표(기초)'!GW20</f>
        <v>506</v>
      </c>
      <c r="GX21" s="8">
        <f>'총거래표(기초)'!GX20</f>
        <v>0</v>
      </c>
      <c r="GY21" s="8">
        <f>'총거래표(기초)'!GY20</f>
        <v>235</v>
      </c>
      <c r="GZ21" s="8">
        <f>'총거래표(기초)'!GZ20</f>
        <v>1567</v>
      </c>
      <c r="HA21" s="8">
        <f>'총거래표(기초)'!HA20</f>
        <v>1812</v>
      </c>
      <c r="HB21" s="8">
        <f>'총거래표(기초)'!HB20</f>
        <v>857</v>
      </c>
      <c r="HC21" s="8">
        <f>'총거래표(기초)'!HC20</f>
        <v>442</v>
      </c>
      <c r="HD21" s="8">
        <f>'총거래표(기초)'!HD20</f>
        <v>1043</v>
      </c>
      <c r="HE21" s="8">
        <f>'총거래표(기초)'!HE20</f>
        <v>306</v>
      </c>
      <c r="HF21" s="8">
        <f>'총거래표(기초)'!HF20</f>
        <v>810.8</v>
      </c>
      <c r="HG21" s="8">
        <f>'총거래표(기초)'!HG20</f>
        <v>492.48360655737702</v>
      </c>
      <c r="HH21" s="8">
        <f>'총거래표(기초)'!HH20</f>
        <v>2449</v>
      </c>
      <c r="HI21" s="8">
        <f>'총거래표(기초)'!HI20</f>
        <v>2598</v>
      </c>
      <c r="HJ21" s="8">
        <f>'총거래표(기초)'!HJ20</f>
        <v>1214</v>
      </c>
      <c r="HK21" s="8">
        <f>'총거래표(기초)'!HK20</f>
        <v>0</v>
      </c>
      <c r="HL21" s="8">
        <f>'총거래표(기초)'!HL20</f>
        <v>243</v>
      </c>
      <c r="HM21" s="8">
        <f>'총거래표(기초)'!HM20</f>
        <v>3756</v>
      </c>
      <c r="HN21" s="8">
        <f>'총거래표(기초)'!HN20</f>
        <v>3011</v>
      </c>
      <c r="HO21" s="8">
        <f>'총거래표(기초)'!HO20</f>
        <v>2284</v>
      </c>
      <c r="HP21" s="8">
        <f>'총거래표(기초)'!HP20</f>
        <v>2137</v>
      </c>
      <c r="HQ21" s="8">
        <f>'총거래표(기초)'!HQ20</f>
        <v>6403</v>
      </c>
      <c r="HR21" s="8">
        <f>'총거래표(기초)'!HR20</f>
        <v>1321</v>
      </c>
      <c r="HS21" s="8">
        <f>'총거래표(기초)'!HS20</f>
        <v>788</v>
      </c>
      <c r="HT21" s="8">
        <f>'총거래표(기초)'!HT20</f>
        <v>577</v>
      </c>
      <c r="HU21" s="8">
        <f>'총거래표(기초)'!HU20</f>
        <v>2578</v>
      </c>
      <c r="HV21" s="8">
        <f>'총거래표(기초)'!HV20</f>
        <v>3730</v>
      </c>
      <c r="HW21" s="8">
        <f>'총거래표(기초)'!HW20</f>
        <v>3781</v>
      </c>
      <c r="HX21" s="8">
        <f>'총거래표(기초)'!HX20</f>
        <v>1280</v>
      </c>
      <c r="HY21" s="8">
        <f>'총거래표(기초)'!HY20</f>
        <v>2546</v>
      </c>
      <c r="HZ21" s="8">
        <f>'총거래표(기초)'!HZ20</f>
        <v>929</v>
      </c>
      <c r="IA21" s="8">
        <f>'총거래표(기초)'!IA20</f>
        <v>807</v>
      </c>
      <c r="IB21" s="8">
        <f>'총거래표(기초)'!IB20</f>
        <v>331</v>
      </c>
      <c r="IC21" s="8">
        <f>'총거래표(기초)'!IC20</f>
        <v>295</v>
      </c>
      <c r="ID21" s="8">
        <f>'총거래표(기초)'!ID20</f>
        <v>7340</v>
      </c>
      <c r="IE21" s="8">
        <f>'총거래표(기초)'!IE20</f>
        <v>206</v>
      </c>
      <c r="IF21" s="8">
        <f>'총거래표(기초)'!IF20</f>
        <v>126</v>
      </c>
      <c r="IG21" s="8">
        <f>'총거래표(기초)'!IG20</f>
        <v>1236</v>
      </c>
      <c r="IH21" s="8">
        <f>'총거래표(기초)'!IH20</f>
        <v>11832</v>
      </c>
      <c r="II21" s="8">
        <f>'총거래표(기초)'!II20</f>
        <v>21026.505653961725</v>
      </c>
      <c r="IJ21" s="8">
        <f>'총거래표(기초)'!IJ20</f>
        <v>2100</v>
      </c>
      <c r="IK21" s="8">
        <f>'총거래표(기초)'!IK20</f>
        <v>15619.023322703682</v>
      </c>
      <c r="IL21" s="8">
        <f>'총거래표(기초)'!IL20</f>
        <v>5063.9520000000002</v>
      </c>
      <c r="IM21" s="8">
        <f>'총거래표(기초)'!IM20</f>
        <v>1453</v>
      </c>
      <c r="IN21" s="8">
        <f>'총거래표(기초)'!IN20</f>
        <v>1059</v>
      </c>
      <c r="IO21" s="8">
        <f>'총거래표(기초)'!IO20</f>
        <v>3833</v>
      </c>
      <c r="IP21" s="8">
        <f>'총거래표(기초)'!IP20</f>
        <v>32</v>
      </c>
      <c r="IQ21" s="8">
        <f>'총거래표(기초)'!IQ20</f>
        <v>7755</v>
      </c>
      <c r="IR21" s="8">
        <f>'총거래표(기초)'!IR20</f>
        <v>412</v>
      </c>
      <c r="IS21" s="8">
        <f>'총거래표(기초)'!IS20</f>
        <v>791</v>
      </c>
      <c r="IT21" s="8">
        <f>'총거래표(기초)'!IT20</f>
        <v>134.22330097087377</v>
      </c>
      <c r="IU21" s="8">
        <f>'총거래표(기초)'!IU20</f>
        <v>146</v>
      </c>
      <c r="IV21" s="8">
        <f>'총거래표(기초)'!IV20</f>
        <v>816</v>
      </c>
      <c r="IW21" s="8">
        <f>'총거래표(기초)'!IW20</f>
        <v>895</v>
      </c>
      <c r="IX21" s="8">
        <f>'총거래표(기초)'!IX20</f>
        <v>368</v>
      </c>
      <c r="IY21" s="8">
        <f>'총거래표(기초)'!IY20</f>
        <v>0</v>
      </c>
      <c r="IZ21" s="8">
        <f>'총거래표(기초)'!IZ20</f>
        <v>16</v>
      </c>
      <c r="JA21" s="8">
        <f>'총거래표(기초)'!JA20</f>
        <v>595</v>
      </c>
      <c r="JB21" s="8">
        <f>'총거래표(기초)'!JB20</f>
        <v>482</v>
      </c>
      <c r="JC21" s="8">
        <f>'총거래표(기초)'!JC20</f>
        <v>155</v>
      </c>
      <c r="JD21" s="8">
        <f>'총거래표(기초)'!JD20</f>
        <v>170</v>
      </c>
      <c r="JE21" s="8">
        <f>'총거래표(기초)'!JE20</f>
        <v>67</v>
      </c>
      <c r="JF21" s="8">
        <f>'총거래표(기초)'!JF20</f>
        <v>0</v>
      </c>
      <c r="JG21" s="8">
        <f>'총거래표(기초)'!JG20</f>
        <v>75</v>
      </c>
      <c r="JH21" s="8">
        <f>'총거래표(기초)'!JH20</f>
        <v>14</v>
      </c>
      <c r="JI21" s="8">
        <f>'총거래표(기초)'!JI20</f>
        <v>173</v>
      </c>
      <c r="JJ21" s="8">
        <f>'총거래표(기초)'!JJ20</f>
        <v>266</v>
      </c>
      <c r="JK21" s="8">
        <f>'총거래표(기초)'!JK20</f>
        <v>111</v>
      </c>
      <c r="JL21" s="8">
        <f>'총거래표(기초)'!JL20</f>
        <v>193</v>
      </c>
      <c r="JM21" s="8">
        <f>'총거래표(기초)'!JM20</f>
        <v>1528</v>
      </c>
      <c r="JN21" s="8">
        <f>'총거래표(기초)'!JN20</f>
        <v>624</v>
      </c>
      <c r="JO21" s="8">
        <f>'총거래표(기초)'!JO20</f>
        <v>4</v>
      </c>
      <c r="JP21" s="8">
        <f>'총거래표(기초)'!JP20</f>
        <v>14191.839647483423</v>
      </c>
      <c r="JQ21" s="8">
        <f>'총거래표(기초)'!JQ20</f>
        <v>984.42253521126759</v>
      </c>
      <c r="JR21" s="8">
        <f>'총거래표(기초)'!JR20</f>
        <v>1157.8507462686566</v>
      </c>
      <c r="JS21" s="8">
        <f>'총거래표(기초)'!JS20</f>
        <v>107</v>
      </c>
      <c r="JT21" s="8">
        <f>'총거래표(기초)'!JT20</f>
        <v>1028</v>
      </c>
      <c r="JU21" s="8">
        <f>'총거래표(기초)'!JU20</f>
        <v>45838.24704443317</v>
      </c>
      <c r="JV21" s="8">
        <f>'총거래표(기초)'!JV20</f>
        <v>43</v>
      </c>
      <c r="JW21" s="8">
        <f>'총거래표(기초)'!JW20</f>
        <v>9863.2829310846173</v>
      </c>
      <c r="JX21" s="8">
        <f>'총거래표(기초)'!JX20</f>
        <v>4556</v>
      </c>
      <c r="JY21" s="8">
        <f>'총거래표(기초)'!JY20</f>
        <v>369</v>
      </c>
      <c r="JZ21" s="8">
        <f>'총거래표(기초)'!JZ20</f>
        <v>2301</v>
      </c>
      <c r="KA21" s="8">
        <f>'총거래표(기초)'!KA20</f>
        <v>1336</v>
      </c>
      <c r="KB21" s="8">
        <f>'총거래표(기초)'!KB20</f>
        <v>465</v>
      </c>
      <c r="KC21" s="8">
        <f>'총거래표(기초)'!KC20</f>
        <v>40</v>
      </c>
      <c r="KD21" s="8">
        <f>'총거래표(기초)'!KD20</f>
        <v>207</v>
      </c>
      <c r="KE21" s="8">
        <f>'총거래표(기초)'!KE20</f>
        <v>516</v>
      </c>
      <c r="KF21" s="8">
        <f>'총거래표(기초)'!KF20</f>
        <v>187</v>
      </c>
      <c r="KG21" s="8">
        <f>'총거래표(기초)'!KG20</f>
        <v>25</v>
      </c>
      <c r="KH21" s="8">
        <f>'총거래표(기초)'!KH20</f>
        <v>38</v>
      </c>
      <c r="KI21" s="8">
        <f>'총거래표(기초)'!KI20</f>
        <v>29</v>
      </c>
      <c r="KJ21" s="8">
        <f>'총거래표(기초)'!KJ20</f>
        <v>39</v>
      </c>
      <c r="KK21" s="8">
        <f>'총거래표(기초)'!KK20</f>
        <v>7</v>
      </c>
      <c r="KL21" s="8">
        <f>'총거래표(기초)'!KL20</f>
        <v>258</v>
      </c>
      <c r="KM21" s="8">
        <f>'총거래표(기초)'!KM20</f>
        <v>849.11111111111109</v>
      </c>
      <c r="KN21" s="8">
        <f>'총거래표(기초)'!KN20</f>
        <v>68</v>
      </c>
      <c r="KO21" s="8">
        <f>'총거래표(기초)'!KO20</f>
        <v>3139</v>
      </c>
      <c r="KP21" s="8">
        <f>'총거래표(기초)'!KP20</f>
        <v>1210</v>
      </c>
      <c r="KQ21" s="8">
        <f>'총거래표(기초)'!KQ20</f>
        <v>0</v>
      </c>
      <c r="KR21" s="8">
        <f>'총거래표(기초)'!KR20</f>
        <v>70</v>
      </c>
      <c r="KS21" s="8">
        <f>'총거래표(기초)'!KS20</f>
        <v>0</v>
      </c>
      <c r="KT21" s="8">
        <f>'총거래표(기초)'!KT20</f>
        <v>90.672897196261687</v>
      </c>
      <c r="KU21" s="8">
        <f>'총거래표(기초)'!KU20</f>
        <v>2330.245716133204</v>
      </c>
      <c r="KV21" s="8">
        <f>'총거래표(기초)'!KV20</f>
        <v>1188</v>
      </c>
      <c r="KW21" s="8">
        <f>'총거래표(기초)'!KW20</f>
        <v>726</v>
      </c>
      <c r="KX21" s="8">
        <f>'총거래표(기초)'!KX20</f>
        <v>160955.56605774545</v>
      </c>
      <c r="KY21" s="8">
        <f>'총거래표(기초)'!KY20</f>
        <v>1356</v>
      </c>
      <c r="KZ21" s="8">
        <f>'총거래표(기초)'!KZ20</f>
        <v>211</v>
      </c>
      <c r="LA21" s="8">
        <f>'총거래표(기초)'!LA20</f>
        <v>156</v>
      </c>
      <c r="LB21" s="8">
        <f>'총거래표(기초)'!LB20</f>
        <v>1651</v>
      </c>
      <c r="LC21" s="8">
        <f>'총거래표(기초)'!LC20</f>
        <v>2045</v>
      </c>
      <c r="LD21" s="8">
        <f>'총거래표(기초)'!LD20</f>
        <v>4857</v>
      </c>
      <c r="LE21" s="8">
        <f>'총거래표(기초)'!LE20</f>
        <v>271</v>
      </c>
      <c r="LF21" s="8">
        <f>'총거래표(기초)'!LF20</f>
        <v>2884</v>
      </c>
      <c r="LG21" s="8">
        <f>'총거래표(기초)'!LG20</f>
        <v>717</v>
      </c>
      <c r="LH21" s="8">
        <f>'총거래표(기초)'!LH20</f>
        <v>787</v>
      </c>
      <c r="LI21" s="8">
        <f>'총거래표(기초)'!LI20</f>
        <v>720</v>
      </c>
      <c r="LJ21" s="8">
        <f>'총거래표(기초)'!LJ20</f>
        <v>302</v>
      </c>
      <c r="LK21" s="8">
        <f>'총거래표(기초)'!LK20</f>
        <v>0</v>
      </c>
      <c r="LL21" s="8">
        <f>'총거래표(기초)'!LL20</f>
        <v>0</v>
      </c>
      <c r="LM21" s="8">
        <f>'총거래표(기초)'!LM20</f>
        <v>0</v>
      </c>
      <c r="LN21" s="8">
        <f>'총거래표(기초)'!LN20</f>
        <v>0</v>
      </c>
      <c r="LO21" s="8">
        <f>'총거래표(기초)'!LO20</f>
        <v>0</v>
      </c>
      <c r="LP21" s="8">
        <f>'총거래표(기초)'!LP20</f>
        <v>0</v>
      </c>
      <c r="LQ21" s="8">
        <f>'총거래표(기초)'!LQ20</f>
        <v>909.91031390134526</v>
      </c>
      <c r="LR21" s="8">
        <f>'총거래표(기초)'!LR20</f>
        <v>124.89795918367348</v>
      </c>
      <c r="LS21" s="8">
        <f>'총거래표(기초)'!LS20</f>
        <v>13390.999198750495</v>
      </c>
      <c r="LT21" s="8">
        <f>'총거래표(기초)'!LT20</f>
        <v>31277.59982387452</v>
      </c>
      <c r="LU21" s="8">
        <f>'총거래표(기초)'!LU20</f>
        <v>0</v>
      </c>
      <c r="LV21" s="8">
        <f>'총거래표(기초)'!LV20</f>
        <v>1353.9389312977098</v>
      </c>
      <c r="LW21" s="8">
        <f>'총거래표(기초)'!LW20</f>
        <v>4404.8888888888887</v>
      </c>
      <c r="LX21" s="8">
        <f>'총거래표(기초)'!LX20</f>
        <v>438</v>
      </c>
      <c r="LY21" s="8">
        <f>'총거래표(기초)'!LY20</f>
        <v>1230.2117039586919</v>
      </c>
      <c r="LZ21" s="8">
        <f>'총거래표(기초)'!LZ20</f>
        <v>754.8041884816754</v>
      </c>
      <c r="MA21" s="8">
        <f>'총거래표(기초)'!MA20</f>
        <v>0</v>
      </c>
      <c r="MB21" s="8">
        <f>'총거래표(기초)'!MB20</f>
        <v>252</v>
      </c>
      <c r="MC21" s="8">
        <f>'총거래표(기초)'!MC20</f>
        <v>89</v>
      </c>
      <c r="MD21" s="8">
        <f>'총거래표(기초)'!MD20</f>
        <v>120</v>
      </c>
      <c r="ME21" s="8">
        <f>'총거래표(기초)'!ME20</f>
        <v>0</v>
      </c>
      <c r="MF21" s="8">
        <f>'총거래표(기초)'!MF20</f>
        <v>0</v>
      </c>
      <c r="MG21" s="8">
        <f>'총거래표(기초)'!MG20</f>
        <v>0</v>
      </c>
      <c r="MH21" s="8">
        <f>'총거래표(기초)'!MH20</f>
        <v>0</v>
      </c>
      <c r="MI21" s="8">
        <f>'총거래표(기초)'!MI20</f>
        <v>0</v>
      </c>
      <c r="MJ21" s="8">
        <f>'총거래표(기초)'!MJ20</f>
        <v>0</v>
      </c>
      <c r="MK21" s="8">
        <f>'총거래표(기초)'!MK20</f>
        <v>0</v>
      </c>
      <c r="ML21" s="8">
        <f>'총거래표(기초)'!ML20</f>
        <v>0</v>
      </c>
      <c r="MM21" s="8">
        <f>'총거래표(기초)'!MM20</f>
        <v>0</v>
      </c>
      <c r="MN21" s="8">
        <f>'총거래표(기초)'!MN20</f>
        <v>0</v>
      </c>
      <c r="MO21" s="8">
        <f>'총거래표(기초)'!MO20</f>
        <v>0</v>
      </c>
      <c r="MP21" s="8">
        <f>'총거래표(기초)'!MP20</f>
        <v>0</v>
      </c>
      <c r="MQ21" s="8">
        <f>'총거래표(기초)'!MQ20</f>
        <v>0</v>
      </c>
      <c r="MR21" s="8">
        <f>'총거래표(기초)'!MR20</f>
        <v>0</v>
      </c>
      <c r="MS21" s="8">
        <f>'총거래표(기초)'!MS20</f>
        <v>0</v>
      </c>
      <c r="MT21" s="8">
        <f>'총거래표(기초)'!MT20</f>
        <v>0</v>
      </c>
      <c r="MU21" s="8">
        <f>'총거래표(기초)'!MU20</f>
        <v>432.19908466819226</v>
      </c>
      <c r="MV21" s="8">
        <f>'총거래표(기초)'!MV20</f>
        <v>0</v>
      </c>
      <c r="MW21" s="8">
        <f>'총거래표(기초)'!MW20</f>
        <v>0</v>
      </c>
      <c r="MX21" s="8">
        <f>'총거래표(기초)'!MX20</f>
        <v>0</v>
      </c>
      <c r="MY21" s="8">
        <f>'총거래표(기초)'!MY20</f>
        <v>0</v>
      </c>
      <c r="MZ21" s="8">
        <f>'총거래표(기초)'!MZ20</f>
        <v>0</v>
      </c>
      <c r="NA21" s="8">
        <f>'총거래표(기초)'!NA20</f>
        <v>0</v>
      </c>
      <c r="NB21" s="8">
        <f>'총거래표(기초)'!NB20</f>
        <v>0</v>
      </c>
      <c r="NC21" s="8">
        <f>'총거래표(기초)'!NC20</f>
        <v>0</v>
      </c>
      <c r="ND21" s="8">
        <f>'총거래표(기초)'!ND20</f>
        <v>0</v>
      </c>
      <c r="NE21" s="8">
        <f>'총거래표(기초)'!NE20</f>
        <v>0</v>
      </c>
      <c r="NF21" s="8">
        <f>'총거래표(기초)'!NF20</f>
        <v>0</v>
      </c>
      <c r="NG21" s="8">
        <f>'총거래표(기초)'!NG20</f>
        <v>0</v>
      </c>
      <c r="NH21" s="8">
        <f>'총거래표(기초)'!NH20</f>
        <v>0</v>
      </c>
      <c r="NI21" s="8">
        <f>'총거래표(기초)'!NI20</f>
        <v>115.85964912280701</v>
      </c>
      <c r="NJ21" s="8">
        <f>'총거래표(기초)'!NJ20</f>
        <v>46.462121212121218</v>
      </c>
      <c r="NK21" s="8">
        <f>'총거래표(기초)'!NK20</f>
        <v>54.793650793650791</v>
      </c>
      <c r="NL21" s="8">
        <f>'총거래표(기초)'!NL20</f>
        <v>0</v>
      </c>
      <c r="NM21" s="8">
        <f>'총거래표(기초)'!NM20</f>
        <v>0</v>
      </c>
      <c r="NN21" s="8">
        <f>'총거래표(기초)'!NN20</f>
        <v>0</v>
      </c>
      <c r="NO21" s="8">
        <f>'총거래표(기초)'!NO20</f>
        <v>0</v>
      </c>
      <c r="NP21" s="8">
        <f>'총거래표(기초)'!NP20</f>
        <v>0</v>
      </c>
      <c r="NQ21" s="8">
        <f>'총거래표(기초)'!NQ20</f>
        <v>0</v>
      </c>
      <c r="NR21" s="8">
        <f>'총거래표(기초)'!NR20</f>
        <v>0</v>
      </c>
      <c r="NS21" s="8">
        <f>'총거래표(기초)'!NS20</f>
        <v>0</v>
      </c>
      <c r="NT21" s="8">
        <f>'총거래표(기초)'!NT20</f>
        <v>0</v>
      </c>
      <c r="NU21" s="8">
        <f>'총거래표(기초)'!NU20</f>
        <v>0</v>
      </c>
      <c r="NV21" s="8">
        <f>'총거래표(기초)'!NV20</f>
        <v>183.08457711442787</v>
      </c>
      <c r="NW21" s="8">
        <f>'총거래표(기초)'!NW20</f>
        <v>151.81714285714287</v>
      </c>
      <c r="NX21" s="8">
        <f>'총거래표(기초)'!NX20</f>
        <v>0</v>
      </c>
      <c r="NY21" s="8">
        <f>'총거래표(기초)'!NY20</f>
        <v>0</v>
      </c>
      <c r="NZ21" s="8">
        <f>'총거래표(기초)'!NZ20</f>
        <v>0</v>
      </c>
      <c r="OA21" s="8">
        <f>'총거래표(기초)'!OA20</f>
        <v>0</v>
      </c>
      <c r="OB21" s="8">
        <f>'총거래표(기초)'!OB20</f>
        <v>25</v>
      </c>
      <c r="OC21" s="8">
        <f>'총거래표(기초)'!OC20</f>
        <v>0</v>
      </c>
      <c r="OD21" s="8">
        <f>'총거래표(기초)'!OD20</f>
        <v>0</v>
      </c>
      <c r="OE21" s="8">
        <f>'총거래표(기초)'!OE20</f>
        <v>0</v>
      </c>
      <c r="OF21" s="8">
        <f>'총거래표(기초)'!OF20</f>
        <v>0</v>
      </c>
      <c r="OG21" s="8">
        <f>'총거래표(기초)'!OG20</f>
        <v>25914.179822242593</v>
      </c>
      <c r="OH21" s="8">
        <f>'총거래표(기초)'!OH20</f>
        <v>0</v>
      </c>
      <c r="OI21" s="8">
        <f>'총거래표(기초)'!OI20</f>
        <v>4673</v>
      </c>
      <c r="OJ21" s="8">
        <f>'총거래표(기초)'!OJ20</f>
        <v>0</v>
      </c>
      <c r="OK21" s="8">
        <f>'총거래표(기초)'!OK20</f>
        <v>0</v>
      </c>
      <c r="OL21" s="8">
        <f>'총거래표(기초)'!OL20</f>
        <v>0</v>
      </c>
      <c r="OM21" s="8">
        <f>'총거래표(기초)'!OM20</f>
        <v>0</v>
      </c>
      <c r="ON21" s="8">
        <f>'총거래표(기초)'!ON20</f>
        <v>0</v>
      </c>
      <c r="OO21" s="8">
        <f>'총거래표(기초)'!OO20</f>
        <v>4280.9017252546673</v>
      </c>
      <c r="OP21" s="8">
        <f>'총거래표(기초)'!OP20</f>
        <v>3112058.0191041268</v>
      </c>
      <c r="OQ21" s="8">
        <f>'총거래표(기초)'!OQ20</f>
        <v>1749.1478468899522</v>
      </c>
      <c r="OR21" s="8">
        <f>'총거래표(기초)'!OR20</f>
        <v>0</v>
      </c>
      <c r="OS21" s="8">
        <f>'총거래표(기초)'!OS20</f>
        <v>0</v>
      </c>
      <c r="OT21" s="8">
        <f>'총거래표(기초)'!OT20</f>
        <v>0</v>
      </c>
      <c r="OU21" s="8">
        <f>'총거래표(기초)'!OU20</f>
        <v>-246531</v>
      </c>
      <c r="OV21" s="8">
        <f>'총거래표(기초)'!OV20</f>
        <v>1878357</v>
      </c>
      <c r="OW21" s="8">
        <f>'총거래표(기초)'!OW20</f>
        <v>1633575.1478468899</v>
      </c>
      <c r="OX21" s="8">
        <f>'총거래표(기초)'!OX20</f>
        <v>4745633.1669510165</v>
      </c>
      <c r="OY21" s="8">
        <v>4587630</v>
      </c>
      <c r="OZ21" s="8">
        <v>182329</v>
      </c>
      <c r="PA21" s="8"/>
      <c r="PB21" s="8">
        <v>4787394</v>
      </c>
      <c r="PC21" s="53"/>
      <c r="PD21" s="8"/>
      <c r="PE21" s="53"/>
    </row>
    <row r="22" spans="1:421" s="1" customFormat="1" ht="13.5">
      <c r="A22" s="6" t="s">
        <v>597</v>
      </c>
      <c r="B22" s="6" t="s">
        <v>598</v>
      </c>
      <c r="C22" s="8">
        <f>'총거래표(기초)'!C21</f>
        <v>305.70491803278691</v>
      </c>
      <c r="D22" s="8">
        <f>'총거래표(기초)'!D21</f>
        <v>1</v>
      </c>
      <c r="E22" s="8">
        <f>'총거래표(기초)'!E21</f>
        <v>0</v>
      </c>
      <c r="F22" s="8">
        <f>'총거래표(기초)'!F21</f>
        <v>0</v>
      </c>
      <c r="G22" s="8">
        <f>'총거래표(기초)'!G21</f>
        <v>167.21827411167513</v>
      </c>
      <c r="H22" s="8">
        <f>'총거래표(기초)'!H21</f>
        <v>322.51776649746193</v>
      </c>
      <c r="I22" s="8">
        <f>'총거래표(기초)'!I21</f>
        <v>0</v>
      </c>
      <c r="J22" s="8">
        <f>'총거래표(기초)'!J21</f>
        <v>0</v>
      </c>
      <c r="K22" s="8">
        <f>'총거래표(기초)'!K21</f>
        <v>0</v>
      </c>
      <c r="L22" s="8">
        <f>'총거래표(기초)'!L21</f>
        <v>0</v>
      </c>
      <c r="M22" s="8">
        <f>'총거래표(기초)'!M21</f>
        <v>0</v>
      </c>
      <c r="N22" s="8">
        <f>'총거래표(기초)'!N21</f>
        <v>0</v>
      </c>
      <c r="O22" s="8">
        <f>'총거래표(기초)'!O21</f>
        <v>0</v>
      </c>
      <c r="P22" s="8">
        <f>'총거래표(기초)'!P21</f>
        <v>135</v>
      </c>
      <c r="Q22" s="8">
        <f>'총거래표(기초)'!Q21</f>
        <v>0</v>
      </c>
      <c r="R22" s="8">
        <f>'총거래표(기초)'!R21</f>
        <v>19.047619047619047</v>
      </c>
      <c r="S22" s="8">
        <f>'총거래표(기초)'!S21</f>
        <v>0</v>
      </c>
      <c r="T22" s="8">
        <f>'총거래표(기초)'!T21</f>
        <v>284.98245614035085</v>
      </c>
      <c r="U22" s="8">
        <f>'총거래표(기초)'!U21</f>
        <v>396.43122676579924</v>
      </c>
      <c r="V22" s="8">
        <f>'총거래표(기초)'!V21</f>
        <v>333.89473684210526</v>
      </c>
      <c r="W22" s="8">
        <f>'총거래표(기초)'!W21</f>
        <v>277.52752293577981</v>
      </c>
      <c r="X22" s="8">
        <f>'총거래표(기초)'!X21</f>
        <v>7</v>
      </c>
      <c r="Y22" s="8">
        <f>'총거래표(기초)'!Y21</f>
        <v>41</v>
      </c>
      <c r="Z22" s="8">
        <f>'총거래표(기초)'!Z21</f>
        <v>0</v>
      </c>
      <c r="AA22" s="8">
        <f>'총거래표(기초)'!AA21</f>
        <v>23.913043478260871</v>
      </c>
      <c r="AB22" s="8">
        <f>'총거래표(기초)'!AB21</f>
        <v>66.857142857142861</v>
      </c>
      <c r="AC22" s="8">
        <f>'총거래표(기초)'!AC21</f>
        <v>11</v>
      </c>
      <c r="AD22" s="8">
        <f>'총거래표(기초)'!AD21</f>
        <v>492.44243792325057</v>
      </c>
      <c r="AE22" s="8">
        <f>'총거래표(기초)'!AE21</f>
        <v>943.71755725190837</v>
      </c>
      <c r="AF22" s="8">
        <f>'총거래표(기초)'!AF21</f>
        <v>65.607594936708864</v>
      </c>
      <c r="AG22" s="8">
        <f>'총거래표(기초)'!AG21</f>
        <v>0</v>
      </c>
      <c r="AH22" s="8">
        <f>'총거래표(기초)'!AH21</f>
        <v>0</v>
      </c>
      <c r="AI22" s="8">
        <f>'총거래표(기초)'!AI21</f>
        <v>0</v>
      </c>
      <c r="AJ22" s="8">
        <f>'총거래표(기초)'!AJ21</f>
        <v>4</v>
      </c>
      <c r="AK22" s="8">
        <f>'총거래표(기초)'!AK21</f>
        <v>0</v>
      </c>
      <c r="AL22" s="8">
        <f>'총거래표(기초)'!AL21</f>
        <v>0</v>
      </c>
      <c r="AM22" s="8">
        <f>'총거래표(기초)'!AM21</f>
        <v>0</v>
      </c>
      <c r="AN22" s="8">
        <f>'총거래표(기초)'!AN21</f>
        <v>15</v>
      </c>
      <c r="AO22" s="8">
        <f>'총거래표(기초)'!AO21</f>
        <v>372</v>
      </c>
      <c r="AP22" s="8">
        <f>'총거래표(기초)'!AP21</f>
        <v>12</v>
      </c>
      <c r="AQ22" s="8">
        <f>'총거래표(기초)'!AQ21</f>
        <v>360</v>
      </c>
      <c r="AR22" s="8">
        <f>'총거래표(기초)'!AR21</f>
        <v>37</v>
      </c>
      <c r="AS22" s="8">
        <f>'총거래표(기초)'!AS21</f>
        <v>6</v>
      </c>
      <c r="AT22" s="8">
        <f>'총거래표(기초)'!AT21</f>
        <v>8</v>
      </c>
      <c r="AU22" s="8">
        <f>'총거래표(기초)'!AU21</f>
        <v>13</v>
      </c>
      <c r="AV22" s="8">
        <f>'총거래표(기초)'!AV21</f>
        <v>452.42895442359247</v>
      </c>
      <c r="AW22" s="8">
        <f>'총거래표(기초)'!AW21</f>
        <v>284</v>
      </c>
      <c r="AX22" s="8">
        <f>'총거래표(기초)'!AX21</f>
        <v>35.15</v>
      </c>
      <c r="AY22" s="8">
        <f>'총거래표(기초)'!AY21</f>
        <v>177.86127167630056</v>
      </c>
      <c r="AZ22" s="8">
        <f>'총거래표(기초)'!AZ21</f>
        <v>77</v>
      </c>
      <c r="BA22" s="8">
        <f>'총거래표(기초)'!BA21</f>
        <v>91.761904761904759</v>
      </c>
      <c r="BB22" s="8">
        <f>'총거래표(기초)'!BB21</f>
        <v>27</v>
      </c>
      <c r="BC22" s="8">
        <f>'총거래표(기초)'!BC21</f>
        <v>198.71348314606743</v>
      </c>
      <c r="BD22" s="8">
        <f>'총거래표(기초)'!BD21</f>
        <v>28.785714285714288</v>
      </c>
      <c r="BE22" s="8">
        <f>'총거래표(기초)'!BE21</f>
        <v>73.552238805970148</v>
      </c>
      <c r="BF22" s="8">
        <f>'총거래표(기초)'!BF21</f>
        <v>219.40983606557378</v>
      </c>
      <c r="BG22" s="8">
        <f>'총거래표(기초)'!BG21</f>
        <v>1</v>
      </c>
      <c r="BH22" s="8">
        <f>'총거래표(기초)'!BH21</f>
        <v>80.409090909090907</v>
      </c>
      <c r="BI22" s="8">
        <f>'총거래표(기초)'!BI21</f>
        <v>0</v>
      </c>
      <c r="BJ22" s="8">
        <f>'총거래표(기초)'!BJ21</f>
        <v>32</v>
      </c>
      <c r="BK22" s="8">
        <f>'총거래표(기초)'!BK21</f>
        <v>273</v>
      </c>
      <c r="BL22" s="8">
        <f>'총거래표(기초)'!BL21</f>
        <v>239</v>
      </c>
      <c r="BM22" s="8">
        <f>'총거래표(기초)'!BM21</f>
        <v>557</v>
      </c>
      <c r="BN22" s="8">
        <f>'총거래표(기초)'!BN21</f>
        <v>147</v>
      </c>
      <c r="BO22" s="8">
        <f>'총거래표(기초)'!BO21</f>
        <v>87</v>
      </c>
      <c r="BP22" s="8">
        <f>'총거래표(기초)'!BP21</f>
        <v>31</v>
      </c>
      <c r="BQ22" s="8">
        <f>'총거래표(기초)'!BQ21</f>
        <v>168</v>
      </c>
      <c r="BR22" s="8">
        <f>'총거래표(기초)'!BR21</f>
        <v>36.848484848484851</v>
      </c>
      <c r="BS22" s="8">
        <f>'총거래표(기초)'!BS21</f>
        <v>31</v>
      </c>
      <c r="BT22" s="8">
        <f>'총거래표(기초)'!BT21</f>
        <v>201</v>
      </c>
      <c r="BU22" s="8">
        <f>'총거래표(기초)'!BU21</f>
        <v>249.50617283950618</v>
      </c>
      <c r="BV22" s="8">
        <f>'총거래표(기초)'!BV21</f>
        <v>149</v>
      </c>
      <c r="BW22" s="8">
        <f>'총거래표(기초)'!BW21</f>
        <v>30.933333333333334</v>
      </c>
      <c r="BX22" s="8">
        <f>'총거래표(기초)'!BX21</f>
        <v>21.028571428571428</v>
      </c>
      <c r="BY22" s="8">
        <f>'총거래표(기초)'!BY21</f>
        <v>192.972972972973</v>
      </c>
      <c r="BZ22" s="8">
        <f>'총거래표(기초)'!BZ21</f>
        <v>305</v>
      </c>
      <c r="CA22" s="8">
        <f>'총거래표(기초)'!CA21</f>
        <v>97</v>
      </c>
      <c r="CB22" s="8">
        <f>'총거래표(기초)'!CB21</f>
        <v>32</v>
      </c>
      <c r="CC22" s="8">
        <f>'총거래표(기초)'!CC21</f>
        <v>90</v>
      </c>
      <c r="CD22" s="8">
        <f>'총거래표(기초)'!CD21</f>
        <v>18</v>
      </c>
      <c r="CE22" s="8">
        <f>'총거래표(기초)'!CE21</f>
        <v>201</v>
      </c>
      <c r="CF22" s="8">
        <f>'총거래표(기초)'!CF21</f>
        <v>109</v>
      </c>
      <c r="CG22" s="8">
        <f>'총거래표(기초)'!CG21</f>
        <v>854</v>
      </c>
      <c r="CH22" s="8">
        <f>'총거래표(기초)'!CH21</f>
        <v>65</v>
      </c>
      <c r="CI22" s="8">
        <f>'총거래표(기초)'!CI21</f>
        <v>63</v>
      </c>
      <c r="CJ22" s="8">
        <f>'총거래표(기초)'!CJ21</f>
        <v>1531</v>
      </c>
      <c r="CK22" s="8">
        <f>'총거래표(기초)'!CK21</f>
        <v>0</v>
      </c>
      <c r="CL22" s="8">
        <f>'총거래표(기초)'!CL21</f>
        <v>135</v>
      </c>
      <c r="CM22" s="8">
        <f>'총거래표(기초)'!CM21</f>
        <v>225</v>
      </c>
      <c r="CN22" s="8">
        <f>'총거래표(기초)'!CN21</f>
        <v>723</v>
      </c>
      <c r="CO22" s="8">
        <f>'총거래표(기초)'!CO21</f>
        <v>68</v>
      </c>
      <c r="CP22" s="8">
        <f>'총거래표(기초)'!CP21</f>
        <v>785</v>
      </c>
      <c r="CQ22" s="8">
        <f>'총거래표(기초)'!CQ21</f>
        <v>40</v>
      </c>
      <c r="CR22" s="8">
        <f>'총거래표(기초)'!CR21</f>
        <v>548</v>
      </c>
      <c r="CS22" s="8">
        <f>'총거래표(기초)'!CS21</f>
        <v>1137</v>
      </c>
      <c r="CT22" s="8">
        <f>'총거래표(기초)'!CT21</f>
        <v>151</v>
      </c>
      <c r="CU22" s="8">
        <f>'총거래표(기초)'!CU21</f>
        <v>515</v>
      </c>
      <c r="CV22" s="8">
        <f>'총거래표(기초)'!CV21</f>
        <v>1342</v>
      </c>
      <c r="CW22" s="8">
        <f>'총거래표(기초)'!CW21</f>
        <v>36</v>
      </c>
      <c r="CX22" s="8">
        <f>'총거래표(기초)'!CX21</f>
        <v>92</v>
      </c>
      <c r="CY22" s="8">
        <f>'총거래표(기초)'!CY21</f>
        <v>1223</v>
      </c>
      <c r="CZ22" s="8">
        <f>'총거래표(기초)'!CZ21</f>
        <v>21</v>
      </c>
      <c r="DA22" s="8">
        <f>'총거래표(기초)'!DA21</f>
        <v>5</v>
      </c>
      <c r="DB22" s="8">
        <f>'총거래표(기초)'!DB21</f>
        <v>1</v>
      </c>
      <c r="DC22" s="8">
        <f>'총거래표(기초)'!DC21</f>
        <v>536</v>
      </c>
      <c r="DD22" s="8">
        <f>'총거래표(기초)'!DD21</f>
        <v>1537</v>
      </c>
      <c r="DE22" s="8">
        <f>'총거래표(기초)'!DE21</f>
        <v>641</v>
      </c>
      <c r="DF22" s="8">
        <f>'총거래표(기초)'!DF21</f>
        <v>10</v>
      </c>
      <c r="DG22" s="8">
        <f>'총거래표(기초)'!DG21</f>
        <v>160</v>
      </c>
      <c r="DH22" s="8">
        <f>'총거래표(기초)'!DH21</f>
        <v>25</v>
      </c>
      <c r="DI22" s="8">
        <f>'총거래표(기초)'!DI21</f>
        <v>93</v>
      </c>
      <c r="DJ22" s="8">
        <f>'총거래표(기초)'!DJ21</f>
        <v>92</v>
      </c>
      <c r="DK22" s="8">
        <f>'총거래표(기초)'!DK21</f>
        <v>2</v>
      </c>
      <c r="DL22" s="8">
        <f>'총거래표(기초)'!DL21</f>
        <v>136</v>
      </c>
      <c r="DM22" s="8">
        <f>'총거래표(기초)'!DM21</f>
        <v>173</v>
      </c>
      <c r="DN22" s="8">
        <f>'총거래표(기초)'!DN21</f>
        <v>872</v>
      </c>
      <c r="DO22" s="8">
        <f>'총거래표(기초)'!DO21</f>
        <v>70</v>
      </c>
      <c r="DP22" s="8">
        <f>'총거래표(기초)'!DP21</f>
        <v>137</v>
      </c>
      <c r="DQ22" s="8">
        <f>'총거래표(기초)'!DQ21</f>
        <v>26</v>
      </c>
      <c r="DR22" s="8">
        <f>'총거래표(기초)'!DR21</f>
        <v>115</v>
      </c>
      <c r="DS22" s="8">
        <f>'총거래표(기초)'!DS21</f>
        <v>844</v>
      </c>
      <c r="DT22" s="8">
        <f>'총거래표(기초)'!DT21</f>
        <v>1068</v>
      </c>
      <c r="DU22" s="8">
        <f>'총거래표(기초)'!DU21</f>
        <v>2878</v>
      </c>
      <c r="DV22" s="8">
        <f>'총거래표(기초)'!DV21</f>
        <v>201</v>
      </c>
      <c r="DW22" s="8">
        <f>'총거래표(기초)'!DW21</f>
        <v>251</v>
      </c>
      <c r="DX22" s="8">
        <f>'총거래표(기초)'!DX21</f>
        <v>69</v>
      </c>
      <c r="DY22" s="8">
        <f>'총거래표(기초)'!DY21</f>
        <v>262.56034482758622</v>
      </c>
      <c r="DZ22" s="8">
        <f>'총거래표(기초)'!DZ21</f>
        <v>338</v>
      </c>
      <c r="EA22" s="8">
        <f>'총거래표(기초)'!EA21</f>
        <v>940.6734234234234</v>
      </c>
      <c r="EB22" s="8">
        <f>'총거래표(기초)'!EB21</f>
        <v>73.644067796610173</v>
      </c>
      <c r="EC22" s="8">
        <f>'총거래표(기초)'!EC21</f>
        <v>17.53846153846154</v>
      </c>
      <c r="ED22" s="8">
        <f>'총거래표(기초)'!ED21</f>
        <v>309</v>
      </c>
      <c r="EE22" s="8">
        <f>'총거래표(기초)'!EE21</f>
        <v>1148</v>
      </c>
      <c r="EF22" s="8">
        <f>'총거래표(기초)'!EF21</f>
        <v>278</v>
      </c>
      <c r="EG22" s="8">
        <f>'총거래표(기초)'!EG21</f>
        <v>1257</v>
      </c>
      <c r="EH22" s="8">
        <f>'총거래표(기초)'!EH21</f>
        <v>698</v>
      </c>
      <c r="EI22" s="8">
        <f>'총거래표(기초)'!EI21</f>
        <v>5074</v>
      </c>
      <c r="EJ22" s="8">
        <f>'총거래표(기초)'!EJ21</f>
        <v>388</v>
      </c>
      <c r="EK22" s="8">
        <f>'총거래표(기초)'!EK21</f>
        <v>540</v>
      </c>
      <c r="EL22" s="8">
        <f>'총거래표(기초)'!EL21</f>
        <v>505</v>
      </c>
      <c r="EM22" s="8">
        <f>'총거래표(기초)'!EM21</f>
        <v>359</v>
      </c>
      <c r="EN22" s="8">
        <f>'총거래표(기초)'!EN21</f>
        <v>1471</v>
      </c>
      <c r="EO22" s="8">
        <f>'총거래표(기초)'!EO21</f>
        <v>2979</v>
      </c>
      <c r="EP22" s="8">
        <f>'총거래표(기초)'!EP21</f>
        <v>70</v>
      </c>
      <c r="EQ22" s="8">
        <f>'총거래표(기초)'!EQ21</f>
        <v>1791</v>
      </c>
      <c r="ER22" s="8">
        <f>'총거래표(기초)'!ER21</f>
        <v>1855</v>
      </c>
      <c r="ES22" s="8">
        <f>'총거래표(기초)'!ES21</f>
        <v>1784</v>
      </c>
      <c r="ET22" s="8">
        <f>'총거래표(기초)'!ET21</f>
        <v>2648</v>
      </c>
      <c r="EU22" s="8">
        <f>'총거래표(기초)'!EU21</f>
        <v>463</v>
      </c>
      <c r="EV22" s="8">
        <f>'총거래표(기초)'!EV21</f>
        <v>3</v>
      </c>
      <c r="EW22" s="8">
        <f>'총거래표(기초)'!EW21</f>
        <v>1181</v>
      </c>
      <c r="EX22" s="8">
        <f>'총거래표(기초)'!EX21</f>
        <v>70</v>
      </c>
      <c r="EY22" s="8">
        <f>'총거래표(기초)'!EY21</f>
        <v>536</v>
      </c>
      <c r="EZ22" s="8">
        <f>'총거래표(기초)'!EZ21</f>
        <v>35</v>
      </c>
      <c r="FA22" s="8">
        <f>'총거래표(기초)'!FA21</f>
        <v>1095</v>
      </c>
      <c r="FB22" s="8">
        <f>'총거래표(기초)'!FB21</f>
        <v>273</v>
      </c>
      <c r="FC22" s="8">
        <f>'총거래표(기초)'!FC21</f>
        <v>129</v>
      </c>
      <c r="FD22" s="8">
        <f>'총거래표(기초)'!FD21</f>
        <v>360</v>
      </c>
      <c r="FE22" s="8">
        <f>'총거래표(기초)'!FE21</f>
        <v>158</v>
      </c>
      <c r="FF22" s="8">
        <f>'총거래표(기초)'!FF21</f>
        <v>72</v>
      </c>
      <c r="FG22" s="8">
        <f>'총거래표(기초)'!FG21</f>
        <v>260</v>
      </c>
      <c r="FH22" s="8">
        <f>'총거래표(기초)'!FH21</f>
        <v>52</v>
      </c>
      <c r="FI22" s="8">
        <f>'총거래표(기초)'!FI21</f>
        <v>3</v>
      </c>
      <c r="FJ22" s="8">
        <f>'총거래표(기초)'!FJ21</f>
        <v>15</v>
      </c>
      <c r="FK22" s="8">
        <f>'총거래표(기초)'!FK21</f>
        <v>836</v>
      </c>
      <c r="FL22" s="8">
        <f>'총거래표(기초)'!FL21</f>
        <v>1442</v>
      </c>
      <c r="FM22" s="8">
        <f>'총거래표(기초)'!FM21</f>
        <v>3632</v>
      </c>
      <c r="FN22" s="8">
        <f>'총거래표(기초)'!FN21</f>
        <v>150</v>
      </c>
      <c r="FO22" s="8">
        <f>'총거래표(기초)'!FO21</f>
        <v>522</v>
      </c>
      <c r="FP22" s="8">
        <f>'총거래표(기초)'!FP21</f>
        <v>295</v>
      </c>
      <c r="FQ22" s="8">
        <f>'총거래표(기초)'!FQ21</f>
        <v>60</v>
      </c>
      <c r="FR22" s="8">
        <f>'총거래표(기초)'!FR21</f>
        <v>126</v>
      </c>
      <c r="FS22" s="8">
        <f>'총거래표(기초)'!FS21</f>
        <v>2093</v>
      </c>
      <c r="FT22" s="8">
        <f>'총거래표(기초)'!FT21</f>
        <v>54</v>
      </c>
      <c r="FU22" s="8">
        <f>'총거래표(기초)'!FU21</f>
        <v>50</v>
      </c>
      <c r="FV22" s="8">
        <f>'총거래표(기초)'!FV21</f>
        <v>104</v>
      </c>
      <c r="FW22" s="8">
        <f>'총거래표(기초)'!FW21</f>
        <v>107</v>
      </c>
      <c r="FX22" s="8">
        <f>'총거래표(기초)'!FX21</f>
        <v>400</v>
      </c>
      <c r="FY22" s="8">
        <f>'총거래표(기초)'!FY21</f>
        <v>4578</v>
      </c>
      <c r="FZ22" s="8">
        <f>'총거래표(기초)'!FZ21</f>
        <v>605</v>
      </c>
      <c r="GA22" s="8">
        <f>'총거래표(기초)'!GA21</f>
        <v>412</v>
      </c>
      <c r="GB22" s="8">
        <f>'총거래표(기초)'!GB21</f>
        <v>128</v>
      </c>
      <c r="GC22" s="8">
        <f>'총거래표(기초)'!GC21</f>
        <v>172</v>
      </c>
      <c r="GD22" s="8">
        <f>'총거래표(기초)'!GD21</f>
        <v>114</v>
      </c>
      <c r="GE22" s="8">
        <f>'총거래표(기초)'!GE21</f>
        <v>67</v>
      </c>
      <c r="GF22" s="8">
        <f>'총거래표(기초)'!GF21</f>
        <v>157</v>
      </c>
      <c r="GG22" s="8">
        <f>'총거래표(기초)'!GG21</f>
        <v>451</v>
      </c>
      <c r="GH22" s="8">
        <f>'총거래표(기초)'!GH21</f>
        <v>768</v>
      </c>
      <c r="GI22" s="8">
        <f>'총거래표(기초)'!GI21</f>
        <v>4820</v>
      </c>
      <c r="GJ22" s="8">
        <f>'총거래표(기초)'!GJ21</f>
        <v>6748.9592969472706</v>
      </c>
      <c r="GK22" s="8">
        <f>'총거래표(기초)'!GK21</f>
        <v>2323</v>
      </c>
      <c r="GL22" s="8">
        <f>'총거래표(기초)'!GL21</f>
        <v>1049</v>
      </c>
      <c r="GM22" s="8">
        <f>'총거래표(기초)'!GM21</f>
        <v>530</v>
      </c>
      <c r="GN22" s="8">
        <f>'총거래표(기초)'!GN21</f>
        <v>4097</v>
      </c>
      <c r="GO22" s="8">
        <f>'총거래표(기초)'!GO21</f>
        <v>732</v>
      </c>
      <c r="GP22" s="8">
        <f>'총거래표(기초)'!GP21</f>
        <v>622</v>
      </c>
      <c r="GQ22" s="8">
        <f>'총거래표(기초)'!GQ21</f>
        <v>1048</v>
      </c>
      <c r="GR22" s="8">
        <f>'총거래표(기초)'!GR21</f>
        <v>326</v>
      </c>
      <c r="GS22" s="8">
        <f>'총거래표(기초)'!GS21</f>
        <v>1739</v>
      </c>
      <c r="GT22" s="8">
        <f>'총거래표(기초)'!GT21</f>
        <v>194</v>
      </c>
      <c r="GU22" s="8">
        <f>'총거래표(기초)'!GU21</f>
        <v>645</v>
      </c>
      <c r="GV22" s="8">
        <f>'총거래표(기초)'!GV21</f>
        <v>3458</v>
      </c>
      <c r="GW22" s="8">
        <f>'총거래표(기초)'!GW21</f>
        <v>2407</v>
      </c>
      <c r="GX22" s="8">
        <f>'총거래표(기초)'!GX21</f>
        <v>1556</v>
      </c>
      <c r="GY22" s="8">
        <f>'총거래표(기초)'!GY21</f>
        <v>204</v>
      </c>
      <c r="GZ22" s="8">
        <f>'총거래표(기초)'!GZ21</f>
        <v>833</v>
      </c>
      <c r="HA22" s="8">
        <f>'총거래표(기초)'!HA21</f>
        <v>1384</v>
      </c>
      <c r="HB22" s="8">
        <f>'총거래표(기초)'!HB21</f>
        <v>210</v>
      </c>
      <c r="HC22" s="8">
        <f>'총거래표(기초)'!HC21</f>
        <v>314</v>
      </c>
      <c r="HD22" s="8">
        <f>'총거래표(기초)'!HD21</f>
        <v>555</v>
      </c>
      <c r="HE22" s="8">
        <f>'총거래표(기초)'!HE21</f>
        <v>241</v>
      </c>
      <c r="HF22" s="8">
        <f>'총거래표(기초)'!HF21</f>
        <v>200</v>
      </c>
      <c r="HG22" s="8">
        <f>'총거래표(기초)'!HG21</f>
        <v>186</v>
      </c>
      <c r="HH22" s="8">
        <f>'총거래표(기초)'!HH21</f>
        <v>839</v>
      </c>
      <c r="HI22" s="8">
        <f>'총거래표(기초)'!HI21</f>
        <v>2593</v>
      </c>
      <c r="HJ22" s="8">
        <f>'총거래표(기초)'!HJ21</f>
        <v>101</v>
      </c>
      <c r="HK22" s="8">
        <f>'총거래표(기초)'!HK21</f>
        <v>210</v>
      </c>
      <c r="HL22" s="8">
        <f>'총거래표(기초)'!HL21</f>
        <v>156</v>
      </c>
      <c r="HM22" s="8">
        <f>'총거래표(기초)'!HM21</f>
        <v>2267</v>
      </c>
      <c r="HN22" s="8">
        <f>'총거래표(기초)'!HN21</f>
        <v>209</v>
      </c>
      <c r="HO22" s="8">
        <f>'총거래표(기초)'!HO21</f>
        <v>312</v>
      </c>
      <c r="HP22" s="8">
        <f>'총거래표(기초)'!HP21</f>
        <v>521</v>
      </c>
      <c r="HQ22" s="8">
        <f>'총거래표(기초)'!HQ21</f>
        <v>125</v>
      </c>
      <c r="HR22" s="8">
        <f>'총거래표(기초)'!HR21</f>
        <v>226</v>
      </c>
      <c r="HS22" s="8">
        <f>'총거래표(기초)'!HS21</f>
        <v>62</v>
      </c>
      <c r="HT22" s="8">
        <f>'총거래표(기초)'!HT21</f>
        <v>17</v>
      </c>
      <c r="HU22" s="8">
        <f>'총거래표(기초)'!HU21</f>
        <v>210</v>
      </c>
      <c r="HV22" s="8">
        <f>'총거래표(기초)'!HV21</f>
        <v>54</v>
      </c>
      <c r="HW22" s="8">
        <f>'총거래표(기초)'!HW21</f>
        <v>206</v>
      </c>
      <c r="HX22" s="8">
        <f>'총거래표(기초)'!HX21</f>
        <v>110</v>
      </c>
      <c r="HY22" s="8">
        <f>'총거래표(기초)'!HY21</f>
        <v>89</v>
      </c>
      <c r="HZ22" s="8">
        <f>'총거래표(기초)'!HZ21</f>
        <v>56</v>
      </c>
      <c r="IA22" s="8">
        <f>'총거래표(기초)'!IA21</f>
        <v>127</v>
      </c>
      <c r="IB22" s="8">
        <f>'총거래표(기초)'!IB21</f>
        <v>19</v>
      </c>
      <c r="IC22" s="8">
        <f>'총거래표(기초)'!IC21</f>
        <v>46</v>
      </c>
      <c r="ID22" s="8">
        <f>'총거래표(기초)'!ID21</f>
        <v>2384</v>
      </c>
      <c r="IE22" s="8">
        <f>'총거래표(기초)'!IE21</f>
        <v>25</v>
      </c>
      <c r="IF22" s="8">
        <f>'총거래표(기초)'!IF21</f>
        <v>358</v>
      </c>
      <c r="IG22" s="8">
        <f>'총거래표(기초)'!IG21</f>
        <v>483</v>
      </c>
      <c r="IH22" s="8">
        <f>'총거래표(기초)'!IH21</f>
        <v>424</v>
      </c>
      <c r="II22" s="8">
        <f>'총거래표(기초)'!II21</f>
        <v>163</v>
      </c>
      <c r="IJ22" s="8">
        <f>'총거래표(기초)'!IJ21</f>
        <v>199</v>
      </c>
      <c r="IK22" s="8">
        <f>'총거래표(기초)'!IK21</f>
        <v>451</v>
      </c>
      <c r="IL22" s="8">
        <f>'총거래표(기초)'!IL21</f>
        <v>384</v>
      </c>
      <c r="IM22" s="8">
        <f>'총거래표(기초)'!IM21</f>
        <v>583</v>
      </c>
      <c r="IN22" s="8">
        <f>'총거래표(기초)'!IN21</f>
        <v>401</v>
      </c>
      <c r="IO22" s="8">
        <f>'총거래표(기초)'!IO21</f>
        <v>647</v>
      </c>
      <c r="IP22" s="8">
        <f>'총거래표(기초)'!IP21</f>
        <v>39</v>
      </c>
      <c r="IQ22" s="8">
        <f>'총거래표(기초)'!IQ21</f>
        <v>12873.668149374158</v>
      </c>
      <c r="IR22" s="8">
        <f>'총거래표(기초)'!IR21</f>
        <v>679</v>
      </c>
      <c r="IS22" s="8">
        <f>'총거래표(기초)'!IS21</f>
        <v>5240</v>
      </c>
      <c r="IT22" s="8">
        <f>'총거래표(기초)'!IT21</f>
        <v>348</v>
      </c>
      <c r="IU22" s="8">
        <f>'총거래표(기초)'!IU21</f>
        <v>26</v>
      </c>
      <c r="IV22" s="8">
        <f>'총거래표(기초)'!IV21</f>
        <v>1317</v>
      </c>
      <c r="IW22" s="8">
        <f>'총거래표(기초)'!IW21</f>
        <v>470</v>
      </c>
      <c r="IX22" s="8">
        <f>'총거래표(기초)'!IX21</f>
        <v>61</v>
      </c>
      <c r="IY22" s="8">
        <f>'총거래표(기초)'!IY21</f>
        <v>24</v>
      </c>
      <c r="IZ22" s="8">
        <f>'총거래표(기초)'!IZ21</f>
        <v>36</v>
      </c>
      <c r="JA22" s="8">
        <f>'총거래표(기초)'!JA21</f>
        <v>91</v>
      </c>
      <c r="JB22" s="8">
        <f>'총거래표(기초)'!JB21</f>
        <v>1817</v>
      </c>
      <c r="JC22" s="8">
        <f>'총거래표(기초)'!JC21</f>
        <v>606</v>
      </c>
      <c r="JD22" s="8">
        <f>'총거래표(기초)'!JD21</f>
        <v>503</v>
      </c>
      <c r="JE22" s="8">
        <f>'총거래표(기초)'!JE21</f>
        <v>225</v>
      </c>
      <c r="JF22" s="8">
        <f>'총거래표(기초)'!JF21</f>
        <v>166</v>
      </c>
      <c r="JG22" s="8">
        <f>'총거래표(기초)'!JG21</f>
        <v>61</v>
      </c>
      <c r="JH22" s="8">
        <f>'총거래표(기초)'!JH21</f>
        <v>41</v>
      </c>
      <c r="JI22" s="8">
        <f>'총거래표(기초)'!JI21</f>
        <v>55</v>
      </c>
      <c r="JJ22" s="8">
        <f>'총거래표(기초)'!JJ21</f>
        <v>109</v>
      </c>
      <c r="JK22" s="8">
        <f>'총거래표(기초)'!JK21</f>
        <v>137</v>
      </c>
      <c r="JL22" s="8">
        <f>'총거래표(기초)'!JL21</f>
        <v>240</v>
      </c>
      <c r="JM22" s="8">
        <f>'총거래표(기초)'!JM21</f>
        <v>317</v>
      </c>
      <c r="JN22" s="8">
        <f>'총거래표(기초)'!JN21</f>
        <v>169</v>
      </c>
      <c r="JO22" s="8">
        <f>'총거래표(기초)'!JO21</f>
        <v>1</v>
      </c>
      <c r="JP22" s="8">
        <f>'총거래표(기초)'!JP21</f>
        <v>2093</v>
      </c>
      <c r="JQ22" s="8">
        <f>'총거래표(기초)'!JQ21</f>
        <v>364</v>
      </c>
      <c r="JR22" s="8">
        <f>'총거래표(기초)'!JR21</f>
        <v>233</v>
      </c>
      <c r="JS22" s="8">
        <f>'총거래표(기초)'!JS21</f>
        <v>26</v>
      </c>
      <c r="JT22" s="8">
        <f>'총거래표(기초)'!JT21</f>
        <v>700</v>
      </c>
      <c r="JU22" s="8">
        <f>'총거래표(기초)'!JU21</f>
        <v>5083</v>
      </c>
      <c r="JV22" s="8">
        <f>'총거래표(기초)'!JV21</f>
        <v>3</v>
      </c>
      <c r="JW22" s="8">
        <f>'총거래표(기초)'!JW21</f>
        <v>1957</v>
      </c>
      <c r="JX22" s="8">
        <f>'총거래표(기초)'!JX21</f>
        <v>282</v>
      </c>
      <c r="JY22" s="8">
        <f>'총거래표(기초)'!JY21</f>
        <v>684</v>
      </c>
      <c r="JZ22" s="8">
        <f>'총거래표(기초)'!JZ21</f>
        <v>170</v>
      </c>
      <c r="KA22" s="8">
        <f>'총거래표(기초)'!KA21</f>
        <v>121</v>
      </c>
      <c r="KB22" s="8">
        <f>'총거래표(기초)'!KB21</f>
        <v>30</v>
      </c>
      <c r="KC22" s="8">
        <f>'총거래표(기초)'!KC21</f>
        <v>23</v>
      </c>
      <c r="KD22" s="8">
        <f>'총거래표(기초)'!KD21</f>
        <v>167</v>
      </c>
      <c r="KE22" s="8">
        <f>'총거래표(기초)'!KE21</f>
        <v>95</v>
      </c>
      <c r="KF22" s="8">
        <f>'총거래표(기초)'!KF21</f>
        <v>276</v>
      </c>
      <c r="KG22" s="8">
        <f>'총거래표(기초)'!KG21</f>
        <v>20</v>
      </c>
      <c r="KH22" s="8">
        <f>'총거래표(기초)'!KH21</f>
        <v>55</v>
      </c>
      <c r="KI22" s="8">
        <f>'총거래표(기초)'!KI21</f>
        <v>18</v>
      </c>
      <c r="KJ22" s="8">
        <f>'총거래표(기초)'!KJ21</f>
        <v>51</v>
      </c>
      <c r="KK22" s="8">
        <f>'총거래표(기초)'!KK21</f>
        <v>7</v>
      </c>
      <c r="KL22" s="8">
        <f>'총거래표(기초)'!KL21</f>
        <v>68</v>
      </c>
      <c r="KM22" s="8">
        <f>'총거래표(기초)'!KM21</f>
        <v>469</v>
      </c>
      <c r="KN22" s="8">
        <f>'총거래표(기초)'!KN21</f>
        <v>221</v>
      </c>
      <c r="KO22" s="8">
        <f>'총거래표(기초)'!KO21</f>
        <v>2207</v>
      </c>
      <c r="KP22" s="8">
        <f>'총거래표(기초)'!KP21</f>
        <v>7660</v>
      </c>
      <c r="KQ22" s="8">
        <f>'총거래표(기초)'!KQ21</f>
        <v>18</v>
      </c>
      <c r="KR22" s="8">
        <f>'총거래표(기초)'!KR21</f>
        <v>303</v>
      </c>
      <c r="KS22" s="8">
        <f>'총거래표(기초)'!KS21</f>
        <v>442</v>
      </c>
      <c r="KT22" s="8">
        <f>'총거래표(기초)'!KT21</f>
        <v>3362.4262693827914</v>
      </c>
      <c r="KU22" s="8">
        <f>'총거래표(기초)'!KU21</f>
        <v>1163.2519561815336</v>
      </c>
      <c r="KV22" s="8">
        <f>'총거래표(기초)'!KV21</f>
        <v>1417</v>
      </c>
      <c r="KW22" s="8">
        <f>'총거래표(기초)'!KW21</f>
        <v>63</v>
      </c>
      <c r="KX22" s="8">
        <f>'총거래표(기초)'!KX21</f>
        <v>463</v>
      </c>
      <c r="KY22" s="8">
        <f>'총거래표(기초)'!KY21</f>
        <v>160</v>
      </c>
      <c r="KZ22" s="8">
        <f>'총거래표(기초)'!KZ21</f>
        <v>58</v>
      </c>
      <c r="LA22" s="8">
        <f>'총거래표(기초)'!LA21</f>
        <v>15</v>
      </c>
      <c r="LB22" s="8">
        <f>'총거래표(기초)'!LB21</f>
        <v>6</v>
      </c>
      <c r="LC22" s="8">
        <f>'총거래표(기초)'!LC21</f>
        <v>109</v>
      </c>
      <c r="LD22" s="8">
        <f>'총거래표(기초)'!LD21</f>
        <v>139</v>
      </c>
      <c r="LE22" s="8">
        <f>'총거래표(기초)'!LE21</f>
        <v>40</v>
      </c>
      <c r="LF22" s="8">
        <f>'총거래표(기초)'!LF21</f>
        <v>203</v>
      </c>
      <c r="LG22" s="8">
        <f>'총거래표(기초)'!LG21</f>
        <v>47</v>
      </c>
      <c r="LH22" s="8">
        <f>'총거래표(기초)'!LH21</f>
        <v>70</v>
      </c>
      <c r="LI22" s="8">
        <f>'총거래표(기초)'!LI21</f>
        <v>72</v>
      </c>
      <c r="LJ22" s="8">
        <f>'총거래표(기초)'!LJ21</f>
        <v>36</v>
      </c>
      <c r="LK22" s="8">
        <f>'총거래표(기초)'!LK21</f>
        <v>5605.7932226832645</v>
      </c>
      <c r="LL22" s="8">
        <f>'총거래표(기초)'!LL21</f>
        <v>24178.711430855314</v>
      </c>
      <c r="LM22" s="8">
        <f>'총거래표(기초)'!LM21</f>
        <v>6322</v>
      </c>
      <c r="LN22" s="8">
        <f>'총거래표(기초)'!LN21</f>
        <v>1505</v>
      </c>
      <c r="LO22" s="8">
        <f>'총거래표(기초)'!LO21</f>
        <v>1458.1965944272445</v>
      </c>
      <c r="LP22" s="8">
        <f>'총거래표(기초)'!LP21</f>
        <v>2844.068991376078</v>
      </c>
      <c r="LQ22" s="8">
        <f>'총거래표(기초)'!LQ21</f>
        <v>2435.135157207023</v>
      </c>
      <c r="LR22" s="8">
        <f>'총거래표(기초)'!LR21</f>
        <v>252.62903225806451</v>
      </c>
      <c r="LS22" s="8">
        <f>'총거래표(기초)'!LS21</f>
        <v>92.865168539325836</v>
      </c>
      <c r="LT22" s="8">
        <f>'총거래표(기초)'!LT21</f>
        <v>335</v>
      </c>
      <c r="LU22" s="8">
        <f>'총거래표(기초)'!LU21</f>
        <v>63</v>
      </c>
      <c r="LV22" s="8">
        <f>'총거래표(기초)'!LV21</f>
        <v>66.41935483870968</v>
      </c>
      <c r="LW22" s="8">
        <f>'총거래표(기초)'!LW21</f>
        <v>131</v>
      </c>
      <c r="LX22" s="8">
        <f>'총거래표(기초)'!LX21</f>
        <v>121</v>
      </c>
      <c r="LY22" s="8">
        <f>'총거래표(기초)'!LY21</f>
        <v>335.35573122529644</v>
      </c>
      <c r="LZ22" s="8">
        <f>'총거래표(기초)'!LZ21</f>
        <v>13</v>
      </c>
      <c r="MA22" s="8">
        <f>'총거래표(기초)'!MA21</f>
        <v>71.869565217391298</v>
      </c>
      <c r="MB22" s="8">
        <f>'총거래표(기초)'!MB21</f>
        <v>300</v>
      </c>
      <c r="MC22" s="8">
        <f>'총거래표(기초)'!MC21</f>
        <v>3069</v>
      </c>
      <c r="MD22" s="8">
        <f>'총거래표(기초)'!MD21</f>
        <v>114</v>
      </c>
      <c r="ME22" s="8">
        <f>'총거래표(기초)'!ME21</f>
        <v>87.65217391304347</v>
      </c>
      <c r="MF22" s="8">
        <f>'총거래표(기초)'!MF21</f>
        <v>4989.5833333333339</v>
      </c>
      <c r="MG22" s="8">
        <f>'총거래표(기초)'!MG21</f>
        <v>1918</v>
      </c>
      <c r="MH22" s="8">
        <f>'총거래표(기초)'!MH21</f>
        <v>1755.8864084044649</v>
      </c>
      <c r="MI22" s="8">
        <f>'총거래표(기초)'!MI21</f>
        <v>0</v>
      </c>
      <c r="MJ22" s="8">
        <f>'총거래표(기초)'!MJ21</f>
        <v>548.06557377049182</v>
      </c>
      <c r="MK22" s="8">
        <f>'총거래표(기초)'!MK21</f>
        <v>1663.0292716133424</v>
      </c>
      <c r="ML22" s="8">
        <f>'총거래표(기초)'!ML21</f>
        <v>1778.9763113367173</v>
      </c>
      <c r="MM22" s="8">
        <f>'총거래표(기초)'!MM21</f>
        <v>1155.7636363636364</v>
      </c>
      <c r="MN22" s="8">
        <f>'총거래표(기초)'!MN21</f>
        <v>829.39805825242718</v>
      </c>
      <c r="MO22" s="8">
        <f>'총거래표(기초)'!MO21</f>
        <v>2076.1171440786661</v>
      </c>
      <c r="MP22" s="8">
        <f>'총거래표(기초)'!MP21</f>
        <v>2752.6279391424619</v>
      </c>
      <c r="MQ22" s="8">
        <f>'총거래표(기초)'!MQ21</f>
        <v>627.14126394052039</v>
      </c>
      <c r="MR22" s="8">
        <f>'총거래표(기초)'!MR21</f>
        <v>0</v>
      </c>
      <c r="MS22" s="8">
        <f>'총거래표(기초)'!MS21</f>
        <v>44516.826971294671</v>
      </c>
      <c r="MT22" s="8">
        <f>'총거래표(기초)'!MT21</f>
        <v>376</v>
      </c>
      <c r="MU22" s="8">
        <f>'총거래표(기초)'!MU21</f>
        <v>1449.0322314049586</v>
      </c>
      <c r="MV22" s="8">
        <f>'총거래표(기초)'!MV21</f>
        <v>1076.3866279069766</v>
      </c>
      <c r="MW22" s="8">
        <f>'총거래표(기초)'!MW21</f>
        <v>134.32</v>
      </c>
      <c r="MX22" s="8">
        <f>'총거래표(기초)'!MX21</f>
        <v>4358.5593091186183</v>
      </c>
      <c r="MY22" s="8">
        <f>'총거래표(기초)'!MY21</f>
        <v>473.39546599496219</v>
      </c>
      <c r="MZ22" s="8">
        <f>'총거래표(기초)'!MZ21</f>
        <v>274</v>
      </c>
      <c r="NA22" s="8">
        <f>'총거래표(기초)'!NA21</f>
        <v>290</v>
      </c>
      <c r="NB22" s="8">
        <f>'총거래표(기초)'!NB21</f>
        <v>140.5609756097561</v>
      </c>
      <c r="NC22" s="8">
        <f>'총거래표(기초)'!NC21</f>
        <v>336.14590747330965</v>
      </c>
      <c r="ND22" s="8">
        <f>'총거래표(기초)'!ND21</f>
        <v>844.65517241379314</v>
      </c>
      <c r="NE22" s="8">
        <f>'총거래표(기초)'!NE21</f>
        <v>500</v>
      </c>
      <c r="NF22" s="8">
        <f>'총거래표(기초)'!NF21</f>
        <v>280</v>
      </c>
      <c r="NG22" s="8">
        <f>'총거래표(기초)'!NG21</f>
        <v>490.99522673031026</v>
      </c>
      <c r="NH22" s="8">
        <f>'총거래표(기초)'!NH21</f>
        <v>710.36279926335169</v>
      </c>
      <c r="NI22" s="8">
        <f>'총거래표(기초)'!NI21</f>
        <v>1082.6913875598086</v>
      </c>
      <c r="NJ22" s="8">
        <f>'총거래표(기초)'!NJ21</f>
        <v>4255.4879338083201</v>
      </c>
      <c r="NK22" s="8">
        <f>'총거래표(기초)'!NK21</f>
        <v>8039.825831472559</v>
      </c>
      <c r="NL22" s="8">
        <f>'총거래표(기초)'!NL21</f>
        <v>4225.3461831093073</v>
      </c>
      <c r="NM22" s="8">
        <f>'총거래표(기초)'!NM21</f>
        <v>1975.6382978723404</v>
      </c>
      <c r="NN22" s="8">
        <f>'총거래표(기초)'!NN21</f>
        <v>19689.245740094437</v>
      </c>
      <c r="NO22" s="8">
        <f>'총거래표(기초)'!NO21</f>
        <v>227.8918918918919</v>
      </c>
      <c r="NP22" s="8">
        <f>'총거래표(기초)'!NP21</f>
        <v>2728.3383838383838</v>
      </c>
      <c r="NQ22" s="8">
        <f>'총거래표(기초)'!NQ21</f>
        <v>8181.0458850206751</v>
      </c>
      <c r="NR22" s="8">
        <f>'총거래표(기초)'!NR21</f>
        <v>463.89534883720927</v>
      </c>
      <c r="NS22" s="8">
        <f>'총거래표(기초)'!NS21</f>
        <v>1283.9659178931061</v>
      </c>
      <c r="NT22" s="8">
        <f>'총거래표(기초)'!NT21</f>
        <v>1424.2056074766356</v>
      </c>
      <c r="NU22" s="8">
        <f>'총거래표(기초)'!NU21</f>
        <v>1336.4695863746958</v>
      </c>
      <c r="NV22" s="8">
        <f>'총거래표(기초)'!NV21</f>
        <v>100.52222222222223</v>
      </c>
      <c r="NW22" s="8">
        <f>'총거래표(기초)'!NW21</f>
        <v>451.78037383177571</v>
      </c>
      <c r="NX22" s="8">
        <f>'총거래표(기초)'!NX21</f>
        <v>674.85270049099836</v>
      </c>
      <c r="NY22" s="8">
        <f>'총거래표(기초)'!NY21</f>
        <v>442.75990099009903</v>
      </c>
      <c r="NZ22" s="8">
        <f>'총거래표(기초)'!NZ21</f>
        <v>121.70212765957447</v>
      </c>
      <c r="OA22" s="8">
        <f>'총거래표(기초)'!OA21</f>
        <v>182</v>
      </c>
      <c r="OB22" s="8">
        <f>'총거래표(기초)'!OB21</f>
        <v>614.20959147424514</v>
      </c>
      <c r="OC22" s="8">
        <f>'총거래표(기초)'!OC21</f>
        <v>2615.6731684110368</v>
      </c>
      <c r="OD22" s="8">
        <f>'총거래표(기초)'!OD21</f>
        <v>1199</v>
      </c>
      <c r="OE22" s="8">
        <f>'총거래표(기초)'!OE21</f>
        <v>84</v>
      </c>
      <c r="OF22" s="8">
        <f>'총거래표(기초)'!OF21</f>
        <v>1106.2854291417166</v>
      </c>
      <c r="OG22" s="8">
        <f>'총거래표(기초)'!OG21</f>
        <v>878</v>
      </c>
      <c r="OH22" s="8">
        <f>'총거래표(기초)'!OH21</f>
        <v>127</v>
      </c>
      <c r="OI22" s="8">
        <f>'총거래표(기초)'!OI21</f>
        <v>1111</v>
      </c>
      <c r="OJ22" s="8">
        <f>'총거래표(기초)'!OJ21</f>
        <v>597</v>
      </c>
      <c r="OK22" s="8">
        <f>'총거래표(기초)'!OK21</f>
        <v>144.58536585365854</v>
      </c>
      <c r="OL22" s="8">
        <f>'총거래표(기초)'!OL21</f>
        <v>2029.9647314161691</v>
      </c>
      <c r="OM22" s="8">
        <f>'총거래표(기초)'!OM21</f>
        <v>0</v>
      </c>
      <c r="ON22" s="8">
        <f>'총거래표(기초)'!ON21</f>
        <v>1208.1873278236915</v>
      </c>
      <c r="OO22" s="8">
        <f>'총거래표(기초)'!OO21</f>
        <v>30.642857142857142</v>
      </c>
      <c r="OP22" s="8">
        <f>'총거래표(기초)'!OP21</f>
        <v>378858.68613748474</v>
      </c>
      <c r="OQ22" s="8">
        <f>'총거래표(기초)'!OQ21</f>
        <v>106437.94245326666</v>
      </c>
      <c r="OR22" s="8">
        <f>'총거래표(기초)'!OR21</f>
        <v>0</v>
      </c>
      <c r="OS22" s="8">
        <f>'총거래표(기초)'!OS21</f>
        <v>0</v>
      </c>
      <c r="OT22" s="8">
        <f>'총거래표(기초)'!OT21</f>
        <v>0</v>
      </c>
      <c r="OU22" s="8">
        <f>'총거래표(기초)'!OU21</f>
        <v>0</v>
      </c>
      <c r="OV22" s="8">
        <f>'총거래표(기초)'!OV21</f>
        <v>730</v>
      </c>
      <c r="OW22" s="8">
        <f>'총거래표(기초)'!OW21</f>
        <v>107167.94245326666</v>
      </c>
      <c r="OX22" s="8">
        <f>'총거래표(기초)'!OX21</f>
        <v>486026.62859075138</v>
      </c>
      <c r="OY22" s="8">
        <v>504792</v>
      </c>
      <c r="OZ22" s="8">
        <v>1007</v>
      </c>
      <c r="PA22" s="8"/>
      <c r="PB22" s="8">
        <v>505799</v>
      </c>
      <c r="PC22" s="53"/>
      <c r="PD22" s="8"/>
      <c r="PE22" s="53"/>
    </row>
    <row r="23" spans="1:421" s="1" customFormat="1" ht="13.5">
      <c r="A23" s="6" t="s">
        <v>599</v>
      </c>
      <c r="B23" s="6" t="s">
        <v>600</v>
      </c>
      <c r="C23" s="8">
        <f>'총거래표(기초)'!C22</f>
        <v>16676.327041220768</v>
      </c>
      <c r="D23" s="8">
        <f>'총거래표(기초)'!D22</f>
        <v>18.94736842105263</v>
      </c>
      <c r="E23" s="8">
        <f>'총거래표(기초)'!E22</f>
        <v>0</v>
      </c>
      <c r="F23" s="8">
        <f>'총거래표(기초)'!F22</f>
        <v>8</v>
      </c>
      <c r="G23" s="8">
        <f>'총거래표(기초)'!G22</f>
        <v>8949.5986860628818</v>
      </c>
      <c r="H23" s="8">
        <f>'총거래표(기초)'!H22</f>
        <v>17549.357801566337</v>
      </c>
      <c r="I23" s="8">
        <f>'총거래표(기초)'!I22</f>
        <v>0</v>
      </c>
      <c r="J23" s="8">
        <f>'총거래표(기초)'!J22</f>
        <v>0</v>
      </c>
      <c r="K23" s="8">
        <f>'총거래표(기초)'!K22</f>
        <v>0</v>
      </c>
      <c r="L23" s="8">
        <f>'총거래표(기초)'!L22</f>
        <v>0</v>
      </c>
      <c r="M23" s="8">
        <f>'총거래표(기초)'!M22</f>
        <v>0</v>
      </c>
      <c r="N23" s="8">
        <f>'총거래표(기초)'!N22</f>
        <v>0</v>
      </c>
      <c r="O23" s="8">
        <f>'총거래표(기초)'!O22</f>
        <v>0</v>
      </c>
      <c r="P23" s="8">
        <f>'총거래표(기초)'!P22</f>
        <v>8689</v>
      </c>
      <c r="Q23" s="8">
        <f>'총거래표(기초)'!Q22</f>
        <v>0</v>
      </c>
      <c r="R23" s="8">
        <f>'총거래표(기초)'!R22</f>
        <v>1032.0546075085324</v>
      </c>
      <c r="S23" s="8">
        <f>'총거래표(기초)'!S22</f>
        <v>0</v>
      </c>
      <c r="T23" s="8">
        <f>'총거래표(기초)'!T22</f>
        <v>15454.721636305529</v>
      </c>
      <c r="U23" s="8">
        <f>'총거래표(기초)'!U22</f>
        <v>21536.65867818808</v>
      </c>
      <c r="V23" s="8">
        <f>'총거래표(기초)'!V22</f>
        <v>21517.268315229951</v>
      </c>
      <c r="W23" s="8">
        <f>'총거래표(기초)'!W22</f>
        <v>17900.606944931602</v>
      </c>
      <c r="X23" s="8">
        <f>'총거래표(기초)'!X22</f>
        <v>426.98113207547169</v>
      </c>
      <c r="Y23" s="8">
        <f>'총거래표(기초)'!Y22</f>
        <v>2160</v>
      </c>
      <c r="Z23" s="8">
        <f>'총거래표(기초)'!Z22</f>
        <v>0</v>
      </c>
      <c r="AA23" s="8">
        <f>'총거래표(기초)'!AA22</f>
        <v>1207.046396023198</v>
      </c>
      <c r="AB23" s="8">
        <f>'총거래표(기초)'!AB22</f>
        <v>3639.8062095730916</v>
      </c>
      <c r="AC23" s="8">
        <f>'총거래표(기초)'!AC22</f>
        <v>710.9007874015748</v>
      </c>
      <c r="AD23" s="8">
        <f>'총거래표(기초)'!AD22</f>
        <v>26793.679195732457</v>
      </c>
      <c r="AE23" s="8">
        <f>'총거래표(기초)'!AE22</f>
        <v>56065.483963688624</v>
      </c>
      <c r="AF23" s="8">
        <f>'총거래표(기초)'!AF22</f>
        <v>3494.4469273743016</v>
      </c>
      <c r="AG23" s="8">
        <f>'총거래표(기초)'!AG22</f>
        <v>0</v>
      </c>
      <c r="AH23" s="8">
        <f>'총거래표(기초)'!AH22</f>
        <v>0</v>
      </c>
      <c r="AI23" s="8">
        <f>'총거래표(기초)'!AI22</f>
        <v>0</v>
      </c>
      <c r="AJ23" s="8">
        <f>'총거래표(기초)'!AJ22</f>
        <v>262</v>
      </c>
      <c r="AK23" s="8">
        <f>'총거래표(기초)'!AK22</f>
        <v>0</v>
      </c>
      <c r="AL23" s="8">
        <f>'총거래표(기초)'!AL22</f>
        <v>0</v>
      </c>
      <c r="AM23" s="8">
        <f>'총거래표(기초)'!AM22</f>
        <v>10</v>
      </c>
      <c r="AN23" s="8">
        <f>'총거래표(기초)'!AN22</f>
        <v>806</v>
      </c>
      <c r="AO23" s="8">
        <f>'총거래표(기초)'!AO22</f>
        <v>20059.156292059219</v>
      </c>
      <c r="AP23" s="8">
        <f>'총거래표(기초)'!AP22</f>
        <v>650</v>
      </c>
      <c r="AQ23" s="8">
        <f>'총거래표(기초)'!AQ22</f>
        <v>19633.072905845689</v>
      </c>
      <c r="AR23" s="8">
        <f>'총거래표(기초)'!AR22</f>
        <v>2450</v>
      </c>
      <c r="AS23" s="8">
        <f>'총거래표(기초)'!AS22</f>
        <v>370.84337349397589</v>
      </c>
      <c r="AT23" s="8">
        <f>'총거래표(기초)'!AT22</f>
        <v>436</v>
      </c>
      <c r="AU23" s="8">
        <f>'총거래표(기초)'!AU22</f>
        <v>670.2174206617151</v>
      </c>
      <c r="AV23" s="8">
        <f>'총거래표(기초)'!AV22</f>
        <v>24518.941228284806</v>
      </c>
      <c r="AW23" s="8">
        <f>'총거래표(기초)'!AW22</f>
        <v>15451</v>
      </c>
      <c r="AX23" s="8">
        <f>'총거래표(기초)'!AX22</f>
        <v>1920.0419675090254</v>
      </c>
      <c r="AY23" s="8">
        <f>'총거래표(기초)'!AY22</f>
        <v>9703.6055949984111</v>
      </c>
      <c r="AZ23" s="8">
        <f>'총거래표(기초)'!AZ22</f>
        <v>4198</v>
      </c>
      <c r="BA23" s="8">
        <f>'총거래표(기초)'!BA22</f>
        <v>5029.4354523757866</v>
      </c>
      <c r="BB23" s="8">
        <f>'총거래표(기초)'!BB22</f>
        <v>1525</v>
      </c>
      <c r="BC23" s="8">
        <f>'총거래표(기초)'!BC22</f>
        <v>10924.106402532421</v>
      </c>
      <c r="BD23" s="8">
        <f>'총거래표(기초)'!BD22</f>
        <v>1563.8992248062016</v>
      </c>
      <c r="BE23" s="8">
        <f>'총거래표(기초)'!BE22</f>
        <v>3959.8726132024003</v>
      </c>
      <c r="BF23" s="8">
        <f>'총거래표(기초)'!BF22</f>
        <v>11902.517790495149</v>
      </c>
      <c r="BG23" s="8">
        <f>'총거래표(기초)'!BG22</f>
        <v>31.263157894736839</v>
      </c>
      <c r="BH23" s="8">
        <f>'총거래표(기초)'!BH22</f>
        <v>4299.4794290512173</v>
      </c>
      <c r="BI23" s="8">
        <f>'총거래표(기초)'!BI22</f>
        <v>0</v>
      </c>
      <c r="BJ23" s="8">
        <f>'총거래표(기초)'!BJ22</f>
        <v>2111</v>
      </c>
      <c r="BK23" s="8">
        <f>'총거래표(기초)'!BK22</f>
        <v>14833</v>
      </c>
      <c r="BL23" s="8">
        <f>'총거래표(기초)'!BL22</f>
        <v>15476.025011025011</v>
      </c>
      <c r="BM23" s="8">
        <f>'총거래표(기초)'!BM22</f>
        <v>30477.836008560727</v>
      </c>
      <c r="BN23" s="8">
        <f>'총거래표(기초)'!BN22</f>
        <v>9523</v>
      </c>
      <c r="BO23" s="8">
        <f>'총거래표(기초)'!BO22</f>
        <v>5716</v>
      </c>
      <c r="BP23" s="8">
        <f>'총거래표(기초)'!BP22</f>
        <v>1993</v>
      </c>
      <c r="BQ23" s="8">
        <f>'총거래표(기초)'!BQ22</f>
        <v>10925</v>
      </c>
      <c r="BR23" s="8">
        <f>'총거래표(기초)'!BR22</f>
        <v>1969.3551088777219</v>
      </c>
      <c r="BS23" s="8">
        <f>'총거래표(기초)'!BS22</f>
        <v>1984</v>
      </c>
      <c r="BT23" s="8">
        <f>'총거래표(기초)'!BT22</f>
        <v>11044</v>
      </c>
      <c r="BU23" s="8">
        <f>'총거래표(기초)'!BU22</f>
        <v>16183.695482079758</v>
      </c>
      <c r="BV23" s="8">
        <f>'총거래표(기초)'!BV22</f>
        <v>9683</v>
      </c>
      <c r="BW23" s="8">
        <f>'총거래표(기초)'!BW22</f>
        <v>1889.4957081545065</v>
      </c>
      <c r="BX23" s="8">
        <f>'총거래표(기초)'!BX22</f>
        <v>1392.2753684210527</v>
      </c>
      <c r="BY23" s="8">
        <f>'총거래표(기초)'!BY22</f>
        <v>10444.748224852072</v>
      </c>
      <c r="BZ23" s="8">
        <f>'총거래표(기초)'!BZ22</f>
        <v>16660.890385384719</v>
      </c>
      <c r="CA23" s="8">
        <f>'총거래표(기초)'!CA22</f>
        <v>6187</v>
      </c>
      <c r="CB23" s="8">
        <f>'총거래표(기초)'!CB22</f>
        <v>1792</v>
      </c>
      <c r="CC23" s="8">
        <f>'총거래표(기초)'!CC22</f>
        <v>4902</v>
      </c>
      <c r="CD23" s="8">
        <f>'총거래표(기초)'!CD22</f>
        <v>1177</v>
      </c>
      <c r="CE23" s="8">
        <f>'총거래표(기초)'!CE22</f>
        <v>10982</v>
      </c>
      <c r="CF23" s="8">
        <f>'총거래표(기초)'!CF22</f>
        <v>5963</v>
      </c>
      <c r="CG23" s="8">
        <f>'총거래표(기초)'!CG22</f>
        <v>55219.880214142315</v>
      </c>
      <c r="CH23" s="8">
        <f>'총거래표(기초)'!CH22</f>
        <v>4206.560080442433</v>
      </c>
      <c r="CI23" s="8">
        <f>'총거래표(기초)'!CI22</f>
        <v>3445</v>
      </c>
      <c r="CJ23" s="8">
        <f>'총거래표(기초)'!CJ22</f>
        <v>74863.302482958476</v>
      </c>
      <c r="CK23" s="8">
        <f>'총거래표(기초)'!CK22</f>
        <v>33</v>
      </c>
      <c r="CL23" s="8">
        <f>'총거래표(기초)'!CL22</f>
        <v>6012</v>
      </c>
      <c r="CM23" s="8">
        <f>'총거래표(기초)'!CM22</f>
        <v>15181.728917176117</v>
      </c>
      <c r="CN23" s="8">
        <f>'총거래표(기초)'!CN22</f>
        <v>46945.475491310703</v>
      </c>
      <c r="CO23" s="8">
        <f>'총거래표(기초)'!CO22</f>
        <v>4376</v>
      </c>
      <c r="CP23" s="8">
        <f>'총거래표(기초)'!CP22</f>
        <v>38710.901468875192</v>
      </c>
      <c r="CQ23" s="8">
        <f>'총거래표(기초)'!CQ22</f>
        <v>2171</v>
      </c>
      <c r="CR23" s="8">
        <f>'총거래표(기초)'!CR22</f>
        <v>35597.714172118409</v>
      </c>
      <c r="CS23" s="8">
        <f>'총거래표(기초)'!CS22</f>
        <v>64696.677405413189</v>
      </c>
      <c r="CT23" s="8">
        <f>'총거래표(기초)'!CT22</f>
        <v>9704</v>
      </c>
      <c r="CU23" s="8">
        <f>'총거래표(기초)'!CU22</f>
        <v>33530.06981605351</v>
      </c>
      <c r="CV23" s="8">
        <f>'총거래표(기초)'!CV22</f>
        <v>87102.939891094327</v>
      </c>
      <c r="CW23" s="8">
        <f>'총거래표(기초)'!CW22</f>
        <v>2020</v>
      </c>
      <c r="CX23" s="8">
        <f>'총거래표(기초)'!CX22</f>
        <v>6018</v>
      </c>
      <c r="CY23" s="8">
        <f>'총거래표(기초)'!CY22</f>
        <v>43700.048473457617</v>
      </c>
      <c r="CZ23" s="8">
        <f>'총거래표(기초)'!CZ22</f>
        <v>1344</v>
      </c>
      <c r="DA23" s="8">
        <f>'총거래표(기초)'!DA22</f>
        <v>252</v>
      </c>
      <c r="DB23" s="8">
        <f>'총거래표(기초)'!DB22</f>
        <v>74</v>
      </c>
      <c r="DC23" s="8">
        <f>'총거래표(기초)'!DC22</f>
        <v>34719.00948571429</v>
      </c>
      <c r="DD23" s="8">
        <f>'총거래표(기초)'!DD22</f>
        <v>99798.378826437867</v>
      </c>
      <c r="DE23" s="8">
        <f>'총거래표(기초)'!DE22</f>
        <v>35166.908289077299</v>
      </c>
      <c r="DF23" s="8">
        <f>'총거래표(기초)'!DF22</f>
        <v>597</v>
      </c>
      <c r="DG23" s="8">
        <f>'총거래표(기초)'!DG22</f>
        <v>6153</v>
      </c>
      <c r="DH23" s="8">
        <f>'총거래표(기초)'!DH22</f>
        <v>1347</v>
      </c>
      <c r="DI23" s="8">
        <f>'총거래표(기초)'!DI22</f>
        <v>6136</v>
      </c>
      <c r="DJ23" s="8">
        <f>'총거래표(기초)'!DJ22</f>
        <v>5931</v>
      </c>
      <c r="DK23" s="8">
        <f>'총거래표(기초)'!DK22</f>
        <v>167</v>
      </c>
      <c r="DL23" s="8">
        <f>'총거래표(기초)'!DL22</f>
        <v>8817</v>
      </c>
      <c r="DM23" s="8">
        <f>'총거래표(기초)'!DM22</f>
        <v>11217.937689393939</v>
      </c>
      <c r="DN23" s="8">
        <f>'총거래표(기초)'!DN22</f>
        <v>61318.808618947696</v>
      </c>
      <c r="DO23" s="8">
        <f>'총거래표(기초)'!DO22</f>
        <v>3792</v>
      </c>
      <c r="DP23" s="8">
        <f>'총거래표(기초)'!DP22</f>
        <v>8799</v>
      </c>
      <c r="DQ23" s="8">
        <f>'총거래표(기초)'!DQ22</f>
        <v>1727</v>
      </c>
      <c r="DR23" s="8">
        <f>'총거래표(기초)'!DR22</f>
        <v>7419</v>
      </c>
      <c r="DS23" s="8">
        <f>'총거래표(기초)'!DS22</f>
        <v>49960.844782561777</v>
      </c>
      <c r="DT23" s="8">
        <f>'총거래표(기초)'!DT22</f>
        <v>69230.155655525232</v>
      </c>
      <c r="DU23" s="8">
        <f>'총거래표(기초)'!DU22</f>
        <v>213330.61841081793</v>
      </c>
      <c r="DV23" s="8">
        <f>'총거래표(기초)'!DV22</f>
        <v>13066.685809111937</v>
      </c>
      <c r="DW23" s="8">
        <f>'총거래표(기초)'!DW22</f>
        <v>16188.519403258282</v>
      </c>
      <c r="DX23" s="8">
        <f>'총거래표(기초)'!DX22</f>
        <v>3830</v>
      </c>
      <c r="DY23" s="8">
        <f>'총거래표(기초)'!DY22</f>
        <v>17086.362935126584</v>
      </c>
      <c r="DZ23" s="8">
        <f>'총거래표(기초)'!DZ22</f>
        <v>21835.51075452373</v>
      </c>
      <c r="EA23" s="8">
        <f>'총거래표(기초)'!EA22</f>
        <v>41275.832791501343</v>
      </c>
      <c r="EB23" s="8">
        <f>'총거래표(기초)'!EB22</f>
        <v>3864.1342005076144</v>
      </c>
      <c r="EC23" s="8">
        <f>'총거래표(기초)'!EC22</f>
        <v>1322.0256024096384</v>
      </c>
      <c r="ED23" s="8">
        <f>'총거래표(기초)'!ED22</f>
        <v>24521.182269661254</v>
      </c>
      <c r="EE23" s="8">
        <f>'총거래표(기초)'!EE22</f>
        <v>61029.016753960765</v>
      </c>
      <c r="EF23" s="8">
        <f>'총거래표(기초)'!EF22</f>
        <v>14991</v>
      </c>
      <c r="EG23" s="8">
        <f>'총거래표(기초)'!EG22</f>
        <v>66833.22624470765</v>
      </c>
      <c r="EH23" s="8">
        <f>'총거래표(기초)'!EH22</f>
        <v>37018.051055966214</v>
      </c>
      <c r="EI23" s="8">
        <f>'총거래표(기초)'!EI22</f>
        <v>269468.98326737178</v>
      </c>
      <c r="EJ23" s="8">
        <f>'총거래표(기초)'!EJ22</f>
        <v>21030.17531194296</v>
      </c>
      <c r="EK23" s="8">
        <f>'총거래표(기초)'!EK22</f>
        <v>28698.201980942828</v>
      </c>
      <c r="EL23" s="8">
        <f>'총거래표(기초)'!EL22</f>
        <v>31756.150548354934</v>
      </c>
      <c r="EM23" s="8">
        <f>'총거래표(기초)'!EM22</f>
        <v>19143.350956130482</v>
      </c>
      <c r="EN23" s="8">
        <f>'총거래표(기초)'!EN22</f>
        <v>25061.913275402218</v>
      </c>
      <c r="EO23" s="8">
        <f>'총거래표(기초)'!EO22</f>
        <v>205639.57150800174</v>
      </c>
      <c r="EP23" s="8">
        <f>'총거래표(기초)'!EP22</f>
        <v>5882</v>
      </c>
      <c r="EQ23" s="8">
        <f>'총거래표(기초)'!EQ22</f>
        <v>116017.52440376434</v>
      </c>
      <c r="ER23" s="8">
        <f>'총거래표(기초)'!ER22</f>
        <v>119770.13615846315</v>
      </c>
      <c r="ES23" s="8">
        <f>'총거래표(기초)'!ES22</f>
        <v>100350.9805564105</v>
      </c>
      <c r="ET23" s="8">
        <f>'총거래표(기초)'!ET22</f>
        <v>144781.42501304479</v>
      </c>
      <c r="EU23" s="8">
        <f>'총거래표(기초)'!EU22</f>
        <v>25263.536734337737</v>
      </c>
      <c r="EV23" s="8">
        <f>'총거래표(기초)'!EV22</f>
        <v>166</v>
      </c>
      <c r="EW23" s="8">
        <f>'총거래표(기초)'!EW22</f>
        <v>76545.483885709735</v>
      </c>
      <c r="EX23" s="8">
        <f>'총거래표(기초)'!EX22</f>
        <v>3834</v>
      </c>
      <c r="EY23" s="8">
        <f>'총거래표(기초)'!EY22</f>
        <v>36502.720098297352</v>
      </c>
      <c r="EZ23" s="8">
        <f>'총거래표(기초)'!EZ22</f>
        <v>2286</v>
      </c>
      <c r="FA23" s="8">
        <f>'총거래표(기초)'!FA22</f>
        <v>70855.720120565427</v>
      </c>
      <c r="FB23" s="8">
        <f>'총거래표(기초)'!FB22</f>
        <v>17731.833761782349</v>
      </c>
      <c r="FC23" s="8">
        <f>'총거래표(기초)'!FC22</f>
        <v>7090</v>
      </c>
      <c r="FD23" s="8">
        <f>'총거래표(기초)'!FD22</f>
        <v>19668.644413697682</v>
      </c>
      <c r="FE23" s="8">
        <f>'총거래표(기초)'!FE22</f>
        <v>8567</v>
      </c>
      <c r="FF23" s="8">
        <f>'총거래표(기초)'!FF22</f>
        <v>4666</v>
      </c>
      <c r="FG23" s="8">
        <f>'총거래표(기초)'!FG22</f>
        <v>17005</v>
      </c>
      <c r="FH23" s="8">
        <f>'총거래표(기초)'!FH22</f>
        <v>2712</v>
      </c>
      <c r="FI23" s="8">
        <f>'총거래표(기초)'!FI22</f>
        <v>221</v>
      </c>
      <c r="FJ23" s="8">
        <f>'총거래표(기초)'!FJ22</f>
        <v>1077</v>
      </c>
      <c r="FK23" s="8">
        <f>'총거래표(기초)'!FK22</f>
        <v>54191.253567897787</v>
      </c>
      <c r="FL23" s="8">
        <f>'총거래표(기초)'!FL22</f>
        <v>93405.003893835717</v>
      </c>
      <c r="FM23" s="8">
        <f>'총거래표(기초)'!FM22</f>
        <v>235040.79020041946</v>
      </c>
      <c r="FN23" s="8">
        <f>'총거래표(기초)'!FN22</f>
        <v>5976</v>
      </c>
      <c r="FO23" s="8">
        <f>'총거래표(기초)'!FO22</f>
        <v>33779.785347508499</v>
      </c>
      <c r="FP23" s="8">
        <f>'총거래표(기초)'!FP22</f>
        <v>19149.731487016004</v>
      </c>
      <c r="FQ23" s="8">
        <f>'총거래표(기초)'!FQ22</f>
        <v>3853</v>
      </c>
      <c r="FR23" s="8">
        <f>'총거래표(기초)'!FR22</f>
        <v>6862</v>
      </c>
      <c r="FS23" s="8">
        <f>'총거래표(기초)'!FS22</f>
        <v>114450.37428608975</v>
      </c>
      <c r="FT23" s="8">
        <f>'총거래표(기초)'!FT22</f>
        <v>2842</v>
      </c>
      <c r="FU23" s="8">
        <f>'총거래표(기초)'!FU22</f>
        <v>3234</v>
      </c>
      <c r="FV23" s="8">
        <f>'총거래표(기초)'!FV22</f>
        <v>6739</v>
      </c>
      <c r="FW23" s="8">
        <f>'총거래표(기초)'!FW22</f>
        <v>8402.9583384996895</v>
      </c>
      <c r="FX23" s="8">
        <f>'총거래표(기초)'!FX22</f>
        <v>23526.933260790713</v>
      </c>
      <c r="FY23" s="8">
        <f>'총거래표(기초)'!FY22</f>
        <v>124826.60980718156</v>
      </c>
      <c r="FZ23" s="8">
        <f>'총거래표(기초)'!FZ22</f>
        <v>36823.013396206195</v>
      </c>
      <c r="GA23" s="8">
        <f>'총거래표(기초)'!GA22</f>
        <v>26661.84335676473</v>
      </c>
      <c r="GB23" s="8">
        <f>'총거래표(기초)'!GB22</f>
        <v>8358</v>
      </c>
      <c r="GC23" s="8">
        <f>'총거래표(기초)'!GC22</f>
        <v>11159.18724055058</v>
      </c>
      <c r="GD23" s="8">
        <f>'총거래표(기초)'!GD22</f>
        <v>6231</v>
      </c>
      <c r="GE23" s="8">
        <f>'총거래표(기초)'!GE22</f>
        <v>4326</v>
      </c>
      <c r="GF23" s="8">
        <f>'총거래표(기초)'!GF22</f>
        <v>8495</v>
      </c>
      <c r="GG23" s="8">
        <f>'총거래표(기초)'!GG22</f>
        <v>28917.311788404273</v>
      </c>
      <c r="GH23" s="8">
        <f>'총거래표(기초)'!GH22</f>
        <v>49681.037284516839</v>
      </c>
      <c r="GI23" s="8">
        <f>'총거래표(기초)'!GI22</f>
        <v>291843.58049578033</v>
      </c>
      <c r="GJ23" s="8">
        <f>'총거래표(기초)'!GJ22</f>
        <v>367627.63546842331</v>
      </c>
      <c r="GK23" s="8">
        <f>'총거래표(기초)'!GK22</f>
        <v>126607.96755076201</v>
      </c>
      <c r="GL23" s="8">
        <f>'총거래표(기초)'!GL22</f>
        <v>67758.586772273236</v>
      </c>
      <c r="GM23" s="8">
        <f>'총거래표(기초)'!GM22</f>
        <v>28815.151961073429</v>
      </c>
      <c r="GN23" s="8">
        <f>'총거래표(기초)'!GN22</f>
        <v>265005.90841879428</v>
      </c>
      <c r="GO23" s="8">
        <f>'총거래표(기초)'!GO22</f>
        <v>39948.827381302581</v>
      </c>
      <c r="GP23" s="8">
        <f>'총거래표(기초)'!GP22</f>
        <v>40555.776419426453</v>
      </c>
      <c r="GQ23" s="8">
        <f>'총거래표(기초)'!GQ22</f>
        <v>57124.990937351809</v>
      </c>
      <c r="GR23" s="8">
        <f>'총거래표(기초)'!GR22</f>
        <v>21087.117824267782</v>
      </c>
      <c r="GS23" s="8">
        <f>'총거래표(기초)'!GS22</f>
        <v>112666.27157228065</v>
      </c>
      <c r="GT23" s="8">
        <f>'총거래표(기초)'!GT22</f>
        <v>12529.779487678972</v>
      </c>
      <c r="GU23" s="8">
        <f>'총거래표(기초)'!GU22</f>
        <v>35164.259720911752</v>
      </c>
      <c r="GV23" s="8">
        <f>'총거래표(기초)'!GV22</f>
        <v>223589.00479170392</v>
      </c>
      <c r="GW23" s="8">
        <f>'총거래표(기초)'!GW22</f>
        <v>131083.28547746805</v>
      </c>
      <c r="GX23" s="8">
        <f>'총거래표(기초)'!GX22</f>
        <v>84773.490039367156</v>
      </c>
      <c r="GY23" s="8">
        <f>'총거래표(기초)'!GY22</f>
        <v>13204.137965190321</v>
      </c>
      <c r="GZ23" s="8">
        <f>'총거래표(기초)'!GZ22</f>
        <v>53894.857618421607</v>
      </c>
      <c r="HA23" s="8">
        <f>'총거래표(기초)'!HA22</f>
        <v>75337.043068498926</v>
      </c>
      <c r="HB23" s="8">
        <f>'총거래표(기초)'!HB22</f>
        <v>13614.447440585009</v>
      </c>
      <c r="HC23" s="8">
        <f>'총거래표(기초)'!HC22</f>
        <v>17103.92836550514</v>
      </c>
      <c r="HD23" s="8">
        <f>'총거래표(기초)'!HD22</f>
        <v>35914.138410403219</v>
      </c>
      <c r="HE23" s="8">
        <f>'총거래표(기초)'!HE22</f>
        <v>13147.056565801768</v>
      </c>
      <c r="HF23" s="8">
        <f>'총거래표(기초)'!HF22</f>
        <v>10882</v>
      </c>
      <c r="HG23" s="8">
        <f>'총거래표(기초)'!HG22</f>
        <v>12070.581447695771</v>
      </c>
      <c r="HH23" s="8">
        <f>'총거래표(기초)'!HH22</f>
        <v>54261.334776733616</v>
      </c>
      <c r="HI23" s="8">
        <f>'총거래표(기초)'!HI22</f>
        <v>167835.15370173863</v>
      </c>
      <c r="HJ23" s="8">
        <f>'총거래표(기초)'!HJ22</f>
        <v>6489</v>
      </c>
      <c r="HK23" s="8">
        <f>'총거래표(기초)'!HK22</f>
        <v>13611.070028011205</v>
      </c>
      <c r="HL23" s="8">
        <f>'총거래표(기초)'!HL22</f>
        <v>8521</v>
      </c>
      <c r="HM23" s="8">
        <f>'총거래표(기초)'!HM22</f>
        <v>147181.61126650195</v>
      </c>
      <c r="HN23" s="8">
        <f>'총거래표(기초)'!HN22</f>
        <v>13423.072267961437</v>
      </c>
      <c r="HO23" s="8">
        <f>'총거래표(기초)'!HO22</f>
        <v>20181.792950485553</v>
      </c>
      <c r="HP23" s="8">
        <f>'총거래표(기초)'!HP22</f>
        <v>28490.917676652181</v>
      </c>
      <c r="HQ23" s="8">
        <f>'총거래표(기초)'!HQ22</f>
        <v>8117</v>
      </c>
      <c r="HR23" s="8">
        <f>'총거래표(기초)'!HR22</f>
        <v>14628.82325164862</v>
      </c>
      <c r="HS23" s="8">
        <f>'총거래표(기초)'!HS22</f>
        <v>3298</v>
      </c>
      <c r="HT23" s="8">
        <f>'총거래표(기초)'!HT22</f>
        <v>917</v>
      </c>
      <c r="HU23" s="8">
        <f>'총거래표(기초)'!HU22</f>
        <v>13639</v>
      </c>
      <c r="HV23" s="8">
        <f>'총거래표(기초)'!HV22</f>
        <v>2901</v>
      </c>
      <c r="HW23" s="8">
        <f>'총거래표(기초)'!HW22</f>
        <v>11323.888580491674</v>
      </c>
      <c r="HX23" s="8">
        <f>'총거래표(기초)'!HX22</f>
        <v>7230</v>
      </c>
      <c r="HY23" s="8">
        <f>'총거래표(기초)'!HY22</f>
        <v>5770</v>
      </c>
      <c r="HZ23" s="8">
        <f>'총거래표(기초)'!HZ22</f>
        <v>3101</v>
      </c>
      <c r="IA23" s="8">
        <f>'총거래표(기초)'!IA22</f>
        <v>7028</v>
      </c>
      <c r="IB23" s="8">
        <f>'총거래표(기초)'!IB22</f>
        <v>1093</v>
      </c>
      <c r="IC23" s="8">
        <f>'총거래표(기초)'!IC22</f>
        <v>3117</v>
      </c>
      <c r="ID23" s="8">
        <f>'총거래표(기초)'!ID22</f>
        <v>154621.55366718292</v>
      </c>
      <c r="IE23" s="8">
        <f>'총거래표(기초)'!IE22</f>
        <v>1314</v>
      </c>
      <c r="IF23" s="8">
        <f>'총거래표(기초)'!IF22</f>
        <v>23237.093680481172</v>
      </c>
      <c r="IG23" s="8">
        <f>'총거래표(기초)'!IG22</f>
        <v>26526.699224960255</v>
      </c>
      <c r="IH23" s="8">
        <f>'총거래표(기초)'!IH22</f>
        <v>27617.35062290369</v>
      </c>
      <c r="II23" s="8">
        <f>'총거래표(기초)'!II22</f>
        <v>8865</v>
      </c>
      <c r="IJ23" s="8">
        <f>'총거래표(기초)'!IJ22</f>
        <v>10928</v>
      </c>
      <c r="IK23" s="8">
        <f>'총거래표(기초)'!IK22</f>
        <v>24614.818432377546</v>
      </c>
      <c r="IL23" s="8">
        <f>'총거래표(기초)'!IL22</f>
        <v>24825.704154427192</v>
      </c>
      <c r="IM23" s="8">
        <f>'총거래표(기초)'!IM22</f>
        <v>37808.763331907758</v>
      </c>
      <c r="IN23" s="8">
        <f>'총거래표(기초)'!IN22</f>
        <v>21970.78806777416</v>
      </c>
      <c r="IO23" s="8">
        <f>'총거래표(기초)'!IO22</f>
        <v>35221.771989245433</v>
      </c>
      <c r="IP23" s="8">
        <f>'총거래표(기초)'!IP22</f>
        <v>2162</v>
      </c>
      <c r="IQ23" s="8">
        <f>'총거래표(기초)'!IQ22</f>
        <v>555629.74468268757</v>
      </c>
      <c r="IR23" s="8">
        <f>'총거래표(기초)'!IR22</f>
        <v>44172.377631918578</v>
      </c>
      <c r="IS23" s="8">
        <f>'총거래표(기초)'!IS22</f>
        <v>295653.59072351886</v>
      </c>
      <c r="IT23" s="8">
        <f>'총거래표(기초)'!IT22</f>
        <v>19027.636448530997</v>
      </c>
      <c r="IU23" s="8">
        <f>'총거래표(기초)'!IU22</f>
        <v>1432</v>
      </c>
      <c r="IV23" s="8">
        <f>'총거래표(기초)'!IV22</f>
        <v>71930.421994424963</v>
      </c>
      <c r="IW23" s="8">
        <f>'총거래표(기초)'!IW22</f>
        <v>25674.731527702268</v>
      </c>
      <c r="IX23" s="8">
        <f>'총거래표(기초)'!IX22</f>
        <v>3348</v>
      </c>
      <c r="IY23" s="8">
        <f>'총거래표(기초)'!IY22</f>
        <v>1276</v>
      </c>
      <c r="IZ23" s="8">
        <f>'총거래표(기초)'!IZ22</f>
        <v>2037</v>
      </c>
      <c r="JA23" s="8">
        <f>'총거래표(기초)'!JA22</f>
        <v>4972</v>
      </c>
      <c r="JB23" s="8">
        <f>'총거래표(기초)'!JB22</f>
        <v>100845.8648042712</v>
      </c>
      <c r="JC23" s="8">
        <f>'총거래표(기초)'!JC22</f>
        <v>33225.664567183463</v>
      </c>
      <c r="JD23" s="8">
        <f>'총거래표(기초)'!JD22</f>
        <v>27603.871193313473</v>
      </c>
      <c r="JE23" s="8">
        <f>'총거래표(기초)'!JE22</f>
        <v>12261.935071707952</v>
      </c>
      <c r="JF23" s="8">
        <f>'총거래표(기초)'!JF22</f>
        <v>9166</v>
      </c>
      <c r="JG23" s="8">
        <f>'총거래표(기초)'!JG22</f>
        <v>3338</v>
      </c>
      <c r="JH23" s="8">
        <f>'총거래표(기초)'!JH22</f>
        <v>2218</v>
      </c>
      <c r="JI23" s="8">
        <f>'총거래표(기초)'!JI22</f>
        <v>3058</v>
      </c>
      <c r="JJ23" s="8">
        <f>'총거래표(기초)'!JJ22</f>
        <v>5927</v>
      </c>
      <c r="JK23" s="8">
        <f>'총거래표(기초)'!JK22</f>
        <v>7447</v>
      </c>
      <c r="JL23" s="8">
        <f>'총거래표(기초)'!JL22</f>
        <v>13084.839470861636</v>
      </c>
      <c r="JM23" s="8">
        <f>'총거래표(기초)'!JM22</f>
        <v>17191.979488703924</v>
      </c>
      <c r="JN23" s="8">
        <f>'총거래표(기초)'!JN22</f>
        <v>9261</v>
      </c>
      <c r="JO23" s="8">
        <f>'총거래표(기초)'!JO22</f>
        <v>77</v>
      </c>
      <c r="JP23" s="8">
        <f>'총거래표(기초)'!JP22</f>
        <v>115296.53045240631</v>
      </c>
      <c r="JQ23" s="8">
        <f>'총거래표(기초)'!JQ22</f>
        <v>19986</v>
      </c>
      <c r="JR23" s="8">
        <f>'총거래표(기초)'!JR22</f>
        <v>12807</v>
      </c>
      <c r="JS23" s="8">
        <f>'총거래표(기초)'!JS22</f>
        <v>1407</v>
      </c>
      <c r="JT23" s="8">
        <f>'총거래표(기초)'!JT22</f>
        <v>38210.795183384886</v>
      </c>
      <c r="JU23" s="8">
        <f>'총거래표(기초)'!JU22</f>
        <v>277276.59821632743</v>
      </c>
      <c r="JV23" s="8">
        <f>'총거래표(기초)'!JV22</f>
        <v>249</v>
      </c>
      <c r="JW23" s="8">
        <f>'총거래표(기초)'!JW22</f>
        <v>107073.66243036212</v>
      </c>
      <c r="JX23" s="8">
        <f>'총거래표(기초)'!JX22</f>
        <v>15927</v>
      </c>
      <c r="JY23" s="8">
        <f>'총거래표(기초)'!JY22</f>
        <v>37460.956776026287</v>
      </c>
      <c r="JZ23" s="8">
        <f>'총거래표(기초)'!JZ22</f>
        <v>9399</v>
      </c>
      <c r="KA23" s="8">
        <f>'총거래표(기초)'!KA22</f>
        <v>6668</v>
      </c>
      <c r="KB23" s="8">
        <f>'총거래표(기초)'!KB22</f>
        <v>1681</v>
      </c>
      <c r="KC23" s="8">
        <f>'총거래표(기초)'!KC22</f>
        <v>1185</v>
      </c>
      <c r="KD23" s="8">
        <f>'총거래표(기초)'!KD22</f>
        <v>9123</v>
      </c>
      <c r="KE23" s="8">
        <f>'총거래표(기초)'!KE22</f>
        <v>5258</v>
      </c>
      <c r="KF23" s="8">
        <f>'총거래표(기초)'!KF22</f>
        <v>15097.862977502642</v>
      </c>
      <c r="KG23" s="8">
        <f>'총거래표(기초)'!KG22</f>
        <v>1168</v>
      </c>
      <c r="KH23" s="8">
        <f>'총거래표(기초)'!KH22</f>
        <v>3072</v>
      </c>
      <c r="KI23" s="8">
        <f>'총거래표(기초)'!KI22</f>
        <v>985</v>
      </c>
      <c r="KJ23" s="8">
        <f>'총거래표(기초)'!KJ22</f>
        <v>2787</v>
      </c>
      <c r="KK23" s="8">
        <f>'총거래표(기초)'!KK22</f>
        <v>194</v>
      </c>
      <c r="KL23" s="8">
        <f>'총거래표(기초)'!KL22</f>
        <v>3719</v>
      </c>
      <c r="KM23" s="8">
        <f>'총거래표(기초)'!KM22</f>
        <v>25675.931633545806</v>
      </c>
      <c r="KN23" s="8">
        <f>'총거래표(기초)'!KN22</f>
        <v>12108</v>
      </c>
      <c r="KO23" s="8">
        <f>'총거래표(기초)'!KO22</f>
        <v>155126.11461585123</v>
      </c>
      <c r="KP23" s="8">
        <f>'총거래표(기초)'!KP22</f>
        <v>130979.65750854494</v>
      </c>
      <c r="KQ23" s="8">
        <f>'총거래표(기초)'!KQ22</f>
        <v>995</v>
      </c>
      <c r="KR23" s="8">
        <f>'총거래표(기초)'!KR22</f>
        <v>16667</v>
      </c>
      <c r="KS23" s="8">
        <f>'총거래표(기초)'!KS22</f>
        <v>24134.5615352524</v>
      </c>
      <c r="KT23" s="8">
        <f>'총거래표(기초)'!KT22</f>
        <v>217209.77484797433</v>
      </c>
      <c r="KU23" s="8">
        <f>'총거래표(기초)'!KU22</f>
        <v>63648.846714080071</v>
      </c>
      <c r="KV23" s="8">
        <f>'총거래표(기초)'!KV22</f>
        <v>77167.421359343352</v>
      </c>
      <c r="KW23" s="8">
        <f>'총거래표(기초)'!KW22</f>
        <v>3421</v>
      </c>
      <c r="KX23" s="8">
        <f>'총거래표(기초)'!KX22</f>
        <v>25205.034067829085</v>
      </c>
      <c r="KY23" s="8">
        <f>'총거래표(기초)'!KY22</f>
        <v>8713</v>
      </c>
      <c r="KZ23" s="8">
        <f>'총거래표(기초)'!KZ22</f>
        <v>3121</v>
      </c>
      <c r="LA23" s="8">
        <f>'총거래표(기초)'!LA22</f>
        <v>906</v>
      </c>
      <c r="LB23" s="8">
        <f>'총거래표(기초)'!LB22</f>
        <v>268</v>
      </c>
      <c r="LC23" s="8">
        <f>'총거래표(기초)'!LC22</f>
        <v>5929</v>
      </c>
      <c r="LD23" s="8">
        <f>'총거래표(기초)'!LD22</f>
        <v>7576</v>
      </c>
      <c r="LE23" s="8">
        <f>'총거래표(기초)'!LE22</f>
        <v>2211</v>
      </c>
      <c r="LF23" s="8">
        <f>'총거래표(기초)'!LF22</f>
        <v>11095</v>
      </c>
      <c r="LG23" s="8">
        <f>'총거래표(기초)'!LG22</f>
        <v>2643</v>
      </c>
      <c r="LH23" s="8">
        <f>'총거래표(기초)'!LH22</f>
        <v>4513</v>
      </c>
      <c r="LI23" s="8">
        <f>'총거래표(기초)'!LI22</f>
        <v>4769</v>
      </c>
      <c r="LJ23" s="8">
        <f>'총거래표(기초)'!LJ22</f>
        <v>2321</v>
      </c>
      <c r="LK23" s="8">
        <f>'총거래표(기초)'!LK22</f>
        <v>490484.54427157296</v>
      </c>
      <c r="LL23" s="8">
        <f>'총거래표(기초)'!LL22</f>
        <v>1567812.5503364466</v>
      </c>
      <c r="LM23" s="8">
        <f>'총거래표(기초)'!LM22</f>
        <v>386208.28493282065</v>
      </c>
      <c r="LN23" s="8">
        <f>'총거래표(기초)'!LN22</f>
        <v>81928.100484564187</v>
      </c>
      <c r="LO23" s="8">
        <f>'총거래표(기초)'!LO22</f>
        <v>79735.554693341983</v>
      </c>
      <c r="LP23" s="8">
        <f>'총거래표(기초)'!LP22</f>
        <v>157981.53060841473</v>
      </c>
      <c r="LQ23" s="8">
        <f>'총거래표(기초)'!LQ22</f>
        <v>144619.92354117881</v>
      </c>
      <c r="LR23" s="8">
        <f>'총거래표(기초)'!LR22</f>
        <v>14593.70200374402</v>
      </c>
      <c r="LS23" s="8">
        <f>'총거래표(기초)'!LS22</f>
        <v>5944.7225524475525</v>
      </c>
      <c r="LT23" s="8">
        <f>'총거래표(기초)'!LT22</f>
        <v>21795.905713425043</v>
      </c>
      <c r="LU23" s="8">
        <f>'총거래표(기초)'!LU22</f>
        <v>4133</v>
      </c>
      <c r="LV23" s="8">
        <f>'총거래표(기초)'!LV22</f>
        <v>4316.6396198830407</v>
      </c>
      <c r="LW23" s="8">
        <f>'총거래표(기초)'!LW22</f>
        <v>3922</v>
      </c>
      <c r="LX23" s="8">
        <f>'총거래표(기초)'!LX22</f>
        <v>7390</v>
      </c>
      <c r="LY23" s="8">
        <f>'총거래표(기초)'!LY22</f>
        <v>18206.321281662698</v>
      </c>
      <c r="LZ23" s="8">
        <f>'총거래표(기초)'!LZ22</f>
        <v>957.91768631813125</v>
      </c>
      <c r="MA23" s="8">
        <f>'총거래표(기초)'!MA22</f>
        <v>3871.6518771331057</v>
      </c>
      <c r="MB23" s="8">
        <f>'총거래표(기초)'!MB22</f>
        <v>20857.582920035329</v>
      </c>
      <c r="MC23" s="8">
        <f>'총거래표(기초)'!MC22</f>
        <v>136165.63920029896</v>
      </c>
      <c r="MD23" s="8">
        <f>'총거래표(기초)'!MD22</f>
        <v>7662</v>
      </c>
      <c r="ME23" s="8">
        <f>'총거래표(기초)'!ME22</f>
        <v>4849.6695464362847</v>
      </c>
      <c r="MF23" s="8">
        <f>'총거래표(기초)'!MF22</f>
        <v>270618.61238629837</v>
      </c>
      <c r="MG23" s="8">
        <f>'총거래표(기초)'!MG22</f>
        <v>85989.420248175957</v>
      </c>
      <c r="MH23" s="8">
        <f>'총거래표(기초)'!MH22</f>
        <v>95558.027521398224</v>
      </c>
      <c r="MI23" s="8">
        <f>'총거래표(기초)'!MI22</f>
        <v>0</v>
      </c>
      <c r="MJ23" s="8">
        <f>'총거래표(기초)'!MJ22</f>
        <v>29777.231689088192</v>
      </c>
      <c r="MK23" s="8">
        <f>'총거래표(기초)'!MK22</f>
        <v>90547.798995224221</v>
      </c>
      <c r="ML23" s="8">
        <f>'총거래표(기초)'!ML22</f>
        <v>114947.46731960998</v>
      </c>
      <c r="MM23" s="8">
        <f>'총거래표(기초)'!MM22</f>
        <v>74618.781065419258</v>
      </c>
      <c r="MN23" s="8">
        <f>'총거래표(기초)'!MN22</f>
        <v>45143.601608768673</v>
      </c>
      <c r="MO23" s="8">
        <f>'총거래표(기초)'!MO22</f>
        <v>112950.14365571277</v>
      </c>
      <c r="MP23" s="8">
        <f>'총거래표(기초)'!MP22</f>
        <v>149845.51813638053</v>
      </c>
      <c r="MQ23" s="8">
        <f>'총거래표(기초)'!MQ22</f>
        <v>34001.012295081964</v>
      </c>
      <c r="MR23" s="8">
        <f>'총거래표(기초)'!MR22</f>
        <v>0</v>
      </c>
      <c r="MS23" s="8">
        <f>'총거래표(기초)'!MS22</f>
        <v>2044197.4297634759</v>
      </c>
      <c r="MT23" s="8">
        <f>'총거래표(기초)'!MT22</f>
        <v>24339.993508104533</v>
      </c>
      <c r="MU23" s="8">
        <f>'총거래표(기초)'!MU22</f>
        <v>97957.148838619687</v>
      </c>
      <c r="MV23" s="8">
        <f>'총거래표(기초)'!MV22</f>
        <v>39613.13907077453</v>
      </c>
      <c r="MW23" s="8">
        <f>'총거래표(기초)'!MW22</f>
        <v>8646.0132255694334</v>
      </c>
      <c r="MX23" s="8">
        <f>'총거래표(기초)'!MX22</f>
        <v>237286.13451042894</v>
      </c>
      <c r="MY23" s="8">
        <f>'총거래표(기초)'!MY22</f>
        <v>30706.31247815449</v>
      </c>
      <c r="MZ23" s="8">
        <f>'총거래표(기초)'!MZ22</f>
        <v>17665.810041989473</v>
      </c>
      <c r="NA23" s="8">
        <f>'총거래표(기초)'!NA22</f>
        <v>15716.764395014987</v>
      </c>
      <c r="NB23" s="8">
        <f>'총거래표(기초)'!NB22</f>
        <v>9100.1368460481954</v>
      </c>
      <c r="NC23" s="8">
        <f>'총거래표(기초)'!NC22</f>
        <v>18415.245472312705</v>
      </c>
      <c r="ND23" s="8">
        <f>'총거래표(기초)'!ND22</f>
        <v>45893.857895461071</v>
      </c>
      <c r="NE23" s="8">
        <f>'총거래표(기초)'!NE22</f>
        <v>27225.826178868803</v>
      </c>
      <c r="NF23" s="8">
        <f>'총거래표(기초)'!NF22</f>
        <v>18188.906692367931</v>
      </c>
      <c r="NG23" s="8">
        <f>'총거래표(기초)'!NG22</f>
        <v>31414.492755214051</v>
      </c>
      <c r="NH23" s="8">
        <f>'총거래표(기초)'!NH22</f>
        <v>38497.434217158989</v>
      </c>
      <c r="NI23" s="8">
        <f>'총거래표(기초)'!NI22</f>
        <v>70166.965762011881</v>
      </c>
      <c r="NJ23" s="8">
        <f>'총거래표(기초)'!NJ22</f>
        <v>176355.91189035244</v>
      </c>
      <c r="NK23" s="8">
        <f>'총거래표(기초)'!NK22</f>
        <v>336549.00160675897</v>
      </c>
      <c r="NL23" s="8">
        <f>'총거래표(기초)'!NL22</f>
        <v>229977.25917163043</v>
      </c>
      <c r="NM23" s="8">
        <f>'총거래표(기초)'!NM22</f>
        <v>107607.44848634319</v>
      </c>
      <c r="NN23" s="8">
        <f>'총거래표(기초)'!NN22</f>
        <v>712882.18571048928</v>
      </c>
      <c r="NO23" s="8">
        <f>'총거래표(기초)'!NO22</f>
        <v>12485.593958638659</v>
      </c>
      <c r="NP23" s="8">
        <f>'총거래표(기초)'!NP22</f>
        <v>170612.97767029176</v>
      </c>
      <c r="NQ23" s="8">
        <f>'총거래표(기초)'!NQ22</f>
        <v>288118.44088174845</v>
      </c>
      <c r="NR23" s="8">
        <f>'총거래표(기초)'!NR22</f>
        <v>25181.658700902502</v>
      </c>
      <c r="NS23" s="8">
        <f>'총거래표(기초)'!NS22</f>
        <v>69828.219644369179</v>
      </c>
      <c r="NT23" s="8">
        <f>'총거래표(기초)'!NT22</f>
        <v>77499.772585024897</v>
      </c>
      <c r="NU23" s="8">
        <f>'총거래표(기초)'!NU22</f>
        <v>86230.20198019802</v>
      </c>
      <c r="NV23" s="8">
        <f>'총거래표(기초)'!NV22</f>
        <v>6365.0598172728842</v>
      </c>
      <c r="NW23" s="8">
        <f>'총거래표(기초)'!NW22</f>
        <v>15199.374329343789</v>
      </c>
      <c r="NX23" s="8">
        <f>'총거래표(기초)'!NX22</f>
        <v>36675.275623433954</v>
      </c>
      <c r="NY23" s="8">
        <f>'총거래표(기초)'!NY22</f>
        <v>24007.316518746604</v>
      </c>
      <c r="NZ23" s="8">
        <f>'총거래표(기초)'!NZ22</f>
        <v>6608.9126213592235</v>
      </c>
      <c r="OA23" s="8">
        <f>'총거래표(기초)'!OA22</f>
        <v>9850</v>
      </c>
      <c r="OB23" s="8">
        <f>'총거래표(기초)'!OB22</f>
        <v>33440.894941634244</v>
      </c>
      <c r="OC23" s="8">
        <f>'총거래표(기초)'!OC22</f>
        <v>142918.50274949262</v>
      </c>
      <c r="OD23" s="8">
        <f>'총거래표(기초)'!OD22</f>
        <v>77538.353185747677</v>
      </c>
      <c r="OE23" s="8">
        <f>'총거래표(기초)'!OE22</f>
        <v>4551.9911937377692</v>
      </c>
      <c r="OF23" s="8">
        <f>'총거래표(기초)'!OF22</f>
        <v>60201.019980347199</v>
      </c>
      <c r="OG23" s="8">
        <f>'총거래표(기초)'!OG22</f>
        <v>47820.938160582642</v>
      </c>
      <c r="OH23" s="8">
        <f>'총거래표(기초)'!OH22</f>
        <v>6865</v>
      </c>
      <c r="OI23" s="8">
        <f>'총거래표(기초)'!OI22</f>
        <v>60581.564297919387</v>
      </c>
      <c r="OJ23" s="8">
        <f>'총거래표(기초)'!OJ22</f>
        <v>32448.84276796861</v>
      </c>
      <c r="OK23" s="8">
        <f>'총거래표(기초)'!OK22</f>
        <v>7680.4117470782139</v>
      </c>
      <c r="OL23" s="8">
        <f>'총거래표(기초)'!OL22</f>
        <v>110885.30334833573</v>
      </c>
      <c r="OM23" s="8">
        <f>'총거래표(기초)'!OM22</f>
        <v>0</v>
      </c>
      <c r="ON23" s="8">
        <f>'총거래표(기초)'!ON22</f>
        <v>65861.631608012452</v>
      </c>
      <c r="OO23" s="8">
        <f>'총거래표(기초)'!OO22</f>
        <v>2580.5574043261231</v>
      </c>
      <c r="OP23" s="8">
        <f>'총거래표(기초)'!OP22</f>
        <v>20283324.882304277</v>
      </c>
      <c r="OQ23" s="8">
        <f>'총거래표(기초)'!OQ22</f>
        <v>4809182.5609011697</v>
      </c>
      <c r="OR23" s="8">
        <f>'총거래표(기초)'!OR22</f>
        <v>0</v>
      </c>
      <c r="OS23" s="8">
        <f>'총거래표(기초)'!OS22</f>
        <v>0</v>
      </c>
      <c r="OT23" s="8">
        <f>'총거래표(기초)'!OT22</f>
        <v>0</v>
      </c>
      <c r="OU23" s="8">
        <f>'총거래표(기초)'!OU22</f>
        <v>0</v>
      </c>
      <c r="OV23" s="8">
        <f>'총거래표(기초)'!OV22</f>
        <v>50647</v>
      </c>
      <c r="OW23" s="8">
        <f>'총거래표(기초)'!OW22</f>
        <v>4859829.5609011697</v>
      </c>
      <c r="OX23" s="8">
        <f>'총거래표(기초)'!OX22</f>
        <v>25143154.443205446</v>
      </c>
      <c r="OY23" s="8">
        <v>25989449</v>
      </c>
      <c r="OZ23" s="8">
        <v>77504</v>
      </c>
      <c r="PA23" s="8"/>
      <c r="PB23" s="8">
        <v>26066953</v>
      </c>
      <c r="PC23" s="53"/>
      <c r="PD23" s="8"/>
      <c r="PE23" s="53"/>
    </row>
    <row r="24" spans="1:421" s="1" customFormat="1" ht="13.5">
      <c r="A24" s="6" t="s">
        <v>601</v>
      </c>
      <c r="B24" s="6" t="s">
        <v>602</v>
      </c>
      <c r="C24" s="8">
        <f>'총거래표(기초)'!C23</f>
        <v>7330.7470511140236</v>
      </c>
      <c r="D24" s="8">
        <f>'총거래표(기초)'!D23</f>
        <v>9.5238095238095237</v>
      </c>
      <c r="E24" s="8">
        <f>'총거래표(기초)'!E23</f>
        <v>0</v>
      </c>
      <c r="F24" s="8">
        <f>'총거래표(기초)'!F23</f>
        <v>4</v>
      </c>
      <c r="G24" s="8">
        <f>'총거래표(기초)'!G23</f>
        <v>4447.9895411605939</v>
      </c>
      <c r="H24" s="8">
        <f>'총거래표(기초)'!H23</f>
        <v>7838.8046382189232</v>
      </c>
      <c r="I24" s="8">
        <f>'총거래표(기초)'!I23</f>
        <v>0</v>
      </c>
      <c r="J24" s="8">
        <f>'총거래표(기초)'!J23</f>
        <v>0</v>
      </c>
      <c r="K24" s="8">
        <f>'총거래표(기초)'!K23</f>
        <v>0</v>
      </c>
      <c r="L24" s="8">
        <f>'총거래표(기초)'!L23</f>
        <v>0</v>
      </c>
      <c r="M24" s="8">
        <f>'총거래표(기초)'!M23</f>
        <v>0</v>
      </c>
      <c r="N24" s="8">
        <f>'총거래표(기초)'!N23</f>
        <v>0</v>
      </c>
      <c r="O24" s="8">
        <f>'총거래표(기초)'!O23</f>
        <v>0</v>
      </c>
      <c r="P24" s="8">
        <f>'총거래표(기초)'!P23</f>
        <v>3779</v>
      </c>
      <c r="Q24" s="8">
        <f>'총거래표(기초)'!Q23</f>
        <v>0</v>
      </c>
      <c r="R24" s="8">
        <f>'총거래표(기초)'!R23</f>
        <v>460.11111111111109</v>
      </c>
      <c r="S24" s="8">
        <f>'총거래표(기초)'!S23</f>
        <v>0</v>
      </c>
      <c r="T24" s="8">
        <f>'총거래표(기초)'!T23</f>
        <v>6905.8126439723574</v>
      </c>
      <c r="U24" s="8">
        <f>'총거래표(기초)'!U23</f>
        <v>9626.4827027027022</v>
      </c>
      <c r="V24" s="8">
        <f>'총거래표(기초)'!V23</f>
        <v>9313.594839942667</v>
      </c>
      <c r="W24" s="8">
        <f>'총거래표(기초)'!W23</f>
        <v>7744.7867711053086</v>
      </c>
      <c r="X24" s="8">
        <f>'총거래표(기초)'!X23</f>
        <v>185.42424242424244</v>
      </c>
      <c r="Y24" s="8">
        <f>'총거래표(기초)'!Y23</f>
        <v>954</v>
      </c>
      <c r="Z24" s="8">
        <f>'총거래표(기초)'!Z23</f>
        <v>0</v>
      </c>
      <c r="AA24" s="8">
        <f>'총거래표(기초)'!AA23</f>
        <v>538.14262023217248</v>
      </c>
      <c r="AB24" s="8">
        <f>'총거래표(기초)'!AB23</f>
        <v>1600.650868878357</v>
      </c>
      <c r="AC24" s="8">
        <f>'총거래표(기초)'!AC23</f>
        <v>309.15094339622641</v>
      </c>
      <c r="AD24" s="8">
        <f>'총거래표(기초)'!AD23</f>
        <v>11779.106779095007</v>
      </c>
      <c r="AE24" s="8">
        <f>'총거래표(기초)'!AE23</f>
        <v>30582.101739415819</v>
      </c>
      <c r="AF24" s="8">
        <f>'총거래표(기초)'!AF23</f>
        <v>1561.4492078285182</v>
      </c>
      <c r="AG24" s="8">
        <f>'총거래표(기초)'!AG23</f>
        <v>0</v>
      </c>
      <c r="AH24" s="8">
        <f>'총거래표(기초)'!AH23</f>
        <v>0</v>
      </c>
      <c r="AI24" s="8">
        <f>'총거래표(기초)'!AI23</f>
        <v>0</v>
      </c>
      <c r="AJ24" s="8">
        <f>'총거래표(기초)'!AJ23</f>
        <v>116</v>
      </c>
      <c r="AK24" s="8">
        <f>'총거래표(기초)'!AK23</f>
        <v>0</v>
      </c>
      <c r="AL24" s="8">
        <f>'총거래표(기초)'!AL23</f>
        <v>0</v>
      </c>
      <c r="AM24" s="8">
        <f>'총거래표(기초)'!AM23</f>
        <v>0</v>
      </c>
      <c r="AN24" s="8">
        <f>'총거래표(기초)'!AN23</f>
        <v>363</v>
      </c>
      <c r="AO24" s="8">
        <f>'총거래표(기초)'!AO23</f>
        <v>8422</v>
      </c>
      <c r="AP24" s="8">
        <f>'총거래표(기초)'!AP23</f>
        <v>292</v>
      </c>
      <c r="AQ24" s="8">
        <f>'총거래표(기초)'!AQ23</f>
        <v>8818.1664461247638</v>
      </c>
      <c r="AR24" s="8">
        <f>'총거래표(기초)'!AR23</f>
        <v>1082</v>
      </c>
      <c r="AS24" s="8">
        <f>'총거래표(기초)'!AS23</f>
        <v>163.90243902439025</v>
      </c>
      <c r="AT24" s="8">
        <f>'총거래표(기초)'!AT23</f>
        <v>196</v>
      </c>
      <c r="AU24" s="8">
        <f>'총거래표(기초)'!AU23</f>
        <v>299.15020297699596</v>
      </c>
      <c r="AV24" s="8">
        <f>'총거래표(기초)'!AV23</f>
        <v>10958.053770812929</v>
      </c>
      <c r="AW24" s="8">
        <f>'총거래표(기초)'!AW23</f>
        <v>6823</v>
      </c>
      <c r="AX24" s="8">
        <f>'총거래표(기초)'!AX23</f>
        <v>844.36914600550961</v>
      </c>
      <c r="AY24" s="8">
        <f>'총거래표(기초)'!AY23</f>
        <v>4283.7633110584175</v>
      </c>
      <c r="AZ24" s="8">
        <f>'총거래표(기초)'!AZ23</f>
        <v>1853</v>
      </c>
      <c r="BA24" s="8">
        <f>'총거래표(기초)'!BA23</f>
        <v>2214.1941021126759</v>
      </c>
      <c r="BB24" s="8">
        <f>'총거래표(기초)'!BB23</f>
        <v>674</v>
      </c>
      <c r="BC24" s="8">
        <f>'총거래표(기초)'!BC23</f>
        <v>4866.6312894683233</v>
      </c>
      <c r="BD24" s="8">
        <f>'총거래표(기초)'!BD23</f>
        <v>684.98034076015733</v>
      </c>
      <c r="BE24" s="8">
        <f>'총거래표(기초)'!BE23</f>
        <v>1734.842454394693</v>
      </c>
      <c r="BF24" s="8">
        <f>'총거래표(기초)'!BF23</f>
        <v>5316.0294997010169</v>
      </c>
      <c r="BG24" s="8">
        <f>'총거래표(기초)'!BG23</f>
        <v>13.222222222222221</v>
      </c>
      <c r="BH24" s="8">
        <f>'총거래표(기초)'!BH23</f>
        <v>1923.3370660694288</v>
      </c>
      <c r="BI24" s="8">
        <f>'총거래표(기초)'!BI23</f>
        <v>0</v>
      </c>
      <c r="BJ24" s="8">
        <f>'총거래표(기초)'!BJ23</f>
        <v>931</v>
      </c>
      <c r="BK24" s="8">
        <f>'총거래표(기초)'!BK23</f>
        <v>6661</v>
      </c>
      <c r="BL24" s="8">
        <f>'총거래표(기초)'!BL23</f>
        <v>6731</v>
      </c>
      <c r="BM24" s="8">
        <f>'총거래표(기초)'!BM23</f>
        <v>13461.953435945274</v>
      </c>
      <c r="BN24" s="8">
        <f>'총거래표(기초)'!BN23</f>
        <v>4139</v>
      </c>
      <c r="BO24" s="8">
        <f>'총거래표(기초)'!BO23</f>
        <v>2478</v>
      </c>
      <c r="BP24" s="8">
        <f>'총거래표(기초)'!BP23</f>
        <v>866</v>
      </c>
      <c r="BQ24" s="8">
        <f>'총거래표(기초)'!BQ23</f>
        <v>4746</v>
      </c>
      <c r="BR24" s="8">
        <f>'총거래표(기초)'!BR23</f>
        <v>868.73015873015868</v>
      </c>
      <c r="BS24" s="8">
        <f>'총거래표(기초)'!BS23</f>
        <v>862</v>
      </c>
      <c r="BT24" s="8">
        <f>'총거래표(기초)'!BT23</f>
        <v>4878</v>
      </c>
      <c r="BU24" s="8">
        <f>'총거래표(기초)'!BU23</f>
        <v>7021.2443344620997</v>
      </c>
      <c r="BV24" s="8">
        <f>'총거래표(기초)'!BV23</f>
        <v>4209</v>
      </c>
      <c r="BW24" s="8">
        <f>'총거래표(기초)'!BW23</f>
        <v>815.53355335533558</v>
      </c>
      <c r="BX24" s="8">
        <f>'총거래표(기초)'!BX23</f>
        <v>603.8085291557876</v>
      </c>
      <c r="BY24" s="8">
        <f>'총거래표(기초)'!BY23</f>
        <v>4590.8415980726759</v>
      </c>
      <c r="BZ24" s="8">
        <f>'총거래표(기초)'!BZ23</f>
        <v>7359</v>
      </c>
      <c r="CA24" s="8">
        <f>'총거래표(기초)'!CA23</f>
        <v>2692</v>
      </c>
      <c r="CB24" s="8">
        <f>'총거래표(기초)'!CB23</f>
        <v>790</v>
      </c>
      <c r="CC24" s="8">
        <f>'총거래표(기초)'!CC23</f>
        <v>2163</v>
      </c>
      <c r="CD24" s="8">
        <f>'총거래표(기초)'!CD23</f>
        <v>508</v>
      </c>
      <c r="CE24" s="8">
        <f>'총거래표(기초)'!CE23</f>
        <v>4849</v>
      </c>
      <c r="CF24" s="8">
        <f>'총거래표(기초)'!CF23</f>
        <v>2634</v>
      </c>
      <c r="CG24" s="8">
        <f>'총거래표(기초)'!CG23</f>
        <v>24011.993207831958</v>
      </c>
      <c r="CH24" s="8">
        <f>'총거래표(기초)'!CH23</f>
        <v>1825.2597137014316</v>
      </c>
      <c r="CI24" s="8">
        <f>'총거래표(기초)'!CI23</f>
        <v>1547</v>
      </c>
      <c r="CJ24" s="8">
        <f>'총거래표(기초)'!CJ23</f>
        <v>38678.891849305255</v>
      </c>
      <c r="CK24" s="8">
        <f>'총거래표(기초)'!CK23</f>
        <v>14</v>
      </c>
      <c r="CL24" s="8">
        <f>'총거래표(기초)'!CL23</f>
        <v>3401</v>
      </c>
      <c r="CM24" s="8">
        <f>'총거래표(기초)'!CM23</f>
        <v>6469</v>
      </c>
      <c r="CN24" s="8">
        <f>'총거래표(기초)'!CN23</f>
        <v>20405.629298764106</v>
      </c>
      <c r="CO24" s="8">
        <f>'총거래표(기초)'!CO23</f>
        <v>1889</v>
      </c>
      <c r="CP24" s="8">
        <f>'총거래표(기초)'!CP23</f>
        <v>22402.0123005026</v>
      </c>
      <c r="CQ24" s="8">
        <f>'총거래표(기초)'!CQ23</f>
        <v>958</v>
      </c>
      <c r="CR24" s="8">
        <f>'총거래표(기초)'!CR23</f>
        <v>15466.843946188341</v>
      </c>
      <c r="CS24" s="8">
        <f>'총거래표(기초)'!CS23</f>
        <v>30661.955868832363</v>
      </c>
      <c r="CT24" s="8">
        <f>'총거래표(기초)'!CT23</f>
        <v>4211</v>
      </c>
      <c r="CU24" s="8">
        <f>'총거래표(기초)'!CU23</f>
        <v>14527.166924708985</v>
      </c>
      <c r="CV24" s="8">
        <f>'총거래표(기초)'!CV23</f>
        <v>37879.165746658924</v>
      </c>
      <c r="CW24" s="8">
        <f>'총거래표(기초)'!CW23</f>
        <v>890</v>
      </c>
      <c r="CX24" s="8">
        <f>'총거래표(기초)'!CX23</f>
        <v>2604</v>
      </c>
      <c r="CY24" s="8">
        <f>'총거래표(기초)'!CY23</f>
        <v>21245.144479342838</v>
      </c>
      <c r="CZ24" s="8">
        <f>'총거래표(기초)'!CZ23</f>
        <v>579</v>
      </c>
      <c r="DA24" s="8">
        <f>'총거래표(기초)'!DA23</f>
        <v>109</v>
      </c>
      <c r="DB24" s="8">
        <f>'총거래표(기초)'!DB23</f>
        <v>34</v>
      </c>
      <c r="DC24" s="8">
        <f>'총거래표(기초)'!DC23</f>
        <v>15081.109470949457</v>
      </c>
      <c r="DD24" s="8">
        <f>'총거래표(기초)'!DD23</f>
        <v>43358.914724801645</v>
      </c>
      <c r="DE24" s="8">
        <f>'총거래표(기초)'!DE23</f>
        <v>15533.018450650829</v>
      </c>
      <c r="DF24" s="8">
        <f>'총거래표(기초)'!DF23</f>
        <v>232</v>
      </c>
      <c r="DG24" s="8">
        <f>'총거래표(기초)'!DG23</f>
        <v>3931</v>
      </c>
      <c r="DH24" s="8">
        <f>'총거래표(기초)'!DH23</f>
        <v>589</v>
      </c>
      <c r="DI24" s="8">
        <f>'총거래표(기초)'!DI23</f>
        <v>2668</v>
      </c>
      <c r="DJ24" s="8">
        <f>'총거래표(기초)'!DJ23</f>
        <v>2568</v>
      </c>
      <c r="DK24" s="8">
        <f>'총거래표(기초)'!DK23</f>
        <v>73</v>
      </c>
      <c r="DL24" s="8">
        <f>'총거래표(기초)'!DL23</f>
        <v>3896</v>
      </c>
      <c r="DM24" s="8">
        <f>'총거래표(기초)'!DM23</f>
        <v>4959</v>
      </c>
      <c r="DN24" s="8">
        <f>'총거래표(기초)'!DN23</f>
        <v>24551.928845650466</v>
      </c>
      <c r="DO24" s="8">
        <f>'총거래표(기초)'!DO23</f>
        <v>1703</v>
      </c>
      <c r="DP24" s="8">
        <f>'총거래표(기초)'!DP23</f>
        <v>3887</v>
      </c>
      <c r="DQ24" s="8">
        <f>'총거래표(기초)'!DQ23</f>
        <v>763</v>
      </c>
      <c r="DR24" s="8">
        <f>'총거래표(기초)'!DR23</f>
        <v>3278</v>
      </c>
      <c r="DS24" s="8">
        <f>'총거래표(기초)'!DS23</f>
        <v>24134.031112003209</v>
      </c>
      <c r="DT24" s="8">
        <f>'총거래표(기초)'!DT23</f>
        <v>30082.147548880701</v>
      </c>
      <c r="DU24" s="8">
        <f>'총거래표(기초)'!DU23</f>
        <v>81173.174820643908</v>
      </c>
      <c r="DV24" s="8">
        <f>'총거래표(기초)'!DV23</f>
        <v>5682</v>
      </c>
      <c r="DW24" s="8">
        <f>'총거래표(기초)'!DW23</f>
        <v>7154</v>
      </c>
      <c r="DX24" s="8">
        <f>'총거래표(기초)'!DX23</f>
        <v>1718</v>
      </c>
      <c r="DY24" s="8">
        <f>'총거래표(기초)'!DY23</f>
        <v>7168.8293380550258</v>
      </c>
      <c r="DZ24" s="8">
        <f>'총거래표(기초)'!DZ23</f>
        <v>9492</v>
      </c>
      <c r="EA24" s="8">
        <f>'총거래표(기초)'!EA23</f>
        <v>17026.914243022573</v>
      </c>
      <c r="EB24" s="8">
        <f>'총거래표(기초)'!EB23</f>
        <v>1717.928707829408</v>
      </c>
      <c r="EC24" s="8">
        <f>'총거래표(기초)'!EC23</f>
        <v>503.12160566706024</v>
      </c>
      <c r="ED24" s="8">
        <f>'총거래표(기초)'!ED23</f>
        <v>7497</v>
      </c>
      <c r="EE24" s="8">
        <f>'총거래표(기초)'!EE23</f>
        <v>27544.223755481042</v>
      </c>
      <c r="EF24" s="8">
        <f>'총거래표(기초)'!EF23</f>
        <v>6740</v>
      </c>
      <c r="EG24" s="8">
        <f>'총거래표(기초)'!EG23</f>
        <v>30153.411389737648</v>
      </c>
      <c r="EH24" s="8">
        <f>'총거래표(기초)'!EH23</f>
        <v>16698</v>
      </c>
      <c r="EI24" s="8">
        <f>'총거래표(기초)'!EI23</f>
        <v>121628.41150612185</v>
      </c>
      <c r="EJ24" s="8">
        <f>'총거래표(기초)'!EJ23</f>
        <v>9299</v>
      </c>
      <c r="EK24" s="8">
        <f>'총거래표(기초)'!EK23</f>
        <v>12954</v>
      </c>
      <c r="EL24" s="8">
        <f>'총거래표(기초)'!EL23</f>
        <v>14073</v>
      </c>
      <c r="EM24" s="8">
        <f>'총거래표(기초)'!EM23</f>
        <v>8653</v>
      </c>
      <c r="EN24" s="8">
        <f>'총거래표(기초)'!EN23</f>
        <v>11098.130998484594</v>
      </c>
      <c r="EO24" s="8">
        <f>'총거래표(기초)'!EO23</f>
        <v>91949.547345229163</v>
      </c>
      <c r="EP24" s="8">
        <f>'총거래표(기초)'!EP23</f>
        <v>2600</v>
      </c>
      <c r="EQ24" s="8">
        <f>'총거래표(기초)'!EQ23</f>
        <v>51240.658656614833</v>
      </c>
      <c r="ER24" s="8">
        <f>'총거래표(기초)'!ER23</f>
        <v>52941.836649339784</v>
      </c>
      <c r="ES24" s="8">
        <f>'총거래표(기초)'!ES23</f>
        <v>44223.795353018082</v>
      </c>
      <c r="ET24" s="8">
        <f>'총거래표(기초)'!ET23</f>
        <v>64756.466736987597</v>
      </c>
      <c r="EU24" s="8">
        <f>'총거래표(기초)'!EU23</f>
        <v>11315.68940359004</v>
      </c>
      <c r="EV24" s="8">
        <f>'총거래표(기초)'!EV23</f>
        <v>75</v>
      </c>
      <c r="EW24" s="8">
        <f>'총거래표(기초)'!EW23</f>
        <v>33756.636866545523</v>
      </c>
      <c r="EX24" s="8">
        <f>'총거래표(기초)'!EX23</f>
        <v>1720</v>
      </c>
      <c r="EY24" s="8">
        <f>'총거래표(기초)'!EY23</f>
        <v>15118.849227490677</v>
      </c>
      <c r="EZ24" s="8">
        <f>'총거래표(기초)'!EZ23</f>
        <v>1009</v>
      </c>
      <c r="FA24" s="8">
        <f>'총거래표(기초)'!FA23</f>
        <v>31306.975054016893</v>
      </c>
      <c r="FB24" s="8">
        <f>'총거래표(기초)'!FB23</f>
        <v>7696</v>
      </c>
      <c r="FC24" s="8">
        <f>'총거래표(기초)'!FC23</f>
        <v>3127</v>
      </c>
      <c r="FD24" s="8">
        <f>'총거래표(기초)'!FD23</f>
        <v>8821</v>
      </c>
      <c r="FE24" s="8">
        <f>'총거래표(기초)'!FE23</f>
        <v>3840</v>
      </c>
      <c r="FF24" s="8">
        <f>'총거래표(기초)'!FF23</f>
        <v>2026</v>
      </c>
      <c r="FG24" s="8">
        <f>'총거래표(기초)'!FG23</f>
        <v>7388</v>
      </c>
      <c r="FH24" s="8">
        <f>'총거래표(기초)'!FH23</f>
        <v>1197</v>
      </c>
      <c r="FI24" s="8">
        <f>'총거래표(기초)'!FI23</f>
        <v>93</v>
      </c>
      <c r="FJ24" s="8">
        <f>'총거래표(기초)'!FJ23</f>
        <v>468</v>
      </c>
      <c r="FK24" s="8">
        <f>'총거래표(기초)'!FK23</f>
        <v>23915.770081250645</v>
      </c>
      <c r="FL24" s="8">
        <f>'총거래표(기초)'!FL23</f>
        <v>41234.802358339868</v>
      </c>
      <c r="FM24" s="8">
        <f>'총거래표(기초)'!FM23</f>
        <v>103762.0790425267</v>
      </c>
      <c r="FN24" s="8">
        <f>'총거래표(기초)'!FN23</f>
        <v>4265</v>
      </c>
      <c r="FO24" s="8">
        <f>'총거래표(기초)'!FO23</f>
        <v>14852.912113666325</v>
      </c>
      <c r="FP24" s="8">
        <f>'총거래표(기초)'!FP23</f>
        <v>8318</v>
      </c>
      <c r="FQ24" s="8">
        <f>'총거래표(기초)'!FQ23</f>
        <v>1702</v>
      </c>
      <c r="FR24" s="8">
        <f>'총거래표(기초)'!FR23</f>
        <v>3537</v>
      </c>
      <c r="FS24" s="8">
        <f>'총거래표(기초)'!FS23</f>
        <v>50554.960245151473</v>
      </c>
      <c r="FT24" s="8">
        <f>'총거래표(기초)'!FT23</f>
        <v>1254</v>
      </c>
      <c r="FU24" s="8">
        <f>'총거래표(기초)'!FU23</f>
        <v>1407</v>
      </c>
      <c r="FV24" s="8">
        <f>'총거래표(기초)'!FV23</f>
        <v>2931</v>
      </c>
      <c r="FW24" s="8">
        <f>'총거래표(기초)'!FW23</f>
        <v>3938</v>
      </c>
      <c r="FX24" s="8">
        <f>'총거래표(기초)'!FX23</f>
        <v>10061</v>
      </c>
      <c r="FY24" s="8">
        <f>'총거래표(기초)'!FY23</f>
        <v>57700.576827783145</v>
      </c>
      <c r="FZ24" s="8">
        <f>'총거래표(기초)'!FZ23</f>
        <v>17299.112956980978</v>
      </c>
      <c r="GA24" s="8">
        <f>'총거래표(기초)'!GA23</f>
        <v>11785</v>
      </c>
      <c r="GB24" s="8">
        <f>'총거래표(기초)'!GB23</f>
        <v>3634</v>
      </c>
      <c r="GC24" s="8">
        <f>'총거래표(기초)'!GC23</f>
        <v>4934</v>
      </c>
      <c r="GD24" s="8">
        <f>'총거래표(기초)'!GD23</f>
        <v>2755</v>
      </c>
      <c r="GE24" s="8">
        <f>'총거래표(기초)'!GE23</f>
        <v>1911</v>
      </c>
      <c r="GF24" s="8">
        <f>'총거래표(기초)'!GF23</f>
        <v>3813</v>
      </c>
      <c r="GG24" s="8">
        <f>'총거래표(기초)'!GG23</f>
        <v>12780.4821280133</v>
      </c>
      <c r="GH24" s="8">
        <f>'총거래표(기초)'!GH23</f>
        <v>21955.117665970101</v>
      </c>
      <c r="GI24" s="8">
        <f>'총거래표(기초)'!GI23</f>
        <v>126185.95331886942</v>
      </c>
      <c r="GJ24" s="8">
        <f>'총거래표(기초)'!GJ23</f>
        <v>165111.42661851077</v>
      </c>
      <c r="GK24" s="8">
        <f>'총거래표(기초)'!GK23</f>
        <v>56847.737643594301</v>
      </c>
      <c r="GL24" s="8">
        <f>'총거래표(기초)'!GL23</f>
        <v>29941.977042123603</v>
      </c>
      <c r="GM24" s="8">
        <f>'총거래표(기초)'!GM23</f>
        <v>12937.237550827982</v>
      </c>
      <c r="GN24" s="8">
        <f>'총거래표(기초)'!GN23</f>
        <v>117054.842780027</v>
      </c>
      <c r="GO24" s="8">
        <f>'총거래표(기초)'!GO23</f>
        <v>17909.94974785974</v>
      </c>
      <c r="GP24" s="8">
        <f>'총거래표(기초)'!GP23</f>
        <v>17797.904137421501</v>
      </c>
      <c r="GQ24" s="8">
        <f>'총거래표(기초)'!GQ23</f>
        <v>25654.09817913386</v>
      </c>
      <c r="GR24" s="8">
        <f>'총거래표(기초)'!GR23</f>
        <v>9320.2067909114121</v>
      </c>
      <c r="GS24" s="8">
        <f>'총거래표(기초)'!GS23</f>
        <v>49766.434719859797</v>
      </c>
      <c r="GT24" s="8">
        <f>'총거래표(기초)'!GT23</f>
        <v>5540</v>
      </c>
      <c r="GU24" s="8">
        <f>'총거래표(기초)'!GU23</f>
        <v>15797.435277805289</v>
      </c>
      <c r="GV24" s="8">
        <f>'총거래표(기초)'!GV23</f>
        <v>98832.892274923375</v>
      </c>
      <c r="GW24" s="8">
        <f>'총거래표(기초)'!GW23</f>
        <v>58878.917226575453</v>
      </c>
      <c r="GX24" s="8">
        <f>'총거래표(기초)'!GX23</f>
        <v>38044.871641259859</v>
      </c>
      <c r="GY24" s="8">
        <f>'총거래표(기초)'!GY23</f>
        <v>5841</v>
      </c>
      <c r="GZ24" s="8">
        <f>'총거래표(기초)'!GZ23</f>
        <v>23796.976870163369</v>
      </c>
      <c r="HA24" s="8">
        <f>'총거래표(기초)'!HA23</f>
        <v>33825.814086383398</v>
      </c>
      <c r="HB24" s="8">
        <f>'총거래표(기초)'!HB23</f>
        <v>6019</v>
      </c>
      <c r="HC24" s="8">
        <f>'총거래표(기초)'!HC23</f>
        <v>7681</v>
      </c>
      <c r="HD24" s="8">
        <f>'총거래표(기초)'!HD23</f>
        <v>15865.228344924857</v>
      </c>
      <c r="HE24" s="8">
        <f>'총거래표(기초)'!HE23</f>
        <v>5900</v>
      </c>
      <c r="HF24" s="8">
        <f>'총거래표(기초)'!HF23</f>
        <v>4887</v>
      </c>
      <c r="HG24" s="8">
        <f>'총거래표(기초)'!HG23</f>
        <v>5231</v>
      </c>
      <c r="HH24" s="8">
        <f>'총거래표(기초)'!HH23</f>
        <v>23977.502809690312</v>
      </c>
      <c r="HI24" s="8">
        <f>'총거래표(기초)'!HI23</f>
        <v>74141.46112494811</v>
      </c>
      <c r="HJ24" s="8">
        <f>'총거래표(기초)'!HJ23</f>
        <v>2867</v>
      </c>
      <c r="HK24" s="8">
        <f>'총거래표(기초)'!HK23</f>
        <v>5920</v>
      </c>
      <c r="HL24" s="8">
        <f>'총거래표(기초)'!HL23</f>
        <v>3820</v>
      </c>
      <c r="HM24" s="8">
        <f>'총거래표(기초)'!HM23</f>
        <v>63978.563957533726</v>
      </c>
      <c r="HN24" s="8">
        <f>'총거래표(기초)'!HN23</f>
        <v>5926</v>
      </c>
      <c r="HO24" s="8">
        <f>'총거래표(기초)'!HO23</f>
        <v>8768</v>
      </c>
      <c r="HP24" s="8">
        <f>'총거래표(기초)'!HP23</f>
        <v>12577.026922481818</v>
      </c>
      <c r="HQ24" s="8">
        <f>'총거래표(기초)'!HQ23</f>
        <v>3505</v>
      </c>
      <c r="HR24" s="8">
        <f>'총거래표(기초)'!HR23</f>
        <v>6335</v>
      </c>
      <c r="HS24" s="8">
        <f>'총거래표(기초)'!HS23</f>
        <v>1477</v>
      </c>
      <c r="HT24" s="8">
        <f>'총거래표(기초)'!HT23</f>
        <v>404</v>
      </c>
      <c r="HU24" s="8">
        <f>'총거래표(기초)'!HU23</f>
        <v>5912</v>
      </c>
      <c r="HV24" s="8">
        <f>'총거래표(기초)'!HV23</f>
        <v>1279</v>
      </c>
      <c r="HW24" s="8">
        <f>'총거래표(기초)'!HW23</f>
        <v>5000</v>
      </c>
      <c r="HX24" s="8">
        <f>'총거래표(기초)'!HX23</f>
        <v>3135</v>
      </c>
      <c r="HY24" s="8">
        <f>'총거래표(기초)'!HY23</f>
        <v>2508</v>
      </c>
      <c r="HZ24" s="8">
        <f>'총거래표(기초)'!HZ23</f>
        <v>1364</v>
      </c>
      <c r="IA24" s="8">
        <f>'총거래표(기초)'!IA23</f>
        <v>3050</v>
      </c>
      <c r="IB24" s="8">
        <f>'총거래표(기초)'!IB23</f>
        <v>482</v>
      </c>
      <c r="IC24" s="8">
        <f>'총거래표(기초)'!IC23</f>
        <v>1354</v>
      </c>
      <c r="ID24" s="8">
        <f>'총거래표(기초)'!ID23</f>
        <v>67211.130713188002</v>
      </c>
      <c r="IE24" s="8">
        <f>'총거래표(기초)'!IE23</f>
        <v>579</v>
      </c>
      <c r="IF24" s="8">
        <f>'총거래표(기초)'!IF23</f>
        <v>10088</v>
      </c>
      <c r="IG24" s="8">
        <f>'총거래표(기초)'!IG23</f>
        <v>11667.834964057507</v>
      </c>
      <c r="IH24" s="8">
        <f>'총거래표(기초)'!IH23</f>
        <v>11974</v>
      </c>
      <c r="II24" s="8">
        <f>'총거래표(기초)'!II23</f>
        <v>3974</v>
      </c>
      <c r="IJ24" s="8">
        <f>'총거래표(기초)'!IJ23</f>
        <v>4893</v>
      </c>
      <c r="IK24" s="8">
        <f>'총거래표(기초)'!IK23</f>
        <v>10860.941738113796</v>
      </c>
      <c r="IL24" s="8">
        <f>'총거래표(기초)'!IL23</f>
        <v>10786</v>
      </c>
      <c r="IM24" s="8">
        <f>'총거래표(기초)'!IM23</f>
        <v>16416.892396950683</v>
      </c>
      <c r="IN24" s="8">
        <f>'총거래표(기초)'!IN23</f>
        <v>9696</v>
      </c>
      <c r="IO24" s="8">
        <f>'총거래표(기초)'!IO23</f>
        <v>15544.900176865936</v>
      </c>
      <c r="IP24" s="8">
        <f>'총거래표(기초)'!IP23</f>
        <v>943</v>
      </c>
      <c r="IQ24" s="8">
        <f>'총거래표(기초)'!IQ23</f>
        <v>252274.48962858945</v>
      </c>
      <c r="IR24" s="8">
        <f>'총거래표(기초)'!IR23</f>
        <v>19482.546946080991</v>
      </c>
      <c r="IS24" s="8">
        <f>'총거래표(기초)'!IS23</f>
        <v>129118.44293337924</v>
      </c>
      <c r="IT24" s="8">
        <f>'총거래표(기초)'!IT23</f>
        <v>8529</v>
      </c>
      <c r="IU24" s="8">
        <f>'총거래표(기초)'!IU23</f>
        <v>639</v>
      </c>
      <c r="IV24" s="8">
        <f>'총거래표(기초)'!IV23</f>
        <v>31744.84104848131</v>
      </c>
      <c r="IW24" s="8">
        <f>'총거래표(기초)'!IW23</f>
        <v>11492.863892458239</v>
      </c>
      <c r="IX24" s="8">
        <f>'총거래표(기초)'!IX23</f>
        <v>1470</v>
      </c>
      <c r="IY24" s="8">
        <f>'총거래표(기초)'!IY23</f>
        <v>549</v>
      </c>
      <c r="IZ24" s="8">
        <f>'총거래표(기초)'!IZ23</f>
        <v>867</v>
      </c>
      <c r="JA24" s="8">
        <f>'총거래표(기초)'!JA23</f>
        <v>2180</v>
      </c>
      <c r="JB24" s="8">
        <f>'총거래표(기초)'!JB23</f>
        <v>44458.240446881144</v>
      </c>
      <c r="JC24" s="8">
        <f>'총거래표(기초)'!JC23</f>
        <v>14663.803931163853</v>
      </c>
      <c r="JD24" s="8">
        <f>'총거래표(기초)'!JD23</f>
        <v>12287.988975730153</v>
      </c>
      <c r="JE24" s="8">
        <f>'총거래표(기초)'!JE23</f>
        <v>5499</v>
      </c>
      <c r="JF24" s="8">
        <f>'총거래표(기초)'!JF23</f>
        <v>4004</v>
      </c>
      <c r="JG24" s="8">
        <f>'총거래표(기초)'!JG23</f>
        <v>1474</v>
      </c>
      <c r="JH24" s="8">
        <f>'총거래표(기초)'!JH23</f>
        <v>963</v>
      </c>
      <c r="JI24" s="8">
        <f>'총거래표(기초)'!JI23</f>
        <v>1331</v>
      </c>
      <c r="JJ24" s="8">
        <f>'총거래표(기초)'!JJ23</f>
        <v>2605</v>
      </c>
      <c r="JK24" s="8">
        <f>'총거래표(기초)'!JK23</f>
        <v>3290</v>
      </c>
      <c r="JL24" s="8">
        <f>'총거래표(기초)'!JL23</f>
        <v>5766</v>
      </c>
      <c r="JM24" s="8">
        <f>'총거래표(기초)'!JM23</f>
        <v>7712</v>
      </c>
      <c r="JN24" s="8">
        <f>'총거래표(기초)'!JN23</f>
        <v>4082</v>
      </c>
      <c r="JO24" s="8">
        <f>'총거래표(기초)'!JO23</f>
        <v>29</v>
      </c>
      <c r="JP24" s="8">
        <f>'총거래표(기초)'!JP23</f>
        <v>51148.682276444866</v>
      </c>
      <c r="JQ24" s="8">
        <f>'총거래표(기초)'!JQ23</f>
        <v>8814</v>
      </c>
      <c r="JR24" s="8">
        <f>'총거래표(기초)'!JR23</f>
        <v>5715</v>
      </c>
      <c r="JS24" s="8">
        <f>'총거래표(기초)'!JS23</f>
        <v>616</v>
      </c>
      <c r="JT24" s="8">
        <f>'총거래표(기초)'!JT23</f>
        <v>16877.916762931589</v>
      </c>
      <c r="JU24" s="8">
        <f>'총거래표(기초)'!JU23</f>
        <v>124371.32679851849</v>
      </c>
      <c r="JV24" s="8">
        <f>'총거래표(기초)'!JV23</f>
        <v>111</v>
      </c>
      <c r="JW24" s="8">
        <f>'총거래표(기초)'!JW23</f>
        <v>47860.669085419308</v>
      </c>
      <c r="JX24" s="8">
        <f>'총거래표(기초)'!JX23</f>
        <v>6882</v>
      </c>
      <c r="JY24" s="8">
        <f>'총거래표(기초)'!JY23</f>
        <v>16551.062050206834</v>
      </c>
      <c r="JZ24" s="8">
        <f>'총거래표(기초)'!JZ23</f>
        <v>4148</v>
      </c>
      <c r="KA24" s="8">
        <f>'총거래표(기초)'!KA23</f>
        <v>2931</v>
      </c>
      <c r="KB24" s="8">
        <f>'총거래표(기초)'!KB23</f>
        <v>738</v>
      </c>
      <c r="KC24" s="8">
        <f>'총거래표(기초)'!KC23</f>
        <v>524</v>
      </c>
      <c r="KD24" s="8">
        <f>'총거래표(기초)'!KD23</f>
        <v>4095</v>
      </c>
      <c r="KE24" s="8">
        <f>'총거래표(기초)'!KE23</f>
        <v>2320</v>
      </c>
      <c r="KF24" s="8">
        <f>'총거래표(기초)'!KF23</f>
        <v>6669</v>
      </c>
      <c r="KG24" s="8">
        <f>'총거래표(기초)'!KG23</f>
        <v>508</v>
      </c>
      <c r="KH24" s="8">
        <f>'총거래표(기초)'!KH23</f>
        <v>1351</v>
      </c>
      <c r="KI24" s="8">
        <f>'총거래표(기초)'!KI23</f>
        <v>436</v>
      </c>
      <c r="KJ24" s="8">
        <f>'총거래표(기초)'!KJ23</f>
        <v>1227</v>
      </c>
      <c r="KK24" s="8">
        <f>'총거래표(기초)'!KK23</f>
        <v>62</v>
      </c>
      <c r="KL24" s="8">
        <f>'총거래표(기초)'!KL23</f>
        <v>1665</v>
      </c>
      <c r="KM24" s="8">
        <f>'총거래표(기초)'!KM23</f>
        <v>11335.039403440385</v>
      </c>
      <c r="KN24" s="8">
        <f>'총거래표(기초)'!KN23</f>
        <v>5352</v>
      </c>
      <c r="KO24" s="8">
        <f>'총거래표(기초)'!KO23</f>
        <v>59194.90467973856</v>
      </c>
      <c r="KP24" s="8">
        <f>'총거래표(기초)'!KP23</f>
        <v>72809.117916375297</v>
      </c>
      <c r="KQ24" s="8">
        <f>'총거래표(기초)'!KQ23</f>
        <v>439</v>
      </c>
      <c r="KR24" s="8">
        <f>'총거래표(기초)'!KR23</f>
        <v>7485</v>
      </c>
      <c r="KS24" s="8">
        <f>'총거래표(기초)'!KS23</f>
        <v>10839</v>
      </c>
      <c r="KT24" s="8">
        <f>'총거래표(기초)'!KT23</f>
        <v>90821.732521218175</v>
      </c>
      <c r="KU24" s="8">
        <f>'총거래표(기초)'!KU23</f>
        <v>28571.613683699961</v>
      </c>
      <c r="KV24" s="8">
        <f>'총거래표(기초)'!KV23</f>
        <v>34658.927466270579</v>
      </c>
      <c r="KW24" s="8">
        <f>'총거래표(기초)'!KW23</f>
        <v>1536</v>
      </c>
      <c r="KX24" s="8">
        <f>'총거래표(기초)'!KX23</f>
        <v>11318.131578947368</v>
      </c>
      <c r="KY24" s="8">
        <f>'총거래표(기초)'!KY23</f>
        <v>3913</v>
      </c>
      <c r="KZ24" s="8">
        <f>'총거래표(기초)'!KZ23</f>
        <v>1401</v>
      </c>
      <c r="LA24" s="8">
        <f>'총거래표(기초)'!LA23</f>
        <v>409</v>
      </c>
      <c r="LB24" s="8">
        <f>'총거래표(기초)'!LB23</f>
        <v>120</v>
      </c>
      <c r="LC24" s="8">
        <f>'총거래표(기초)'!LC23</f>
        <v>2662</v>
      </c>
      <c r="LD24" s="8">
        <f>'총거래표(기초)'!LD23</f>
        <v>3402</v>
      </c>
      <c r="LE24" s="8">
        <f>'총거래표(기초)'!LE23</f>
        <v>993</v>
      </c>
      <c r="LF24" s="8">
        <f>'총거래표(기초)'!LF23</f>
        <v>4985</v>
      </c>
      <c r="LG24" s="8">
        <f>'총거래표(기초)'!LG23</f>
        <v>1188</v>
      </c>
      <c r="LH24" s="8">
        <f>'총거래표(기초)'!LH23</f>
        <v>1995</v>
      </c>
      <c r="LI24" s="8">
        <f>'총거래표(기초)'!LI23</f>
        <v>2108</v>
      </c>
      <c r="LJ24" s="8">
        <f>'총거래표(기초)'!LJ23</f>
        <v>1023</v>
      </c>
      <c r="LK24" s="8">
        <f>'총거래표(기초)'!LK23</f>
        <v>159824.26494471321</v>
      </c>
      <c r="LL24" s="8">
        <f>'총거래표(기초)'!LL23</f>
        <v>736771.84603496478</v>
      </c>
      <c r="LM24" s="8">
        <f>'총거래표(기초)'!LM23</f>
        <v>150232.83436728385</v>
      </c>
      <c r="LN24" s="8">
        <f>'총거래표(기초)'!LN23</f>
        <v>36786.123492971172</v>
      </c>
      <c r="LO24" s="8">
        <f>'총거래표(기초)'!LO23</f>
        <v>35810.577460810622</v>
      </c>
      <c r="LP24" s="8">
        <f>'총거래표(기초)'!LP23</f>
        <v>69159.582578005939</v>
      </c>
      <c r="LQ24" s="8">
        <f>'총거래표(기초)'!LQ23</f>
        <v>63862.763622271741</v>
      </c>
      <c r="LR24" s="8">
        <f>'총거래표(기초)'!LR23</f>
        <v>6673.0938814272149</v>
      </c>
      <c r="LS24" s="8">
        <f>'총거래표(기초)'!LS23</f>
        <v>2618.6305732484075</v>
      </c>
      <c r="LT24" s="8">
        <f>'총거래표(기초)'!LT23</f>
        <v>9479</v>
      </c>
      <c r="LU24" s="8">
        <f>'총거래표(기초)'!LU23</f>
        <v>1827</v>
      </c>
      <c r="LV24" s="8">
        <f>'총거래표(기초)'!LV23</f>
        <v>1872.394366197183</v>
      </c>
      <c r="LW24" s="8">
        <f>'총거래표(기초)'!LW23</f>
        <v>1675</v>
      </c>
      <c r="LX24" s="8">
        <f>'총거래표(기초)'!LX23</f>
        <v>2982</v>
      </c>
      <c r="LY24" s="8">
        <f>'총거래표(기초)'!LY23</f>
        <v>8149.1626932524205</v>
      </c>
      <c r="LZ24" s="8">
        <f>'총거래표(기초)'!LZ23</f>
        <v>410</v>
      </c>
      <c r="MA24" s="8">
        <f>'총거래표(기초)'!MA23</f>
        <v>1733.3124497991969</v>
      </c>
      <c r="MB24" s="8">
        <f>'총거래표(기초)'!MB23</f>
        <v>9623</v>
      </c>
      <c r="MC24" s="8">
        <f>'총거래표(기초)'!MC23</f>
        <v>64066.568597697049</v>
      </c>
      <c r="MD24" s="8">
        <f>'총거래표(기초)'!MD23</f>
        <v>3269</v>
      </c>
      <c r="ME24" s="8">
        <f>'총거래표(기초)'!ME23</f>
        <v>2164.5723245785966</v>
      </c>
      <c r="MF24" s="8">
        <f>'총거래표(기초)'!MF23</f>
        <v>119017.31043126785</v>
      </c>
      <c r="MG24" s="8">
        <f>'총거래표(기초)'!MG23</f>
        <v>46942.529427243222</v>
      </c>
      <c r="MH24" s="8">
        <f>'총거래표(기초)'!MH23</f>
        <v>42702.254074003067</v>
      </c>
      <c r="MI24" s="8">
        <f>'총거래표(기초)'!MI23</f>
        <v>0</v>
      </c>
      <c r="MJ24" s="8">
        <f>'총거래표(기초)'!MJ23</f>
        <v>13304.472523364486</v>
      </c>
      <c r="MK24" s="8">
        <f>'총거래표(기초)'!MK23</f>
        <v>40466.367112810709</v>
      </c>
      <c r="ML24" s="8">
        <f>'총거래표(기초)'!ML23</f>
        <v>50539.579929186708</v>
      </c>
      <c r="MM24" s="8">
        <f>'총거래표(기초)'!MM23</f>
        <v>32814.983143197685</v>
      </c>
      <c r="MN24" s="8">
        <f>'총거래표(기초)'!MN23</f>
        <v>20172.507407898811</v>
      </c>
      <c r="MO24" s="8">
        <f>'총거래표(기초)'!MO23</f>
        <v>50474.630977650144</v>
      </c>
      <c r="MP24" s="8">
        <f>'총거래표(기초)'!MP23</f>
        <v>66958.413725242834</v>
      </c>
      <c r="MQ24" s="8">
        <f>'총거래표(기초)'!MQ23</f>
        <v>15163.713333333333</v>
      </c>
      <c r="MR24" s="8">
        <f>'총거래표(기초)'!MR23</f>
        <v>0</v>
      </c>
      <c r="MS24" s="8">
        <f>'총거래표(기초)'!MS23</f>
        <v>906856.20161209162</v>
      </c>
      <c r="MT24" s="8">
        <f>'총거래표(기초)'!MT23</f>
        <v>10758.095045840693</v>
      </c>
      <c r="MU24" s="8">
        <f>'총거래표(기초)'!MU23</f>
        <v>37141.129038720203</v>
      </c>
      <c r="MV24" s="8">
        <f>'총거래표(기초)'!MV23</f>
        <v>13006.386239249414</v>
      </c>
      <c r="MW24" s="8">
        <f>'총거래표(기초)'!MW23</f>
        <v>3803.7733499377337</v>
      </c>
      <c r="MX24" s="8">
        <f>'총거래표(기초)'!MX23</f>
        <v>106027.21093981618</v>
      </c>
      <c r="MY24" s="8">
        <f>'총거래표(기초)'!MY23</f>
        <v>13246.009138175517</v>
      </c>
      <c r="MZ24" s="8">
        <f>'총거래표(기초)'!MZ23</f>
        <v>7808.3942747173442</v>
      </c>
      <c r="NA24" s="8">
        <f>'총거래표(기초)'!NA23</f>
        <v>7054</v>
      </c>
      <c r="NB24" s="8">
        <f>'총거래표(기초)'!NB23</f>
        <v>4000.812405063291</v>
      </c>
      <c r="NC24" s="8">
        <f>'총거래표(기초)'!NC23</f>
        <v>8215.7582260371964</v>
      </c>
      <c r="ND24" s="8">
        <f>'총거래표(기초)'!ND23</f>
        <v>20502.249135220125</v>
      </c>
      <c r="NE24" s="8">
        <f>'총거래표(기초)'!NE23</f>
        <v>12227</v>
      </c>
      <c r="NF24" s="8">
        <f>'총거래표(기초)'!NF23</f>
        <v>8012</v>
      </c>
      <c r="NG24" s="8">
        <f>'총거래표(기초)'!NG23</f>
        <v>13910.044484118129</v>
      </c>
      <c r="NH24" s="8">
        <f>'총거래표(기초)'!NH23</f>
        <v>17202.832346609259</v>
      </c>
      <c r="NI24" s="8">
        <f>'총거래표(기초)'!NI23</f>
        <v>72076.938080594526</v>
      </c>
      <c r="NJ24" s="8">
        <f>'총거래표(기초)'!NJ23</f>
        <v>108500.25359953927</v>
      </c>
      <c r="NK24" s="8">
        <f>'총거래표(기초)'!NK23</f>
        <v>207227.83779519275</v>
      </c>
      <c r="NL24" s="8">
        <f>'총거래표(기초)'!NL23</f>
        <v>102777.75264331239</v>
      </c>
      <c r="NM24" s="8">
        <f>'총거래표(기초)'!NM23</f>
        <v>48090.711331299914</v>
      </c>
      <c r="NN24" s="8">
        <f>'총거래표(기초)'!NN23</f>
        <v>323099.38151723222</v>
      </c>
      <c r="NO24" s="8">
        <f>'총거래표(기초)'!NO23</f>
        <v>5580.977020860495</v>
      </c>
      <c r="NP24" s="8">
        <f>'총거래표(기초)'!NP23</f>
        <v>79334.747489834874</v>
      </c>
      <c r="NQ24" s="8">
        <f>'총거래표(기초)'!NQ23</f>
        <v>133034.38940410849</v>
      </c>
      <c r="NR24" s="8">
        <f>'총거래표(기초)'!NR23</f>
        <v>11254.912051564754</v>
      </c>
      <c r="NS24" s="8">
        <f>'총거래표(기초)'!NS23</f>
        <v>31207.683163841808</v>
      </c>
      <c r="NT24" s="8">
        <f>'총거래표(기초)'!NT23</f>
        <v>34634.508287831515</v>
      </c>
      <c r="NU24" s="8">
        <f>'총거래표(기초)'!NU23</f>
        <v>37929.813373860183</v>
      </c>
      <c r="NV24" s="8">
        <f>'총거래표(기초)'!NV23</f>
        <v>2800.3951612903224</v>
      </c>
      <c r="NW24" s="8">
        <f>'총거래표(기초)'!NW23</f>
        <v>6929.7206854675478</v>
      </c>
      <c r="NX24" s="8">
        <f>'총거래표(기초)'!NX23</f>
        <v>16386.079691977076</v>
      </c>
      <c r="NY24" s="8">
        <f>'총거래표(기초)'!NY23</f>
        <v>10735.533442088092</v>
      </c>
      <c r="NZ24" s="8">
        <f>'총거래표(기초)'!NZ23</f>
        <v>2955.8946345256613</v>
      </c>
      <c r="OA24" s="8">
        <f>'총거래표(기초)'!OA23</f>
        <v>4423</v>
      </c>
      <c r="OB24" s="8">
        <f>'총거래표(기초)'!OB23</f>
        <v>14470.617496268414</v>
      </c>
      <c r="OC24" s="8">
        <f>'총거래표(기초)'!OC23</f>
        <v>58745.457689503113</v>
      </c>
      <c r="OD24" s="8">
        <f>'총거래표(기초)'!OD23</f>
        <v>34267.907029406138</v>
      </c>
      <c r="OE24" s="8">
        <f>'총거래표(기초)'!OE23</f>
        <v>1873.6697697207251</v>
      </c>
      <c r="OF24" s="8">
        <f>'총거래표(기초)'!OF23</f>
        <v>26240.776600007284</v>
      </c>
      <c r="OG24" s="8">
        <f>'총거래표(기초)'!OG23</f>
        <v>21475.045298955323</v>
      </c>
      <c r="OH24" s="8">
        <f>'총거래표(기초)'!OH23</f>
        <v>3082</v>
      </c>
      <c r="OI24" s="8">
        <f>'총거래표(기초)'!OI23</f>
        <v>27208.905030181086</v>
      </c>
      <c r="OJ24" s="8">
        <f>'총거래표(기초)'!OJ23</f>
        <v>14572.959520239881</v>
      </c>
      <c r="OK24" s="8">
        <f>'총거래표(기초)'!OK23</f>
        <v>3432.4389805097449</v>
      </c>
      <c r="OL24" s="8">
        <f>'총거래표(기초)'!OL23</f>
        <v>46241.120725501452</v>
      </c>
      <c r="OM24" s="8">
        <f>'총거래표(기초)'!OM23</f>
        <v>0</v>
      </c>
      <c r="ON24" s="8">
        <f>'총거래표(기초)'!ON23</f>
        <v>29433.956081873304</v>
      </c>
      <c r="OO24" s="8">
        <f>'총거래표(기초)'!OO23</f>
        <v>1061.6532258064515</v>
      </c>
      <c r="OP24" s="8">
        <f>'총거래표(기초)'!OP23</f>
        <v>9103997.1855882909</v>
      </c>
      <c r="OQ24" s="8">
        <f>'총거래표(기초)'!OQ23</f>
        <v>2721312.4364250591</v>
      </c>
      <c r="OR24" s="8">
        <f>'총거래표(기초)'!OR23</f>
        <v>0</v>
      </c>
      <c r="OS24" s="8">
        <f>'총거래표(기초)'!OS23</f>
        <v>0</v>
      </c>
      <c r="OT24" s="8">
        <f>'총거래표(기초)'!OT23</f>
        <v>0</v>
      </c>
      <c r="OU24" s="8">
        <f>'총거래표(기초)'!OU23</f>
        <v>0</v>
      </c>
      <c r="OV24" s="8">
        <f>'총거래표(기초)'!OV23</f>
        <v>20021</v>
      </c>
      <c r="OW24" s="8">
        <f>'총거래표(기초)'!OW23</f>
        <v>2741333.4364250591</v>
      </c>
      <c r="OX24" s="8">
        <f>'총거래표(기초)'!OX23</f>
        <v>11845330.622013349</v>
      </c>
      <c r="OY24" s="8">
        <v>12343375</v>
      </c>
      <c r="OZ24" s="8">
        <v>29693</v>
      </c>
      <c r="PA24" s="8"/>
      <c r="PB24" s="8">
        <v>12373068</v>
      </c>
      <c r="PC24" s="53"/>
      <c r="PD24" s="8"/>
      <c r="PE24" s="53"/>
    </row>
    <row r="25" spans="1:421" s="1" customFormat="1" ht="13.5">
      <c r="A25" s="6" t="s">
        <v>603</v>
      </c>
      <c r="B25" s="6" t="s">
        <v>604</v>
      </c>
      <c r="C25" s="8">
        <f>'총거래표(기초)'!C24</f>
        <v>0</v>
      </c>
      <c r="D25" s="8">
        <f>'총거래표(기초)'!D24</f>
        <v>0</v>
      </c>
      <c r="E25" s="8">
        <f>'총거래표(기초)'!E24</f>
        <v>0</v>
      </c>
      <c r="F25" s="8">
        <f>'총거래표(기초)'!F24</f>
        <v>0</v>
      </c>
      <c r="G25" s="8">
        <f>'총거래표(기초)'!G24</f>
        <v>0</v>
      </c>
      <c r="H25" s="8">
        <f>'총거래표(기초)'!H24</f>
        <v>0</v>
      </c>
      <c r="I25" s="8">
        <f>'총거래표(기초)'!I24</f>
        <v>0</v>
      </c>
      <c r="J25" s="8">
        <f>'총거래표(기초)'!J24</f>
        <v>0</v>
      </c>
      <c r="K25" s="8">
        <f>'총거래표(기초)'!K24</f>
        <v>0</v>
      </c>
      <c r="L25" s="8">
        <f>'총거래표(기초)'!L24</f>
        <v>0</v>
      </c>
      <c r="M25" s="8">
        <f>'총거래표(기초)'!M24</f>
        <v>0</v>
      </c>
      <c r="N25" s="8">
        <f>'총거래표(기초)'!N24</f>
        <v>0</v>
      </c>
      <c r="O25" s="8">
        <f>'총거래표(기초)'!O24</f>
        <v>0</v>
      </c>
      <c r="P25" s="8">
        <f>'총거래표(기초)'!P24</f>
        <v>0</v>
      </c>
      <c r="Q25" s="8">
        <f>'총거래표(기초)'!Q24</f>
        <v>0</v>
      </c>
      <c r="R25" s="8">
        <f>'총거래표(기초)'!R24</f>
        <v>0</v>
      </c>
      <c r="S25" s="8">
        <f>'총거래표(기초)'!S24</f>
        <v>0</v>
      </c>
      <c r="T25" s="8">
        <f>'총거래표(기초)'!T24</f>
        <v>0</v>
      </c>
      <c r="U25" s="8">
        <f>'총거래표(기초)'!U24</f>
        <v>0</v>
      </c>
      <c r="V25" s="8">
        <f>'총거래표(기초)'!V24</f>
        <v>0</v>
      </c>
      <c r="W25" s="8">
        <f>'총거래표(기초)'!W24</f>
        <v>0</v>
      </c>
      <c r="X25" s="8">
        <f>'총거래표(기초)'!X24</f>
        <v>0</v>
      </c>
      <c r="Y25" s="8">
        <f>'총거래표(기초)'!Y24</f>
        <v>0</v>
      </c>
      <c r="Z25" s="8">
        <f>'총거래표(기초)'!Z24</f>
        <v>0</v>
      </c>
      <c r="AA25" s="8">
        <f>'총거래표(기초)'!AA24</f>
        <v>0</v>
      </c>
      <c r="AB25" s="8">
        <f>'총거래표(기초)'!AB24</f>
        <v>0</v>
      </c>
      <c r="AC25" s="8">
        <f>'총거래표(기초)'!AC24</f>
        <v>0</v>
      </c>
      <c r="AD25" s="8">
        <f>'총거래표(기초)'!AD24</f>
        <v>0</v>
      </c>
      <c r="AE25" s="8">
        <f>'총거래표(기초)'!AE24</f>
        <v>0</v>
      </c>
      <c r="AF25" s="8">
        <f>'총거래표(기초)'!AF24</f>
        <v>0</v>
      </c>
      <c r="AG25" s="8">
        <f>'총거래표(기초)'!AG24</f>
        <v>0</v>
      </c>
      <c r="AH25" s="8">
        <f>'총거래표(기초)'!AH24</f>
        <v>0</v>
      </c>
      <c r="AI25" s="8">
        <f>'총거래표(기초)'!AI24</f>
        <v>0</v>
      </c>
      <c r="AJ25" s="8">
        <f>'총거래표(기초)'!AJ24</f>
        <v>0</v>
      </c>
      <c r="AK25" s="8">
        <f>'총거래표(기초)'!AK24</f>
        <v>0</v>
      </c>
      <c r="AL25" s="8">
        <f>'총거래표(기초)'!AL24</f>
        <v>0</v>
      </c>
      <c r="AM25" s="8">
        <f>'총거래표(기초)'!AM24</f>
        <v>0</v>
      </c>
      <c r="AN25" s="8">
        <f>'총거래표(기초)'!AN24</f>
        <v>0</v>
      </c>
      <c r="AO25" s="8">
        <f>'총거래표(기초)'!AO24</f>
        <v>0</v>
      </c>
      <c r="AP25" s="8">
        <f>'총거래표(기초)'!AP24</f>
        <v>0</v>
      </c>
      <c r="AQ25" s="8">
        <f>'총거래표(기초)'!AQ24</f>
        <v>0</v>
      </c>
      <c r="AR25" s="8">
        <f>'총거래표(기초)'!AR24</f>
        <v>0</v>
      </c>
      <c r="AS25" s="8">
        <f>'총거래표(기초)'!AS24</f>
        <v>0</v>
      </c>
      <c r="AT25" s="8">
        <f>'총거래표(기초)'!AT24</f>
        <v>0</v>
      </c>
      <c r="AU25" s="8">
        <f>'총거래표(기초)'!AU24</f>
        <v>0</v>
      </c>
      <c r="AV25" s="8">
        <f>'총거래표(기초)'!AV24</f>
        <v>0</v>
      </c>
      <c r="AW25" s="8">
        <f>'총거래표(기초)'!AW24</f>
        <v>0</v>
      </c>
      <c r="AX25" s="8">
        <f>'총거래표(기초)'!AX24</f>
        <v>0</v>
      </c>
      <c r="AY25" s="8">
        <f>'총거래표(기초)'!AY24</f>
        <v>0</v>
      </c>
      <c r="AZ25" s="8">
        <f>'총거래표(기초)'!AZ24</f>
        <v>0</v>
      </c>
      <c r="BA25" s="8">
        <f>'총거래표(기초)'!BA24</f>
        <v>0</v>
      </c>
      <c r="BB25" s="8">
        <f>'총거래표(기초)'!BB24</f>
        <v>0</v>
      </c>
      <c r="BC25" s="8">
        <f>'총거래표(기초)'!BC24</f>
        <v>0</v>
      </c>
      <c r="BD25" s="8">
        <f>'총거래표(기초)'!BD24</f>
        <v>0</v>
      </c>
      <c r="BE25" s="8">
        <f>'총거래표(기초)'!BE24</f>
        <v>0</v>
      </c>
      <c r="BF25" s="8">
        <f>'총거래표(기초)'!BF24</f>
        <v>0</v>
      </c>
      <c r="BG25" s="8">
        <f>'총거래표(기초)'!BG24</f>
        <v>0</v>
      </c>
      <c r="BH25" s="8">
        <f>'총거래표(기초)'!BH24</f>
        <v>0</v>
      </c>
      <c r="BI25" s="8">
        <f>'총거래표(기초)'!BI24</f>
        <v>0</v>
      </c>
      <c r="BJ25" s="8">
        <f>'총거래표(기초)'!BJ24</f>
        <v>6558</v>
      </c>
      <c r="BK25" s="8">
        <f>'총거래표(기초)'!BK24</f>
        <v>4107</v>
      </c>
      <c r="BL25" s="8">
        <f>'총거래표(기초)'!BL24</f>
        <v>2382</v>
      </c>
      <c r="BM25" s="8">
        <f>'총거래표(기초)'!BM24</f>
        <v>0</v>
      </c>
      <c r="BN25" s="8">
        <f>'총거래표(기초)'!BN24</f>
        <v>65</v>
      </c>
      <c r="BO25" s="8">
        <f>'총거래표(기초)'!BO24</f>
        <v>0</v>
      </c>
      <c r="BP25" s="8">
        <f>'총거래표(기초)'!BP24</f>
        <v>2014</v>
      </c>
      <c r="BQ25" s="8">
        <f>'총거래표(기초)'!BQ24</f>
        <v>848</v>
      </c>
      <c r="BR25" s="8">
        <f>'총거래표(기초)'!BR24</f>
        <v>0</v>
      </c>
      <c r="BS25" s="8">
        <f>'총거래표(기초)'!BS24</f>
        <v>0</v>
      </c>
      <c r="BT25" s="8">
        <f>'총거래표(기초)'!BT24</f>
        <v>0</v>
      </c>
      <c r="BU25" s="8">
        <f>'총거래표(기초)'!BU24</f>
        <v>0</v>
      </c>
      <c r="BV25" s="8">
        <f>'총거래표(기초)'!BV24</f>
        <v>0</v>
      </c>
      <c r="BW25" s="8">
        <f>'총거래표(기초)'!BW24</f>
        <v>0</v>
      </c>
      <c r="BX25" s="8">
        <f>'총거래표(기초)'!BX24</f>
        <v>0</v>
      </c>
      <c r="BY25" s="8">
        <f>'총거래표(기초)'!BY24</f>
        <v>0</v>
      </c>
      <c r="BZ25" s="8">
        <f>'총거래표(기초)'!BZ24</f>
        <v>0</v>
      </c>
      <c r="CA25" s="8">
        <f>'총거래표(기초)'!CA24</f>
        <v>70</v>
      </c>
      <c r="CB25" s="8">
        <f>'총거래표(기초)'!CB24</f>
        <v>0</v>
      </c>
      <c r="CC25" s="8">
        <f>'총거래표(기초)'!CC24</f>
        <v>14</v>
      </c>
      <c r="CD25" s="8">
        <f>'총거래표(기초)'!CD24</f>
        <v>0</v>
      </c>
      <c r="CE25" s="8">
        <f>'총거래표(기초)'!CE24</f>
        <v>0</v>
      </c>
      <c r="CF25" s="8">
        <f>'총거래표(기초)'!CF24</f>
        <v>0</v>
      </c>
      <c r="CG25" s="8">
        <f>'총거래표(기초)'!CG24</f>
        <v>0</v>
      </c>
      <c r="CH25" s="8">
        <f>'총거래표(기초)'!CH24</f>
        <v>0</v>
      </c>
      <c r="CI25" s="8">
        <f>'총거래표(기초)'!CI24</f>
        <v>0</v>
      </c>
      <c r="CJ25" s="8">
        <f>'총거래표(기초)'!CJ24</f>
        <v>0</v>
      </c>
      <c r="CK25" s="8">
        <f>'총거래표(기초)'!CK24</f>
        <v>0</v>
      </c>
      <c r="CL25" s="8">
        <f>'총거래표(기초)'!CL24</f>
        <v>0</v>
      </c>
      <c r="CM25" s="8">
        <f>'총거래표(기초)'!CM24</f>
        <v>89</v>
      </c>
      <c r="CN25" s="8">
        <f>'총거래표(기초)'!CN24</f>
        <v>0</v>
      </c>
      <c r="CO25" s="8">
        <f>'총거래표(기초)'!CO24</f>
        <v>0</v>
      </c>
      <c r="CP25" s="8">
        <f>'총거래표(기초)'!CP24</f>
        <v>0</v>
      </c>
      <c r="CQ25" s="8">
        <f>'총거래표(기초)'!CQ24</f>
        <v>0</v>
      </c>
      <c r="CR25" s="8">
        <f>'총거래표(기초)'!CR24</f>
        <v>0</v>
      </c>
      <c r="CS25" s="8">
        <f>'총거래표(기초)'!CS24</f>
        <v>0</v>
      </c>
      <c r="CT25" s="8">
        <f>'총거래표(기초)'!CT24</f>
        <v>0</v>
      </c>
      <c r="CU25" s="8">
        <f>'총거래표(기초)'!CU24</f>
        <v>0</v>
      </c>
      <c r="CV25" s="8">
        <f>'총거래표(기초)'!CV24</f>
        <v>0</v>
      </c>
      <c r="CW25" s="8">
        <f>'총거래표(기초)'!CW24</f>
        <v>0</v>
      </c>
      <c r="CX25" s="8">
        <f>'총거래표(기초)'!CX24</f>
        <v>0</v>
      </c>
      <c r="CY25" s="8">
        <f>'총거래표(기초)'!CY24</f>
        <v>0</v>
      </c>
      <c r="CZ25" s="8">
        <f>'총거래표(기초)'!CZ24</f>
        <v>0</v>
      </c>
      <c r="DA25" s="8">
        <f>'총거래표(기초)'!DA24</f>
        <v>0</v>
      </c>
      <c r="DB25" s="8">
        <f>'총거래표(기초)'!DB24</f>
        <v>0</v>
      </c>
      <c r="DC25" s="8">
        <f>'총거래표(기초)'!DC24</f>
        <v>677</v>
      </c>
      <c r="DD25" s="8">
        <f>'총거래표(기초)'!DD24</f>
        <v>0</v>
      </c>
      <c r="DE25" s="8">
        <f>'총거래표(기초)'!DE24</f>
        <v>0</v>
      </c>
      <c r="DF25" s="8">
        <f>'총거래표(기초)'!DF24</f>
        <v>0</v>
      </c>
      <c r="DG25" s="8">
        <f>'총거래표(기초)'!DG24</f>
        <v>0</v>
      </c>
      <c r="DH25" s="8">
        <f>'총거래표(기초)'!DH24</f>
        <v>0</v>
      </c>
      <c r="DI25" s="8">
        <f>'총거래표(기초)'!DI24</f>
        <v>0</v>
      </c>
      <c r="DJ25" s="8">
        <f>'총거래표(기초)'!DJ24</f>
        <v>0</v>
      </c>
      <c r="DK25" s="8">
        <f>'총거래표(기초)'!DK24</f>
        <v>0</v>
      </c>
      <c r="DL25" s="8">
        <f>'총거래표(기초)'!DL24</f>
        <v>2710</v>
      </c>
      <c r="DM25" s="8">
        <f>'총거래표(기초)'!DM24</f>
        <v>537</v>
      </c>
      <c r="DN25" s="8">
        <f>'총거래표(기초)'!DN24</f>
        <v>750</v>
      </c>
      <c r="DO25" s="8">
        <f>'총거래표(기초)'!DO24</f>
        <v>810</v>
      </c>
      <c r="DP25" s="8">
        <f>'총거래표(기초)'!DP24</f>
        <v>571</v>
      </c>
      <c r="DQ25" s="8">
        <f>'총거래표(기초)'!DQ24</f>
        <v>260</v>
      </c>
      <c r="DR25" s="8">
        <f>'총거래표(기초)'!DR24</f>
        <v>21730.965142857141</v>
      </c>
      <c r="DS25" s="8">
        <f>'총거래표(기초)'!DS24</f>
        <v>12363.91772428884</v>
      </c>
      <c r="DT25" s="8">
        <f>'총거래표(기초)'!DT24</f>
        <v>3100</v>
      </c>
      <c r="DU25" s="8">
        <f>'총거래표(기초)'!DU24</f>
        <v>0</v>
      </c>
      <c r="DV25" s="8">
        <f>'총거래표(기초)'!DV24</f>
        <v>0</v>
      </c>
      <c r="DW25" s="8">
        <f>'총거래표(기초)'!DW24</f>
        <v>0</v>
      </c>
      <c r="DX25" s="8">
        <f>'총거래표(기초)'!DX24</f>
        <v>0</v>
      </c>
      <c r="DY25" s="8">
        <f>'총거래표(기초)'!DY24</f>
        <v>0</v>
      </c>
      <c r="DZ25" s="8">
        <f>'총거래표(기초)'!DZ24</f>
        <v>0</v>
      </c>
      <c r="EA25" s="8">
        <f>'총거래표(기초)'!EA24</f>
        <v>0</v>
      </c>
      <c r="EB25" s="8">
        <f>'총거래표(기초)'!EB24</f>
        <v>0</v>
      </c>
      <c r="EC25" s="8">
        <f>'총거래표(기초)'!EC24</f>
        <v>0</v>
      </c>
      <c r="ED25" s="8">
        <f>'총거래표(기초)'!ED24</f>
        <v>124608.52334422291</v>
      </c>
      <c r="EE25" s="8">
        <f>'총거래표(기초)'!EE24</f>
        <v>33174.015908139467</v>
      </c>
      <c r="EF25" s="8">
        <f>'총거래표(기초)'!EF24</f>
        <v>14661</v>
      </c>
      <c r="EG25" s="8">
        <f>'총거래표(기초)'!EG24</f>
        <v>20100.22545903955</v>
      </c>
      <c r="EH25" s="8">
        <f>'총거래표(기초)'!EH24</f>
        <v>12560</v>
      </c>
      <c r="EI25" s="8">
        <f>'총거래표(기초)'!EI24</f>
        <v>63256.995786205371</v>
      </c>
      <c r="EJ25" s="8">
        <f>'총거래표(기초)'!EJ24</f>
        <v>5814</v>
      </c>
      <c r="EK25" s="8">
        <f>'총거래표(기초)'!EK24</f>
        <v>11084</v>
      </c>
      <c r="EL25" s="8">
        <f>'총거래표(기초)'!EL24</f>
        <v>3217</v>
      </c>
      <c r="EM25" s="8">
        <f>'총거래표(기초)'!EM24</f>
        <v>6419</v>
      </c>
      <c r="EN25" s="8">
        <f>'총거래표(기초)'!EN24</f>
        <v>28813.91233789756</v>
      </c>
      <c r="EO25" s="8">
        <f>'총거래표(기초)'!EO24</f>
        <v>81737.269691806869</v>
      </c>
      <c r="EP25" s="8">
        <f>'총거래표(기초)'!EP24</f>
        <v>1563</v>
      </c>
      <c r="EQ25" s="8">
        <f>'총거래표(기초)'!EQ24</f>
        <v>12258</v>
      </c>
      <c r="ER25" s="8">
        <f>'총거래표(기초)'!ER24</f>
        <v>4294</v>
      </c>
      <c r="ES25" s="8">
        <f>'총거래표(기초)'!ES24</f>
        <v>71849.963182831139</v>
      </c>
      <c r="ET25" s="8">
        <f>'총거래표(기초)'!ET24</f>
        <v>51492.684431045935</v>
      </c>
      <c r="EU25" s="8">
        <f>'총거래표(기초)'!EU24</f>
        <v>826</v>
      </c>
      <c r="EV25" s="8">
        <f>'총거래표(기초)'!EV24</f>
        <v>0</v>
      </c>
      <c r="EW25" s="8">
        <f>'총거래표(기초)'!EW24</f>
        <v>13690.477313167259</v>
      </c>
      <c r="EX25" s="8">
        <f>'총거래표(기초)'!EX24</f>
        <v>347</v>
      </c>
      <c r="EY25" s="8">
        <f>'총거래표(기초)'!EY24</f>
        <v>1949</v>
      </c>
      <c r="EZ25" s="8">
        <f>'총거래표(기초)'!EZ24</f>
        <v>0</v>
      </c>
      <c r="FA25" s="8">
        <f>'총거래표(기초)'!FA24</f>
        <v>1424</v>
      </c>
      <c r="FB25" s="8">
        <f>'총거래표(기초)'!FB24</f>
        <v>0</v>
      </c>
      <c r="FC25" s="8">
        <f>'총거래표(기초)'!FC24</f>
        <v>131</v>
      </c>
      <c r="FD25" s="8">
        <f>'총거래표(기초)'!FD24</f>
        <v>23</v>
      </c>
      <c r="FE25" s="8">
        <f>'총거래표(기초)'!FE24</f>
        <v>1045</v>
      </c>
      <c r="FF25" s="8">
        <f>'총거래표(기초)'!FF24</f>
        <v>0</v>
      </c>
      <c r="FG25" s="8">
        <f>'총거래표(기초)'!FG24</f>
        <v>0</v>
      </c>
      <c r="FH25" s="8">
        <f>'총거래표(기초)'!FH24</f>
        <v>0</v>
      </c>
      <c r="FI25" s="8">
        <f>'총거래표(기초)'!FI24</f>
        <v>141</v>
      </c>
      <c r="FJ25" s="8">
        <f>'총거래표(기초)'!FJ24</f>
        <v>0</v>
      </c>
      <c r="FK25" s="8">
        <f>'총거래표(기초)'!FK24</f>
        <v>5304</v>
      </c>
      <c r="FL25" s="8">
        <f>'총거래표(기초)'!FL24</f>
        <v>25581.662186895359</v>
      </c>
      <c r="FM25" s="8">
        <f>'총거래표(기초)'!FM24</f>
        <v>5798</v>
      </c>
      <c r="FN25" s="8">
        <f>'총거래표(기초)'!FN24</f>
        <v>0</v>
      </c>
      <c r="FO25" s="8">
        <f>'총거래표(기초)'!FO24</f>
        <v>0</v>
      </c>
      <c r="FP25" s="8">
        <f>'총거래표(기초)'!FP24</f>
        <v>651</v>
      </c>
      <c r="FQ25" s="8">
        <f>'총거래표(기초)'!FQ24</f>
        <v>0</v>
      </c>
      <c r="FR25" s="8">
        <f>'총거래표(기초)'!FR24</f>
        <v>0</v>
      </c>
      <c r="FS25" s="8">
        <f>'총거래표(기초)'!FS24</f>
        <v>8492</v>
      </c>
      <c r="FT25" s="8">
        <f>'총거래표(기초)'!FT24</f>
        <v>0</v>
      </c>
      <c r="FU25" s="8">
        <f>'총거래표(기초)'!FU24</f>
        <v>0</v>
      </c>
      <c r="FV25" s="8">
        <f>'총거래표(기초)'!FV24</f>
        <v>0</v>
      </c>
      <c r="FW25" s="8">
        <f>'총거래표(기초)'!FW24</f>
        <v>0</v>
      </c>
      <c r="FX25" s="8">
        <f>'총거래표(기초)'!FX24</f>
        <v>0</v>
      </c>
      <c r="FY25" s="8">
        <f>'총거래표(기초)'!FY24</f>
        <v>2431</v>
      </c>
      <c r="FZ25" s="8">
        <f>'총거래표(기초)'!FZ24</f>
        <v>0</v>
      </c>
      <c r="GA25" s="8">
        <f>'총거래표(기초)'!GA24</f>
        <v>0</v>
      </c>
      <c r="GB25" s="8">
        <f>'총거래표(기초)'!GB24</f>
        <v>150</v>
      </c>
      <c r="GC25" s="8">
        <f>'총거래표(기초)'!GC24</f>
        <v>0</v>
      </c>
      <c r="GD25" s="8">
        <f>'총거래표(기초)'!GD24</f>
        <v>0</v>
      </c>
      <c r="GE25" s="8">
        <f>'총거래표(기초)'!GE24</f>
        <v>0</v>
      </c>
      <c r="GF25" s="8">
        <f>'총거래표(기초)'!GF24</f>
        <v>0</v>
      </c>
      <c r="GG25" s="8">
        <f>'총거래표(기초)'!GG24</f>
        <v>0</v>
      </c>
      <c r="GH25" s="8">
        <f>'총거래표(기초)'!GH24</f>
        <v>94847.072008977746</v>
      </c>
      <c r="GI25" s="8">
        <f>'총거래표(기초)'!GI24</f>
        <v>0</v>
      </c>
      <c r="GJ25" s="8">
        <f>'총거래표(기초)'!GJ24</f>
        <v>533911.36080811382</v>
      </c>
      <c r="GK25" s="8">
        <f>'총거래표(기초)'!GK24</f>
        <v>0</v>
      </c>
      <c r="GL25" s="8">
        <f>'총거래표(기초)'!GL24</f>
        <v>0</v>
      </c>
      <c r="GM25" s="8">
        <f>'총거래표(기초)'!GM24</f>
        <v>51126.444997834558</v>
      </c>
      <c r="GN25" s="8">
        <f>'총거래표(기초)'!GN24</f>
        <v>751061.29861152975</v>
      </c>
      <c r="GO25" s="8">
        <f>'총거래표(기초)'!GO24</f>
        <v>0</v>
      </c>
      <c r="GP25" s="8">
        <f>'총거래표(기초)'!GP24</f>
        <v>80738.327794790937</v>
      </c>
      <c r="GQ25" s="8">
        <f>'총거래표(기초)'!GQ24</f>
        <v>0</v>
      </c>
      <c r="GR25" s="8">
        <f>'총거래표(기초)'!GR24</f>
        <v>0</v>
      </c>
      <c r="GS25" s="8">
        <f>'총거래표(기초)'!GS24</f>
        <v>186917.40359321825</v>
      </c>
      <c r="GT25" s="8">
        <f>'총거래표(기초)'!GT24</f>
        <v>0</v>
      </c>
      <c r="GU25" s="8">
        <f>'총거래표(기초)'!GU24</f>
        <v>99560.75664858603</v>
      </c>
      <c r="GV25" s="8">
        <f>'총거래표(기초)'!GV24</f>
        <v>0</v>
      </c>
      <c r="GW25" s="8">
        <f>'총거래표(기초)'!GW24</f>
        <v>6707</v>
      </c>
      <c r="GX25" s="8">
        <f>'총거래표(기초)'!GX24</f>
        <v>24660.739612613073</v>
      </c>
      <c r="GY25" s="8">
        <f>'총거래표(기초)'!GY24</f>
        <v>17</v>
      </c>
      <c r="GZ25" s="8">
        <f>'총거래표(기초)'!GZ24</f>
        <v>0</v>
      </c>
      <c r="HA25" s="8">
        <f>'총거래표(기초)'!HA24</f>
        <v>0</v>
      </c>
      <c r="HB25" s="8">
        <f>'총거래표(기초)'!HB24</f>
        <v>0</v>
      </c>
      <c r="HC25" s="8">
        <f>'총거래표(기초)'!HC24</f>
        <v>0</v>
      </c>
      <c r="HD25" s="8">
        <f>'총거래표(기초)'!HD24</f>
        <v>0</v>
      </c>
      <c r="HE25" s="8">
        <f>'총거래표(기초)'!HE24</f>
        <v>0</v>
      </c>
      <c r="HF25" s="8">
        <f>'총거래표(기초)'!HF24</f>
        <v>0</v>
      </c>
      <c r="HG25" s="8">
        <f>'총거래표(기초)'!HG24</f>
        <v>0</v>
      </c>
      <c r="HH25" s="8">
        <f>'총거래표(기초)'!HH24</f>
        <v>0</v>
      </c>
      <c r="HI25" s="8">
        <f>'총거래표(기초)'!HI24</f>
        <v>0</v>
      </c>
      <c r="HJ25" s="8">
        <f>'총거래표(기초)'!HJ24</f>
        <v>0</v>
      </c>
      <c r="HK25" s="8">
        <f>'총거래표(기초)'!HK24</f>
        <v>0</v>
      </c>
      <c r="HL25" s="8">
        <f>'총거래표(기초)'!HL24</f>
        <v>0</v>
      </c>
      <c r="HM25" s="8">
        <f>'총거래표(기초)'!HM24</f>
        <v>0</v>
      </c>
      <c r="HN25" s="8">
        <f>'총거래표(기초)'!HN24</f>
        <v>0</v>
      </c>
      <c r="HO25" s="8">
        <f>'총거래표(기초)'!HO24</f>
        <v>0</v>
      </c>
      <c r="HP25" s="8">
        <f>'총거래표(기초)'!HP24</f>
        <v>0</v>
      </c>
      <c r="HQ25" s="8">
        <f>'총거래표(기초)'!HQ24</f>
        <v>0</v>
      </c>
      <c r="HR25" s="8">
        <f>'총거래표(기초)'!HR24</f>
        <v>0</v>
      </c>
      <c r="HS25" s="8">
        <f>'총거래표(기초)'!HS24</f>
        <v>0</v>
      </c>
      <c r="HT25" s="8">
        <f>'총거래표(기초)'!HT24</f>
        <v>0</v>
      </c>
      <c r="HU25" s="8">
        <f>'총거래표(기초)'!HU24</f>
        <v>0</v>
      </c>
      <c r="HV25" s="8">
        <f>'총거래표(기초)'!HV24</f>
        <v>0</v>
      </c>
      <c r="HW25" s="8">
        <f>'총거래표(기초)'!HW24</f>
        <v>0</v>
      </c>
      <c r="HX25" s="8">
        <f>'총거래표(기초)'!HX24</f>
        <v>0</v>
      </c>
      <c r="HY25" s="8">
        <f>'총거래표(기초)'!HY24</f>
        <v>0</v>
      </c>
      <c r="HZ25" s="8">
        <f>'총거래표(기초)'!HZ24</f>
        <v>0</v>
      </c>
      <c r="IA25" s="8">
        <f>'총거래표(기초)'!IA24</f>
        <v>0</v>
      </c>
      <c r="IB25" s="8">
        <f>'총거래표(기초)'!IB24</f>
        <v>0</v>
      </c>
      <c r="IC25" s="8">
        <f>'총거래표(기초)'!IC24</f>
        <v>0</v>
      </c>
      <c r="ID25" s="8">
        <f>'총거래표(기초)'!ID24</f>
        <v>0</v>
      </c>
      <c r="IE25" s="8">
        <f>'총거래표(기초)'!IE24</f>
        <v>0</v>
      </c>
      <c r="IF25" s="8">
        <f>'총거래표(기초)'!IF24</f>
        <v>0</v>
      </c>
      <c r="IG25" s="8">
        <f>'총거래표(기초)'!IG24</f>
        <v>0</v>
      </c>
      <c r="IH25" s="8">
        <f>'총거래표(기초)'!IH24</f>
        <v>0</v>
      </c>
      <c r="II25" s="8">
        <f>'총거래표(기초)'!II24</f>
        <v>0</v>
      </c>
      <c r="IJ25" s="8">
        <f>'총거래표(기초)'!IJ24</f>
        <v>0</v>
      </c>
      <c r="IK25" s="8">
        <f>'총거래표(기초)'!IK24</f>
        <v>0</v>
      </c>
      <c r="IL25" s="8">
        <f>'총거래표(기초)'!IL24</f>
        <v>0</v>
      </c>
      <c r="IM25" s="8">
        <f>'총거래표(기초)'!IM24</f>
        <v>0</v>
      </c>
      <c r="IN25" s="8">
        <f>'총거래표(기초)'!IN24</f>
        <v>0</v>
      </c>
      <c r="IO25" s="8">
        <f>'총거래표(기초)'!IO24</f>
        <v>0</v>
      </c>
      <c r="IP25" s="8">
        <f>'총거래표(기초)'!IP24</f>
        <v>0</v>
      </c>
      <c r="IQ25" s="8">
        <f>'총거래표(기초)'!IQ24</f>
        <v>0</v>
      </c>
      <c r="IR25" s="8">
        <f>'총거래표(기초)'!IR24</f>
        <v>0</v>
      </c>
      <c r="IS25" s="8">
        <f>'총거래표(기초)'!IS24</f>
        <v>203417.79265520343</v>
      </c>
      <c r="IT25" s="8">
        <f>'총거래표(기초)'!IT24</f>
        <v>0</v>
      </c>
      <c r="IU25" s="8">
        <f>'총거래표(기초)'!IU24</f>
        <v>0</v>
      </c>
      <c r="IV25" s="8">
        <f>'총거래표(기초)'!IV24</f>
        <v>0</v>
      </c>
      <c r="IW25" s="8">
        <f>'총거래표(기초)'!IW24</f>
        <v>0</v>
      </c>
      <c r="IX25" s="8">
        <f>'총거래표(기초)'!IX24</f>
        <v>0</v>
      </c>
      <c r="IY25" s="8">
        <f>'총거래표(기초)'!IY24</f>
        <v>0</v>
      </c>
      <c r="IZ25" s="8">
        <f>'총거래표(기초)'!IZ24</f>
        <v>0</v>
      </c>
      <c r="JA25" s="8">
        <f>'총거래표(기초)'!JA24</f>
        <v>0</v>
      </c>
      <c r="JB25" s="8">
        <f>'총거래표(기초)'!JB24</f>
        <v>0</v>
      </c>
      <c r="JC25" s="8">
        <f>'총거래표(기초)'!JC24</f>
        <v>0</v>
      </c>
      <c r="JD25" s="8">
        <f>'총거래표(기초)'!JD24</f>
        <v>0</v>
      </c>
      <c r="JE25" s="8">
        <f>'총거래표(기초)'!JE24</f>
        <v>0</v>
      </c>
      <c r="JF25" s="8">
        <f>'총거래표(기초)'!JF24</f>
        <v>0</v>
      </c>
      <c r="JG25" s="8">
        <f>'총거래표(기초)'!JG24</f>
        <v>0</v>
      </c>
      <c r="JH25" s="8">
        <f>'총거래표(기초)'!JH24</f>
        <v>0</v>
      </c>
      <c r="JI25" s="8">
        <f>'총거래표(기초)'!JI24</f>
        <v>0</v>
      </c>
      <c r="JJ25" s="8">
        <f>'총거래표(기초)'!JJ24</f>
        <v>0</v>
      </c>
      <c r="JK25" s="8">
        <f>'총거래표(기초)'!JK24</f>
        <v>0</v>
      </c>
      <c r="JL25" s="8">
        <f>'총거래표(기초)'!JL24</f>
        <v>0</v>
      </c>
      <c r="JM25" s="8">
        <f>'총거래표(기초)'!JM24</f>
        <v>0</v>
      </c>
      <c r="JN25" s="8">
        <f>'총거래표(기초)'!JN24</f>
        <v>0</v>
      </c>
      <c r="JO25" s="8">
        <f>'총거래표(기초)'!JO24</f>
        <v>0</v>
      </c>
      <c r="JP25" s="8">
        <f>'총거래표(기초)'!JP24</f>
        <v>0</v>
      </c>
      <c r="JQ25" s="8">
        <f>'총거래표(기초)'!JQ24</f>
        <v>0</v>
      </c>
      <c r="JR25" s="8">
        <f>'총거래표(기초)'!JR24</f>
        <v>0</v>
      </c>
      <c r="JS25" s="8">
        <f>'총거래표(기초)'!JS24</f>
        <v>0</v>
      </c>
      <c r="JT25" s="8">
        <f>'총거래표(기초)'!JT24</f>
        <v>0</v>
      </c>
      <c r="JU25" s="8">
        <f>'총거래표(기초)'!JU24</f>
        <v>0</v>
      </c>
      <c r="JV25" s="8">
        <f>'총거래표(기초)'!JV24</f>
        <v>0</v>
      </c>
      <c r="JW25" s="8">
        <f>'총거래표(기초)'!JW24</f>
        <v>0</v>
      </c>
      <c r="JX25" s="8">
        <f>'총거래표(기초)'!JX24</f>
        <v>0</v>
      </c>
      <c r="JY25" s="8">
        <f>'총거래표(기초)'!JY24</f>
        <v>0</v>
      </c>
      <c r="JZ25" s="8">
        <f>'총거래표(기초)'!JZ24</f>
        <v>0</v>
      </c>
      <c r="KA25" s="8">
        <f>'총거래표(기초)'!KA24</f>
        <v>0</v>
      </c>
      <c r="KB25" s="8">
        <f>'총거래표(기초)'!KB24</f>
        <v>0</v>
      </c>
      <c r="KC25" s="8">
        <f>'총거래표(기초)'!KC24</f>
        <v>0</v>
      </c>
      <c r="KD25" s="8">
        <f>'총거래표(기초)'!KD24</f>
        <v>0</v>
      </c>
      <c r="KE25" s="8">
        <f>'총거래표(기초)'!KE24</f>
        <v>0</v>
      </c>
      <c r="KF25" s="8">
        <f>'총거래표(기초)'!KF24</f>
        <v>0</v>
      </c>
      <c r="KG25" s="8">
        <f>'총거래표(기초)'!KG24</f>
        <v>0</v>
      </c>
      <c r="KH25" s="8">
        <f>'총거래표(기초)'!KH24</f>
        <v>0</v>
      </c>
      <c r="KI25" s="8">
        <f>'총거래표(기초)'!KI24</f>
        <v>0</v>
      </c>
      <c r="KJ25" s="8">
        <f>'총거래표(기초)'!KJ24</f>
        <v>0</v>
      </c>
      <c r="KK25" s="8">
        <f>'총거래표(기초)'!KK24</f>
        <v>0</v>
      </c>
      <c r="KL25" s="8">
        <f>'총거래표(기초)'!KL24</f>
        <v>0</v>
      </c>
      <c r="KM25" s="8">
        <f>'총거래표(기초)'!KM24</f>
        <v>0</v>
      </c>
      <c r="KN25" s="8">
        <f>'총거래표(기초)'!KN24</f>
        <v>0</v>
      </c>
      <c r="KO25" s="8">
        <f>'총거래표(기초)'!KO24</f>
        <v>4639</v>
      </c>
      <c r="KP25" s="8">
        <f>'총거래표(기초)'!KP24</f>
        <v>0</v>
      </c>
      <c r="KQ25" s="8">
        <f>'총거래표(기초)'!KQ24</f>
        <v>0</v>
      </c>
      <c r="KR25" s="8">
        <f>'총거래표(기초)'!KR24</f>
        <v>1146</v>
      </c>
      <c r="KS25" s="8">
        <f>'총거래표(기초)'!KS24</f>
        <v>146539.77666600945</v>
      </c>
      <c r="KT25" s="8">
        <f>'총거래표(기초)'!KT24</f>
        <v>37</v>
      </c>
      <c r="KU25" s="8">
        <f>'총거래표(기초)'!KU24</f>
        <v>0</v>
      </c>
      <c r="KV25" s="8">
        <f>'총거래표(기초)'!KV24</f>
        <v>0</v>
      </c>
      <c r="KW25" s="8">
        <f>'총거래표(기초)'!KW24</f>
        <v>0</v>
      </c>
      <c r="KX25" s="8">
        <f>'총거래표(기초)'!KX24</f>
        <v>0</v>
      </c>
      <c r="KY25" s="8">
        <f>'총거래표(기초)'!KY24</f>
        <v>0</v>
      </c>
      <c r="KZ25" s="8">
        <f>'총거래표(기초)'!KZ24</f>
        <v>0</v>
      </c>
      <c r="LA25" s="8">
        <f>'총거래표(기초)'!LA24</f>
        <v>0</v>
      </c>
      <c r="LB25" s="8">
        <f>'총거래표(기초)'!LB24</f>
        <v>0</v>
      </c>
      <c r="LC25" s="8">
        <f>'총거래표(기초)'!LC24</f>
        <v>0</v>
      </c>
      <c r="LD25" s="8">
        <f>'총거래표(기초)'!LD24</f>
        <v>0</v>
      </c>
      <c r="LE25" s="8">
        <f>'총거래표(기초)'!LE24</f>
        <v>0</v>
      </c>
      <c r="LF25" s="8">
        <f>'총거래표(기초)'!LF24</f>
        <v>0</v>
      </c>
      <c r="LG25" s="8">
        <f>'총거래표(기초)'!LG24</f>
        <v>0</v>
      </c>
      <c r="LH25" s="8">
        <f>'총거래표(기초)'!LH24</f>
        <v>0</v>
      </c>
      <c r="LI25" s="8">
        <f>'총거래표(기초)'!LI24</f>
        <v>0</v>
      </c>
      <c r="LJ25" s="8">
        <f>'총거래표(기초)'!LJ24</f>
        <v>0</v>
      </c>
      <c r="LK25" s="8">
        <f>'총거래표(기초)'!LK24</f>
        <v>0</v>
      </c>
      <c r="LL25" s="8">
        <f>'총거래표(기초)'!LL24</f>
        <v>1745</v>
      </c>
      <c r="LM25" s="8">
        <f>'총거래표(기초)'!LM24</f>
        <v>85</v>
      </c>
      <c r="LN25" s="8">
        <f>'총거래표(기초)'!LN24</f>
        <v>11</v>
      </c>
      <c r="LO25" s="8">
        <f>'총거래표(기초)'!LO24</f>
        <v>0</v>
      </c>
      <c r="LP25" s="8">
        <f>'총거래표(기초)'!LP24</f>
        <v>2702</v>
      </c>
      <c r="LQ25" s="8">
        <f>'총거래표(기초)'!LQ24</f>
        <v>0</v>
      </c>
      <c r="LR25" s="8">
        <f>'총거래표(기초)'!LR24</f>
        <v>0</v>
      </c>
      <c r="LS25" s="8">
        <f>'총거래표(기초)'!LS24</f>
        <v>0</v>
      </c>
      <c r="LT25" s="8">
        <f>'총거래표(기초)'!LT24</f>
        <v>0</v>
      </c>
      <c r="LU25" s="8">
        <f>'총거래표(기초)'!LU24</f>
        <v>0</v>
      </c>
      <c r="LV25" s="8">
        <f>'총거래표(기초)'!LV24</f>
        <v>0</v>
      </c>
      <c r="LW25" s="8">
        <f>'총거래표(기초)'!LW24</f>
        <v>0</v>
      </c>
      <c r="LX25" s="8">
        <f>'총거래표(기초)'!LX24</f>
        <v>0</v>
      </c>
      <c r="LY25" s="8">
        <f>'총거래표(기초)'!LY24</f>
        <v>0</v>
      </c>
      <c r="LZ25" s="8">
        <f>'총거래표(기초)'!LZ24</f>
        <v>0</v>
      </c>
      <c r="MA25" s="8">
        <f>'총거래표(기초)'!MA24</f>
        <v>0</v>
      </c>
      <c r="MB25" s="8">
        <f>'총거래표(기초)'!MB24</f>
        <v>0</v>
      </c>
      <c r="MC25" s="8">
        <f>'총거래표(기초)'!MC24</f>
        <v>0</v>
      </c>
      <c r="MD25" s="8">
        <f>'총거래표(기초)'!MD24</f>
        <v>0</v>
      </c>
      <c r="ME25" s="8">
        <f>'총거래표(기초)'!ME24</f>
        <v>0</v>
      </c>
      <c r="MF25" s="8">
        <f>'총거래표(기초)'!MF24</f>
        <v>0</v>
      </c>
      <c r="MG25" s="8">
        <f>'총거래표(기초)'!MG24</f>
        <v>0</v>
      </c>
      <c r="MH25" s="8">
        <f>'총거래표(기초)'!MH24</f>
        <v>0</v>
      </c>
      <c r="MI25" s="8">
        <f>'총거래표(기초)'!MI24</f>
        <v>0</v>
      </c>
      <c r="MJ25" s="8">
        <f>'총거래표(기초)'!MJ24</f>
        <v>0</v>
      </c>
      <c r="MK25" s="8">
        <f>'총거래표(기초)'!MK24</f>
        <v>0</v>
      </c>
      <c r="ML25" s="8">
        <f>'총거래표(기초)'!ML24</f>
        <v>0</v>
      </c>
      <c r="MM25" s="8">
        <f>'총거래표(기초)'!MM24</f>
        <v>0</v>
      </c>
      <c r="MN25" s="8">
        <f>'총거래표(기초)'!MN24</f>
        <v>0</v>
      </c>
      <c r="MO25" s="8">
        <f>'총거래표(기초)'!MO24</f>
        <v>0</v>
      </c>
      <c r="MP25" s="8">
        <f>'총거래표(기초)'!MP24</f>
        <v>0</v>
      </c>
      <c r="MQ25" s="8">
        <f>'총거래표(기초)'!MQ24</f>
        <v>0</v>
      </c>
      <c r="MR25" s="8">
        <f>'총거래표(기초)'!MR24</f>
        <v>0</v>
      </c>
      <c r="MS25" s="8">
        <f>'총거래표(기초)'!MS24</f>
        <v>0</v>
      </c>
      <c r="MT25" s="8">
        <f>'총거래표(기초)'!MT24</f>
        <v>0</v>
      </c>
      <c r="MU25" s="8">
        <f>'총거래표(기초)'!MU24</f>
        <v>0</v>
      </c>
      <c r="MV25" s="8">
        <f>'총거래표(기초)'!MV24</f>
        <v>0</v>
      </c>
      <c r="MW25" s="8">
        <f>'총거래표(기초)'!MW24</f>
        <v>0</v>
      </c>
      <c r="MX25" s="8">
        <f>'총거래표(기초)'!MX24</f>
        <v>0</v>
      </c>
      <c r="MY25" s="8">
        <f>'총거래표(기초)'!MY24</f>
        <v>0</v>
      </c>
      <c r="MZ25" s="8">
        <f>'총거래표(기초)'!MZ24</f>
        <v>0</v>
      </c>
      <c r="NA25" s="8">
        <f>'총거래표(기초)'!NA24</f>
        <v>0</v>
      </c>
      <c r="NB25" s="8">
        <f>'총거래표(기초)'!NB24</f>
        <v>0</v>
      </c>
      <c r="NC25" s="8">
        <f>'총거래표(기초)'!NC24</f>
        <v>0</v>
      </c>
      <c r="ND25" s="8">
        <f>'총거래표(기초)'!ND24</f>
        <v>0</v>
      </c>
      <c r="NE25" s="8">
        <f>'총거래표(기초)'!NE24</f>
        <v>0</v>
      </c>
      <c r="NF25" s="8">
        <f>'총거래표(기초)'!NF24</f>
        <v>0</v>
      </c>
      <c r="NG25" s="8">
        <f>'총거래표(기초)'!NG24</f>
        <v>0</v>
      </c>
      <c r="NH25" s="8">
        <f>'총거래표(기초)'!NH24</f>
        <v>0</v>
      </c>
      <c r="NI25" s="8">
        <f>'총거래표(기초)'!NI24</f>
        <v>0</v>
      </c>
      <c r="NJ25" s="8">
        <f>'총거래표(기초)'!NJ24</f>
        <v>0</v>
      </c>
      <c r="NK25" s="8">
        <f>'총거래표(기초)'!NK24</f>
        <v>0</v>
      </c>
      <c r="NL25" s="8">
        <f>'총거래표(기초)'!NL24</f>
        <v>0</v>
      </c>
      <c r="NM25" s="8">
        <f>'총거래표(기초)'!NM24</f>
        <v>24</v>
      </c>
      <c r="NN25" s="8">
        <f>'총거래표(기초)'!NN24</f>
        <v>0</v>
      </c>
      <c r="NO25" s="8">
        <f>'총거래표(기초)'!NO24</f>
        <v>2331</v>
      </c>
      <c r="NP25" s="8">
        <f>'총거래표(기초)'!NP24</f>
        <v>60151</v>
      </c>
      <c r="NQ25" s="8">
        <f>'총거래표(기초)'!NQ24</f>
        <v>1401</v>
      </c>
      <c r="NR25" s="8">
        <f>'총거래표(기초)'!NR24</f>
        <v>0</v>
      </c>
      <c r="NS25" s="8">
        <f>'총거래표(기초)'!NS24</f>
        <v>0</v>
      </c>
      <c r="NT25" s="8">
        <f>'총거래표(기초)'!NT24</f>
        <v>35713.201861943686</v>
      </c>
      <c r="NU25" s="8">
        <f>'총거래표(기초)'!NU24</f>
        <v>6523</v>
      </c>
      <c r="NV25" s="8">
        <f>'총거래표(기초)'!NV24</f>
        <v>0</v>
      </c>
      <c r="NW25" s="8">
        <f>'총거래표(기초)'!NW24</f>
        <v>0</v>
      </c>
      <c r="NX25" s="8">
        <f>'총거래표(기초)'!NX24</f>
        <v>0</v>
      </c>
      <c r="NY25" s="8">
        <f>'총거래표(기초)'!NY24</f>
        <v>0</v>
      </c>
      <c r="NZ25" s="8">
        <f>'총거래표(기초)'!NZ24</f>
        <v>0</v>
      </c>
      <c r="OA25" s="8">
        <f>'총거래표(기초)'!OA24</f>
        <v>0</v>
      </c>
      <c r="OB25" s="8">
        <f>'총거래표(기초)'!OB24</f>
        <v>0</v>
      </c>
      <c r="OC25" s="8">
        <f>'총거래표(기초)'!OC24</f>
        <v>923</v>
      </c>
      <c r="OD25" s="8">
        <f>'총거래표(기초)'!OD24</f>
        <v>1227</v>
      </c>
      <c r="OE25" s="8">
        <f>'총거래표(기초)'!OE24</f>
        <v>0</v>
      </c>
      <c r="OF25" s="8">
        <f>'총거래표(기초)'!OF24</f>
        <v>0</v>
      </c>
      <c r="OG25" s="8">
        <f>'총거래표(기초)'!OG24</f>
        <v>0</v>
      </c>
      <c r="OH25" s="8">
        <f>'총거래표(기초)'!OH24</f>
        <v>0</v>
      </c>
      <c r="OI25" s="8">
        <f>'총거래표(기초)'!OI24</f>
        <v>0</v>
      </c>
      <c r="OJ25" s="8">
        <f>'총거래표(기초)'!OJ24</f>
        <v>0</v>
      </c>
      <c r="OK25" s="8">
        <f>'총거래표(기초)'!OK24</f>
        <v>0</v>
      </c>
      <c r="OL25" s="8">
        <f>'총거래표(기초)'!OL24</f>
        <v>0</v>
      </c>
      <c r="OM25" s="8">
        <f>'총거래표(기초)'!OM24</f>
        <v>0</v>
      </c>
      <c r="ON25" s="8">
        <f>'총거래표(기초)'!ON24</f>
        <v>0</v>
      </c>
      <c r="OO25" s="8">
        <f>'총거래표(기초)'!OO24</f>
        <v>5</v>
      </c>
      <c r="OP25" s="8">
        <f>'총거래표(기초)'!OP24</f>
        <v>2972712.787767218</v>
      </c>
      <c r="OQ25" s="8">
        <f>'총거래표(기초)'!OQ24</f>
        <v>0</v>
      </c>
      <c r="OR25" s="8">
        <f>'총거래표(기초)'!OR24</f>
        <v>0</v>
      </c>
      <c r="OS25" s="8">
        <f>'총거래표(기초)'!OS24</f>
        <v>0</v>
      </c>
      <c r="OT25" s="8">
        <f>'총거래표(기초)'!OT24</f>
        <v>0</v>
      </c>
      <c r="OU25" s="8">
        <f>'총거래표(기초)'!OU24</f>
        <v>0</v>
      </c>
      <c r="OV25" s="8">
        <f>'총거래표(기초)'!OV24</f>
        <v>0</v>
      </c>
      <c r="OW25" s="8">
        <f>'총거래표(기초)'!OW24</f>
        <v>0</v>
      </c>
      <c r="OX25" s="8">
        <f>'총거래표(기초)'!OX24</f>
        <v>2972712.787767218</v>
      </c>
      <c r="OY25" s="8">
        <v>2973583</v>
      </c>
      <c r="OZ25" s="8">
        <v>0</v>
      </c>
      <c r="PA25" s="8"/>
      <c r="PB25" s="8">
        <v>2973583</v>
      </c>
      <c r="PC25" s="53"/>
      <c r="PD25" s="8"/>
      <c r="PE25" s="53"/>
    </row>
    <row r="26" spans="1:421" s="1" customFormat="1" ht="13.5">
      <c r="A26" s="9" t="s">
        <v>605</v>
      </c>
      <c r="B26" s="9" t="s">
        <v>606</v>
      </c>
      <c r="C26" s="10">
        <f>'총거래표(기초)'!C25</f>
        <v>0</v>
      </c>
      <c r="D26" s="10">
        <f>'총거래표(기초)'!D25</f>
        <v>0</v>
      </c>
      <c r="E26" s="10">
        <f>'총거래표(기초)'!E25</f>
        <v>0</v>
      </c>
      <c r="F26" s="10">
        <f>'총거래표(기초)'!F25</f>
        <v>0</v>
      </c>
      <c r="G26" s="10">
        <f>'총거래표(기초)'!G25</f>
        <v>0</v>
      </c>
      <c r="H26" s="10">
        <f>'총거래표(기초)'!H25</f>
        <v>0</v>
      </c>
      <c r="I26" s="10">
        <f>'총거래표(기초)'!I25</f>
        <v>0</v>
      </c>
      <c r="J26" s="10">
        <f>'총거래표(기초)'!J25</f>
        <v>0</v>
      </c>
      <c r="K26" s="10">
        <f>'총거래표(기초)'!K25</f>
        <v>0</v>
      </c>
      <c r="L26" s="10">
        <f>'총거래표(기초)'!L25</f>
        <v>0</v>
      </c>
      <c r="M26" s="10">
        <f>'총거래표(기초)'!M25</f>
        <v>0</v>
      </c>
      <c r="N26" s="10">
        <f>'총거래표(기초)'!N25</f>
        <v>0</v>
      </c>
      <c r="O26" s="10">
        <f>'총거래표(기초)'!O25</f>
        <v>0</v>
      </c>
      <c r="P26" s="10">
        <f>'총거래표(기초)'!P25</f>
        <v>3300.9563621533443</v>
      </c>
      <c r="Q26" s="10">
        <f>'총거래표(기초)'!Q25</f>
        <v>0</v>
      </c>
      <c r="R26" s="10">
        <f>'총거래표(기초)'!R25</f>
        <v>367.95081967213116</v>
      </c>
      <c r="S26" s="10">
        <f>'총거래표(기초)'!S25</f>
        <v>0</v>
      </c>
      <c r="T26" s="10">
        <f>'총거래표(기초)'!T25</f>
        <v>0</v>
      </c>
      <c r="U26" s="10">
        <f>'총거래표(기초)'!U25</f>
        <v>0</v>
      </c>
      <c r="V26" s="10">
        <f>'총거래표(기초)'!V25</f>
        <v>0</v>
      </c>
      <c r="W26" s="10">
        <f>'총거래표(기초)'!W25</f>
        <v>0</v>
      </c>
      <c r="X26" s="10">
        <f>'총거래표(기초)'!X25</f>
        <v>0</v>
      </c>
      <c r="Y26" s="10">
        <f>'총거래표(기초)'!Y25</f>
        <v>0</v>
      </c>
      <c r="Z26" s="10">
        <f>'총거래표(기초)'!Z25</f>
        <v>0</v>
      </c>
      <c r="AA26" s="10">
        <f>'총거래표(기초)'!AA25</f>
        <v>0</v>
      </c>
      <c r="AB26" s="10">
        <f>'총거래표(기초)'!AB25</f>
        <v>0</v>
      </c>
      <c r="AC26" s="10">
        <f>'총거래표(기초)'!AC25</f>
        <v>4424.2418136020151</v>
      </c>
      <c r="AD26" s="10">
        <f>'총거래표(기초)'!AD25</f>
        <v>0</v>
      </c>
      <c r="AE26" s="10">
        <f>'총거래표(기초)'!AE25</f>
        <v>1302.9383378016084</v>
      </c>
      <c r="AF26" s="10">
        <f>'총거래표(기초)'!AF25</f>
        <v>0</v>
      </c>
      <c r="AG26" s="10">
        <f>'총거래표(기초)'!AG25</f>
        <v>0</v>
      </c>
      <c r="AH26" s="10">
        <f>'총거래표(기초)'!AH25</f>
        <v>10</v>
      </c>
      <c r="AI26" s="10">
        <f>'총거래표(기초)'!AI25</f>
        <v>0</v>
      </c>
      <c r="AJ26" s="10">
        <f>'총거래표(기초)'!AJ25</f>
        <v>0</v>
      </c>
      <c r="AK26" s="10">
        <f>'총거래표(기초)'!AK25</f>
        <v>0</v>
      </c>
      <c r="AL26" s="10">
        <f>'총거래표(기초)'!AL25</f>
        <v>0</v>
      </c>
      <c r="AM26" s="10">
        <f>'총거래표(기초)'!AM25</f>
        <v>0</v>
      </c>
      <c r="AN26" s="10">
        <f>'총거래표(기초)'!AN25</f>
        <v>0</v>
      </c>
      <c r="AO26" s="10">
        <f>'총거래표(기초)'!AO25</f>
        <v>0</v>
      </c>
      <c r="AP26" s="10">
        <f>'총거래표(기초)'!AP25</f>
        <v>0</v>
      </c>
      <c r="AQ26" s="10">
        <f>'총거래표(기초)'!AQ25</f>
        <v>0</v>
      </c>
      <c r="AR26" s="10">
        <f>'총거래표(기초)'!AR25</f>
        <v>95</v>
      </c>
      <c r="AS26" s="10">
        <f>'총거래표(기초)'!AS25</f>
        <v>0</v>
      </c>
      <c r="AT26" s="10">
        <f>'총거래표(기초)'!AT25</f>
        <v>0</v>
      </c>
      <c r="AU26" s="10">
        <f>'총거래표(기초)'!AU25</f>
        <v>53.942857142857143</v>
      </c>
      <c r="AV26" s="10">
        <f>'총거래표(기초)'!AV25</f>
        <v>700.95694716242667</v>
      </c>
      <c r="AW26" s="10">
        <f>'총거래표(기초)'!AW25</f>
        <v>1739.3179368745189</v>
      </c>
      <c r="AX26" s="10">
        <f>'총거래표(기초)'!AX25</f>
        <v>2702.8975859546449</v>
      </c>
      <c r="AY26" s="10">
        <f>'총거래표(기초)'!AY25</f>
        <v>4354.4077063264776</v>
      </c>
      <c r="AZ26" s="10">
        <f>'총거래표(기초)'!AZ25</f>
        <v>4148.3093333333327</v>
      </c>
      <c r="BA26" s="10">
        <f>'총거래표(기초)'!BA25</f>
        <v>813.83259259259262</v>
      </c>
      <c r="BB26" s="10">
        <f>'총거래표(기초)'!BB25</f>
        <v>0</v>
      </c>
      <c r="BC26" s="10">
        <f>'총거래표(기초)'!BC25</f>
        <v>300.88235294117646</v>
      </c>
      <c r="BD26" s="10">
        <f>'총거래표(기초)'!BD25</f>
        <v>0</v>
      </c>
      <c r="BE26" s="10">
        <f>'총거래표(기초)'!BE25</f>
        <v>983.59754601226996</v>
      </c>
      <c r="BF26" s="10">
        <f>'총거래표(기초)'!BF25</f>
        <v>130.16666666666666</v>
      </c>
      <c r="BG26" s="10">
        <f>'총거래표(기초)'!BG25</f>
        <v>0</v>
      </c>
      <c r="BH26" s="10">
        <f>'총거래표(기초)'!BH25</f>
        <v>415.82781456953643</v>
      </c>
      <c r="BI26" s="10">
        <f>'총거래표(기초)'!BI25</f>
        <v>0</v>
      </c>
      <c r="BJ26" s="10">
        <f>'총거래표(기초)'!BJ25</f>
        <v>38</v>
      </c>
      <c r="BK26" s="10">
        <f>'총거래표(기초)'!BK25</f>
        <v>1746</v>
      </c>
      <c r="BL26" s="10">
        <f>'총거래표(기초)'!BL25</f>
        <v>687</v>
      </c>
      <c r="BM26" s="10">
        <f>'총거래표(기초)'!BM25</f>
        <v>6790.3336602589252</v>
      </c>
      <c r="BN26" s="10">
        <f>'총거래표(기초)'!BN25</f>
        <v>1051.0434782608695</v>
      </c>
      <c r="BO26" s="10">
        <f>'총거래표(기초)'!BO25</f>
        <v>52</v>
      </c>
      <c r="BP26" s="10">
        <f>'총거래표(기초)'!BP25</f>
        <v>1521.7587672688628</v>
      </c>
      <c r="BQ26" s="10">
        <f>'총거래표(기초)'!BQ25</f>
        <v>2700.3972075108327</v>
      </c>
      <c r="BR26" s="10">
        <f>'총거래표(기초)'!BR25</f>
        <v>1344</v>
      </c>
      <c r="BS26" s="10">
        <f>'총거래표(기초)'!BS25</f>
        <v>0</v>
      </c>
      <c r="BT26" s="10">
        <f>'총거래표(기초)'!BT25</f>
        <v>45581.443634835006</v>
      </c>
      <c r="BU26" s="10">
        <f>'총거래표(기초)'!BU25</f>
        <v>109.95833333333333</v>
      </c>
      <c r="BV26" s="10">
        <f>'총거래표(기초)'!BV25</f>
        <v>1217.2018348623853</v>
      </c>
      <c r="BW26" s="10">
        <f>'총거래표(기초)'!BW25</f>
        <v>0</v>
      </c>
      <c r="BX26" s="10">
        <f>'총거래표(기초)'!BX25</f>
        <v>0</v>
      </c>
      <c r="BY26" s="10">
        <f>'총거래표(기초)'!BY25</f>
        <v>500.29176470588237</v>
      </c>
      <c r="BZ26" s="10">
        <f>'총거래표(기초)'!BZ25</f>
        <v>2699.458137347131</v>
      </c>
      <c r="CA26" s="10">
        <f>'총거래표(기초)'!CA25</f>
        <v>26</v>
      </c>
      <c r="CB26" s="10">
        <f>'총거래표(기초)'!CB25</f>
        <v>352</v>
      </c>
      <c r="CC26" s="10">
        <f>'총거래표(기초)'!CC25</f>
        <v>0</v>
      </c>
      <c r="CD26" s="10">
        <f>'총거래표(기초)'!CD25</f>
        <v>0</v>
      </c>
      <c r="CE26" s="10">
        <f>'총거래표(기초)'!CE25</f>
        <v>23738.820968834691</v>
      </c>
      <c r="CF26" s="10">
        <f>'총거래표(기초)'!CF25</f>
        <v>130</v>
      </c>
      <c r="CG26" s="10">
        <f>'총거래표(기초)'!CG25</f>
        <v>6899.3041782729806</v>
      </c>
      <c r="CH26" s="10">
        <f>'총거래표(기초)'!CH25</f>
        <v>2287.9970149253732</v>
      </c>
      <c r="CI26" s="10">
        <f>'총거래표(기초)'!CI25</f>
        <v>601</v>
      </c>
      <c r="CJ26" s="10">
        <f>'총거래표(기초)'!CJ25</f>
        <v>3823.7639247510147</v>
      </c>
      <c r="CK26" s="10">
        <f>'총거래표(기초)'!CK25</f>
        <v>0</v>
      </c>
      <c r="CL26" s="10">
        <f>'총거래표(기초)'!CL25</f>
        <v>0</v>
      </c>
      <c r="CM26" s="10">
        <f>'총거래표(기초)'!CM25</f>
        <v>1395.0875000000001</v>
      </c>
      <c r="CN26" s="10">
        <f>'총거래표(기초)'!CN25</f>
        <v>3235.5078167115903</v>
      </c>
      <c r="CO26" s="10">
        <f>'총거래표(기초)'!CO25</f>
        <v>580.804143126177</v>
      </c>
      <c r="CP26" s="10">
        <f>'총거래표(기초)'!CP25</f>
        <v>637</v>
      </c>
      <c r="CQ26" s="10">
        <f>'총거래표(기초)'!CQ25</f>
        <v>698</v>
      </c>
      <c r="CR26" s="10">
        <f>'총거래표(기초)'!CR25</f>
        <v>846</v>
      </c>
      <c r="CS26" s="10">
        <f>'총거래표(기초)'!CS25</f>
        <v>10973.027972874788</v>
      </c>
      <c r="CT26" s="10">
        <f>'총거래표(기초)'!CT25</f>
        <v>0</v>
      </c>
      <c r="CU26" s="10">
        <f>'총거래표(기초)'!CU25</f>
        <v>0</v>
      </c>
      <c r="CV26" s="10">
        <f>'총거래표(기초)'!CV25</f>
        <v>29892.115336560986</v>
      </c>
      <c r="CW26" s="10">
        <f>'총거래표(기초)'!CW25</f>
        <v>5373.0984323733137</v>
      </c>
      <c r="CX26" s="10">
        <f>'총거래표(기초)'!CX25</f>
        <v>829.45176110260331</v>
      </c>
      <c r="CY26" s="10">
        <f>'총거래표(기초)'!CY25</f>
        <v>33729.670453811894</v>
      </c>
      <c r="CZ26" s="10">
        <f>'총거래표(기초)'!CZ25</f>
        <v>2034.024829600779</v>
      </c>
      <c r="DA26" s="10">
        <f>'총거래표(기초)'!DA25</f>
        <v>341</v>
      </c>
      <c r="DB26" s="10">
        <f>'총거래표(기초)'!DB25</f>
        <v>0</v>
      </c>
      <c r="DC26" s="10">
        <f>'총거래표(기초)'!DC25</f>
        <v>8550.788071570576</v>
      </c>
      <c r="DD26" s="10">
        <f>'총거래표(기초)'!DD25</f>
        <v>20296.112063686465</v>
      </c>
      <c r="DE26" s="10">
        <f>'총거래표(기초)'!DE25</f>
        <v>15</v>
      </c>
      <c r="DF26" s="10">
        <f>'총거래표(기초)'!DF25</f>
        <v>60</v>
      </c>
      <c r="DG26" s="10">
        <f>'총거래표(기초)'!DG25</f>
        <v>1462</v>
      </c>
      <c r="DH26" s="10">
        <f>'총거래표(기초)'!DH25</f>
        <v>1298.8776978417266</v>
      </c>
      <c r="DI26" s="10">
        <f>'총거래표(기초)'!DI25</f>
        <v>4475.5043478260868</v>
      </c>
      <c r="DJ26" s="10">
        <f>'총거래표(기초)'!DJ25</f>
        <v>26</v>
      </c>
      <c r="DK26" s="10">
        <f>'총거래표(기초)'!DK25</f>
        <v>0</v>
      </c>
      <c r="DL26" s="10">
        <f>'총거래표(기초)'!DL25</f>
        <v>869</v>
      </c>
      <c r="DM26" s="10">
        <f>'총거래표(기초)'!DM25</f>
        <v>410</v>
      </c>
      <c r="DN26" s="10">
        <f>'총거래표(기초)'!DN25</f>
        <v>5552.1757917996565</v>
      </c>
      <c r="DO26" s="10">
        <f>'총거래표(기초)'!DO25</f>
        <v>0</v>
      </c>
      <c r="DP26" s="10">
        <f>'총거래표(기초)'!DP25</f>
        <v>684</v>
      </c>
      <c r="DQ26" s="10">
        <f>'총거래표(기초)'!DQ25</f>
        <v>91</v>
      </c>
      <c r="DR26" s="10">
        <f>'총거래표(기초)'!DR25</f>
        <v>508</v>
      </c>
      <c r="DS26" s="10">
        <f>'총거래표(기초)'!DS25</f>
        <v>11</v>
      </c>
      <c r="DT26" s="10">
        <f>'총거래표(기초)'!DT25</f>
        <v>1434.827664399093</v>
      </c>
      <c r="DU26" s="10">
        <f>'총거래표(기초)'!DU25</f>
        <v>2547.5633062589586</v>
      </c>
      <c r="DV26" s="10">
        <f>'총거래표(기초)'!DV25</f>
        <v>0</v>
      </c>
      <c r="DW26" s="10">
        <f>'총거래표(기초)'!DW25</f>
        <v>7052.5193370165744</v>
      </c>
      <c r="DX26" s="10">
        <f>'총거래표(기초)'!DX25</f>
        <v>21</v>
      </c>
      <c r="DY26" s="10">
        <f>'총거래표(기초)'!DY25</f>
        <v>1761.4707952146377</v>
      </c>
      <c r="DZ26" s="10">
        <f>'총거래표(기초)'!DZ25</f>
        <v>1525.5870535714284</v>
      </c>
      <c r="EA26" s="10">
        <f>'총거래표(기초)'!EA25</f>
        <v>7870.1192579505305</v>
      </c>
      <c r="EB26" s="10">
        <f>'총거래표(기초)'!EB25</f>
        <v>11053.917213528521</v>
      </c>
      <c r="EC26" s="10">
        <f>'총거래표(기초)'!EC25</f>
        <v>1018.0907063197026</v>
      </c>
      <c r="ED26" s="10">
        <f>'총거래표(기초)'!ED25</f>
        <v>79</v>
      </c>
      <c r="EE26" s="10">
        <f>'총거래표(기초)'!EE25</f>
        <v>0</v>
      </c>
      <c r="EF26" s="10">
        <f>'총거래표(기초)'!EF25</f>
        <v>0</v>
      </c>
      <c r="EG26" s="10">
        <f>'총거래표(기초)'!EG25</f>
        <v>0</v>
      </c>
      <c r="EH26" s="10">
        <f>'총거래표(기초)'!EH25</f>
        <v>0</v>
      </c>
      <c r="EI26" s="10">
        <f>'총거래표(기초)'!EI25</f>
        <v>0</v>
      </c>
      <c r="EJ26" s="10">
        <f>'총거래표(기초)'!EJ25</f>
        <v>0</v>
      </c>
      <c r="EK26" s="10">
        <f>'총거래표(기초)'!EK25</f>
        <v>0</v>
      </c>
      <c r="EL26" s="10">
        <f>'총거래표(기초)'!EL25</f>
        <v>108</v>
      </c>
      <c r="EM26" s="10">
        <f>'총거래표(기초)'!EM25</f>
        <v>0</v>
      </c>
      <c r="EN26" s="10">
        <f>'총거래표(기초)'!EN25</f>
        <v>5428.856767411301</v>
      </c>
      <c r="EO26" s="10">
        <f>'총거래표(기초)'!EO25</f>
        <v>9603.0721451755671</v>
      </c>
      <c r="EP26" s="10">
        <f>'총거래표(기초)'!EP25</f>
        <v>0</v>
      </c>
      <c r="EQ26" s="10">
        <f>'총거래표(기초)'!EQ25</f>
        <v>29181.113177750485</v>
      </c>
      <c r="ER26" s="10">
        <f>'총거래표(기초)'!ER25</f>
        <v>1068.3124215809285</v>
      </c>
      <c r="ES26" s="10">
        <f>'총거래표(기초)'!ES25</f>
        <v>115544.33692421991</v>
      </c>
      <c r="ET26" s="10">
        <f>'총거래표(기초)'!ET25</f>
        <v>10917.49567604667</v>
      </c>
      <c r="EU26" s="10">
        <f>'총거래표(기초)'!EU25</f>
        <v>0</v>
      </c>
      <c r="EV26" s="10">
        <f>'총거래표(기초)'!EV25</f>
        <v>0</v>
      </c>
      <c r="EW26" s="10">
        <f>'총거래표(기초)'!EW25</f>
        <v>7919.3165388828038</v>
      </c>
      <c r="EX26" s="10">
        <f>'총거래표(기초)'!EX25</f>
        <v>23</v>
      </c>
      <c r="EY26" s="10">
        <f>'총거래표(기초)'!EY25</f>
        <v>106</v>
      </c>
      <c r="EZ26" s="10">
        <f>'총거래표(기초)'!EZ25</f>
        <v>290</v>
      </c>
      <c r="FA26" s="10">
        <f>'총거래표(기초)'!FA25</f>
        <v>23447.57746008789</v>
      </c>
      <c r="FB26" s="10">
        <f>'총거래표(기초)'!FB25</f>
        <v>2152.3378628783198</v>
      </c>
      <c r="FC26" s="10">
        <f>'총거래표(기초)'!FC25</f>
        <v>2025.4947498455836</v>
      </c>
      <c r="FD26" s="10">
        <f>'총거래표(기초)'!FD25</f>
        <v>7834.235643564356</v>
      </c>
      <c r="FE26" s="10">
        <f>'총거래표(기초)'!FE25</f>
        <v>18604.504273504273</v>
      </c>
      <c r="FF26" s="10">
        <f>'총거래표(기초)'!FF25</f>
        <v>10950.111829537105</v>
      </c>
      <c r="FG26" s="10">
        <f>'총거래표(기초)'!FG25</f>
        <v>11142.929032258064</v>
      </c>
      <c r="FH26" s="10">
        <f>'총거래표(기초)'!FH25</f>
        <v>0</v>
      </c>
      <c r="FI26" s="10">
        <f>'총거래표(기초)'!FI25</f>
        <v>94</v>
      </c>
      <c r="FJ26" s="10">
        <f>'총거래표(기초)'!FJ25</f>
        <v>588</v>
      </c>
      <c r="FK26" s="10">
        <f>'총거래표(기초)'!FK25</f>
        <v>7488.5981191222572</v>
      </c>
      <c r="FL26" s="10">
        <f>'총거래표(기초)'!FL25</f>
        <v>13726.741283588719</v>
      </c>
      <c r="FM26" s="10">
        <f>'총거래표(기초)'!FM25</f>
        <v>149525.75029577126</v>
      </c>
      <c r="FN26" s="10">
        <f>'총거래표(기초)'!FN25</f>
        <v>0</v>
      </c>
      <c r="FO26" s="10">
        <f>'총거래표(기초)'!FO25</f>
        <v>2617.2275132275131</v>
      </c>
      <c r="FP26" s="10">
        <f>'총거래표(기초)'!FP25</f>
        <v>3648.6408114558471</v>
      </c>
      <c r="FQ26" s="10">
        <f>'총거래표(기초)'!FQ25</f>
        <v>502</v>
      </c>
      <c r="FR26" s="10">
        <f>'총거래표(기초)'!FR25</f>
        <v>837</v>
      </c>
      <c r="FS26" s="10">
        <f>'총거래표(기초)'!FS25</f>
        <v>179101.07512281611</v>
      </c>
      <c r="FT26" s="10">
        <f>'총거래표(기초)'!FT25</f>
        <v>10521.524060286907</v>
      </c>
      <c r="FU26" s="10">
        <f>'총거래표(기초)'!FU25</f>
        <v>832</v>
      </c>
      <c r="FV26" s="10">
        <f>'총거래표(기초)'!FV25</f>
        <v>9075.2710551790897</v>
      </c>
      <c r="FW26" s="10">
        <f>'총거래표(기초)'!FW25</f>
        <v>8289.2610695802196</v>
      </c>
      <c r="FX26" s="10">
        <f>'총거래표(기초)'!FX25</f>
        <v>31662.342456248556</v>
      </c>
      <c r="FY26" s="10">
        <f>'총거래표(기초)'!FY25</f>
        <v>319</v>
      </c>
      <c r="FZ26" s="10">
        <f>'총거래표(기초)'!FZ25</f>
        <v>474</v>
      </c>
      <c r="GA26" s="10">
        <f>'총거래표(기초)'!GA25</f>
        <v>821</v>
      </c>
      <c r="GB26" s="10">
        <f>'총거래표(기초)'!GB25</f>
        <v>6446.1465076660988</v>
      </c>
      <c r="GC26" s="10">
        <f>'총거래표(기초)'!GC25</f>
        <v>0</v>
      </c>
      <c r="GD26" s="10">
        <f>'총거래표(기초)'!GD25</f>
        <v>1765.0776053215077</v>
      </c>
      <c r="GE26" s="10">
        <f>'총거래표(기초)'!GE25</f>
        <v>5741.244005641749</v>
      </c>
      <c r="GF26" s="10">
        <f>'총거래표(기초)'!GF25</f>
        <v>30815.069618706209</v>
      </c>
      <c r="GG26" s="10">
        <f>'총거래표(기초)'!GG25</f>
        <v>2881.1327077747987</v>
      </c>
      <c r="GH26" s="10">
        <f>'총거래표(기초)'!GH25</f>
        <v>21908.021062881155</v>
      </c>
      <c r="GI26" s="10">
        <f>'총거래표(기초)'!GI25</f>
        <v>188454.35325989727</v>
      </c>
      <c r="GJ26" s="10">
        <f>'총거래표(기초)'!GJ25</f>
        <v>414610.57897302706</v>
      </c>
      <c r="GK26" s="10">
        <f>'총거래표(기초)'!GK25</f>
        <v>4200.1964816084082</v>
      </c>
      <c r="GL26" s="10">
        <f>'총거래표(기초)'!GL25</f>
        <v>5583.4833294474238</v>
      </c>
      <c r="GM26" s="10">
        <f>'총거래표(기초)'!GM25</f>
        <v>2231.0860869565217</v>
      </c>
      <c r="GN26" s="10">
        <f>'총거래표(기초)'!GN25</f>
        <v>16418.137747704204</v>
      </c>
      <c r="GO26" s="10">
        <f>'총거래표(기초)'!GO25</f>
        <v>79462.33544133477</v>
      </c>
      <c r="GP26" s="10">
        <f>'총거래표(기초)'!GP25</f>
        <v>13525.85011854448</v>
      </c>
      <c r="GQ26" s="10">
        <f>'총거래표(기초)'!GQ25</f>
        <v>21244.872461106308</v>
      </c>
      <c r="GR26" s="10">
        <f>'총거래표(기초)'!GR25</f>
        <v>9723.8623767514273</v>
      </c>
      <c r="GS26" s="10">
        <f>'총거래표(기초)'!GS25</f>
        <v>42370.341230401784</v>
      </c>
      <c r="GT26" s="10">
        <f>'총거래표(기초)'!GT25</f>
        <v>7497.6118457813373</v>
      </c>
      <c r="GU26" s="10">
        <f>'총거래표(기초)'!GU25</f>
        <v>35759.14331848552</v>
      </c>
      <c r="GV26" s="10">
        <f>'총거래표(기초)'!GV25</f>
        <v>100343.32256762213</v>
      </c>
      <c r="GW26" s="10">
        <f>'총거래표(기초)'!GW25</f>
        <v>22252.125587682182</v>
      </c>
      <c r="GX26" s="10">
        <f>'총거래표(기초)'!GX25</f>
        <v>38747.998073074923</v>
      </c>
      <c r="GY26" s="10">
        <f>'총거래표(기초)'!GY25</f>
        <v>7531.3354072398188</v>
      </c>
      <c r="GZ26" s="10">
        <f>'총거래표(기초)'!GZ25</f>
        <v>62851.305504340075</v>
      </c>
      <c r="HA26" s="10">
        <f>'총거래표(기초)'!HA25</f>
        <v>89024.216462691111</v>
      </c>
      <c r="HB26" s="10">
        <f>'총거래표(기초)'!HB25</f>
        <v>57091.640645903986</v>
      </c>
      <c r="HC26" s="10">
        <f>'총거래표(기초)'!HC25</f>
        <v>44790.990584113431</v>
      </c>
      <c r="HD26" s="10">
        <f>'총거래표(기초)'!HD25</f>
        <v>1099.0339285714285</v>
      </c>
      <c r="HE26" s="10">
        <f>'총거래표(기초)'!HE25</f>
        <v>3426.7702448210921</v>
      </c>
      <c r="HF26" s="10">
        <f>'총거래표(기초)'!HF25</f>
        <v>21157.655316433669</v>
      </c>
      <c r="HG26" s="10">
        <f>'총거래표(기초)'!HG25</f>
        <v>1204.7613941018767</v>
      </c>
      <c r="HH26" s="10">
        <f>'총거래표(기초)'!HH25</f>
        <v>9783.5550146056485</v>
      </c>
      <c r="HI26" s="10">
        <f>'총거래표(기초)'!HI25</f>
        <v>81554.97012990131</v>
      </c>
      <c r="HJ26" s="10">
        <f>'총거래표(기초)'!HJ25</f>
        <v>5058.4947341381967</v>
      </c>
      <c r="HK26" s="10">
        <f>'총거래표(기초)'!HK25</f>
        <v>121382.1182797584</v>
      </c>
      <c r="HL26" s="10">
        <f>'총거래표(기초)'!HL25</f>
        <v>1185</v>
      </c>
      <c r="HM26" s="10">
        <f>'총거래표(기초)'!HM25</f>
        <v>70323.838993841433</v>
      </c>
      <c r="HN26" s="10">
        <f>'총거래표(기초)'!HN25</f>
        <v>3923.8245283018864</v>
      </c>
      <c r="HO26" s="10">
        <f>'총거래표(기초)'!HO25</f>
        <v>32054.058106600292</v>
      </c>
      <c r="HP26" s="10">
        <f>'총거래표(기초)'!HP25</f>
        <v>3500.2802547770702</v>
      </c>
      <c r="HQ26" s="10">
        <f>'총거래표(기초)'!HQ25</f>
        <v>8105.6259054111633</v>
      </c>
      <c r="HR26" s="10">
        <f>'총거래표(기초)'!HR25</f>
        <v>32813.373998692172</v>
      </c>
      <c r="HS26" s="10">
        <f>'총거래표(기초)'!HS25</f>
        <v>8555.6016825164588</v>
      </c>
      <c r="HT26" s="10">
        <f>'총거래표(기초)'!HT25</f>
        <v>4582.4722891566262</v>
      </c>
      <c r="HU26" s="10">
        <f>'총거래표(기초)'!HU25</f>
        <v>35033.713489361704</v>
      </c>
      <c r="HV26" s="10">
        <f>'총거래표(기초)'!HV25</f>
        <v>225</v>
      </c>
      <c r="HW26" s="10">
        <f>'총거래표(기초)'!HW25</f>
        <v>3429.1954192833396</v>
      </c>
      <c r="HX26" s="10">
        <f>'총거래표(기초)'!HX25</f>
        <v>14517.189484237497</v>
      </c>
      <c r="HY26" s="10">
        <f>'총거래표(기초)'!HY25</f>
        <v>2192.2144670050761</v>
      </c>
      <c r="HZ26" s="10">
        <f>'총거래표(기초)'!HZ25</f>
        <v>4299.1660231660235</v>
      </c>
      <c r="IA26" s="10">
        <f>'총거래표(기초)'!IA25</f>
        <v>6330.0544260243978</v>
      </c>
      <c r="IB26" s="10">
        <f>'총거래표(기초)'!IB25</f>
        <v>5000.3042836041359</v>
      </c>
      <c r="IC26" s="10">
        <f>'총거래표(기초)'!IC25</f>
        <v>1510.145283018868</v>
      </c>
      <c r="ID26" s="10">
        <f>'총거래표(기초)'!ID25</f>
        <v>8240.6890234894363</v>
      </c>
      <c r="IE26" s="10">
        <f>'총거래표(기초)'!IE25</f>
        <v>218</v>
      </c>
      <c r="IF26" s="10">
        <f>'총거래표(기초)'!IF25</f>
        <v>12741.774254049446</v>
      </c>
      <c r="IG26" s="10">
        <f>'총거래표(기초)'!IG25</f>
        <v>5911.5789869608825</v>
      </c>
      <c r="IH26" s="10">
        <f>'총거래표(기초)'!IH25</f>
        <v>62031.716506560799</v>
      </c>
      <c r="II26" s="10">
        <f>'총거래표(기초)'!II25</f>
        <v>19206.044111502419</v>
      </c>
      <c r="IJ26" s="10">
        <f>'총거래표(기초)'!IJ25</f>
        <v>2652.4520153550861</v>
      </c>
      <c r="IK26" s="10">
        <f>'총거래표(기초)'!IK25</f>
        <v>39097.461872287662</v>
      </c>
      <c r="IL26" s="10">
        <f>'총거래표(기초)'!IL25</f>
        <v>34206.596606364146</v>
      </c>
      <c r="IM26" s="10">
        <f>'총거래표(기초)'!IM25</f>
        <v>42894.789091506493</v>
      </c>
      <c r="IN26" s="10">
        <f>'총거래표(기초)'!IN25</f>
        <v>70067.408883018565</v>
      </c>
      <c r="IO26" s="10">
        <f>'총거래표(기초)'!IO25</f>
        <v>5919.9940898345158</v>
      </c>
      <c r="IP26" s="10">
        <f>'총거래표(기초)'!IP25</f>
        <v>3901.1696910250121</v>
      </c>
      <c r="IQ26" s="10">
        <f>'총거래표(기초)'!IQ25</f>
        <v>417868.157522047</v>
      </c>
      <c r="IR26" s="10">
        <f>'총거래표(기초)'!IR25</f>
        <v>13234.339061190276</v>
      </c>
      <c r="IS26" s="10">
        <f>'총거래표(기초)'!IS25</f>
        <v>101702.18028683182</v>
      </c>
      <c r="IT26" s="10">
        <f>'총거래표(기초)'!IT25</f>
        <v>9</v>
      </c>
      <c r="IU26" s="10">
        <f>'총거래표(기초)'!IU25</f>
        <v>1586.8277972027972</v>
      </c>
      <c r="IV26" s="10">
        <f>'총거래표(기초)'!IV25</f>
        <v>16664.851075126095</v>
      </c>
      <c r="IW26" s="10">
        <f>'총거래표(기초)'!IW25</f>
        <v>563</v>
      </c>
      <c r="IX26" s="10">
        <f>'총거래표(기초)'!IX25</f>
        <v>9091.6095890410961</v>
      </c>
      <c r="IY26" s="10">
        <f>'총거래표(기초)'!IY25</f>
        <v>1026.424280350438</v>
      </c>
      <c r="IZ26" s="10">
        <f>'총거래표(기초)'!IZ25</f>
        <v>710</v>
      </c>
      <c r="JA26" s="10">
        <f>'총거래표(기초)'!JA25</f>
        <v>4151.0099231754157</v>
      </c>
      <c r="JB26" s="10">
        <f>'총거래표(기초)'!JB25</f>
        <v>44754.090704608461</v>
      </c>
      <c r="JC26" s="10">
        <f>'총거래표(기초)'!JC25</f>
        <v>13643.762382864792</v>
      </c>
      <c r="JD26" s="10">
        <f>'총거래표(기초)'!JD25</f>
        <v>3502.13592946363</v>
      </c>
      <c r="JE26" s="10">
        <f>'총거래표(기초)'!JE25</f>
        <v>9</v>
      </c>
      <c r="JF26" s="10">
        <f>'총거래표(기초)'!JF25</f>
        <v>3527.0839186691314</v>
      </c>
      <c r="JG26" s="10">
        <f>'총거래표(기초)'!JG25</f>
        <v>25366.195013477089</v>
      </c>
      <c r="JH26" s="10">
        <f>'총거래표(기초)'!JH25</f>
        <v>19540.580700256192</v>
      </c>
      <c r="JI26" s="10">
        <f>'총거래표(기초)'!JI25</f>
        <v>9124.5481826413143</v>
      </c>
      <c r="JJ26" s="10">
        <f>'총거래표(기초)'!JJ25</f>
        <v>15897.479519254355</v>
      </c>
      <c r="JK26" s="10">
        <f>'총거래표(기초)'!JK25</f>
        <v>4706.9907866761159</v>
      </c>
      <c r="JL26" s="10">
        <f>'총거래표(기초)'!JL25</f>
        <v>5539.3787010506203</v>
      </c>
      <c r="JM26" s="10">
        <f>'총거래표(기초)'!JM25</f>
        <v>19619.113292871592</v>
      </c>
      <c r="JN26" s="10">
        <f>'총거래표(기초)'!JN25</f>
        <v>1924.1238805970149</v>
      </c>
      <c r="JO26" s="10">
        <f>'총거래표(기초)'!JO25</f>
        <v>156</v>
      </c>
      <c r="JP26" s="10">
        <f>'총거래표(기초)'!JP25</f>
        <v>74688.459169167589</v>
      </c>
      <c r="JQ26" s="10">
        <f>'총거래표(기초)'!JQ25</f>
        <v>8954.3844921499513</v>
      </c>
      <c r="JR26" s="10">
        <f>'총거래표(기초)'!JR25</f>
        <v>8713.000859722024</v>
      </c>
      <c r="JS26" s="10">
        <f>'총거래표(기초)'!JS25</f>
        <v>4299.3610854147391</v>
      </c>
      <c r="JT26" s="10">
        <f>'총거래표(기초)'!JT25</f>
        <v>47549.794596004991</v>
      </c>
      <c r="JU26" s="10">
        <f>'총거래표(기초)'!JU25</f>
        <v>80347.14570155261</v>
      </c>
      <c r="JV26" s="10">
        <f>'총거래표(기초)'!JV25</f>
        <v>248</v>
      </c>
      <c r="JW26" s="10">
        <f>'총거래표(기초)'!JW25</f>
        <v>3907.0506072874491</v>
      </c>
      <c r="JX26" s="10">
        <f>'총거래표(기초)'!JX25</f>
        <v>1126</v>
      </c>
      <c r="JY26" s="10">
        <f>'총거래표(기초)'!JY25</f>
        <v>0</v>
      </c>
      <c r="JZ26" s="10">
        <f>'총거래표(기초)'!JZ25</f>
        <v>0</v>
      </c>
      <c r="KA26" s="10">
        <f>'총거래표(기초)'!KA25</f>
        <v>3072.4315545243621</v>
      </c>
      <c r="KB26" s="10">
        <f>'총거래표(기초)'!KB25</f>
        <v>2985.0714285714284</v>
      </c>
      <c r="KC26" s="10">
        <f>'총거래표(기초)'!KC25</f>
        <v>0</v>
      </c>
      <c r="KD26" s="10">
        <f>'총거래표(기초)'!KD25</f>
        <v>2741.4086349760141</v>
      </c>
      <c r="KE26" s="10">
        <f>'총거래표(기초)'!KE25</f>
        <v>1209.5711422845691</v>
      </c>
      <c r="KF26" s="10">
        <f>'총거래표(기초)'!KF25</f>
        <v>887.39385065885801</v>
      </c>
      <c r="KG26" s="10">
        <f>'총거래표(기초)'!KG25</f>
        <v>727</v>
      </c>
      <c r="KH26" s="10">
        <f>'총거래표(기초)'!KH25</f>
        <v>3493.429203539823</v>
      </c>
      <c r="KI26" s="10">
        <f>'총거래표(기초)'!KI25</f>
        <v>285</v>
      </c>
      <c r="KJ26" s="10">
        <f>'총거래표(기초)'!KJ25</f>
        <v>890.4666666666667</v>
      </c>
      <c r="KK26" s="10">
        <f>'총거래표(기초)'!KK25</f>
        <v>31</v>
      </c>
      <c r="KL26" s="10">
        <f>'총거래표(기초)'!KL25</f>
        <v>4262.0772958006464</v>
      </c>
      <c r="KM26" s="10">
        <f>'총거래표(기초)'!KM25</f>
        <v>51</v>
      </c>
      <c r="KN26" s="10">
        <f>'총거래표(기초)'!KN25</f>
        <v>0</v>
      </c>
      <c r="KO26" s="10">
        <f>'총거래표(기초)'!KO25</f>
        <v>9188609.069758324</v>
      </c>
      <c r="KP26" s="10">
        <f>'총거래표(기초)'!KP25</f>
        <v>0</v>
      </c>
      <c r="KQ26" s="10">
        <f>'총거래표(기초)'!KQ25</f>
        <v>914498.99426160462</v>
      </c>
      <c r="KR26" s="10">
        <f>'총거래표(기초)'!KR25</f>
        <v>10296.695153974695</v>
      </c>
      <c r="KS26" s="10">
        <f>'총거래표(기초)'!KS25</f>
        <v>460709.00404738262</v>
      </c>
      <c r="KT26" s="10">
        <f>'총거래표(기초)'!KT25</f>
        <v>10627.869612538094</v>
      </c>
      <c r="KU26" s="10">
        <f>'총거래표(기초)'!KU25</f>
        <v>26031.392933865274</v>
      </c>
      <c r="KV26" s="10">
        <f>'총거래표(기초)'!KV25</f>
        <v>44523.707651278281</v>
      </c>
      <c r="KW26" s="10">
        <f>'총거래표(기초)'!KW25</f>
        <v>9218.9367899796089</v>
      </c>
      <c r="KX26" s="10">
        <f>'총거래표(기초)'!KX25</f>
        <v>11679.722558667676</v>
      </c>
      <c r="KY26" s="10">
        <f>'총거래표(기초)'!KY25</f>
        <v>167</v>
      </c>
      <c r="KZ26" s="10">
        <f>'총거래표(기초)'!KZ25</f>
        <v>386</v>
      </c>
      <c r="LA26" s="10">
        <f>'총거래표(기초)'!LA25</f>
        <v>1343.732097725358</v>
      </c>
      <c r="LB26" s="10">
        <f>'총거래표(기초)'!LB25</f>
        <v>1337.178231292517</v>
      </c>
      <c r="LC26" s="10">
        <f>'총거래표(기초)'!LC25</f>
        <v>11977.446601941747</v>
      </c>
      <c r="LD26" s="10">
        <f>'총거래표(기초)'!LD25</f>
        <v>7510.4766672964297</v>
      </c>
      <c r="LE26" s="10">
        <f>'총거래표(기초)'!LE25</f>
        <v>4667.9409209383148</v>
      </c>
      <c r="LF26" s="10">
        <f>'총거래표(기초)'!LF25</f>
        <v>7654.5406457893878</v>
      </c>
      <c r="LG26" s="10">
        <f>'총거래표(기초)'!LG25</f>
        <v>150</v>
      </c>
      <c r="LH26" s="10">
        <f>'총거래표(기초)'!LH25</f>
        <v>3361.3322759714511</v>
      </c>
      <c r="LI26" s="10">
        <f>'총거래표(기초)'!LI25</f>
        <v>6268.5300535608012</v>
      </c>
      <c r="LJ26" s="10">
        <f>'총거래표(기초)'!LJ25</f>
        <v>6251.2453151618392</v>
      </c>
      <c r="LK26" s="10">
        <f>'총거래표(기초)'!LK25</f>
        <v>39277.685118566922</v>
      </c>
      <c r="LL26" s="10">
        <f>'총거래표(기초)'!LL25</f>
        <v>66414.868388575458</v>
      </c>
      <c r="LM26" s="10">
        <f>'총거래표(기초)'!LM25</f>
        <v>783227.36209429672</v>
      </c>
      <c r="LN26" s="10">
        <f>'총거래표(기초)'!LN25</f>
        <v>59123.763196619249</v>
      </c>
      <c r="LO26" s="10">
        <f>'총거래표(기초)'!LO25</f>
        <v>83428.047280309969</v>
      </c>
      <c r="LP26" s="10">
        <f>'총거래표(기초)'!LP25</f>
        <v>193756.563130508</v>
      </c>
      <c r="LQ26" s="10">
        <f>'총거래표(기초)'!LQ25</f>
        <v>1637.6705399863295</v>
      </c>
      <c r="LR26" s="10">
        <f>'총거래표(기초)'!LR25</f>
        <v>453.22250639386186</v>
      </c>
      <c r="LS26" s="10">
        <f>'총거래표(기초)'!LS25</f>
        <v>450670.30526321137</v>
      </c>
      <c r="LT26" s="10">
        <f>'총거래표(기초)'!LT25</f>
        <v>1366.4926739926741</v>
      </c>
      <c r="LU26" s="10">
        <f>'총거래표(기초)'!LU25</f>
        <v>1797.3587674247981</v>
      </c>
      <c r="LV26" s="10">
        <f>'총거래표(기초)'!LV25</f>
        <v>608.8845401174168</v>
      </c>
      <c r="LW26" s="10">
        <f>'총거래표(기초)'!LW25</f>
        <v>655</v>
      </c>
      <c r="LX26" s="10">
        <f>'총거래표(기초)'!LX25</f>
        <v>2186.8075801749269</v>
      </c>
      <c r="LY26" s="10">
        <f>'총거래표(기초)'!LY25</f>
        <v>1883.7835294117647</v>
      </c>
      <c r="LZ26" s="10">
        <f>'총거래표(기초)'!LZ25</f>
        <v>288</v>
      </c>
      <c r="MA26" s="10">
        <f>'총거래표(기초)'!MA25</f>
        <v>47.169811320754718</v>
      </c>
      <c r="MB26" s="10">
        <f>'총거래표(기초)'!MB25</f>
        <v>620</v>
      </c>
      <c r="MC26" s="10">
        <f>'총거래표(기초)'!MC25</f>
        <v>1046</v>
      </c>
      <c r="MD26" s="10">
        <f>'총거래표(기초)'!MD25</f>
        <v>378</v>
      </c>
      <c r="ME26" s="10">
        <f>'총거래표(기초)'!ME25</f>
        <v>3354.2687963859312</v>
      </c>
      <c r="MF26" s="10">
        <f>'총거래표(기초)'!MF25</f>
        <v>7367.6755261945</v>
      </c>
      <c r="MG26" s="10">
        <f>'총거래표(기초)'!MG25</f>
        <v>42526.637851158208</v>
      </c>
      <c r="MH26" s="10">
        <f>'총거래표(기초)'!MH25</f>
        <v>2179.622754491018</v>
      </c>
      <c r="MI26" s="10">
        <f>'총거래표(기초)'!MI25</f>
        <v>1783.9269131556321</v>
      </c>
      <c r="MJ26" s="10">
        <f>'총거래표(기초)'!MJ25</f>
        <v>3162.3158105939006</v>
      </c>
      <c r="MK26" s="10">
        <f>'총거래표(기초)'!MK25</f>
        <v>1677.9801526717556</v>
      </c>
      <c r="ML26" s="10">
        <f>'총거래표(기초)'!ML25</f>
        <v>33042.129393574985</v>
      </c>
      <c r="MM26" s="10">
        <f>'총거래표(기초)'!MM25</f>
        <v>15276.418499805675</v>
      </c>
      <c r="MN26" s="10">
        <f>'총거래표(기초)'!MN25</f>
        <v>13489.58166019909</v>
      </c>
      <c r="MO26" s="10">
        <f>'총거래표(기초)'!MO25</f>
        <v>20654.424040472833</v>
      </c>
      <c r="MP26" s="10">
        <f>'총거래표(기초)'!MP25</f>
        <v>11457.956746591442</v>
      </c>
      <c r="MQ26" s="10">
        <f>'총거래표(기초)'!MQ25</f>
        <v>7442.5665547109775</v>
      </c>
      <c r="MR26" s="10">
        <f>'총거래표(기초)'!MR25</f>
        <v>0</v>
      </c>
      <c r="MS26" s="10">
        <f>'총거래표(기초)'!MS25</f>
        <v>598589.85800313565</v>
      </c>
      <c r="MT26" s="10">
        <f>'총거래표(기초)'!MT25</f>
        <v>42474.423447116555</v>
      </c>
      <c r="MU26" s="10">
        <f>'총거래표(기초)'!MU25</f>
        <v>18055.801231046389</v>
      </c>
      <c r="MV26" s="10">
        <f>'총거래표(기초)'!MV25</f>
        <v>2149.8651315789475</v>
      </c>
      <c r="MW26" s="10">
        <f>'총거래표(기초)'!MW25</f>
        <v>4256.9514755959135</v>
      </c>
      <c r="MX26" s="10">
        <f>'총거래표(기초)'!MX25</f>
        <v>59383.864191540975</v>
      </c>
      <c r="MY26" s="10">
        <f>'총거래표(기초)'!MY25</f>
        <v>0</v>
      </c>
      <c r="MZ26" s="10">
        <f>'총거래표(기초)'!MZ25</f>
        <v>1095.2183908045977</v>
      </c>
      <c r="NA26" s="10">
        <f>'총거래표(기초)'!NA25</f>
        <v>13042.846070460704</v>
      </c>
      <c r="NB26" s="10">
        <f>'총거래표(기초)'!NB25</f>
        <v>7533.9581690382311</v>
      </c>
      <c r="NC26" s="10">
        <f>'총거래표(기초)'!NC25</f>
        <v>6032.3618964767293</v>
      </c>
      <c r="ND26" s="10">
        <f>'총거래표(기초)'!ND25</f>
        <v>6673.1064223009398</v>
      </c>
      <c r="NE26" s="10">
        <f>'총거래표(기초)'!NE25</f>
        <v>6028.276515151515</v>
      </c>
      <c r="NF26" s="10">
        <f>'총거래표(기초)'!NF25</f>
        <v>10963.524437372131</v>
      </c>
      <c r="NG26" s="10">
        <f>'총거래표(기초)'!NG25</f>
        <v>3416.6425855513307</v>
      </c>
      <c r="NH26" s="10">
        <f>'총거래표(기초)'!NH25</f>
        <v>4639.2348822406111</v>
      </c>
      <c r="NI26" s="10">
        <f>'총거래표(기초)'!NI25</f>
        <v>17347.539162867801</v>
      </c>
      <c r="NJ26" s="10">
        <f>'총거래표(기초)'!NJ25</f>
        <v>100045.35906642728</v>
      </c>
      <c r="NK26" s="10">
        <f>'총거래표(기초)'!NK25</f>
        <v>33972.391766853398</v>
      </c>
      <c r="NL26" s="10">
        <f>'총거래표(기초)'!NL25</f>
        <v>97648.660318090959</v>
      </c>
      <c r="NM26" s="10">
        <f>'총거래표(기초)'!NM25</f>
        <v>55502.749844151796</v>
      </c>
      <c r="NN26" s="10">
        <f>'총거래표(기초)'!NN25</f>
        <v>227069.15010248224</v>
      </c>
      <c r="NO26" s="10">
        <f>'총거래표(기초)'!NO25</f>
        <v>7155.3892040849405</v>
      </c>
      <c r="NP26" s="10">
        <f>'총거래표(기초)'!NP25</f>
        <v>206141.28132926859</v>
      </c>
      <c r="NQ26" s="10">
        <f>'총거래표(기초)'!NQ25</f>
        <v>209951.86413420702</v>
      </c>
      <c r="NR26" s="10">
        <f>'총거래표(기초)'!NR25</f>
        <v>3787.2262937962068</v>
      </c>
      <c r="NS26" s="10">
        <f>'총거래표(기초)'!NS25</f>
        <v>172491.06090606321</v>
      </c>
      <c r="NT26" s="10">
        <f>'총거래표(기초)'!NT25</f>
        <v>3947.4202345241342</v>
      </c>
      <c r="NU26" s="10">
        <f>'총거래표(기초)'!NU25</f>
        <v>6819.2463169241828</v>
      </c>
      <c r="NV26" s="10">
        <f>'총거래표(기초)'!NV25</f>
        <v>4916.7029778569613</v>
      </c>
      <c r="NW26" s="10">
        <f>'총거래표(기초)'!NW25</f>
        <v>15862.469407478997</v>
      </c>
      <c r="NX26" s="10">
        <f>'총거래표(기초)'!NX25</f>
        <v>51771.31412325929</v>
      </c>
      <c r="NY26" s="10">
        <f>'총거래표(기초)'!NY25</f>
        <v>2113.0536756126021</v>
      </c>
      <c r="NZ26" s="10">
        <f>'총거래표(기초)'!NZ25</f>
        <v>2200.282321899736</v>
      </c>
      <c r="OA26" s="10">
        <f>'총거래표(기초)'!OA25</f>
        <v>3131.2619236883943</v>
      </c>
      <c r="OB26" s="10">
        <f>'총거래표(기초)'!OB25</f>
        <v>0</v>
      </c>
      <c r="OC26" s="10">
        <f>'총거래표(기초)'!OC25</f>
        <v>437075.00338343054</v>
      </c>
      <c r="OD26" s="10">
        <f>'총거래표(기초)'!OD25</f>
        <v>17065.112469437652</v>
      </c>
      <c r="OE26" s="10">
        <f>'총거래표(기초)'!OE25</f>
        <v>12847.577172256097</v>
      </c>
      <c r="OF26" s="10">
        <f>'총거래표(기초)'!OF25</f>
        <v>27819.493225534185</v>
      </c>
      <c r="OG26" s="10">
        <f>'총거래표(기초)'!OG25</f>
        <v>27840.158149683612</v>
      </c>
      <c r="OH26" s="10">
        <f>'총거래표(기초)'!OH25</f>
        <v>1155.3948256467941</v>
      </c>
      <c r="OI26" s="10">
        <f>'총거래표(기초)'!OI25</f>
        <v>4823.0242634315427</v>
      </c>
      <c r="OJ26" s="10">
        <f>'총거래표(기초)'!OJ25</f>
        <v>8762.0465538089484</v>
      </c>
      <c r="OK26" s="10">
        <f>'총거래표(기초)'!OK25</f>
        <v>0</v>
      </c>
      <c r="OL26" s="10">
        <f>'총거래표(기초)'!OL25</f>
        <v>160723.99901902341</v>
      </c>
      <c r="OM26" s="10">
        <f>'총거래표(기초)'!OM25</f>
        <v>0</v>
      </c>
      <c r="ON26" s="10">
        <f>'총거래표(기초)'!ON25</f>
        <v>0</v>
      </c>
      <c r="OO26" s="10">
        <f>'총거래표(기초)'!OO25</f>
        <v>19388.769971848607</v>
      </c>
      <c r="OP26" s="10">
        <f>'총거래표(기초)'!OP25</f>
        <v>19385712.207769103</v>
      </c>
      <c r="OQ26" s="10">
        <f>'총거래표(기초)'!OQ25</f>
        <v>7411040.4404247776</v>
      </c>
      <c r="OR26" s="10">
        <f>'총거래표(기초)'!OR25</f>
        <v>0</v>
      </c>
      <c r="OS26" s="10">
        <f>'총거래표(기초)'!OS25</f>
        <v>0</v>
      </c>
      <c r="OT26" s="10">
        <f>'총거래표(기초)'!OT25</f>
        <v>0</v>
      </c>
      <c r="OU26" s="10">
        <f>'총거래표(기초)'!OU25</f>
        <v>0</v>
      </c>
      <c r="OV26" s="10">
        <f>'총거래표(기초)'!OV25</f>
        <v>4336</v>
      </c>
      <c r="OW26" s="10">
        <f>'총거래표(기초)'!OW25</f>
        <v>7415376.4404247776</v>
      </c>
      <c r="OX26" s="10">
        <f>'총거래표(기초)'!OX25</f>
        <v>26801088.648193881</v>
      </c>
      <c r="OY26" s="10">
        <v>27705656</v>
      </c>
      <c r="OZ26" s="10">
        <v>57934</v>
      </c>
      <c r="PA26" s="10"/>
      <c r="PB26" s="10">
        <v>27763590</v>
      </c>
      <c r="PC26" s="53"/>
      <c r="PD26" s="8"/>
      <c r="PE26" s="53"/>
    </row>
    <row r="27" spans="1:421" s="1" customFormat="1" ht="13.5">
      <c r="A27" s="6" t="s">
        <v>607</v>
      </c>
      <c r="B27" s="6" t="s">
        <v>608</v>
      </c>
      <c r="C27" s="8">
        <f>'총거래표(기초)'!C26</f>
        <v>0</v>
      </c>
      <c r="D27" s="8">
        <f>'총거래표(기초)'!D26</f>
        <v>0</v>
      </c>
      <c r="E27" s="8">
        <f>'총거래표(기초)'!E26</f>
        <v>0</v>
      </c>
      <c r="F27" s="8">
        <f>'총거래표(기초)'!F26</f>
        <v>0</v>
      </c>
      <c r="G27" s="8">
        <f>'총거래표(기초)'!G26</f>
        <v>0</v>
      </c>
      <c r="H27" s="8">
        <f>'총거래표(기초)'!H26</f>
        <v>0</v>
      </c>
      <c r="I27" s="8">
        <f>'총거래표(기초)'!I26</f>
        <v>0</v>
      </c>
      <c r="J27" s="8">
        <f>'총거래표(기초)'!J26</f>
        <v>0</v>
      </c>
      <c r="K27" s="8">
        <f>'총거래표(기초)'!K26</f>
        <v>0</v>
      </c>
      <c r="L27" s="8">
        <f>'총거래표(기초)'!L26</f>
        <v>0</v>
      </c>
      <c r="M27" s="8">
        <f>'총거래표(기초)'!M26</f>
        <v>0</v>
      </c>
      <c r="N27" s="8">
        <f>'총거래표(기초)'!N26</f>
        <v>0</v>
      </c>
      <c r="O27" s="8">
        <f>'총거래표(기초)'!O26</f>
        <v>0</v>
      </c>
      <c r="P27" s="8">
        <f>'총거래표(기초)'!P26</f>
        <v>0</v>
      </c>
      <c r="Q27" s="8">
        <f>'총거래표(기초)'!Q26</f>
        <v>0</v>
      </c>
      <c r="R27" s="8">
        <f>'총거래표(기초)'!R26</f>
        <v>0</v>
      </c>
      <c r="S27" s="8">
        <f>'총거래표(기초)'!S26</f>
        <v>0</v>
      </c>
      <c r="T27" s="8">
        <f>'총거래표(기초)'!T26</f>
        <v>0</v>
      </c>
      <c r="U27" s="8">
        <f>'총거래표(기초)'!U26</f>
        <v>0</v>
      </c>
      <c r="V27" s="8">
        <f>'총거래표(기초)'!V26</f>
        <v>0</v>
      </c>
      <c r="W27" s="8">
        <f>'총거래표(기초)'!W26</f>
        <v>0</v>
      </c>
      <c r="X27" s="8">
        <f>'총거래표(기초)'!X26</f>
        <v>0</v>
      </c>
      <c r="Y27" s="8">
        <f>'총거래표(기초)'!Y26</f>
        <v>0</v>
      </c>
      <c r="Z27" s="8">
        <f>'총거래표(기초)'!Z26</f>
        <v>0</v>
      </c>
      <c r="AA27" s="8">
        <f>'총거래표(기초)'!AA26</f>
        <v>0</v>
      </c>
      <c r="AB27" s="8">
        <f>'총거래표(기초)'!AB26</f>
        <v>0</v>
      </c>
      <c r="AC27" s="8">
        <f>'총거래표(기초)'!AC26</f>
        <v>0</v>
      </c>
      <c r="AD27" s="8">
        <f>'총거래표(기초)'!AD26</f>
        <v>0</v>
      </c>
      <c r="AE27" s="8">
        <f>'총거래표(기초)'!AE26</f>
        <v>164.00985221674875</v>
      </c>
      <c r="AF27" s="8">
        <f>'총거래표(기초)'!AF26</f>
        <v>0</v>
      </c>
      <c r="AG27" s="8">
        <f>'총거래표(기초)'!AG26</f>
        <v>0</v>
      </c>
      <c r="AH27" s="8">
        <f>'총거래표(기초)'!AH26</f>
        <v>0</v>
      </c>
      <c r="AI27" s="8">
        <f>'총거래표(기초)'!AI26</f>
        <v>0</v>
      </c>
      <c r="AJ27" s="8">
        <f>'총거래표(기초)'!AJ26</f>
        <v>0</v>
      </c>
      <c r="AK27" s="8">
        <f>'총거래표(기초)'!AK26</f>
        <v>0</v>
      </c>
      <c r="AL27" s="8">
        <f>'총거래표(기초)'!AL26</f>
        <v>0</v>
      </c>
      <c r="AM27" s="8">
        <f>'총거래표(기초)'!AM26</f>
        <v>0</v>
      </c>
      <c r="AN27" s="8">
        <f>'총거래표(기초)'!AN26</f>
        <v>0</v>
      </c>
      <c r="AO27" s="8">
        <f>'총거래표(기초)'!AO26</f>
        <v>0</v>
      </c>
      <c r="AP27" s="8">
        <f>'총거래표(기초)'!AP26</f>
        <v>0</v>
      </c>
      <c r="AQ27" s="8">
        <f>'총거래표(기초)'!AQ26</f>
        <v>0</v>
      </c>
      <c r="AR27" s="8">
        <f>'총거래표(기초)'!AR26</f>
        <v>0</v>
      </c>
      <c r="AS27" s="8">
        <f>'총거래표(기초)'!AS26</f>
        <v>0</v>
      </c>
      <c r="AT27" s="8">
        <f>'총거래표(기초)'!AT26</f>
        <v>0</v>
      </c>
      <c r="AU27" s="8">
        <f>'총거래표(기초)'!AU26</f>
        <v>0</v>
      </c>
      <c r="AV27" s="8">
        <f>'총거래표(기초)'!AV26</f>
        <v>0</v>
      </c>
      <c r="AW27" s="8">
        <f>'총거래표(기초)'!AW26</f>
        <v>0</v>
      </c>
      <c r="AX27" s="8">
        <f>'총거래표(기초)'!AX26</f>
        <v>0</v>
      </c>
      <c r="AY27" s="8">
        <f>'총거래표(기초)'!AY26</f>
        <v>0</v>
      </c>
      <c r="AZ27" s="8">
        <f>'총거래표(기초)'!AZ26</f>
        <v>0</v>
      </c>
      <c r="BA27" s="8">
        <f>'총거래표(기초)'!BA26</f>
        <v>0</v>
      </c>
      <c r="BB27" s="8">
        <f>'총거래표(기초)'!BB26</f>
        <v>0</v>
      </c>
      <c r="BC27" s="8">
        <f>'총거래표(기초)'!BC26</f>
        <v>0</v>
      </c>
      <c r="BD27" s="8">
        <f>'총거래표(기초)'!BD26</f>
        <v>0</v>
      </c>
      <c r="BE27" s="8">
        <f>'총거래표(기초)'!BE26</f>
        <v>0</v>
      </c>
      <c r="BF27" s="8">
        <f>'총거래표(기초)'!BF26</f>
        <v>0</v>
      </c>
      <c r="BG27" s="8">
        <f>'총거래표(기초)'!BG26</f>
        <v>0</v>
      </c>
      <c r="BH27" s="8">
        <f>'총거래표(기초)'!BH26</f>
        <v>0</v>
      </c>
      <c r="BI27" s="8">
        <f>'총거래표(기초)'!BI26</f>
        <v>0</v>
      </c>
      <c r="BJ27" s="8">
        <f>'총거래표(기초)'!BJ26</f>
        <v>0</v>
      </c>
      <c r="BK27" s="8">
        <f>'총거래표(기초)'!BK26</f>
        <v>10041</v>
      </c>
      <c r="BL27" s="8">
        <f>'총거래표(기초)'!BL26</f>
        <v>6183</v>
      </c>
      <c r="BM27" s="8">
        <f>'총거래표(기초)'!BM26</f>
        <v>0</v>
      </c>
      <c r="BN27" s="8">
        <f>'총거래표(기초)'!BN26</f>
        <v>0</v>
      </c>
      <c r="BO27" s="8">
        <f>'총거래표(기초)'!BO26</f>
        <v>0</v>
      </c>
      <c r="BP27" s="8">
        <f>'총거래표(기초)'!BP26</f>
        <v>0</v>
      </c>
      <c r="BQ27" s="8">
        <f>'총거래표(기초)'!BQ26</f>
        <v>0</v>
      </c>
      <c r="BR27" s="8">
        <f>'총거래표(기초)'!BR26</f>
        <v>0</v>
      </c>
      <c r="BS27" s="8">
        <f>'총거래표(기초)'!BS26</f>
        <v>0</v>
      </c>
      <c r="BT27" s="8">
        <f>'총거래표(기초)'!BT26</f>
        <v>0</v>
      </c>
      <c r="BU27" s="8">
        <f>'총거래표(기초)'!BU26</f>
        <v>0</v>
      </c>
      <c r="BV27" s="8">
        <f>'총거래표(기초)'!BV26</f>
        <v>0</v>
      </c>
      <c r="BW27" s="8">
        <f>'총거래표(기초)'!BW26</f>
        <v>0</v>
      </c>
      <c r="BX27" s="8">
        <f>'총거래표(기초)'!BX26</f>
        <v>0</v>
      </c>
      <c r="BY27" s="8">
        <f>'총거래표(기초)'!BY26</f>
        <v>0</v>
      </c>
      <c r="BZ27" s="8">
        <f>'총거래표(기초)'!BZ26</f>
        <v>0</v>
      </c>
      <c r="CA27" s="8">
        <f>'총거래표(기초)'!CA26</f>
        <v>7049</v>
      </c>
      <c r="CB27" s="8">
        <f>'총거래표(기초)'!CB26</f>
        <v>0</v>
      </c>
      <c r="CC27" s="8">
        <f>'총거래표(기초)'!CC26</f>
        <v>6405</v>
      </c>
      <c r="CD27" s="8">
        <f>'총거래표(기초)'!CD26</f>
        <v>0</v>
      </c>
      <c r="CE27" s="8">
        <f>'총거래표(기초)'!CE26</f>
        <v>2208</v>
      </c>
      <c r="CF27" s="8">
        <f>'총거래표(기초)'!CF26</f>
        <v>0</v>
      </c>
      <c r="CG27" s="8">
        <f>'총거래표(기초)'!CG26</f>
        <v>0</v>
      </c>
      <c r="CH27" s="8">
        <f>'총거래표(기초)'!CH26</f>
        <v>0</v>
      </c>
      <c r="CI27" s="8">
        <f>'총거래표(기초)'!CI26</f>
        <v>0</v>
      </c>
      <c r="CJ27" s="8">
        <f>'총거래표(기초)'!CJ26</f>
        <v>4555</v>
      </c>
      <c r="CK27" s="8">
        <f>'총거래표(기초)'!CK26</f>
        <v>0</v>
      </c>
      <c r="CL27" s="8">
        <f>'총거래표(기초)'!CL26</f>
        <v>0</v>
      </c>
      <c r="CM27" s="8">
        <f>'총거래표(기초)'!CM26</f>
        <v>1699</v>
      </c>
      <c r="CN27" s="8">
        <f>'총거래표(기초)'!CN26</f>
        <v>0</v>
      </c>
      <c r="CO27" s="8">
        <f>'총거래표(기초)'!CO26</f>
        <v>0</v>
      </c>
      <c r="CP27" s="8">
        <f>'총거래표(기초)'!CP26</f>
        <v>1204</v>
      </c>
      <c r="CQ27" s="8">
        <f>'총거래표(기초)'!CQ26</f>
        <v>0</v>
      </c>
      <c r="CR27" s="8">
        <f>'총거래표(기초)'!CR26</f>
        <v>0</v>
      </c>
      <c r="CS27" s="8">
        <f>'총거래표(기초)'!CS26</f>
        <v>42</v>
      </c>
      <c r="CT27" s="8">
        <f>'총거래표(기초)'!CT26</f>
        <v>0</v>
      </c>
      <c r="CU27" s="8">
        <f>'총거래표(기초)'!CU26</f>
        <v>0</v>
      </c>
      <c r="CV27" s="8">
        <f>'총거래표(기초)'!CV26</f>
        <v>76696.762961868793</v>
      </c>
      <c r="CW27" s="8">
        <f>'총거래표(기초)'!CW26</f>
        <v>0</v>
      </c>
      <c r="CX27" s="8">
        <f>'총거래표(기초)'!CX26</f>
        <v>0</v>
      </c>
      <c r="CY27" s="8">
        <f>'총거래표(기초)'!CY26</f>
        <v>0</v>
      </c>
      <c r="CZ27" s="8">
        <f>'총거래표(기초)'!CZ26</f>
        <v>0</v>
      </c>
      <c r="DA27" s="8">
        <f>'총거래표(기초)'!DA26</f>
        <v>0</v>
      </c>
      <c r="DB27" s="8">
        <f>'총거래표(기초)'!DB26</f>
        <v>0</v>
      </c>
      <c r="DC27" s="8">
        <f>'총거래표(기초)'!DC26</f>
        <v>0</v>
      </c>
      <c r="DD27" s="8">
        <f>'총거래표(기초)'!DD26</f>
        <v>1244</v>
      </c>
      <c r="DE27" s="8">
        <f>'총거래표(기초)'!DE26</f>
        <v>0</v>
      </c>
      <c r="DF27" s="8">
        <f>'총거래표(기초)'!DF26</f>
        <v>240</v>
      </c>
      <c r="DG27" s="8">
        <f>'총거래표(기초)'!DG26</f>
        <v>0</v>
      </c>
      <c r="DH27" s="8">
        <f>'총거래표(기초)'!DH26</f>
        <v>0</v>
      </c>
      <c r="DI27" s="8">
        <f>'총거래표(기초)'!DI26</f>
        <v>0</v>
      </c>
      <c r="DJ27" s="8">
        <f>'총거래표(기초)'!DJ26</f>
        <v>0</v>
      </c>
      <c r="DK27" s="8">
        <f>'총거래표(기초)'!DK26</f>
        <v>0</v>
      </c>
      <c r="DL27" s="8">
        <f>'총거래표(기초)'!DL26</f>
        <v>0</v>
      </c>
      <c r="DM27" s="8">
        <f>'총거래표(기초)'!DM26</f>
        <v>0</v>
      </c>
      <c r="DN27" s="8">
        <f>'총거래표(기초)'!DN26</f>
        <v>0</v>
      </c>
      <c r="DO27" s="8">
        <f>'총거래표(기초)'!DO26</f>
        <v>0</v>
      </c>
      <c r="DP27" s="8">
        <f>'총거래표(기초)'!DP26</f>
        <v>0</v>
      </c>
      <c r="DQ27" s="8">
        <f>'총거래표(기초)'!DQ26</f>
        <v>0</v>
      </c>
      <c r="DR27" s="8">
        <f>'총거래표(기초)'!DR26</f>
        <v>0</v>
      </c>
      <c r="DS27" s="8">
        <f>'총거래표(기초)'!DS26</f>
        <v>0</v>
      </c>
      <c r="DT27" s="8">
        <f>'총거래표(기초)'!DT26</f>
        <v>68070.991204419886</v>
      </c>
      <c r="DU27" s="8">
        <f>'총거래표(기초)'!DU26</f>
        <v>54788.468536314918</v>
      </c>
      <c r="DV27" s="8">
        <f>'총거래표(기초)'!DV26</f>
        <v>0</v>
      </c>
      <c r="DW27" s="8">
        <f>'총거래표(기초)'!DW26</f>
        <v>0</v>
      </c>
      <c r="DX27" s="8">
        <f>'총거래표(기초)'!DX26</f>
        <v>0</v>
      </c>
      <c r="DY27" s="8">
        <f>'총거래표(기초)'!DY26</f>
        <v>0</v>
      </c>
      <c r="DZ27" s="8">
        <f>'총거래표(기초)'!DZ26</f>
        <v>0</v>
      </c>
      <c r="EA27" s="8">
        <f>'총거래표(기초)'!EA26</f>
        <v>0</v>
      </c>
      <c r="EB27" s="8">
        <f>'총거래표(기초)'!EB26</f>
        <v>0</v>
      </c>
      <c r="EC27" s="8">
        <f>'총거래표(기초)'!EC26</f>
        <v>0</v>
      </c>
      <c r="ED27" s="8">
        <f>'총거래표(기초)'!ED26</f>
        <v>0</v>
      </c>
      <c r="EE27" s="8">
        <f>'총거래표(기초)'!EE26</f>
        <v>101990.29803614235</v>
      </c>
      <c r="EF27" s="8">
        <f>'총거래표(기초)'!EF26</f>
        <v>66660.446722743902</v>
      </c>
      <c r="EG27" s="8">
        <f>'총거래표(기초)'!EG26</f>
        <v>63517.598216847262</v>
      </c>
      <c r="EH27" s="8">
        <f>'총거래표(기초)'!EH26</f>
        <v>42361.453792247608</v>
      </c>
      <c r="EI27" s="8">
        <f>'총거래표(기초)'!EI26</f>
        <v>350173.33418631461</v>
      </c>
      <c r="EJ27" s="8">
        <f>'총거래표(기초)'!EJ26</f>
        <v>25031.557923843538</v>
      </c>
      <c r="EK27" s="8">
        <f>'총거래표(기초)'!EK26</f>
        <v>15023.573530807937</v>
      </c>
      <c r="EL27" s="8">
        <f>'총거래표(기초)'!EL26</f>
        <v>0</v>
      </c>
      <c r="EM27" s="8">
        <f>'총거래표(기초)'!EM26</f>
        <v>11207</v>
      </c>
      <c r="EN27" s="8">
        <f>'총거래표(기초)'!EN26</f>
        <v>28433</v>
      </c>
      <c r="EO27" s="8">
        <f>'총거래표(기초)'!EO26</f>
        <v>165341.12425149701</v>
      </c>
      <c r="EP27" s="8">
        <f>'총거래표(기초)'!EP26</f>
        <v>0</v>
      </c>
      <c r="EQ27" s="8">
        <f>'총거래표(기초)'!EQ26</f>
        <v>99435.265663683109</v>
      </c>
      <c r="ER27" s="8">
        <f>'총거래표(기초)'!ER26</f>
        <v>0</v>
      </c>
      <c r="ES27" s="8">
        <f>'총거래표(기초)'!ES26</f>
        <v>11086</v>
      </c>
      <c r="ET27" s="8">
        <f>'총거래표(기초)'!ET26</f>
        <v>119130.80381723339</v>
      </c>
      <c r="EU27" s="8">
        <f>'총거래표(기초)'!EU26</f>
        <v>103754.37425186408</v>
      </c>
      <c r="EV27" s="8">
        <f>'총거래표(기초)'!EV26</f>
        <v>0</v>
      </c>
      <c r="EW27" s="8">
        <f>'총거래표(기초)'!EW26</f>
        <v>14938.797198293214</v>
      </c>
      <c r="EX27" s="8">
        <f>'총거래표(기초)'!EX26</f>
        <v>0</v>
      </c>
      <c r="EY27" s="8">
        <f>'총거래표(기초)'!EY26</f>
        <v>30816.984579901153</v>
      </c>
      <c r="EZ27" s="8">
        <f>'총거래표(기초)'!EZ26</f>
        <v>0</v>
      </c>
      <c r="FA27" s="8">
        <f>'총거래표(기초)'!FA26</f>
        <v>11222.095575791764</v>
      </c>
      <c r="FB27" s="8">
        <f>'총거래표(기초)'!FB26</f>
        <v>0</v>
      </c>
      <c r="FC27" s="8">
        <f>'총거래표(기초)'!FC26</f>
        <v>530</v>
      </c>
      <c r="FD27" s="8">
        <f>'총거래표(기초)'!FD26</f>
        <v>12304.924488725748</v>
      </c>
      <c r="FE27" s="8">
        <f>'총거래표(기초)'!FE26</f>
        <v>0</v>
      </c>
      <c r="FF27" s="8">
        <f>'총거래표(기초)'!FF26</f>
        <v>0</v>
      </c>
      <c r="FG27" s="8">
        <f>'총거래표(기초)'!FG26</f>
        <v>0</v>
      </c>
      <c r="FH27" s="8">
        <f>'총거래표(기초)'!FH26</f>
        <v>0</v>
      </c>
      <c r="FI27" s="8">
        <f>'총거래표(기초)'!FI26</f>
        <v>1</v>
      </c>
      <c r="FJ27" s="8">
        <f>'총거래표(기초)'!FJ26</f>
        <v>4295</v>
      </c>
      <c r="FK27" s="8">
        <f>'총거래표(기초)'!FK26</f>
        <v>41201.914739503765</v>
      </c>
      <c r="FL27" s="8">
        <f>'총거래표(기초)'!FL26</f>
        <v>46</v>
      </c>
      <c r="FM27" s="8">
        <f>'총거래표(기초)'!FM26</f>
        <v>0</v>
      </c>
      <c r="FN27" s="8">
        <f>'총거래표(기초)'!FN26</f>
        <v>0</v>
      </c>
      <c r="FO27" s="8">
        <f>'총거래표(기초)'!FO26</f>
        <v>0</v>
      </c>
      <c r="FP27" s="8">
        <f>'총거래표(기초)'!FP26</f>
        <v>0</v>
      </c>
      <c r="FQ27" s="8">
        <f>'총거래표(기초)'!FQ26</f>
        <v>0</v>
      </c>
      <c r="FR27" s="8">
        <f>'총거래표(기초)'!FR26</f>
        <v>0</v>
      </c>
      <c r="FS27" s="8">
        <f>'총거래표(기초)'!FS26</f>
        <v>0</v>
      </c>
      <c r="FT27" s="8">
        <f>'총거래표(기초)'!FT26</f>
        <v>0</v>
      </c>
      <c r="FU27" s="8">
        <f>'총거래표(기초)'!FU26</f>
        <v>0</v>
      </c>
      <c r="FV27" s="8">
        <f>'총거래표(기초)'!FV26</f>
        <v>0</v>
      </c>
      <c r="FW27" s="8">
        <f>'총거래표(기초)'!FW26</f>
        <v>0</v>
      </c>
      <c r="FX27" s="8">
        <f>'총거래표(기초)'!FX26</f>
        <v>0</v>
      </c>
      <c r="FY27" s="8">
        <f>'총거래표(기초)'!FY26</f>
        <v>0</v>
      </c>
      <c r="FZ27" s="8">
        <f>'총거래표(기초)'!FZ26</f>
        <v>0</v>
      </c>
      <c r="GA27" s="8">
        <f>'총거래표(기초)'!GA26</f>
        <v>0</v>
      </c>
      <c r="GB27" s="8">
        <f>'총거래표(기초)'!GB26</f>
        <v>0</v>
      </c>
      <c r="GC27" s="8">
        <f>'총거래표(기초)'!GC26</f>
        <v>0</v>
      </c>
      <c r="GD27" s="8">
        <f>'총거래표(기초)'!GD26</f>
        <v>0</v>
      </c>
      <c r="GE27" s="8">
        <f>'총거래표(기초)'!GE26</f>
        <v>0</v>
      </c>
      <c r="GF27" s="8">
        <f>'총거래표(기초)'!GF26</f>
        <v>0</v>
      </c>
      <c r="GG27" s="8">
        <f>'총거래표(기초)'!GG26</f>
        <v>0</v>
      </c>
      <c r="GH27" s="8">
        <f>'총거래표(기초)'!GH26</f>
        <v>0</v>
      </c>
      <c r="GI27" s="8">
        <f>'총거래표(기초)'!GI26</f>
        <v>0</v>
      </c>
      <c r="GJ27" s="8">
        <f>'총거래표(기초)'!GJ26</f>
        <v>0</v>
      </c>
      <c r="GK27" s="8">
        <f>'총거래표(기초)'!GK26</f>
        <v>0</v>
      </c>
      <c r="GL27" s="8">
        <f>'총거래표(기초)'!GL26</f>
        <v>0</v>
      </c>
      <c r="GM27" s="8">
        <f>'총거래표(기초)'!GM26</f>
        <v>0</v>
      </c>
      <c r="GN27" s="8">
        <f>'총거래표(기초)'!GN26</f>
        <v>0</v>
      </c>
      <c r="GO27" s="8">
        <f>'총거래표(기초)'!GO26</f>
        <v>0</v>
      </c>
      <c r="GP27" s="8">
        <f>'총거래표(기초)'!GP26</f>
        <v>0</v>
      </c>
      <c r="GQ27" s="8">
        <f>'총거래표(기초)'!GQ26</f>
        <v>0</v>
      </c>
      <c r="GR27" s="8">
        <f>'총거래표(기초)'!GR26</f>
        <v>0</v>
      </c>
      <c r="GS27" s="8">
        <f>'총거래표(기초)'!GS26</f>
        <v>0</v>
      </c>
      <c r="GT27" s="8">
        <f>'총거래표(기초)'!GT26</f>
        <v>0</v>
      </c>
      <c r="GU27" s="8">
        <f>'총거래표(기초)'!GU26</f>
        <v>0</v>
      </c>
      <c r="GV27" s="8">
        <f>'총거래표(기초)'!GV26</f>
        <v>0</v>
      </c>
      <c r="GW27" s="8">
        <f>'총거래표(기초)'!GW26</f>
        <v>0</v>
      </c>
      <c r="GX27" s="8">
        <f>'총거래표(기초)'!GX26</f>
        <v>0</v>
      </c>
      <c r="GY27" s="8">
        <f>'총거래표(기초)'!GY26</f>
        <v>0</v>
      </c>
      <c r="GZ27" s="8">
        <f>'총거래표(기초)'!GZ26</f>
        <v>0</v>
      </c>
      <c r="HA27" s="8">
        <f>'총거래표(기초)'!HA26</f>
        <v>0</v>
      </c>
      <c r="HB27" s="8">
        <f>'총거래표(기초)'!HB26</f>
        <v>0</v>
      </c>
      <c r="HC27" s="8">
        <f>'총거래표(기초)'!HC26</f>
        <v>0</v>
      </c>
      <c r="HD27" s="8">
        <f>'총거래표(기초)'!HD26</f>
        <v>0</v>
      </c>
      <c r="HE27" s="8">
        <f>'총거래표(기초)'!HE26</f>
        <v>0</v>
      </c>
      <c r="HF27" s="8">
        <f>'총거래표(기초)'!HF26</f>
        <v>0</v>
      </c>
      <c r="HG27" s="8">
        <f>'총거래표(기초)'!HG26</f>
        <v>0</v>
      </c>
      <c r="HH27" s="8">
        <f>'총거래표(기초)'!HH26</f>
        <v>0</v>
      </c>
      <c r="HI27" s="8">
        <f>'총거래표(기초)'!HI26</f>
        <v>0</v>
      </c>
      <c r="HJ27" s="8">
        <f>'총거래표(기초)'!HJ26</f>
        <v>0</v>
      </c>
      <c r="HK27" s="8">
        <f>'총거래표(기초)'!HK26</f>
        <v>0</v>
      </c>
      <c r="HL27" s="8">
        <f>'총거래표(기초)'!HL26</f>
        <v>0</v>
      </c>
      <c r="HM27" s="8">
        <f>'총거래표(기초)'!HM26</f>
        <v>0</v>
      </c>
      <c r="HN27" s="8">
        <f>'총거래표(기초)'!HN26</f>
        <v>0</v>
      </c>
      <c r="HO27" s="8">
        <f>'총거래표(기초)'!HO26</f>
        <v>0</v>
      </c>
      <c r="HP27" s="8">
        <f>'총거래표(기초)'!HP26</f>
        <v>0</v>
      </c>
      <c r="HQ27" s="8">
        <f>'총거래표(기초)'!HQ26</f>
        <v>3486</v>
      </c>
      <c r="HR27" s="8">
        <f>'총거래표(기초)'!HR26</f>
        <v>0</v>
      </c>
      <c r="HS27" s="8">
        <f>'총거래표(기초)'!HS26</f>
        <v>0</v>
      </c>
      <c r="HT27" s="8">
        <f>'총거래표(기초)'!HT26</f>
        <v>0</v>
      </c>
      <c r="HU27" s="8">
        <f>'총거래표(기초)'!HU26</f>
        <v>0</v>
      </c>
      <c r="HV27" s="8">
        <f>'총거래표(기초)'!HV26</f>
        <v>0</v>
      </c>
      <c r="HW27" s="8">
        <f>'총거래표(기초)'!HW26</f>
        <v>0</v>
      </c>
      <c r="HX27" s="8">
        <f>'총거래표(기초)'!HX26</f>
        <v>0</v>
      </c>
      <c r="HY27" s="8">
        <f>'총거래표(기초)'!HY26</f>
        <v>0</v>
      </c>
      <c r="HZ27" s="8">
        <f>'총거래표(기초)'!HZ26</f>
        <v>0</v>
      </c>
      <c r="IA27" s="8">
        <f>'총거래표(기초)'!IA26</f>
        <v>0</v>
      </c>
      <c r="IB27" s="8">
        <f>'총거래표(기초)'!IB26</f>
        <v>0</v>
      </c>
      <c r="IC27" s="8">
        <f>'총거래표(기초)'!IC26</f>
        <v>0</v>
      </c>
      <c r="ID27" s="8">
        <f>'총거래표(기초)'!ID26</f>
        <v>0</v>
      </c>
      <c r="IE27" s="8">
        <f>'총거래표(기초)'!IE26</f>
        <v>0</v>
      </c>
      <c r="IF27" s="8">
        <f>'총거래표(기초)'!IF26</f>
        <v>0</v>
      </c>
      <c r="IG27" s="8">
        <f>'총거래표(기초)'!IG26</f>
        <v>0</v>
      </c>
      <c r="IH27" s="8">
        <f>'총거래표(기초)'!IH26</f>
        <v>0</v>
      </c>
      <c r="II27" s="8">
        <f>'총거래표(기초)'!II26</f>
        <v>0</v>
      </c>
      <c r="IJ27" s="8">
        <f>'총거래표(기초)'!IJ26</f>
        <v>0</v>
      </c>
      <c r="IK27" s="8">
        <f>'총거래표(기초)'!IK26</f>
        <v>0</v>
      </c>
      <c r="IL27" s="8">
        <f>'총거래표(기초)'!IL26</f>
        <v>0</v>
      </c>
      <c r="IM27" s="8">
        <f>'총거래표(기초)'!IM26</f>
        <v>0</v>
      </c>
      <c r="IN27" s="8">
        <f>'총거래표(기초)'!IN26</f>
        <v>0</v>
      </c>
      <c r="IO27" s="8">
        <f>'총거래표(기초)'!IO26</f>
        <v>0</v>
      </c>
      <c r="IP27" s="8">
        <f>'총거래표(기초)'!IP26</f>
        <v>0</v>
      </c>
      <c r="IQ27" s="8">
        <f>'총거래표(기초)'!IQ26</f>
        <v>602</v>
      </c>
      <c r="IR27" s="8">
        <f>'총거래표(기초)'!IR26</f>
        <v>0</v>
      </c>
      <c r="IS27" s="8">
        <f>'총거래표(기초)'!IS26</f>
        <v>67381.77411901686</v>
      </c>
      <c r="IT27" s="8">
        <f>'총거래표(기초)'!IT26</f>
        <v>0</v>
      </c>
      <c r="IU27" s="8">
        <f>'총거래표(기초)'!IU26</f>
        <v>0</v>
      </c>
      <c r="IV27" s="8">
        <f>'총거래표(기초)'!IV26</f>
        <v>0</v>
      </c>
      <c r="IW27" s="8">
        <f>'총거래표(기초)'!IW26</f>
        <v>0</v>
      </c>
      <c r="IX27" s="8">
        <f>'총거래표(기초)'!IX26</f>
        <v>378</v>
      </c>
      <c r="IY27" s="8">
        <f>'총거래표(기초)'!IY26</f>
        <v>0</v>
      </c>
      <c r="IZ27" s="8">
        <f>'총거래표(기초)'!IZ26</f>
        <v>1413</v>
      </c>
      <c r="JA27" s="8">
        <f>'총거래표(기초)'!JA26</f>
        <v>136</v>
      </c>
      <c r="JB27" s="8">
        <f>'총거래표(기초)'!JB26</f>
        <v>6</v>
      </c>
      <c r="JC27" s="8">
        <f>'총거래표(기초)'!JC26</f>
        <v>0</v>
      </c>
      <c r="JD27" s="8">
        <f>'총거래표(기초)'!JD26</f>
        <v>25</v>
      </c>
      <c r="JE27" s="8">
        <f>'총거래표(기초)'!JE26</f>
        <v>0</v>
      </c>
      <c r="JF27" s="8">
        <f>'총거래표(기초)'!JF26</f>
        <v>0</v>
      </c>
      <c r="JG27" s="8">
        <f>'총거래표(기초)'!JG26</f>
        <v>0</v>
      </c>
      <c r="JH27" s="8">
        <f>'총거래표(기초)'!JH26</f>
        <v>0</v>
      </c>
      <c r="JI27" s="8">
        <f>'총거래표(기초)'!JI26</f>
        <v>0</v>
      </c>
      <c r="JJ27" s="8">
        <f>'총거래표(기초)'!JJ26</f>
        <v>0</v>
      </c>
      <c r="JK27" s="8">
        <f>'총거래표(기초)'!JK26</f>
        <v>0</v>
      </c>
      <c r="JL27" s="8">
        <f>'총거래표(기초)'!JL26</f>
        <v>0</v>
      </c>
      <c r="JM27" s="8">
        <f>'총거래표(기초)'!JM26</f>
        <v>0</v>
      </c>
      <c r="JN27" s="8">
        <f>'총거래표(기초)'!JN26</f>
        <v>0</v>
      </c>
      <c r="JO27" s="8">
        <f>'총거래표(기초)'!JO26</f>
        <v>0</v>
      </c>
      <c r="JP27" s="8">
        <f>'총거래표(기초)'!JP26</f>
        <v>0</v>
      </c>
      <c r="JQ27" s="8">
        <f>'총거래표(기초)'!JQ26</f>
        <v>0</v>
      </c>
      <c r="JR27" s="8">
        <f>'총거래표(기초)'!JR26</f>
        <v>0</v>
      </c>
      <c r="JS27" s="8">
        <f>'총거래표(기초)'!JS26</f>
        <v>0</v>
      </c>
      <c r="JT27" s="8">
        <f>'총거래표(기초)'!JT26</f>
        <v>0</v>
      </c>
      <c r="JU27" s="8">
        <f>'총거래표(기초)'!JU26</f>
        <v>0</v>
      </c>
      <c r="JV27" s="8">
        <f>'총거래표(기초)'!JV26</f>
        <v>0</v>
      </c>
      <c r="JW27" s="8">
        <f>'총거래표(기초)'!JW26</f>
        <v>0</v>
      </c>
      <c r="JX27" s="8">
        <f>'총거래표(기초)'!JX26</f>
        <v>0</v>
      </c>
      <c r="JY27" s="8">
        <f>'총거래표(기초)'!JY26</f>
        <v>0</v>
      </c>
      <c r="JZ27" s="8">
        <f>'총거래표(기초)'!JZ26</f>
        <v>0</v>
      </c>
      <c r="KA27" s="8">
        <f>'총거래표(기초)'!KA26</f>
        <v>0</v>
      </c>
      <c r="KB27" s="8">
        <f>'총거래표(기초)'!KB26</f>
        <v>0</v>
      </c>
      <c r="KC27" s="8">
        <f>'총거래표(기초)'!KC26</f>
        <v>0</v>
      </c>
      <c r="KD27" s="8">
        <f>'총거래표(기초)'!KD26</f>
        <v>0</v>
      </c>
      <c r="KE27" s="8">
        <f>'총거래표(기초)'!KE26</f>
        <v>0</v>
      </c>
      <c r="KF27" s="8">
        <f>'총거래표(기초)'!KF26</f>
        <v>0</v>
      </c>
      <c r="KG27" s="8">
        <f>'총거래표(기초)'!KG26</f>
        <v>0</v>
      </c>
      <c r="KH27" s="8">
        <f>'총거래표(기초)'!KH26</f>
        <v>0</v>
      </c>
      <c r="KI27" s="8">
        <f>'총거래표(기초)'!KI26</f>
        <v>0</v>
      </c>
      <c r="KJ27" s="8">
        <f>'총거래표(기초)'!KJ26</f>
        <v>0</v>
      </c>
      <c r="KK27" s="8">
        <f>'총거래표(기초)'!KK26</f>
        <v>0</v>
      </c>
      <c r="KL27" s="8">
        <f>'총거래표(기초)'!KL26</f>
        <v>0</v>
      </c>
      <c r="KM27" s="8">
        <f>'총거래표(기초)'!KM26</f>
        <v>0</v>
      </c>
      <c r="KN27" s="8">
        <f>'총거래표(기초)'!KN26</f>
        <v>0</v>
      </c>
      <c r="KO27" s="8">
        <f>'총거래표(기초)'!KO26</f>
        <v>0</v>
      </c>
      <c r="KP27" s="8">
        <f>'총거래표(기초)'!KP26</f>
        <v>0</v>
      </c>
      <c r="KQ27" s="8">
        <f>'총거래표(기초)'!KQ26</f>
        <v>0</v>
      </c>
      <c r="KR27" s="8">
        <f>'총거래표(기초)'!KR26</f>
        <v>0</v>
      </c>
      <c r="KS27" s="8">
        <f>'총거래표(기초)'!KS26</f>
        <v>435140.88181331824</v>
      </c>
      <c r="KT27" s="8">
        <f>'총거래표(기초)'!KT26</f>
        <v>0</v>
      </c>
      <c r="KU27" s="8">
        <f>'총거래표(기초)'!KU26</f>
        <v>2942.5766030347527</v>
      </c>
      <c r="KV27" s="8">
        <f>'총거래표(기초)'!KV26</f>
        <v>7519</v>
      </c>
      <c r="KW27" s="8">
        <f>'총거래표(기초)'!KW26</f>
        <v>0</v>
      </c>
      <c r="KX27" s="8">
        <f>'총거래표(기초)'!KX26</f>
        <v>70</v>
      </c>
      <c r="KY27" s="8">
        <f>'총거래표(기초)'!KY26</f>
        <v>149</v>
      </c>
      <c r="KZ27" s="8">
        <f>'총거래표(기초)'!KZ26</f>
        <v>0</v>
      </c>
      <c r="LA27" s="8">
        <f>'총거래표(기초)'!LA26</f>
        <v>71</v>
      </c>
      <c r="LB27" s="8">
        <f>'총거래표(기초)'!LB26</f>
        <v>13</v>
      </c>
      <c r="LC27" s="8">
        <f>'총거래표(기초)'!LC26</f>
        <v>0</v>
      </c>
      <c r="LD27" s="8">
        <f>'총거래표(기초)'!LD26</f>
        <v>0</v>
      </c>
      <c r="LE27" s="8">
        <f>'총거래표(기초)'!LE26</f>
        <v>0</v>
      </c>
      <c r="LF27" s="8">
        <f>'총거래표(기초)'!LF26</f>
        <v>3</v>
      </c>
      <c r="LG27" s="8">
        <f>'총거래표(기초)'!LG26</f>
        <v>0</v>
      </c>
      <c r="LH27" s="8">
        <f>'총거래표(기초)'!LH26</f>
        <v>0</v>
      </c>
      <c r="LI27" s="8">
        <f>'총거래표(기초)'!LI26</f>
        <v>0</v>
      </c>
      <c r="LJ27" s="8">
        <f>'총거래표(기초)'!LJ26</f>
        <v>20</v>
      </c>
      <c r="LK27" s="8">
        <f>'총거래표(기초)'!LK26</f>
        <v>10338.242081904378</v>
      </c>
      <c r="LL27" s="8">
        <f>'총거래표(기초)'!LL26</f>
        <v>28305.985084794378</v>
      </c>
      <c r="LM27" s="8">
        <f>'총거래표(기초)'!LM26</f>
        <v>2429</v>
      </c>
      <c r="LN27" s="8">
        <f>'총거래표(기초)'!LN26</f>
        <v>514</v>
      </c>
      <c r="LO27" s="8">
        <f>'총거래표(기초)'!LO26</f>
        <v>686</v>
      </c>
      <c r="LP27" s="8">
        <f>'총거래표(기초)'!LP26</f>
        <v>891.15610217596975</v>
      </c>
      <c r="LQ27" s="8">
        <f>'총거래표(기초)'!LQ26</f>
        <v>0</v>
      </c>
      <c r="LR27" s="8">
        <f>'총거래표(기초)'!LR26</f>
        <v>0</v>
      </c>
      <c r="LS27" s="8">
        <f>'총거래표(기초)'!LS26</f>
        <v>89.314814814814824</v>
      </c>
      <c r="LT27" s="8">
        <f>'총거래표(기초)'!LT26</f>
        <v>399</v>
      </c>
      <c r="LU27" s="8">
        <f>'총거래표(기초)'!LU26</f>
        <v>0</v>
      </c>
      <c r="LV27" s="8">
        <f>'총거래표(기초)'!LV26</f>
        <v>6</v>
      </c>
      <c r="LW27" s="8">
        <f>'총거래표(기초)'!LW26</f>
        <v>44</v>
      </c>
      <c r="LX27" s="8">
        <f>'총거래표(기초)'!LX26</f>
        <v>1522</v>
      </c>
      <c r="LY27" s="8">
        <f>'총거래표(기초)'!LY26</f>
        <v>7</v>
      </c>
      <c r="LZ27" s="8">
        <f>'총거래표(기초)'!LZ26</f>
        <v>2</v>
      </c>
      <c r="MA27" s="8">
        <f>'총거래표(기초)'!MA26</f>
        <v>0</v>
      </c>
      <c r="MB27" s="8">
        <f>'총거래표(기초)'!MB26</f>
        <v>474</v>
      </c>
      <c r="MC27" s="8">
        <f>'총거래표(기초)'!MC26</f>
        <v>602</v>
      </c>
      <c r="MD27" s="8">
        <f>'총거래표(기초)'!MD26</f>
        <v>90</v>
      </c>
      <c r="ME27" s="8">
        <f>'총거래표(기초)'!ME26</f>
        <v>0</v>
      </c>
      <c r="MF27" s="8">
        <f>'총거래표(기초)'!MF26</f>
        <v>5</v>
      </c>
      <c r="MG27" s="8">
        <f>'총거래표(기초)'!MG26</f>
        <v>0</v>
      </c>
      <c r="MH27" s="8">
        <f>'총거래표(기초)'!MH26</f>
        <v>0</v>
      </c>
      <c r="MI27" s="8">
        <f>'총거래표(기초)'!MI26</f>
        <v>12</v>
      </c>
      <c r="MJ27" s="8">
        <f>'총거래표(기초)'!MJ26</f>
        <v>0</v>
      </c>
      <c r="MK27" s="8">
        <f>'총거래표(기초)'!MK26</f>
        <v>318.70985915492957</v>
      </c>
      <c r="ML27" s="8">
        <f>'총거래표(기초)'!ML26</f>
        <v>4618.5036057692305</v>
      </c>
      <c r="MM27" s="8">
        <f>'총거래표(기초)'!MM26</f>
        <v>788.44</v>
      </c>
      <c r="MN27" s="8">
        <f>'총거래표(기초)'!MN26</f>
        <v>188.4406779661017</v>
      </c>
      <c r="MO27" s="8">
        <f>'총거래표(기초)'!MO26</f>
        <v>3280.3319076133448</v>
      </c>
      <c r="MP27" s="8">
        <f>'총거래표(기초)'!MP26</f>
        <v>202.65671641791045</v>
      </c>
      <c r="MQ27" s="8">
        <f>'총거래표(기초)'!MQ26</f>
        <v>1823.1612090680101</v>
      </c>
      <c r="MR27" s="8">
        <f>'총거래표(기초)'!MR26</f>
        <v>0</v>
      </c>
      <c r="MS27" s="8">
        <f>'총거래표(기초)'!MS26</f>
        <v>1938</v>
      </c>
      <c r="MT27" s="8">
        <f>'총거래표(기초)'!MT26</f>
        <v>0</v>
      </c>
      <c r="MU27" s="8">
        <f>'총거래표(기초)'!MU26</f>
        <v>0</v>
      </c>
      <c r="MV27" s="8">
        <f>'총거래표(기초)'!MV26</f>
        <v>0</v>
      </c>
      <c r="MW27" s="8">
        <f>'총거래표(기초)'!MW26</f>
        <v>0</v>
      </c>
      <c r="MX27" s="8">
        <f>'총거래표(기초)'!MX26</f>
        <v>0</v>
      </c>
      <c r="MY27" s="8">
        <f>'총거래표(기초)'!MY26</f>
        <v>0</v>
      </c>
      <c r="MZ27" s="8">
        <f>'총거래표(기초)'!MZ26</f>
        <v>421.33791748526522</v>
      </c>
      <c r="NA27" s="8">
        <f>'총거래표(기초)'!NA26</f>
        <v>0</v>
      </c>
      <c r="NB27" s="8">
        <f>'총거래표(기초)'!NB26</f>
        <v>9</v>
      </c>
      <c r="NC27" s="8">
        <f>'총거래표(기초)'!NC26</f>
        <v>108.08695652173913</v>
      </c>
      <c r="ND27" s="8">
        <f>'총거래표(기초)'!ND26</f>
        <v>0</v>
      </c>
      <c r="NE27" s="8">
        <f>'총거래표(기초)'!NE26</f>
        <v>0</v>
      </c>
      <c r="NF27" s="8">
        <f>'총거래표(기초)'!NF26</f>
        <v>0</v>
      </c>
      <c r="NG27" s="8">
        <f>'총거래표(기초)'!NG26</f>
        <v>0</v>
      </c>
      <c r="NH27" s="8">
        <f>'총거래표(기초)'!NH26</f>
        <v>142.64492753623188</v>
      </c>
      <c r="NI27" s="8">
        <f>'총거래표(기초)'!NI26</f>
        <v>429.97142857142859</v>
      </c>
      <c r="NJ27" s="8">
        <f>'총거래표(기초)'!NJ26</f>
        <v>0</v>
      </c>
      <c r="NK27" s="8">
        <f>'총거래표(기초)'!NK26</f>
        <v>3789.8687943262412</v>
      </c>
      <c r="NL27" s="8">
        <f>'총거래표(기초)'!NL26</f>
        <v>121116.85246910127</v>
      </c>
      <c r="NM27" s="8">
        <f>'총거래표(기초)'!NM26</f>
        <v>697.22860238353201</v>
      </c>
      <c r="NN27" s="8">
        <f>'총거래표(기초)'!NN26</f>
        <v>0</v>
      </c>
      <c r="NO27" s="8">
        <f>'총거래표(기초)'!NO26</f>
        <v>0</v>
      </c>
      <c r="NP27" s="8">
        <f>'총거래표(기초)'!NP26</f>
        <v>0</v>
      </c>
      <c r="NQ27" s="8">
        <f>'총거래표(기초)'!NQ26</f>
        <v>4859.1231806886763</v>
      </c>
      <c r="NR27" s="8">
        <f>'총거래표(기초)'!NR26</f>
        <v>2384.011412268188</v>
      </c>
      <c r="NS27" s="8">
        <f>'총거래표(기초)'!NS26</f>
        <v>3107.450341167551</v>
      </c>
      <c r="NT27" s="8">
        <f>'총거래표(기초)'!NT26</f>
        <v>0</v>
      </c>
      <c r="NU27" s="8">
        <f>'총거래표(기초)'!NU26</f>
        <v>0</v>
      </c>
      <c r="NV27" s="8">
        <f>'총거래표(기초)'!NV26</f>
        <v>0</v>
      </c>
      <c r="NW27" s="8">
        <f>'총거래표(기초)'!NW26</f>
        <v>0</v>
      </c>
      <c r="NX27" s="8">
        <f>'총거래표(기초)'!NX26</f>
        <v>0</v>
      </c>
      <c r="NY27" s="8">
        <f>'총거래표(기초)'!NY26</f>
        <v>0</v>
      </c>
      <c r="NZ27" s="8">
        <f>'총거래표(기초)'!NZ26</f>
        <v>0</v>
      </c>
      <c r="OA27" s="8">
        <f>'총거래표(기초)'!OA26</f>
        <v>0</v>
      </c>
      <c r="OB27" s="8">
        <f>'총거래표(기초)'!OB26</f>
        <v>150.82285714285715</v>
      </c>
      <c r="OC27" s="8">
        <f>'총거래표(기초)'!OC26</f>
        <v>0</v>
      </c>
      <c r="OD27" s="8">
        <f>'총거래표(기초)'!OD26</f>
        <v>339</v>
      </c>
      <c r="OE27" s="8">
        <f>'총거래표(기초)'!OE26</f>
        <v>23</v>
      </c>
      <c r="OF27" s="8">
        <f>'총거래표(기초)'!OF26</f>
        <v>10129.579368493503</v>
      </c>
      <c r="OG27" s="8">
        <f>'총거래표(기초)'!OG26</f>
        <v>0</v>
      </c>
      <c r="OH27" s="8">
        <f>'총거래표(기초)'!OH26</f>
        <v>0</v>
      </c>
      <c r="OI27" s="8">
        <f>'총거래표(기초)'!OI26</f>
        <v>0</v>
      </c>
      <c r="OJ27" s="8">
        <f>'총거래표(기초)'!OJ26</f>
        <v>0</v>
      </c>
      <c r="OK27" s="8">
        <f>'총거래표(기초)'!OK26</f>
        <v>0</v>
      </c>
      <c r="OL27" s="8">
        <f>'총거래표(기초)'!OL26</f>
        <v>18098.644678598921</v>
      </c>
      <c r="OM27" s="8">
        <f>'총거래표(기초)'!OM26</f>
        <v>0</v>
      </c>
      <c r="ON27" s="8">
        <f>'총거래표(기초)'!ON26</f>
        <v>0</v>
      </c>
      <c r="OO27" s="8">
        <f>'총거래표(기초)'!OO26</f>
        <v>5740.9420097388229</v>
      </c>
      <c r="OP27" s="8">
        <f>'총거래표(기초)'!OP26</f>
        <v>2309571.5190693331</v>
      </c>
      <c r="OQ27" s="8">
        <f>'총거래표(기초)'!OQ26</f>
        <v>944126.88596113818</v>
      </c>
      <c r="OR27" s="8">
        <f>'총거래표(기초)'!OR26</f>
        <v>0</v>
      </c>
      <c r="OS27" s="8">
        <f>'총거래표(기초)'!OS26</f>
        <v>0</v>
      </c>
      <c r="OT27" s="8">
        <f>'총거래표(기초)'!OT26</f>
        <v>0</v>
      </c>
      <c r="OU27" s="8">
        <f>'총거래표(기초)'!OU26</f>
        <v>0</v>
      </c>
      <c r="OV27" s="8">
        <f>'총거래표(기초)'!OV26</f>
        <v>817</v>
      </c>
      <c r="OW27" s="8">
        <f>'총거래표(기초)'!OW26</f>
        <v>944943.88596113818</v>
      </c>
      <c r="OX27" s="8">
        <f>'총거래표(기초)'!OX26</f>
        <v>3254515.4050304713</v>
      </c>
      <c r="OY27" s="8">
        <v>3343602</v>
      </c>
      <c r="OZ27" s="8">
        <v>10922</v>
      </c>
      <c r="PA27" s="8"/>
      <c r="PB27" s="8">
        <v>3354524</v>
      </c>
      <c r="PC27" s="53"/>
      <c r="PD27" s="8"/>
      <c r="PE27" s="53"/>
    </row>
    <row r="30" spans="1:421">
      <c r="A30" s="136" t="s">
        <v>1314</v>
      </c>
      <c r="B30" s="136"/>
    </row>
    <row r="31" spans="1:421">
      <c r="A31" s="136"/>
      <c r="B31" s="136"/>
    </row>
    <row r="32" spans="1:421">
      <c r="A32" s="136"/>
      <c r="B32" s="136"/>
      <c r="EN32" s="12">
        <f>SUM(EN42:FQ42)</f>
        <v>30483855.845515523</v>
      </c>
    </row>
    <row r="33" spans="1:420" ht="17.25">
      <c r="A33" s="4"/>
      <c r="B33" s="3"/>
      <c r="C33" s="7" t="s">
        <v>3</v>
      </c>
      <c r="D33" s="7" t="s">
        <v>5</v>
      </c>
      <c r="E33" s="7" t="s">
        <v>7</v>
      </c>
      <c r="F33" s="7" t="s">
        <v>9</v>
      </c>
      <c r="G33" s="7" t="s">
        <v>11</v>
      </c>
      <c r="H33" s="7" t="s">
        <v>13</v>
      </c>
      <c r="I33" s="7" t="s">
        <v>15</v>
      </c>
      <c r="J33" s="7" t="s">
        <v>17</v>
      </c>
      <c r="K33" s="7" t="s">
        <v>19</v>
      </c>
      <c r="L33" s="7" t="s">
        <v>21</v>
      </c>
      <c r="M33" s="7" t="s">
        <v>23</v>
      </c>
      <c r="N33" s="7" t="s">
        <v>25</v>
      </c>
      <c r="O33" s="7" t="s">
        <v>27</v>
      </c>
      <c r="P33" s="7" t="s">
        <v>29</v>
      </c>
      <c r="Q33" s="7" t="s">
        <v>31</v>
      </c>
      <c r="R33" s="7" t="s">
        <v>33</v>
      </c>
      <c r="S33" s="7" t="s">
        <v>35</v>
      </c>
      <c r="T33" s="7" t="s">
        <v>37</v>
      </c>
      <c r="U33" s="7" t="s">
        <v>39</v>
      </c>
      <c r="V33" s="7" t="s">
        <v>41</v>
      </c>
      <c r="W33" s="7" t="s">
        <v>43</v>
      </c>
      <c r="X33" s="7" t="s">
        <v>45</v>
      </c>
      <c r="Y33" s="7" t="s">
        <v>47</v>
      </c>
      <c r="Z33" s="7" t="s">
        <v>49</v>
      </c>
      <c r="AA33" s="7" t="s">
        <v>51</v>
      </c>
      <c r="AB33" s="7" t="s">
        <v>53</v>
      </c>
      <c r="AC33" s="7" t="s">
        <v>55</v>
      </c>
      <c r="AD33" s="7" t="s">
        <v>57</v>
      </c>
      <c r="AE33" s="7" t="s">
        <v>59</v>
      </c>
      <c r="AF33" s="7" t="s">
        <v>61</v>
      </c>
      <c r="AG33" s="7" t="s">
        <v>63</v>
      </c>
      <c r="AH33" s="7" t="s">
        <v>65</v>
      </c>
      <c r="AI33" s="7" t="s">
        <v>67</v>
      </c>
      <c r="AJ33" s="7" t="s">
        <v>69</v>
      </c>
      <c r="AK33" s="7" t="s">
        <v>71</v>
      </c>
      <c r="AL33" s="7" t="s">
        <v>73</v>
      </c>
      <c r="AM33" s="7" t="s">
        <v>75</v>
      </c>
      <c r="AN33" s="7" t="s">
        <v>77</v>
      </c>
      <c r="AO33" s="7" t="s">
        <v>79</v>
      </c>
      <c r="AP33" s="7" t="s">
        <v>81</v>
      </c>
      <c r="AQ33" s="7" t="s">
        <v>83</v>
      </c>
      <c r="AR33" s="7" t="s">
        <v>85</v>
      </c>
      <c r="AS33" s="7" t="s">
        <v>87</v>
      </c>
      <c r="AT33" s="7" t="s">
        <v>89</v>
      </c>
      <c r="AU33" s="7" t="s">
        <v>91</v>
      </c>
      <c r="AV33" s="7" t="s">
        <v>93</v>
      </c>
      <c r="AW33" s="7" t="s">
        <v>95</v>
      </c>
      <c r="AX33" s="7" t="s">
        <v>97</v>
      </c>
      <c r="AY33" s="7" t="s">
        <v>99</v>
      </c>
      <c r="AZ33" s="7" t="s">
        <v>101</v>
      </c>
      <c r="BA33" s="7" t="s">
        <v>103</v>
      </c>
      <c r="BB33" s="7" t="s">
        <v>105</v>
      </c>
      <c r="BC33" s="7" t="s">
        <v>107</v>
      </c>
      <c r="BD33" s="7" t="s">
        <v>109</v>
      </c>
      <c r="BE33" s="7" t="s">
        <v>111</v>
      </c>
      <c r="BF33" s="7" t="s">
        <v>113</v>
      </c>
      <c r="BG33" s="7" t="s">
        <v>115</v>
      </c>
      <c r="BH33" s="7" t="s">
        <v>117</v>
      </c>
      <c r="BI33" s="7" t="s">
        <v>119</v>
      </c>
      <c r="BJ33" s="7" t="s">
        <v>121</v>
      </c>
      <c r="BK33" s="7" t="s">
        <v>123</v>
      </c>
      <c r="BL33" s="7" t="s">
        <v>125</v>
      </c>
      <c r="BM33" s="7" t="s">
        <v>127</v>
      </c>
      <c r="BN33" s="7" t="s">
        <v>129</v>
      </c>
      <c r="BO33" s="7" t="s">
        <v>131</v>
      </c>
      <c r="BP33" s="7" t="s">
        <v>133</v>
      </c>
      <c r="BQ33" s="7" t="s">
        <v>135</v>
      </c>
      <c r="BR33" s="7" t="s">
        <v>137</v>
      </c>
      <c r="BS33" s="7" t="s">
        <v>139</v>
      </c>
      <c r="BT33" s="7" t="s">
        <v>141</v>
      </c>
      <c r="BU33" s="7" t="s">
        <v>143</v>
      </c>
      <c r="BV33" s="7" t="s">
        <v>145</v>
      </c>
      <c r="BW33" s="7" t="s">
        <v>147</v>
      </c>
      <c r="BX33" s="7" t="s">
        <v>149</v>
      </c>
      <c r="BY33" s="7" t="s">
        <v>151</v>
      </c>
      <c r="BZ33" s="7" t="s">
        <v>153</v>
      </c>
      <c r="CA33" s="7" t="s">
        <v>155</v>
      </c>
      <c r="CB33" s="7" t="s">
        <v>157</v>
      </c>
      <c r="CC33" s="7" t="s">
        <v>159</v>
      </c>
      <c r="CD33" s="7" t="s">
        <v>161</v>
      </c>
      <c r="CE33" s="7" t="s">
        <v>163</v>
      </c>
      <c r="CF33" s="7" t="s">
        <v>165</v>
      </c>
      <c r="CG33" s="7" t="s">
        <v>167</v>
      </c>
      <c r="CH33" s="7" t="s">
        <v>169</v>
      </c>
      <c r="CI33" s="7" t="s">
        <v>171</v>
      </c>
      <c r="CJ33" s="7" t="s">
        <v>173</v>
      </c>
      <c r="CK33" s="7" t="s">
        <v>175</v>
      </c>
      <c r="CL33" s="7" t="s">
        <v>177</v>
      </c>
      <c r="CM33" s="7" t="s">
        <v>179</v>
      </c>
      <c r="CN33" s="7" t="s">
        <v>181</v>
      </c>
      <c r="CO33" s="7" t="s">
        <v>183</v>
      </c>
      <c r="CP33" s="7" t="s">
        <v>185</v>
      </c>
      <c r="CQ33" s="7" t="s">
        <v>187</v>
      </c>
      <c r="CR33" s="7" t="s">
        <v>189</v>
      </c>
      <c r="CS33" s="7" t="s">
        <v>191</v>
      </c>
      <c r="CT33" s="7" t="s">
        <v>193</v>
      </c>
      <c r="CU33" s="7" t="s">
        <v>195</v>
      </c>
      <c r="CV33" s="7" t="s">
        <v>197</v>
      </c>
      <c r="CW33" s="7" t="s">
        <v>199</v>
      </c>
      <c r="CX33" s="7" t="s">
        <v>201</v>
      </c>
      <c r="CY33" s="7" t="s">
        <v>203</v>
      </c>
      <c r="CZ33" s="7" t="s">
        <v>205</v>
      </c>
      <c r="DA33" s="7" t="s">
        <v>207</v>
      </c>
      <c r="DB33" s="7" t="s">
        <v>209</v>
      </c>
      <c r="DC33" s="7" t="s">
        <v>211</v>
      </c>
      <c r="DD33" s="7" t="s">
        <v>213</v>
      </c>
      <c r="DE33" s="7" t="s">
        <v>215</v>
      </c>
      <c r="DF33" s="7" t="s">
        <v>217</v>
      </c>
      <c r="DG33" s="7" t="s">
        <v>219</v>
      </c>
      <c r="DH33" s="7" t="s">
        <v>221</v>
      </c>
      <c r="DI33" s="7" t="s">
        <v>223</v>
      </c>
      <c r="DJ33" s="7" t="s">
        <v>225</v>
      </c>
      <c r="DK33" s="7" t="s">
        <v>227</v>
      </c>
      <c r="DL33" s="7" t="s">
        <v>229</v>
      </c>
      <c r="DM33" s="7" t="s">
        <v>231</v>
      </c>
      <c r="DN33" s="7" t="s">
        <v>233</v>
      </c>
      <c r="DO33" s="7" t="s">
        <v>235</v>
      </c>
      <c r="DP33" s="7" t="s">
        <v>237</v>
      </c>
      <c r="DQ33" s="7" t="s">
        <v>239</v>
      </c>
      <c r="DR33" s="7" t="s">
        <v>241</v>
      </c>
      <c r="DS33" s="7" t="s">
        <v>243</v>
      </c>
      <c r="DT33" s="7" t="s">
        <v>245</v>
      </c>
      <c r="DU33" s="7" t="s">
        <v>247</v>
      </c>
      <c r="DV33" s="7" t="s">
        <v>249</v>
      </c>
      <c r="DW33" s="7" t="s">
        <v>251</v>
      </c>
      <c r="DX33" s="7" t="s">
        <v>253</v>
      </c>
      <c r="DY33" s="7" t="s">
        <v>255</v>
      </c>
      <c r="DZ33" s="7" t="s">
        <v>257</v>
      </c>
      <c r="EA33" s="7" t="s">
        <v>259</v>
      </c>
      <c r="EB33" s="7" t="s">
        <v>261</v>
      </c>
      <c r="EC33" s="7" t="s">
        <v>263</v>
      </c>
      <c r="ED33" s="7" t="s">
        <v>265</v>
      </c>
      <c r="EE33" s="7" t="s">
        <v>267</v>
      </c>
      <c r="EF33" s="7" t="s">
        <v>269</v>
      </c>
      <c r="EG33" s="7" t="s">
        <v>271</v>
      </c>
      <c r="EH33" s="7" t="s">
        <v>273</v>
      </c>
      <c r="EI33" s="7" t="s">
        <v>275</v>
      </c>
      <c r="EJ33" s="7" t="s">
        <v>277</v>
      </c>
      <c r="EK33" s="7" t="s">
        <v>279</v>
      </c>
      <c r="EL33" s="7" t="s">
        <v>281</v>
      </c>
      <c r="EM33" s="7" t="s">
        <v>283</v>
      </c>
      <c r="EN33" s="7" t="s">
        <v>285</v>
      </c>
      <c r="EO33" s="7" t="s">
        <v>287</v>
      </c>
      <c r="EP33" s="7" t="s">
        <v>289</v>
      </c>
      <c r="EQ33" s="7" t="s">
        <v>291</v>
      </c>
      <c r="ER33" s="7" t="s">
        <v>293</v>
      </c>
      <c r="ES33" s="7" t="s">
        <v>295</v>
      </c>
      <c r="ET33" s="7" t="s">
        <v>297</v>
      </c>
      <c r="EU33" s="7" t="s">
        <v>299</v>
      </c>
      <c r="EV33" s="7" t="s">
        <v>301</v>
      </c>
      <c r="EW33" s="7" t="s">
        <v>303</v>
      </c>
      <c r="EX33" s="7" t="s">
        <v>305</v>
      </c>
      <c r="EY33" s="7" t="s">
        <v>307</v>
      </c>
      <c r="EZ33" s="7" t="s">
        <v>309</v>
      </c>
      <c r="FA33" s="7" t="s">
        <v>311</v>
      </c>
      <c r="FB33" s="7" t="s">
        <v>313</v>
      </c>
      <c r="FC33" s="7" t="s">
        <v>315</v>
      </c>
      <c r="FD33" s="7" t="s">
        <v>317</v>
      </c>
      <c r="FE33" s="7" t="s">
        <v>319</v>
      </c>
      <c r="FF33" s="7" t="s">
        <v>321</v>
      </c>
      <c r="FG33" s="7" t="s">
        <v>323</v>
      </c>
      <c r="FH33" s="7" t="s">
        <v>325</v>
      </c>
      <c r="FI33" s="7" t="s">
        <v>327</v>
      </c>
      <c r="FJ33" s="7" t="s">
        <v>329</v>
      </c>
      <c r="FK33" s="7" t="s">
        <v>331</v>
      </c>
      <c r="FL33" s="7" t="s">
        <v>333</v>
      </c>
      <c r="FM33" s="7" t="s">
        <v>335</v>
      </c>
      <c r="FN33" s="7" t="s">
        <v>337</v>
      </c>
      <c r="FO33" s="7" t="s">
        <v>339</v>
      </c>
      <c r="FP33" s="7" t="s">
        <v>341</v>
      </c>
      <c r="FQ33" s="7" t="s">
        <v>343</v>
      </c>
      <c r="FR33" s="7" t="s">
        <v>345</v>
      </c>
      <c r="FS33" s="7" t="s">
        <v>347</v>
      </c>
      <c r="FT33" s="7" t="s">
        <v>349</v>
      </c>
      <c r="FU33" s="7" t="s">
        <v>351</v>
      </c>
      <c r="FV33" s="7" t="s">
        <v>353</v>
      </c>
      <c r="FW33" s="7" t="s">
        <v>355</v>
      </c>
      <c r="FX33" s="7" t="s">
        <v>357</v>
      </c>
      <c r="FY33" s="7" t="s">
        <v>359</v>
      </c>
      <c r="FZ33" s="7" t="s">
        <v>361</v>
      </c>
      <c r="GA33" s="7" t="s">
        <v>363</v>
      </c>
      <c r="GB33" s="7" t="s">
        <v>365</v>
      </c>
      <c r="GC33" s="7" t="s">
        <v>367</v>
      </c>
      <c r="GD33" s="7" t="s">
        <v>369</v>
      </c>
      <c r="GE33" s="7" t="s">
        <v>371</v>
      </c>
      <c r="GF33" s="7" t="s">
        <v>373</v>
      </c>
      <c r="GG33" s="7" t="s">
        <v>375</v>
      </c>
      <c r="GH33" s="7" t="s">
        <v>377</v>
      </c>
      <c r="GI33" s="7" t="s">
        <v>379</v>
      </c>
      <c r="GJ33" s="7" t="s">
        <v>381</v>
      </c>
      <c r="GK33" s="7" t="s">
        <v>383</v>
      </c>
      <c r="GL33" s="7" t="s">
        <v>385</v>
      </c>
      <c r="GM33" s="7" t="s">
        <v>387</v>
      </c>
      <c r="GN33" s="7" t="s">
        <v>389</v>
      </c>
      <c r="GO33" s="7" t="s">
        <v>391</v>
      </c>
      <c r="GP33" s="7" t="s">
        <v>393</v>
      </c>
      <c r="GQ33" s="7" t="s">
        <v>395</v>
      </c>
      <c r="GR33" s="7" t="s">
        <v>397</v>
      </c>
      <c r="GS33" s="7" t="s">
        <v>399</v>
      </c>
      <c r="GT33" s="7" t="s">
        <v>401</v>
      </c>
      <c r="GU33" s="7" t="s">
        <v>403</v>
      </c>
      <c r="GV33" s="7" t="s">
        <v>405</v>
      </c>
      <c r="GW33" s="7" t="s">
        <v>407</v>
      </c>
      <c r="GX33" s="7" t="s">
        <v>409</v>
      </c>
      <c r="GY33" s="7" t="s">
        <v>411</v>
      </c>
      <c r="GZ33" s="7" t="s">
        <v>413</v>
      </c>
      <c r="HA33" s="7" t="s">
        <v>415</v>
      </c>
      <c r="HB33" s="7" t="s">
        <v>417</v>
      </c>
      <c r="HC33" s="7" t="s">
        <v>419</v>
      </c>
      <c r="HD33" s="7" t="s">
        <v>421</v>
      </c>
      <c r="HE33" s="7" t="s">
        <v>423</v>
      </c>
      <c r="HF33" s="7" t="s">
        <v>425</v>
      </c>
      <c r="HG33" s="7" t="s">
        <v>427</v>
      </c>
      <c r="HH33" s="7" t="s">
        <v>429</v>
      </c>
      <c r="HI33" s="7" t="s">
        <v>431</v>
      </c>
      <c r="HJ33" s="7" t="s">
        <v>433</v>
      </c>
      <c r="HK33" s="7" t="s">
        <v>435</v>
      </c>
      <c r="HL33" s="7" t="s">
        <v>437</v>
      </c>
      <c r="HM33" s="7" t="s">
        <v>439</v>
      </c>
      <c r="HN33" s="7" t="s">
        <v>441</v>
      </c>
      <c r="HO33" s="7" t="s">
        <v>443</v>
      </c>
      <c r="HP33" s="7" t="s">
        <v>445</v>
      </c>
      <c r="HQ33" s="7" t="s">
        <v>447</v>
      </c>
      <c r="HR33" s="7" t="s">
        <v>449</v>
      </c>
      <c r="HS33" s="7" t="s">
        <v>451</v>
      </c>
      <c r="HT33" s="7" t="s">
        <v>453</v>
      </c>
      <c r="HU33" s="7" t="s">
        <v>455</v>
      </c>
      <c r="HV33" s="7" t="s">
        <v>457</v>
      </c>
      <c r="HW33" s="7" t="s">
        <v>459</v>
      </c>
      <c r="HX33" s="7" t="s">
        <v>461</v>
      </c>
      <c r="HY33" s="7" t="s">
        <v>463</v>
      </c>
      <c r="HZ33" s="7" t="s">
        <v>465</v>
      </c>
      <c r="IA33" s="7" t="s">
        <v>467</v>
      </c>
      <c r="IB33" s="7" t="s">
        <v>469</v>
      </c>
      <c r="IC33" s="7" t="s">
        <v>471</v>
      </c>
      <c r="ID33" s="7" t="s">
        <v>473</v>
      </c>
      <c r="IE33" s="7" t="s">
        <v>475</v>
      </c>
      <c r="IF33" s="7" t="s">
        <v>477</v>
      </c>
      <c r="IG33" s="7" t="s">
        <v>479</v>
      </c>
      <c r="IH33" s="7" t="s">
        <v>481</v>
      </c>
      <c r="II33" s="7" t="s">
        <v>483</v>
      </c>
      <c r="IJ33" s="7" t="s">
        <v>485</v>
      </c>
      <c r="IK33" s="7" t="s">
        <v>487</v>
      </c>
      <c r="IL33" s="7" t="s">
        <v>489</v>
      </c>
      <c r="IM33" s="7" t="s">
        <v>491</v>
      </c>
      <c r="IN33" s="7" t="s">
        <v>493</v>
      </c>
      <c r="IO33" s="7" t="s">
        <v>495</v>
      </c>
      <c r="IP33" s="7" t="s">
        <v>497</v>
      </c>
      <c r="IQ33" s="7" t="s">
        <v>499</v>
      </c>
      <c r="IR33" s="7" t="s">
        <v>501</v>
      </c>
      <c r="IS33" s="7" t="s">
        <v>503</v>
      </c>
      <c r="IT33" s="7" t="s">
        <v>505</v>
      </c>
      <c r="IU33" s="7" t="s">
        <v>507</v>
      </c>
      <c r="IV33" s="7" t="s">
        <v>509</v>
      </c>
      <c r="IW33" s="7" t="s">
        <v>511</v>
      </c>
      <c r="IX33" s="7" t="s">
        <v>513</v>
      </c>
      <c r="IY33" s="7" t="s">
        <v>515</v>
      </c>
      <c r="IZ33" s="7" t="s">
        <v>517</v>
      </c>
      <c r="JA33" s="7" t="s">
        <v>519</v>
      </c>
      <c r="JB33" s="7" t="s">
        <v>521</v>
      </c>
      <c r="JC33" s="7" t="s">
        <v>523</v>
      </c>
      <c r="JD33" s="7" t="s">
        <v>525</v>
      </c>
      <c r="JE33" s="7" t="s">
        <v>527</v>
      </c>
      <c r="JF33" s="7" t="s">
        <v>529</v>
      </c>
      <c r="JG33" s="7" t="s">
        <v>531</v>
      </c>
      <c r="JH33" s="7" t="s">
        <v>533</v>
      </c>
      <c r="JI33" s="7" t="s">
        <v>535</v>
      </c>
      <c r="JJ33" s="7" t="s">
        <v>537</v>
      </c>
      <c r="JK33" s="7" t="s">
        <v>539</v>
      </c>
      <c r="JL33" s="7" t="s">
        <v>541</v>
      </c>
      <c r="JM33" s="7" t="s">
        <v>543</v>
      </c>
      <c r="JN33" s="7" t="s">
        <v>545</v>
      </c>
      <c r="JO33" s="7" t="s">
        <v>547</v>
      </c>
      <c r="JP33" s="7" t="s">
        <v>549</v>
      </c>
      <c r="JQ33" s="7" t="s">
        <v>551</v>
      </c>
      <c r="JR33" s="7" t="s">
        <v>553</v>
      </c>
      <c r="JS33" s="7" t="s">
        <v>555</v>
      </c>
      <c r="JT33" s="7" t="s">
        <v>557</v>
      </c>
      <c r="JU33" s="7" t="s">
        <v>559</v>
      </c>
      <c r="JV33" s="7" t="s">
        <v>561</v>
      </c>
      <c r="JW33" s="7" t="s">
        <v>563</v>
      </c>
      <c r="JX33" s="7" t="s">
        <v>565</v>
      </c>
      <c r="JY33" s="7" t="s">
        <v>567</v>
      </c>
      <c r="JZ33" s="7" t="s">
        <v>569</v>
      </c>
      <c r="KA33" s="7" t="s">
        <v>571</v>
      </c>
      <c r="KB33" s="7" t="s">
        <v>573</v>
      </c>
      <c r="KC33" s="7" t="s">
        <v>575</v>
      </c>
      <c r="KD33" s="7" t="s">
        <v>577</v>
      </c>
      <c r="KE33" s="7" t="s">
        <v>579</v>
      </c>
      <c r="KF33" s="7" t="s">
        <v>581</v>
      </c>
      <c r="KG33" s="7" t="s">
        <v>583</v>
      </c>
      <c r="KH33" s="7" t="s">
        <v>585</v>
      </c>
      <c r="KI33" s="7" t="s">
        <v>587</v>
      </c>
      <c r="KJ33" s="7" t="s">
        <v>589</v>
      </c>
      <c r="KK33" s="7" t="s">
        <v>591</v>
      </c>
      <c r="KL33" s="7" t="s">
        <v>593</v>
      </c>
      <c r="KM33" s="7" t="s">
        <v>595</v>
      </c>
      <c r="KN33" s="7" t="s">
        <v>597</v>
      </c>
      <c r="KO33" s="7" t="s">
        <v>599</v>
      </c>
      <c r="KP33" s="7" t="s">
        <v>601</v>
      </c>
      <c r="KQ33" s="7" t="s">
        <v>603</v>
      </c>
      <c r="KR33" s="7" t="s">
        <v>605</v>
      </c>
      <c r="KS33" s="7" t="s">
        <v>607</v>
      </c>
      <c r="KT33" s="7" t="s">
        <v>609</v>
      </c>
      <c r="KU33" s="7" t="s">
        <v>611</v>
      </c>
      <c r="KV33" s="7" t="s">
        <v>613</v>
      </c>
      <c r="KW33" s="7" t="s">
        <v>615</v>
      </c>
      <c r="KX33" s="7" t="s">
        <v>617</v>
      </c>
      <c r="KY33" s="7" t="s">
        <v>619</v>
      </c>
      <c r="KZ33" s="7" t="s">
        <v>621</v>
      </c>
      <c r="LA33" s="7" t="s">
        <v>623</v>
      </c>
      <c r="LB33" s="7" t="s">
        <v>625</v>
      </c>
      <c r="LC33" s="7" t="s">
        <v>627</v>
      </c>
      <c r="LD33" s="7" t="s">
        <v>629</v>
      </c>
      <c r="LE33" s="7" t="s">
        <v>631</v>
      </c>
      <c r="LF33" s="7" t="s">
        <v>633</v>
      </c>
      <c r="LG33" s="7" t="s">
        <v>635</v>
      </c>
      <c r="LH33" s="7" t="s">
        <v>637</v>
      </c>
      <c r="LI33" s="7" t="s">
        <v>639</v>
      </c>
      <c r="LJ33" s="7" t="s">
        <v>641</v>
      </c>
      <c r="LK33" s="7" t="s">
        <v>643</v>
      </c>
      <c r="LL33" s="7" t="s">
        <v>645</v>
      </c>
      <c r="LM33" s="7" t="s">
        <v>647</v>
      </c>
      <c r="LN33" s="7" t="s">
        <v>649</v>
      </c>
      <c r="LO33" s="7" t="s">
        <v>651</v>
      </c>
      <c r="LP33" s="7" t="s">
        <v>653</v>
      </c>
      <c r="LQ33" s="7" t="s">
        <v>655</v>
      </c>
      <c r="LR33" s="7" t="s">
        <v>657</v>
      </c>
      <c r="LS33" s="7" t="s">
        <v>659</v>
      </c>
      <c r="LT33" s="7" t="s">
        <v>661</v>
      </c>
      <c r="LU33" s="7" t="s">
        <v>663</v>
      </c>
      <c r="LV33" s="7" t="s">
        <v>665</v>
      </c>
      <c r="LW33" s="7" t="s">
        <v>667</v>
      </c>
      <c r="LX33" s="7" t="s">
        <v>669</v>
      </c>
      <c r="LY33" s="7" t="s">
        <v>671</v>
      </c>
      <c r="LZ33" s="7" t="s">
        <v>673</v>
      </c>
      <c r="MA33" s="7" t="s">
        <v>675</v>
      </c>
      <c r="MB33" s="7" t="s">
        <v>677</v>
      </c>
      <c r="MC33" s="7" t="s">
        <v>679</v>
      </c>
      <c r="MD33" s="7" t="s">
        <v>681</v>
      </c>
      <c r="ME33" s="7" t="s">
        <v>683</v>
      </c>
      <c r="MF33" s="7" t="s">
        <v>685</v>
      </c>
      <c r="MG33" s="7" t="s">
        <v>687</v>
      </c>
      <c r="MH33" s="7" t="s">
        <v>689</v>
      </c>
      <c r="MI33" s="7" t="s">
        <v>691</v>
      </c>
      <c r="MJ33" s="7" t="s">
        <v>693</v>
      </c>
      <c r="MK33" s="7" t="s">
        <v>695</v>
      </c>
      <c r="ML33" s="7" t="s">
        <v>697</v>
      </c>
      <c r="MM33" s="7" t="s">
        <v>699</v>
      </c>
      <c r="MN33" s="7" t="s">
        <v>701</v>
      </c>
      <c r="MO33" s="7" t="s">
        <v>703</v>
      </c>
      <c r="MP33" s="7" t="s">
        <v>705</v>
      </c>
      <c r="MQ33" s="7" t="s">
        <v>707</v>
      </c>
      <c r="MR33" s="7" t="s">
        <v>709</v>
      </c>
      <c r="MS33" s="7" t="s">
        <v>711</v>
      </c>
      <c r="MT33" s="7" t="s">
        <v>713</v>
      </c>
      <c r="MU33" s="7" t="s">
        <v>715</v>
      </c>
      <c r="MV33" s="7" t="s">
        <v>717</v>
      </c>
      <c r="MW33" s="7" t="s">
        <v>719</v>
      </c>
      <c r="MX33" s="7" t="s">
        <v>721</v>
      </c>
      <c r="MY33" s="7" t="s">
        <v>723</v>
      </c>
      <c r="MZ33" s="7" t="s">
        <v>725</v>
      </c>
      <c r="NA33" s="7" t="s">
        <v>727</v>
      </c>
      <c r="NB33" s="7" t="s">
        <v>729</v>
      </c>
      <c r="NC33" s="7" t="s">
        <v>731</v>
      </c>
      <c r="ND33" s="7" t="s">
        <v>733</v>
      </c>
      <c r="NE33" s="7" t="s">
        <v>735</v>
      </c>
      <c r="NF33" s="7" t="s">
        <v>737</v>
      </c>
      <c r="NG33" s="7" t="s">
        <v>739</v>
      </c>
      <c r="NH33" s="7" t="s">
        <v>741</v>
      </c>
      <c r="NI33" s="7" t="s">
        <v>743</v>
      </c>
      <c r="NJ33" s="7" t="s">
        <v>745</v>
      </c>
      <c r="NK33" s="7" t="s">
        <v>747</v>
      </c>
      <c r="NL33" s="7" t="s">
        <v>749</v>
      </c>
      <c r="NM33" s="7" t="s">
        <v>751</v>
      </c>
      <c r="NN33" s="7" t="s">
        <v>753</v>
      </c>
      <c r="NO33" s="7" t="s">
        <v>755</v>
      </c>
      <c r="NP33" s="7" t="s">
        <v>757</v>
      </c>
      <c r="NQ33" s="7" t="s">
        <v>759</v>
      </c>
      <c r="NR33" s="7" t="s">
        <v>761</v>
      </c>
      <c r="NS33" s="7" t="s">
        <v>763</v>
      </c>
      <c r="NT33" s="7" t="s">
        <v>765</v>
      </c>
      <c r="NU33" s="7" t="s">
        <v>767</v>
      </c>
      <c r="NV33" s="7" t="s">
        <v>769</v>
      </c>
      <c r="NW33" s="7" t="s">
        <v>771</v>
      </c>
      <c r="NX33" s="7" t="s">
        <v>773</v>
      </c>
      <c r="NY33" s="7" t="s">
        <v>775</v>
      </c>
      <c r="NZ33" s="7" t="s">
        <v>777</v>
      </c>
      <c r="OA33" s="7" t="s">
        <v>779</v>
      </c>
      <c r="OB33" s="7" t="s">
        <v>781</v>
      </c>
      <c r="OC33" s="7" t="s">
        <v>783</v>
      </c>
      <c r="OD33" s="7" t="s">
        <v>785</v>
      </c>
      <c r="OE33" s="7" t="s">
        <v>787</v>
      </c>
      <c r="OF33" s="7" t="s">
        <v>789</v>
      </c>
      <c r="OG33" s="7" t="s">
        <v>791</v>
      </c>
      <c r="OH33" s="7" t="s">
        <v>793</v>
      </c>
      <c r="OI33" s="7" t="s">
        <v>795</v>
      </c>
      <c r="OJ33" s="7" t="s">
        <v>797</v>
      </c>
      <c r="OK33" s="7" t="s">
        <v>799</v>
      </c>
      <c r="OL33" s="7" t="s">
        <v>801</v>
      </c>
      <c r="OM33" s="7" t="s">
        <v>803</v>
      </c>
      <c r="ON33" s="7" t="s">
        <v>805</v>
      </c>
      <c r="OO33" s="7" t="s">
        <v>807</v>
      </c>
      <c r="OP33" s="7" t="s">
        <v>809</v>
      </c>
      <c r="OQ33" s="7" t="s">
        <v>810</v>
      </c>
      <c r="OR33" s="7" t="s">
        <v>811</v>
      </c>
      <c r="OS33" s="7" t="s">
        <v>812</v>
      </c>
      <c r="OT33" s="7" t="s">
        <v>813</v>
      </c>
      <c r="OU33" s="7" t="s">
        <v>814</v>
      </c>
      <c r="OV33" s="7" t="s">
        <v>815</v>
      </c>
      <c r="OW33" s="7" t="s">
        <v>816</v>
      </c>
      <c r="OX33" s="7" t="s">
        <v>817</v>
      </c>
      <c r="OY33" s="7" t="s">
        <v>818</v>
      </c>
      <c r="OZ33" s="7" t="s">
        <v>819</v>
      </c>
      <c r="PA33" s="7"/>
      <c r="PB33" s="7" t="s">
        <v>820</v>
      </c>
      <c r="PC33" s="32" t="s">
        <v>844</v>
      </c>
      <c r="PD33" s="33" t="s">
        <v>842</v>
      </c>
    </row>
    <row r="34" spans="1:420">
      <c r="A34" s="5" t="s">
        <v>1</v>
      </c>
      <c r="B34" s="5" t="s">
        <v>2</v>
      </c>
      <c r="C34" s="7" t="s">
        <v>4</v>
      </c>
      <c r="D34" s="7" t="s">
        <v>6</v>
      </c>
      <c r="E34" s="7" t="s">
        <v>8</v>
      </c>
      <c r="F34" s="7" t="s">
        <v>10</v>
      </c>
      <c r="G34" s="7" t="s">
        <v>12</v>
      </c>
      <c r="H34" s="7" t="s">
        <v>14</v>
      </c>
      <c r="I34" s="7" t="s">
        <v>16</v>
      </c>
      <c r="J34" s="7" t="s">
        <v>18</v>
      </c>
      <c r="K34" s="7" t="s">
        <v>20</v>
      </c>
      <c r="L34" s="7" t="s">
        <v>22</v>
      </c>
      <c r="M34" s="7" t="s">
        <v>24</v>
      </c>
      <c r="N34" s="7" t="s">
        <v>26</v>
      </c>
      <c r="O34" s="7" t="s">
        <v>28</v>
      </c>
      <c r="P34" s="7" t="s">
        <v>30</v>
      </c>
      <c r="Q34" s="7" t="s">
        <v>32</v>
      </c>
      <c r="R34" s="7" t="s">
        <v>34</v>
      </c>
      <c r="S34" s="7" t="s">
        <v>36</v>
      </c>
      <c r="T34" s="7" t="s">
        <v>38</v>
      </c>
      <c r="U34" s="7" t="s">
        <v>40</v>
      </c>
      <c r="V34" s="7" t="s">
        <v>42</v>
      </c>
      <c r="W34" s="7" t="s">
        <v>44</v>
      </c>
      <c r="X34" s="7" t="s">
        <v>46</v>
      </c>
      <c r="Y34" s="7" t="s">
        <v>48</v>
      </c>
      <c r="Z34" s="7" t="s">
        <v>50</v>
      </c>
      <c r="AA34" s="7" t="s">
        <v>52</v>
      </c>
      <c r="AB34" s="7" t="s">
        <v>54</v>
      </c>
      <c r="AC34" s="7" t="s">
        <v>56</v>
      </c>
      <c r="AD34" s="7" t="s">
        <v>58</v>
      </c>
      <c r="AE34" s="7" t="s">
        <v>60</v>
      </c>
      <c r="AF34" s="7" t="s">
        <v>62</v>
      </c>
      <c r="AG34" s="7" t="s">
        <v>64</v>
      </c>
      <c r="AH34" s="7" t="s">
        <v>66</v>
      </c>
      <c r="AI34" s="7" t="s">
        <v>68</v>
      </c>
      <c r="AJ34" s="7" t="s">
        <v>70</v>
      </c>
      <c r="AK34" s="7" t="s">
        <v>72</v>
      </c>
      <c r="AL34" s="7" t="s">
        <v>74</v>
      </c>
      <c r="AM34" s="7" t="s">
        <v>76</v>
      </c>
      <c r="AN34" s="7" t="s">
        <v>78</v>
      </c>
      <c r="AO34" s="7" t="s">
        <v>80</v>
      </c>
      <c r="AP34" s="7" t="s">
        <v>82</v>
      </c>
      <c r="AQ34" s="7" t="s">
        <v>84</v>
      </c>
      <c r="AR34" s="7" t="s">
        <v>86</v>
      </c>
      <c r="AS34" s="7" t="s">
        <v>88</v>
      </c>
      <c r="AT34" s="7" t="s">
        <v>90</v>
      </c>
      <c r="AU34" s="7" t="s">
        <v>92</v>
      </c>
      <c r="AV34" s="7" t="s">
        <v>94</v>
      </c>
      <c r="AW34" s="7" t="s">
        <v>96</v>
      </c>
      <c r="AX34" s="7" t="s">
        <v>98</v>
      </c>
      <c r="AY34" s="7" t="s">
        <v>100</v>
      </c>
      <c r="AZ34" s="7" t="s">
        <v>102</v>
      </c>
      <c r="BA34" s="7" t="s">
        <v>104</v>
      </c>
      <c r="BB34" s="7" t="s">
        <v>106</v>
      </c>
      <c r="BC34" s="7" t="s">
        <v>108</v>
      </c>
      <c r="BD34" s="7" t="s">
        <v>110</v>
      </c>
      <c r="BE34" s="7" t="s">
        <v>112</v>
      </c>
      <c r="BF34" s="7" t="s">
        <v>114</v>
      </c>
      <c r="BG34" s="7" t="s">
        <v>116</v>
      </c>
      <c r="BH34" s="7" t="s">
        <v>118</v>
      </c>
      <c r="BI34" s="7" t="s">
        <v>120</v>
      </c>
      <c r="BJ34" s="7" t="s">
        <v>122</v>
      </c>
      <c r="BK34" s="7" t="s">
        <v>124</v>
      </c>
      <c r="BL34" s="7" t="s">
        <v>126</v>
      </c>
      <c r="BM34" s="7" t="s">
        <v>128</v>
      </c>
      <c r="BN34" s="7" t="s">
        <v>130</v>
      </c>
      <c r="BO34" s="7" t="s">
        <v>132</v>
      </c>
      <c r="BP34" s="7" t="s">
        <v>134</v>
      </c>
      <c r="BQ34" s="7" t="s">
        <v>136</v>
      </c>
      <c r="BR34" s="7" t="s">
        <v>138</v>
      </c>
      <c r="BS34" s="7" t="s">
        <v>140</v>
      </c>
      <c r="BT34" s="7" t="s">
        <v>142</v>
      </c>
      <c r="BU34" s="7" t="s">
        <v>144</v>
      </c>
      <c r="BV34" s="7" t="s">
        <v>146</v>
      </c>
      <c r="BW34" s="7" t="s">
        <v>148</v>
      </c>
      <c r="BX34" s="7" t="s">
        <v>150</v>
      </c>
      <c r="BY34" s="7" t="s">
        <v>152</v>
      </c>
      <c r="BZ34" s="7" t="s">
        <v>154</v>
      </c>
      <c r="CA34" s="7" t="s">
        <v>156</v>
      </c>
      <c r="CB34" s="7" t="s">
        <v>158</v>
      </c>
      <c r="CC34" s="7" t="s">
        <v>160</v>
      </c>
      <c r="CD34" s="7" t="s">
        <v>162</v>
      </c>
      <c r="CE34" s="7" t="s">
        <v>164</v>
      </c>
      <c r="CF34" s="7" t="s">
        <v>166</v>
      </c>
      <c r="CG34" s="7" t="s">
        <v>168</v>
      </c>
      <c r="CH34" s="7" t="s">
        <v>170</v>
      </c>
      <c r="CI34" s="7" t="s">
        <v>172</v>
      </c>
      <c r="CJ34" s="7" t="s">
        <v>174</v>
      </c>
      <c r="CK34" s="7" t="s">
        <v>176</v>
      </c>
      <c r="CL34" s="7" t="s">
        <v>178</v>
      </c>
      <c r="CM34" s="7" t="s">
        <v>180</v>
      </c>
      <c r="CN34" s="7" t="s">
        <v>182</v>
      </c>
      <c r="CO34" s="7" t="s">
        <v>184</v>
      </c>
      <c r="CP34" s="7" t="s">
        <v>186</v>
      </c>
      <c r="CQ34" s="7" t="s">
        <v>188</v>
      </c>
      <c r="CR34" s="7" t="s">
        <v>190</v>
      </c>
      <c r="CS34" s="7" t="s">
        <v>192</v>
      </c>
      <c r="CT34" s="7" t="s">
        <v>194</v>
      </c>
      <c r="CU34" s="7" t="s">
        <v>196</v>
      </c>
      <c r="CV34" s="7" t="s">
        <v>198</v>
      </c>
      <c r="CW34" s="7" t="s">
        <v>200</v>
      </c>
      <c r="CX34" s="7" t="s">
        <v>202</v>
      </c>
      <c r="CY34" s="7" t="s">
        <v>204</v>
      </c>
      <c r="CZ34" s="7" t="s">
        <v>206</v>
      </c>
      <c r="DA34" s="7" t="s">
        <v>208</v>
      </c>
      <c r="DB34" s="7" t="s">
        <v>210</v>
      </c>
      <c r="DC34" s="7" t="s">
        <v>212</v>
      </c>
      <c r="DD34" s="7" t="s">
        <v>214</v>
      </c>
      <c r="DE34" s="7" t="s">
        <v>216</v>
      </c>
      <c r="DF34" s="7" t="s">
        <v>218</v>
      </c>
      <c r="DG34" s="7" t="s">
        <v>220</v>
      </c>
      <c r="DH34" s="7" t="s">
        <v>222</v>
      </c>
      <c r="DI34" s="7" t="s">
        <v>224</v>
      </c>
      <c r="DJ34" s="7" t="s">
        <v>226</v>
      </c>
      <c r="DK34" s="7" t="s">
        <v>228</v>
      </c>
      <c r="DL34" s="7" t="s">
        <v>230</v>
      </c>
      <c r="DM34" s="7" t="s">
        <v>232</v>
      </c>
      <c r="DN34" s="7" t="s">
        <v>234</v>
      </c>
      <c r="DO34" s="7" t="s">
        <v>236</v>
      </c>
      <c r="DP34" s="7" t="s">
        <v>238</v>
      </c>
      <c r="DQ34" s="7" t="s">
        <v>240</v>
      </c>
      <c r="DR34" s="7" t="s">
        <v>242</v>
      </c>
      <c r="DS34" s="7" t="s">
        <v>244</v>
      </c>
      <c r="DT34" s="7" t="s">
        <v>246</v>
      </c>
      <c r="DU34" s="7" t="s">
        <v>248</v>
      </c>
      <c r="DV34" s="7" t="s">
        <v>250</v>
      </c>
      <c r="DW34" s="7" t="s">
        <v>252</v>
      </c>
      <c r="DX34" s="7" t="s">
        <v>254</v>
      </c>
      <c r="DY34" s="7" t="s">
        <v>256</v>
      </c>
      <c r="DZ34" s="7" t="s">
        <v>258</v>
      </c>
      <c r="EA34" s="7" t="s">
        <v>260</v>
      </c>
      <c r="EB34" s="7" t="s">
        <v>262</v>
      </c>
      <c r="EC34" s="7" t="s">
        <v>264</v>
      </c>
      <c r="ED34" s="7" t="s">
        <v>266</v>
      </c>
      <c r="EE34" s="7" t="s">
        <v>268</v>
      </c>
      <c r="EF34" s="7" t="s">
        <v>270</v>
      </c>
      <c r="EG34" s="7" t="s">
        <v>272</v>
      </c>
      <c r="EH34" s="7" t="s">
        <v>274</v>
      </c>
      <c r="EI34" s="7" t="s">
        <v>276</v>
      </c>
      <c r="EJ34" s="7" t="s">
        <v>278</v>
      </c>
      <c r="EK34" s="7" t="s">
        <v>280</v>
      </c>
      <c r="EL34" s="7" t="s">
        <v>282</v>
      </c>
      <c r="EM34" s="7" t="s">
        <v>284</v>
      </c>
      <c r="EN34" s="7" t="s">
        <v>286</v>
      </c>
      <c r="EO34" s="7" t="s">
        <v>288</v>
      </c>
      <c r="EP34" s="7" t="s">
        <v>290</v>
      </c>
      <c r="EQ34" s="7" t="s">
        <v>292</v>
      </c>
      <c r="ER34" s="7" t="s">
        <v>294</v>
      </c>
      <c r="ES34" s="7" t="s">
        <v>296</v>
      </c>
      <c r="ET34" s="7" t="s">
        <v>298</v>
      </c>
      <c r="EU34" s="7" t="s">
        <v>300</v>
      </c>
      <c r="EV34" s="7" t="s">
        <v>302</v>
      </c>
      <c r="EW34" s="7" t="s">
        <v>304</v>
      </c>
      <c r="EX34" s="7" t="s">
        <v>306</v>
      </c>
      <c r="EY34" s="7" t="s">
        <v>308</v>
      </c>
      <c r="EZ34" s="7" t="s">
        <v>310</v>
      </c>
      <c r="FA34" s="7" t="s">
        <v>312</v>
      </c>
      <c r="FB34" s="7" t="s">
        <v>314</v>
      </c>
      <c r="FC34" s="7" t="s">
        <v>316</v>
      </c>
      <c r="FD34" s="7" t="s">
        <v>318</v>
      </c>
      <c r="FE34" s="7" t="s">
        <v>320</v>
      </c>
      <c r="FF34" s="7" t="s">
        <v>322</v>
      </c>
      <c r="FG34" s="7" t="s">
        <v>324</v>
      </c>
      <c r="FH34" s="7" t="s">
        <v>326</v>
      </c>
      <c r="FI34" s="7" t="s">
        <v>328</v>
      </c>
      <c r="FJ34" s="7" t="s">
        <v>330</v>
      </c>
      <c r="FK34" s="7" t="s">
        <v>332</v>
      </c>
      <c r="FL34" s="7" t="s">
        <v>334</v>
      </c>
      <c r="FM34" s="7" t="s">
        <v>336</v>
      </c>
      <c r="FN34" s="7" t="s">
        <v>338</v>
      </c>
      <c r="FO34" s="7" t="s">
        <v>340</v>
      </c>
      <c r="FP34" s="7" t="s">
        <v>342</v>
      </c>
      <c r="FQ34" s="7" t="s">
        <v>344</v>
      </c>
      <c r="FR34" s="7" t="s">
        <v>346</v>
      </c>
      <c r="FS34" s="7" t="s">
        <v>348</v>
      </c>
      <c r="FT34" s="7" t="s">
        <v>350</v>
      </c>
      <c r="FU34" s="7" t="s">
        <v>352</v>
      </c>
      <c r="FV34" s="7" t="s">
        <v>354</v>
      </c>
      <c r="FW34" s="7" t="s">
        <v>356</v>
      </c>
      <c r="FX34" s="7" t="s">
        <v>358</v>
      </c>
      <c r="FY34" s="7" t="s">
        <v>360</v>
      </c>
      <c r="FZ34" s="7" t="s">
        <v>362</v>
      </c>
      <c r="GA34" s="7" t="s">
        <v>364</v>
      </c>
      <c r="GB34" s="7" t="s">
        <v>366</v>
      </c>
      <c r="GC34" s="7" t="s">
        <v>368</v>
      </c>
      <c r="GD34" s="7" t="s">
        <v>370</v>
      </c>
      <c r="GE34" s="7" t="s">
        <v>372</v>
      </c>
      <c r="GF34" s="7" t="s">
        <v>374</v>
      </c>
      <c r="GG34" s="7" t="s">
        <v>376</v>
      </c>
      <c r="GH34" s="7" t="s">
        <v>378</v>
      </c>
      <c r="GI34" s="7" t="s">
        <v>380</v>
      </c>
      <c r="GJ34" s="7" t="s">
        <v>382</v>
      </c>
      <c r="GK34" s="7" t="s">
        <v>384</v>
      </c>
      <c r="GL34" s="7" t="s">
        <v>386</v>
      </c>
      <c r="GM34" s="7" t="s">
        <v>388</v>
      </c>
      <c r="GN34" s="7" t="s">
        <v>390</v>
      </c>
      <c r="GO34" s="7" t="s">
        <v>392</v>
      </c>
      <c r="GP34" s="7" t="s">
        <v>394</v>
      </c>
      <c r="GQ34" s="7" t="s">
        <v>396</v>
      </c>
      <c r="GR34" s="7" t="s">
        <v>398</v>
      </c>
      <c r="GS34" s="7" t="s">
        <v>400</v>
      </c>
      <c r="GT34" s="7" t="s">
        <v>402</v>
      </c>
      <c r="GU34" s="7" t="s">
        <v>404</v>
      </c>
      <c r="GV34" s="7" t="s">
        <v>406</v>
      </c>
      <c r="GW34" s="7" t="s">
        <v>408</v>
      </c>
      <c r="GX34" s="7" t="s">
        <v>410</v>
      </c>
      <c r="GY34" s="7" t="s">
        <v>412</v>
      </c>
      <c r="GZ34" s="7" t="s">
        <v>414</v>
      </c>
      <c r="HA34" s="7" t="s">
        <v>416</v>
      </c>
      <c r="HB34" s="7" t="s">
        <v>418</v>
      </c>
      <c r="HC34" s="7" t="s">
        <v>420</v>
      </c>
      <c r="HD34" s="7" t="s">
        <v>422</v>
      </c>
      <c r="HE34" s="7" t="s">
        <v>424</v>
      </c>
      <c r="HF34" s="7" t="s">
        <v>426</v>
      </c>
      <c r="HG34" s="7" t="s">
        <v>428</v>
      </c>
      <c r="HH34" s="7" t="s">
        <v>430</v>
      </c>
      <c r="HI34" s="7" t="s">
        <v>432</v>
      </c>
      <c r="HJ34" s="7" t="s">
        <v>434</v>
      </c>
      <c r="HK34" s="7" t="s">
        <v>436</v>
      </c>
      <c r="HL34" s="7" t="s">
        <v>438</v>
      </c>
      <c r="HM34" s="7" t="s">
        <v>440</v>
      </c>
      <c r="HN34" s="7" t="s">
        <v>442</v>
      </c>
      <c r="HO34" s="7" t="s">
        <v>444</v>
      </c>
      <c r="HP34" s="7" t="s">
        <v>446</v>
      </c>
      <c r="HQ34" s="7" t="s">
        <v>448</v>
      </c>
      <c r="HR34" s="7" t="s">
        <v>450</v>
      </c>
      <c r="HS34" s="7" t="s">
        <v>452</v>
      </c>
      <c r="HT34" s="7" t="s">
        <v>454</v>
      </c>
      <c r="HU34" s="7" t="s">
        <v>456</v>
      </c>
      <c r="HV34" s="7" t="s">
        <v>458</v>
      </c>
      <c r="HW34" s="7" t="s">
        <v>460</v>
      </c>
      <c r="HX34" s="7" t="s">
        <v>462</v>
      </c>
      <c r="HY34" s="7" t="s">
        <v>464</v>
      </c>
      <c r="HZ34" s="7" t="s">
        <v>466</v>
      </c>
      <c r="IA34" s="7" t="s">
        <v>468</v>
      </c>
      <c r="IB34" s="7" t="s">
        <v>470</v>
      </c>
      <c r="IC34" s="7" t="s">
        <v>472</v>
      </c>
      <c r="ID34" s="7" t="s">
        <v>474</v>
      </c>
      <c r="IE34" s="7" t="s">
        <v>476</v>
      </c>
      <c r="IF34" s="7" t="s">
        <v>478</v>
      </c>
      <c r="IG34" s="7" t="s">
        <v>480</v>
      </c>
      <c r="IH34" s="7" t="s">
        <v>482</v>
      </c>
      <c r="II34" s="7" t="s">
        <v>484</v>
      </c>
      <c r="IJ34" s="7" t="s">
        <v>486</v>
      </c>
      <c r="IK34" s="7" t="s">
        <v>488</v>
      </c>
      <c r="IL34" s="7" t="s">
        <v>490</v>
      </c>
      <c r="IM34" s="7" t="s">
        <v>492</v>
      </c>
      <c r="IN34" s="7" t="s">
        <v>494</v>
      </c>
      <c r="IO34" s="7" t="s">
        <v>496</v>
      </c>
      <c r="IP34" s="7" t="s">
        <v>498</v>
      </c>
      <c r="IQ34" s="7" t="s">
        <v>500</v>
      </c>
      <c r="IR34" s="7" t="s">
        <v>502</v>
      </c>
      <c r="IS34" s="7" t="s">
        <v>504</v>
      </c>
      <c r="IT34" s="7" t="s">
        <v>506</v>
      </c>
      <c r="IU34" s="7" t="s">
        <v>508</v>
      </c>
      <c r="IV34" s="7" t="s">
        <v>510</v>
      </c>
      <c r="IW34" s="7" t="s">
        <v>512</v>
      </c>
      <c r="IX34" s="7" t="s">
        <v>514</v>
      </c>
      <c r="IY34" s="7" t="s">
        <v>516</v>
      </c>
      <c r="IZ34" s="7" t="s">
        <v>518</v>
      </c>
      <c r="JA34" s="7" t="s">
        <v>520</v>
      </c>
      <c r="JB34" s="7" t="s">
        <v>522</v>
      </c>
      <c r="JC34" s="7" t="s">
        <v>524</v>
      </c>
      <c r="JD34" s="7" t="s">
        <v>526</v>
      </c>
      <c r="JE34" s="7" t="s">
        <v>528</v>
      </c>
      <c r="JF34" s="7" t="s">
        <v>530</v>
      </c>
      <c r="JG34" s="7" t="s">
        <v>532</v>
      </c>
      <c r="JH34" s="7" t="s">
        <v>534</v>
      </c>
      <c r="JI34" s="7" t="s">
        <v>536</v>
      </c>
      <c r="JJ34" s="7" t="s">
        <v>538</v>
      </c>
      <c r="JK34" s="7" t="s">
        <v>540</v>
      </c>
      <c r="JL34" s="7" t="s">
        <v>542</v>
      </c>
      <c r="JM34" s="7" t="s">
        <v>544</v>
      </c>
      <c r="JN34" s="7" t="s">
        <v>546</v>
      </c>
      <c r="JO34" s="7" t="s">
        <v>548</v>
      </c>
      <c r="JP34" s="7" t="s">
        <v>550</v>
      </c>
      <c r="JQ34" s="7" t="s">
        <v>552</v>
      </c>
      <c r="JR34" s="7" t="s">
        <v>554</v>
      </c>
      <c r="JS34" s="7" t="s">
        <v>556</v>
      </c>
      <c r="JT34" s="7" t="s">
        <v>558</v>
      </c>
      <c r="JU34" s="7" t="s">
        <v>560</v>
      </c>
      <c r="JV34" s="7" t="s">
        <v>562</v>
      </c>
      <c r="JW34" s="7" t="s">
        <v>564</v>
      </c>
      <c r="JX34" s="7" t="s">
        <v>566</v>
      </c>
      <c r="JY34" s="7" t="s">
        <v>568</v>
      </c>
      <c r="JZ34" s="7" t="s">
        <v>570</v>
      </c>
      <c r="KA34" s="7" t="s">
        <v>572</v>
      </c>
      <c r="KB34" s="7" t="s">
        <v>574</v>
      </c>
      <c r="KC34" s="7" t="s">
        <v>576</v>
      </c>
      <c r="KD34" s="7" t="s">
        <v>578</v>
      </c>
      <c r="KE34" s="7" t="s">
        <v>580</v>
      </c>
      <c r="KF34" s="7" t="s">
        <v>582</v>
      </c>
      <c r="KG34" s="7" t="s">
        <v>584</v>
      </c>
      <c r="KH34" s="7" t="s">
        <v>586</v>
      </c>
      <c r="KI34" s="7" t="s">
        <v>588</v>
      </c>
      <c r="KJ34" s="7" t="s">
        <v>590</v>
      </c>
      <c r="KK34" s="7" t="s">
        <v>592</v>
      </c>
      <c r="KL34" s="7" t="s">
        <v>594</v>
      </c>
      <c r="KM34" s="7" t="s">
        <v>596</v>
      </c>
      <c r="KN34" s="7" t="s">
        <v>598</v>
      </c>
      <c r="KO34" s="7" t="s">
        <v>600</v>
      </c>
      <c r="KP34" s="7" t="s">
        <v>602</v>
      </c>
      <c r="KQ34" s="7" t="s">
        <v>604</v>
      </c>
      <c r="KR34" s="7" t="s">
        <v>606</v>
      </c>
      <c r="KS34" s="7" t="s">
        <v>608</v>
      </c>
      <c r="KT34" s="7" t="s">
        <v>610</v>
      </c>
      <c r="KU34" s="7" t="s">
        <v>612</v>
      </c>
      <c r="KV34" s="7" t="s">
        <v>614</v>
      </c>
      <c r="KW34" s="7" t="s">
        <v>616</v>
      </c>
      <c r="KX34" s="7" t="s">
        <v>618</v>
      </c>
      <c r="KY34" s="7" t="s">
        <v>620</v>
      </c>
      <c r="KZ34" s="7" t="s">
        <v>622</v>
      </c>
      <c r="LA34" s="7" t="s">
        <v>624</v>
      </c>
      <c r="LB34" s="7" t="s">
        <v>626</v>
      </c>
      <c r="LC34" s="7" t="s">
        <v>628</v>
      </c>
      <c r="LD34" s="7" t="s">
        <v>630</v>
      </c>
      <c r="LE34" s="7" t="s">
        <v>632</v>
      </c>
      <c r="LF34" s="7" t="s">
        <v>634</v>
      </c>
      <c r="LG34" s="7" t="s">
        <v>636</v>
      </c>
      <c r="LH34" s="7" t="s">
        <v>638</v>
      </c>
      <c r="LI34" s="7" t="s">
        <v>640</v>
      </c>
      <c r="LJ34" s="7" t="s">
        <v>642</v>
      </c>
      <c r="LK34" s="7" t="s">
        <v>644</v>
      </c>
      <c r="LL34" s="7" t="s">
        <v>646</v>
      </c>
      <c r="LM34" s="7" t="s">
        <v>648</v>
      </c>
      <c r="LN34" s="7" t="s">
        <v>650</v>
      </c>
      <c r="LO34" s="7" t="s">
        <v>652</v>
      </c>
      <c r="LP34" s="7" t="s">
        <v>654</v>
      </c>
      <c r="LQ34" s="7" t="s">
        <v>656</v>
      </c>
      <c r="LR34" s="7" t="s">
        <v>658</v>
      </c>
      <c r="LS34" s="7" t="s">
        <v>660</v>
      </c>
      <c r="LT34" s="7" t="s">
        <v>662</v>
      </c>
      <c r="LU34" s="7" t="s">
        <v>664</v>
      </c>
      <c r="LV34" s="7" t="s">
        <v>666</v>
      </c>
      <c r="LW34" s="7" t="s">
        <v>668</v>
      </c>
      <c r="LX34" s="7" t="s">
        <v>670</v>
      </c>
      <c r="LY34" s="7" t="s">
        <v>672</v>
      </c>
      <c r="LZ34" s="7" t="s">
        <v>674</v>
      </c>
      <c r="MA34" s="7" t="s">
        <v>676</v>
      </c>
      <c r="MB34" s="7" t="s">
        <v>678</v>
      </c>
      <c r="MC34" s="7" t="s">
        <v>680</v>
      </c>
      <c r="MD34" s="7" t="s">
        <v>682</v>
      </c>
      <c r="ME34" s="7" t="s">
        <v>684</v>
      </c>
      <c r="MF34" s="7" t="s">
        <v>686</v>
      </c>
      <c r="MG34" s="7" t="s">
        <v>688</v>
      </c>
      <c r="MH34" s="7" t="s">
        <v>690</v>
      </c>
      <c r="MI34" s="7" t="s">
        <v>692</v>
      </c>
      <c r="MJ34" s="7" t="s">
        <v>694</v>
      </c>
      <c r="MK34" s="7" t="s">
        <v>696</v>
      </c>
      <c r="ML34" s="7" t="s">
        <v>698</v>
      </c>
      <c r="MM34" s="7" t="s">
        <v>700</v>
      </c>
      <c r="MN34" s="7" t="s">
        <v>702</v>
      </c>
      <c r="MO34" s="7" t="s">
        <v>704</v>
      </c>
      <c r="MP34" s="7" t="s">
        <v>706</v>
      </c>
      <c r="MQ34" s="7" t="s">
        <v>708</v>
      </c>
      <c r="MR34" s="7" t="s">
        <v>710</v>
      </c>
      <c r="MS34" s="7" t="s">
        <v>712</v>
      </c>
      <c r="MT34" s="7" t="s">
        <v>714</v>
      </c>
      <c r="MU34" s="7" t="s">
        <v>716</v>
      </c>
      <c r="MV34" s="7" t="s">
        <v>718</v>
      </c>
      <c r="MW34" s="7" t="s">
        <v>720</v>
      </c>
      <c r="MX34" s="7" t="s">
        <v>722</v>
      </c>
      <c r="MY34" s="7" t="s">
        <v>724</v>
      </c>
      <c r="MZ34" s="7" t="s">
        <v>726</v>
      </c>
      <c r="NA34" s="7" t="s">
        <v>728</v>
      </c>
      <c r="NB34" s="7" t="s">
        <v>730</v>
      </c>
      <c r="NC34" s="7" t="s">
        <v>732</v>
      </c>
      <c r="ND34" s="7" t="s">
        <v>734</v>
      </c>
      <c r="NE34" s="7" t="s">
        <v>736</v>
      </c>
      <c r="NF34" s="7" t="s">
        <v>738</v>
      </c>
      <c r="NG34" s="7" t="s">
        <v>740</v>
      </c>
      <c r="NH34" s="7" t="s">
        <v>742</v>
      </c>
      <c r="NI34" s="7" t="s">
        <v>744</v>
      </c>
      <c r="NJ34" s="7" t="s">
        <v>746</v>
      </c>
      <c r="NK34" s="7" t="s">
        <v>748</v>
      </c>
      <c r="NL34" s="7" t="s">
        <v>750</v>
      </c>
      <c r="NM34" s="7" t="s">
        <v>752</v>
      </c>
      <c r="NN34" s="7" t="s">
        <v>754</v>
      </c>
      <c r="NO34" s="7" t="s">
        <v>756</v>
      </c>
      <c r="NP34" s="7" t="s">
        <v>758</v>
      </c>
      <c r="NQ34" s="7" t="s">
        <v>760</v>
      </c>
      <c r="NR34" s="7" t="s">
        <v>762</v>
      </c>
      <c r="NS34" s="7" t="s">
        <v>764</v>
      </c>
      <c r="NT34" s="7" t="s">
        <v>766</v>
      </c>
      <c r="NU34" s="7" t="s">
        <v>768</v>
      </c>
      <c r="NV34" s="7" t="s">
        <v>770</v>
      </c>
      <c r="NW34" s="7" t="s">
        <v>772</v>
      </c>
      <c r="NX34" s="7" t="s">
        <v>774</v>
      </c>
      <c r="NY34" s="7" t="s">
        <v>776</v>
      </c>
      <c r="NZ34" s="7" t="s">
        <v>778</v>
      </c>
      <c r="OA34" s="7" t="s">
        <v>780</v>
      </c>
      <c r="OB34" s="7" t="s">
        <v>782</v>
      </c>
      <c r="OC34" s="7" t="s">
        <v>784</v>
      </c>
      <c r="OD34" s="7" t="s">
        <v>786</v>
      </c>
      <c r="OE34" s="7" t="s">
        <v>788</v>
      </c>
      <c r="OF34" s="7" t="s">
        <v>790</v>
      </c>
      <c r="OG34" s="7" t="s">
        <v>792</v>
      </c>
      <c r="OH34" s="7" t="s">
        <v>794</v>
      </c>
      <c r="OI34" s="7" t="s">
        <v>796</v>
      </c>
      <c r="OJ34" s="7" t="s">
        <v>798</v>
      </c>
      <c r="OK34" s="7" t="s">
        <v>800</v>
      </c>
      <c r="OL34" s="7" t="s">
        <v>802</v>
      </c>
      <c r="OM34" s="7" t="s">
        <v>804</v>
      </c>
      <c r="ON34" s="7" t="s">
        <v>806</v>
      </c>
      <c r="OO34" s="7" t="s">
        <v>808</v>
      </c>
      <c r="OP34" s="7" t="s">
        <v>821</v>
      </c>
      <c r="OQ34" s="7" t="s">
        <v>822</v>
      </c>
      <c r="OR34" s="7" t="s">
        <v>823</v>
      </c>
      <c r="OS34" s="7" t="s">
        <v>824</v>
      </c>
      <c r="OT34" s="7" t="s">
        <v>825</v>
      </c>
      <c r="OU34" s="7" t="s">
        <v>826</v>
      </c>
      <c r="OV34" s="7" t="s">
        <v>827</v>
      </c>
      <c r="OW34" s="7" t="s">
        <v>828</v>
      </c>
      <c r="OX34" s="7" t="s">
        <v>829</v>
      </c>
      <c r="OY34" s="7" t="s">
        <v>830</v>
      </c>
      <c r="OZ34" s="7" t="s">
        <v>831</v>
      </c>
      <c r="PA34" s="7"/>
      <c r="PB34" s="7" t="s">
        <v>832</v>
      </c>
      <c r="PC34" s="29"/>
      <c r="PD34" s="28"/>
    </row>
    <row r="35" spans="1:420">
      <c r="PC35" s="29"/>
      <c r="PD35" s="28"/>
    </row>
    <row r="36" spans="1:420">
      <c r="A36" s="9" t="s">
        <v>61</v>
      </c>
      <c r="B36" s="9" t="s">
        <v>62</v>
      </c>
      <c r="C36" s="10">
        <f>C7</f>
        <v>0</v>
      </c>
      <c r="D36" s="10">
        <f t="shared" ref="D36:BO37" si="0">D7</f>
        <v>0</v>
      </c>
      <c r="E36" s="10">
        <f t="shared" si="0"/>
        <v>0</v>
      </c>
      <c r="F36" s="10">
        <f t="shared" si="0"/>
        <v>0</v>
      </c>
      <c r="G36" s="10">
        <f t="shared" si="0"/>
        <v>0</v>
      </c>
      <c r="H36" s="10">
        <f t="shared" si="0"/>
        <v>0</v>
      </c>
      <c r="I36" s="10">
        <f t="shared" si="0"/>
        <v>0</v>
      </c>
      <c r="J36" s="10">
        <f t="shared" si="0"/>
        <v>0</v>
      </c>
      <c r="K36" s="10">
        <f t="shared" si="0"/>
        <v>0</v>
      </c>
      <c r="L36" s="10">
        <f t="shared" si="0"/>
        <v>0</v>
      </c>
      <c r="M36" s="10">
        <f t="shared" si="0"/>
        <v>0</v>
      </c>
      <c r="N36" s="10">
        <f t="shared" si="0"/>
        <v>0</v>
      </c>
      <c r="O36" s="10">
        <f t="shared" si="0"/>
        <v>0</v>
      </c>
      <c r="P36" s="10">
        <f t="shared" si="0"/>
        <v>0</v>
      </c>
      <c r="Q36" s="10">
        <f t="shared" si="0"/>
        <v>0</v>
      </c>
      <c r="R36" s="10">
        <f t="shared" si="0"/>
        <v>0</v>
      </c>
      <c r="S36" s="10">
        <f t="shared" si="0"/>
        <v>0</v>
      </c>
      <c r="T36" s="10">
        <f t="shared" si="0"/>
        <v>0</v>
      </c>
      <c r="U36" s="10">
        <f t="shared" si="0"/>
        <v>0</v>
      </c>
      <c r="V36" s="10">
        <f t="shared" si="0"/>
        <v>0</v>
      </c>
      <c r="W36" s="10">
        <f t="shared" si="0"/>
        <v>0</v>
      </c>
      <c r="X36" s="10">
        <f t="shared" si="0"/>
        <v>0</v>
      </c>
      <c r="Y36" s="10">
        <f t="shared" si="0"/>
        <v>0</v>
      </c>
      <c r="Z36" s="10">
        <f t="shared" si="0"/>
        <v>0</v>
      </c>
      <c r="AA36" s="10">
        <f t="shared" si="0"/>
        <v>0</v>
      </c>
      <c r="AB36" s="10">
        <f t="shared" si="0"/>
        <v>0</v>
      </c>
      <c r="AC36" s="10">
        <f t="shared" si="0"/>
        <v>0</v>
      </c>
      <c r="AD36" s="10">
        <f t="shared" si="0"/>
        <v>0</v>
      </c>
      <c r="AE36" s="10">
        <f t="shared" si="0"/>
        <v>0</v>
      </c>
      <c r="AF36" s="10">
        <f t="shared" si="0"/>
        <v>0</v>
      </c>
      <c r="AG36" s="10">
        <f t="shared" si="0"/>
        <v>0</v>
      </c>
      <c r="AH36" s="10">
        <f t="shared" si="0"/>
        <v>0</v>
      </c>
      <c r="AI36" s="10">
        <f t="shared" si="0"/>
        <v>0</v>
      </c>
      <c r="AJ36" s="10">
        <f t="shared" si="0"/>
        <v>0</v>
      </c>
      <c r="AK36" s="10">
        <f t="shared" si="0"/>
        <v>0</v>
      </c>
      <c r="AL36" s="10">
        <f t="shared" si="0"/>
        <v>0</v>
      </c>
      <c r="AM36" s="10">
        <f t="shared" si="0"/>
        <v>0</v>
      </c>
      <c r="AN36" s="10">
        <f t="shared" si="0"/>
        <v>0</v>
      </c>
      <c r="AO36" s="10">
        <f t="shared" si="0"/>
        <v>0</v>
      </c>
      <c r="AP36" s="10">
        <f t="shared" si="0"/>
        <v>0</v>
      </c>
      <c r="AQ36" s="10">
        <f t="shared" si="0"/>
        <v>0</v>
      </c>
      <c r="AR36" s="10">
        <f t="shared" si="0"/>
        <v>0</v>
      </c>
      <c r="AS36" s="10">
        <f t="shared" si="0"/>
        <v>0</v>
      </c>
      <c r="AT36" s="10">
        <f t="shared" si="0"/>
        <v>0</v>
      </c>
      <c r="AU36" s="10">
        <f t="shared" si="0"/>
        <v>0</v>
      </c>
      <c r="AV36" s="10">
        <f t="shared" si="0"/>
        <v>0</v>
      </c>
      <c r="AW36" s="10">
        <f t="shared" si="0"/>
        <v>0</v>
      </c>
      <c r="AX36" s="10">
        <f t="shared" si="0"/>
        <v>0</v>
      </c>
      <c r="AY36" s="10">
        <f t="shared" si="0"/>
        <v>0</v>
      </c>
      <c r="AZ36" s="10">
        <f t="shared" si="0"/>
        <v>0</v>
      </c>
      <c r="BA36" s="10">
        <f t="shared" si="0"/>
        <v>0</v>
      </c>
      <c r="BB36" s="10">
        <f t="shared" si="0"/>
        <v>0</v>
      </c>
      <c r="BC36" s="10">
        <f t="shared" si="0"/>
        <v>0</v>
      </c>
      <c r="BD36" s="10">
        <f t="shared" si="0"/>
        <v>0</v>
      </c>
      <c r="BE36" s="10">
        <f t="shared" si="0"/>
        <v>0</v>
      </c>
      <c r="BF36" s="10">
        <f t="shared" si="0"/>
        <v>0</v>
      </c>
      <c r="BG36" s="10">
        <f t="shared" si="0"/>
        <v>0</v>
      </c>
      <c r="BH36" s="10">
        <f t="shared" si="0"/>
        <v>0</v>
      </c>
      <c r="BI36" s="10">
        <f t="shared" si="0"/>
        <v>0</v>
      </c>
      <c r="BJ36" s="10">
        <f t="shared" si="0"/>
        <v>0</v>
      </c>
      <c r="BK36" s="10">
        <f t="shared" si="0"/>
        <v>0</v>
      </c>
      <c r="BL36" s="10">
        <f t="shared" si="0"/>
        <v>0</v>
      </c>
      <c r="BM36" s="10">
        <f t="shared" si="0"/>
        <v>0</v>
      </c>
      <c r="BN36" s="10">
        <f t="shared" si="0"/>
        <v>0</v>
      </c>
      <c r="BO36" s="10">
        <f t="shared" si="0"/>
        <v>0</v>
      </c>
      <c r="BP36" s="10">
        <f t="shared" ref="BP36:EA39" si="1">BP7</f>
        <v>0</v>
      </c>
      <c r="BQ36" s="10">
        <f t="shared" si="1"/>
        <v>0</v>
      </c>
      <c r="BR36" s="10">
        <f t="shared" si="1"/>
        <v>0</v>
      </c>
      <c r="BS36" s="10">
        <f t="shared" si="1"/>
        <v>0</v>
      </c>
      <c r="BT36" s="10">
        <f t="shared" si="1"/>
        <v>0</v>
      </c>
      <c r="BU36" s="10">
        <f t="shared" si="1"/>
        <v>0</v>
      </c>
      <c r="BV36" s="10">
        <f t="shared" si="1"/>
        <v>0</v>
      </c>
      <c r="BW36" s="10">
        <f t="shared" si="1"/>
        <v>0</v>
      </c>
      <c r="BX36" s="10">
        <f t="shared" si="1"/>
        <v>0</v>
      </c>
      <c r="BY36" s="10">
        <f t="shared" si="1"/>
        <v>0</v>
      </c>
      <c r="BZ36" s="10">
        <f t="shared" si="1"/>
        <v>0</v>
      </c>
      <c r="CA36" s="10">
        <f t="shared" si="1"/>
        <v>0</v>
      </c>
      <c r="CB36" s="10">
        <f t="shared" si="1"/>
        <v>0</v>
      </c>
      <c r="CC36" s="10">
        <f t="shared" si="1"/>
        <v>0</v>
      </c>
      <c r="CD36" s="10">
        <f t="shared" si="1"/>
        <v>0</v>
      </c>
      <c r="CE36" s="10">
        <f t="shared" si="1"/>
        <v>0</v>
      </c>
      <c r="CF36" s="10">
        <f t="shared" si="1"/>
        <v>0</v>
      </c>
      <c r="CG36" s="10">
        <f t="shared" si="1"/>
        <v>0</v>
      </c>
      <c r="CH36" s="10">
        <f t="shared" si="1"/>
        <v>0</v>
      </c>
      <c r="CI36" s="10">
        <f t="shared" si="1"/>
        <v>0</v>
      </c>
      <c r="CJ36" s="10">
        <f t="shared" si="1"/>
        <v>0</v>
      </c>
      <c r="CK36" s="10">
        <f t="shared" si="1"/>
        <v>0</v>
      </c>
      <c r="CL36" s="10">
        <f t="shared" si="1"/>
        <v>0</v>
      </c>
      <c r="CM36" s="10">
        <f t="shared" si="1"/>
        <v>0</v>
      </c>
      <c r="CN36" s="10">
        <f t="shared" si="1"/>
        <v>0</v>
      </c>
      <c r="CO36" s="10">
        <f t="shared" si="1"/>
        <v>0</v>
      </c>
      <c r="CP36" s="10">
        <f t="shared" si="1"/>
        <v>0</v>
      </c>
      <c r="CQ36" s="10">
        <f t="shared" si="1"/>
        <v>0</v>
      </c>
      <c r="CR36" s="10">
        <f t="shared" si="1"/>
        <v>0</v>
      </c>
      <c r="CS36" s="10">
        <f t="shared" si="1"/>
        <v>0</v>
      </c>
      <c r="CT36" s="10">
        <f t="shared" si="1"/>
        <v>0</v>
      </c>
      <c r="CU36" s="10">
        <f t="shared" si="1"/>
        <v>0</v>
      </c>
      <c r="CV36" s="10">
        <f t="shared" si="1"/>
        <v>0</v>
      </c>
      <c r="CW36" s="10">
        <f t="shared" si="1"/>
        <v>0</v>
      </c>
      <c r="CX36" s="10">
        <f t="shared" si="1"/>
        <v>0</v>
      </c>
      <c r="CY36" s="10">
        <f t="shared" si="1"/>
        <v>0</v>
      </c>
      <c r="CZ36" s="10">
        <f t="shared" si="1"/>
        <v>0</v>
      </c>
      <c r="DA36" s="10">
        <f t="shared" si="1"/>
        <v>0</v>
      </c>
      <c r="DB36" s="10">
        <f t="shared" si="1"/>
        <v>0</v>
      </c>
      <c r="DC36" s="10">
        <f t="shared" si="1"/>
        <v>0</v>
      </c>
      <c r="DD36" s="10">
        <f t="shared" si="1"/>
        <v>0</v>
      </c>
      <c r="DE36" s="10">
        <f t="shared" si="1"/>
        <v>0</v>
      </c>
      <c r="DF36" s="10">
        <f t="shared" si="1"/>
        <v>0</v>
      </c>
      <c r="DG36" s="10">
        <f t="shared" si="1"/>
        <v>0</v>
      </c>
      <c r="DH36" s="10">
        <f t="shared" si="1"/>
        <v>0</v>
      </c>
      <c r="DI36" s="10">
        <f t="shared" si="1"/>
        <v>0</v>
      </c>
      <c r="DJ36" s="10">
        <f t="shared" si="1"/>
        <v>0</v>
      </c>
      <c r="DK36" s="10">
        <f t="shared" si="1"/>
        <v>0</v>
      </c>
      <c r="DL36" s="10">
        <f t="shared" si="1"/>
        <v>0</v>
      </c>
      <c r="DM36" s="10">
        <f t="shared" si="1"/>
        <v>0</v>
      </c>
      <c r="DN36" s="10">
        <f t="shared" si="1"/>
        <v>0</v>
      </c>
      <c r="DO36" s="10">
        <f t="shared" si="1"/>
        <v>0</v>
      </c>
      <c r="DP36" s="10">
        <f t="shared" si="1"/>
        <v>0</v>
      </c>
      <c r="DQ36" s="10">
        <f t="shared" si="1"/>
        <v>0</v>
      </c>
      <c r="DR36" s="10">
        <f t="shared" si="1"/>
        <v>0</v>
      </c>
      <c r="DS36" s="10">
        <f t="shared" si="1"/>
        <v>0</v>
      </c>
      <c r="DT36" s="10">
        <f t="shared" si="1"/>
        <v>0</v>
      </c>
      <c r="DU36" s="10">
        <f t="shared" si="1"/>
        <v>0</v>
      </c>
      <c r="DV36" s="10">
        <f t="shared" si="1"/>
        <v>0</v>
      </c>
      <c r="DW36" s="10">
        <f t="shared" si="1"/>
        <v>0</v>
      </c>
      <c r="DX36" s="10">
        <f t="shared" si="1"/>
        <v>0</v>
      </c>
      <c r="DY36" s="10">
        <f t="shared" si="1"/>
        <v>0</v>
      </c>
      <c r="DZ36" s="10">
        <f t="shared" si="1"/>
        <v>0</v>
      </c>
      <c r="EA36" s="10">
        <f t="shared" si="1"/>
        <v>0</v>
      </c>
      <c r="EB36" s="10">
        <f t="shared" ref="EB36:EC38" si="2">EB7</f>
        <v>0</v>
      </c>
      <c r="EC36" s="11">
        <f>EC7</f>
        <v>258861.9893355642</v>
      </c>
      <c r="ED36" s="10">
        <f>ED7</f>
        <v>0</v>
      </c>
      <c r="EE36" s="10">
        <f t="shared" ref="EE36:EM36" si="3">EE7</f>
        <v>0</v>
      </c>
      <c r="EF36" s="10">
        <f t="shared" si="3"/>
        <v>0</v>
      </c>
      <c r="EG36" s="10">
        <f t="shared" si="3"/>
        <v>0</v>
      </c>
      <c r="EH36" s="10">
        <f t="shared" si="3"/>
        <v>0</v>
      </c>
      <c r="EI36" s="10">
        <f t="shared" si="3"/>
        <v>0</v>
      </c>
      <c r="EJ36" s="10">
        <f t="shared" si="3"/>
        <v>0</v>
      </c>
      <c r="EK36" s="10">
        <f t="shared" si="3"/>
        <v>0</v>
      </c>
      <c r="EL36" s="10">
        <f t="shared" si="3"/>
        <v>0</v>
      </c>
      <c r="EM36" s="10">
        <f t="shared" si="3"/>
        <v>0</v>
      </c>
      <c r="EN36" s="10">
        <f t="shared" ref="EN36:FQ36" si="4">EN7</f>
        <v>0</v>
      </c>
      <c r="EO36" s="10">
        <f t="shared" si="4"/>
        <v>0</v>
      </c>
      <c r="EP36" s="10">
        <f t="shared" si="4"/>
        <v>0</v>
      </c>
      <c r="EQ36" s="10">
        <f t="shared" si="4"/>
        <v>0</v>
      </c>
      <c r="ER36" s="10">
        <f t="shared" si="4"/>
        <v>0</v>
      </c>
      <c r="ES36" s="10">
        <f t="shared" si="4"/>
        <v>7760.027173913043</v>
      </c>
      <c r="ET36" s="10">
        <f t="shared" si="4"/>
        <v>0</v>
      </c>
      <c r="EU36" s="10">
        <f t="shared" si="4"/>
        <v>0</v>
      </c>
      <c r="EV36" s="10">
        <f t="shared" si="4"/>
        <v>0</v>
      </c>
      <c r="EW36" s="10">
        <f t="shared" si="4"/>
        <v>0</v>
      </c>
      <c r="EX36" s="10">
        <f t="shared" si="4"/>
        <v>0</v>
      </c>
      <c r="EY36" s="10">
        <f t="shared" si="4"/>
        <v>0</v>
      </c>
      <c r="EZ36" s="10">
        <f t="shared" si="4"/>
        <v>0</v>
      </c>
      <c r="FA36" s="10">
        <f t="shared" si="4"/>
        <v>0</v>
      </c>
      <c r="FB36" s="10">
        <f t="shared" si="4"/>
        <v>0</v>
      </c>
      <c r="FC36" s="10">
        <f t="shared" si="4"/>
        <v>0</v>
      </c>
      <c r="FD36" s="10">
        <f t="shared" si="4"/>
        <v>0</v>
      </c>
      <c r="FE36" s="10">
        <f t="shared" si="4"/>
        <v>0</v>
      </c>
      <c r="FF36" s="10">
        <f t="shared" si="4"/>
        <v>0</v>
      </c>
      <c r="FG36" s="10">
        <f t="shared" si="4"/>
        <v>0</v>
      </c>
      <c r="FH36" s="10">
        <f t="shared" si="4"/>
        <v>0</v>
      </c>
      <c r="FI36" s="10">
        <f t="shared" si="4"/>
        <v>0</v>
      </c>
      <c r="FJ36" s="10">
        <f t="shared" si="4"/>
        <v>0</v>
      </c>
      <c r="FK36" s="10">
        <f t="shared" si="4"/>
        <v>0</v>
      </c>
      <c r="FL36" s="10">
        <f t="shared" si="4"/>
        <v>0</v>
      </c>
      <c r="FM36" s="10">
        <f t="shared" si="4"/>
        <v>0</v>
      </c>
      <c r="FN36" s="10">
        <f t="shared" si="4"/>
        <v>0</v>
      </c>
      <c r="FO36" s="10">
        <f t="shared" si="4"/>
        <v>0</v>
      </c>
      <c r="FP36" s="10">
        <f t="shared" si="4"/>
        <v>0</v>
      </c>
      <c r="FQ36" s="10">
        <f t="shared" si="4"/>
        <v>0</v>
      </c>
      <c r="FR36" s="10">
        <f t="shared" ref="FR36:FW36" si="5">FR7</f>
        <v>0</v>
      </c>
      <c r="FS36" s="10">
        <f t="shared" si="5"/>
        <v>0</v>
      </c>
      <c r="FT36" s="10">
        <f t="shared" si="5"/>
        <v>0</v>
      </c>
      <c r="FU36" s="10">
        <f t="shared" si="5"/>
        <v>0</v>
      </c>
      <c r="FV36" s="10">
        <f t="shared" si="5"/>
        <v>0</v>
      </c>
      <c r="FW36" s="10">
        <f t="shared" si="5"/>
        <v>0</v>
      </c>
      <c r="FX36" s="10">
        <f t="shared" ref="FX36:II36" si="6">FX7</f>
        <v>0</v>
      </c>
      <c r="FY36" s="10">
        <f t="shared" si="6"/>
        <v>0</v>
      </c>
      <c r="FZ36" s="10">
        <f t="shared" si="6"/>
        <v>0</v>
      </c>
      <c r="GA36" s="10">
        <f t="shared" si="6"/>
        <v>0</v>
      </c>
      <c r="GB36" s="10">
        <f t="shared" si="6"/>
        <v>32549.265536723164</v>
      </c>
      <c r="GC36" s="10">
        <f t="shared" si="6"/>
        <v>0</v>
      </c>
      <c r="GD36" s="10">
        <f t="shared" si="6"/>
        <v>0</v>
      </c>
      <c r="GE36" s="10">
        <f t="shared" si="6"/>
        <v>0</v>
      </c>
      <c r="GF36" s="10">
        <f t="shared" si="6"/>
        <v>0</v>
      </c>
      <c r="GG36" s="10">
        <f t="shared" si="6"/>
        <v>0</v>
      </c>
      <c r="GH36" s="10">
        <f t="shared" si="6"/>
        <v>806740.76484560571</v>
      </c>
      <c r="GI36" s="10">
        <f t="shared" si="6"/>
        <v>0</v>
      </c>
      <c r="GJ36" s="10">
        <f t="shared" si="6"/>
        <v>976.29255319148933</v>
      </c>
      <c r="GK36" s="10">
        <f t="shared" si="6"/>
        <v>0</v>
      </c>
      <c r="GL36" s="10">
        <f t="shared" si="6"/>
        <v>0</v>
      </c>
      <c r="GM36" s="10">
        <f t="shared" si="6"/>
        <v>0</v>
      </c>
      <c r="GN36" s="10">
        <f t="shared" si="6"/>
        <v>0</v>
      </c>
      <c r="GO36" s="10">
        <f t="shared" si="6"/>
        <v>0</v>
      </c>
      <c r="GP36" s="10">
        <f t="shared" si="6"/>
        <v>0</v>
      </c>
      <c r="GQ36" s="10">
        <f t="shared" si="6"/>
        <v>1605.68</v>
      </c>
      <c r="GR36" s="10">
        <f t="shared" si="6"/>
        <v>0</v>
      </c>
      <c r="GS36" s="10">
        <f t="shared" si="6"/>
        <v>0</v>
      </c>
      <c r="GT36" s="10">
        <f t="shared" si="6"/>
        <v>0</v>
      </c>
      <c r="GU36" s="10">
        <f t="shared" si="6"/>
        <v>533.13333333333333</v>
      </c>
      <c r="GV36" s="10">
        <f t="shared" si="6"/>
        <v>0</v>
      </c>
      <c r="GW36" s="10">
        <f t="shared" si="6"/>
        <v>18384.456542202697</v>
      </c>
      <c r="GX36" s="10">
        <f t="shared" si="6"/>
        <v>0</v>
      </c>
      <c r="GY36" s="10">
        <f t="shared" si="6"/>
        <v>0</v>
      </c>
      <c r="GZ36" s="10">
        <f t="shared" si="6"/>
        <v>0</v>
      </c>
      <c r="HA36" s="10">
        <f t="shared" si="6"/>
        <v>0</v>
      </c>
      <c r="HB36" s="10">
        <f t="shared" si="6"/>
        <v>0</v>
      </c>
      <c r="HC36" s="10">
        <f t="shared" si="6"/>
        <v>0</v>
      </c>
      <c r="HD36" s="10">
        <f t="shared" si="6"/>
        <v>0</v>
      </c>
      <c r="HE36" s="10">
        <f t="shared" si="6"/>
        <v>0</v>
      </c>
      <c r="HF36" s="10">
        <f t="shared" si="6"/>
        <v>0</v>
      </c>
      <c r="HG36" s="10">
        <f t="shared" si="6"/>
        <v>0</v>
      </c>
      <c r="HH36" s="10">
        <f t="shared" si="6"/>
        <v>0</v>
      </c>
      <c r="HI36" s="10">
        <f t="shared" si="6"/>
        <v>0</v>
      </c>
      <c r="HJ36" s="10">
        <f t="shared" si="6"/>
        <v>0</v>
      </c>
      <c r="HK36" s="10">
        <f t="shared" si="6"/>
        <v>0</v>
      </c>
      <c r="HL36" s="10">
        <f t="shared" si="6"/>
        <v>0</v>
      </c>
      <c r="HM36" s="10">
        <f t="shared" si="6"/>
        <v>0</v>
      </c>
      <c r="HN36" s="10">
        <f t="shared" si="6"/>
        <v>0</v>
      </c>
      <c r="HO36" s="10">
        <f t="shared" si="6"/>
        <v>0</v>
      </c>
      <c r="HP36" s="10">
        <f t="shared" si="6"/>
        <v>0</v>
      </c>
      <c r="HQ36" s="10">
        <f t="shared" si="6"/>
        <v>0</v>
      </c>
      <c r="HR36" s="10">
        <f t="shared" si="6"/>
        <v>0</v>
      </c>
      <c r="HS36" s="10">
        <f t="shared" si="6"/>
        <v>0</v>
      </c>
      <c r="HT36" s="10">
        <f t="shared" si="6"/>
        <v>0</v>
      </c>
      <c r="HU36" s="10">
        <f t="shared" si="6"/>
        <v>0</v>
      </c>
      <c r="HV36" s="10">
        <f t="shared" si="6"/>
        <v>0</v>
      </c>
      <c r="HW36" s="10">
        <f t="shared" si="6"/>
        <v>0</v>
      </c>
      <c r="HX36" s="10">
        <f t="shared" si="6"/>
        <v>0</v>
      </c>
      <c r="HY36" s="10">
        <f t="shared" si="6"/>
        <v>0</v>
      </c>
      <c r="HZ36" s="10">
        <f t="shared" si="6"/>
        <v>0</v>
      </c>
      <c r="IA36" s="10">
        <f t="shared" si="6"/>
        <v>0</v>
      </c>
      <c r="IB36" s="10">
        <f t="shared" si="6"/>
        <v>0</v>
      </c>
      <c r="IC36" s="10">
        <f t="shared" si="6"/>
        <v>0</v>
      </c>
      <c r="ID36" s="10">
        <f t="shared" si="6"/>
        <v>0</v>
      </c>
      <c r="IE36" s="10">
        <f t="shared" si="6"/>
        <v>0</v>
      </c>
      <c r="IF36" s="10">
        <f t="shared" si="6"/>
        <v>0</v>
      </c>
      <c r="IG36" s="10">
        <f t="shared" si="6"/>
        <v>0</v>
      </c>
      <c r="IH36" s="10">
        <f t="shared" si="6"/>
        <v>0</v>
      </c>
      <c r="II36" s="10">
        <f t="shared" si="6"/>
        <v>0</v>
      </c>
      <c r="IJ36" s="10">
        <f t="shared" ref="IJ36:KU36" si="7">IJ7</f>
        <v>0</v>
      </c>
      <c r="IK36" s="10">
        <f t="shared" si="7"/>
        <v>0</v>
      </c>
      <c r="IL36" s="10">
        <f t="shared" si="7"/>
        <v>0</v>
      </c>
      <c r="IM36" s="10">
        <f t="shared" si="7"/>
        <v>0</v>
      </c>
      <c r="IN36" s="10">
        <f t="shared" si="7"/>
        <v>0</v>
      </c>
      <c r="IO36" s="10">
        <f t="shared" si="7"/>
        <v>0</v>
      </c>
      <c r="IP36" s="10">
        <f t="shared" si="7"/>
        <v>0</v>
      </c>
      <c r="IQ36" s="10">
        <f t="shared" si="7"/>
        <v>0</v>
      </c>
      <c r="IR36" s="10">
        <f t="shared" si="7"/>
        <v>0</v>
      </c>
      <c r="IS36" s="10">
        <f t="shared" si="7"/>
        <v>0</v>
      </c>
      <c r="IT36" s="10">
        <f t="shared" si="7"/>
        <v>0</v>
      </c>
      <c r="IU36" s="10">
        <f t="shared" si="7"/>
        <v>0</v>
      </c>
      <c r="IV36" s="10">
        <f t="shared" si="7"/>
        <v>0</v>
      </c>
      <c r="IW36" s="10">
        <f t="shared" si="7"/>
        <v>0</v>
      </c>
      <c r="IX36" s="10">
        <f t="shared" si="7"/>
        <v>0</v>
      </c>
      <c r="IY36" s="10">
        <f t="shared" si="7"/>
        <v>0</v>
      </c>
      <c r="IZ36" s="10">
        <f t="shared" si="7"/>
        <v>0</v>
      </c>
      <c r="JA36" s="10">
        <f t="shared" si="7"/>
        <v>0</v>
      </c>
      <c r="JB36" s="10">
        <f t="shared" si="7"/>
        <v>0</v>
      </c>
      <c r="JC36" s="10">
        <f t="shared" si="7"/>
        <v>0</v>
      </c>
      <c r="JD36" s="10">
        <f t="shared" si="7"/>
        <v>0</v>
      </c>
      <c r="JE36" s="10">
        <f t="shared" si="7"/>
        <v>0</v>
      </c>
      <c r="JF36" s="10">
        <f t="shared" si="7"/>
        <v>0</v>
      </c>
      <c r="JG36" s="10">
        <f t="shared" si="7"/>
        <v>0</v>
      </c>
      <c r="JH36" s="10">
        <f t="shared" si="7"/>
        <v>0</v>
      </c>
      <c r="JI36" s="10">
        <f t="shared" si="7"/>
        <v>0</v>
      </c>
      <c r="JJ36" s="10">
        <f t="shared" si="7"/>
        <v>0</v>
      </c>
      <c r="JK36" s="10">
        <f t="shared" si="7"/>
        <v>0</v>
      </c>
      <c r="JL36" s="10">
        <f t="shared" si="7"/>
        <v>0</v>
      </c>
      <c r="JM36" s="10">
        <f t="shared" si="7"/>
        <v>0</v>
      </c>
      <c r="JN36" s="10">
        <f t="shared" si="7"/>
        <v>0</v>
      </c>
      <c r="JO36" s="10">
        <f t="shared" si="7"/>
        <v>0</v>
      </c>
      <c r="JP36" s="10">
        <f t="shared" si="7"/>
        <v>0</v>
      </c>
      <c r="JQ36" s="10">
        <f t="shared" si="7"/>
        <v>0</v>
      </c>
      <c r="JR36" s="10">
        <f t="shared" si="7"/>
        <v>0</v>
      </c>
      <c r="JS36" s="10">
        <f t="shared" si="7"/>
        <v>0</v>
      </c>
      <c r="JT36" s="10">
        <f t="shared" si="7"/>
        <v>0</v>
      </c>
      <c r="JU36" s="10">
        <f t="shared" si="7"/>
        <v>0</v>
      </c>
      <c r="JV36" s="10">
        <f t="shared" si="7"/>
        <v>0</v>
      </c>
      <c r="JW36" s="10">
        <f t="shared" si="7"/>
        <v>0</v>
      </c>
      <c r="JX36" s="10">
        <f t="shared" si="7"/>
        <v>0</v>
      </c>
      <c r="JY36" s="10">
        <f t="shared" si="7"/>
        <v>0</v>
      </c>
      <c r="JZ36" s="10">
        <f t="shared" si="7"/>
        <v>0</v>
      </c>
      <c r="KA36" s="10">
        <f t="shared" si="7"/>
        <v>0</v>
      </c>
      <c r="KB36" s="10">
        <f t="shared" si="7"/>
        <v>0</v>
      </c>
      <c r="KC36" s="10">
        <f t="shared" si="7"/>
        <v>0</v>
      </c>
      <c r="KD36" s="10">
        <f t="shared" si="7"/>
        <v>0</v>
      </c>
      <c r="KE36" s="10">
        <f t="shared" si="7"/>
        <v>0</v>
      </c>
      <c r="KF36" s="10">
        <f t="shared" si="7"/>
        <v>0</v>
      </c>
      <c r="KG36" s="10">
        <f t="shared" si="7"/>
        <v>0</v>
      </c>
      <c r="KH36" s="10">
        <f t="shared" si="7"/>
        <v>0</v>
      </c>
      <c r="KI36" s="10">
        <f t="shared" si="7"/>
        <v>0</v>
      </c>
      <c r="KJ36" s="10">
        <f t="shared" si="7"/>
        <v>0</v>
      </c>
      <c r="KK36" s="10">
        <f t="shared" si="7"/>
        <v>0</v>
      </c>
      <c r="KL36" s="10">
        <f t="shared" si="7"/>
        <v>0</v>
      </c>
      <c r="KM36" s="10">
        <f t="shared" si="7"/>
        <v>0</v>
      </c>
      <c r="KN36" s="10">
        <f t="shared" si="7"/>
        <v>0</v>
      </c>
      <c r="KO36" s="10">
        <f t="shared" si="7"/>
        <v>362312.68373169465</v>
      </c>
      <c r="KP36" s="10">
        <f t="shared" si="7"/>
        <v>0</v>
      </c>
      <c r="KQ36" s="10">
        <f t="shared" si="7"/>
        <v>0</v>
      </c>
      <c r="KR36" s="10">
        <f t="shared" si="7"/>
        <v>0</v>
      </c>
      <c r="KS36" s="10">
        <f t="shared" si="7"/>
        <v>0</v>
      </c>
      <c r="KT36" s="10">
        <f t="shared" si="7"/>
        <v>0</v>
      </c>
      <c r="KU36" s="10">
        <f t="shared" si="7"/>
        <v>0</v>
      </c>
      <c r="KV36" s="10">
        <f t="shared" ref="KV36:NG36" si="8">KV7</f>
        <v>0</v>
      </c>
      <c r="KW36" s="10">
        <f t="shared" si="8"/>
        <v>0</v>
      </c>
      <c r="KX36" s="10">
        <f t="shared" si="8"/>
        <v>0</v>
      </c>
      <c r="KY36" s="10">
        <f t="shared" si="8"/>
        <v>0</v>
      </c>
      <c r="KZ36" s="10">
        <f t="shared" si="8"/>
        <v>0</v>
      </c>
      <c r="LA36" s="10">
        <f t="shared" si="8"/>
        <v>0</v>
      </c>
      <c r="LB36" s="10">
        <f t="shared" si="8"/>
        <v>0</v>
      </c>
      <c r="LC36" s="10">
        <f t="shared" si="8"/>
        <v>0</v>
      </c>
      <c r="LD36" s="10">
        <f t="shared" si="8"/>
        <v>0</v>
      </c>
      <c r="LE36" s="10">
        <f t="shared" si="8"/>
        <v>0</v>
      </c>
      <c r="LF36" s="10">
        <f t="shared" si="8"/>
        <v>0</v>
      </c>
      <c r="LG36" s="10">
        <f t="shared" si="8"/>
        <v>0</v>
      </c>
      <c r="LH36" s="10">
        <f t="shared" si="8"/>
        <v>0</v>
      </c>
      <c r="LI36" s="10">
        <f t="shared" si="8"/>
        <v>0</v>
      </c>
      <c r="LJ36" s="10">
        <f t="shared" si="8"/>
        <v>0</v>
      </c>
      <c r="LK36" s="10">
        <f t="shared" si="8"/>
        <v>0</v>
      </c>
      <c r="LL36" s="10">
        <f t="shared" si="8"/>
        <v>0</v>
      </c>
      <c r="LM36" s="10">
        <f t="shared" si="8"/>
        <v>0</v>
      </c>
      <c r="LN36" s="10">
        <f t="shared" si="8"/>
        <v>0</v>
      </c>
      <c r="LO36" s="10">
        <f t="shared" si="8"/>
        <v>0</v>
      </c>
      <c r="LP36" s="10">
        <f t="shared" si="8"/>
        <v>0</v>
      </c>
      <c r="LQ36" s="10">
        <f t="shared" si="8"/>
        <v>0</v>
      </c>
      <c r="LR36" s="10">
        <f t="shared" si="8"/>
        <v>0</v>
      </c>
      <c r="LS36" s="10">
        <f t="shared" si="8"/>
        <v>0</v>
      </c>
      <c r="LT36" s="10">
        <f t="shared" si="8"/>
        <v>0</v>
      </c>
      <c r="LU36" s="10">
        <f t="shared" si="8"/>
        <v>0</v>
      </c>
      <c r="LV36" s="10">
        <f t="shared" si="8"/>
        <v>0</v>
      </c>
      <c r="LW36" s="10">
        <f t="shared" si="8"/>
        <v>0</v>
      </c>
      <c r="LX36" s="10">
        <f t="shared" si="8"/>
        <v>0</v>
      </c>
      <c r="LY36" s="10">
        <f t="shared" si="8"/>
        <v>0</v>
      </c>
      <c r="LZ36" s="10">
        <f t="shared" si="8"/>
        <v>0</v>
      </c>
      <c r="MA36" s="10">
        <f t="shared" si="8"/>
        <v>0</v>
      </c>
      <c r="MB36" s="10">
        <f t="shared" si="8"/>
        <v>0</v>
      </c>
      <c r="MC36" s="10">
        <f t="shared" si="8"/>
        <v>0</v>
      </c>
      <c r="MD36" s="10">
        <f t="shared" si="8"/>
        <v>0</v>
      </c>
      <c r="ME36" s="10">
        <f t="shared" si="8"/>
        <v>0</v>
      </c>
      <c r="MF36" s="10">
        <f t="shared" si="8"/>
        <v>0</v>
      </c>
      <c r="MG36" s="10">
        <f t="shared" si="8"/>
        <v>0</v>
      </c>
      <c r="MH36" s="10">
        <f t="shared" si="8"/>
        <v>0</v>
      </c>
      <c r="MI36" s="10">
        <f t="shared" si="8"/>
        <v>0</v>
      </c>
      <c r="MJ36" s="10">
        <f t="shared" si="8"/>
        <v>0</v>
      </c>
      <c r="MK36" s="10">
        <f t="shared" si="8"/>
        <v>0</v>
      </c>
      <c r="ML36" s="10">
        <f t="shared" si="8"/>
        <v>0</v>
      </c>
      <c r="MM36" s="10">
        <f t="shared" si="8"/>
        <v>0</v>
      </c>
      <c r="MN36" s="10">
        <f t="shared" si="8"/>
        <v>0</v>
      </c>
      <c r="MO36" s="10">
        <f t="shared" si="8"/>
        <v>0</v>
      </c>
      <c r="MP36" s="10">
        <f t="shared" si="8"/>
        <v>0</v>
      </c>
      <c r="MQ36" s="10">
        <f t="shared" si="8"/>
        <v>0</v>
      </c>
      <c r="MR36" s="10">
        <f t="shared" si="8"/>
        <v>0</v>
      </c>
      <c r="MS36" s="10">
        <f t="shared" si="8"/>
        <v>0</v>
      </c>
      <c r="MT36" s="10">
        <f t="shared" si="8"/>
        <v>0</v>
      </c>
      <c r="MU36" s="10">
        <f t="shared" si="8"/>
        <v>0</v>
      </c>
      <c r="MV36" s="10">
        <f t="shared" si="8"/>
        <v>0</v>
      </c>
      <c r="MW36" s="10">
        <f t="shared" si="8"/>
        <v>0</v>
      </c>
      <c r="MX36" s="10">
        <f t="shared" si="8"/>
        <v>0</v>
      </c>
      <c r="MY36" s="10">
        <f t="shared" si="8"/>
        <v>0</v>
      </c>
      <c r="MZ36" s="10">
        <f t="shared" si="8"/>
        <v>0</v>
      </c>
      <c r="NA36" s="10">
        <f t="shared" si="8"/>
        <v>0</v>
      </c>
      <c r="NB36" s="10">
        <f t="shared" si="8"/>
        <v>0</v>
      </c>
      <c r="NC36" s="10">
        <f t="shared" si="8"/>
        <v>0</v>
      </c>
      <c r="ND36" s="10">
        <f t="shared" si="8"/>
        <v>0</v>
      </c>
      <c r="NE36" s="10">
        <f t="shared" si="8"/>
        <v>0</v>
      </c>
      <c r="NF36" s="10">
        <f t="shared" si="8"/>
        <v>0</v>
      </c>
      <c r="NG36" s="10">
        <f t="shared" si="8"/>
        <v>0</v>
      </c>
      <c r="NH36" s="10">
        <f t="shared" ref="NH36:PB36" si="9">NH7</f>
        <v>0</v>
      </c>
      <c r="NI36" s="10">
        <f t="shared" si="9"/>
        <v>0</v>
      </c>
      <c r="NJ36" s="10">
        <f t="shared" si="9"/>
        <v>0</v>
      </c>
      <c r="NK36" s="10">
        <f t="shared" si="9"/>
        <v>0</v>
      </c>
      <c r="NL36" s="10">
        <f t="shared" si="9"/>
        <v>0</v>
      </c>
      <c r="NM36" s="10">
        <f t="shared" si="9"/>
        <v>0</v>
      </c>
      <c r="NN36" s="10">
        <f t="shared" si="9"/>
        <v>0</v>
      </c>
      <c r="NO36" s="10">
        <f t="shared" si="9"/>
        <v>0</v>
      </c>
      <c r="NP36" s="10">
        <f t="shared" si="9"/>
        <v>0</v>
      </c>
      <c r="NQ36" s="10">
        <f t="shared" si="9"/>
        <v>0</v>
      </c>
      <c r="NR36" s="10">
        <f t="shared" si="9"/>
        <v>0</v>
      </c>
      <c r="NS36" s="10">
        <f t="shared" si="9"/>
        <v>0</v>
      </c>
      <c r="NT36" s="10">
        <f t="shared" si="9"/>
        <v>0</v>
      </c>
      <c r="NU36" s="10">
        <f t="shared" si="9"/>
        <v>0</v>
      </c>
      <c r="NV36" s="10">
        <f t="shared" si="9"/>
        <v>0</v>
      </c>
      <c r="NW36" s="10">
        <f t="shared" si="9"/>
        <v>0</v>
      </c>
      <c r="NX36" s="10">
        <f t="shared" si="9"/>
        <v>0</v>
      </c>
      <c r="NY36" s="10">
        <f t="shared" si="9"/>
        <v>0</v>
      </c>
      <c r="NZ36" s="10">
        <f t="shared" si="9"/>
        <v>0</v>
      </c>
      <c r="OA36" s="10">
        <f t="shared" si="9"/>
        <v>0</v>
      </c>
      <c r="OB36" s="10">
        <f t="shared" si="9"/>
        <v>0</v>
      </c>
      <c r="OC36" s="10">
        <f t="shared" si="9"/>
        <v>0</v>
      </c>
      <c r="OD36" s="10">
        <f t="shared" si="9"/>
        <v>0</v>
      </c>
      <c r="OE36" s="10">
        <f t="shared" si="9"/>
        <v>0</v>
      </c>
      <c r="OF36" s="10">
        <f t="shared" si="9"/>
        <v>0</v>
      </c>
      <c r="OG36" s="10">
        <f t="shared" si="9"/>
        <v>0</v>
      </c>
      <c r="OH36" s="10">
        <f t="shared" si="9"/>
        <v>0</v>
      </c>
      <c r="OI36" s="10">
        <f t="shared" si="9"/>
        <v>0</v>
      </c>
      <c r="OJ36" s="10">
        <f t="shared" si="9"/>
        <v>0</v>
      </c>
      <c r="OK36" s="10">
        <f t="shared" si="9"/>
        <v>0</v>
      </c>
      <c r="OL36" s="10">
        <f t="shared" si="9"/>
        <v>0</v>
      </c>
      <c r="OM36" s="10">
        <f t="shared" si="9"/>
        <v>0</v>
      </c>
      <c r="ON36" s="10">
        <f t="shared" si="9"/>
        <v>0</v>
      </c>
      <c r="OO36" s="10">
        <f t="shared" si="9"/>
        <v>2284.4077855775367</v>
      </c>
      <c r="OP36" s="10">
        <f t="shared" si="9"/>
        <v>1492008.7008378059</v>
      </c>
      <c r="OQ36" s="10">
        <f t="shared" si="9"/>
        <v>0</v>
      </c>
      <c r="OR36" s="10">
        <f t="shared" si="9"/>
        <v>0</v>
      </c>
      <c r="OS36" s="10">
        <f t="shared" si="9"/>
        <v>0</v>
      </c>
      <c r="OT36" s="10">
        <f t="shared" si="9"/>
        <v>0</v>
      </c>
      <c r="OU36" s="10">
        <f t="shared" si="9"/>
        <v>-1793</v>
      </c>
      <c r="OV36" s="10">
        <f t="shared" si="9"/>
        <v>775</v>
      </c>
      <c r="OW36" s="10">
        <f t="shared" si="9"/>
        <v>-1018</v>
      </c>
      <c r="OX36" s="10">
        <f t="shared" si="9"/>
        <v>1490990.7008378059</v>
      </c>
      <c r="OY36" s="10">
        <f t="shared" si="9"/>
        <v>248413</v>
      </c>
      <c r="OZ36" s="10">
        <f t="shared" si="9"/>
        <v>1178400</v>
      </c>
      <c r="PA36" s="10">
        <f t="shared" si="9"/>
        <v>0</v>
      </c>
      <c r="PB36" s="10">
        <f t="shared" si="9"/>
        <v>1426813</v>
      </c>
      <c r="PC36" s="30">
        <f>OX36-EC36-KO36</f>
        <v>869816.02777054696</v>
      </c>
      <c r="PD36" s="34">
        <f>PC36</f>
        <v>869816.02777054696</v>
      </c>
    </row>
    <row r="37" spans="1:420">
      <c r="A37" s="9" t="s">
        <v>63</v>
      </c>
      <c r="B37" s="9" t="s">
        <v>64</v>
      </c>
      <c r="C37" s="10">
        <f t="shared" ref="C37:R56" si="10">C8</f>
        <v>0</v>
      </c>
      <c r="D37" s="10">
        <f t="shared" si="10"/>
        <v>0</v>
      </c>
      <c r="E37" s="10">
        <f t="shared" si="10"/>
        <v>0</v>
      </c>
      <c r="F37" s="10">
        <f t="shared" si="10"/>
        <v>0</v>
      </c>
      <c r="G37" s="10">
        <f t="shared" si="10"/>
        <v>0</v>
      </c>
      <c r="H37" s="10">
        <f t="shared" si="10"/>
        <v>0</v>
      </c>
      <c r="I37" s="10">
        <f t="shared" si="10"/>
        <v>0</v>
      </c>
      <c r="J37" s="10">
        <f t="shared" si="10"/>
        <v>0</v>
      </c>
      <c r="K37" s="10">
        <f t="shared" si="10"/>
        <v>0</v>
      </c>
      <c r="L37" s="10">
        <f t="shared" si="10"/>
        <v>0</v>
      </c>
      <c r="M37" s="10">
        <f t="shared" si="10"/>
        <v>0</v>
      </c>
      <c r="N37" s="10">
        <f t="shared" si="10"/>
        <v>0</v>
      </c>
      <c r="O37" s="10">
        <f t="shared" si="10"/>
        <v>0</v>
      </c>
      <c r="P37" s="10">
        <f t="shared" si="10"/>
        <v>0</v>
      </c>
      <c r="Q37" s="10">
        <f t="shared" si="10"/>
        <v>0</v>
      </c>
      <c r="R37" s="10">
        <f t="shared" si="10"/>
        <v>0</v>
      </c>
      <c r="S37" s="10">
        <f t="shared" si="0"/>
        <v>0</v>
      </c>
      <c r="T37" s="10">
        <f t="shared" si="0"/>
        <v>0</v>
      </c>
      <c r="U37" s="10">
        <f t="shared" si="0"/>
        <v>0</v>
      </c>
      <c r="V37" s="10">
        <f t="shared" si="0"/>
        <v>0</v>
      </c>
      <c r="W37" s="10">
        <f t="shared" si="0"/>
        <v>0</v>
      </c>
      <c r="X37" s="10">
        <f t="shared" si="0"/>
        <v>0</v>
      </c>
      <c r="Y37" s="10">
        <f t="shared" si="0"/>
        <v>0</v>
      </c>
      <c r="Z37" s="10">
        <f t="shared" si="0"/>
        <v>0</v>
      </c>
      <c r="AA37" s="10">
        <f t="shared" si="0"/>
        <v>0</v>
      </c>
      <c r="AB37" s="10">
        <f t="shared" si="0"/>
        <v>0</v>
      </c>
      <c r="AC37" s="10">
        <f t="shared" si="0"/>
        <v>0</v>
      </c>
      <c r="AD37" s="10">
        <f t="shared" si="0"/>
        <v>0</v>
      </c>
      <c r="AE37" s="10">
        <f t="shared" si="0"/>
        <v>0</v>
      </c>
      <c r="AF37" s="10">
        <f t="shared" si="0"/>
        <v>0</v>
      </c>
      <c r="AG37" s="10">
        <f t="shared" si="0"/>
        <v>0</v>
      </c>
      <c r="AH37" s="10">
        <f t="shared" si="0"/>
        <v>0</v>
      </c>
      <c r="AI37" s="10">
        <f t="shared" si="0"/>
        <v>0</v>
      </c>
      <c r="AJ37" s="10">
        <f t="shared" si="0"/>
        <v>0</v>
      </c>
      <c r="AK37" s="10">
        <f t="shared" si="0"/>
        <v>0</v>
      </c>
      <c r="AL37" s="10">
        <f t="shared" si="0"/>
        <v>0</v>
      </c>
      <c r="AM37" s="10">
        <f t="shared" si="0"/>
        <v>0</v>
      </c>
      <c r="AN37" s="10">
        <f t="shared" si="0"/>
        <v>0</v>
      </c>
      <c r="AO37" s="10">
        <f t="shared" si="0"/>
        <v>0</v>
      </c>
      <c r="AP37" s="10">
        <f t="shared" si="0"/>
        <v>0</v>
      </c>
      <c r="AQ37" s="10">
        <f t="shared" si="0"/>
        <v>0</v>
      </c>
      <c r="AR37" s="10">
        <f t="shared" si="0"/>
        <v>0</v>
      </c>
      <c r="AS37" s="10">
        <f t="shared" si="0"/>
        <v>0</v>
      </c>
      <c r="AT37" s="10">
        <f t="shared" si="0"/>
        <v>0</v>
      </c>
      <c r="AU37" s="10">
        <f t="shared" si="0"/>
        <v>0</v>
      </c>
      <c r="AV37" s="10">
        <f t="shared" si="0"/>
        <v>0</v>
      </c>
      <c r="AW37" s="10">
        <f t="shared" si="0"/>
        <v>0</v>
      </c>
      <c r="AX37" s="10">
        <f t="shared" si="0"/>
        <v>0</v>
      </c>
      <c r="AY37" s="10">
        <f t="shared" si="0"/>
        <v>0</v>
      </c>
      <c r="AZ37" s="10">
        <f t="shared" si="0"/>
        <v>0</v>
      </c>
      <c r="BA37" s="10">
        <f t="shared" si="0"/>
        <v>0</v>
      </c>
      <c r="BB37" s="10">
        <f t="shared" si="0"/>
        <v>0</v>
      </c>
      <c r="BC37" s="10">
        <f t="shared" si="0"/>
        <v>0</v>
      </c>
      <c r="BD37" s="10">
        <f t="shared" si="0"/>
        <v>0</v>
      </c>
      <c r="BE37" s="10">
        <f t="shared" si="0"/>
        <v>0</v>
      </c>
      <c r="BF37" s="10">
        <f t="shared" si="0"/>
        <v>0</v>
      </c>
      <c r="BG37" s="10">
        <f t="shared" si="0"/>
        <v>0</v>
      </c>
      <c r="BH37" s="10">
        <f t="shared" si="0"/>
        <v>0</v>
      </c>
      <c r="BI37" s="10">
        <f t="shared" si="0"/>
        <v>0</v>
      </c>
      <c r="BJ37" s="10">
        <f t="shared" si="0"/>
        <v>0</v>
      </c>
      <c r="BK37" s="10">
        <f t="shared" si="0"/>
        <v>0</v>
      </c>
      <c r="BL37" s="10">
        <f t="shared" si="0"/>
        <v>0</v>
      </c>
      <c r="BM37" s="10">
        <f t="shared" si="0"/>
        <v>0</v>
      </c>
      <c r="BN37" s="10">
        <f t="shared" si="0"/>
        <v>0</v>
      </c>
      <c r="BO37" s="10">
        <f t="shared" si="0"/>
        <v>0</v>
      </c>
      <c r="BP37" s="10">
        <f t="shared" si="1"/>
        <v>0</v>
      </c>
      <c r="BQ37" s="10">
        <f t="shared" si="1"/>
        <v>0</v>
      </c>
      <c r="BR37" s="10">
        <f t="shared" si="1"/>
        <v>0</v>
      </c>
      <c r="BS37" s="10">
        <f t="shared" si="1"/>
        <v>0</v>
      </c>
      <c r="BT37" s="10">
        <f t="shared" si="1"/>
        <v>0</v>
      </c>
      <c r="BU37" s="10">
        <f t="shared" si="1"/>
        <v>0</v>
      </c>
      <c r="BV37" s="10">
        <f t="shared" si="1"/>
        <v>0</v>
      </c>
      <c r="BW37" s="10">
        <f t="shared" si="1"/>
        <v>0</v>
      </c>
      <c r="BX37" s="10">
        <f t="shared" si="1"/>
        <v>0</v>
      </c>
      <c r="BY37" s="10">
        <f t="shared" si="1"/>
        <v>0</v>
      </c>
      <c r="BZ37" s="10">
        <f t="shared" si="1"/>
        <v>0</v>
      </c>
      <c r="CA37" s="10">
        <f t="shared" si="1"/>
        <v>0</v>
      </c>
      <c r="CB37" s="10">
        <f t="shared" si="1"/>
        <v>0</v>
      </c>
      <c r="CC37" s="10">
        <f t="shared" si="1"/>
        <v>0</v>
      </c>
      <c r="CD37" s="10">
        <f t="shared" si="1"/>
        <v>0</v>
      </c>
      <c r="CE37" s="10">
        <f t="shared" si="1"/>
        <v>0</v>
      </c>
      <c r="CF37" s="10">
        <f t="shared" si="1"/>
        <v>0</v>
      </c>
      <c r="CG37" s="10">
        <f t="shared" si="1"/>
        <v>0</v>
      </c>
      <c r="CH37" s="10">
        <f t="shared" si="1"/>
        <v>0</v>
      </c>
      <c r="CI37" s="10">
        <f t="shared" si="1"/>
        <v>0</v>
      </c>
      <c r="CJ37" s="10">
        <f t="shared" si="1"/>
        <v>0</v>
      </c>
      <c r="CK37" s="10">
        <f t="shared" si="1"/>
        <v>0</v>
      </c>
      <c r="CL37" s="10">
        <f t="shared" si="1"/>
        <v>0</v>
      </c>
      <c r="CM37" s="10">
        <f t="shared" si="1"/>
        <v>0</v>
      </c>
      <c r="CN37" s="10">
        <f t="shared" si="1"/>
        <v>0</v>
      </c>
      <c r="CO37" s="10">
        <f t="shared" si="1"/>
        <v>0</v>
      </c>
      <c r="CP37" s="10">
        <f t="shared" si="1"/>
        <v>0</v>
      </c>
      <c r="CQ37" s="10">
        <f t="shared" si="1"/>
        <v>0</v>
      </c>
      <c r="CR37" s="10">
        <f t="shared" si="1"/>
        <v>0</v>
      </c>
      <c r="CS37" s="10">
        <f t="shared" si="1"/>
        <v>0</v>
      </c>
      <c r="CT37" s="10">
        <f t="shared" si="1"/>
        <v>0</v>
      </c>
      <c r="CU37" s="10">
        <f t="shared" si="1"/>
        <v>0</v>
      </c>
      <c r="CV37" s="10">
        <f t="shared" si="1"/>
        <v>0</v>
      </c>
      <c r="CW37" s="10">
        <f t="shared" si="1"/>
        <v>0</v>
      </c>
      <c r="CX37" s="10">
        <f t="shared" si="1"/>
        <v>0</v>
      </c>
      <c r="CY37" s="10">
        <f t="shared" si="1"/>
        <v>0</v>
      </c>
      <c r="CZ37" s="10">
        <f t="shared" si="1"/>
        <v>0</v>
      </c>
      <c r="DA37" s="10">
        <f t="shared" si="1"/>
        <v>0</v>
      </c>
      <c r="DB37" s="10">
        <f t="shared" si="1"/>
        <v>0</v>
      </c>
      <c r="DC37" s="10">
        <f t="shared" si="1"/>
        <v>0</v>
      </c>
      <c r="DD37" s="10">
        <f t="shared" si="1"/>
        <v>0</v>
      </c>
      <c r="DE37" s="10">
        <f t="shared" si="1"/>
        <v>0</v>
      </c>
      <c r="DF37" s="10">
        <f t="shared" si="1"/>
        <v>0</v>
      </c>
      <c r="DG37" s="10">
        <f t="shared" si="1"/>
        <v>0</v>
      </c>
      <c r="DH37" s="10">
        <f t="shared" si="1"/>
        <v>0</v>
      </c>
      <c r="DI37" s="10">
        <f t="shared" si="1"/>
        <v>0</v>
      </c>
      <c r="DJ37" s="10">
        <f t="shared" si="1"/>
        <v>0</v>
      </c>
      <c r="DK37" s="10">
        <f t="shared" si="1"/>
        <v>0</v>
      </c>
      <c r="DL37" s="10">
        <f t="shared" si="1"/>
        <v>0</v>
      </c>
      <c r="DM37" s="10">
        <f t="shared" si="1"/>
        <v>0</v>
      </c>
      <c r="DN37" s="10">
        <f t="shared" si="1"/>
        <v>0</v>
      </c>
      <c r="DO37" s="10">
        <f t="shared" si="1"/>
        <v>0</v>
      </c>
      <c r="DP37" s="10">
        <f t="shared" si="1"/>
        <v>0</v>
      </c>
      <c r="DQ37" s="10">
        <f t="shared" si="1"/>
        <v>0</v>
      </c>
      <c r="DR37" s="10">
        <f t="shared" si="1"/>
        <v>0</v>
      </c>
      <c r="DS37" s="10">
        <f t="shared" si="1"/>
        <v>0</v>
      </c>
      <c r="DT37" s="10">
        <f t="shared" si="1"/>
        <v>0</v>
      </c>
      <c r="DU37" s="10">
        <f t="shared" si="1"/>
        <v>0</v>
      </c>
      <c r="DV37" s="10">
        <f t="shared" si="1"/>
        <v>0</v>
      </c>
      <c r="DW37" s="10">
        <f t="shared" si="1"/>
        <v>0</v>
      </c>
      <c r="DX37" s="10">
        <f t="shared" si="1"/>
        <v>0</v>
      </c>
      <c r="DY37" s="10">
        <f t="shared" si="1"/>
        <v>0</v>
      </c>
      <c r="DZ37" s="10">
        <f t="shared" si="1"/>
        <v>0</v>
      </c>
      <c r="EA37" s="10">
        <f t="shared" si="1"/>
        <v>0</v>
      </c>
      <c r="EB37" s="10">
        <f t="shared" si="2"/>
        <v>0</v>
      </c>
      <c r="EC37" s="10">
        <f t="shared" si="2"/>
        <v>0</v>
      </c>
      <c r="ED37" s="10">
        <f t="shared" ref="ED37:EM37" si="11">ED8</f>
        <v>6143786.0396091137</v>
      </c>
      <c r="EE37" s="10">
        <f t="shared" si="11"/>
        <v>0</v>
      </c>
      <c r="EF37" s="10">
        <f t="shared" si="11"/>
        <v>0</v>
      </c>
      <c r="EG37" s="10">
        <f t="shared" si="11"/>
        <v>0</v>
      </c>
      <c r="EH37" s="10">
        <f t="shared" si="11"/>
        <v>0</v>
      </c>
      <c r="EI37" s="10">
        <f t="shared" si="11"/>
        <v>0</v>
      </c>
      <c r="EJ37" s="10">
        <f t="shared" si="11"/>
        <v>0</v>
      </c>
      <c r="EK37" s="10">
        <f t="shared" si="11"/>
        <v>0</v>
      </c>
      <c r="EL37" s="10">
        <f t="shared" si="11"/>
        <v>0</v>
      </c>
      <c r="EM37" s="10">
        <f t="shared" si="11"/>
        <v>0</v>
      </c>
      <c r="EN37" s="10">
        <f t="shared" ref="EN37:FQ37" si="12">EN8</f>
        <v>0</v>
      </c>
      <c r="EO37" s="10">
        <f t="shared" si="12"/>
        <v>0</v>
      </c>
      <c r="EP37" s="10">
        <f t="shared" si="12"/>
        <v>0</v>
      </c>
      <c r="EQ37" s="10">
        <f t="shared" si="12"/>
        <v>0</v>
      </c>
      <c r="ER37" s="10">
        <f t="shared" si="12"/>
        <v>0</v>
      </c>
      <c r="ES37" s="10">
        <f t="shared" si="12"/>
        <v>39535</v>
      </c>
      <c r="ET37" s="10">
        <f t="shared" si="12"/>
        <v>0</v>
      </c>
      <c r="EU37" s="10">
        <f t="shared" si="12"/>
        <v>0</v>
      </c>
      <c r="EV37" s="10">
        <f t="shared" si="12"/>
        <v>0</v>
      </c>
      <c r="EW37" s="10">
        <f t="shared" si="12"/>
        <v>0</v>
      </c>
      <c r="EX37" s="10">
        <f t="shared" si="12"/>
        <v>0</v>
      </c>
      <c r="EY37" s="10">
        <f t="shared" si="12"/>
        <v>0</v>
      </c>
      <c r="EZ37" s="10">
        <f t="shared" si="12"/>
        <v>0</v>
      </c>
      <c r="FA37" s="10">
        <f t="shared" si="12"/>
        <v>0</v>
      </c>
      <c r="FB37" s="10">
        <f t="shared" si="12"/>
        <v>0</v>
      </c>
      <c r="FC37" s="10">
        <f t="shared" si="12"/>
        <v>0</v>
      </c>
      <c r="FD37" s="10">
        <f t="shared" si="12"/>
        <v>0</v>
      </c>
      <c r="FE37" s="10">
        <f t="shared" si="12"/>
        <v>0</v>
      </c>
      <c r="FF37" s="10">
        <f t="shared" si="12"/>
        <v>0</v>
      </c>
      <c r="FG37" s="10">
        <f t="shared" si="12"/>
        <v>0</v>
      </c>
      <c r="FH37" s="10">
        <f t="shared" si="12"/>
        <v>0</v>
      </c>
      <c r="FI37" s="10">
        <f t="shared" si="12"/>
        <v>0</v>
      </c>
      <c r="FJ37" s="10">
        <f t="shared" si="12"/>
        <v>0</v>
      </c>
      <c r="FK37" s="10">
        <f t="shared" si="12"/>
        <v>8293</v>
      </c>
      <c r="FL37" s="10">
        <f t="shared" si="12"/>
        <v>0</v>
      </c>
      <c r="FM37" s="10">
        <f t="shared" si="12"/>
        <v>0</v>
      </c>
      <c r="FN37" s="10">
        <f t="shared" si="12"/>
        <v>0</v>
      </c>
      <c r="FO37" s="10">
        <f t="shared" si="12"/>
        <v>0</v>
      </c>
      <c r="FP37" s="10">
        <f t="shared" si="12"/>
        <v>0</v>
      </c>
      <c r="FQ37" s="10">
        <f t="shared" si="12"/>
        <v>0</v>
      </c>
      <c r="FR37" s="10">
        <f t="shared" ref="FR37:FW37" si="13">FR8</f>
        <v>0</v>
      </c>
      <c r="FS37" s="10">
        <f t="shared" si="13"/>
        <v>0</v>
      </c>
      <c r="FT37" s="10">
        <f t="shared" si="13"/>
        <v>0</v>
      </c>
      <c r="FU37" s="10">
        <f t="shared" si="13"/>
        <v>0</v>
      </c>
      <c r="FV37" s="10">
        <f t="shared" si="13"/>
        <v>0</v>
      </c>
      <c r="FW37" s="10">
        <f t="shared" si="13"/>
        <v>0</v>
      </c>
      <c r="FX37" s="10">
        <f t="shared" ref="FX37:II37" si="14">FX8</f>
        <v>0</v>
      </c>
      <c r="FY37" s="10">
        <f t="shared" si="14"/>
        <v>733697.51315486629</v>
      </c>
      <c r="FZ37" s="10">
        <f t="shared" si="14"/>
        <v>0</v>
      </c>
      <c r="GA37" s="10">
        <f t="shared" si="14"/>
        <v>0</v>
      </c>
      <c r="GB37" s="10">
        <f t="shared" si="14"/>
        <v>0</v>
      </c>
      <c r="GC37" s="10">
        <f t="shared" si="14"/>
        <v>0</v>
      </c>
      <c r="GD37" s="10">
        <f t="shared" si="14"/>
        <v>0</v>
      </c>
      <c r="GE37" s="10">
        <f t="shared" si="14"/>
        <v>0</v>
      </c>
      <c r="GF37" s="10">
        <f t="shared" si="14"/>
        <v>0</v>
      </c>
      <c r="GG37" s="10">
        <f t="shared" si="14"/>
        <v>0</v>
      </c>
      <c r="GH37" s="10">
        <f t="shared" si="14"/>
        <v>0</v>
      </c>
      <c r="GI37" s="10">
        <f t="shared" si="14"/>
        <v>0</v>
      </c>
      <c r="GJ37" s="10">
        <f t="shared" si="14"/>
        <v>0</v>
      </c>
      <c r="GK37" s="10">
        <f t="shared" si="14"/>
        <v>0</v>
      </c>
      <c r="GL37" s="10">
        <f t="shared" si="14"/>
        <v>0</v>
      </c>
      <c r="GM37" s="10">
        <f t="shared" si="14"/>
        <v>0</v>
      </c>
      <c r="GN37" s="10">
        <f t="shared" si="14"/>
        <v>0</v>
      </c>
      <c r="GO37" s="10">
        <f t="shared" si="14"/>
        <v>0</v>
      </c>
      <c r="GP37" s="10">
        <f t="shared" si="14"/>
        <v>0</v>
      </c>
      <c r="GQ37" s="10">
        <f t="shared" si="14"/>
        <v>0</v>
      </c>
      <c r="GR37" s="10">
        <f t="shared" si="14"/>
        <v>0</v>
      </c>
      <c r="GS37" s="10">
        <f t="shared" si="14"/>
        <v>0</v>
      </c>
      <c r="GT37" s="10">
        <f t="shared" si="14"/>
        <v>0</v>
      </c>
      <c r="GU37" s="10">
        <f t="shared" si="14"/>
        <v>0</v>
      </c>
      <c r="GV37" s="10">
        <f t="shared" si="14"/>
        <v>0</v>
      </c>
      <c r="GW37" s="10">
        <f t="shared" si="14"/>
        <v>0</v>
      </c>
      <c r="GX37" s="10">
        <f t="shared" si="14"/>
        <v>0</v>
      </c>
      <c r="GY37" s="10">
        <f t="shared" si="14"/>
        <v>0</v>
      </c>
      <c r="GZ37" s="10">
        <f t="shared" si="14"/>
        <v>0</v>
      </c>
      <c r="HA37" s="10">
        <f t="shared" si="14"/>
        <v>0</v>
      </c>
      <c r="HB37" s="10">
        <f t="shared" si="14"/>
        <v>0</v>
      </c>
      <c r="HC37" s="10">
        <f t="shared" si="14"/>
        <v>0</v>
      </c>
      <c r="HD37" s="10">
        <f t="shared" si="14"/>
        <v>0</v>
      </c>
      <c r="HE37" s="10">
        <f t="shared" si="14"/>
        <v>0</v>
      </c>
      <c r="HF37" s="10">
        <f t="shared" si="14"/>
        <v>0</v>
      </c>
      <c r="HG37" s="10">
        <f t="shared" si="14"/>
        <v>0</v>
      </c>
      <c r="HH37" s="10">
        <f t="shared" si="14"/>
        <v>0</v>
      </c>
      <c r="HI37" s="10">
        <f t="shared" si="14"/>
        <v>0</v>
      </c>
      <c r="HJ37" s="10">
        <f t="shared" si="14"/>
        <v>0</v>
      </c>
      <c r="HK37" s="10">
        <f t="shared" si="14"/>
        <v>0</v>
      </c>
      <c r="HL37" s="10">
        <f t="shared" si="14"/>
        <v>0</v>
      </c>
      <c r="HM37" s="10">
        <f t="shared" si="14"/>
        <v>0</v>
      </c>
      <c r="HN37" s="10">
        <f t="shared" si="14"/>
        <v>0</v>
      </c>
      <c r="HO37" s="10">
        <f t="shared" si="14"/>
        <v>0</v>
      </c>
      <c r="HP37" s="10">
        <f t="shared" si="14"/>
        <v>0</v>
      </c>
      <c r="HQ37" s="10">
        <f t="shared" si="14"/>
        <v>0</v>
      </c>
      <c r="HR37" s="10">
        <f t="shared" si="14"/>
        <v>0</v>
      </c>
      <c r="HS37" s="10">
        <f t="shared" si="14"/>
        <v>0</v>
      </c>
      <c r="HT37" s="10">
        <f t="shared" si="14"/>
        <v>0</v>
      </c>
      <c r="HU37" s="10">
        <f t="shared" si="14"/>
        <v>0</v>
      </c>
      <c r="HV37" s="10">
        <f t="shared" si="14"/>
        <v>0</v>
      </c>
      <c r="HW37" s="10">
        <f t="shared" si="14"/>
        <v>0</v>
      </c>
      <c r="HX37" s="10">
        <f t="shared" si="14"/>
        <v>0</v>
      </c>
      <c r="HY37" s="10">
        <f t="shared" si="14"/>
        <v>0</v>
      </c>
      <c r="HZ37" s="10">
        <f t="shared" si="14"/>
        <v>0</v>
      </c>
      <c r="IA37" s="10">
        <f t="shared" si="14"/>
        <v>0</v>
      </c>
      <c r="IB37" s="10">
        <f t="shared" si="14"/>
        <v>0</v>
      </c>
      <c r="IC37" s="10">
        <f t="shared" si="14"/>
        <v>0</v>
      </c>
      <c r="ID37" s="10">
        <f t="shared" si="14"/>
        <v>0</v>
      </c>
      <c r="IE37" s="10">
        <f t="shared" si="14"/>
        <v>0</v>
      </c>
      <c r="IF37" s="10">
        <f t="shared" si="14"/>
        <v>0</v>
      </c>
      <c r="IG37" s="10">
        <f t="shared" si="14"/>
        <v>0</v>
      </c>
      <c r="IH37" s="10">
        <f t="shared" si="14"/>
        <v>0</v>
      </c>
      <c r="II37" s="10">
        <f t="shared" si="14"/>
        <v>0</v>
      </c>
      <c r="IJ37" s="10">
        <f t="shared" ref="IJ37:KU37" si="15">IJ8</f>
        <v>0</v>
      </c>
      <c r="IK37" s="10">
        <f t="shared" si="15"/>
        <v>0</v>
      </c>
      <c r="IL37" s="10">
        <f t="shared" si="15"/>
        <v>0</v>
      </c>
      <c r="IM37" s="10">
        <f t="shared" si="15"/>
        <v>0</v>
      </c>
      <c r="IN37" s="10">
        <f t="shared" si="15"/>
        <v>0</v>
      </c>
      <c r="IO37" s="10">
        <f t="shared" si="15"/>
        <v>0</v>
      </c>
      <c r="IP37" s="10">
        <f t="shared" si="15"/>
        <v>0</v>
      </c>
      <c r="IQ37" s="10">
        <f t="shared" si="15"/>
        <v>0</v>
      </c>
      <c r="IR37" s="10">
        <f t="shared" si="15"/>
        <v>0</v>
      </c>
      <c r="IS37" s="10">
        <f t="shared" si="15"/>
        <v>0</v>
      </c>
      <c r="IT37" s="10">
        <f t="shared" si="15"/>
        <v>0</v>
      </c>
      <c r="IU37" s="10">
        <f t="shared" si="15"/>
        <v>0</v>
      </c>
      <c r="IV37" s="10">
        <f t="shared" si="15"/>
        <v>0</v>
      </c>
      <c r="IW37" s="10">
        <f t="shared" si="15"/>
        <v>0</v>
      </c>
      <c r="IX37" s="10">
        <f t="shared" si="15"/>
        <v>0</v>
      </c>
      <c r="IY37" s="10">
        <f t="shared" si="15"/>
        <v>0</v>
      </c>
      <c r="IZ37" s="10">
        <f t="shared" si="15"/>
        <v>0</v>
      </c>
      <c r="JA37" s="10">
        <f t="shared" si="15"/>
        <v>0</v>
      </c>
      <c r="JB37" s="10">
        <f t="shared" si="15"/>
        <v>0</v>
      </c>
      <c r="JC37" s="10">
        <f t="shared" si="15"/>
        <v>0</v>
      </c>
      <c r="JD37" s="10">
        <f t="shared" si="15"/>
        <v>0</v>
      </c>
      <c r="JE37" s="10">
        <f t="shared" si="15"/>
        <v>0</v>
      </c>
      <c r="JF37" s="10">
        <f t="shared" si="15"/>
        <v>0</v>
      </c>
      <c r="JG37" s="10">
        <f t="shared" si="15"/>
        <v>0</v>
      </c>
      <c r="JH37" s="10">
        <f t="shared" si="15"/>
        <v>0</v>
      </c>
      <c r="JI37" s="10">
        <f t="shared" si="15"/>
        <v>0</v>
      </c>
      <c r="JJ37" s="10">
        <f t="shared" si="15"/>
        <v>0</v>
      </c>
      <c r="JK37" s="10">
        <f t="shared" si="15"/>
        <v>0</v>
      </c>
      <c r="JL37" s="10">
        <f t="shared" si="15"/>
        <v>0</v>
      </c>
      <c r="JM37" s="10">
        <f t="shared" si="15"/>
        <v>0</v>
      </c>
      <c r="JN37" s="10">
        <f t="shared" si="15"/>
        <v>0</v>
      </c>
      <c r="JO37" s="10">
        <f t="shared" si="15"/>
        <v>0</v>
      </c>
      <c r="JP37" s="10">
        <f t="shared" si="15"/>
        <v>0</v>
      </c>
      <c r="JQ37" s="10">
        <f t="shared" si="15"/>
        <v>0</v>
      </c>
      <c r="JR37" s="10">
        <f t="shared" si="15"/>
        <v>0</v>
      </c>
      <c r="JS37" s="10">
        <f t="shared" si="15"/>
        <v>0</v>
      </c>
      <c r="JT37" s="10">
        <f t="shared" si="15"/>
        <v>0</v>
      </c>
      <c r="JU37" s="10">
        <f t="shared" si="15"/>
        <v>0</v>
      </c>
      <c r="JV37" s="10">
        <f t="shared" si="15"/>
        <v>0</v>
      </c>
      <c r="JW37" s="10">
        <f t="shared" si="15"/>
        <v>0</v>
      </c>
      <c r="JX37" s="10">
        <f t="shared" si="15"/>
        <v>0</v>
      </c>
      <c r="JY37" s="10">
        <f t="shared" si="15"/>
        <v>0</v>
      </c>
      <c r="JZ37" s="10">
        <f t="shared" si="15"/>
        <v>0</v>
      </c>
      <c r="KA37" s="10">
        <f t="shared" si="15"/>
        <v>0</v>
      </c>
      <c r="KB37" s="10">
        <f t="shared" si="15"/>
        <v>0</v>
      </c>
      <c r="KC37" s="10">
        <f t="shared" si="15"/>
        <v>0</v>
      </c>
      <c r="KD37" s="10">
        <f t="shared" si="15"/>
        <v>0</v>
      </c>
      <c r="KE37" s="10">
        <f t="shared" si="15"/>
        <v>0</v>
      </c>
      <c r="KF37" s="10">
        <f t="shared" si="15"/>
        <v>0</v>
      </c>
      <c r="KG37" s="10">
        <f t="shared" si="15"/>
        <v>0</v>
      </c>
      <c r="KH37" s="10">
        <f t="shared" si="15"/>
        <v>0</v>
      </c>
      <c r="KI37" s="10">
        <f t="shared" si="15"/>
        <v>0</v>
      </c>
      <c r="KJ37" s="10">
        <f t="shared" si="15"/>
        <v>0</v>
      </c>
      <c r="KK37" s="10">
        <f t="shared" si="15"/>
        <v>0</v>
      </c>
      <c r="KL37" s="10">
        <f t="shared" si="15"/>
        <v>0</v>
      </c>
      <c r="KM37" s="10">
        <f t="shared" si="15"/>
        <v>0</v>
      </c>
      <c r="KN37" s="10">
        <f t="shared" si="15"/>
        <v>0</v>
      </c>
      <c r="KO37" s="10">
        <f t="shared" si="15"/>
        <v>6114151.2428726749</v>
      </c>
      <c r="KP37" s="10">
        <f t="shared" si="15"/>
        <v>0</v>
      </c>
      <c r="KQ37" s="10">
        <f t="shared" si="15"/>
        <v>140282.96937905904</v>
      </c>
      <c r="KR37" s="10">
        <f t="shared" si="15"/>
        <v>0</v>
      </c>
      <c r="KS37" s="10">
        <f t="shared" si="15"/>
        <v>538415.34008698107</v>
      </c>
      <c r="KT37" s="10">
        <f t="shared" si="15"/>
        <v>0</v>
      </c>
      <c r="KU37" s="10">
        <f t="shared" si="15"/>
        <v>0</v>
      </c>
      <c r="KV37" s="10">
        <f t="shared" ref="KV37:NG37" si="16">KV8</f>
        <v>0</v>
      </c>
      <c r="KW37" s="10">
        <f t="shared" si="16"/>
        <v>0</v>
      </c>
      <c r="KX37" s="10">
        <f t="shared" si="16"/>
        <v>0</v>
      </c>
      <c r="KY37" s="10">
        <f t="shared" si="16"/>
        <v>0</v>
      </c>
      <c r="KZ37" s="10">
        <f t="shared" si="16"/>
        <v>0</v>
      </c>
      <c r="LA37" s="10">
        <f t="shared" si="16"/>
        <v>0</v>
      </c>
      <c r="LB37" s="10">
        <f t="shared" si="16"/>
        <v>0</v>
      </c>
      <c r="LC37" s="10">
        <f t="shared" si="16"/>
        <v>0</v>
      </c>
      <c r="LD37" s="10">
        <f t="shared" si="16"/>
        <v>0</v>
      </c>
      <c r="LE37" s="10">
        <f t="shared" si="16"/>
        <v>0</v>
      </c>
      <c r="LF37" s="10">
        <f t="shared" si="16"/>
        <v>0</v>
      </c>
      <c r="LG37" s="10">
        <f t="shared" si="16"/>
        <v>0</v>
      </c>
      <c r="LH37" s="10">
        <f t="shared" si="16"/>
        <v>0</v>
      </c>
      <c r="LI37" s="10">
        <f t="shared" si="16"/>
        <v>0</v>
      </c>
      <c r="LJ37" s="10">
        <f t="shared" si="16"/>
        <v>0</v>
      </c>
      <c r="LK37" s="10">
        <f t="shared" si="16"/>
        <v>0</v>
      </c>
      <c r="LL37" s="10">
        <f t="shared" si="16"/>
        <v>0</v>
      </c>
      <c r="LM37" s="10">
        <f t="shared" si="16"/>
        <v>0</v>
      </c>
      <c r="LN37" s="10">
        <f t="shared" si="16"/>
        <v>0</v>
      </c>
      <c r="LO37" s="10">
        <f t="shared" si="16"/>
        <v>0</v>
      </c>
      <c r="LP37" s="10">
        <f t="shared" si="16"/>
        <v>0</v>
      </c>
      <c r="LQ37" s="10">
        <f t="shared" si="16"/>
        <v>0</v>
      </c>
      <c r="LR37" s="10">
        <f t="shared" si="16"/>
        <v>0</v>
      </c>
      <c r="LS37" s="10">
        <f t="shared" si="16"/>
        <v>0</v>
      </c>
      <c r="LT37" s="10">
        <f t="shared" si="16"/>
        <v>0</v>
      </c>
      <c r="LU37" s="10">
        <f t="shared" si="16"/>
        <v>0</v>
      </c>
      <c r="LV37" s="10">
        <f t="shared" si="16"/>
        <v>0</v>
      </c>
      <c r="LW37" s="10">
        <f t="shared" si="16"/>
        <v>0</v>
      </c>
      <c r="LX37" s="10">
        <f t="shared" si="16"/>
        <v>0</v>
      </c>
      <c r="LY37" s="10">
        <f t="shared" si="16"/>
        <v>0</v>
      </c>
      <c r="LZ37" s="10">
        <f t="shared" si="16"/>
        <v>0</v>
      </c>
      <c r="MA37" s="10">
        <f t="shared" si="16"/>
        <v>0</v>
      </c>
      <c r="MB37" s="10">
        <f t="shared" si="16"/>
        <v>0</v>
      </c>
      <c r="MC37" s="10">
        <f t="shared" si="16"/>
        <v>0</v>
      </c>
      <c r="MD37" s="10">
        <f t="shared" si="16"/>
        <v>0</v>
      </c>
      <c r="ME37" s="10">
        <f t="shared" si="16"/>
        <v>0</v>
      </c>
      <c r="MF37" s="10">
        <f t="shared" si="16"/>
        <v>0</v>
      </c>
      <c r="MG37" s="10">
        <f t="shared" si="16"/>
        <v>0</v>
      </c>
      <c r="MH37" s="10">
        <f t="shared" si="16"/>
        <v>0</v>
      </c>
      <c r="MI37" s="10">
        <f t="shared" si="16"/>
        <v>0</v>
      </c>
      <c r="MJ37" s="10">
        <f t="shared" si="16"/>
        <v>0</v>
      </c>
      <c r="MK37" s="10">
        <f t="shared" si="16"/>
        <v>0</v>
      </c>
      <c r="ML37" s="10">
        <f t="shared" si="16"/>
        <v>0</v>
      </c>
      <c r="MM37" s="10">
        <f t="shared" si="16"/>
        <v>0</v>
      </c>
      <c r="MN37" s="10">
        <f t="shared" si="16"/>
        <v>0</v>
      </c>
      <c r="MO37" s="10">
        <f t="shared" si="16"/>
        <v>0</v>
      </c>
      <c r="MP37" s="10">
        <f t="shared" si="16"/>
        <v>0</v>
      </c>
      <c r="MQ37" s="10">
        <f t="shared" si="16"/>
        <v>0</v>
      </c>
      <c r="MR37" s="10">
        <f t="shared" si="16"/>
        <v>0</v>
      </c>
      <c r="MS37" s="10">
        <f t="shared" si="16"/>
        <v>0</v>
      </c>
      <c r="MT37" s="10">
        <f t="shared" si="16"/>
        <v>0</v>
      </c>
      <c r="MU37" s="10">
        <f t="shared" si="16"/>
        <v>0</v>
      </c>
      <c r="MV37" s="10">
        <f t="shared" si="16"/>
        <v>0</v>
      </c>
      <c r="MW37" s="10">
        <f t="shared" si="16"/>
        <v>0</v>
      </c>
      <c r="MX37" s="10">
        <f t="shared" si="16"/>
        <v>0</v>
      </c>
      <c r="MY37" s="10">
        <f t="shared" si="16"/>
        <v>0</v>
      </c>
      <c r="MZ37" s="10">
        <f t="shared" si="16"/>
        <v>0</v>
      </c>
      <c r="NA37" s="10">
        <f t="shared" si="16"/>
        <v>0</v>
      </c>
      <c r="NB37" s="10">
        <f t="shared" si="16"/>
        <v>0</v>
      </c>
      <c r="NC37" s="10">
        <f t="shared" si="16"/>
        <v>0</v>
      </c>
      <c r="ND37" s="10">
        <f t="shared" si="16"/>
        <v>0</v>
      </c>
      <c r="NE37" s="10">
        <f t="shared" si="16"/>
        <v>0</v>
      </c>
      <c r="NF37" s="10">
        <f t="shared" si="16"/>
        <v>0</v>
      </c>
      <c r="NG37" s="10">
        <f t="shared" si="16"/>
        <v>0</v>
      </c>
      <c r="NH37" s="10">
        <f t="shared" ref="NH37:PB37" si="17">NH8</f>
        <v>0</v>
      </c>
      <c r="NI37" s="10">
        <f t="shared" si="17"/>
        <v>0</v>
      </c>
      <c r="NJ37" s="10">
        <f t="shared" si="17"/>
        <v>0</v>
      </c>
      <c r="NK37" s="10">
        <f t="shared" si="17"/>
        <v>0</v>
      </c>
      <c r="NL37" s="10">
        <f t="shared" si="17"/>
        <v>0</v>
      </c>
      <c r="NM37" s="10">
        <f t="shared" si="17"/>
        <v>0</v>
      </c>
      <c r="NN37" s="10">
        <f t="shared" si="17"/>
        <v>0</v>
      </c>
      <c r="NO37" s="10">
        <f t="shared" si="17"/>
        <v>0</v>
      </c>
      <c r="NP37" s="10">
        <f t="shared" si="17"/>
        <v>0</v>
      </c>
      <c r="NQ37" s="10">
        <f t="shared" si="17"/>
        <v>0</v>
      </c>
      <c r="NR37" s="10">
        <f t="shared" si="17"/>
        <v>0</v>
      </c>
      <c r="NS37" s="10">
        <f t="shared" si="17"/>
        <v>0</v>
      </c>
      <c r="NT37" s="10">
        <f t="shared" si="17"/>
        <v>0</v>
      </c>
      <c r="NU37" s="10">
        <f t="shared" si="17"/>
        <v>0</v>
      </c>
      <c r="NV37" s="10">
        <f t="shared" si="17"/>
        <v>0</v>
      </c>
      <c r="NW37" s="10">
        <f t="shared" si="17"/>
        <v>0</v>
      </c>
      <c r="NX37" s="10">
        <f t="shared" si="17"/>
        <v>0</v>
      </c>
      <c r="NY37" s="10">
        <f t="shared" si="17"/>
        <v>0</v>
      </c>
      <c r="NZ37" s="10">
        <f t="shared" si="17"/>
        <v>0</v>
      </c>
      <c r="OA37" s="10">
        <f t="shared" si="17"/>
        <v>0</v>
      </c>
      <c r="OB37" s="10">
        <f t="shared" si="17"/>
        <v>0</v>
      </c>
      <c r="OC37" s="10">
        <f t="shared" si="17"/>
        <v>0</v>
      </c>
      <c r="OD37" s="10">
        <f t="shared" si="17"/>
        <v>0</v>
      </c>
      <c r="OE37" s="10">
        <f t="shared" si="17"/>
        <v>0</v>
      </c>
      <c r="OF37" s="10">
        <f t="shared" si="17"/>
        <v>0</v>
      </c>
      <c r="OG37" s="10">
        <f t="shared" si="17"/>
        <v>0</v>
      </c>
      <c r="OH37" s="10">
        <f t="shared" si="17"/>
        <v>0</v>
      </c>
      <c r="OI37" s="10">
        <f t="shared" si="17"/>
        <v>0</v>
      </c>
      <c r="OJ37" s="10">
        <f t="shared" si="17"/>
        <v>0</v>
      </c>
      <c r="OK37" s="10">
        <f t="shared" si="17"/>
        <v>0</v>
      </c>
      <c r="OL37" s="10">
        <f t="shared" si="17"/>
        <v>0</v>
      </c>
      <c r="OM37" s="10">
        <f t="shared" si="17"/>
        <v>0</v>
      </c>
      <c r="ON37" s="10">
        <f t="shared" si="17"/>
        <v>0</v>
      </c>
      <c r="OO37" s="10">
        <f t="shared" si="17"/>
        <v>0</v>
      </c>
      <c r="OP37" s="10">
        <f t="shared" si="17"/>
        <v>13718161.105102696</v>
      </c>
      <c r="OQ37" s="10">
        <f t="shared" si="17"/>
        <v>0</v>
      </c>
      <c r="OR37" s="10">
        <f t="shared" si="17"/>
        <v>0</v>
      </c>
      <c r="OS37" s="10">
        <f t="shared" si="17"/>
        <v>0</v>
      </c>
      <c r="OT37" s="10">
        <f t="shared" si="17"/>
        <v>0</v>
      </c>
      <c r="OU37" s="10">
        <f t="shared" si="17"/>
        <v>0</v>
      </c>
      <c r="OV37" s="10">
        <f t="shared" si="17"/>
        <v>0</v>
      </c>
      <c r="OW37" s="10">
        <f t="shared" si="17"/>
        <v>0</v>
      </c>
      <c r="OX37" s="10">
        <f t="shared" si="17"/>
        <v>13718161.105102696</v>
      </c>
      <c r="OY37" s="10">
        <f t="shared" si="17"/>
        <v>0</v>
      </c>
      <c r="OZ37" s="10">
        <f t="shared" si="17"/>
        <v>13718115</v>
      </c>
      <c r="PA37" s="10">
        <f t="shared" si="17"/>
        <v>0</v>
      </c>
      <c r="PB37" s="10">
        <f t="shared" si="17"/>
        <v>13718251</v>
      </c>
      <c r="PC37" s="30">
        <f>OX37-KO37</f>
        <v>7604009.8622300206</v>
      </c>
      <c r="PD37" s="34">
        <f t="shared" ref="PD37:PD55" si="18">PC37</f>
        <v>7604009.8622300206</v>
      </c>
    </row>
    <row r="38" spans="1:420">
      <c r="A38" s="6" t="s">
        <v>65</v>
      </c>
      <c r="B38" s="6" t="s">
        <v>66</v>
      </c>
      <c r="C38" s="8">
        <f t="shared" si="10"/>
        <v>0</v>
      </c>
      <c r="D38" s="8">
        <f t="shared" ref="D38:BO41" si="19">D9</f>
        <v>0</v>
      </c>
      <c r="E38" s="8">
        <f t="shared" si="19"/>
        <v>0</v>
      </c>
      <c r="F38" s="8">
        <f t="shared" si="19"/>
        <v>0</v>
      </c>
      <c r="G38" s="8">
        <f t="shared" si="19"/>
        <v>0</v>
      </c>
      <c r="H38" s="8">
        <f t="shared" si="19"/>
        <v>0</v>
      </c>
      <c r="I38" s="8">
        <f t="shared" si="19"/>
        <v>0</v>
      </c>
      <c r="J38" s="8">
        <f t="shared" si="19"/>
        <v>0</v>
      </c>
      <c r="K38" s="8">
        <f t="shared" si="19"/>
        <v>0</v>
      </c>
      <c r="L38" s="8">
        <f t="shared" si="19"/>
        <v>0</v>
      </c>
      <c r="M38" s="8">
        <f t="shared" si="19"/>
        <v>0</v>
      </c>
      <c r="N38" s="8">
        <f t="shared" si="19"/>
        <v>0</v>
      </c>
      <c r="O38" s="8">
        <f t="shared" si="19"/>
        <v>0</v>
      </c>
      <c r="P38" s="8">
        <f t="shared" si="19"/>
        <v>0</v>
      </c>
      <c r="Q38" s="8">
        <f t="shared" si="19"/>
        <v>0</v>
      </c>
      <c r="R38" s="8">
        <f t="shared" si="19"/>
        <v>0</v>
      </c>
      <c r="S38" s="8">
        <f t="shared" si="19"/>
        <v>0</v>
      </c>
      <c r="T38" s="8">
        <f t="shared" si="19"/>
        <v>0</v>
      </c>
      <c r="U38" s="8">
        <f t="shared" si="19"/>
        <v>0</v>
      </c>
      <c r="V38" s="8">
        <f t="shared" si="19"/>
        <v>0</v>
      </c>
      <c r="W38" s="8">
        <f t="shared" si="19"/>
        <v>0</v>
      </c>
      <c r="X38" s="8">
        <f t="shared" si="19"/>
        <v>0</v>
      </c>
      <c r="Y38" s="8">
        <f t="shared" si="19"/>
        <v>0</v>
      </c>
      <c r="Z38" s="8">
        <f t="shared" si="19"/>
        <v>0</v>
      </c>
      <c r="AA38" s="8">
        <f t="shared" si="19"/>
        <v>0</v>
      </c>
      <c r="AB38" s="8">
        <f t="shared" si="19"/>
        <v>0</v>
      </c>
      <c r="AC38" s="8">
        <f t="shared" si="19"/>
        <v>0</v>
      </c>
      <c r="AD38" s="8">
        <f t="shared" si="19"/>
        <v>0</v>
      </c>
      <c r="AE38" s="8">
        <f t="shared" si="19"/>
        <v>0</v>
      </c>
      <c r="AF38" s="8">
        <f t="shared" si="19"/>
        <v>0</v>
      </c>
      <c r="AG38" s="8">
        <f t="shared" si="19"/>
        <v>0</v>
      </c>
      <c r="AH38" s="8">
        <f t="shared" si="19"/>
        <v>0</v>
      </c>
      <c r="AI38" s="8">
        <f t="shared" si="19"/>
        <v>0</v>
      </c>
      <c r="AJ38" s="8">
        <f t="shared" si="19"/>
        <v>0</v>
      </c>
      <c r="AK38" s="8">
        <f t="shared" si="19"/>
        <v>0</v>
      </c>
      <c r="AL38" s="8">
        <f t="shared" si="19"/>
        <v>0</v>
      </c>
      <c r="AM38" s="8">
        <f t="shared" si="19"/>
        <v>0</v>
      </c>
      <c r="AN38" s="8">
        <f t="shared" si="19"/>
        <v>0</v>
      </c>
      <c r="AO38" s="8">
        <f t="shared" si="19"/>
        <v>0</v>
      </c>
      <c r="AP38" s="8">
        <f t="shared" si="19"/>
        <v>0</v>
      </c>
      <c r="AQ38" s="8">
        <f t="shared" si="19"/>
        <v>0</v>
      </c>
      <c r="AR38" s="8">
        <f t="shared" si="19"/>
        <v>0</v>
      </c>
      <c r="AS38" s="8">
        <f t="shared" si="19"/>
        <v>0</v>
      </c>
      <c r="AT38" s="8">
        <f t="shared" si="19"/>
        <v>0</v>
      </c>
      <c r="AU38" s="8">
        <f t="shared" si="19"/>
        <v>0</v>
      </c>
      <c r="AV38" s="8">
        <f t="shared" si="19"/>
        <v>0</v>
      </c>
      <c r="AW38" s="8">
        <f t="shared" si="19"/>
        <v>0</v>
      </c>
      <c r="AX38" s="8">
        <f t="shared" si="19"/>
        <v>0</v>
      </c>
      <c r="AY38" s="8">
        <f t="shared" si="19"/>
        <v>0</v>
      </c>
      <c r="AZ38" s="8">
        <f t="shared" si="19"/>
        <v>0</v>
      </c>
      <c r="BA38" s="8">
        <f t="shared" si="19"/>
        <v>0</v>
      </c>
      <c r="BB38" s="8">
        <f t="shared" si="19"/>
        <v>0</v>
      </c>
      <c r="BC38" s="8">
        <f t="shared" si="19"/>
        <v>0</v>
      </c>
      <c r="BD38" s="8">
        <f t="shared" si="19"/>
        <v>0</v>
      </c>
      <c r="BE38" s="8">
        <f t="shared" si="19"/>
        <v>0</v>
      </c>
      <c r="BF38" s="8">
        <f t="shared" si="19"/>
        <v>0</v>
      </c>
      <c r="BG38" s="8">
        <f t="shared" si="19"/>
        <v>0</v>
      </c>
      <c r="BH38" s="8">
        <f t="shared" si="19"/>
        <v>0</v>
      </c>
      <c r="BI38" s="8">
        <f t="shared" si="19"/>
        <v>0</v>
      </c>
      <c r="BJ38" s="8">
        <f t="shared" si="19"/>
        <v>0</v>
      </c>
      <c r="BK38" s="8">
        <f t="shared" si="19"/>
        <v>0</v>
      </c>
      <c r="BL38" s="8">
        <f t="shared" si="19"/>
        <v>0</v>
      </c>
      <c r="BM38" s="8">
        <f t="shared" si="19"/>
        <v>0</v>
      </c>
      <c r="BN38" s="8">
        <f t="shared" si="19"/>
        <v>0</v>
      </c>
      <c r="BO38" s="8">
        <f t="shared" si="19"/>
        <v>0</v>
      </c>
      <c r="BP38" s="8">
        <f t="shared" si="1"/>
        <v>0</v>
      </c>
      <c r="BQ38" s="8">
        <f t="shared" si="1"/>
        <v>0</v>
      </c>
      <c r="BR38" s="8">
        <f t="shared" si="1"/>
        <v>0</v>
      </c>
      <c r="BS38" s="8">
        <f t="shared" si="1"/>
        <v>0</v>
      </c>
      <c r="BT38" s="8">
        <f t="shared" si="1"/>
        <v>0</v>
      </c>
      <c r="BU38" s="8">
        <f t="shared" si="1"/>
        <v>0</v>
      </c>
      <c r="BV38" s="8">
        <f t="shared" si="1"/>
        <v>0</v>
      </c>
      <c r="BW38" s="8">
        <f t="shared" si="1"/>
        <v>0</v>
      </c>
      <c r="BX38" s="8">
        <f t="shared" si="1"/>
        <v>0</v>
      </c>
      <c r="BY38" s="8">
        <f t="shared" si="1"/>
        <v>0</v>
      </c>
      <c r="BZ38" s="8">
        <f t="shared" si="1"/>
        <v>0</v>
      </c>
      <c r="CA38" s="8">
        <f t="shared" si="1"/>
        <v>0</v>
      </c>
      <c r="CB38" s="8">
        <f t="shared" si="1"/>
        <v>0</v>
      </c>
      <c r="CC38" s="8">
        <f t="shared" si="1"/>
        <v>0</v>
      </c>
      <c r="CD38" s="8">
        <f t="shared" si="1"/>
        <v>0</v>
      </c>
      <c r="CE38" s="8">
        <f t="shared" si="1"/>
        <v>0</v>
      </c>
      <c r="CF38" s="8">
        <f t="shared" si="1"/>
        <v>0</v>
      </c>
      <c r="CG38" s="8">
        <f t="shared" si="1"/>
        <v>0</v>
      </c>
      <c r="CH38" s="8">
        <f t="shared" si="1"/>
        <v>0</v>
      </c>
      <c r="CI38" s="8">
        <f t="shared" si="1"/>
        <v>0</v>
      </c>
      <c r="CJ38" s="8">
        <f t="shared" si="1"/>
        <v>0</v>
      </c>
      <c r="CK38" s="8">
        <f t="shared" si="1"/>
        <v>0</v>
      </c>
      <c r="CL38" s="8">
        <f t="shared" si="1"/>
        <v>0</v>
      </c>
      <c r="CM38" s="8">
        <f t="shared" si="1"/>
        <v>0</v>
      </c>
      <c r="CN38" s="8">
        <f t="shared" si="1"/>
        <v>0</v>
      </c>
      <c r="CO38" s="8">
        <f t="shared" si="1"/>
        <v>0</v>
      </c>
      <c r="CP38" s="8">
        <f t="shared" si="1"/>
        <v>0</v>
      </c>
      <c r="CQ38" s="8">
        <f t="shared" si="1"/>
        <v>0</v>
      </c>
      <c r="CR38" s="8">
        <f t="shared" si="1"/>
        <v>0</v>
      </c>
      <c r="CS38" s="8">
        <f t="shared" si="1"/>
        <v>0</v>
      </c>
      <c r="CT38" s="8">
        <f t="shared" si="1"/>
        <v>0</v>
      </c>
      <c r="CU38" s="8">
        <f t="shared" si="1"/>
        <v>0</v>
      </c>
      <c r="CV38" s="8">
        <f t="shared" si="1"/>
        <v>0</v>
      </c>
      <c r="CW38" s="8">
        <f t="shared" si="1"/>
        <v>0</v>
      </c>
      <c r="CX38" s="8">
        <f t="shared" si="1"/>
        <v>0</v>
      </c>
      <c r="CY38" s="8">
        <f t="shared" si="1"/>
        <v>0</v>
      </c>
      <c r="CZ38" s="8">
        <f t="shared" si="1"/>
        <v>0</v>
      </c>
      <c r="DA38" s="8">
        <f t="shared" si="1"/>
        <v>0</v>
      </c>
      <c r="DB38" s="8">
        <f t="shared" si="1"/>
        <v>0</v>
      </c>
      <c r="DC38" s="8">
        <f t="shared" si="1"/>
        <v>0</v>
      </c>
      <c r="DD38" s="8">
        <f t="shared" si="1"/>
        <v>0</v>
      </c>
      <c r="DE38" s="8">
        <f t="shared" si="1"/>
        <v>0</v>
      </c>
      <c r="DF38" s="8">
        <f t="shared" si="1"/>
        <v>0</v>
      </c>
      <c r="DG38" s="8">
        <f t="shared" si="1"/>
        <v>0</v>
      </c>
      <c r="DH38" s="8">
        <f t="shared" si="1"/>
        <v>0</v>
      </c>
      <c r="DI38" s="8">
        <f t="shared" si="1"/>
        <v>0</v>
      </c>
      <c r="DJ38" s="8">
        <f t="shared" si="1"/>
        <v>0</v>
      </c>
      <c r="DK38" s="8">
        <f t="shared" si="1"/>
        <v>0</v>
      </c>
      <c r="DL38" s="8">
        <f t="shared" si="1"/>
        <v>0</v>
      </c>
      <c r="DM38" s="8">
        <f t="shared" si="1"/>
        <v>0</v>
      </c>
      <c r="DN38" s="8">
        <f t="shared" si="1"/>
        <v>0</v>
      </c>
      <c r="DO38" s="8">
        <f t="shared" si="1"/>
        <v>0</v>
      </c>
      <c r="DP38" s="8">
        <f t="shared" si="1"/>
        <v>0</v>
      </c>
      <c r="DQ38" s="8">
        <f t="shared" si="1"/>
        <v>0</v>
      </c>
      <c r="DR38" s="8">
        <f t="shared" si="1"/>
        <v>0</v>
      </c>
      <c r="DS38" s="8">
        <f t="shared" si="1"/>
        <v>0</v>
      </c>
      <c r="DT38" s="8">
        <f t="shared" si="1"/>
        <v>0</v>
      </c>
      <c r="DU38" s="8">
        <f t="shared" si="1"/>
        <v>0</v>
      </c>
      <c r="DV38" s="8">
        <f t="shared" si="1"/>
        <v>0</v>
      </c>
      <c r="DW38" s="8">
        <f t="shared" si="1"/>
        <v>0</v>
      </c>
      <c r="DX38" s="8">
        <f t="shared" si="1"/>
        <v>0</v>
      </c>
      <c r="DY38" s="8">
        <f t="shared" si="1"/>
        <v>0</v>
      </c>
      <c r="DZ38" s="8">
        <f t="shared" si="1"/>
        <v>0</v>
      </c>
      <c r="EA38" s="8">
        <f t="shared" si="1"/>
        <v>0</v>
      </c>
      <c r="EB38" s="8">
        <f t="shared" si="2"/>
        <v>0</v>
      </c>
      <c r="EC38" s="8">
        <f t="shared" si="2"/>
        <v>0</v>
      </c>
      <c r="ED38" s="8">
        <f t="shared" ref="ED38:EM38" si="20">ED9</f>
        <v>0</v>
      </c>
      <c r="EE38" s="8">
        <f t="shared" si="20"/>
        <v>15132996.027976669</v>
      </c>
      <c r="EF38" s="8">
        <f t="shared" si="20"/>
        <v>9794856.3038860504</v>
      </c>
      <c r="EG38" s="8">
        <f t="shared" si="20"/>
        <v>8305349.3145895377</v>
      </c>
      <c r="EH38" s="8">
        <f t="shared" si="20"/>
        <v>3022234.110663089</v>
      </c>
      <c r="EI38" s="8">
        <f t="shared" si="20"/>
        <v>24459145.768943373</v>
      </c>
      <c r="EJ38" s="8">
        <f t="shared" si="20"/>
        <v>11523551.520530213</v>
      </c>
      <c r="EK38" s="8">
        <f t="shared" si="20"/>
        <v>2583551.1413672445</v>
      </c>
      <c r="EL38" s="8">
        <f t="shared" si="20"/>
        <v>2270939.469099876</v>
      </c>
      <c r="EM38" s="8">
        <f t="shared" si="20"/>
        <v>2293669.9297830928</v>
      </c>
      <c r="EN38" s="8">
        <f t="shared" ref="EN38:FQ38" si="21">EN9</f>
        <v>0</v>
      </c>
      <c r="EO38" s="8">
        <f t="shared" si="21"/>
        <v>0</v>
      </c>
      <c r="EP38" s="8">
        <f t="shared" si="21"/>
        <v>0</v>
      </c>
      <c r="EQ38" s="8">
        <f t="shared" si="21"/>
        <v>0</v>
      </c>
      <c r="ER38" s="8">
        <f t="shared" si="21"/>
        <v>0</v>
      </c>
      <c r="ES38" s="8">
        <f t="shared" si="21"/>
        <v>0</v>
      </c>
      <c r="ET38" s="8">
        <f t="shared" si="21"/>
        <v>0</v>
      </c>
      <c r="EU38" s="8">
        <f t="shared" si="21"/>
        <v>0</v>
      </c>
      <c r="EV38" s="8">
        <f t="shared" si="21"/>
        <v>0</v>
      </c>
      <c r="EW38" s="8">
        <f t="shared" si="21"/>
        <v>0</v>
      </c>
      <c r="EX38" s="8">
        <f t="shared" si="21"/>
        <v>0</v>
      </c>
      <c r="EY38" s="8">
        <f t="shared" si="21"/>
        <v>0</v>
      </c>
      <c r="EZ38" s="8">
        <f t="shared" si="21"/>
        <v>0</v>
      </c>
      <c r="FA38" s="8">
        <f t="shared" si="21"/>
        <v>0</v>
      </c>
      <c r="FB38" s="8">
        <f t="shared" si="21"/>
        <v>0</v>
      </c>
      <c r="FC38" s="8">
        <f t="shared" si="21"/>
        <v>0</v>
      </c>
      <c r="FD38" s="8">
        <f t="shared" si="21"/>
        <v>0</v>
      </c>
      <c r="FE38" s="8">
        <f t="shared" si="21"/>
        <v>0</v>
      </c>
      <c r="FF38" s="8">
        <f t="shared" si="21"/>
        <v>0</v>
      </c>
      <c r="FG38" s="8">
        <f t="shared" si="21"/>
        <v>0</v>
      </c>
      <c r="FH38" s="8">
        <f t="shared" si="21"/>
        <v>0</v>
      </c>
      <c r="FI38" s="8">
        <f t="shared" si="21"/>
        <v>0</v>
      </c>
      <c r="FJ38" s="8">
        <f t="shared" si="21"/>
        <v>0</v>
      </c>
      <c r="FK38" s="8">
        <f t="shared" si="21"/>
        <v>0</v>
      </c>
      <c r="FL38" s="8">
        <f t="shared" si="21"/>
        <v>0</v>
      </c>
      <c r="FM38" s="8">
        <f t="shared" si="21"/>
        <v>0</v>
      </c>
      <c r="FN38" s="8">
        <f t="shared" si="21"/>
        <v>0</v>
      </c>
      <c r="FO38" s="8">
        <f t="shared" si="21"/>
        <v>0</v>
      </c>
      <c r="FP38" s="8">
        <f t="shared" si="21"/>
        <v>0</v>
      </c>
      <c r="FQ38" s="8">
        <f t="shared" si="21"/>
        <v>0</v>
      </c>
      <c r="FR38" s="8">
        <f t="shared" ref="FR38:FW38" si="22">FR9</f>
        <v>0</v>
      </c>
      <c r="FS38" s="8">
        <f t="shared" si="22"/>
        <v>0</v>
      </c>
      <c r="FT38" s="8">
        <f t="shared" si="22"/>
        <v>0</v>
      </c>
      <c r="FU38" s="8">
        <f t="shared" si="22"/>
        <v>0</v>
      </c>
      <c r="FV38" s="8">
        <f t="shared" si="22"/>
        <v>0</v>
      </c>
      <c r="FW38" s="8">
        <f t="shared" si="22"/>
        <v>0</v>
      </c>
      <c r="FX38" s="8">
        <f t="shared" ref="FX38:II38" si="23">FX9</f>
        <v>0</v>
      </c>
      <c r="FY38" s="8">
        <f t="shared" si="23"/>
        <v>0</v>
      </c>
      <c r="FZ38" s="8">
        <f t="shared" si="23"/>
        <v>0</v>
      </c>
      <c r="GA38" s="8">
        <f t="shared" si="23"/>
        <v>0</v>
      </c>
      <c r="GB38" s="8">
        <f t="shared" si="23"/>
        <v>0</v>
      </c>
      <c r="GC38" s="8">
        <f t="shared" si="23"/>
        <v>0</v>
      </c>
      <c r="GD38" s="8">
        <f t="shared" si="23"/>
        <v>0</v>
      </c>
      <c r="GE38" s="8">
        <f t="shared" si="23"/>
        <v>0</v>
      </c>
      <c r="GF38" s="8">
        <f t="shared" si="23"/>
        <v>0</v>
      </c>
      <c r="GG38" s="8">
        <f t="shared" si="23"/>
        <v>0</v>
      </c>
      <c r="GH38" s="8">
        <f t="shared" si="23"/>
        <v>0</v>
      </c>
      <c r="GI38" s="8">
        <f t="shared" si="23"/>
        <v>0</v>
      </c>
      <c r="GJ38" s="8">
        <f t="shared" si="23"/>
        <v>0</v>
      </c>
      <c r="GK38" s="8">
        <f t="shared" si="23"/>
        <v>0</v>
      </c>
      <c r="GL38" s="8">
        <f t="shared" si="23"/>
        <v>0</v>
      </c>
      <c r="GM38" s="8">
        <f t="shared" si="23"/>
        <v>0</v>
      </c>
      <c r="GN38" s="8">
        <f t="shared" si="23"/>
        <v>0</v>
      </c>
      <c r="GO38" s="8">
        <f t="shared" si="23"/>
        <v>0</v>
      </c>
      <c r="GP38" s="8">
        <f t="shared" si="23"/>
        <v>0</v>
      </c>
      <c r="GQ38" s="8">
        <f t="shared" si="23"/>
        <v>0</v>
      </c>
      <c r="GR38" s="8">
        <f t="shared" si="23"/>
        <v>0</v>
      </c>
      <c r="GS38" s="8">
        <f t="shared" si="23"/>
        <v>0</v>
      </c>
      <c r="GT38" s="8">
        <f t="shared" si="23"/>
        <v>0</v>
      </c>
      <c r="GU38" s="8">
        <f t="shared" si="23"/>
        <v>0</v>
      </c>
      <c r="GV38" s="8">
        <f t="shared" si="23"/>
        <v>0</v>
      </c>
      <c r="GW38" s="8">
        <f t="shared" si="23"/>
        <v>0</v>
      </c>
      <c r="GX38" s="8">
        <f t="shared" si="23"/>
        <v>0</v>
      </c>
      <c r="GY38" s="8">
        <f t="shared" si="23"/>
        <v>0</v>
      </c>
      <c r="GZ38" s="8">
        <f t="shared" si="23"/>
        <v>0</v>
      </c>
      <c r="HA38" s="8">
        <f t="shared" si="23"/>
        <v>0</v>
      </c>
      <c r="HB38" s="8">
        <f t="shared" si="23"/>
        <v>0</v>
      </c>
      <c r="HC38" s="8">
        <f t="shared" si="23"/>
        <v>0</v>
      </c>
      <c r="HD38" s="8">
        <f t="shared" si="23"/>
        <v>0</v>
      </c>
      <c r="HE38" s="8">
        <f t="shared" si="23"/>
        <v>0</v>
      </c>
      <c r="HF38" s="8">
        <f t="shared" si="23"/>
        <v>0</v>
      </c>
      <c r="HG38" s="8">
        <f t="shared" si="23"/>
        <v>0</v>
      </c>
      <c r="HH38" s="8">
        <f t="shared" si="23"/>
        <v>0</v>
      </c>
      <c r="HI38" s="8">
        <f t="shared" si="23"/>
        <v>0</v>
      </c>
      <c r="HJ38" s="8">
        <f t="shared" si="23"/>
        <v>0</v>
      </c>
      <c r="HK38" s="8">
        <f t="shared" si="23"/>
        <v>0</v>
      </c>
      <c r="HL38" s="8">
        <f t="shared" si="23"/>
        <v>0</v>
      </c>
      <c r="HM38" s="8">
        <f t="shared" si="23"/>
        <v>0</v>
      </c>
      <c r="HN38" s="8">
        <f t="shared" si="23"/>
        <v>0</v>
      </c>
      <c r="HO38" s="8">
        <f t="shared" si="23"/>
        <v>0</v>
      </c>
      <c r="HP38" s="8">
        <f t="shared" si="23"/>
        <v>0</v>
      </c>
      <c r="HQ38" s="8">
        <f t="shared" si="23"/>
        <v>0</v>
      </c>
      <c r="HR38" s="8">
        <f t="shared" si="23"/>
        <v>0</v>
      </c>
      <c r="HS38" s="8">
        <f t="shared" si="23"/>
        <v>0</v>
      </c>
      <c r="HT38" s="8">
        <f t="shared" si="23"/>
        <v>0</v>
      </c>
      <c r="HU38" s="8">
        <f t="shared" si="23"/>
        <v>0</v>
      </c>
      <c r="HV38" s="8">
        <f t="shared" si="23"/>
        <v>0</v>
      </c>
      <c r="HW38" s="8">
        <f t="shared" si="23"/>
        <v>0</v>
      </c>
      <c r="HX38" s="8">
        <f t="shared" si="23"/>
        <v>0</v>
      </c>
      <c r="HY38" s="8">
        <f t="shared" si="23"/>
        <v>0</v>
      </c>
      <c r="HZ38" s="8">
        <f t="shared" si="23"/>
        <v>0</v>
      </c>
      <c r="IA38" s="8">
        <f t="shared" si="23"/>
        <v>0</v>
      </c>
      <c r="IB38" s="8">
        <f t="shared" si="23"/>
        <v>0</v>
      </c>
      <c r="IC38" s="8">
        <f t="shared" si="23"/>
        <v>0</v>
      </c>
      <c r="ID38" s="8">
        <f t="shared" si="23"/>
        <v>0</v>
      </c>
      <c r="IE38" s="8">
        <f t="shared" si="23"/>
        <v>0</v>
      </c>
      <c r="IF38" s="8">
        <f t="shared" si="23"/>
        <v>0</v>
      </c>
      <c r="IG38" s="8">
        <f t="shared" si="23"/>
        <v>0</v>
      </c>
      <c r="IH38" s="8">
        <f t="shared" si="23"/>
        <v>0</v>
      </c>
      <c r="II38" s="8">
        <f t="shared" si="23"/>
        <v>0</v>
      </c>
      <c r="IJ38" s="8">
        <f t="shared" ref="IJ38:KU38" si="24">IJ9</f>
        <v>0</v>
      </c>
      <c r="IK38" s="8">
        <f t="shared" si="24"/>
        <v>0</v>
      </c>
      <c r="IL38" s="8">
        <f t="shared" si="24"/>
        <v>0</v>
      </c>
      <c r="IM38" s="8">
        <f t="shared" si="24"/>
        <v>0</v>
      </c>
      <c r="IN38" s="8">
        <f t="shared" si="24"/>
        <v>0</v>
      </c>
      <c r="IO38" s="8">
        <f t="shared" si="24"/>
        <v>0</v>
      </c>
      <c r="IP38" s="8">
        <f t="shared" si="24"/>
        <v>0</v>
      </c>
      <c r="IQ38" s="8">
        <f t="shared" si="24"/>
        <v>0</v>
      </c>
      <c r="IR38" s="8">
        <f t="shared" si="24"/>
        <v>0</v>
      </c>
      <c r="IS38" s="8">
        <f t="shared" si="24"/>
        <v>0</v>
      </c>
      <c r="IT38" s="8">
        <f t="shared" si="24"/>
        <v>0</v>
      </c>
      <c r="IU38" s="8">
        <f t="shared" si="24"/>
        <v>0</v>
      </c>
      <c r="IV38" s="8">
        <f t="shared" si="24"/>
        <v>0</v>
      </c>
      <c r="IW38" s="8">
        <f t="shared" si="24"/>
        <v>0</v>
      </c>
      <c r="IX38" s="8">
        <f t="shared" si="24"/>
        <v>0</v>
      </c>
      <c r="IY38" s="8">
        <f t="shared" si="24"/>
        <v>0</v>
      </c>
      <c r="IZ38" s="8">
        <f t="shared" si="24"/>
        <v>0</v>
      </c>
      <c r="JA38" s="8">
        <f t="shared" si="24"/>
        <v>0</v>
      </c>
      <c r="JB38" s="8">
        <f t="shared" si="24"/>
        <v>0</v>
      </c>
      <c r="JC38" s="8">
        <f t="shared" si="24"/>
        <v>0</v>
      </c>
      <c r="JD38" s="8">
        <f t="shared" si="24"/>
        <v>0</v>
      </c>
      <c r="JE38" s="8">
        <f t="shared" si="24"/>
        <v>0</v>
      </c>
      <c r="JF38" s="8">
        <f t="shared" si="24"/>
        <v>0</v>
      </c>
      <c r="JG38" s="8">
        <f t="shared" si="24"/>
        <v>0</v>
      </c>
      <c r="JH38" s="8">
        <f t="shared" si="24"/>
        <v>0</v>
      </c>
      <c r="JI38" s="8">
        <f t="shared" si="24"/>
        <v>0</v>
      </c>
      <c r="JJ38" s="8">
        <f t="shared" si="24"/>
        <v>0</v>
      </c>
      <c r="JK38" s="8">
        <f t="shared" si="24"/>
        <v>0</v>
      </c>
      <c r="JL38" s="8">
        <f t="shared" si="24"/>
        <v>0</v>
      </c>
      <c r="JM38" s="8">
        <f t="shared" si="24"/>
        <v>0</v>
      </c>
      <c r="JN38" s="8">
        <f t="shared" si="24"/>
        <v>0</v>
      </c>
      <c r="JO38" s="8">
        <f t="shared" si="24"/>
        <v>0</v>
      </c>
      <c r="JP38" s="8">
        <f t="shared" si="24"/>
        <v>0</v>
      </c>
      <c r="JQ38" s="8">
        <f t="shared" si="24"/>
        <v>0</v>
      </c>
      <c r="JR38" s="8">
        <f t="shared" si="24"/>
        <v>0</v>
      </c>
      <c r="JS38" s="8">
        <f t="shared" si="24"/>
        <v>0</v>
      </c>
      <c r="JT38" s="8">
        <f t="shared" si="24"/>
        <v>0</v>
      </c>
      <c r="JU38" s="8">
        <f t="shared" si="24"/>
        <v>0</v>
      </c>
      <c r="JV38" s="8">
        <f t="shared" si="24"/>
        <v>0</v>
      </c>
      <c r="JW38" s="8">
        <f t="shared" si="24"/>
        <v>0</v>
      </c>
      <c r="JX38" s="8">
        <f t="shared" si="24"/>
        <v>0</v>
      </c>
      <c r="JY38" s="8">
        <f t="shared" si="24"/>
        <v>0</v>
      </c>
      <c r="JZ38" s="8">
        <f t="shared" si="24"/>
        <v>0</v>
      </c>
      <c r="KA38" s="8">
        <f t="shared" si="24"/>
        <v>0</v>
      </c>
      <c r="KB38" s="8">
        <f t="shared" si="24"/>
        <v>0</v>
      </c>
      <c r="KC38" s="8">
        <f t="shared" si="24"/>
        <v>0</v>
      </c>
      <c r="KD38" s="8">
        <f t="shared" si="24"/>
        <v>0</v>
      </c>
      <c r="KE38" s="8">
        <f t="shared" si="24"/>
        <v>0</v>
      </c>
      <c r="KF38" s="8">
        <f t="shared" si="24"/>
        <v>0</v>
      </c>
      <c r="KG38" s="8">
        <f t="shared" si="24"/>
        <v>0</v>
      </c>
      <c r="KH38" s="8">
        <f t="shared" si="24"/>
        <v>0</v>
      </c>
      <c r="KI38" s="8">
        <f t="shared" si="24"/>
        <v>0</v>
      </c>
      <c r="KJ38" s="8">
        <f t="shared" si="24"/>
        <v>0</v>
      </c>
      <c r="KK38" s="8">
        <f t="shared" si="24"/>
        <v>0</v>
      </c>
      <c r="KL38" s="8">
        <f t="shared" si="24"/>
        <v>0</v>
      </c>
      <c r="KM38" s="8">
        <f t="shared" si="24"/>
        <v>0</v>
      </c>
      <c r="KN38" s="8">
        <f t="shared" si="24"/>
        <v>0</v>
      </c>
      <c r="KO38" s="8">
        <f t="shared" si="24"/>
        <v>0</v>
      </c>
      <c r="KP38" s="8">
        <f t="shared" si="24"/>
        <v>0</v>
      </c>
      <c r="KQ38" s="8">
        <f t="shared" si="24"/>
        <v>0</v>
      </c>
      <c r="KR38" s="8">
        <f t="shared" si="24"/>
        <v>0</v>
      </c>
      <c r="KS38" s="8">
        <f t="shared" si="24"/>
        <v>0</v>
      </c>
      <c r="KT38" s="8">
        <f t="shared" si="24"/>
        <v>0</v>
      </c>
      <c r="KU38" s="8">
        <f t="shared" si="24"/>
        <v>0</v>
      </c>
      <c r="KV38" s="8">
        <f t="shared" ref="KV38:NG38" si="25">KV9</f>
        <v>0</v>
      </c>
      <c r="KW38" s="8">
        <f t="shared" si="25"/>
        <v>0</v>
      </c>
      <c r="KX38" s="8">
        <f t="shared" si="25"/>
        <v>0</v>
      </c>
      <c r="KY38" s="8">
        <f t="shared" si="25"/>
        <v>0</v>
      </c>
      <c r="KZ38" s="8">
        <f t="shared" si="25"/>
        <v>0</v>
      </c>
      <c r="LA38" s="8">
        <f t="shared" si="25"/>
        <v>0</v>
      </c>
      <c r="LB38" s="8">
        <f t="shared" si="25"/>
        <v>0</v>
      </c>
      <c r="LC38" s="8">
        <f t="shared" si="25"/>
        <v>0</v>
      </c>
      <c r="LD38" s="8">
        <f t="shared" si="25"/>
        <v>0</v>
      </c>
      <c r="LE38" s="8">
        <f t="shared" si="25"/>
        <v>0</v>
      </c>
      <c r="LF38" s="8">
        <f t="shared" si="25"/>
        <v>0</v>
      </c>
      <c r="LG38" s="8">
        <f t="shared" si="25"/>
        <v>0</v>
      </c>
      <c r="LH38" s="8">
        <f t="shared" si="25"/>
        <v>0</v>
      </c>
      <c r="LI38" s="8">
        <f t="shared" si="25"/>
        <v>0</v>
      </c>
      <c r="LJ38" s="8">
        <f t="shared" si="25"/>
        <v>0</v>
      </c>
      <c r="LK38" s="8">
        <f t="shared" si="25"/>
        <v>0</v>
      </c>
      <c r="LL38" s="8">
        <f t="shared" si="25"/>
        <v>0</v>
      </c>
      <c r="LM38" s="8">
        <f t="shared" si="25"/>
        <v>0</v>
      </c>
      <c r="LN38" s="8">
        <f t="shared" si="25"/>
        <v>0</v>
      </c>
      <c r="LO38" s="8">
        <f t="shared" si="25"/>
        <v>0</v>
      </c>
      <c r="LP38" s="8">
        <f t="shared" si="25"/>
        <v>0</v>
      </c>
      <c r="LQ38" s="8">
        <f t="shared" si="25"/>
        <v>0</v>
      </c>
      <c r="LR38" s="8">
        <f t="shared" si="25"/>
        <v>0</v>
      </c>
      <c r="LS38" s="8">
        <f t="shared" si="25"/>
        <v>0</v>
      </c>
      <c r="LT38" s="8">
        <f t="shared" si="25"/>
        <v>0</v>
      </c>
      <c r="LU38" s="8">
        <f t="shared" si="25"/>
        <v>0</v>
      </c>
      <c r="LV38" s="8">
        <f t="shared" si="25"/>
        <v>0</v>
      </c>
      <c r="LW38" s="8">
        <f t="shared" si="25"/>
        <v>0</v>
      </c>
      <c r="LX38" s="8">
        <f t="shared" si="25"/>
        <v>0</v>
      </c>
      <c r="LY38" s="8">
        <f t="shared" si="25"/>
        <v>0</v>
      </c>
      <c r="LZ38" s="8">
        <f t="shared" si="25"/>
        <v>0</v>
      </c>
      <c r="MA38" s="8">
        <f t="shared" si="25"/>
        <v>0</v>
      </c>
      <c r="MB38" s="8">
        <f t="shared" si="25"/>
        <v>0</v>
      </c>
      <c r="MC38" s="8">
        <f t="shared" si="25"/>
        <v>0</v>
      </c>
      <c r="MD38" s="8">
        <f t="shared" si="25"/>
        <v>0</v>
      </c>
      <c r="ME38" s="8">
        <f t="shared" si="25"/>
        <v>0</v>
      </c>
      <c r="MF38" s="8">
        <f t="shared" si="25"/>
        <v>0</v>
      </c>
      <c r="MG38" s="8">
        <f t="shared" si="25"/>
        <v>0</v>
      </c>
      <c r="MH38" s="8">
        <f t="shared" si="25"/>
        <v>0</v>
      </c>
      <c r="MI38" s="8">
        <f t="shared" si="25"/>
        <v>0</v>
      </c>
      <c r="MJ38" s="8">
        <f t="shared" si="25"/>
        <v>0</v>
      </c>
      <c r="MK38" s="8">
        <f t="shared" si="25"/>
        <v>0</v>
      </c>
      <c r="ML38" s="8">
        <f t="shared" si="25"/>
        <v>0</v>
      </c>
      <c r="MM38" s="8">
        <f t="shared" si="25"/>
        <v>0</v>
      </c>
      <c r="MN38" s="8">
        <f t="shared" si="25"/>
        <v>0</v>
      </c>
      <c r="MO38" s="8">
        <f t="shared" si="25"/>
        <v>0</v>
      </c>
      <c r="MP38" s="8">
        <f t="shared" si="25"/>
        <v>0</v>
      </c>
      <c r="MQ38" s="8">
        <f t="shared" si="25"/>
        <v>0</v>
      </c>
      <c r="MR38" s="8">
        <f t="shared" si="25"/>
        <v>0</v>
      </c>
      <c r="MS38" s="8">
        <f t="shared" si="25"/>
        <v>0</v>
      </c>
      <c r="MT38" s="8">
        <f t="shared" si="25"/>
        <v>0</v>
      </c>
      <c r="MU38" s="8">
        <f t="shared" si="25"/>
        <v>0</v>
      </c>
      <c r="MV38" s="8">
        <f t="shared" si="25"/>
        <v>0</v>
      </c>
      <c r="MW38" s="8">
        <f t="shared" si="25"/>
        <v>0</v>
      </c>
      <c r="MX38" s="8">
        <f t="shared" si="25"/>
        <v>0</v>
      </c>
      <c r="MY38" s="8">
        <f t="shared" si="25"/>
        <v>0</v>
      </c>
      <c r="MZ38" s="8">
        <f t="shared" si="25"/>
        <v>0</v>
      </c>
      <c r="NA38" s="8">
        <f t="shared" si="25"/>
        <v>0</v>
      </c>
      <c r="NB38" s="8">
        <f t="shared" si="25"/>
        <v>0</v>
      </c>
      <c r="NC38" s="8">
        <f t="shared" si="25"/>
        <v>0</v>
      </c>
      <c r="ND38" s="8">
        <f t="shared" si="25"/>
        <v>0</v>
      </c>
      <c r="NE38" s="8">
        <f t="shared" si="25"/>
        <v>0</v>
      </c>
      <c r="NF38" s="8">
        <f t="shared" si="25"/>
        <v>0</v>
      </c>
      <c r="NG38" s="8">
        <f t="shared" si="25"/>
        <v>0</v>
      </c>
      <c r="NH38" s="8">
        <f t="shared" ref="NH38:PB38" si="26">NH9</f>
        <v>0</v>
      </c>
      <c r="NI38" s="8">
        <f t="shared" si="26"/>
        <v>0</v>
      </c>
      <c r="NJ38" s="8">
        <f t="shared" si="26"/>
        <v>0</v>
      </c>
      <c r="NK38" s="8">
        <f t="shared" si="26"/>
        <v>0</v>
      </c>
      <c r="NL38" s="8">
        <f t="shared" si="26"/>
        <v>0</v>
      </c>
      <c r="NM38" s="8">
        <f t="shared" si="26"/>
        <v>0</v>
      </c>
      <c r="NN38" s="8">
        <f t="shared" si="26"/>
        <v>0</v>
      </c>
      <c r="NO38" s="8">
        <f t="shared" si="26"/>
        <v>0</v>
      </c>
      <c r="NP38" s="8">
        <f t="shared" si="26"/>
        <v>0</v>
      </c>
      <c r="NQ38" s="8">
        <f t="shared" si="26"/>
        <v>0</v>
      </c>
      <c r="NR38" s="8">
        <f t="shared" si="26"/>
        <v>0</v>
      </c>
      <c r="NS38" s="8">
        <f t="shared" si="26"/>
        <v>0</v>
      </c>
      <c r="NT38" s="8">
        <f t="shared" si="26"/>
        <v>0</v>
      </c>
      <c r="NU38" s="8">
        <f t="shared" si="26"/>
        <v>0</v>
      </c>
      <c r="NV38" s="8">
        <f t="shared" si="26"/>
        <v>0</v>
      </c>
      <c r="NW38" s="8">
        <f t="shared" si="26"/>
        <v>0</v>
      </c>
      <c r="NX38" s="8">
        <f t="shared" si="26"/>
        <v>0</v>
      </c>
      <c r="NY38" s="8">
        <f t="shared" si="26"/>
        <v>0</v>
      </c>
      <c r="NZ38" s="8">
        <f t="shared" si="26"/>
        <v>0</v>
      </c>
      <c r="OA38" s="8">
        <f t="shared" si="26"/>
        <v>0</v>
      </c>
      <c r="OB38" s="8">
        <f t="shared" si="26"/>
        <v>0</v>
      </c>
      <c r="OC38" s="8">
        <f t="shared" si="26"/>
        <v>0</v>
      </c>
      <c r="OD38" s="8">
        <f t="shared" si="26"/>
        <v>0</v>
      </c>
      <c r="OE38" s="8">
        <f t="shared" si="26"/>
        <v>0</v>
      </c>
      <c r="OF38" s="8">
        <f t="shared" si="26"/>
        <v>0</v>
      </c>
      <c r="OG38" s="8">
        <f t="shared" si="26"/>
        <v>0</v>
      </c>
      <c r="OH38" s="8">
        <f t="shared" si="26"/>
        <v>0</v>
      </c>
      <c r="OI38" s="8">
        <f t="shared" si="26"/>
        <v>0</v>
      </c>
      <c r="OJ38" s="8">
        <f t="shared" si="26"/>
        <v>0</v>
      </c>
      <c r="OK38" s="8">
        <f t="shared" si="26"/>
        <v>0</v>
      </c>
      <c r="OL38" s="8">
        <f t="shared" si="26"/>
        <v>0</v>
      </c>
      <c r="OM38" s="8">
        <f t="shared" si="26"/>
        <v>0</v>
      </c>
      <c r="ON38" s="8">
        <f t="shared" si="26"/>
        <v>0</v>
      </c>
      <c r="OO38" s="8">
        <f t="shared" si="26"/>
        <v>0</v>
      </c>
      <c r="OP38" s="8">
        <f t="shared" si="26"/>
        <v>79386293.586839139</v>
      </c>
      <c r="OQ38" s="8">
        <f t="shared" si="26"/>
        <v>0</v>
      </c>
      <c r="OR38" s="8">
        <f t="shared" si="26"/>
        <v>0</v>
      </c>
      <c r="OS38" s="8">
        <f t="shared" si="26"/>
        <v>0</v>
      </c>
      <c r="OT38" s="8">
        <f t="shared" si="26"/>
        <v>0</v>
      </c>
      <c r="OU38" s="8">
        <f t="shared" si="26"/>
        <v>15</v>
      </c>
      <c r="OV38" s="8">
        <f t="shared" si="26"/>
        <v>2</v>
      </c>
      <c r="OW38" s="8">
        <f t="shared" si="26"/>
        <v>17</v>
      </c>
      <c r="OX38" s="8">
        <f t="shared" si="26"/>
        <v>79386310.586839139</v>
      </c>
      <c r="OY38" s="8">
        <f t="shared" si="26"/>
        <v>35545</v>
      </c>
      <c r="OZ38" s="8">
        <f t="shared" si="26"/>
        <v>79096787</v>
      </c>
      <c r="PA38" s="8">
        <f t="shared" si="26"/>
        <v>0</v>
      </c>
      <c r="PB38" s="8">
        <f t="shared" si="26"/>
        <v>80313031</v>
      </c>
      <c r="PC38" s="29"/>
      <c r="PD38" s="25">
        <f>PB38</f>
        <v>80313031</v>
      </c>
    </row>
    <row r="39" spans="1:420">
      <c r="A39" s="6" t="s">
        <v>67</v>
      </c>
      <c r="B39" s="6" t="s">
        <v>68</v>
      </c>
      <c r="C39" s="8">
        <f t="shared" si="10"/>
        <v>0</v>
      </c>
      <c r="D39" s="8">
        <f t="shared" si="19"/>
        <v>0</v>
      </c>
      <c r="E39" s="8">
        <f t="shared" si="19"/>
        <v>0</v>
      </c>
      <c r="F39" s="8">
        <f t="shared" si="19"/>
        <v>0</v>
      </c>
      <c r="G39" s="8">
        <f t="shared" si="19"/>
        <v>0</v>
      </c>
      <c r="H39" s="8">
        <f t="shared" si="19"/>
        <v>0</v>
      </c>
      <c r="I39" s="8">
        <f t="shared" si="19"/>
        <v>0</v>
      </c>
      <c r="J39" s="8">
        <f t="shared" si="19"/>
        <v>0</v>
      </c>
      <c r="K39" s="8">
        <f t="shared" si="19"/>
        <v>0</v>
      </c>
      <c r="L39" s="8">
        <f t="shared" si="19"/>
        <v>0</v>
      </c>
      <c r="M39" s="8">
        <f t="shared" si="19"/>
        <v>0</v>
      </c>
      <c r="N39" s="8">
        <f t="shared" si="19"/>
        <v>0</v>
      </c>
      <c r="O39" s="8">
        <f t="shared" si="19"/>
        <v>0</v>
      </c>
      <c r="P39" s="8">
        <f t="shared" si="19"/>
        <v>0</v>
      </c>
      <c r="Q39" s="8">
        <f t="shared" si="19"/>
        <v>0</v>
      </c>
      <c r="R39" s="8">
        <f t="shared" si="19"/>
        <v>0</v>
      </c>
      <c r="S39" s="8">
        <f t="shared" si="19"/>
        <v>0</v>
      </c>
      <c r="T39" s="8">
        <f t="shared" si="19"/>
        <v>0</v>
      </c>
      <c r="U39" s="8">
        <f t="shared" si="19"/>
        <v>0</v>
      </c>
      <c r="V39" s="8">
        <f t="shared" si="19"/>
        <v>0</v>
      </c>
      <c r="W39" s="8">
        <f t="shared" si="19"/>
        <v>0</v>
      </c>
      <c r="X39" s="8">
        <f t="shared" si="19"/>
        <v>0</v>
      </c>
      <c r="Y39" s="8">
        <f t="shared" si="19"/>
        <v>0</v>
      </c>
      <c r="Z39" s="8">
        <f t="shared" si="19"/>
        <v>0</v>
      </c>
      <c r="AA39" s="8">
        <f t="shared" si="19"/>
        <v>0</v>
      </c>
      <c r="AB39" s="8">
        <f t="shared" si="19"/>
        <v>0</v>
      </c>
      <c r="AC39" s="8">
        <f t="shared" si="19"/>
        <v>0</v>
      </c>
      <c r="AD39" s="8">
        <f t="shared" si="19"/>
        <v>0</v>
      </c>
      <c r="AE39" s="8">
        <f t="shared" si="19"/>
        <v>0</v>
      </c>
      <c r="AF39" s="8">
        <f t="shared" si="19"/>
        <v>0</v>
      </c>
      <c r="AG39" s="8">
        <f t="shared" si="19"/>
        <v>0</v>
      </c>
      <c r="AH39" s="8">
        <f t="shared" si="19"/>
        <v>0</v>
      </c>
      <c r="AI39" s="8">
        <f t="shared" si="19"/>
        <v>0</v>
      </c>
      <c r="AJ39" s="8">
        <f t="shared" si="19"/>
        <v>0</v>
      </c>
      <c r="AK39" s="8">
        <f t="shared" si="19"/>
        <v>0</v>
      </c>
      <c r="AL39" s="8">
        <f t="shared" si="19"/>
        <v>0</v>
      </c>
      <c r="AM39" s="8">
        <f t="shared" si="19"/>
        <v>0</v>
      </c>
      <c r="AN39" s="8">
        <f t="shared" si="19"/>
        <v>0</v>
      </c>
      <c r="AO39" s="8">
        <f t="shared" si="19"/>
        <v>0</v>
      </c>
      <c r="AP39" s="8">
        <f t="shared" si="19"/>
        <v>0</v>
      </c>
      <c r="AQ39" s="8">
        <f t="shared" si="19"/>
        <v>0</v>
      </c>
      <c r="AR39" s="8">
        <f t="shared" si="19"/>
        <v>0</v>
      </c>
      <c r="AS39" s="8">
        <f t="shared" si="19"/>
        <v>0</v>
      </c>
      <c r="AT39" s="8">
        <f t="shared" si="19"/>
        <v>0</v>
      </c>
      <c r="AU39" s="8">
        <f t="shared" si="19"/>
        <v>0</v>
      </c>
      <c r="AV39" s="8">
        <f t="shared" si="19"/>
        <v>0</v>
      </c>
      <c r="AW39" s="8">
        <f t="shared" si="19"/>
        <v>0</v>
      </c>
      <c r="AX39" s="8">
        <f t="shared" si="19"/>
        <v>0</v>
      </c>
      <c r="AY39" s="8">
        <f t="shared" si="19"/>
        <v>0</v>
      </c>
      <c r="AZ39" s="8">
        <f t="shared" si="19"/>
        <v>0</v>
      </c>
      <c r="BA39" s="8">
        <f t="shared" si="19"/>
        <v>0</v>
      </c>
      <c r="BB39" s="8">
        <f t="shared" si="19"/>
        <v>0</v>
      </c>
      <c r="BC39" s="8">
        <f t="shared" si="19"/>
        <v>0</v>
      </c>
      <c r="BD39" s="8">
        <f t="shared" si="19"/>
        <v>0</v>
      </c>
      <c r="BE39" s="8">
        <f t="shared" si="19"/>
        <v>0</v>
      </c>
      <c r="BF39" s="8">
        <f t="shared" si="19"/>
        <v>0</v>
      </c>
      <c r="BG39" s="8">
        <f t="shared" si="19"/>
        <v>0</v>
      </c>
      <c r="BH39" s="8">
        <f t="shared" si="19"/>
        <v>0</v>
      </c>
      <c r="BI39" s="8">
        <f t="shared" si="19"/>
        <v>0</v>
      </c>
      <c r="BJ39" s="8">
        <f t="shared" si="19"/>
        <v>0</v>
      </c>
      <c r="BK39" s="8">
        <f t="shared" si="19"/>
        <v>0</v>
      </c>
      <c r="BL39" s="8">
        <f t="shared" si="19"/>
        <v>0</v>
      </c>
      <c r="BM39" s="8">
        <f t="shared" si="19"/>
        <v>0</v>
      </c>
      <c r="BN39" s="8">
        <f t="shared" si="19"/>
        <v>0</v>
      </c>
      <c r="BO39" s="8">
        <f t="shared" si="19"/>
        <v>0</v>
      </c>
      <c r="BP39" s="8">
        <f t="shared" si="1"/>
        <v>0</v>
      </c>
      <c r="BQ39" s="8">
        <f t="shared" si="1"/>
        <v>0</v>
      </c>
      <c r="BR39" s="8">
        <f t="shared" si="1"/>
        <v>0</v>
      </c>
      <c r="BS39" s="8">
        <f t="shared" si="1"/>
        <v>0</v>
      </c>
      <c r="BT39" s="8">
        <f t="shared" si="1"/>
        <v>0</v>
      </c>
      <c r="BU39" s="8">
        <f t="shared" si="1"/>
        <v>0</v>
      </c>
      <c r="BV39" s="8">
        <f t="shared" si="1"/>
        <v>0</v>
      </c>
      <c r="BW39" s="8">
        <f t="shared" si="1"/>
        <v>0</v>
      </c>
      <c r="BX39" s="8">
        <f t="shared" si="1"/>
        <v>0</v>
      </c>
      <c r="BY39" s="8">
        <f t="shared" si="1"/>
        <v>0</v>
      </c>
      <c r="BZ39" s="8">
        <f t="shared" si="1"/>
        <v>0</v>
      </c>
      <c r="CA39" s="8">
        <f t="shared" si="1"/>
        <v>0</v>
      </c>
      <c r="CB39" s="8">
        <f t="shared" si="1"/>
        <v>0</v>
      </c>
      <c r="CC39" s="8">
        <f t="shared" si="1"/>
        <v>0</v>
      </c>
      <c r="CD39" s="8">
        <f t="shared" si="1"/>
        <v>0</v>
      </c>
      <c r="CE39" s="8">
        <f t="shared" si="1"/>
        <v>0</v>
      </c>
      <c r="CF39" s="8">
        <f t="shared" si="1"/>
        <v>0</v>
      </c>
      <c r="CG39" s="8">
        <f t="shared" si="1"/>
        <v>0</v>
      </c>
      <c r="CH39" s="8">
        <f t="shared" si="1"/>
        <v>0</v>
      </c>
      <c r="CI39" s="8">
        <f t="shared" si="1"/>
        <v>0</v>
      </c>
      <c r="CJ39" s="8">
        <f t="shared" si="1"/>
        <v>0</v>
      </c>
      <c r="CK39" s="8">
        <f t="shared" si="1"/>
        <v>0</v>
      </c>
      <c r="CL39" s="8">
        <f t="shared" si="1"/>
        <v>0</v>
      </c>
      <c r="CM39" s="8">
        <f t="shared" si="1"/>
        <v>0</v>
      </c>
      <c r="CN39" s="8">
        <f t="shared" si="1"/>
        <v>0</v>
      </c>
      <c r="CO39" s="8">
        <f t="shared" si="1"/>
        <v>0</v>
      </c>
      <c r="CP39" s="8">
        <f t="shared" si="1"/>
        <v>0</v>
      </c>
      <c r="CQ39" s="8">
        <f t="shared" si="1"/>
        <v>0</v>
      </c>
      <c r="CR39" s="8">
        <f t="shared" si="1"/>
        <v>0</v>
      </c>
      <c r="CS39" s="8">
        <f t="shared" si="1"/>
        <v>0</v>
      </c>
      <c r="CT39" s="8">
        <f t="shared" si="1"/>
        <v>0</v>
      </c>
      <c r="CU39" s="8">
        <f t="shared" si="1"/>
        <v>0</v>
      </c>
      <c r="CV39" s="8">
        <f t="shared" si="1"/>
        <v>0</v>
      </c>
      <c r="CW39" s="8">
        <f t="shared" si="1"/>
        <v>0</v>
      </c>
      <c r="CX39" s="8">
        <f t="shared" si="1"/>
        <v>0</v>
      </c>
      <c r="CY39" s="8">
        <f t="shared" si="1"/>
        <v>0</v>
      </c>
      <c r="CZ39" s="8">
        <f t="shared" si="1"/>
        <v>0</v>
      </c>
      <c r="DA39" s="8">
        <f t="shared" si="1"/>
        <v>0</v>
      </c>
      <c r="DB39" s="8">
        <f t="shared" si="1"/>
        <v>0</v>
      </c>
      <c r="DC39" s="8">
        <f t="shared" si="1"/>
        <v>0</v>
      </c>
      <c r="DD39" s="8">
        <f t="shared" si="1"/>
        <v>0</v>
      </c>
      <c r="DE39" s="8">
        <f t="shared" si="1"/>
        <v>0</v>
      </c>
      <c r="DF39" s="8">
        <f t="shared" si="1"/>
        <v>0</v>
      </c>
      <c r="DG39" s="8">
        <f t="shared" si="1"/>
        <v>0</v>
      </c>
      <c r="DH39" s="8">
        <f t="shared" si="1"/>
        <v>0</v>
      </c>
      <c r="DI39" s="8">
        <f t="shared" si="1"/>
        <v>0</v>
      </c>
      <c r="DJ39" s="8">
        <f t="shared" si="1"/>
        <v>0</v>
      </c>
      <c r="DK39" s="8">
        <f t="shared" si="1"/>
        <v>0</v>
      </c>
      <c r="DL39" s="8">
        <f t="shared" si="1"/>
        <v>0</v>
      </c>
      <c r="DM39" s="8">
        <f t="shared" si="1"/>
        <v>0</v>
      </c>
      <c r="DN39" s="8">
        <f t="shared" si="1"/>
        <v>0</v>
      </c>
      <c r="DO39" s="8">
        <f t="shared" si="1"/>
        <v>0</v>
      </c>
      <c r="DP39" s="8">
        <f t="shared" si="1"/>
        <v>0</v>
      </c>
      <c r="DQ39" s="8">
        <f t="shared" si="1"/>
        <v>0</v>
      </c>
      <c r="DR39" s="8">
        <f t="shared" si="1"/>
        <v>0</v>
      </c>
      <c r="DS39" s="8">
        <f t="shared" si="1"/>
        <v>0</v>
      </c>
      <c r="DT39" s="8">
        <f t="shared" si="1"/>
        <v>0</v>
      </c>
      <c r="DU39" s="8">
        <f t="shared" si="1"/>
        <v>0</v>
      </c>
      <c r="DV39" s="8">
        <f t="shared" si="1"/>
        <v>0</v>
      </c>
      <c r="DW39" s="8">
        <f t="shared" si="1"/>
        <v>0</v>
      </c>
      <c r="DX39" s="8">
        <f t="shared" si="1"/>
        <v>0</v>
      </c>
      <c r="DY39" s="8">
        <f t="shared" si="1"/>
        <v>0</v>
      </c>
      <c r="DZ39" s="8">
        <f t="shared" si="1"/>
        <v>0</v>
      </c>
      <c r="EA39" s="8">
        <f t="shared" ref="EA39:EB54" si="27">EA10</f>
        <v>0</v>
      </c>
      <c r="EB39" s="8">
        <f t="shared" si="27"/>
        <v>0</v>
      </c>
      <c r="EC39" s="8">
        <f t="shared" ref="EC39:ED39" si="28">EC10</f>
        <v>0</v>
      </c>
      <c r="ED39" s="8">
        <f t="shared" si="28"/>
        <v>0</v>
      </c>
      <c r="EE39" s="8">
        <f t="shared" ref="EE39:EM39" si="29">EE10</f>
        <v>0</v>
      </c>
      <c r="EF39" s="8">
        <f t="shared" si="29"/>
        <v>0</v>
      </c>
      <c r="EG39" s="8">
        <f t="shared" si="29"/>
        <v>0</v>
      </c>
      <c r="EH39" s="8">
        <f t="shared" si="29"/>
        <v>0</v>
      </c>
      <c r="EI39" s="8">
        <f t="shared" si="29"/>
        <v>0</v>
      </c>
      <c r="EJ39" s="8">
        <f t="shared" si="29"/>
        <v>0</v>
      </c>
      <c r="EK39" s="8">
        <f t="shared" si="29"/>
        <v>0</v>
      </c>
      <c r="EL39" s="8">
        <f t="shared" si="29"/>
        <v>0</v>
      </c>
      <c r="EM39" s="8">
        <f t="shared" si="29"/>
        <v>0</v>
      </c>
      <c r="EN39" s="8">
        <f t="shared" ref="EN39:FQ39" si="30">EN10</f>
        <v>0</v>
      </c>
      <c r="EO39" s="8">
        <f t="shared" si="30"/>
        <v>0</v>
      </c>
      <c r="EP39" s="8">
        <f t="shared" si="30"/>
        <v>0</v>
      </c>
      <c r="EQ39" s="8">
        <f t="shared" si="30"/>
        <v>0</v>
      </c>
      <c r="ER39" s="8">
        <f t="shared" si="30"/>
        <v>0</v>
      </c>
      <c r="ES39" s="8">
        <f t="shared" si="30"/>
        <v>0</v>
      </c>
      <c r="ET39" s="8">
        <f t="shared" si="30"/>
        <v>0</v>
      </c>
      <c r="EU39" s="8">
        <f t="shared" si="30"/>
        <v>0</v>
      </c>
      <c r="EV39" s="8">
        <f t="shared" si="30"/>
        <v>0</v>
      </c>
      <c r="EW39" s="8">
        <f t="shared" si="30"/>
        <v>0</v>
      </c>
      <c r="EX39" s="8">
        <f t="shared" si="30"/>
        <v>0</v>
      </c>
      <c r="EY39" s="8">
        <f t="shared" si="30"/>
        <v>0</v>
      </c>
      <c r="EZ39" s="8">
        <f t="shared" si="30"/>
        <v>0</v>
      </c>
      <c r="FA39" s="8">
        <f t="shared" si="30"/>
        <v>0</v>
      </c>
      <c r="FB39" s="8">
        <f t="shared" si="30"/>
        <v>0</v>
      </c>
      <c r="FC39" s="8">
        <f t="shared" si="30"/>
        <v>0</v>
      </c>
      <c r="FD39" s="8">
        <f t="shared" si="30"/>
        <v>0</v>
      </c>
      <c r="FE39" s="8">
        <f t="shared" si="30"/>
        <v>0</v>
      </c>
      <c r="FF39" s="8">
        <f t="shared" si="30"/>
        <v>0</v>
      </c>
      <c r="FG39" s="8">
        <f t="shared" si="30"/>
        <v>0</v>
      </c>
      <c r="FH39" s="8">
        <f t="shared" si="30"/>
        <v>0</v>
      </c>
      <c r="FI39" s="8">
        <f t="shared" si="30"/>
        <v>0</v>
      </c>
      <c r="FJ39" s="8">
        <f t="shared" si="30"/>
        <v>0</v>
      </c>
      <c r="FK39" s="8">
        <f t="shared" si="30"/>
        <v>0</v>
      </c>
      <c r="FL39" s="8">
        <f t="shared" si="30"/>
        <v>0</v>
      </c>
      <c r="FM39" s="8">
        <f t="shared" si="30"/>
        <v>0</v>
      </c>
      <c r="FN39" s="8">
        <f t="shared" si="30"/>
        <v>0</v>
      </c>
      <c r="FO39" s="8">
        <f t="shared" si="30"/>
        <v>0</v>
      </c>
      <c r="FP39" s="8">
        <f t="shared" si="30"/>
        <v>0</v>
      </c>
      <c r="FQ39" s="8">
        <f t="shared" si="30"/>
        <v>0</v>
      </c>
      <c r="FR39" s="8">
        <f t="shared" ref="FR39:FW39" si="31">FR10</f>
        <v>0</v>
      </c>
      <c r="FS39" s="8">
        <f t="shared" si="31"/>
        <v>0</v>
      </c>
      <c r="FT39" s="8">
        <f t="shared" si="31"/>
        <v>0</v>
      </c>
      <c r="FU39" s="8">
        <f t="shared" si="31"/>
        <v>0</v>
      </c>
      <c r="FV39" s="8">
        <f t="shared" si="31"/>
        <v>0</v>
      </c>
      <c r="FW39" s="8">
        <f t="shared" si="31"/>
        <v>0</v>
      </c>
      <c r="FX39" s="8">
        <f t="shared" ref="FX39:II39" si="32">FX10</f>
        <v>0</v>
      </c>
      <c r="FY39" s="8">
        <f t="shared" si="32"/>
        <v>0</v>
      </c>
      <c r="FZ39" s="8">
        <f t="shared" si="32"/>
        <v>0</v>
      </c>
      <c r="GA39" s="8">
        <f t="shared" si="32"/>
        <v>0</v>
      </c>
      <c r="GB39" s="8">
        <f t="shared" si="32"/>
        <v>0</v>
      </c>
      <c r="GC39" s="8">
        <f t="shared" si="32"/>
        <v>0</v>
      </c>
      <c r="GD39" s="8">
        <f t="shared" si="32"/>
        <v>0</v>
      </c>
      <c r="GE39" s="8">
        <f t="shared" si="32"/>
        <v>0</v>
      </c>
      <c r="GF39" s="8">
        <f t="shared" si="32"/>
        <v>0</v>
      </c>
      <c r="GG39" s="8">
        <f t="shared" si="32"/>
        <v>0</v>
      </c>
      <c r="GH39" s="8">
        <f t="shared" si="32"/>
        <v>0</v>
      </c>
      <c r="GI39" s="8">
        <f t="shared" si="32"/>
        <v>0</v>
      </c>
      <c r="GJ39" s="8">
        <f t="shared" si="32"/>
        <v>0</v>
      </c>
      <c r="GK39" s="8">
        <f t="shared" si="32"/>
        <v>0</v>
      </c>
      <c r="GL39" s="8">
        <f t="shared" si="32"/>
        <v>0</v>
      </c>
      <c r="GM39" s="8">
        <f t="shared" si="32"/>
        <v>0</v>
      </c>
      <c r="GN39" s="8">
        <f t="shared" si="32"/>
        <v>0</v>
      </c>
      <c r="GO39" s="8">
        <f t="shared" si="32"/>
        <v>0</v>
      </c>
      <c r="GP39" s="8">
        <f t="shared" si="32"/>
        <v>0</v>
      </c>
      <c r="GQ39" s="8">
        <f t="shared" si="32"/>
        <v>0</v>
      </c>
      <c r="GR39" s="8">
        <f t="shared" si="32"/>
        <v>0</v>
      </c>
      <c r="GS39" s="8">
        <f t="shared" si="32"/>
        <v>0</v>
      </c>
      <c r="GT39" s="8">
        <f t="shared" si="32"/>
        <v>0</v>
      </c>
      <c r="GU39" s="8">
        <f t="shared" si="32"/>
        <v>0</v>
      </c>
      <c r="GV39" s="8">
        <f t="shared" si="32"/>
        <v>0</v>
      </c>
      <c r="GW39" s="8">
        <f t="shared" si="32"/>
        <v>0</v>
      </c>
      <c r="GX39" s="8">
        <f t="shared" si="32"/>
        <v>0</v>
      </c>
      <c r="GY39" s="8">
        <f t="shared" si="32"/>
        <v>0</v>
      </c>
      <c r="GZ39" s="8">
        <f t="shared" si="32"/>
        <v>0</v>
      </c>
      <c r="HA39" s="8">
        <f t="shared" si="32"/>
        <v>0</v>
      </c>
      <c r="HB39" s="8">
        <f t="shared" si="32"/>
        <v>0</v>
      </c>
      <c r="HC39" s="8">
        <f t="shared" si="32"/>
        <v>0</v>
      </c>
      <c r="HD39" s="8">
        <f t="shared" si="32"/>
        <v>0</v>
      </c>
      <c r="HE39" s="8">
        <f t="shared" si="32"/>
        <v>0</v>
      </c>
      <c r="HF39" s="8">
        <f t="shared" si="32"/>
        <v>0</v>
      </c>
      <c r="HG39" s="8">
        <f t="shared" si="32"/>
        <v>0</v>
      </c>
      <c r="HH39" s="8">
        <f t="shared" si="32"/>
        <v>0</v>
      </c>
      <c r="HI39" s="8">
        <f t="shared" si="32"/>
        <v>0</v>
      </c>
      <c r="HJ39" s="8">
        <f t="shared" si="32"/>
        <v>0</v>
      </c>
      <c r="HK39" s="8">
        <f t="shared" si="32"/>
        <v>0</v>
      </c>
      <c r="HL39" s="8">
        <f t="shared" si="32"/>
        <v>0</v>
      </c>
      <c r="HM39" s="8">
        <f t="shared" si="32"/>
        <v>0</v>
      </c>
      <c r="HN39" s="8">
        <f t="shared" si="32"/>
        <v>0</v>
      </c>
      <c r="HO39" s="8">
        <f t="shared" si="32"/>
        <v>0</v>
      </c>
      <c r="HP39" s="8">
        <f t="shared" si="32"/>
        <v>0</v>
      </c>
      <c r="HQ39" s="8">
        <f t="shared" si="32"/>
        <v>0</v>
      </c>
      <c r="HR39" s="8">
        <f t="shared" si="32"/>
        <v>0</v>
      </c>
      <c r="HS39" s="8">
        <f t="shared" si="32"/>
        <v>0</v>
      </c>
      <c r="HT39" s="8">
        <f t="shared" si="32"/>
        <v>0</v>
      </c>
      <c r="HU39" s="8">
        <f t="shared" si="32"/>
        <v>0</v>
      </c>
      <c r="HV39" s="8">
        <f t="shared" si="32"/>
        <v>0</v>
      </c>
      <c r="HW39" s="8">
        <f t="shared" si="32"/>
        <v>0</v>
      </c>
      <c r="HX39" s="8">
        <f t="shared" si="32"/>
        <v>0</v>
      </c>
      <c r="HY39" s="8">
        <f t="shared" si="32"/>
        <v>0</v>
      </c>
      <c r="HZ39" s="8">
        <f t="shared" si="32"/>
        <v>0</v>
      </c>
      <c r="IA39" s="8">
        <f t="shared" si="32"/>
        <v>0</v>
      </c>
      <c r="IB39" s="8">
        <f t="shared" si="32"/>
        <v>0</v>
      </c>
      <c r="IC39" s="8">
        <f t="shared" si="32"/>
        <v>0</v>
      </c>
      <c r="ID39" s="8">
        <f t="shared" si="32"/>
        <v>0</v>
      </c>
      <c r="IE39" s="8">
        <f t="shared" si="32"/>
        <v>0</v>
      </c>
      <c r="IF39" s="8">
        <f t="shared" si="32"/>
        <v>0</v>
      </c>
      <c r="IG39" s="8">
        <f t="shared" si="32"/>
        <v>0</v>
      </c>
      <c r="IH39" s="8">
        <f t="shared" si="32"/>
        <v>0</v>
      </c>
      <c r="II39" s="8">
        <f t="shared" si="32"/>
        <v>0</v>
      </c>
      <c r="IJ39" s="8">
        <f t="shared" ref="IJ39:KU39" si="33">IJ10</f>
        <v>0</v>
      </c>
      <c r="IK39" s="8">
        <f t="shared" si="33"/>
        <v>0</v>
      </c>
      <c r="IL39" s="8">
        <f t="shared" si="33"/>
        <v>0</v>
      </c>
      <c r="IM39" s="8">
        <f t="shared" si="33"/>
        <v>0</v>
      </c>
      <c r="IN39" s="8">
        <f t="shared" si="33"/>
        <v>0</v>
      </c>
      <c r="IO39" s="8">
        <f t="shared" si="33"/>
        <v>0</v>
      </c>
      <c r="IP39" s="8">
        <f t="shared" si="33"/>
        <v>0</v>
      </c>
      <c r="IQ39" s="8">
        <f t="shared" si="33"/>
        <v>0</v>
      </c>
      <c r="IR39" s="8">
        <f t="shared" si="33"/>
        <v>0</v>
      </c>
      <c r="IS39" s="8">
        <f t="shared" si="33"/>
        <v>0</v>
      </c>
      <c r="IT39" s="8">
        <f t="shared" si="33"/>
        <v>0</v>
      </c>
      <c r="IU39" s="8">
        <f t="shared" si="33"/>
        <v>0</v>
      </c>
      <c r="IV39" s="8">
        <f t="shared" si="33"/>
        <v>0</v>
      </c>
      <c r="IW39" s="8">
        <f t="shared" si="33"/>
        <v>0</v>
      </c>
      <c r="IX39" s="8">
        <f t="shared" si="33"/>
        <v>0</v>
      </c>
      <c r="IY39" s="8">
        <f t="shared" si="33"/>
        <v>0</v>
      </c>
      <c r="IZ39" s="8">
        <f t="shared" si="33"/>
        <v>0</v>
      </c>
      <c r="JA39" s="8">
        <f t="shared" si="33"/>
        <v>0</v>
      </c>
      <c r="JB39" s="8">
        <f t="shared" si="33"/>
        <v>0</v>
      </c>
      <c r="JC39" s="8">
        <f t="shared" si="33"/>
        <v>0</v>
      </c>
      <c r="JD39" s="8">
        <f t="shared" si="33"/>
        <v>0</v>
      </c>
      <c r="JE39" s="8">
        <f t="shared" si="33"/>
        <v>0</v>
      </c>
      <c r="JF39" s="8">
        <f t="shared" si="33"/>
        <v>0</v>
      </c>
      <c r="JG39" s="8">
        <f t="shared" si="33"/>
        <v>0</v>
      </c>
      <c r="JH39" s="8">
        <f t="shared" si="33"/>
        <v>0</v>
      </c>
      <c r="JI39" s="8">
        <f t="shared" si="33"/>
        <v>0</v>
      </c>
      <c r="JJ39" s="8">
        <f t="shared" si="33"/>
        <v>0</v>
      </c>
      <c r="JK39" s="8">
        <f t="shared" si="33"/>
        <v>0</v>
      </c>
      <c r="JL39" s="8">
        <f t="shared" si="33"/>
        <v>0</v>
      </c>
      <c r="JM39" s="8">
        <f t="shared" si="33"/>
        <v>0</v>
      </c>
      <c r="JN39" s="8">
        <f t="shared" si="33"/>
        <v>0</v>
      </c>
      <c r="JO39" s="8">
        <f t="shared" si="33"/>
        <v>0</v>
      </c>
      <c r="JP39" s="8">
        <f t="shared" si="33"/>
        <v>0</v>
      </c>
      <c r="JQ39" s="8">
        <f t="shared" si="33"/>
        <v>0</v>
      </c>
      <c r="JR39" s="8">
        <f t="shared" si="33"/>
        <v>0</v>
      </c>
      <c r="JS39" s="8">
        <f t="shared" si="33"/>
        <v>0</v>
      </c>
      <c r="JT39" s="8">
        <f t="shared" si="33"/>
        <v>0</v>
      </c>
      <c r="JU39" s="8">
        <f t="shared" si="33"/>
        <v>0</v>
      </c>
      <c r="JV39" s="8">
        <f t="shared" si="33"/>
        <v>0</v>
      </c>
      <c r="JW39" s="8">
        <f t="shared" si="33"/>
        <v>0</v>
      </c>
      <c r="JX39" s="8">
        <f t="shared" si="33"/>
        <v>0</v>
      </c>
      <c r="JY39" s="8">
        <f t="shared" si="33"/>
        <v>0</v>
      </c>
      <c r="JZ39" s="8">
        <f t="shared" si="33"/>
        <v>0</v>
      </c>
      <c r="KA39" s="8">
        <f t="shared" si="33"/>
        <v>0</v>
      </c>
      <c r="KB39" s="8">
        <f t="shared" si="33"/>
        <v>0</v>
      </c>
      <c r="KC39" s="8">
        <f t="shared" si="33"/>
        <v>0</v>
      </c>
      <c r="KD39" s="8">
        <f t="shared" si="33"/>
        <v>0</v>
      </c>
      <c r="KE39" s="8">
        <f t="shared" si="33"/>
        <v>0</v>
      </c>
      <c r="KF39" s="8">
        <f t="shared" si="33"/>
        <v>0</v>
      </c>
      <c r="KG39" s="8">
        <f t="shared" si="33"/>
        <v>0</v>
      </c>
      <c r="KH39" s="8">
        <f t="shared" si="33"/>
        <v>0</v>
      </c>
      <c r="KI39" s="8">
        <f t="shared" si="33"/>
        <v>0</v>
      </c>
      <c r="KJ39" s="8">
        <f t="shared" si="33"/>
        <v>0</v>
      </c>
      <c r="KK39" s="8">
        <f t="shared" si="33"/>
        <v>0</v>
      </c>
      <c r="KL39" s="8">
        <f t="shared" si="33"/>
        <v>0</v>
      </c>
      <c r="KM39" s="8">
        <f t="shared" si="33"/>
        <v>0</v>
      </c>
      <c r="KN39" s="8">
        <f t="shared" si="33"/>
        <v>0</v>
      </c>
      <c r="KO39" s="8">
        <f t="shared" si="33"/>
        <v>0</v>
      </c>
      <c r="KP39" s="8">
        <f t="shared" si="33"/>
        <v>0</v>
      </c>
      <c r="KQ39" s="8">
        <f t="shared" si="33"/>
        <v>0</v>
      </c>
      <c r="KR39" s="8">
        <f t="shared" si="33"/>
        <v>19631152.468753792</v>
      </c>
      <c r="KS39" s="8">
        <f t="shared" si="33"/>
        <v>0</v>
      </c>
      <c r="KT39" s="8">
        <f t="shared" si="33"/>
        <v>0</v>
      </c>
      <c r="KU39" s="8">
        <f t="shared" si="33"/>
        <v>0</v>
      </c>
      <c r="KV39" s="8">
        <f t="shared" ref="KV39:NG39" si="34">KV10</f>
        <v>0</v>
      </c>
      <c r="KW39" s="8">
        <f t="shared" si="34"/>
        <v>0</v>
      </c>
      <c r="KX39" s="8">
        <f t="shared" si="34"/>
        <v>0</v>
      </c>
      <c r="KY39" s="8">
        <f t="shared" si="34"/>
        <v>0</v>
      </c>
      <c r="KZ39" s="8">
        <f t="shared" si="34"/>
        <v>0</v>
      </c>
      <c r="LA39" s="8">
        <f t="shared" si="34"/>
        <v>0</v>
      </c>
      <c r="LB39" s="8">
        <f t="shared" si="34"/>
        <v>0</v>
      </c>
      <c r="LC39" s="8">
        <f t="shared" si="34"/>
        <v>0</v>
      </c>
      <c r="LD39" s="8">
        <f t="shared" si="34"/>
        <v>0</v>
      </c>
      <c r="LE39" s="8">
        <f t="shared" si="34"/>
        <v>0</v>
      </c>
      <c r="LF39" s="8">
        <f t="shared" si="34"/>
        <v>0</v>
      </c>
      <c r="LG39" s="8">
        <f t="shared" si="34"/>
        <v>0</v>
      </c>
      <c r="LH39" s="8">
        <f t="shared" si="34"/>
        <v>0</v>
      </c>
      <c r="LI39" s="8">
        <f t="shared" si="34"/>
        <v>0</v>
      </c>
      <c r="LJ39" s="8">
        <f t="shared" si="34"/>
        <v>0</v>
      </c>
      <c r="LK39" s="8">
        <f t="shared" si="34"/>
        <v>0</v>
      </c>
      <c r="LL39" s="8">
        <f t="shared" si="34"/>
        <v>0</v>
      </c>
      <c r="LM39" s="8">
        <f t="shared" si="34"/>
        <v>0</v>
      </c>
      <c r="LN39" s="8">
        <f t="shared" si="34"/>
        <v>0</v>
      </c>
      <c r="LO39" s="8">
        <f t="shared" si="34"/>
        <v>0</v>
      </c>
      <c r="LP39" s="8">
        <f t="shared" si="34"/>
        <v>0</v>
      </c>
      <c r="LQ39" s="8">
        <f t="shared" si="34"/>
        <v>0</v>
      </c>
      <c r="LR39" s="8">
        <f t="shared" si="34"/>
        <v>0</v>
      </c>
      <c r="LS39" s="8">
        <f t="shared" si="34"/>
        <v>0</v>
      </c>
      <c r="LT39" s="8">
        <f t="shared" si="34"/>
        <v>0</v>
      </c>
      <c r="LU39" s="8">
        <f t="shared" si="34"/>
        <v>0</v>
      </c>
      <c r="LV39" s="8">
        <f t="shared" si="34"/>
        <v>0</v>
      </c>
      <c r="LW39" s="8">
        <f t="shared" si="34"/>
        <v>0</v>
      </c>
      <c r="LX39" s="8">
        <f t="shared" si="34"/>
        <v>0</v>
      </c>
      <c r="LY39" s="8">
        <f t="shared" si="34"/>
        <v>0</v>
      </c>
      <c r="LZ39" s="8">
        <f t="shared" si="34"/>
        <v>0</v>
      </c>
      <c r="MA39" s="8">
        <f t="shared" si="34"/>
        <v>0</v>
      </c>
      <c r="MB39" s="8">
        <f t="shared" si="34"/>
        <v>0</v>
      </c>
      <c r="MC39" s="8">
        <f t="shared" si="34"/>
        <v>0</v>
      </c>
      <c r="MD39" s="8">
        <f t="shared" si="34"/>
        <v>0</v>
      </c>
      <c r="ME39" s="8">
        <f t="shared" si="34"/>
        <v>0</v>
      </c>
      <c r="MF39" s="8">
        <f t="shared" si="34"/>
        <v>0</v>
      </c>
      <c r="MG39" s="8">
        <f t="shared" si="34"/>
        <v>0</v>
      </c>
      <c r="MH39" s="8">
        <f t="shared" si="34"/>
        <v>0</v>
      </c>
      <c r="MI39" s="8">
        <f t="shared" si="34"/>
        <v>0</v>
      </c>
      <c r="MJ39" s="8">
        <f t="shared" si="34"/>
        <v>0</v>
      </c>
      <c r="MK39" s="8">
        <f t="shared" si="34"/>
        <v>0</v>
      </c>
      <c r="ML39" s="8">
        <f t="shared" si="34"/>
        <v>0</v>
      </c>
      <c r="MM39" s="8">
        <f t="shared" si="34"/>
        <v>0</v>
      </c>
      <c r="MN39" s="8">
        <f t="shared" si="34"/>
        <v>0</v>
      </c>
      <c r="MO39" s="8">
        <f t="shared" si="34"/>
        <v>0</v>
      </c>
      <c r="MP39" s="8">
        <f t="shared" si="34"/>
        <v>0</v>
      </c>
      <c r="MQ39" s="8">
        <f t="shared" si="34"/>
        <v>0</v>
      </c>
      <c r="MR39" s="8">
        <f t="shared" si="34"/>
        <v>0</v>
      </c>
      <c r="MS39" s="8">
        <f t="shared" si="34"/>
        <v>0</v>
      </c>
      <c r="MT39" s="8">
        <f t="shared" si="34"/>
        <v>0</v>
      </c>
      <c r="MU39" s="8">
        <f t="shared" si="34"/>
        <v>0</v>
      </c>
      <c r="MV39" s="8">
        <f t="shared" si="34"/>
        <v>0</v>
      </c>
      <c r="MW39" s="8">
        <f t="shared" si="34"/>
        <v>0</v>
      </c>
      <c r="MX39" s="8">
        <f t="shared" si="34"/>
        <v>0</v>
      </c>
      <c r="MY39" s="8">
        <f t="shared" si="34"/>
        <v>0</v>
      </c>
      <c r="MZ39" s="8">
        <f t="shared" si="34"/>
        <v>0</v>
      </c>
      <c r="NA39" s="8">
        <f t="shared" si="34"/>
        <v>0</v>
      </c>
      <c r="NB39" s="8">
        <f t="shared" si="34"/>
        <v>0</v>
      </c>
      <c r="NC39" s="8">
        <f t="shared" si="34"/>
        <v>0</v>
      </c>
      <c r="ND39" s="8">
        <f t="shared" si="34"/>
        <v>0</v>
      </c>
      <c r="NE39" s="8">
        <f t="shared" si="34"/>
        <v>0</v>
      </c>
      <c r="NF39" s="8">
        <f t="shared" si="34"/>
        <v>0</v>
      </c>
      <c r="NG39" s="8">
        <f t="shared" si="34"/>
        <v>0</v>
      </c>
      <c r="NH39" s="8">
        <f t="shared" ref="NH39:PB39" si="35">NH10</f>
        <v>0</v>
      </c>
      <c r="NI39" s="8">
        <f t="shared" si="35"/>
        <v>0</v>
      </c>
      <c r="NJ39" s="8">
        <f t="shared" si="35"/>
        <v>0</v>
      </c>
      <c r="NK39" s="8">
        <f t="shared" si="35"/>
        <v>0</v>
      </c>
      <c r="NL39" s="8">
        <f t="shared" si="35"/>
        <v>0</v>
      </c>
      <c r="NM39" s="8">
        <f t="shared" si="35"/>
        <v>0</v>
      </c>
      <c r="NN39" s="8">
        <f t="shared" si="35"/>
        <v>0</v>
      </c>
      <c r="NO39" s="8">
        <f t="shared" si="35"/>
        <v>0</v>
      </c>
      <c r="NP39" s="8">
        <f t="shared" si="35"/>
        <v>0</v>
      </c>
      <c r="NQ39" s="8">
        <f t="shared" si="35"/>
        <v>0</v>
      </c>
      <c r="NR39" s="8">
        <f t="shared" si="35"/>
        <v>0</v>
      </c>
      <c r="NS39" s="8">
        <f t="shared" si="35"/>
        <v>0</v>
      </c>
      <c r="NT39" s="8">
        <f t="shared" si="35"/>
        <v>0</v>
      </c>
      <c r="NU39" s="8">
        <f t="shared" si="35"/>
        <v>0</v>
      </c>
      <c r="NV39" s="8">
        <f t="shared" si="35"/>
        <v>0</v>
      </c>
      <c r="NW39" s="8">
        <f t="shared" si="35"/>
        <v>0</v>
      </c>
      <c r="NX39" s="8">
        <f t="shared" si="35"/>
        <v>0</v>
      </c>
      <c r="NY39" s="8">
        <f t="shared" si="35"/>
        <v>0</v>
      </c>
      <c r="NZ39" s="8">
        <f t="shared" si="35"/>
        <v>0</v>
      </c>
      <c r="OA39" s="8">
        <f t="shared" si="35"/>
        <v>0</v>
      </c>
      <c r="OB39" s="8">
        <f t="shared" si="35"/>
        <v>0</v>
      </c>
      <c r="OC39" s="8">
        <f t="shared" si="35"/>
        <v>0</v>
      </c>
      <c r="OD39" s="8">
        <f t="shared" si="35"/>
        <v>0</v>
      </c>
      <c r="OE39" s="8">
        <f t="shared" si="35"/>
        <v>0</v>
      </c>
      <c r="OF39" s="8">
        <f t="shared" si="35"/>
        <v>0</v>
      </c>
      <c r="OG39" s="8">
        <f t="shared" si="35"/>
        <v>0</v>
      </c>
      <c r="OH39" s="8">
        <f t="shared" si="35"/>
        <v>0</v>
      </c>
      <c r="OI39" s="8">
        <f t="shared" si="35"/>
        <v>0</v>
      </c>
      <c r="OJ39" s="8">
        <f t="shared" si="35"/>
        <v>0</v>
      </c>
      <c r="OK39" s="8">
        <f t="shared" si="35"/>
        <v>0</v>
      </c>
      <c r="OL39" s="8">
        <f t="shared" si="35"/>
        <v>0</v>
      </c>
      <c r="OM39" s="8">
        <f t="shared" si="35"/>
        <v>0</v>
      </c>
      <c r="ON39" s="8">
        <f t="shared" si="35"/>
        <v>0</v>
      </c>
      <c r="OO39" s="8">
        <f t="shared" si="35"/>
        <v>0</v>
      </c>
      <c r="OP39" s="8">
        <f t="shared" si="35"/>
        <v>19631152.468753792</v>
      </c>
      <c r="OQ39" s="8">
        <f t="shared" si="35"/>
        <v>0</v>
      </c>
      <c r="OR39" s="8">
        <f t="shared" si="35"/>
        <v>0</v>
      </c>
      <c r="OS39" s="8">
        <f t="shared" si="35"/>
        <v>0</v>
      </c>
      <c r="OT39" s="8">
        <f t="shared" si="35"/>
        <v>0</v>
      </c>
      <c r="OU39" s="8">
        <f t="shared" si="35"/>
        <v>2451</v>
      </c>
      <c r="OV39" s="8">
        <f t="shared" si="35"/>
        <v>0</v>
      </c>
      <c r="OW39" s="8">
        <f t="shared" si="35"/>
        <v>2451</v>
      </c>
      <c r="OX39" s="8">
        <f t="shared" si="35"/>
        <v>19633603.468753792</v>
      </c>
      <c r="OY39" s="8">
        <f t="shared" si="35"/>
        <v>202142</v>
      </c>
      <c r="OZ39" s="8">
        <f t="shared" si="35"/>
        <v>19597661</v>
      </c>
      <c r="PA39" s="8">
        <f t="shared" si="35"/>
        <v>0</v>
      </c>
      <c r="PB39" s="8">
        <f t="shared" si="35"/>
        <v>21878557</v>
      </c>
      <c r="PC39" s="29"/>
      <c r="PD39" s="25">
        <f t="shared" ref="PD39:PD41" si="36">PB39</f>
        <v>21878557</v>
      </c>
    </row>
    <row r="40" spans="1:420">
      <c r="A40" s="6" t="s">
        <v>263</v>
      </c>
      <c r="B40" s="6" t="s">
        <v>264</v>
      </c>
      <c r="C40" s="8">
        <f t="shared" si="10"/>
        <v>0</v>
      </c>
      <c r="D40" s="8">
        <f t="shared" si="19"/>
        <v>0</v>
      </c>
      <c r="E40" s="8">
        <f t="shared" si="19"/>
        <v>0</v>
      </c>
      <c r="F40" s="8">
        <f t="shared" si="19"/>
        <v>0</v>
      </c>
      <c r="G40" s="8">
        <f t="shared" si="19"/>
        <v>71622.339366215863</v>
      </c>
      <c r="H40" s="8">
        <f t="shared" si="19"/>
        <v>3174.0380710659897</v>
      </c>
      <c r="I40" s="8">
        <f t="shared" si="19"/>
        <v>0</v>
      </c>
      <c r="J40" s="8">
        <f t="shared" si="19"/>
        <v>0</v>
      </c>
      <c r="K40" s="8">
        <f t="shared" si="19"/>
        <v>0</v>
      </c>
      <c r="L40" s="8">
        <f t="shared" si="19"/>
        <v>0</v>
      </c>
      <c r="M40" s="8">
        <f t="shared" si="19"/>
        <v>0</v>
      </c>
      <c r="N40" s="8">
        <f t="shared" si="19"/>
        <v>0</v>
      </c>
      <c r="O40" s="8">
        <f t="shared" si="19"/>
        <v>0</v>
      </c>
      <c r="P40" s="8">
        <f t="shared" si="19"/>
        <v>41332.186962777138</v>
      </c>
      <c r="Q40" s="8">
        <f t="shared" si="19"/>
        <v>0</v>
      </c>
      <c r="R40" s="8">
        <f t="shared" si="19"/>
        <v>0</v>
      </c>
      <c r="S40" s="8">
        <f t="shared" si="19"/>
        <v>0</v>
      </c>
      <c r="T40" s="8">
        <f t="shared" si="19"/>
        <v>0</v>
      </c>
      <c r="U40" s="8">
        <f t="shared" si="19"/>
        <v>0</v>
      </c>
      <c r="V40" s="8">
        <f t="shared" si="19"/>
        <v>17989.116340508805</v>
      </c>
      <c r="W40" s="8">
        <f t="shared" si="19"/>
        <v>1698.9958158995814</v>
      </c>
      <c r="X40" s="8">
        <f t="shared" si="19"/>
        <v>2641.7928229665072</v>
      </c>
      <c r="Y40" s="8">
        <f t="shared" si="19"/>
        <v>0</v>
      </c>
      <c r="Z40" s="8">
        <f t="shared" si="19"/>
        <v>0</v>
      </c>
      <c r="AA40" s="8">
        <f t="shared" si="19"/>
        <v>0</v>
      </c>
      <c r="AB40" s="8">
        <f t="shared" si="19"/>
        <v>0</v>
      </c>
      <c r="AC40" s="8">
        <f t="shared" si="19"/>
        <v>0</v>
      </c>
      <c r="AD40" s="8">
        <f t="shared" si="19"/>
        <v>10129.478260869566</v>
      </c>
      <c r="AE40" s="8">
        <f t="shared" si="19"/>
        <v>0</v>
      </c>
      <c r="AF40" s="8">
        <f t="shared" si="19"/>
        <v>0</v>
      </c>
      <c r="AG40" s="8">
        <f t="shared" si="19"/>
        <v>0</v>
      </c>
      <c r="AH40" s="8">
        <f t="shared" si="19"/>
        <v>0</v>
      </c>
      <c r="AI40" s="8">
        <f t="shared" si="19"/>
        <v>0</v>
      </c>
      <c r="AJ40" s="8">
        <f t="shared" si="19"/>
        <v>0</v>
      </c>
      <c r="AK40" s="8">
        <f t="shared" si="19"/>
        <v>0</v>
      </c>
      <c r="AL40" s="8">
        <f t="shared" si="19"/>
        <v>0</v>
      </c>
      <c r="AM40" s="8">
        <f t="shared" si="19"/>
        <v>0</v>
      </c>
      <c r="AN40" s="8">
        <f t="shared" si="19"/>
        <v>0</v>
      </c>
      <c r="AO40" s="8">
        <f t="shared" si="19"/>
        <v>0</v>
      </c>
      <c r="AP40" s="8">
        <f t="shared" si="19"/>
        <v>0</v>
      </c>
      <c r="AQ40" s="8">
        <f t="shared" si="19"/>
        <v>0</v>
      </c>
      <c r="AR40" s="8">
        <f t="shared" si="19"/>
        <v>0</v>
      </c>
      <c r="AS40" s="8">
        <f t="shared" si="19"/>
        <v>0</v>
      </c>
      <c r="AT40" s="8">
        <f t="shared" si="19"/>
        <v>0</v>
      </c>
      <c r="AU40" s="8">
        <f t="shared" si="19"/>
        <v>0</v>
      </c>
      <c r="AV40" s="8">
        <f t="shared" si="19"/>
        <v>0</v>
      </c>
      <c r="AW40" s="8">
        <f t="shared" si="19"/>
        <v>0</v>
      </c>
      <c r="AX40" s="8">
        <f t="shared" si="19"/>
        <v>0</v>
      </c>
      <c r="AY40" s="8">
        <f t="shared" si="19"/>
        <v>0</v>
      </c>
      <c r="AZ40" s="8">
        <f t="shared" si="19"/>
        <v>0</v>
      </c>
      <c r="BA40" s="8">
        <f t="shared" si="19"/>
        <v>0</v>
      </c>
      <c r="BB40" s="8">
        <f t="shared" si="19"/>
        <v>0</v>
      </c>
      <c r="BC40" s="8">
        <f t="shared" si="19"/>
        <v>0</v>
      </c>
      <c r="BD40" s="8">
        <f t="shared" si="19"/>
        <v>0</v>
      </c>
      <c r="BE40" s="8">
        <f t="shared" si="19"/>
        <v>0</v>
      </c>
      <c r="BF40" s="8">
        <f t="shared" si="19"/>
        <v>0</v>
      </c>
      <c r="BG40" s="8">
        <f t="shared" si="19"/>
        <v>0</v>
      </c>
      <c r="BH40" s="8">
        <f t="shared" si="19"/>
        <v>0</v>
      </c>
      <c r="BI40" s="8">
        <f t="shared" si="19"/>
        <v>0</v>
      </c>
      <c r="BJ40" s="8">
        <f t="shared" si="19"/>
        <v>0</v>
      </c>
      <c r="BK40" s="8">
        <f t="shared" si="19"/>
        <v>0</v>
      </c>
      <c r="BL40" s="8">
        <f t="shared" si="19"/>
        <v>0</v>
      </c>
      <c r="BM40" s="8">
        <f t="shared" si="19"/>
        <v>0</v>
      </c>
      <c r="BN40" s="8">
        <f t="shared" si="19"/>
        <v>0</v>
      </c>
      <c r="BO40" s="8">
        <f t="shared" si="19"/>
        <v>0</v>
      </c>
      <c r="BP40" s="8">
        <f t="shared" ref="BP40:EA55" si="37">BP11</f>
        <v>0</v>
      </c>
      <c r="BQ40" s="8">
        <f t="shared" si="37"/>
        <v>0</v>
      </c>
      <c r="BR40" s="8">
        <f t="shared" si="37"/>
        <v>0</v>
      </c>
      <c r="BS40" s="8">
        <f t="shared" si="37"/>
        <v>0</v>
      </c>
      <c r="BT40" s="8">
        <f t="shared" si="37"/>
        <v>0</v>
      </c>
      <c r="BU40" s="8">
        <f t="shared" si="37"/>
        <v>0</v>
      </c>
      <c r="BV40" s="8">
        <f t="shared" si="37"/>
        <v>0</v>
      </c>
      <c r="BW40" s="8">
        <f t="shared" si="37"/>
        <v>0</v>
      </c>
      <c r="BX40" s="8">
        <f t="shared" si="37"/>
        <v>0</v>
      </c>
      <c r="BY40" s="8">
        <f t="shared" si="37"/>
        <v>0</v>
      </c>
      <c r="BZ40" s="8">
        <f t="shared" si="37"/>
        <v>0</v>
      </c>
      <c r="CA40" s="8">
        <f t="shared" si="37"/>
        <v>0</v>
      </c>
      <c r="CB40" s="8">
        <f t="shared" si="37"/>
        <v>0</v>
      </c>
      <c r="CC40" s="8">
        <f t="shared" si="37"/>
        <v>0</v>
      </c>
      <c r="CD40" s="8">
        <f t="shared" si="37"/>
        <v>0</v>
      </c>
      <c r="CE40" s="8">
        <f t="shared" si="37"/>
        <v>0</v>
      </c>
      <c r="CF40" s="8">
        <f t="shared" si="37"/>
        <v>0</v>
      </c>
      <c r="CG40" s="8">
        <f t="shared" si="37"/>
        <v>0</v>
      </c>
      <c r="CH40" s="8">
        <f t="shared" si="37"/>
        <v>0</v>
      </c>
      <c r="CI40" s="8">
        <f t="shared" si="37"/>
        <v>0</v>
      </c>
      <c r="CJ40" s="8">
        <f t="shared" si="37"/>
        <v>0</v>
      </c>
      <c r="CK40" s="8">
        <f t="shared" si="37"/>
        <v>0</v>
      </c>
      <c r="CL40" s="8">
        <f t="shared" si="37"/>
        <v>0</v>
      </c>
      <c r="CM40" s="8">
        <f t="shared" si="37"/>
        <v>0</v>
      </c>
      <c r="CN40" s="8">
        <f t="shared" si="37"/>
        <v>0</v>
      </c>
      <c r="CO40" s="8">
        <f t="shared" si="37"/>
        <v>0</v>
      </c>
      <c r="CP40" s="8">
        <f t="shared" si="37"/>
        <v>0</v>
      </c>
      <c r="CQ40" s="8">
        <f t="shared" si="37"/>
        <v>0</v>
      </c>
      <c r="CR40" s="8">
        <f t="shared" si="37"/>
        <v>0</v>
      </c>
      <c r="CS40" s="8">
        <f t="shared" si="37"/>
        <v>0</v>
      </c>
      <c r="CT40" s="8">
        <f t="shared" si="37"/>
        <v>0</v>
      </c>
      <c r="CU40" s="8">
        <f t="shared" si="37"/>
        <v>0</v>
      </c>
      <c r="CV40" s="8">
        <f t="shared" si="37"/>
        <v>0</v>
      </c>
      <c r="CW40" s="8">
        <f t="shared" si="37"/>
        <v>0</v>
      </c>
      <c r="CX40" s="8">
        <f t="shared" si="37"/>
        <v>0</v>
      </c>
      <c r="CY40" s="8">
        <f t="shared" si="37"/>
        <v>0</v>
      </c>
      <c r="CZ40" s="8">
        <f t="shared" si="37"/>
        <v>0</v>
      </c>
      <c r="DA40" s="8">
        <f t="shared" si="37"/>
        <v>0</v>
      </c>
      <c r="DB40" s="8">
        <f t="shared" si="37"/>
        <v>0</v>
      </c>
      <c r="DC40" s="8">
        <f t="shared" si="37"/>
        <v>0</v>
      </c>
      <c r="DD40" s="8">
        <f t="shared" si="37"/>
        <v>0</v>
      </c>
      <c r="DE40" s="8">
        <f t="shared" si="37"/>
        <v>0</v>
      </c>
      <c r="DF40" s="8">
        <f t="shared" si="37"/>
        <v>0</v>
      </c>
      <c r="DG40" s="8">
        <f t="shared" si="37"/>
        <v>0</v>
      </c>
      <c r="DH40" s="8">
        <f t="shared" si="37"/>
        <v>0</v>
      </c>
      <c r="DI40" s="8">
        <f t="shared" si="37"/>
        <v>0</v>
      </c>
      <c r="DJ40" s="8">
        <f t="shared" si="37"/>
        <v>0</v>
      </c>
      <c r="DK40" s="8">
        <f t="shared" si="37"/>
        <v>0</v>
      </c>
      <c r="DL40" s="8">
        <f t="shared" si="37"/>
        <v>0</v>
      </c>
      <c r="DM40" s="8">
        <f t="shared" si="37"/>
        <v>0</v>
      </c>
      <c r="DN40" s="8">
        <f t="shared" si="37"/>
        <v>0</v>
      </c>
      <c r="DO40" s="8">
        <f t="shared" si="37"/>
        <v>0</v>
      </c>
      <c r="DP40" s="8">
        <f t="shared" si="37"/>
        <v>0</v>
      </c>
      <c r="DQ40" s="8">
        <f t="shared" si="37"/>
        <v>0</v>
      </c>
      <c r="DR40" s="8">
        <f t="shared" si="37"/>
        <v>0</v>
      </c>
      <c r="DS40" s="8">
        <f t="shared" si="37"/>
        <v>0</v>
      </c>
      <c r="DT40" s="8">
        <f t="shared" si="37"/>
        <v>0</v>
      </c>
      <c r="DU40" s="8">
        <f t="shared" si="37"/>
        <v>0</v>
      </c>
      <c r="DV40" s="8">
        <f t="shared" si="37"/>
        <v>0</v>
      </c>
      <c r="DW40" s="8">
        <f t="shared" si="37"/>
        <v>0</v>
      </c>
      <c r="DX40" s="8">
        <f t="shared" si="37"/>
        <v>0</v>
      </c>
      <c r="DY40" s="8">
        <f t="shared" si="37"/>
        <v>0</v>
      </c>
      <c r="DZ40" s="8">
        <f t="shared" si="37"/>
        <v>0</v>
      </c>
      <c r="EA40" s="8">
        <f t="shared" si="37"/>
        <v>0</v>
      </c>
      <c r="EB40" s="8">
        <f t="shared" si="27"/>
        <v>0</v>
      </c>
      <c r="EC40" s="8">
        <f t="shared" ref="EC40:ED40" si="38">EC11</f>
        <v>0</v>
      </c>
      <c r="ED40" s="8">
        <f t="shared" si="38"/>
        <v>0</v>
      </c>
      <c r="EE40" s="8">
        <f t="shared" ref="EE40:EM40" si="39">EE11</f>
        <v>0</v>
      </c>
      <c r="EF40" s="8">
        <f t="shared" si="39"/>
        <v>0</v>
      </c>
      <c r="EG40" s="8">
        <f t="shared" si="39"/>
        <v>0</v>
      </c>
      <c r="EH40" s="8">
        <f t="shared" si="39"/>
        <v>0</v>
      </c>
      <c r="EI40" s="8">
        <f t="shared" si="39"/>
        <v>0</v>
      </c>
      <c r="EJ40" s="8">
        <f t="shared" si="39"/>
        <v>0</v>
      </c>
      <c r="EK40" s="8">
        <f t="shared" si="39"/>
        <v>0</v>
      </c>
      <c r="EL40" s="8">
        <f t="shared" si="39"/>
        <v>0</v>
      </c>
      <c r="EM40" s="8">
        <f t="shared" si="39"/>
        <v>0</v>
      </c>
      <c r="EN40" s="8">
        <f t="shared" ref="EN40:FQ40" si="40">EN11</f>
        <v>0</v>
      </c>
      <c r="EO40" s="8">
        <f t="shared" si="40"/>
        <v>0</v>
      </c>
      <c r="EP40" s="8">
        <f t="shared" si="40"/>
        <v>0</v>
      </c>
      <c r="EQ40" s="8">
        <f t="shared" si="40"/>
        <v>0</v>
      </c>
      <c r="ER40" s="8">
        <f t="shared" si="40"/>
        <v>0</v>
      </c>
      <c r="ES40" s="8">
        <f t="shared" si="40"/>
        <v>0</v>
      </c>
      <c r="ET40" s="8">
        <f t="shared" si="40"/>
        <v>0</v>
      </c>
      <c r="EU40" s="8">
        <f t="shared" si="40"/>
        <v>0</v>
      </c>
      <c r="EV40" s="8">
        <f t="shared" si="40"/>
        <v>0</v>
      </c>
      <c r="EW40" s="8">
        <f t="shared" si="40"/>
        <v>0</v>
      </c>
      <c r="EX40" s="8">
        <f t="shared" si="40"/>
        <v>0</v>
      </c>
      <c r="EY40" s="8">
        <f t="shared" si="40"/>
        <v>0</v>
      </c>
      <c r="EZ40" s="8">
        <f t="shared" si="40"/>
        <v>0</v>
      </c>
      <c r="FA40" s="8">
        <f t="shared" si="40"/>
        <v>0</v>
      </c>
      <c r="FB40" s="8">
        <f t="shared" si="40"/>
        <v>0</v>
      </c>
      <c r="FC40" s="8">
        <f t="shared" si="40"/>
        <v>0</v>
      </c>
      <c r="FD40" s="8">
        <f t="shared" si="40"/>
        <v>0</v>
      </c>
      <c r="FE40" s="8">
        <f t="shared" si="40"/>
        <v>0</v>
      </c>
      <c r="FF40" s="8">
        <f t="shared" si="40"/>
        <v>0</v>
      </c>
      <c r="FG40" s="8">
        <f t="shared" si="40"/>
        <v>0</v>
      </c>
      <c r="FH40" s="8">
        <f t="shared" si="40"/>
        <v>0</v>
      </c>
      <c r="FI40" s="8">
        <f t="shared" si="40"/>
        <v>0</v>
      </c>
      <c r="FJ40" s="8">
        <f t="shared" si="40"/>
        <v>0</v>
      </c>
      <c r="FK40" s="8">
        <f t="shared" si="40"/>
        <v>0</v>
      </c>
      <c r="FL40" s="8">
        <f t="shared" si="40"/>
        <v>0</v>
      </c>
      <c r="FM40" s="8">
        <f t="shared" si="40"/>
        <v>0</v>
      </c>
      <c r="FN40" s="8">
        <f t="shared" si="40"/>
        <v>0</v>
      </c>
      <c r="FO40" s="8">
        <f t="shared" si="40"/>
        <v>0</v>
      </c>
      <c r="FP40" s="8">
        <f t="shared" si="40"/>
        <v>0</v>
      </c>
      <c r="FQ40" s="8">
        <f t="shared" si="40"/>
        <v>0</v>
      </c>
      <c r="FR40" s="8">
        <f t="shared" ref="FR40:FW40" si="41">FR11</f>
        <v>0</v>
      </c>
      <c r="FS40" s="8">
        <f t="shared" si="41"/>
        <v>0</v>
      </c>
      <c r="FT40" s="8">
        <f t="shared" si="41"/>
        <v>0</v>
      </c>
      <c r="FU40" s="8">
        <f t="shared" si="41"/>
        <v>0</v>
      </c>
      <c r="FV40" s="8">
        <f t="shared" si="41"/>
        <v>0</v>
      </c>
      <c r="FW40" s="8">
        <f t="shared" si="41"/>
        <v>0</v>
      </c>
      <c r="FX40" s="8">
        <f t="shared" ref="FX40:II40" si="42">FX11</f>
        <v>0</v>
      </c>
      <c r="FY40" s="8">
        <f t="shared" si="42"/>
        <v>0</v>
      </c>
      <c r="FZ40" s="8">
        <f t="shared" si="42"/>
        <v>0</v>
      </c>
      <c r="GA40" s="8">
        <f t="shared" si="42"/>
        <v>0</v>
      </c>
      <c r="GB40" s="8">
        <f t="shared" si="42"/>
        <v>0</v>
      </c>
      <c r="GC40" s="8">
        <f t="shared" si="42"/>
        <v>829.22490470139769</v>
      </c>
      <c r="GD40" s="8">
        <f t="shared" si="42"/>
        <v>0</v>
      </c>
      <c r="GE40" s="8">
        <f t="shared" si="42"/>
        <v>0</v>
      </c>
      <c r="GF40" s="8">
        <f t="shared" si="42"/>
        <v>0</v>
      </c>
      <c r="GG40" s="8">
        <f t="shared" si="42"/>
        <v>0</v>
      </c>
      <c r="GH40" s="8">
        <f t="shared" si="42"/>
        <v>0</v>
      </c>
      <c r="GI40" s="8">
        <f t="shared" si="42"/>
        <v>0</v>
      </c>
      <c r="GJ40" s="8">
        <f t="shared" si="42"/>
        <v>0</v>
      </c>
      <c r="GK40" s="8">
        <f t="shared" si="42"/>
        <v>0</v>
      </c>
      <c r="GL40" s="8">
        <f t="shared" si="42"/>
        <v>0</v>
      </c>
      <c r="GM40" s="8">
        <f t="shared" si="42"/>
        <v>0</v>
      </c>
      <c r="GN40" s="8">
        <f t="shared" si="42"/>
        <v>0</v>
      </c>
      <c r="GO40" s="8">
        <f t="shared" si="42"/>
        <v>0</v>
      </c>
      <c r="GP40" s="8">
        <f t="shared" si="42"/>
        <v>0</v>
      </c>
      <c r="GQ40" s="8">
        <f t="shared" si="42"/>
        <v>0</v>
      </c>
      <c r="GR40" s="8">
        <f t="shared" si="42"/>
        <v>0</v>
      </c>
      <c r="GS40" s="8">
        <f t="shared" si="42"/>
        <v>0</v>
      </c>
      <c r="GT40" s="8">
        <f t="shared" si="42"/>
        <v>0</v>
      </c>
      <c r="GU40" s="8">
        <f t="shared" si="42"/>
        <v>0</v>
      </c>
      <c r="GV40" s="8">
        <f t="shared" si="42"/>
        <v>0</v>
      </c>
      <c r="GW40" s="8">
        <f t="shared" si="42"/>
        <v>0</v>
      </c>
      <c r="GX40" s="8">
        <f t="shared" si="42"/>
        <v>0</v>
      </c>
      <c r="GY40" s="8">
        <f t="shared" si="42"/>
        <v>0</v>
      </c>
      <c r="GZ40" s="8">
        <f t="shared" si="42"/>
        <v>0</v>
      </c>
      <c r="HA40" s="8">
        <f t="shared" si="42"/>
        <v>0</v>
      </c>
      <c r="HB40" s="8">
        <f t="shared" si="42"/>
        <v>0</v>
      </c>
      <c r="HC40" s="8">
        <f t="shared" si="42"/>
        <v>0</v>
      </c>
      <c r="HD40" s="8">
        <f t="shared" si="42"/>
        <v>0</v>
      </c>
      <c r="HE40" s="8">
        <f t="shared" si="42"/>
        <v>0</v>
      </c>
      <c r="HF40" s="8">
        <f t="shared" si="42"/>
        <v>0</v>
      </c>
      <c r="HG40" s="8">
        <f t="shared" si="42"/>
        <v>0</v>
      </c>
      <c r="HH40" s="8">
        <f t="shared" si="42"/>
        <v>0</v>
      </c>
      <c r="HI40" s="8">
        <f t="shared" si="42"/>
        <v>0</v>
      </c>
      <c r="HJ40" s="8">
        <f t="shared" si="42"/>
        <v>0</v>
      </c>
      <c r="HK40" s="8">
        <f t="shared" si="42"/>
        <v>0</v>
      </c>
      <c r="HL40" s="8">
        <f t="shared" si="42"/>
        <v>0</v>
      </c>
      <c r="HM40" s="8">
        <f t="shared" si="42"/>
        <v>0</v>
      </c>
      <c r="HN40" s="8">
        <f t="shared" si="42"/>
        <v>0</v>
      </c>
      <c r="HO40" s="8">
        <f t="shared" si="42"/>
        <v>0</v>
      </c>
      <c r="HP40" s="8">
        <f t="shared" si="42"/>
        <v>0</v>
      </c>
      <c r="HQ40" s="8">
        <f t="shared" si="42"/>
        <v>0</v>
      </c>
      <c r="HR40" s="8">
        <f t="shared" si="42"/>
        <v>0</v>
      </c>
      <c r="HS40" s="8">
        <f t="shared" si="42"/>
        <v>0</v>
      </c>
      <c r="HT40" s="8">
        <f t="shared" si="42"/>
        <v>0</v>
      </c>
      <c r="HU40" s="8">
        <f t="shared" si="42"/>
        <v>0</v>
      </c>
      <c r="HV40" s="8">
        <f t="shared" si="42"/>
        <v>0</v>
      </c>
      <c r="HW40" s="8">
        <f t="shared" si="42"/>
        <v>0</v>
      </c>
      <c r="HX40" s="8">
        <f t="shared" si="42"/>
        <v>0</v>
      </c>
      <c r="HY40" s="8">
        <f t="shared" si="42"/>
        <v>0</v>
      </c>
      <c r="HZ40" s="8">
        <f t="shared" si="42"/>
        <v>0</v>
      </c>
      <c r="IA40" s="8">
        <f t="shared" si="42"/>
        <v>0</v>
      </c>
      <c r="IB40" s="8">
        <f t="shared" si="42"/>
        <v>0</v>
      </c>
      <c r="IC40" s="8">
        <f t="shared" si="42"/>
        <v>0</v>
      </c>
      <c r="ID40" s="8">
        <f t="shared" si="42"/>
        <v>0</v>
      </c>
      <c r="IE40" s="8">
        <f t="shared" si="42"/>
        <v>0</v>
      </c>
      <c r="IF40" s="8">
        <f t="shared" si="42"/>
        <v>0</v>
      </c>
      <c r="IG40" s="8">
        <f t="shared" si="42"/>
        <v>0</v>
      </c>
      <c r="IH40" s="8">
        <f t="shared" si="42"/>
        <v>0</v>
      </c>
      <c r="II40" s="8">
        <f t="shared" si="42"/>
        <v>0</v>
      </c>
      <c r="IJ40" s="8">
        <f t="shared" ref="IJ40:KU40" si="43">IJ11</f>
        <v>0</v>
      </c>
      <c r="IK40" s="8">
        <f t="shared" si="43"/>
        <v>0</v>
      </c>
      <c r="IL40" s="8">
        <f t="shared" si="43"/>
        <v>0</v>
      </c>
      <c r="IM40" s="8">
        <f t="shared" si="43"/>
        <v>0</v>
      </c>
      <c r="IN40" s="8">
        <f t="shared" si="43"/>
        <v>0</v>
      </c>
      <c r="IO40" s="8">
        <f t="shared" si="43"/>
        <v>0</v>
      </c>
      <c r="IP40" s="8">
        <f t="shared" si="43"/>
        <v>0</v>
      </c>
      <c r="IQ40" s="8">
        <f t="shared" si="43"/>
        <v>0</v>
      </c>
      <c r="IR40" s="8">
        <f t="shared" si="43"/>
        <v>0</v>
      </c>
      <c r="IS40" s="8">
        <f t="shared" si="43"/>
        <v>0</v>
      </c>
      <c r="IT40" s="8">
        <f t="shared" si="43"/>
        <v>0</v>
      </c>
      <c r="IU40" s="8">
        <f t="shared" si="43"/>
        <v>0</v>
      </c>
      <c r="IV40" s="8">
        <f t="shared" si="43"/>
        <v>0</v>
      </c>
      <c r="IW40" s="8">
        <f t="shared" si="43"/>
        <v>0</v>
      </c>
      <c r="IX40" s="8">
        <f t="shared" si="43"/>
        <v>0</v>
      </c>
      <c r="IY40" s="8">
        <f t="shared" si="43"/>
        <v>0</v>
      </c>
      <c r="IZ40" s="8">
        <f t="shared" si="43"/>
        <v>0</v>
      </c>
      <c r="JA40" s="8">
        <f t="shared" si="43"/>
        <v>0</v>
      </c>
      <c r="JB40" s="8">
        <f t="shared" si="43"/>
        <v>0</v>
      </c>
      <c r="JC40" s="8">
        <f t="shared" si="43"/>
        <v>0</v>
      </c>
      <c r="JD40" s="8">
        <f t="shared" si="43"/>
        <v>0</v>
      </c>
      <c r="JE40" s="8">
        <f t="shared" si="43"/>
        <v>0</v>
      </c>
      <c r="JF40" s="8">
        <f t="shared" si="43"/>
        <v>0</v>
      </c>
      <c r="JG40" s="8">
        <f t="shared" si="43"/>
        <v>0</v>
      </c>
      <c r="JH40" s="8">
        <f t="shared" si="43"/>
        <v>0</v>
      </c>
      <c r="JI40" s="8">
        <f t="shared" si="43"/>
        <v>0</v>
      </c>
      <c r="JJ40" s="8">
        <f t="shared" si="43"/>
        <v>0</v>
      </c>
      <c r="JK40" s="8">
        <f t="shared" si="43"/>
        <v>0</v>
      </c>
      <c r="JL40" s="8">
        <f t="shared" si="43"/>
        <v>0</v>
      </c>
      <c r="JM40" s="8">
        <f t="shared" si="43"/>
        <v>0</v>
      </c>
      <c r="JN40" s="8">
        <f t="shared" si="43"/>
        <v>0</v>
      </c>
      <c r="JO40" s="8">
        <f t="shared" si="43"/>
        <v>0</v>
      </c>
      <c r="JP40" s="8">
        <f t="shared" si="43"/>
        <v>0</v>
      </c>
      <c r="JQ40" s="8">
        <f t="shared" si="43"/>
        <v>0</v>
      </c>
      <c r="JR40" s="8">
        <f t="shared" si="43"/>
        <v>0</v>
      </c>
      <c r="JS40" s="8">
        <f t="shared" si="43"/>
        <v>0</v>
      </c>
      <c r="JT40" s="8">
        <f t="shared" si="43"/>
        <v>0</v>
      </c>
      <c r="JU40" s="8">
        <f t="shared" si="43"/>
        <v>0</v>
      </c>
      <c r="JV40" s="8">
        <f t="shared" si="43"/>
        <v>0</v>
      </c>
      <c r="JW40" s="8">
        <f t="shared" si="43"/>
        <v>0</v>
      </c>
      <c r="JX40" s="8">
        <f t="shared" si="43"/>
        <v>0</v>
      </c>
      <c r="JY40" s="8">
        <f t="shared" si="43"/>
        <v>0</v>
      </c>
      <c r="JZ40" s="8">
        <f t="shared" si="43"/>
        <v>0</v>
      </c>
      <c r="KA40" s="8">
        <f t="shared" si="43"/>
        <v>0</v>
      </c>
      <c r="KB40" s="8">
        <f t="shared" si="43"/>
        <v>0</v>
      </c>
      <c r="KC40" s="8">
        <f t="shared" si="43"/>
        <v>0</v>
      </c>
      <c r="KD40" s="8">
        <f t="shared" si="43"/>
        <v>0</v>
      </c>
      <c r="KE40" s="8">
        <f t="shared" si="43"/>
        <v>0</v>
      </c>
      <c r="KF40" s="8">
        <f t="shared" si="43"/>
        <v>0</v>
      </c>
      <c r="KG40" s="8">
        <f t="shared" si="43"/>
        <v>0</v>
      </c>
      <c r="KH40" s="8">
        <f t="shared" si="43"/>
        <v>0</v>
      </c>
      <c r="KI40" s="8">
        <f t="shared" si="43"/>
        <v>0</v>
      </c>
      <c r="KJ40" s="8">
        <f t="shared" si="43"/>
        <v>0</v>
      </c>
      <c r="KK40" s="8">
        <f t="shared" si="43"/>
        <v>0</v>
      </c>
      <c r="KL40" s="8">
        <f t="shared" si="43"/>
        <v>0</v>
      </c>
      <c r="KM40" s="8">
        <f t="shared" si="43"/>
        <v>0</v>
      </c>
      <c r="KN40" s="8">
        <f t="shared" si="43"/>
        <v>0</v>
      </c>
      <c r="KO40" s="8">
        <f t="shared" si="43"/>
        <v>0</v>
      </c>
      <c r="KP40" s="8">
        <f t="shared" si="43"/>
        <v>0</v>
      </c>
      <c r="KQ40" s="8">
        <f t="shared" si="43"/>
        <v>0</v>
      </c>
      <c r="KR40" s="8">
        <f t="shared" si="43"/>
        <v>0</v>
      </c>
      <c r="KS40" s="8">
        <f t="shared" si="43"/>
        <v>0</v>
      </c>
      <c r="KT40" s="8">
        <f t="shared" si="43"/>
        <v>0</v>
      </c>
      <c r="KU40" s="8">
        <f t="shared" si="43"/>
        <v>0</v>
      </c>
      <c r="KV40" s="8">
        <f t="shared" ref="KV40:NG40" si="44">KV11</f>
        <v>0</v>
      </c>
      <c r="KW40" s="8">
        <f t="shared" si="44"/>
        <v>0</v>
      </c>
      <c r="KX40" s="8">
        <f t="shared" si="44"/>
        <v>0</v>
      </c>
      <c r="KY40" s="8">
        <f t="shared" si="44"/>
        <v>0</v>
      </c>
      <c r="KZ40" s="8">
        <f t="shared" si="44"/>
        <v>0</v>
      </c>
      <c r="LA40" s="8">
        <f t="shared" si="44"/>
        <v>0</v>
      </c>
      <c r="LB40" s="8">
        <f t="shared" si="44"/>
        <v>0</v>
      </c>
      <c r="LC40" s="8">
        <f t="shared" si="44"/>
        <v>0</v>
      </c>
      <c r="LD40" s="8">
        <f t="shared" si="44"/>
        <v>0</v>
      </c>
      <c r="LE40" s="8">
        <f t="shared" si="44"/>
        <v>0</v>
      </c>
      <c r="LF40" s="8">
        <f t="shared" si="44"/>
        <v>0</v>
      </c>
      <c r="LG40" s="8">
        <f t="shared" si="44"/>
        <v>0</v>
      </c>
      <c r="LH40" s="8">
        <f t="shared" si="44"/>
        <v>0</v>
      </c>
      <c r="LI40" s="8">
        <f t="shared" si="44"/>
        <v>0</v>
      </c>
      <c r="LJ40" s="8">
        <f t="shared" si="44"/>
        <v>0</v>
      </c>
      <c r="LK40" s="8">
        <f t="shared" si="44"/>
        <v>0</v>
      </c>
      <c r="LL40" s="8">
        <f t="shared" si="44"/>
        <v>257.65161290322578</v>
      </c>
      <c r="LM40" s="8">
        <f t="shared" si="44"/>
        <v>62257.031238847521</v>
      </c>
      <c r="LN40" s="8">
        <f t="shared" si="44"/>
        <v>545.15081206496518</v>
      </c>
      <c r="LO40" s="8">
        <f t="shared" si="44"/>
        <v>7780.3173888576257</v>
      </c>
      <c r="LP40" s="8">
        <f t="shared" si="44"/>
        <v>0</v>
      </c>
      <c r="LQ40" s="8">
        <f t="shared" si="44"/>
        <v>0</v>
      </c>
      <c r="LR40" s="8">
        <f t="shared" si="44"/>
        <v>0</v>
      </c>
      <c r="LS40" s="8">
        <f t="shared" si="44"/>
        <v>0</v>
      </c>
      <c r="LT40" s="8">
        <f t="shared" si="44"/>
        <v>0</v>
      </c>
      <c r="LU40" s="8">
        <f t="shared" si="44"/>
        <v>0</v>
      </c>
      <c r="LV40" s="8">
        <f t="shared" si="44"/>
        <v>0</v>
      </c>
      <c r="LW40" s="8">
        <f t="shared" si="44"/>
        <v>0</v>
      </c>
      <c r="LX40" s="8">
        <f t="shared" si="44"/>
        <v>0</v>
      </c>
      <c r="LY40" s="8">
        <f t="shared" si="44"/>
        <v>1132.2133757961783</v>
      </c>
      <c r="LZ40" s="8">
        <f t="shared" si="44"/>
        <v>0</v>
      </c>
      <c r="MA40" s="8">
        <f t="shared" si="44"/>
        <v>0</v>
      </c>
      <c r="MB40" s="8">
        <f t="shared" si="44"/>
        <v>0</v>
      </c>
      <c r="MC40" s="8">
        <f t="shared" si="44"/>
        <v>960.34707903780065</v>
      </c>
      <c r="MD40" s="8">
        <f t="shared" si="44"/>
        <v>0</v>
      </c>
      <c r="ME40" s="8">
        <f t="shared" si="44"/>
        <v>0</v>
      </c>
      <c r="MF40" s="8">
        <f t="shared" si="44"/>
        <v>0</v>
      </c>
      <c r="MG40" s="8">
        <f t="shared" si="44"/>
        <v>0</v>
      </c>
      <c r="MH40" s="8">
        <f t="shared" si="44"/>
        <v>0</v>
      </c>
      <c r="MI40" s="8">
        <f t="shared" si="44"/>
        <v>0</v>
      </c>
      <c r="MJ40" s="8">
        <f t="shared" si="44"/>
        <v>0</v>
      </c>
      <c r="MK40" s="8">
        <f t="shared" si="44"/>
        <v>0</v>
      </c>
      <c r="ML40" s="8">
        <f t="shared" si="44"/>
        <v>0</v>
      </c>
      <c r="MM40" s="8">
        <f t="shared" si="44"/>
        <v>0</v>
      </c>
      <c r="MN40" s="8">
        <f t="shared" si="44"/>
        <v>0</v>
      </c>
      <c r="MO40" s="8">
        <f t="shared" si="44"/>
        <v>0</v>
      </c>
      <c r="MP40" s="8">
        <f t="shared" si="44"/>
        <v>0</v>
      </c>
      <c r="MQ40" s="8">
        <f t="shared" si="44"/>
        <v>0</v>
      </c>
      <c r="MR40" s="8">
        <f t="shared" si="44"/>
        <v>0</v>
      </c>
      <c r="MS40" s="8">
        <f t="shared" si="44"/>
        <v>0</v>
      </c>
      <c r="MT40" s="8">
        <f t="shared" si="44"/>
        <v>0</v>
      </c>
      <c r="MU40" s="8">
        <f t="shared" si="44"/>
        <v>0</v>
      </c>
      <c r="MV40" s="8">
        <f t="shared" si="44"/>
        <v>0</v>
      </c>
      <c r="MW40" s="8">
        <f t="shared" si="44"/>
        <v>0</v>
      </c>
      <c r="MX40" s="8">
        <f t="shared" si="44"/>
        <v>0</v>
      </c>
      <c r="MY40" s="8">
        <f t="shared" si="44"/>
        <v>0</v>
      </c>
      <c r="MZ40" s="8">
        <f t="shared" si="44"/>
        <v>0</v>
      </c>
      <c r="NA40" s="8">
        <f t="shared" si="44"/>
        <v>0</v>
      </c>
      <c r="NB40" s="8">
        <f t="shared" si="44"/>
        <v>0</v>
      </c>
      <c r="NC40" s="8">
        <f t="shared" si="44"/>
        <v>0</v>
      </c>
      <c r="ND40" s="8">
        <f t="shared" si="44"/>
        <v>0</v>
      </c>
      <c r="NE40" s="8">
        <f t="shared" si="44"/>
        <v>0</v>
      </c>
      <c r="NF40" s="8">
        <f t="shared" si="44"/>
        <v>0</v>
      </c>
      <c r="NG40" s="8">
        <f t="shared" si="44"/>
        <v>0</v>
      </c>
      <c r="NH40" s="8">
        <f t="shared" ref="NH40:PB40" si="45">NH11</f>
        <v>0</v>
      </c>
      <c r="NI40" s="8">
        <f t="shared" si="45"/>
        <v>0</v>
      </c>
      <c r="NJ40" s="8">
        <f t="shared" si="45"/>
        <v>391.113074204947</v>
      </c>
      <c r="NK40" s="8">
        <f t="shared" si="45"/>
        <v>0</v>
      </c>
      <c r="NL40" s="8">
        <f t="shared" si="45"/>
        <v>0</v>
      </c>
      <c r="NM40" s="8">
        <f t="shared" si="45"/>
        <v>0</v>
      </c>
      <c r="NN40" s="8">
        <f t="shared" si="45"/>
        <v>0</v>
      </c>
      <c r="NO40" s="8">
        <f t="shared" si="45"/>
        <v>0</v>
      </c>
      <c r="NP40" s="8">
        <f t="shared" si="45"/>
        <v>0</v>
      </c>
      <c r="NQ40" s="8">
        <f t="shared" si="45"/>
        <v>0</v>
      </c>
      <c r="NR40" s="8">
        <f t="shared" si="45"/>
        <v>5728.3651463221722</v>
      </c>
      <c r="NS40" s="8">
        <f t="shared" si="45"/>
        <v>7392.7805246272874</v>
      </c>
      <c r="NT40" s="8">
        <f t="shared" si="45"/>
        <v>0</v>
      </c>
      <c r="NU40" s="8">
        <f t="shared" si="45"/>
        <v>0</v>
      </c>
      <c r="NV40" s="8">
        <f t="shared" si="45"/>
        <v>0</v>
      </c>
      <c r="NW40" s="8">
        <f t="shared" si="45"/>
        <v>0</v>
      </c>
      <c r="NX40" s="8">
        <f t="shared" si="45"/>
        <v>0</v>
      </c>
      <c r="NY40" s="8">
        <f t="shared" si="45"/>
        <v>0</v>
      </c>
      <c r="NZ40" s="8">
        <f t="shared" si="45"/>
        <v>0</v>
      </c>
      <c r="OA40" s="8">
        <f t="shared" si="45"/>
        <v>0</v>
      </c>
      <c r="OB40" s="8">
        <f t="shared" si="45"/>
        <v>0</v>
      </c>
      <c r="OC40" s="8">
        <f t="shared" si="45"/>
        <v>0</v>
      </c>
      <c r="OD40" s="8">
        <f t="shared" si="45"/>
        <v>0</v>
      </c>
      <c r="OE40" s="8">
        <f t="shared" si="45"/>
        <v>0</v>
      </c>
      <c r="OF40" s="8">
        <f t="shared" si="45"/>
        <v>0</v>
      </c>
      <c r="OG40" s="8">
        <f t="shared" si="45"/>
        <v>1373.0651302605211</v>
      </c>
      <c r="OH40" s="8">
        <f t="shared" si="45"/>
        <v>0</v>
      </c>
      <c r="OI40" s="8">
        <f t="shared" si="45"/>
        <v>0</v>
      </c>
      <c r="OJ40" s="8">
        <f t="shared" si="45"/>
        <v>0</v>
      </c>
      <c r="OK40" s="8">
        <f t="shared" si="45"/>
        <v>0</v>
      </c>
      <c r="OL40" s="8">
        <f t="shared" si="45"/>
        <v>0</v>
      </c>
      <c r="OM40" s="8">
        <f t="shared" si="45"/>
        <v>0</v>
      </c>
      <c r="ON40" s="8">
        <f t="shared" si="45"/>
        <v>0</v>
      </c>
      <c r="OO40" s="8">
        <f t="shared" si="45"/>
        <v>860.74300699300693</v>
      </c>
      <c r="OP40" s="8">
        <f t="shared" si="45"/>
        <v>238095.95093492008</v>
      </c>
      <c r="OQ40" s="8">
        <f t="shared" si="45"/>
        <v>113429.51168910148</v>
      </c>
      <c r="OR40" s="8">
        <f t="shared" si="45"/>
        <v>0</v>
      </c>
      <c r="OS40" s="8">
        <f t="shared" si="45"/>
        <v>0</v>
      </c>
      <c r="OT40" s="8">
        <f t="shared" si="45"/>
        <v>0</v>
      </c>
      <c r="OU40" s="8">
        <f t="shared" si="45"/>
        <v>6200</v>
      </c>
      <c r="OV40" s="8">
        <f t="shared" si="45"/>
        <v>281</v>
      </c>
      <c r="OW40" s="8">
        <f t="shared" si="45"/>
        <v>119910.51168910148</v>
      </c>
      <c r="OX40" s="8">
        <f t="shared" si="45"/>
        <v>358006.46262402157</v>
      </c>
      <c r="OY40" s="8">
        <f t="shared" si="45"/>
        <v>219234</v>
      </c>
      <c r="OZ40" s="8">
        <f t="shared" si="45"/>
        <v>12507</v>
      </c>
      <c r="PA40" s="8">
        <f t="shared" si="45"/>
        <v>0</v>
      </c>
      <c r="PB40" s="8">
        <f t="shared" si="45"/>
        <v>232985</v>
      </c>
      <c r="PC40" s="29"/>
      <c r="PD40" s="25">
        <f t="shared" si="36"/>
        <v>232985</v>
      </c>
    </row>
    <row r="41" spans="1:420">
      <c r="A41" s="6" t="s">
        <v>265</v>
      </c>
      <c r="B41" s="6" t="s">
        <v>266</v>
      </c>
      <c r="C41" s="8">
        <f t="shared" si="10"/>
        <v>0</v>
      </c>
      <c r="D41" s="8">
        <f t="shared" si="19"/>
        <v>0</v>
      </c>
      <c r="E41" s="8">
        <f t="shared" si="19"/>
        <v>0</v>
      </c>
      <c r="F41" s="8">
        <f t="shared" si="19"/>
        <v>0</v>
      </c>
      <c r="G41" s="8">
        <f t="shared" si="19"/>
        <v>0</v>
      </c>
      <c r="H41" s="8">
        <f t="shared" si="19"/>
        <v>0</v>
      </c>
      <c r="I41" s="8">
        <f t="shared" si="19"/>
        <v>0</v>
      </c>
      <c r="J41" s="8">
        <f t="shared" si="19"/>
        <v>0</v>
      </c>
      <c r="K41" s="8">
        <f t="shared" si="19"/>
        <v>0</v>
      </c>
      <c r="L41" s="8">
        <f t="shared" si="19"/>
        <v>0</v>
      </c>
      <c r="M41" s="8">
        <f t="shared" si="19"/>
        <v>0</v>
      </c>
      <c r="N41" s="8">
        <f t="shared" si="19"/>
        <v>0</v>
      </c>
      <c r="O41" s="8">
        <f t="shared" si="19"/>
        <v>0</v>
      </c>
      <c r="P41" s="8">
        <f t="shared" si="19"/>
        <v>0</v>
      </c>
      <c r="Q41" s="8">
        <f t="shared" si="19"/>
        <v>0</v>
      </c>
      <c r="R41" s="8">
        <f t="shared" si="19"/>
        <v>0</v>
      </c>
      <c r="S41" s="8">
        <f t="shared" si="19"/>
        <v>0</v>
      </c>
      <c r="T41" s="8">
        <f t="shared" si="19"/>
        <v>0</v>
      </c>
      <c r="U41" s="8">
        <f t="shared" si="19"/>
        <v>0</v>
      </c>
      <c r="V41" s="8">
        <f t="shared" si="19"/>
        <v>0</v>
      </c>
      <c r="W41" s="8">
        <f t="shared" si="19"/>
        <v>0</v>
      </c>
      <c r="X41" s="8">
        <f t="shared" si="19"/>
        <v>0</v>
      </c>
      <c r="Y41" s="8">
        <f t="shared" si="19"/>
        <v>0</v>
      </c>
      <c r="Z41" s="8">
        <f t="shared" si="19"/>
        <v>0</v>
      </c>
      <c r="AA41" s="8">
        <f t="shared" si="19"/>
        <v>0</v>
      </c>
      <c r="AB41" s="8">
        <f t="shared" si="19"/>
        <v>0</v>
      </c>
      <c r="AC41" s="8">
        <f t="shared" si="19"/>
        <v>0</v>
      </c>
      <c r="AD41" s="8">
        <f t="shared" si="19"/>
        <v>0</v>
      </c>
      <c r="AE41" s="8">
        <f t="shared" si="19"/>
        <v>0</v>
      </c>
      <c r="AF41" s="8">
        <f t="shared" si="19"/>
        <v>0</v>
      </c>
      <c r="AG41" s="8">
        <f t="shared" si="19"/>
        <v>0</v>
      </c>
      <c r="AH41" s="8">
        <f t="shared" si="19"/>
        <v>0</v>
      </c>
      <c r="AI41" s="8">
        <f t="shared" si="19"/>
        <v>0</v>
      </c>
      <c r="AJ41" s="8">
        <f t="shared" si="19"/>
        <v>0</v>
      </c>
      <c r="AK41" s="8">
        <f t="shared" si="19"/>
        <v>0</v>
      </c>
      <c r="AL41" s="8">
        <f t="shared" si="19"/>
        <v>0</v>
      </c>
      <c r="AM41" s="8">
        <f t="shared" si="19"/>
        <v>0</v>
      </c>
      <c r="AN41" s="8">
        <f t="shared" si="19"/>
        <v>0</v>
      </c>
      <c r="AO41" s="8">
        <f t="shared" si="19"/>
        <v>0</v>
      </c>
      <c r="AP41" s="8">
        <f t="shared" si="19"/>
        <v>0</v>
      </c>
      <c r="AQ41" s="8">
        <f t="shared" si="19"/>
        <v>0</v>
      </c>
      <c r="AR41" s="8">
        <f t="shared" si="19"/>
        <v>0</v>
      </c>
      <c r="AS41" s="8">
        <f t="shared" si="19"/>
        <v>0</v>
      </c>
      <c r="AT41" s="8">
        <f t="shared" si="19"/>
        <v>0</v>
      </c>
      <c r="AU41" s="8">
        <f t="shared" si="19"/>
        <v>0</v>
      </c>
      <c r="AV41" s="8">
        <f t="shared" si="19"/>
        <v>0</v>
      </c>
      <c r="AW41" s="8">
        <f t="shared" si="19"/>
        <v>0</v>
      </c>
      <c r="AX41" s="8">
        <f t="shared" si="19"/>
        <v>0</v>
      </c>
      <c r="AY41" s="8">
        <f t="shared" si="19"/>
        <v>0</v>
      </c>
      <c r="AZ41" s="8">
        <f t="shared" si="19"/>
        <v>0</v>
      </c>
      <c r="BA41" s="8">
        <f t="shared" si="19"/>
        <v>0</v>
      </c>
      <c r="BB41" s="8">
        <f t="shared" si="19"/>
        <v>0</v>
      </c>
      <c r="BC41" s="8">
        <f t="shared" si="19"/>
        <v>0</v>
      </c>
      <c r="BD41" s="8">
        <f t="shared" si="19"/>
        <v>0</v>
      </c>
      <c r="BE41" s="8">
        <f t="shared" si="19"/>
        <v>0</v>
      </c>
      <c r="BF41" s="8">
        <f t="shared" si="19"/>
        <v>0</v>
      </c>
      <c r="BG41" s="8">
        <f t="shared" si="19"/>
        <v>0</v>
      </c>
      <c r="BH41" s="8">
        <f t="shared" si="19"/>
        <v>0</v>
      </c>
      <c r="BI41" s="8">
        <f t="shared" si="19"/>
        <v>0</v>
      </c>
      <c r="BJ41" s="8">
        <f t="shared" si="19"/>
        <v>0</v>
      </c>
      <c r="BK41" s="8">
        <f t="shared" si="19"/>
        <v>0</v>
      </c>
      <c r="BL41" s="8">
        <f t="shared" si="19"/>
        <v>0</v>
      </c>
      <c r="BM41" s="8">
        <f t="shared" si="19"/>
        <v>0</v>
      </c>
      <c r="BN41" s="8">
        <f t="shared" si="19"/>
        <v>0</v>
      </c>
      <c r="BO41" s="8">
        <f t="shared" ref="BO41:DZ44" si="46">BO12</f>
        <v>0</v>
      </c>
      <c r="BP41" s="8">
        <f t="shared" si="46"/>
        <v>0</v>
      </c>
      <c r="BQ41" s="8">
        <f t="shared" si="46"/>
        <v>0</v>
      </c>
      <c r="BR41" s="8">
        <f t="shared" si="46"/>
        <v>0</v>
      </c>
      <c r="BS41" s="8">
        <f t="shared" si="46"/>
        <v>0</v>
      </c>
      <c r="BT41" s="8">
        <f t="shared" si="46"/>
        <v>0</v>
      </c>
      <c r="BU41" s="8">
        <f t="shared" si="46"/>
        <v>0</v>
      </c>
      <c r="BV41" s="8">
        <f t="shared" si="46"/>
        <v>0</v>
      </c>
      <c r="BW41" s="8">
        <f t="shared" si="46"/>
        <v>0</v>
      </c>
      <c r="BX41" s="8">
        <f t="shared" si="46"/>
        <v>0</v>
      </c>
      <c r="BY41" s="8">
        <f t="shared" si="46"/>
        <v>0</v>
      </c>
      <c r="BZ41" s="8">
        <f t="shared" si="46"/>
        <v>0</v>
      </c>
      <c r="CA41" s="8">
        <f t="shared" si="46"/>
        <v>0</v>
      </c>
      <c r="CB41" s="8">
        <f t="shared" si="46"/>
        <v>0</v>
      </c>
      <c r="CC41" s="8">
        <f t="shared" si="46"/>
        <v>0</v>
      </c>
      <c r="CD41" s="8">
        <f t="shared" si="46"/>
        <v>0</v>
      </c>
      <c r="CE41" s="8">
        <f t="shared" si="46"/>
        <v>0</v>
      </c>
      <c r="CF41" s="8">
        <f t="shared" si="46"/>
        <v>0</v>
      </c>
      <c r="CG41" s="8">
        <f t="shared" si="46"/>
        <v>0</v>
      </c>
      <c r="CH41" s="8">
        <f t="shared" si="46"/>
        <v>0</v>
      </c>
      <c r="CI41" s="8">
        <f t="shared" si="46"/>
        <v>0</v>
      </c>
      <c r="CJ41" s="8">
        <f t="shared" si="46"/>
        <v>0</v>
      </c>
      <c r="CK41" s="8">
        <f t="shared" si="46"/>
        <v>0</v>
      </c>
      <c r="CL41" s="8">
        <f t="shared" si="46"/>
        <v>0</v>
      </c>
      <c r="CM41" s="8">
        <f t="shared" si="46"/>
        <v>0</v>
      </c>
      <c r="CN41" s="8">
        <f t="shared" si="46"/>
        <v>0</v>
      </c>
      <c r="CO41" s="8">
        <f t="shared" si="46"/>
        <v>0</v>
      </c>
      <c r="CP41" s="8">
        <f t="shared" si="46"/>
        <v>0</v>
      </c>
      <c r="CQ41" s="8">
        <f t="shared" si="46"/>
        <v>0</v>
      </c>
      <c r="CR41" s="8">
        <f t="shared" si="46"/>
        <v>0</v>
      </c>
      <c r="CS41" s="8">
        <f t="shared" si="46"/>
        <v>0</v>
      </c>
      <c r="CT41" s="8">
        <f t="shared" si="46"/>
        <v>0</v>
      </c>
      <c r="CU41" s="8">
        <f t="shared" si="46"/>
        <v>0</v>
      </c>
      <c r="CV41" s="8">
        <f t="shared" si="46"/>
        <v>0</v>
      </c>
      <c r="CW41" s="8">
        <f t="shared" si="46"/>
        <v>0</v>
      </c>
      <c r="CX41" s="8">
        <f t="shared" si="46"/>
        <v>0</v>
      </c>
      <c r="CY41" s="8">
        <f t="shared" si="46"/>
        <v>0</v>
      </c>
      <c r="CZ41" s="8">
        <f t="shared" si="46"/>
        <v>0</v>
      </c>
      <c r="DA41" s="8">
        <f t="shared" si="46"/>
        <v>0</v>
      </c>
      <c r="DB41" s="8">
        <f t="shared" si="46"/>
        <v>0</v>
      </c>
      <c r="DC41" s="8">
        <f t="shared" si="46"/>
        <v>0</v>
      </c>
      <c r="DD41" s="8">
        <f t="shared" si="46"/>
        <v>0</v>
      </c>
      <c r="DE41" s="8">
        <f t="shared" si="46"/>
        <v>0</v>
      </c>
      <c r="DF41" s="8">
        <f t="shared" si="46"/>
        <v>0</v>
      </c>
      <c r="DG41" s="8">
        <f t="shared" si="46"/>
        <v>0</v>
      </c>
      <c r="DH41" s="8">
        <f t="shared" si="46"/>
        <v>0</v>
      </c>
      <c r="DI41" s="8">
        <f t="shared" si="46"/>
        <v>0</v>
      </c>
      <c r="DJ41" s="8">
        <f t="shared" si="46"/>
        <v>0</v>
      </c>
      <c r="DK41" s="8">
        <f t="shared" si="46"/>
        <v>0</v>
      </c>
      <c r="DL41" s="8">
        <f t="shared" si="46"/>
        <v>0</v>
      </c>
      <c r="DM41" s="8">
        <f t="shared" si="46"/>
        <v>0</v>
      </c>
      <c r="DN41" s="8">
        <f t="shared" si="46"/>
        <v>0</v>
      </c>
      <c r="DO41" s="8">
        <f t="shared" si="46"/>
        <v>0</v>
      </c>
      <c r="DP41" s="8">
        <f t="shared" si="46"/>
        <v>0</v>
      </c>
      <c r="DQ41" s="8">
        <f t="shared" si="46"/>
        <v>0</v>
      </c>
      <c r="DR41" s="8">
        <f t="shared" si="46"/>
        <v>0</v>
      </c>
      <c r="DS41" s="8">
        <f t="shared" si="46"/>
        <v>0</v>
      </c>
      <c r="DT41" s="8">
        <f t="shared" si="46"/>
        <v>0</v>
      </c>
      <c r="DU41" s="8">
        <f t="shared" si="46"/>
        <v>0</v>
      </c>
      <c r="DV41" s="8">
        <f t="shared" si="46"/>
        <v>0</v>
      </c>
      <c r="DW41" s="8">
        <f t="shared" si="46"/>
        <v>0</v>
      </c>
      <c r="DX41" s="8">
        <f t="shared" si="46"/>
        <v>0</v>
      </c>
      <c r="DY41" s="8">
        <f t="shared" si="46"/>
        <v>0</v>
      </c>
      <c r="DZ41" s="8">
        <f t="shared" si="46"/>
        <v>0</v>
      </c>
      <c r="EA41" s="8">
        <f t="shared" si="37"/>
        <v>0</v>
      </c>
      <c r="EB41" s="8">
        <f t="shared" si="27"/>
        <v>0</v>
      </c>
      <c r="EC41" s="8">
        <f t="shared" ref="EC41:ED41" si="47">EC12</f>
        <v>0</v>
      </c>
      <c r="ED41" s="8">
        <f t="shared" si="47"/>
        <v>74729.581545684647</v>
      </c>
      <c r="EE41" s="8">
        <f t="shared" ref="EE41:EM41" si="48">EE12</f>
        <v>0</v>
      </c>
      <c r="EF41" s="8">
        <f t="shared" si="48"/>
        <v>0</v>
      </c>
      <c r="EG41" s="8">
        <f t="shared" si="48"/>
        <v>0</v>
      </c>
      <c r="EH41" s="8">
        <f t="shared" si="48"/>
        <v>0</v>
      </c>
      <c r="EI41" s="8">
        <f t="shared" si="48"/>
        <v>0</v>
      </c>
      <c r="EJ41" s="8">
        <f t="shared" si="48"/>
        <v>0</v>
      </c>
      <c r="EK41" s="8">
        <f t="shared" si="48"/>
        <v>0</v>
      </c>
      <c r="EL41" s="8">
        <f t="shared" si="48"/>
        <v>0</v>
      </c>
      <c r="EM41" s="8">
        <f t="shared" si="48"/>
        <v>0</v>
      </c>
      <c r="EN41" s="8">
        <f t="shared" ref="EN41:FQ41" si="49">EN12</f>
        <v>0</v>
      </c>
      <c r="EO41" s="8">
        <f t="shared" si="49"/>
        <v>0</v>
      </c>
      <c r="EP41" s="8">
        <f t="shared" si="49"/>
        <v>99991.923114245263</v>
      </c>
      <c r="EQ41" s="8">
        <f t="shared" si="49"/>
        <v>0</v>
      </c>
      <c r="ER41" s="8">
        <f t="shared" si="49"/>
        <v>0</v>
      </c>
      <c r="ES41" s="8">
        <f t="shared" si="49"/>
        <v>85504.238055616326</v>
      </c>
      <c r="ET41" s="8">
        <f t="shared" si="49"/>
        <v>0</v>
      </c>
      <c r="EU41" s="8">
        <f t="shared" si="49"/>
        <v>0</v>
      </c>
      <c r="EV41" s="8">
        <f t="shared" si="49"/>
        <v>0</v>
      </c>
      <c r="EW41" s="8">
        <f t="shared" si="49"/>
        <v>0</v>
      </c>
      <c r="EX41" s="8">
        <f t="shared" si="49"/>
        <v>0</v>
      </c>
      <c r="EY41" s="8">
        <f t="shared" si="49"/>
        <v>0</v>
      </c>
      <c r="EZ41" s="8">
        <f t="shared" si="49"/>
        <v>0</v>
      </c>
      <c r="FA41" s="8">
        <f t="shared" si="49"/>
        <v>0</v>
      </c>
      <c r="FB41" s="8">
        <f t="shared" si="49"/>
        <v>0</v>
      </c>
      <c r="FC41" s="8">
        <f t="shared" si="49"/>
        <v>0</v>
      </c>
      <c r="FD41" s="8">
        <f t="shared" si="49"/>
        <v>0</v>
      </c>
      <c r="FE41" s="8">
        <f t="shared" si="49"/>
        <v>18982</v>
      </c>
      <c r="FF41" s="8">
        <f t="shared" si="49"/>
        <v>0</v>
      </c>
      <c r="FG41" s="8">
        <f t="shared" si="49"/>
        <v>0</v>
      </c>
      <c r="FH41" s="8">
        <f t="shared" si="49"/>
        <v>0</v>
      </c>
      <c r="FI41" s="8">
        <f t="shared" si="49"/>
        <v>0</v>
      </c>
      <c r="FJ41" s="8">
        <f t="shared" si="49"/>
        <v>0</v>
      </c>
      <c r="FK41" s="8">
        <f t="shared" si="49"/>
        <v>45697</v>
      </c>
      <c r="FL41" s="8">
        <f t="shared" si="49"/>
        <v>0</v>
      </c>
      <c r="FM41" s="8">
        <f t="shared" si="49"/>
        <v>0</v>
      </c>
      <c r="FN41" s="8">
        <f t="shared" si="49"/>
        <v>0</v>
      </c>
      <c r="FO41" s="8">
        <f t="shared" si="49"/>
        <v>0</v>
      </c>
      <c r="FP41" s="8">
        <f t="shared" si="49"/>
        <v>0</v>
      </c>
      <c r="FQ41" s="8">
        <f t="shared" si="49"/>
        <v>0</v>
      </c>
      <c r="FR41" s="8">
        <f t="shared" ref="FR41:FW41" si="50">FR12</f>
        <v>0</v>
      </c>
      <c r="FS41" s="8">
        <f t="shared" si="50"/>
        <v>0</v>
      </c>
      <c r="FT41" s="8">
        <f t="shared" si="50"/>
        <v>0</v>
      </c>
      <c r="FU41" s="8">
        <f t="shared" si="50"/>
        <v>0</v>
      </c>
      <c r="FV41" s="8">
        <f t="shared" si="50"/>
        <v>0</v>
      </c>
      <c r="FW41" s="8">
        <f t="shared" si="50"/>
        <v>17426.820132013199</v>
      </c>
      <c r="FX41" s="8">
        <f t="shared" ref="FX41:II41" si="51">FX12</f>
        <v>0</v>
      </c>
      <c r="FY41" s="8">
        <f t="shared" si="51"/>
        <v>55495.780924944898</v>
      </c>
      <c r="FZ41" s="8">
        <f t="shared" si="51"/>
        <v>0</v>
      </c>
      <c r="GA41" s="8">
        <f t="shared" si="51"/>
        <v>18273</v>
      </c>
      <c r="GB41" s="8">
        <f t="shared" si="51"/>
        <v>0</v>
      </c>
      <c r="GC41" s="8">
        <f t="shared" si="51"/>
        <v>0</v>
      </c>
      <c r="GD41" s="8">
        <f t="shared" si="51"/>
        <v>9980</v>
      </c>
      <c r="GE41" s="8">
        <f t="shared" si="51"/>
        <v>0</v>
      </c>
      <c r="GF41" s="8">
        <f t="shared" si="51"/>
        <v>37557</v>
      </c>
      <c r="GG41" s="8">
        <f t="shared" si="51"/>
        <v>21029.777904328017</v>
      </c>
      <c r="GH41" s="8">
        <f t="shared" si="51"/>
        <v>5368085.2843051646</v>
      </c>
      <c r="GI41" s="8">
        <f t="shared" si="51"/>
        <v>216588.91756192944</v>
      </c>
      <c r="GJ41" s="8">
        <f t="shared" si="51"/>
        <v>183153.12797951896</v>
      </c>
      <c r="GK41" s="8">
        <f t="shared" si="51"/>
        <v>0</v>
      </c>
      <c r="GL41" s="8">
        <f t="shared" si="51"/>
        <v>0</v>
      </c>
      <c r="GM41" s="8">
        <f t="shared" si="51"/>
        <v>0</v>
      </c>
      <c r="GN41" s="8">
        <f t="shared" si="51"/>
        <v>0</v>
      </c>
      <c r="GO41" s="8">
        <f t="shared" si="51"/>
        <v>0</v>
      </c>
      <c r="GP41" s="8">
        <f t="shared" si="51"/>
        <v>0</v>
      </c>
      <c r="GQ41" s="8">
        <f t="shared" si="51"/>
        <v>73977.05180949597</v>
      </c>
      <c r="GR41" s="8">
        <f t="shared" si="51"/>
        <v>0</v>
      </c>
      <c r="GS41" s="8">
        <f t="shared" si="51"/>
        <v>0</v>
      </c>
      <c r="GT41" s="8">
        <f t="shared" si="51"/>
        <v>0</v>
      </c>
      <c r="GU41" s="8">
        <f t="shared" si="51"/>
        <v>6523</v>
      </c>
      <c r="GV41" s="8">
        <f t="shared" si="51"/>
        <v>0</v>
      </c>
      <c r="GW41" s="8">
        <f t="shared" si="51"/>
        <v>152</v>
      </c>
      <c r="GX41" s="8">
        <f t="shared" si="51"/>
        <v>552</v>
      </c>
      <c r="GY41" s="8">
        <f t="shared" si="51"/>
        <v>28673.520091848448</v>
      </c>
      <c r="GZ41" s="8">
        <f t="shared" si="51"/>
        <v>0</v>
      </c>
      <c r="HA41" s="8">
        <f t="shared" si="51"/>
        <v>0</v>
      </c>
      <c r="HB41" s="8">
        <f t="shared" si="51"/>
        <v>0</v>
      </c>
      <c r="HC41" s="8">
        <f t="shared" si="51"/>
        <v>0</v>
      </c>
      <c r="HD41" s="8">
        <f t="shared" si="51"/>
        <v>0</v>
      </c>
      <c r="HE41" s="8">
        <f t="shared" si="51"/>
        <v>0</v>
      </c>
      <c r="HF41" s="8">
        <f t="shared" si="51"/>
        <v>0</v>
      </c>
      <c r="HG41" s="8">
        <f t="shared" si="51"/>
        <v>0</v>
      </c>
      <c r="HH41" s="8">
        <f t="shared" si="51"/>
        <v>0</v>
      </c>
      <c r="HI41" s="8">
        <f t="shared" si="51"/>
        <v>0</v>
      </c>
      <c r="HJ41" s="8">
        <f t="shared" si="51"/>
        <v>0</v>
      </c>
      <c r="HK41" s="8">
        <f t="shared" si="51"/>
        <v>0</v>
      </c>
      <c r="HL41" s="8">
        <f t="shared" si="51"/>
        <v>0</v>
      </c>
      <c r="HM41" s="8">
        <f t="shared" si="51"/>
        <v>0</v>
      </c>
      <c r="HN41" s="8">
        <f t="shared" si="51"/>
        <v>2294</v>
      </c>
      <c r="HO41" s="8">
        <f t="shared" si="51"/>
        <v>0</v>
      </c>
      <c r="HP41" s="8">
        <f t="shared" si="51"/>
        <v>0</v>
      </c>
      <c r="HQ41" s="8">
        <f t="shared" si="51"/>
        <v>0</v>
      </c>
      <c r="HR41" s="8">
        <f t="shared" si="51"/>
        <v>0</v>
      </c>
      <c r="HS41" s="8">
        <f t="shared" si="51"/>
        <v>0</v>
      </c>
      <c r="HT41" s="8">
        <f t="shared" si="51"/>
        <v>0</v>
      </c>
      <c r="HU41" s="8">
        <f t="shared" si="51"/>
        <v>0</v>
      </c>
      <c r="HV41" s="8">
        <f t="shared" si="51"/>
        <v>0</v>
      </c>
      <c r="HW41" s="8">
        <f t="shared" si="51"/>
        <v>0</v>
      </c>
      <c r="HX41" s="8">
        <f t="shared" si="51"/>
        <v>0</v>
      </c>
      <c r="HY41" s="8">
        <f t="shared" si="51"/>
        <v>0</v>
      </c>
      <c r="HZ41" s="8">
        <f t="shared" si="51"/>
        <v>0</v>
      </c>
      <c r="IA41" s="8">
        <f t="shared" si="51"/>
        <v>0</v>
      </c>
      <c r="IB41" s="8">
        <f t="shared" si="51"/>
        <v>0</v>
      </c>
      <c r="IC41" s="8">
        <f t="shared" si="51"/>
        <v>0</v>
      </c>
      <c r="ID41" s="8">
        <f t="shared" si="51"/>
        <v>0</v>
      </c>
      <c r="IE41" s="8">
        <f t="shared" si="51"/>
        <v>0</v>
      </c>
      <c r="IF41" s="8">
        <f t="shared" si="51"/>
        <v>0</v>
      </c>
      <c r="IG41" s="8">
        <f t="shared" si="51"/>
        <v>0</v>
      </c>
      <c r="IH41" s="8">
        <f t="shared" si="51"/>
        <v>0</v>
      </c>
      <c r="II41" s="8">
        <f t="shared" si="51"/>
        <v>0</v>
      </c>
      <c r="IJ41" s="8">
        <f t="shared" ref="IJ41:KU41" si="52">IJ12</f>
        <v>0</v>
      </c>
      <c r="IK41" s="8">
        <f t="shared" si="52"/>
        <v>0</v>
      </c>
      <c r="IL41" s="8">
        <f t="shared" si="52"/>
        <v>0</v>
      </c>
      <c r="IM41" s="8">
        <f t="shared" si="52"/>
        <v>0</v>
      </c>
      <c r="IN41" s="8">
        <f t="shared" si="52"/>
        <v>0</v>
      </c>
      <c r="IO41" s="8">
        <f t="shared" si="52"/>
        <v>0</v>
      </c>
      <c r="IP41" s="8">
        <f t="shared" si="52"/>
        <v>0</v>
      </c>
      <c r="IQ41" s="8">
        <f t="shared" si="52"/>
        <v>0</v>
      </c>
      <c r="IR41" s="8">
        <f t="shared" si="52"/>
        <v>0</v>
      </c>
      <c r="IS41" s="8">
        <f t="shared" si="52"/>
        <v>0</v>
      </c>
      <c r="IT41" s="8">
        <f t="shared" si="52"/>
        <v>0</v>
      </c>
      <c r="IU41" s="8">
        <f t="shared" si="52"/>
        <v>0</v>
      </c>
      <c r="IV41" s="8">
        <f t="shared" si="52"/>
        <v>0</v>
      </c>
      <c r="IW41" s="8">
        <f t="shared" si="52"/>
        <v>0</v>
      </c>
      <c r="IX41" s="8">
        <f t="shared" si="52"/>
        <v>0</v>
      </c>
      <c r="IY41" s="8">
        <f t="shared" si="52"/>
        <v>0</v>
      </c>
      <c r="IZ41" s="8">
        <f t="shared" si="52"/>
        <v>0</v>
      </c>
      <c r="JA41" s="8">
        <f t="shared" si="52"/>
        <v>0</v>
      </c>
      <c r="JB41" s="8">
        <f t="shared" si="52"/>
        <v>0</v>
      </c>
      <c r="JC41" s="8">
        <f t="shared" si="52"/>
        <v>0</v>
      </c>
      <c r="JD41" s="8">
        <f t="shared" si="52"/>
        <v>0</v>
      </c>
      <c r="JE41" s="8">
        <f t="shared" si="52"/>
        <v>0</v>
      </c>
      <c r="JF41" s="8">
        <f t="shared" si="52"/>
        <v>0</v>
      </c>
      <c r="JG41" s="8">
        <f t="shared" si="52"/>
        <v>0</v>
      </c>
      <c r="JH41" s="8">
        <f t="shared" si="52"/>
        <v>0</v>
      </c>
      <c r="JI41" s="8">
        <f t="shared" si="52"/>
        <v>0</v>
      </c>
      <c r="JJ41" s="8">
        <f t="shared" si="52"/>
        <v>0</v>
      </c>
      <c r="JK41" s="8">
        <f t="shared" si="52"/>
        <v>0</v>
      </c>
      <c r="JL41" s="8">
        <f t="shared" si="52"/>
        <v>0</v>
      </c>
      <c r="JM41" s="8">
        <f t="shared" si="52"/>
        <v>0</v>
      </c>
      <c r="JN41" s="8">
        <f t="shared" si="52"/>
        <v>0</v>
      </c>
      <c r="JO41" s="8">
        <f t="shared" si="52"/>
        <v>0</v>
      </c>
      <c r="JP41" s="8">
        <f t="shared" si="52"/>
        <v>0</v>
      </c>
      <c r="JQ41" s="8">
        <f t="shared" si="52"/>
        <v>0</v>
      </c>
      <c r="JR41" s="8">
        <f t="shared" si="52"/>
        <v>0</v>
      </c>
      <c r="JS41" s="8">
        <f t="shared" si="52"/>
        <v>0</v>
      </c>
      <c r="JT41" s="8">
        <f t="shared" si="52"/>
        <v>0</v>
      </c>
      <c r="JU41" s="8">
        <f t="shared" si="52"/>
        <v>4291.5249320036264</v>
      </c>
      <c r="JV41" s="8">
        <f t="shared" si="52"/>
        <v>0</v>
      </c>
      <c r="JW41" s="8">
        <f t="shared" si="52"/>
        <v>0</v>
      </c>
      <c r="JX41" s="8">
        <f t="shared" si="52"/>
        <v>0</v>
      </c>
      <c r="JY41" s="8">
        <f t="shared" si="52"/>
        <v>0</v>
      </c>
      <c r="JZ41" s="8">
        <f t="shared" si="52"/>
        <v>0</v>
      </c>
      <c r="KA41" s="8">
        <f t="shared" si="52"/>
        <v>0</v>
      </c>
      <c r="KB41" s="8">
        <f t="shared" si="52"/>
        <v>0</v>
      </c>
      <c r="KC41" s="8">
        <f t="shared" si="52"/>
        <v>0</v>
      </c>
      <c r="KD41" s="8">
        <f t="shared" si="52"/>
        <v>0</v>
      </c>
      <c r="KE41" s="8">
        <f t="shared" si="52"/>
        <v>0</v>
      </c>
      <c r="KF41" s="8">
        <f t="shared" si="52"/>
        <v>0</v>
      </c>
      <c r="KG41" s="8">
        <f t="shared" si="52"/>
        <v>0</v>
      </c>
      <c r="KH41" s="8">
        <f t="shared" si="52"/>
        <v>0</v>
      </c>
      <c r="KI41" s="8">
        <f t="shared" si="52"/>
        <v>0</v>
      </c>
      <c r="KJ41" s="8">
        <f t="shared" si="52"/>
        <v>0</v>
      </c>
      <c r="KK41" s="8">
        <f t="shared" si="52"/>
        <v>0</v>
      </c>
      <c r="KL41" s="8">
        <f t="shared" si="52"/>
        <v>0</v>
      </c>
      <c r="KM41" s="8">
        <f t="shared" si="52"/>
        <v>0</v>
      </c>
      <c r="KN41" s="8">
        <f t="shared" si="52"/>
        <v>0</v>
      </c>
      <c r="KO41" s="8">
        <f t="shared" si="52"/>
        <v>0</v>
      </c>
      <c r="KP41" s="8">
        <f t="shared" si="52"/>
        <v>0</v>
      </c>
      <c r="KQ41" s="8">
        <f t="shared" si="52"/>
        <v>1319944.4011598069</v>
      </c>
      <c r="KR41" s="8">
        <f t="shared" si="52"/>
        <v>0</v>
      </c>
      <c r="KS41" s="8">
        <f t="shared" si="52"/>
        <v>0</v>
      </c>
      <c r="KT41" s="8">
        <f t="shared" si="52"/>
        <v>0</v>
      </c>
      <c r="KU41" s="8">
        <f t="shared" si="52"/>
        <v>0</v>
      </c>
      <c r="KV41" s="8">
        <f t="shared" ref="KV41:NG41" si="53">KV12</f>
        <v>0</v>
      </c>
      <c r="KW41" s="8">
        <f t="shared" si="53"/>
        <v>0</v>
      </c>
      <c r="KX41" s="8">
        <f t="shared" si="53"/>
        <v>0</v>
      </c>
      <c r="KY41" s="8">
        <f t="shared" si="53"/>
        <v>0</v>
      </c>
      <c r="KZ41" s="8">
        <f t="shared" si="53"/>
        <v>0</v>
      </c>
      <c r="LA41" s="8">
        <f t="shared" si="53"/>
        <v>0</v>
      </c>
      <c r="LB41" s="8">
        <f t="shared" si="53"/>
        <v>0</v>
      </c>
      <c r="LC41" s="8">
        <f t="shared" si="53"/>
        <v>0</v>
      </c>
      <c r="LD41" s="8">
        <f t="shared" si="53"/>
        <v>0</v>
      </c>
      <c r="LE41" s="8">
        <f t="shared" si="53"/>
        <v>0</v>
      </c>
      <c r="LF41" s="8">
        <f t="shared" si="53"/>
        <v>0</v>
      </c>
      <c r="LG41" s="8">
        <f t="shared" si="53"/>
        <v>0</v>
      </c>
      <c r="LH41" s="8">
        <f t="shared" si="53"/>
        <v>0</v>
      </c>
      <c r="LI41" s="8">
        <f t="shared" si="53"/>
        <v>0</v>
      </c>
      <c r="LJ41" s="8">
        <f t="shared" si="53"/>
        <v>0</v>
      </c>
      <c r="LK41" s="8">
        <f t="shared" si="53"/>
        <v>0</v>
      </c>
      <c r="LL41" s="8">
        <f t="shared" si="53"/>
        <v>0</v>
      </c>
      <c r="LM41" s="8">
        <f t="shared" si="53"/>
        <v>0</v>
      </c>
      <c r="LN41" s="8">
        <f t="shared" si="53"/>
        <v>0</v>
      </c>
      <c r="LO41" s="8">
        <f t="shared" si="53"/>
        <v>0</v>
      </c>
      <c r="LP41" s="8">
        <f t="shared" si="53"/>
        <v>0</v>
      </c>
      <c r="LQ41" s="8">
        <f t="shared" si="53"/>
        <v>0</v>
      </c>
      <c r="LR41" s="8">
        <f t="shared" si="53"/>
        <v>0</v>
      </c>
      <c r="LS41" s="8">
        <f t="shared" si="53"/>
        <v>0</v>
      </c>
      <c r="LT41" s="8">
        <f t="shared" si="53"/>
        <v>0</v>
      </c>
      <c r="LU41" s="8">
        <f t="shared" si="53"/>
        <v>0</v>
      </c>
      <c r="LV41" s="8">
        <f t="shared" si="53"/>
        <v>0</v>
      </c>
      <c r="LW41" s="8">
        <f t="shared" si="53"/>
        <v>0</v>
      </c>
      <c r="LX41" s="8">
        <f t="shared" si="53"/>
        <v>0</v>
      </c>
      <c r="LY41" s="8">
        <f t="shared" si="53"/>
        <v>0</v>
      </c>
      <c r="LZ41" s="8">
        <f t="shared" si="53"/>
        <v>0</v>
      </c>
      <c r="MA41" s="8">
        <f t="shared" si="53"/>
        <v>0</v>
      </c>
      <c r="MB41" s="8">
        <f t="shared" si="53"/>
        <v>0</v>
      </c>
      <c r="MC41" s="8">
        <f t="shared" si="53"/>
        <v>0</v>
      </c>
      <c r="MD41" s="8">
        <f t="shared" si="53"/>
        <v>0</v>
      </c>
      <c r="ME41" s="8">
        <f t="shared" si="53"/>
        <v>0</v>
      </c>
      <c r="MF41" s="8">
        <f t="shared" si="53"/>
        <v>0</v>
      </c>
      <c r="MG41" s="8">
        <f t="shared" si="53"/>
        <v>0</v>
      </c>
      <c r="MH41" s="8">
        <f t="shared" si="53"/>
        <v>0</v>
      </c>
      <c r="MI41" s="8">
        <f t="shared" si="53"/>
        <v>0</v>
      </c>
      <c r="MJ41" s="8">
        <f t="shared" si="53"/>
        <v>0</v>
      </c>
      <c r="MK41" s="8">
        <f t="shared" si="53"/>
        <v>0</v>
      </c>
      <c r="ML41" s="8">
        <f t="shared" si="53"/>
        <v>0</v>
      </c>
      <c r="MM41" s="8">
        <f t="shared" si="53"/>
        <v>0</v>
      </c>
      <c r="MN41" s="8">
        <f t="shared" si="53"/>
        <v>0</v>
      </c>
      <c r="MO41" s="8">
        <f t="shared" si="53"/>
        <v>0</v>
      </c>
      <c r="MP41" s="8">
        <f t="shared" si="53"/>
        <v>0</v>
      </c>
      <c r="MQ41" s="8">
        <f t="shared" si="53"/>
        <v>0</v>
      </c>
      <c r="MR41" s="8">
        <f t="shared" si="53"/>
        <v>0</v>
      </c>
      <c r="MS41" s="8">
        <f t="shared" si="53"/>
        <v>0</v>
      </c>
      <c r="MT41" s="8">
        <f t="shared" si="53"/>
        <v>0</v>
      </c>
      <c r="MU41" s="8">
        <f t="shared" si="53"/>
        <v>0</v>
      </c>
      <c r="MV41" s="8">
        <f t="shared" si="53"/>
        <v>0</v>
      </c>
      <c r="MW41" s="8">
        <f t="shared" si="53"/>
        <v>0</v>
      </c>
      <c r="MX41" s="8">
        <f t="shared" si="53"/>
        <v>0</v>
      </c>
      <c r="MY41" s="8">
        <f t="shared" si="53"/>
        <v>0</v>
      </c>
      <c r="MZ41" s="8">
        <f t="shared" si="53"/>
        <v>0</v>
      </c>
      <c r="NA41" s="8">
        <f t="shared" si="53"/>
        <v>0</v>
      </c>
      <c r="NB41" s="8">
        <f t="shared" si="53"/>
        <v>0</v>
      </c>
      <c r="NC41" s="8">
        <f t="shared" si="53"/>
        <v>0</v>
      </c>
      <c r="ND41" s="8">
        <f t="shared" si="53"/>
        <v>0</v>
      </c>
      <c r="NE41" s="8">
        <f t="shared" si="53"/>
        <v>0</v>
      </c>
      <c r="NF41" s="8">
        <f t="shared" si="53"/>
        <v>0</v>
      </c>
      <c r="NG41" s="8">
        <f t="shared" si="53"/>
        <v>0</v>
      </c>
      <c r="NH41" s="8">
        <f t="shared" ref="NH41:PB41" si="54">NH12</f>
        <v>0</v>
      </c>
      <c r="NI41" s="8">
        <f t="shared" si="54"/>
        <v>0</v>
      </c>
      <c r="NJ41" s="8">
        <f t="shared" si="54"/>
        <v>0</v>
      </c>
      <c r="NK41" s="8">
        <f t="shared" si="54"/>
        <v>0</v>
      </c>
      <c r="NL41" s="8">
        <f t="shared" si="54"/>
        <v>0</v>
      </c>
      <c r="NM41" s="8">
        <f t="shared" si="54"/>
        <v>0</v>
      </c>
      <c r="NN41" s="8">
        <f t="shared" si="54"/>
        <v>0</v>
      </c>
      <c r="NO41" s="8">
        <f t="shared" si="54"/>
        <v>0</v>
      </c>
      <c r="NP41" s="8">
        <f t="shared" si="54"/>
        <v>0</v>
      </c>
      <c r="NQ41" s="8">
        <f t="shared" si="54"/>
        <v>0</v>
      </c>
      <c r="NR41" s="8">
        <f t="shared" si="54"/>
        <v>0</v>
      </c>
      <c r="NS41" s="8">
        <f t="shared" si="54"/>
        <v>0</v>
      </c>
      <c r="NT41" s="8">
        <f t="shared" si="54"/>
        <v>0</v>
      </c>
      <c r="NU41" s="8">
        <f t="shared" si="54"/>
        <v>0</v>
      </c>
      <c r="NV41" s="8">
        <f t="shared" si="54"/>
        <v>0</v>
      </c>
      <c r="NW41" s="8">
        <f t="shared" si="54"/>
        <v>0</v>
      </c>
      <c r="NX41" s="8">
        <f t="shared" si="54"/>
        <v>0</v>
      </c>
      <c r="NY41" s="8">
        <f t="shared" si="54"/>
        <v>0</v>
      </c>
      <c r="NZ41" s="8">
        <f t="shared" si="54"/>
        <v>0</v>
      </c>
      <c r="OA41" s="8">
        <f t="shared" si="54"/>
        <v>0</v>
      </c>
      <c r="OB41" s="8">
        <f t="shared" si="54"/>
        <v>0</v>
      </c>
      <c r="OC41" s="8">
        <f t="shared" si="54"/>
        <v>0</v>
      </c>
      <c r="OD41" s="8">
        <f t="shared" si="54"/>
        <v>0</v>
      </c>
      <c r="OE41" s="8">
        <f t="shared" si="54"/>
        <v>0</v>
      </c>
      <c r="OF41" s="8">
        <f t="shared" si="54"/>
        <v>0</v>
      </c>
      <c r="OG41" s="8">
        <f t="shared" si="54"/>
        <v>0</v>
      </c>
      <c r="OH41" s="8">
        <f t="shared" si="54"/>
        <v>0</v>
      </c>
      <c r="OI41" s="8">
        <f t="shared" si="54"/>
        <v>0</v>
      </c>
      <c r="OJ41" s="8">
        <f t="shared" si="54"/>
        <v>0</v>
      </c>
      <c r="OK41" s="8">
        <f t="shared" si="54"/>
        <v>0</v>
      </c>
      <c r="OL41" s="8">
        <f t="shared" si="54"/>
        <v>0</v>
      </c>
      <c r="OM41" s="8">
        <f t="shared" si="54"/>
        <v>0</v>
      </c>
      <c r="ON41" s="8">
        <f t="shared" si="54"/>
        <v>0</v>
      </c>
      <c r="OO41" s="8">
        <f t="shared" si="54"/>
        <v>0</v>
      </c>
      <c r="OP41" s="8">
        <f t="shared" si="54"/>
        <v>7688901.9495166009</v>
      </c>
      <c r="OQ41" s="8">
        <f t="shared" si="54"/>
        <v>0</v>
      </c>
      <c r="OR41" s="8">
        <f t="shared" si="54"/>
        <v>0</v>
      </c>
      <c r="OS41" s="8">
        <f t="shared" si="54"/>
        <v>0</v>
      </c>
      <c r="OT41" s="8">
        <f t="shared" si="54"/>
        <v>0</v>
      </c>
      <c r="OU41" s="8">
        <f t="shared" si="54"/>
        <v>70481</v>
      </c>
      <c r="OV41" s="8">
        <f t="shared" si="54"/>
        <v>22223</v>
      </c>
      <c r="OW41" s="8">
        <f t="shared" si="54"/>
        <v>92704</v>
      </c>
      <c r="OX41" s="8">
        <f t="shared" si="54"/>
        <v>7781605.9495166009</v>
      </c>
      <c r="OY41" s="8">
        <f t="shared" si="54"/>
        <v>7421941</v>
      </c>
      <c r="OZ41" s="8">
        <f t="shared" si="54"/>
        <v>298316</v>
      </c>
      <c r="PA41" s="8">
        <f t="shared" si="54"/>
        <v>0</v>
      </c>
      <c r="PB41" s="8">
        <f t="shared" si="54"/>
        <v>7724560</v>
      </c>
      <c r="PC41" s="29"/>
      <c r="PD41" s="25">
        <f t="shared" si="36"/>
        <v>7724560</v>
      </c>
    </row>
    <row r="42" spans="1:420">
      <c r="A42" s="9" t="s">
        <v>267</v>
      </c>
      <c r="B42" s="9" t="s">
        <v>268</v>
      </c>
      <c r="C42" s="10">
        <f t="shared" si="10"/>
        <v>0</v>
      </c>
      <c r="D42" s="10">
        <f t="shared" ref="D42:BO45" si="55">D13</f>
        <v>0</v>
      </c>
      <c r="E42" s="10">
        <f t="shared" si="55"/>
        <v>0</v>
      </c>
      <c r="F42" s="10">
        <f t="shared" si="55"/>
        <v>0</v>
      </c>
      <c r="G42" s="10">
        <f t="shared" si="55"/>
        <v>0</v>
      </c>
      <c r="H42" s="10">
        <f t="shared" si="55"/>
        <v>0</v>
      </c>
      <c r="I42" s="10">
        <f t="shared" si="55"/>
        <v>0</v>
      </c>
      <c r="J42" s="10">
        <f t="shared" si="55"/>
        <v>0</v>
      </c>
      <c r="K42" s="10">
        <f t="shared" si="55"/>
        <v>0</v>
      </c>
      <c r="L42" s="10">
        <f t="shared" si="55"/>
        <v>0</v>
      </c>
      <c r="M42" s="10">
        <f t="shared" si="55"/>
        <v>0</v>
      </c>
      <c r="N42" s="10">
        <f t="shared" si="55"/>
        <v>0</v>
      </c>
      <c r="O42" s="10">
        <f t="shared" si="55"/>
        <v>0</v>
      </c>
      <c r="P42" s="10">
        <f t="shared" si="55"/>
        <v>0</v>
      </c>
      <c r="Q42" s="10">
        <f t="shared" si="55"/>
        <v>0</v>
      </c>
      <c r="R42" s="10">
        <f t="shared" si="55"/>
        <v>0</v>
      </c>
      <c r="S42" s="10">
        <f t="shared" si="55"/>
        <v>0</v>
      </c>
      <c r="T42" s="10">
        <f t="shared" si="55"/>
        <v>0</v>
      </c>
      <c r="U42" s="10">
        <f t="shared" si="55"/>
        <v>0</v>
      </c>
      <c r="V42" s="10">
        <f t="shared" si="55"/>
        <v>0</v>
      </c>
      <c r="W42" s="10">
        <f t="shared" si="55"/>
        <v>0</v>
      </c>
      <c r="X42" s="10">
        <f t="shared" si="55"/>
        <v>0</v>
      </c>
      <c r="Y42" s="10">
        <f t="shared" si="55"/>
        <v>0</v>
      </c>
      <c r="Z42" s="10">
        <f t="shared" si="55"/>
        <v>0</v>
      </c>
      <c r="AA42" s="10">
        <f t="shared" si="55"/>
        <v>0</v>
      </c>
      <c r="AB42" s="10">
        <f t="shared" si="55"/>
        <v>0</v>
      </c>
      <c r="AC42" s="10">
        <f t="shared" si="55"/>
        <v>0</v>
      </c>
      <c r="AD42" s="10">
        <f t="shared" si="55"/>
        <v>0</v>
      </c>
      <c r="AE42" s="10">
        <f t="shared" si="55"/>
        <v>0</v>
      </c>
      <c r="AF42" s="10">
        <f t="shared" si="55"/>
        <v>0</v>
      </c>
      <c r="AG42" s="10">
        <f t="shared" si="55"/>
        <v>0</v>
      </c>
      <c r="AH42" s="10">
        <f t="shared" si="55"/>
        <v>0</v>
      </c>
      <c r="AI42" s="10">
        <f t="shared" si="55"/>
        <v>0</v>
      </c>
      <c r="AJ42" s="10">
        <f t="shared" si="55"/>
        <v>0</v>
      </c>
      <c r="AK42" s="10">
        <f t="shared" si="55"/>
        <v>0</v>
      </c>
      <c r="AL42" s="10">
        <f t="shared" si="55"/>
        <v>0</v>
      </c>
      <c r="AM42" s="10">
        <f t="shared" si="55"/>
        <v>0</v>
      </c>
      <c r="AN42" s="10">
        <f t="shared" si="55"/>
        <v>0</v>
      </c>
      <c r="AO42" s="10">
        <f t="shared" si="55"/>
        <v>0</v>
      </c>
      <c r="AP42" s="10">
        <f t="shared" si="55"/>
        <v>0</v>
      </c>
      <c r="AQ42" s="10">
        <f t="shared" si="55"/>
        <v>0</v>
      </c>
      <c r="AR42" s="10">
        <f t="shared" si="55"/>
        <v>0</v>
      </c>
      <c r="AS42" s="10">
        <f t="shared" si="55"/>
        <v>0</v>
      </c>
      <c r="AT42" s="10">
        <f t="shared" si="55"/>
        <v>0</v>
      </c>
      <c r="AU42" s="10">
        <f t="shared" si="55"/>
        <v>0</v>
      </c>
      <c r="AV42" s="10">
        <f t="shared" si="55"/>
        <v>0</v>
      </c>
      <c r="AW42" s="10">
        <f t="shared" si="55"/>
        <v>0</v>
      </c>
      <c r="AX42" s="10">
        <f t="shared" si="55"/>
        <v>0</v>
      </c>
      <c r="AY42" s="10">
        <f t="shared" si="55"/>
        <v>0</v>
      </c>
      <c r="AZ42" s="10">
        <f t="shared" si="55"/>
        <v>0</v>
      </c>
      <c r="BA42" s="10">
        <f t="shared" si="55"/>
        <v>0</v>
      </c>
      <c r="BB42" s="10">
        <f t="shared" si="55"/>
        <v>0</v>
      </c>
      <c r="BC42" s="10">
        <f t="shared" si="55"/>
        <v>0</v>
      </c>
      <c r="BD42" s="10">
        <f t="shared" si="55"/>
        <v>0</v>
      </c>
      <c r="BE42" s="10">
        <f t="shared" si="55"/>
        <v>0</v>
      </c>
      <c r="BF42" s="10">
        <f t="shared" si="55"/>
        <v>0</v>
      </c>
      <c r="BG42" s="10">
        <f t="shared" si="55"/>
        <v>0</v>
      </c>
      <c r="BH42" s="10">
        <f t="shared" si="55"/>
        <v>0</v>
      </c>
      <c r="BI42" s="10">
        <f t="shared" si="55"/>
        <v>0</v>
      </c>
      <c r="BJ42" s="10">
        <f t="shared" si="55"/>
        <v>0</v>
      </c>
      <c r="BK42" s="10">
        <f t="shared" si="55"/>
        <v>0</v>
      </c>
      <c r="BL42" s="10">
        <f t="shared" si="55"/>
        <v>0</v>
      </c>
      <c r="BM42" s="10">
        <f t="shared" si="55"/>
        <v>0</v>
      </c>
      <c r="BN42" s="10">
        <f t="shared" si="55"/>
        <v>0</v>
      </c>
      <c r="BO42" s="10">
        <f t="shared" si="55"/>
        <v>0</v>
      </c>
      <c r="BP42" s="10">
        <f t="shared" si="46"/>
        <v>0</v>
      </c>
      <c r="BQ42" s="10">
        <f t="shared" si="46"/>
        <v>0</v>
      </c>
      <c r="BR42" s="10">
        <f t="shared" si="46"/>
        <v>0</v>
      </c>
      <c r="BS42" s="10">
        <f t="shared" si="46"/>
        <v>0</v>
      </c>
      <c r="BT42" s="10">
        <f t="shared" si="46"/>
        <v>0</v>
      </c>
      <c r="BU42" s="10">
        <f t="shared" si="46"/>
        <v>0</v>
      </c>
      <c r="BV42" s="10">
        <f t="shared" si="46"/>
        <v>0</v>
      </c>
      <c r="BW42" s="10">
        <f t="shared" si="46"/>
        <v>0</v>
      </c>
      <c r="BX42" s="10">
        <f t="shared" si="46"/>
        <v>0</v>
      </c>
      <c r="BY42" s="10">
        <f t="shared" si="46"/>
        <v>0</v>
      </c>
      <c r="BZ42" s="10">
        <f t="shared" si="46"/>
        <v>0</v>
      </c>
      <c r="CA42" s="10">
        <f t="shared" si="46"/>
        <v>0</v>
      </c>
      <c r="CB42" s="10">
        <f t="shared" si="46"/>
        <v>0</v>
      </c>
      <c r="CC42" s="10">
        <f t="shared" si="46"/>
        <v>0</v>
      </c>
      <c r="CD42" s="10">
        <f t="shared" si="46"/>
        <v>0</v>
      </c>
      <c r="CE42" s="10">
        <f t="shared" si="46"/>
        <v>0</v>
      </c>
      <c r="CF42" s="10">
        <f t="shared" si="46"/>
        <v>0</v>
      </c>
      <c r="CG42" s="10">
        <f t="shared" si="46"/>
        <v>0</v>
      </c>
      <c r="CH42" s="10">
        <f t="shared" si="46"/>
        <v>0</v>
      </c>
      <c r="CI42" s="10">
        <f t="shared" si="46"/>
        <v>0</v>
      </c>
      <c r="CJ42" s="10">
        <f t="shared" si="46"/>
        <v>0</v>
      </c>
      <c r="CK42" s="10">
        <f t="shared" si="46"/>
        <v>0</v>
      </c>
      <c r="CL42" s="10">
        <f t="shared" si="46"/>
        <v>0</v>
      </c>
      <c r="CM42" s="10">
        <f t="shared" si="46"/>
        <v>0</v>
      </c>
      <c r="CN42" s="10">
        <f t="shared" si="46"/>
        <v>0</v>
      </c>
      <c r="CO42" s="10">
        <f t="shared" si="46"/>
        <v>0</v>
      </c>
      <c r="CP42" s="10">
        <f t="shared" si="46"/>
        <v>0</v>
      </c>
      <c r="CQ42" s="10">
        <f t="shared" si="46"/>
        <v>0</v>
      </c>
      <c r="CR42" s="10">
        <f t="shared" si="46"/>
        <v>0</v>
      </c>
      <c r="CS42" s="10">
        <f t="shared" si="46"/>
        <v>0</v>
      </c>
      <c r="CT42" s="10">
        <f t="shared" si="46"/>
        <v>0</v>
      </c>
      <c r="CU42" s="10">
        <f t="shared" si="46"/>
        <v>0</v>
      </c>
      <c r="CV42" s="10">
        <f t="shared" si="46"/>
        <v>0</v>
      </c>
      <c r="CW42" s="10">
        <f t="shared" si="46"/>
        <v>0</v>
      </c>
      <c r="CX42" s="10">
        <f t="shared" si="46"/>
        <v>0</v>
      </c>
      <c r="CY42" s="10">
        <f t="shared" si="46"/>
        <v>0</v>
      </c>
      <c r="CZ42" s="10">
        <f t="shared" si="46"/>
        <v>0</v>
      </c>
      <c r="DA42" s="10">
        <f t="shared" si="46"/>
        <v>0</v>
      </c>
      <c r="DB42" s="10">
        <f t="shared" si="46"/>
        <v>0</v>
      </c>
      <c r="DC42" s="10">
        <f t="shared" si="46"/>
        <v>0</v>
      </c>
      <c r="DD42" s="10">
        <f t="shared" si="46"/>
        <v>0</v>
      </c>
      <c r="DE42" s="10">
        <f t="shared" si="46"/>
        <v>0</v>
      </c>
      <c r="DF42" s="10">
        <f t="shared" si="46"/>
        <v>0</v>
      </c>
      <c r="DG42" s="10">
        <f t="shared" si="46"/>
        <v>0</v>
      </c>
      <c r="DH42" s="10">
        <f t="shared" si="46"/>
        <v>0</v>
      </c>
      <c r="DI42" s="10">
        <f t="shared" si="46"/>
        <v>0</v>
      </c>
      <c r="DJ42" s="10">
        <f t="shared" si="46"/>
        <v>0</v>
      </c>
      <c r="DK42" s="10">
        <f t="shared" si="46"/>
        <v>0</v>
      </c>
      <c r="DL42" s="10">
        <f t="shared" si="46"/>
        <v>0</v>
      </c>
      <c r="DM42" s="10">
        <f t="shared" si="46"/>
        <v>0</v>
      </c>
      <c r="DN42" s="10">
        <f t="shared" si="46"/>
        <v>0</v>
      </c>
      <c r="DO42" s="10">
        <f t="shared" si="46"/>
        <v>0</v>
      </c>
      <c r="DP42" s="10">
        <f t="shared" si="46"/>
        <v>0</v>
      </c>
      <c r="DQ42" s="10">
        <f t="shared" si="46"/>
        <v>0</v>
      </c>
      <c r="DR42" s="10">
        <f t="shared" si="46"/>
        <v>0</v>
      </c>
      <c r="DS42" s="10">
        <f t="shared" si="46"/>
        <v>0</v>
      </c>
      <c r="DT42" s="10">
        <f t="shared" si="46"/>
        <v>0</v>
      </c>
      <c r="DU42" s="10">
        <f t="shared" si="46"/>
        <v>0</v>
      </c>
      <c r="DV42" s="10">
        <f t="shared" si="46"/>
        <v>0</v>
      </c>
      <c r="DW42" s="10">
        <f t="shared" si="46"/>
        <v>0</v>
      </c>
      <c r="DX42" s="10">
        <f t="shared" si="46"/>
        <v>0</v>
      </c>
      <c r="DY42" s="10">
        <f t="shared" si="46"/>
        <v>0</v>
      </c>
      <c r="DZ42" s="10">
        <f t="shared" si="46"/>
        <v>0</v>
      </c>
      <c r="EA42" s="10">
        <f t="shared" si="37"/>
        <v>0</v>
      </c>
      <c r="EB42" s="10">
        <f t="shared" si="27"/>
        <v>0</v>
      </c>
      <c r="EC42" s="10">
        <f t="shared" ref="EC42:ED42" si="56">EC13</f>
        <v>0</v>
      </c>
      <c r="ED42" s="10">
        <f t="shared" si="56"/>
        <v>0</v>
      </c>
      <c r="EE42" s="10">
        <f t="shared" ref="EE42:EM42" si="57">EE13</f>
        <v>0</v>
      </c>
      <c r="EF42" s="10">
        <f t="shared" si="57"/>
        <v>713183.75170560495</v>
      </c>
      <c r="EG42" s="10">
        <f t="shared" si="57"/>
        <v>63243.947759405703</v>
      </c>
      <c r="EH42" s="10">
        <f t="shared" si="57"/>
        <v>4215</v>
      </c>
      <c r="EI42" s="10">
        <f t="shared" si="57"/>
        <v>13542</v>
      </c>
      <c r="EJ42" s="10">
        <f t="shared" si="57"/>
        <v>582</v>
      </c>
      <c r="EK42" s="10">
        <f t="shared" si="57"/>
        <v>5233</v>
      </c>
      <c r="EL42" s="10">
        <f t="shared" si="57"/>
        <v>338</v>
      </c>
      <c r="EM42" s="10">
        <f t="shared" si="57"/>
        <v>2930</v>
      </c>
      <c r="EN42" s="11">
        <f>EN13</f>
        <v>30335061.266004466</v>
      </c>
      <c r="EO42" s="11">
        <f t="shared" ref="EO42:FQ42" si="58">EO13</f>
        <v>11350.277559391558</v>
      </c>
      <c r="EP42" s="11">
        <f t="shared" si="58"/>
        <v>0</v>
      </c>
      <c r="EQ42" s="11">
        <f t="shared" si="58"/>
        <v>10200</v>
      </c>
      <c r="ER42" s="11">
        <f t="shared" si="58"/>
        <v>0</v>
      </c>
      <c r="ES42" s="11">
        <f t="shared" si="58"/>
        <v>24997.467588193827</v>
      </c>
      <c r="ET42" s="11">
        <f t="shared" si="58"/>
        <v>0</v>
      </c>
      <c r="EU42" s="11">
        <f t="shared" si="58"/>
        <v>0</v>
      </c>
      <c r="EV42" s="11">
        <f t="shared" si="58"/>
        <v>0</v>
      </c>
      <c r="EW42" s="11">
        <f t="shared" si="58"/>
        <v>0</v>
      </c>
      <c r="EX42" s="11">
        <f t="shared" si="58"/>
        <v>102246.83436347084</v>
      </c>
      <c r="EY42" s="11">
        <f t="shared" si="58"/>
        <v>0</v>
      </c>
      <c r="EZ42" s="11">
        <f t="shared" si="58"/>
        <v>0</v>
      </c>
      <c r="FA42" s="11">
        <f t="shared" si="58"/>
        <v>0</v>
      </c>
      <c r="FB42" s="11">
        <f t="shared" si="58"/>
        <v>0</v>
      </c>
      <c r="FC42" s="11">
        <f t="shared" si="58"/>
        <v>0</v>
      </c>
      <c r="FD42" s="11">
        <f t="shared" si="58"/>
        <v>0</v>
      </c>
      <c r="FE42" s="11">
        <f t="shared" si="58"/>
        <v>0</v>
      </c>
      <c r="FF42" s="11">
        <f t="shared" si="58"/>
        <v>0</v>
      </c>
      <c r="FG42" s="11">
        <f t="shared" si="58"/>
        <v>0</v>
      </c>
      <c r="FH42" s="11">
        <f t="shared" si="58"/>
        <v>0</v>
      </c>
      <c r="FI42" s="11">
        <f t="shared" si="58"/>
        <v>0</v>
      </c>
      <c r="FJ42" s="11">
        <f t="shared" si="58"/>
        <v>0</v>
      </c>
      <c r="FK42" s="11">
        <f t="shared" si="58"/>
        <v>0</v>
      </c>
      <c r="FL42" s="11">
        <f t="shared" si="58"/>
        <v>0</v>
      </c>
      <c r="FM42" s="11">
        <f t="shared" si="58"/>
        <v>0</v>
      </c>
      <c r="FN42" s="11">
        <f t="shared" si="58"/>
        <v>0</v>
      </c>
      <c r="FO42" s="11">
        <f t="shared" si="58"/>
        <v>0</v>
      </c>
      <c r="FP42" s="11">
        <f t="shared" si="58"/>
        <v>0</v>
      </c>
      <c r="FQ42" s="11">
        <f t="shared" si="58"/>
        <v>0</v>
      </c>
      <c r="FR42" s="10">
        <f>FR13</f>
        <v>0</v>
      </c>
      <c r="FS42" s="10">
        <f t="shared" ref="FS42:FX42" si="59">FS13</f>
        <v>0</v>
      </c>
      <c r="FT42" s="10">
        <f t="shared" si="59"/>
        <v>0</v>
      </c>
      <c r="FU42" s="10">
        <f t="shared" si="59"/>
        <v>0</v>
      </c>
      <c r="FV42" s="10">
        <f t="shared" si="59"/>
        <v>0</v>
      </c>
      <c r="FW42" s="10">
        <f t="shared" si="59"/>
        <v>0</v>
      </c>
      <c r="FX42" s="10">
        <f t="shared" si="59"/>
        <v>0</v>
      </c>
      <c r="FY42" s="10">
        <f t="shared" ref="FY42:IJ42" si="60">FY13</f>
        <v>0</v>
      </c>
      <c r="FZ42" s="10">
        <f t="shared" si="60"/>
        <v>0</v>
      </c>
      <c r="GA42" s="10">
        <f t="shared" si="60"/>
        <v>0</v>
      </c>
      <c r="GB42" s="10">
        <f t="shared" si="60"/>
        <v>0</v>
      </c>
      <c r="GC42" s="10">
        <f t="shared" si="60"/>
        <v>0</v>
      </c>
      <c r="GD42" s="10">
        <f t="shared" si="60"/>
        <v>0</v>
      </c>
      <c r="GE42" s="10">
        <f t="shared" si="60"/>
        <v>0</v>
      </c>
      <c r="GF42" s="10">
        <f t="shared" si="60"/>
        <v>0</v>
      </c>
      <c r="GG42" s="10">
        <f t="shared" si="60"/>
        <v>0</v>
      </c>
      <c r="GH42" s="10">
        <f t="shared" si="60"/>
        <v>0</v>
      </c>
      <c r="GI42" s="10">
        <f t="shared" si="60"/>
        <v>0</v>
      </c>
      <c r="GJ42" s="10">
        <f t="shared" si="60"/>
        <v>0</v>
      </c>
      <c r="GK42" s="10">
        <f t="shared" si="60"/>
        <v>0</v>
      </c>
      <c r="GL42" s="10">
        <f t="shared" si="60"/>
        <v>0</v>
      </c>
      <c r="GM42" s="10">
        <f t="shared" si="60"/>
        <v>0</v>
      </c>
      <c r="GN42" s="10">
        <f t="shared" si="60"/>
        <v>0</v>
      </c>
      <c r="GO42" s="10">
        <f t="shared" si="60"/>
        <v>0</v>
      </c>
      <c r="GP42" s="10">
        <f t="shared" si="60"/>
        <v>0</v>
      </c>
      <c r="GQ42" s="10">
        <f t="shared" si="60"/>
        <v>0</v>
      </c>
      <c r="GR42" s="10">
        <f t="shared" si="60"/>
        <v>0</v>
      </c>
      <c r="GS42" s="10">
        <f t="shared" si="60"/>
        <v>0</v>
      </c>
      <c r="GT42" s="10">
        <f t="shared" si="60"/>
        <v>0</v>
      </c>
      <c r="GU42" s="10">
        <f t="shared" si="60"/>
        <v>0</v>
      </c>
      <c r="GV42" s="10">
        <f t="shared" si="60"/>
        <v>0</v>
      </c>
      <c r="GW42" s="10">
        <f t="shared" si="60"/>
        <v>0</v>
      </c>
      <c r="GX42" s="10">
        <f t="shared" si="60"/>
        <v>0</v>
      </c>
      <c r="GY42" s="10">
        <f t="shared" si="60"/>
        <v>0</v>
      </c>
      <c r="GZ42" s="10">
        <f t="shared" si="60"/>
        <v>0</v>
      </c>
      <c r="HA42" s="10">
        <f t="shared" si="60"/>
        <v>0</v>
      </c>
      <c r="HB42" s="10">
        <f t="shared" si="60"/>
        <v>0</v>
      </c>
      <c r="HC42" s="10">
        <f t="shared" si="60"/>
        <v>0</v>
      </c>
      <c r="HD42" s="10">
        <f t="shared" si="60"/>
        <v>0</v>
      </c>
      <c r="HE42" s="10">
        <f t="shared" si="60"/>
        <v>0</v>
      </c>
      <c r="HF42" s="10">
        <f t="shared" si="60"/>
        <v>0</v>
      </c>
      <c r="HG42" s="10">
        <f t="shared" si="60"/>
        <v>0</v>
      </c>
      <c r="HH42" s="10">
        <f t="shared" si="60"/>
        <v>0</v>
      </c>
      <c r="HI42" s="10">
        <f t="shared" si="60"/>
        <v>0</v>
      </c>
      <c r="HJ42" s="10">
        <f t="shared" si="60"/>
        <v>0</v>
      </c>
      <c r="HK42" s="10">
        <f t="shared" si="60"/>
        <v>0</v>
      </c>
      <c r="HL42" s="10">
        <f t="shared" si="60"/>
        <v>0</v>
      </c>
      <c r="HM42" s="10">
        <f t="shared" si="60"/>
        <v>0</v>
      </c>
      <c r="HN42" s="10">
        <f t="shared" si="60"/>
        <v>0</v>
      </c>
      <c r="HO42" s="10">
        <f t="shared" si="60"/>
        <v>0</v>
      </c>
      <c r="HP42" s="10">
        <f t="shared" si="60"/>
        <v>0</v>
      </c>
      <c r="HQ42" s="10">
        <f t="shared" si="60"/>
        <v>0</v>
      </c>
      <c r="HR42" s="10">
        <f t="shared" si="60"/>
        <v>0</v>
      </c>
      <c r="HS42" s="10">
        <f t="shared" si="60"/>
        <v>0</v>
      </c>
      <c r="HT42" s="10">
        <f t="shared" si="60"/>
        <v>0</v>
      </c>
      <c r="HU42" s="10">
        <f t="shared" si="60"/>
        <v>0</v>
      </c>
      <c r="HV42" s="10">
        <f t="shared" si="60"/>
        <v>0</v>
      </c>
      <c r="HW42" s="10">
        <f t="shared" si="60"/>
        <v>0</v>
      </c>
      <c r="HX42" s="10">
        <f t="shared" si="60"/>
        <v>0</v>
      </c>
      <c r="HY42" s="10">
        <f t="shared" si="60"/>
        <v>0</v>
      </c>
      <c r="HZ42" s="10">
        <f t="shared" si="60"/>
        <v>0</v>
      </c>
      <c r="IA42" s="10">
        <f t="shared" si="60"/>
        <v>0</v>
      </c>
      <c r="IB42" s="10">
        <f t="shared" si="60"/>
        <v>0</v>
      </c>
      <c r="IC42" s="10">
        <f t="shared" si="60"/>
        <v>0</v>
      </c>
      <c r="ID42" s="10">
        <f t="shared" si="60"/>
        <v>0</v>
      </c>
      <c r="IE42" s="10">
        <f t="shared" si="60"/>
        <v>0</v>
      </c>
      <c r="IF42" s="10">
        <f t="shared" si="60"/>
        <v>0</v>
      </c>
      <c r="IG42" s="10">
        <f t="shared" si="60"/>
        <v>0</v>
      </c>
      <c r="IH42" s="10">
        <f t="shared" si="60"/>
        <v>0</v>
      </c>
      <c r="II42" s="10">
        <f t="shared" si="60"/>
        <v>0</v>
      </c>
      <c r="IJ42" s="10">
        <f t="shared" si="60"/>
        <v>0</v>
      </c>
      <c r="IK42" s="10">
        <f t="shared" ref="IK42:KV42" si="61">IK13</f>
        <v>0</v>
      </c>
      <c r="IL42" s="10">
        <f t="shared" si="61"/>
        <v>0</v>
      </c>
      <c r="IM42" s="10">
        <f t="shared" si="61"/>
        <v>0</v>
      </c>
      <c r="IN42" s="10">
        <f t="shared" si="61"/>
        <v>0</v>
      </c>
      <c r="IO42" s="10">
        <f t="shared" si="61"/>
        <v>0</v>
      </c>
      <c r="IP42" s="10">
        <f t="shared" si="61"/>
        <v>0</v>
      </c>
      <c r="IQ42" s="10">
        <f t="shared" si="61"/>
        <v>0</v>
      </c>
      <c r="IR42" s="10">
        <f t="shared" si="61"/>
        <v>0</v>
      </c>
      <c r="IS42" s="10">
        <f t="shared" si="61"/>
        <v>0</v>
      </c>
      <c r="IT42" s="10">
        <f t="shared" si="61"/>
        <v>0</v>
      </c>
      <c r="IU42" s="10">
        <f t="shared" si="61"/>
        <v>0</v>
      </c>
      <c r="IV42" s="10">
        <f t="shared" si="61"/>
        <v>0</v>
      </c>
      <c r="IW42" s="10">
        <f t="shared" si="61"/>
        <v>0</v>
      </c>
      <c r="IX42" s="10">
        <f t="shared" si="61"/>
        <v>0</v>
      </c>
      <c r="IY42" s="10">
        <f t="shared" si="61"/>
        <v>0</v>
      </c>
      <c r="IZ42" s="10">
        <f t="shared" si="61"/>
        <v>0</v>
      </c>
      <c r="JA42" s="10">
        <f t="shared" si="61"/>
        <v>0</v>
      </c>
      <c r="JB42" s="10">
        <f t="shared" si="61"/>
        <v>0</v>
      </c>
      <c r="JC42" s="10">
        <f t="shared" si="61"/>
        <v>0</v>
      </c>
      <c r="JD42" s="10">
        <f t="shared" si="61"/>
        <v>0</v>
      </c>
      <c r="JE42" s="10">
        <f t="shared" si="61"/>
        <v>0</v>
      </c>
      <c r="JF42" s="10">
        <f t="shared" si="61"/>
        <v>0</v>
      </c>
      <c r="JG42" s="10">
        <f t="shared" si="61"/>
        <v>0</v>
      </c>
      <c r="JH42" s="10">
        <f t="shared" si="61"/>
        <v>0</v>
      </c>
      <c r="JI42" s="10">
        <f t="shared" si="61"/>
        <v>0</v>
      </c>
      <c r="JJ42" s="10">
        <f t="shared" si="61"/>
        <v>0</v>
      </c>
      <c r="JK42" s="10">
        <f t="shared" si="61"/>
        <v>0</v>
      </c>
      <c r="JL42" s="10">
        <f t="shared" si="61"/>
        <v>0</v>
      </c>
      <c r="JM42" s="10">
        <f t="shared" si="61"/>
        <v>0</v>
      </c>
      <c r="JN42" s="10">
        <f t="shared" si="61"/>
        <v>0</v>
      </c>
      <c r="JO42" s="10">
        <f t="shared" si="61"/>
        <v>0</v>
      </c>
      <c r="JP42" s="10">
        <f t="shared" si="61"/>
        <v>0</v>
      </c>
      <c r="JQ42" s="10">
        <f t="shared" si="61"/>
        <v>0</v>
      </c>
      <c r="JR42" s="10">
        <f t="shared" si="61"/>
        <v>0</v>
      </c>
      <c r="JS42" s="10">
        <f t="shared" si="61"/>
        <v>0</v>
      </c>
      <c r="JT42" s="10">
        <f t="shared" si="61"/>
        <v>0</v>
      </c>
      <c r="JU42" s="10">
        <f t="shared" si="61"/>
        <v>0</v>
      </c>
      <c r="JV42" s="10">
        <f t="shared" si="61"/>
        <v>0</v>
      </c>
      <c r="JW42" s="10">
        <f t="shared" si="61"/>
        <v>0</v>
      </c>
      <c r="JX42" s="10">
        <f t="shared" si="61"/>
        <v>0</v>
      </c>
      <c r="JY42" s="10">
        <f t="shared" si="61"/>
        <v>0</v>
      </c>
      <c r="JZ42" s="10">
        <f t="shared" si="61"/>
        <v>0</v>
      </c>
      <c r="KA42" s="10">
        <f t="shared" si="61"/>
        <v>0</v>
      </c>
      <c r="KB42" s="10">
        <f t="shared" si="61"/>
        <v>0</v>
      </c>
      <c r="KC42" s="10">
        <f t="shared" si="61"/>
        <v>0</v>
      </c>
      <c r="KD42" s="10">
        <f t="shared" si="61"/>
        <v>0</v>
      </c>
      <c r="KE42" s="10">
        <f t="shared" si="61"/>
        <v>0</v>
      </c>
      <c r="KF42" s="10">
        <f t="shared" si="61"/>
        <v>0</v>
      </c>
      <c r="KG42" s="10">
        <f t="shared" si="61"/>
        <v>0</v>
      </c>
      <c r="KH42" s="10">
        <f t="shared" si="61"/>
        <v>0</v>
      </c>
      <c r="KI42" s="10">
        <f t="shared" si="61"/>
        <v>0</v>
      </c>
      <c r="KJ42" s="10">
        <f t="shared" si="61"/>
        <v>0</v>
      </c>
      <c r="KK42" s="10">
        <f t="shared" si="61"/>
        <v>0</v>
      </c>
      <c r="KL42" s="10">
        <f t="shared" si="61"/>
        <v>0</v>
      </c>
      <c r="KM42" s="10">
        <f t="shared" si="61"/>
        <v>0</v>
      </c>
      <c r="KN42" s="10">
        <f t="shared" si="61"/>
        <v>0</v>
      </c>
      <c r="KO42" s="10">
        <f t="shared" si="61"/>
        <v>0</v>
      </c>
      <c r="KP42" s="10">
        <f t="shared" si="61"/>
        <v>0</v>
      </c>
      <c r="KQ42" s="10">
        <f t="shared" si="61"/>
        <v>0</v>
      </c>
      <c r="KR42" s="10">
        <f t="shared" si="61"/>
        <v>0</v>
      </c>
      <c r="KS42" s="10">
        <f t="shared" si="61"/>
        <v>0</v>
      </c>
      <c r="KT42" s="10">
        <f t="shared" si="61"/>
        <v>0</v>
      </c>
      <c r="KU42" s="10">
        <f t="shared" si="61"/>
        <v>0</v>
      </c>
      <c r="KV42" s="10">
        <f t="shared" si="61"/>
        <v>0</v>
      </c>
      <c r="KW42" s="10">
        <f t="shared" ref="KW42:NH42" si="62">KW13</f>
        <v>0</v>
      </c>
      <c r="KX42" s="10">
        <f t="shared" si="62"/>
        <v>0</v>
      </c>
      <c r="KY42" s="10">
        <f t="shared" si="62"/>
        <v>0</v>
      </c>
      <c r="KZ42" s="10">
        <f t="shared" si="62"/>
        <v>0</v>
      </c>
      <c r="LA42" s="10">
        <f t="shared" si="62"/>
        <v>0</v>
      </c>
      <c r="LB42" s="10">
        <f t="shared" si="62"/>
        <v>0</v>
      </c>
      <c r="LC42" s="10">
        <f t="shared" si="62"/>
        <v>0</v>
      </c>
      <c r="LD42" s="10">
        <f t="shared" si="62"/>
        <v>0</v>
      </c>
      <c r="LE42" s="10">
        <f t="shared" si="62"/>
        <v>0</v>
      </c>
      <c r="LF42" s="10">
        <f t="shared" si="62"/>
        <v>0</v>
      </c>
      <c r="LG42" s="10">
        <f t="shared" si="62"/>
        <v>0</v>
      </c>
      <c r="LH42" s="10">
        <f t="shared" si="62"/>
        <v>0</v>
      </c>
      <c r="LI42" s="10">
        <f t="shared" si="62"/>
        <v>0</v>
      </c>
      <c r="LJ42" s="10">
        <f t="shared" si="62"/>
        <v>0</v>
      </c>
      <c r="LK42" s="10">
        <f t="shared" si="62"/>
        <v>0</v>
      </c>
      <c r="LL42" s="10">
        <f t="shared" si="62"/>
        <v>0</v>
      </c>
      <c r="LM42" s="10">
        <f t="shared" si="62"/>
        <v>0</v>
      </c>
      <c r="LN42" s="10">
        <f t="shared" si="62"/>
        <v>0</v>
      </c>
      <c r="LO42" s="10">
        <f t="shared" si="62"/>
        <v>0</v>
      </c>
      <c r="LP42" s="10">
        <f t="shared" si="62"/>
        <v>0</v>
      </c>
      <c r="LQ42" s="10">
        <f t="shared" si="62"/>
        <v>0</v>
      </c>
      <c r="LR42" s="10">
        <f t="shared" si="62"/>
        <v>0</v>
      </c>
      <c r="LS42" s="10">
        <f t="shared" si="62"/>
        <v>0</v>
      </c>
      <c r="LT42" s="10">
        <f t="shared" si="62"/>
        <v>0</v>
      </c>
      <c r="LU42" s="10">
        <f t="shared" si="62"/>
        <v>0</v>
      </c>
      <c r="LV42" s="10">
        <f t="shared" si="62"/>
        <v>0</v>
      </c>
      <c r="LW42" s="10">
        <f t="shared" si="62"/>
        <v>0</v>
      </c>
      <c r="LX42" s="10">
        <f t="shared" si="62"/>
        <v>0</v>
      </c>
      <c r="LY42" s="10">
        <f t="shared" si="62"/>
        <v>0</v>
      </c>
      <c r="LZ42" s="10">
        <f t="shared" si="62"/>
        <v>0</v>
      </c>
      <c r="MA42" s="10">
        <f t="shared" si="62"/>
        <v>0</v>
      </c>
      <c r="MB42" s="10">
        <f t="shared" si="62"/>
        <v>0</v>
      </c>
      <c r="MC42" s="10">
        <f t="shared" si="62"/>
        <v>0</v>
      </c>
      <c r="MD42" s="10">
        <f t="shared" si="62"/>
        <v>0</v>
      </c>
      <c r="ME42" s="10">
        <f t="shared" si="62"/>
        <v>0</v>
      </c>
      <c r="MF42" s="10">
        <f t="shared" si="62"/>
        <v>0</v>
      </c>
      <c r="MG42" s="10">
        <f t="shared" si="62"/>
        <v>0</v>
      </c>
      <c r="MH42" s="10">
        <f t="shared" si="62"/>
        <v>0</v>
      </c>
      <c r="MI42" s="10">
        <f t="shared" si="62"/>
        <v>0</v>
      </c>
      <c r="MJ42" s="10">
        <f t="shared" si="62"/>
        <v>0</v>
      </c>
      <c r="MK42" s="10">
        <f t="shared" si="62"/>
        <v>0</v>
      </c>
      <c r="ML42" s="10">
        <f t="shared" si="62"/>
        <v>0</v>
      </c>
      <c r="MM42" s="10">
        <f t="shared" si="62"/>
        <v>0</v>
      </c>
      <c r="MN42" s="10">
        <f t="shared" si="62"/>
        <v>0</v>
      </c>
      <c r="MO42" s="10">
        <f t="shared" si="62"/>
        <v>0</v>
      </c>
      <c r="MP42" s="10">
        <f t="shared" si="62"/>
        <v>0</v>
      </c>
      <c r="MQ42" s="10">
        <f t="shared" si="62"/>
        <v>0</v>
      </c>
      <c r="MR42" s="10">
        <f t="shared" si="62"/>
        <v>0</v>
      </c>
      <c r="MS42" s="10">
        <f t="shared" si="62"/>
        <v>0</v>
      </c>
      <c r="MT42" s="10">
        <f t="shared" si="62"/>
        <v>0</v>
      </c>
      <c r="MU42" s="10">
        <f t="shared" si="62"/>
        <v>0</v>
      </c>
      <c r="MV42" s="10">
        <f t="shared" si="62"/>
        <v>0</v>
      </c>
      <c r="MW42" s="10">
        <f t="shared" si="62"/>
        <v>0</v>
      </c>
      <c r="MX42" s="10">
        <f t="shared" si="62"/>
        <v>0</v>
      </c>
      <c r="MY42" s="10">
        <f t="shared" si="62"/>
        <v>0</v>
      </c>
      <c r="MZ42" s="10">
        <f t="shared" si="62"/>
        <v>0</v>
      </c>
      <c r="NA42" s="10">
        <f t="shared" si="62"/>
        <v>0</v>
      </c>
      <c r="NB42" s="10">
        <f t="shared" si="62"/>
        <v>0</v>
      </c>
      <c r="NC42" s="10">
        <f t="shared" si="62"/>
        <v>0</v>
      </c>
      <c r="ND42" s="10">
        <f t="shared" si="62"/>
        <v>0</v>
      </c>
      <c r="NE42" s="10">
        <f t="shared" si="62"/>
        <v>0</v>
      </c>
      <c r="NF42" s="10">
        <f t="shared" si="62"/>
        <v>0</v>
      </c>
      <c r="NG42" s="10">
        <f t="shared" si="62"/>
        <v>0</v>
      </c>
      <c r="NH42" s="10">
        <f t="shared" si="62"/>
        <v>0</v>
      </c>
      <c r="NI42" s="10">
        <f t="shared" ref="NI42:OO42" si="63">NI13</f>
        <v>0</v>
      </c>
      <c r="NJ42" s="10">
        <f t="shared" si="63"/>
        <v>0</v>
      </c>
      <c r="NK42" s="10">
        <f t="shared" si="63"/>
        <v>0</v>
      </c>
      <c r="NL42" s="10">
        <f t="shared" si="63"/>
        <v>0</v>
      </c>
      <c r="NM42" s="10">
        <f t="shared" si="63"/>
        <v>0</v>
      </c>
      <c r="NN42" s="10">
        <f t="shared" si="63"/>
        <v>0</v>
      </c>
      <c r="NO42" s="10">
        <f t="shared" si="63"/>
        <v>0</v>
      </c>
      <c r="NP42" s="10">
        <f t="shared" si="63"/>
        <v>0</v>
      </c>
      <c r="NQ42" s="10">
        <f t="shared" si="63"/>
        <v>0</v>
      </c>
      <c r="NR42" s="10">
        <f t="shared" si="63"/>
        <v>0</v>
      </c>
      <c r="NS42" s="10">
        <f t="shared" si="63"/>
        <v>0</v>
      </c>
      <c r="NT42" s="10">
        <f t="shared" si="63"/>
        <v>0</v>
      </c>
      <c r="NU42" s="10">
        <f t="shared" si="63"/>
        <v>0</v>
      </c>
      <c r="NV42" s="10">
        <f t="shared" si="63"/>
        <v>0</v>
      </c>
      <c r="NW42" s="10">
        <f t="shared" si="63"/>
        <v>0</v>
      </c>
      <c r="NX42" s="10">
        <f t="shared" si="63"/>
        <v>0</v>
      </c>
      <c r="NY42" s="10">
        <f t="shared" si="63"/>
        <v>0</v>
      </c>
      <c r="NZ42" s="10">
        <f t="shared" si="63"/>
        <v>0</v>
      </c>
      <c r="OA42" s="10">
        <f t="shared" si="63"/>
        <v>0</v>
      </c>
      <c r="OB42" s="10">
        <f t="shared" si="63"/>
        <v>0</v>
      </c>
      <c r="OC42" s="10">
        <f t="shared" si="63"/>
        <v>0</v>
      </c>
      <c r="OD42" s="10">
        <f t="shared" si="63"/>
        <v>0</v>
      </c>
      <c r="OE42" s="10">
        <f t="shared" si="63"/>
        <v>0</v>
      </c>
      <c r="OF42" s="10">
        <f t="shared" si="63"/>
        <v>0</v>
      </c>
      <c r="OG42" s="10">
        <f t="shared" si="63"/>
        <v>0</v>
      </c>
      <c r="OH42" s="10">
        <f t="shared" si="63"/>
        <v>0</v>
      </c>
      <c r="OI42" s="10">
        <f t="shared" si="63"/>
        <v>0</v>
      </c>
      <c r="OJ42" s="10">
        <f t="shared" si="63"/>
        <v>0</v>
      </c>
      <c r="OK42" s="10">
        <f t="shared" si="63"/>
        <v>0</v>
      </c>
      <c r="OL42" s="10">
        <f t="shared" si="63"/>
        <v>0</v>
      </c>
      <c r="OM42" s="10">
        <f t="shared" si="63"/>
        <v>0</v>
      </c>
      <c r="ON42" s="10">
        <f t="shared" si="63"/>
        <v>0</v>
      </c>
      <c r="OO42" s="10">
        <f t="shared" si="63"/>
        <v>2793.6172182365194</v>
      </c>
      <c r="OP42" s="10">
        <f>OP13</f>
        <v>31289917.162198771</v>
      </c>
      <c r="OQ42" s="10">
        <f t="shared" ref="OQ42:PB42" si="64">OQ13</f>
        <v>0</v>
      </c>
      <c r="OR42" s="10">
        <f t="shared" si="64"/>
        <v>0</v>
      </c>
      <c r="OS42" s="10">
        <f t="shared" si="64"/>
        <v>0</v>
      </c>
      <c r="OT42" s="10">
        <f t="shared" si="64"/>
        <v>0</v>
      </c>
      <c r="OU42" s="10">
        <f t="shared" si="64"/>
        <v>162586</v>
      </c>
      <c r="OV42" s="10">
        <f t="shared" si="64"/>
        <v>2868949</v>
      </c>
      <c r="OW42" s="10">
        <f t="shared" si="64"/>
        <v>3031535</v>
      </c>
      <c r="OX42" s="10">
        <f t="shared" si="64"/>
        <v>34321452.162198767</v>
      </c>
      <c r="OY42" s="10">
        <f t="shared" si="64"/>
        <v>18229641</v>
      </c>
      <c r="OZ42" s="10">
        <f t="shared" si="64"/>
        <v>16208997</v>
      </c>
      <c r="PA42" s="10">
        <f t="shared" si="64"/>
        <v>0</v>
      </c>
      <c r="PB42" s="10">
        <f t="shared" si="64"/>
        <v>34438638</v>
      </c>
      <c r="PC42" s="31">
        <f>OX42-EN32</f>
        <v>3837596.316683244</v>
      </c>
      <c r="PD42" s="34">
        <f t="shared" si="18"/>
        <v>3837596.316683244</v>
      </c>
    </row>
    <row r="43" spans="1:420">
      <c r="A43" s="6" t="s">
        <v>269</v>
      </c>
      <c r="B43" s="6" t="s">
        <v>270</v>
      </c>
      <c r="C43" s="8">
        <f t="shared" si="10"/>
        <v>10760.281073345261</v>
      </c>
      <c r="D43" s="8">
        <f t="shared" si="55"/>
        <v>57.261904761904759</v>
      </c>
      <c r="E43" s="8">
        <f t="shared" si="55"/>
        <v>14</v>
      </c>
      <c r="F43" s="8">
        <f t="shared" si="55"/>
        <v>32.404255319148938</v>
      </c>
      <c r="G43" s="8">
        <f t="shared" si="55"/>
        <v>6215.0661243220684</v>
      </c>
      <c r="H43" s="8">
        <f t="shared" si="55"/>
        <v>1979.0984837535188</v>
      </c>
      <c r="I43" s="8">
        <f t="shared" si="55"/>
        <v>342.43171806167402</v>
      </c>
      <c r="J43" s="8">
        <f t="shared" si="55"/>
        <v>229.49324324324323</v>
      </c>
      <c r="K43" s="8">
        <f t="shared" si="55"/>
        <v>102.51428571428572</v>
      </c>
      <c r="L43" s="8">
        <f t="shared" si="55"/>
        <v>1729.5867251095806</v>
      </c>
      <c r="M43" s="8">
        <f t="shared" si="55"/>
        <v>3</v>
      </c>
      <c r="N43" s="8">
        <f t="shared" si="55"/>
        <v>4</v>
      </c>
      <c r="O43" s="8">
        <f t="shared" si="55"/>
        <v>66.357142857142861</v>
      </c>
      <c r="P43" s="8">
        <f t="shared" si="55"/>
        <v>600.68382352941182</v>
      </c>
      <c r="Q43" s="8">
        <f t="shared" si="55"/>
        <v>0</v>
      </c>
      <c r="R43" s="8">
        <f t="shared" si="55"/>
        <v>67.34615384615384</v>
      </c>
      <c r="S43" s="8">
        <f t="shared" si="55"/>
        <v>4.4444444444444446</v>
      </c>
      <c r="T43" s="8">
        <f t="shared" si="55"/>
        <v>0</v>
      </c>
      <c r="U43" s="8">
        <f t="shared" si="55"/>
        <v>0</v>
      </c>
      <c r="V43" s="8">
        <f t="shared" si="55"/>
        <v>119.42307692307693</v>
      </c>
      <c r="W43" s="8">
        <f t="shared" si="55"/>
        <v>0</v>
      </c>
      <c r="X43" s="8">
        <f t="shared" si="55"/>
        <v>274.86930091185411</v>
      </c>
      <c r="Y43" s="8">
        <f t="shared" si="55"/>
        <v>796.54390243902435</v>
      </c>
      <c r="Z43" s="8">
        <f t="shared" si="55"/>
        <v>989.84313725490199</v>
      </c>
      <c r="AA43" s="8">
        <f t="shared" si="55"/>
        <v>1186.6170382165606</v>
      </c>
      <c r="AB43" s="8">
        <f t="shared" si="55"/>
        <v>435.62118126272912</v>
      </c>
      <c r="AC43" s="8">
        <f t="shared" si="55"/>
        <v>3921.8629795221946</v>
      </c>
      <c r="AD43" s="8">
        <f t="shared" si="55"/>
        <v>5527.5679702048419</v>
      </c>
      <c r="AE43" s="8">
        <f t="shared" si="55"/>
        <v>30777.380175258095</v>
      </c>
      <c r="AF43" s="8">
        <f t="shared" si="55"/>
        <v>44.234693877551024</v>
      </c>
      <c r="AG43" s="8">
        <f t="shared" si="55"/>
        <v>0</v>
      </c>
      <c r="AH43" s="8">
        <f t="shared" si="55"/>
        <v>11.636363636363637</v>
      </c>
      <c r="AI43" s="8">
        <f t="shared" si="55"/>
        <v>47.175824175824182</v>
      </c>
      <c r="AJ43" s="8">
        <f t="shared" si="55"/>
        <v>21.103448275862068</v>
      </c>
      <c r="AK43" s="8">
        <f t="shared" si="55"/>
        <v>0</v>
      </c>
      <c r="AL43" s="8">
        <f t="shared" si="55"/>
        <v>0</v>
      </c>
      <c r="AM43" s="8">
        <f t="shared" si="55"/>
        <v>20</v>
      </c>
      <c r="AN43" s="8">
        <f t="shared" si="55"/>
        <v>519.08229426433911</v>
      </c>
      <c r="AO43" s="8">
        <f t="shared" si="55"/>
        <v>663.296783625731</v>
      </c>
      <c r="AP43" s="8">
        <f t="shared" si="55"/>
        <v>93.841463414634134</v>
      </c>
      <c r="AQ43" s="8">
        <f t="shared" si="55"/>
        <v>352.24773413897282</v>
      </c>
      <c r="AR43" s="8">
        <f t="shared" si="55"/>
        <v>193.69841269841271</v>
      </c>
      <c r="AS43" s="8">
        <f t="shared" si="55"/>
        <v>129.09375</v>
      </c>
      <c r="AT43" s="8">
        <f t="shared" si="55"/>
        <v>19.986486486486488</v>
      </c>
      <c r="AU43" s="8">
        <f t="shared" si="55"/>
        <v>129.96850393700788</v>
      </c>
      <c r="AV43" s="8">
        <f t="shared" si="55"/>
        <v>4465.0531930229208</v>
      </c>
      <c r="AW43" s="8">
        <f t="shared" si="55"/>
        <v>1262.4032171581771</v>
      </c>
      <c r="AX43" s="8">
        <f t="shared" si="55"/>
        <v>929.88927680798008</v>
      </c>
      <c r="AY43" s="8">
        <f t="shared" si="55"/>
        <v>1007.5448028673835</v>
      </c>
      <c r="AZ43" s="8">
        <f t="shared" si="55"/>
        <v>1874.0708374710359</v>
      </c>
      <c r="BA43" s="8">
        <f t="shared" si="55"/>
        <v>465.05728518057288</v>
      </c>
      <c r="BB43" s="8">
        <f t="shared" si="55"/>
        <v>582.02777777777771</v>
      </c>
      <c r="BC43" s="8">
        <f t="shared" si="55"/>
        <v>1903.7765319108803</v>
      </c>
      <c r="BD43" s="8">
        <f t="shared" si="55"/>
        <v>385.10980966325036</v>
      </c>
      <c r="BE43" s="8">
        <f t="shared" si="55"/>
        <v>746.29570747217804</v>
      </c>
      <c r="BF43" s="8">
        <f t="shared" si="55"/>
        <v>52.370370370370367</v>
      </c>
      <c r="BG43" s="8">
        <f t="shared" si="55"/>
        <v>2.4</v>
      </c>
      <c r="BH43" s="8">
        <f t="shared" si="55"/>
        <v>467.78551532033424</v>
      </c>
      <c r="BI43" s="8">
        <f t="shared" si="55"/>
        <v>0</v>
      </c>
      <c r="BJ43" s="8">
        <f t="shared" si="55"/>
        <v>2068.1416795466257</v>
      </c>
      <c r="BK43" s="8">
        <f t="shared" si="55"/>
        <v>571.23966942148763</v>
      </c>
      <c r="BL43" s="8">
        <f t="shared" si="55"/>
        <v>424.44740346205066</v>
      </c>
      <c r="BM43" s="8">
        <f t="shared" si="55"/>
        <v>5220.788486416559</v>
      </c>
      <c r="BN43" s="8">
        <f t="shared" si="55"/>
        <v>1912.5263157894738</v>
      </c>
      <c r="BO43" s="8">
        <f t="shared" si="55"/>
        <v>592.34109429569264</v>
      </c>
      <c r="BP43" s="8">
        <f t="shared" si="46"/>
        <v>385.06369426751593</v>
      </c>
      <c r="BQ43" s="8">
        <f t="shared" si="46"/>
        <v>1910.2072448624172</v>
      </c>
      <c r="BR43" s="8">
        <f t="shared" si="46"/>
        <v>371.74610591900313</v>
      </c>
      <c r="BS43" s="8">
        <f t="shared" si="46"/>
        <v>594.05889014722527</v>
      </c>
      <c r="BT43" s="8">
        <f t="shared" si="46"/>
        <v>2130.9081245254365</v>
      </c>
      <c r="BU43" s="8">
        <f t="shared" si="46"/>
        <v>1507.0986418870621</v>
      </c>
      <c r="BV43" s="8">
        <f t="shared" si="46"/>
        <v>768.76470588235293</v>
      </c>
      <c r="BW43" s="8">
        <f t="shared" si="46"/>
        <v>1281.6103404791929</v>
      </c>
      <c r="BX43" s="8">
        <f t="shared" si="46"/>
        <v>134.25471698113208</v>
      </c>
      <c r="BY43" s="8">
        <f t="shared" si="46"/>
        <v>1381.7019154030327</v>
      </c>
      <c r="BZ43" s="8">
        <f t="shared" si="46"/>
        <v>5721.951995503091</v>
      </c>
      <c r="CA43" s="8">
        <f t="shared" si="46"/>
        <v>433.62711864406782</v>
      </c>
      <c r="CB43" s="8">
        <f t="shared" si="46"/>
        <v>1624.7627616599339</v>
      </c>
      <c r="CC43" s="8">
        <f t="shared" si="46"/>
        <v>1978.5968406593406</v>
      </c>
      <c r="CD43" s="8">
        <f t="shared" si="46"/>
        <v>790.41304347826099</v>
      </c>
      <c r="CE43" s="8">
        <f t="shared" si="46"/>
        <v>4540.7646356033456</v>
      </c>
      <c r="CF43" s="8">
        <f t="shared" si="46"/>
        <v>514.97516339869287</v>
      </c>
      <c r="CG43" s="8">
        <f t="shared" si="46"/>
        <v>7462.7722951952983</v>
      </c>
      <c r="CH43" s="8">
        <f t="shared" si="46"/>
        <v>800.04538799414343</v>
      </c>
      <c r="CI43" s="8">
        <f t="shared" si="46"/>
        <v>84.960451977401121</v>
      </c>
      <c r="CJ43" s="8">
        <f t="shared" si="46"/>
        <v>502.30232558139539</v>
      </c>
      <c r="CK43" s="8">
        <f t="shared" si="46"/>
        <v>9.6</v>
      </c>
      <c r="CL43" s="8">
        <f t="shared" si="46"/>
        <v>55.583333333333336</v>
      </c>
      <c r="CM43" s="8">
        <f t="shared" si="46"/>
        <v>437.54373927958835</v>
      </c>
      <c r="CN43" s="8">
        <f t="shared" si="46"/>
        <v>698.4709677419354</v>
      </c>
      <c r="CO43" s="8">
        <f t="shared" si="46"/>
        <v>159.75</v>
      </c>
      <c r="CP43" s="8">
        <f t="shared" si="46"/>
        <v>485.73239436619718</v>
      </c>
      <c r="CQ43" s="8">
        <f t="shared" si="46"/>
        <v>227.72727272727275</v>
      </c>
      <c r="CR43" s="8">
        <f t="shared" si="46"/>
        <v>191.21395348837208</v>
      </c>
      <c r="CS43" s="8">
        <f t="shared" si="46"/>
        <v>2314.3002058718635</v>
      </c>
      <c r="CT43" s="8">
        <f t="shared" si="46"/>
        <v>954.56191839656412</v>
      </c>
      <c r="CU43" s="8">
        <f t="shared" si="46"/>
        <v>1125.3966452886038</v>
      </c>
      <c r="CV43" s="8">
        <f t="shared" si="46"/>
        <v>10680.195803811721</v>
      </c>
      <c r="CW43" s="8">
        <f t="shared" si="46"/>
        <v>9401.9038656358298</v>
      </c>
      <c r="CX43" s="8">
        <f t="shared" si="46"/>
        <v>531.76102418207677</v>
      </c>
      <c r="CY43" s="8">
        <f t="shared" si="46"/>
        <v>43352.733963166211</v>
      </c>
      <c r="CZ43" s="8">
        <f t="shared" si="46"/>
        <v>780.33447098976114</v>
      </c>
      <c r="DA43" s="8">
        <f t="shared" si="46"/>
        <v>108.88392857142857</v>
      </c>
      <c r="DB43" s="8">
        <f t="shared" si="46"/>
        <v>10.977777777777776</v>
      </c>
      <c r="DC43" s="8">
        <f t="shared" si="46"/>
        <v>2504.6126893939395</v>
      </c>
      <c r="DD43" s="8">
        <f t="shared" si="46"/>
        <v>18405.826220125386</v>
      </c>
      <c r="DE43" s="8">
        <f t="shared" si="46"/>
        <v>1815.0613323933733</v>
      </c>
      <c r="DF43" s="8">
        <f t="shared" si="46"/>
        <v>197.75</v>
      </c>
      <c r="DG43" s="8">
        <f t="shared" si="46"/>
        <v>36.744680851063826</v>
      </c>
      <c r="DH43" s="8">
        <f t="shared" si="46"/>
        <v>1852.7249889819304</v>
      </c>
      <c r="DI43" s="8">
        <f t="shared" si="46"/>
        <v>1102.4417426545085</v>
      </c>
      <c r="DJ43" s="8">
        <f t="shared" si="46"/>
        <v>976.46327683615823</v>
      </c>
      <c r="DK43" s="8">
        <f t="shared" si="46"/>
        <v>117.36170212765957</v>
      </c>
      <c r="DL43" s="8">
        <f t="shared" si="46"/>
        <v>1059.555501930502</v>
      </c>
      <c r="DM43" s="8">
        <f t="shared" si="46"/>
        <v>136.2772727272727</v>
      </c>
      <c r="DN43" s="8">
        <f t="shared" si="46"/>
        <v>397.33333333333337</v>
      </c>
      <c r="DO43" s="8">
        <f t="shared" si="46"/>
        <v>957.52504638218932</v>
      </c>
      <c r="DP43" s="8">
        <f t="shared" si="46"/>
        <v>1121.0732673267325</v>
      </c>
      <c r="DQ43" s="8">
        <f t="shared" si="46"/>
        <v>333.46666666666664</v>
      </c>
      <c r="DR43" s="8">
        <f t="shared" si="46"/>
        <v>600.70493454179245</v>
      </c>
      <c r="DS43" s="8">
        <f t="shared" si="46"/>
        <v>290.76439790575915</v>
      </c>
      <c r="DT43" s="8">
        <f t="shared" si="46"/>
        <v>1518.8695960311836</v>
      </c>
      <c r="DU43" s="8">
        <f t="shared" si="46"/>
        <v>2770.7980900409275</v>
      </c>
      <c r="DV43" s="8">
        <f t="shared" si="46"/>
        <v>5207.4429331756355</v>
      </c>
      <c r="DW43" s="8">
        <f t="shared" si="46"/>
        <v>2842.9421163702141</v>
      </c>
      <c r="DX43" s="8">
        <f t="shared" si="46"/>
        <v>4932.5017895490337</v>
      </c>
      <c r="DY43" s="8">
        <f t="shared" si="46"/>
        <v>2560.5060639470785</v>
      </c>
      <c r="DZ43" s="8">
        <f t="shared" si="46"/>
        <v>3016.7827338129496</v>
      </c>
      <c r="EA43" s="8">
        <f t="shared" si="37"/>
        <v>17086.899075853235</v>
      </c>
      <c r="EB43" s="8">
        <f t="shared" si="27"/>
        <v>2124.460157480315</v>
      </c>
      <c r="EC43" s="8">
        <f t="shared" ref="EC43:ED43" si="65">EC14</f>
        <v>459.62790697674421</v>
      </c>
      <c r="ED43" s="8">
        <f t="shared" si="65"/>
        <v>7516.0093210907062</v>
      </c>
      <c r="EE43" s="8">
        <f t="shared" ref="EE43:EM43" si="66">EE14</f>
        <v>9517.566673108513</v>
      </c>
      <c r="EF43" s="8">
        <f t="shared" si="66"/>
        <v>193614.00217899997</v>
      </c>
      <c r="EG43" s="8">
        <f t="shared" si="66"/>
        <v>116527.22759315866</v>
      </c>
      <c r="EH43" s="8">
        <f t="shared" si="66"/>
        <v>21672.738102384981</v>
      </c>
      <c r="EI43" s="8">
        <f t="shared" si="66"/>
        <v>29219.003514148804</v>
      </c>
      <c r="EJ43" s="8">
        <f t="shared" si="66"/>
        <v>4025.8076024829452</v>
      </c>
      <c r="EK43" s="8">
        <f t="shared" si="66"/>
        <v>12512.822083333334</v>
      </c>
      <c r="EL43" s="8">
        <f t="shared" si="66"/>
        <v>11817.904522251509</v>
      </c>
      <c r="EM43" s="8">
        <f t="shared" si="66"/>
        <v>16147.270883254389</v>
      </c>
      <c r="EN43" s="8">
        <f t="shared" ref="EN43:FQ43" si="67">EN14</f>
        <v>5755.1218583396803</v>
      </c>
      <c r="EO43" s="8">
        <f t="shared" si="67"/>
        <v>10564.189102564102</v>
      </c>
      <c r="EP43" s="8">
        <f t="shared" si="67"/>
        <v>139.81451612903226</v>
      </c>
      <c r="EQ43" s="8">
        <f t="shared" si="67"/>
        <v>2602.240174672489</v>
      </c>
      <c r="ER43" s="8">
        <f t="shared" si="67"/>
        <v>1537.9745725558967</v>
      </c>
      <c r="ES43" s="8">
        <f t="shared" si="67"/>
        <v>3243.8846960167716</v>
      </c>
      <c r="ET43" s="8">
        <f t="shared" si="67"/>
        <v>13349.132436176296</v>
      </c>
      <c r="EU43" s="8">
        <f t="shared" si="67"/>
        <v>1362.2211267605633</v>
      </c>
      <c r="EV43" s="8">
        <f t="shared" si="67"/>
        <v>13.75</v>
      </c>
      <c r="EW43" s="8">
        <f t="shared" si="67"/>
        <v>1005.5332145111582</v>
      </c>
      <c r="EX43" s="8">
        <f t="shared" si="67"/>
        <v>41.125</v>
      </c>
      <c r="EY43" s="8">
        <f t="shared" si="67"/>
        <v>3604</v>
      </c>
      <c r="EZ43" s="8">
        <f t="shared" si="67"/>
        <v>1253</v>
      </c>
      <c r="FA43" s="8">
        <f t="shared" si="67"/>
        <v>25251.88437862432</v>
      </c>
      <c r="FB43" s="8">
        <f t="shared" si="67"/>
        <v>2869.0359659781288</v>
      </c>
      <c r="FC43" s="8">
        <f t="shared" si="67"/>
        <v>5522.3885852374451</v>
      </c>
      <c r="FD43" s="8">
        <f t="shared" si="67"/>
        <v>2727.5252976190477</v>
      </c>
      <c r="FE43" s="8">
        <f t="shared" si="67"/>
        <v>6142.207398484401</v>
      </c>
      <c r="FF43" s="8">
        <f t="shared" si="67"/>
        <v>3223.8575788402845</v>
      </c>
      <c r="FG43" s="8">
        <f t="shared" si="67"/>
        <v>3336.8455445544555</v>
      </c>
      <c r="FH43" s="8">
        <f t="shared" si="67"/>
        <v>665.78433734939756</v>
      </c>
      <c r="FI43" s="8">
        <f t="shared" si="67"/>
        <v>32.599999999999994</v>
      </c>
      <c r="FJ43" s="8">
        <f t="shared" si="67"/>
        <v>526.70588235294122</v>
      </c>
      <c r="FK43" s="8">
        <f t="shared" si="67"/>
        <v>4862.5695300607877</v>
      </c>
      <c r="FL43" s="8">
        <f t="shared" si="67"/>
        <v>7768.0588559181751</v>
      </c>
      <c r="FM43" s="8">
        <f t="shared" si="67"/>
        <v>38272.322123642771</v>
      </c>
      <c r="FN43" s="8">
        <f t="shared" si="67"/>
        <v>1560.5797680927631</v>
      </c>
      <c r="FO43" s="8">
        <f t="shared" si="67"/>
        <v>5352.44110551841</v>
      </c>
      <c r="FP43" s="8">
        <f t="shared" si="67"/>
        <v>6563.581978319783</v>
      </c>
      <c r="FQ43" s="8">
        <f t="shared" si="67"/>
        <v>1137.2089552238806</v>
      </c>
      <c r="FR43" s="8">
        <f t="shared" ref="FR43:FW43" si="68">FR14</f>
        <v>1482.9079497907949</v>
      </c>
      <c r="FS43" s="8">
        <f t="shared" si="68"/>
        <v>8832.146892655368</v>
      </c>
      <c r="FT43" s="8">
        <f t="shared" si="68"/>
        <v>410.42372881355931</v>
      </c>
      <c r="FU43" s="8">
        <f t="shared" si="68"/>
        <v>204.61016949152543</v>
      </c>
      <c r="FV43" s="8">
        <f t="shared" si="68"/>
        <v>385.45118733509236</v>
      </c>
      <c r="FW43" s="8">
        <f t="shared" si="68"/>
        <v>870.4580152671756</v>
      </c>
      <c r="FX43" s="8">
        <f t="shared" ref="FX43:II43" si="69">FX14</f>
        <v>1496.8894369091656</v>
      </c>
      <c r="FY43" s="8">
        <f t="shared" si="69"/>
        <v>1097.4665704665704</v>
      </c>
      <c r="FZ43" s="8">
        <f t="shared" si="69"/>
        <v>12115.472461596102</v>
      </c>
      <c r="GA43" s="8">
        <f t="shared" si="69"/>
        <v>17353.834006963061</v>
      </c>
      <c r="GB43" s="8">
        <f t="shared" si="69"/>
        <v>1690.7787652011227</v>
      </c>
      <c r="GC43" s="8">
        <f t="shared" si="69"/>
        <v>351.53271028037386</v>
      </c>
      <c r="GD43" s="8">
        <f t="shared" si="69"/>
        <v>283.58273381294964</v>
      </c>
      <c r="GE43" s="8">
        <f t="shared" si="69"/>
        <v>765.20456621004564</v>
      </c>
      <c r="GF43" s="8">
        <f t="shared" si="69"/>
        <v>637.93491124260356</v>
      </c>
      <c r="GG43" s="8">
        <f t="shared" si="69"/>
        <v>2617.4195595371407</v>
      </c>
      <c r="GH43" s="8">
        <f t="shared" si="69"/>
        <v>300.47139588100686</v>
      </c>
      <c r="GI43" s="8">
        <f t="shared" si="69"/>
        <v>669.36697247706422</v>
      </c>
      <c r="GJ43" s="8">
        <f t="shared" si="69"/>
        <v>11537.387580976458</v>
      </c>
      <c r="GK43" s="8">
        <f t="shared" si="69"/>
        <v>4380.871253405995</v>
      </c>
      <c r="GL43" s="8">
        <f t="shared" si="69"/>
        <v>2414.4337964275592</v>
      </c>
      <c r="GM43" s="8">
        <f t="shared" si="69"/>
        <v>1018.7096774193549</v>
      </c>
      <c r="GN43" s="8">
        <f t="shared" si="69"/>
        <v>5014.6501679533967</v>
      </c>
      <c r="GO43" s="8">
        <f t="shared" si="69"/>
        <v>2937.5503568623026</v>
      </c>
      <c r="GP43" s="8">
        <f t="shared" si="69"/>
        <v>1229.2988880559722</v>
      </c>
      <c r="GQ43" s="8">
        <f t="shared" si="69"/>
        <v>1220.6708615682478</v>
      </c>
      <c r="GR43" s="8">
        <f t="shared" si="69"/>
        <v>785.6796875</v>
      </c>
      <c r="GS43" s="8">
        <f t="shared" si="69"/>
        <v>3400.4881789878118</v>
      </c>
      <c r="GT43" s="8">
        <f t="shared" si="69"/>
        <v>228.13888888888886</v>
      </c>
      <c r="GU43" s="8">
        <f t="shared" si="69"/>
        <v>468.70616113744074</v>
      </c>
      <c r="GV43" s="8">
        <f t="shared" si="69"/>
        <v>4022.473527956457</v>
      </c>
      <c r="GW43" s="8">
        <f t="shared" si="69"/>
        <v>491.02789400278937</v>
      </c>
      <c r="GX43" s="8">
        <f t="shared" si="69"/>
        <v>279.28444444444449</v>
      </c>
      <c r="GY43" s="8">
        <f t="shared" si="69"/>
        <v>2405.5931192660551</v>
      </c>
      <c r="GZ43" s="8">
        <f t="shared" si="69"/>
        <v>3002.0719563635503</v>
      </c>
      <c r="HA43" s="8">
        <f t="shared" si="69"/>
        <v>2530.3891425845145</v>
      </c>
      <c r="HB43" s="8">
        <f t="shared" si="69"/>
        <v>4549.2351251538776</v>
      </c>
      <c r="HC43" s="8">
        <f t="shared" si="69"/>
        <v>4689.8410770855335</v>
      </c>
      <c r="HD43" s="8">
        <f t="shared" si="69"/>
        <v>8879.7172880550934</v>
      </c>
      <c r="HE43" s="8">
        <f t="shared" si="69"/>
        <v>1854.0384731899424</v>
      </c>
      <c r="HF43" s="8">
        <f t="shared" si="69"/>
        <v>2039.2270501835983</v>
      </c>
      <c r="HG43" s="8">
        <f t="shared" si="69"/>
        <v>3612.0193563432831</v>
      </c>
      <c r="HH43" s="8">
        <f t="shared" si="69"/>
        <v>8811.2310067262097</v>
      </c>
      <c r="HI43" s="8">
        <f t="shared" si="69"/>
        <v>7278.3234686854794</v>
      </c>
      <c r="HJ43" s="8">
        <f t="shared" si="69"/>
        <v>3224.4236068270611</v>
      </c>
      <c r="HK43" s="8">
        <f t="shared" si="69"/>
        <v>22989.543836795456</v>
      </c>
      <c r="HL43" s="8">
        <f t="shared" si="69"/>
        <v>1353.915702479339</v>
      </c>
      <c r="HM43" s="8">
        <f t="shared" si="69"/>
        <v>23205.110848935074</v>
      </c>
      <c r="HN43" s="8">
        <f t="shared" si="69"/>
        <v>5696.2409077395705</v>
      </c>
      <c r="HO43" s="8">
        <f t="shared" si="69"/>
        <v>3557.4695652173914</v>
      </c>
      <c r="HP43" s="8">
        <f t="shared" si="69"/>
        <v>5990.6182554915758</v>
      </c>
      <c r="HQ43" s="8">
        <f t="shared" si="69"/>
        <v>10255.322893885968</v>
      </c>
      <c r="HR43" s="8">
        <f t="shared" si="69"/>
        <v>4535.8112576619333</v>
      </c>
      <c r="HS43" s="8">
        <f t="shared" si="69"/>
        <v>4420.7635893011211</v>
      </c>
      <c r="HT43" s="8">
        <f t="shared" si="69"/>
        <v>1234.3368324965768</v>
      </c>
      <c r="HU43" s="8">
        <f t="shared" si="69"/>
        <v>9557.7399945551551</v>
      </c>
      <c r="HV43" s="8">
        <f t="shared" si="69"/>
        <v>11592.631686402614</v>
      </c>
      <c r="HW43" s="8">
        <f t="shared" si="69"/>
        <v>24347.897609656669</v>
      </c>
      <c r="HX43" s="8">
        <f t="shared" si="69"/>
        <v>17532.386035993593</v>
      </c>
      <c r="HY43" s="8">
        <f t="shared" si="69"/>
        <v>3825.9069591527987</v>
      </c>
      <c r="HZ43" s="8">
        <f t="shared" si="69"/>
        <v>2118.3239875389409</v>
      </c>
      <c r="IA43" s="8">
        <f t="shared" si="69"/>
        <v>10139.385195242339</v>
      </c>
      <c r="IB43" s="8">
        <f t="shared" si="69"/>
        <v>674.8980355472404</v>
      </c>
      <c r="IC43" s="8">
        <f t="shared" si="69"/>
        <v>2140.8567435359892</v>
      </c>
      <c r="ID43" s="8">
        <f t="shared" si="69"/>
        <v>5960.0905053922606</v>
      </c>
      <c r="IE43" s="8">
        <f t="shared" si="69"/>
        <v>357.64117647058822</v>
      </c>
      <c r="IF43" s="8">
        <f t="shared" si="69"/>
        <v>13035.975167554563</v>
      </c>
      <c r="IG43" s="8">
        <f t="shared" si="69"/>
        <v>15207.566231436913</v>
      </c>
      <c r="IH43" s="8">
        <f t="shared" si="69"/>
        <v>3975.4851085310447</v>
      </c>
      <c r="II43" s="8">
        <f t="shared" si="69"/>
        <v>3262.9241071428573</v>
      </c>
      <c r="IJ43" s="8">
        <f t="shared" ref="IJ43:KU43" si="70">IJ14</f>
        <v>3684.0632638389648</v>
      </c>
      <c r="IK43" s="8">
        <f t="shared" si="70"/>
        <v>11979.457456868971</v>
      </c>
      <c r="IL43" s="8">
        <f t="shared" si="70"/>
        <v>7190.9523809523807</v>
      </c>
      <c r="IM43" s="8">
        <f t="shared" si="70"/>
        <v>3666.5495774988512</v>
      </c>
      <c r="IN43" s="8">
        <f t="shared" si="70"/>
        <v>2985.6612008680972</v>
      </c>
      <c r="IO43" s="8">
        <f t="shared" si="70"/>
        <v>6010.0256113008891</v>
      </c>
      <c r="IP43" s="8">
        <f t="shared" si="70"/>
        <v>47.142857142857139</v>
      </c>
      <c r="IQ43" s="8">
        <f t="shared" si="70"/>
        <v>15678.327165990624</v>
      </c>
      <c r="IR43" s="8">
        <f t="shared" si="70"/>
        <v>1883.7334261551157</v>
      </c>
      <c r="IS43" s="8">
        <f t="shared" si="70"/>
        <v>10144.461593421165</v>
      </c>
      <c r="IT43" s="8">
        <f t="shared" si="70"/>
        <v>864.54307524536534</v>
      </c>
      <c r="IU43" s="8">
        <f t="shared" si="70"/>
        <v>930.92922374429236</v>
      </c>
      <c r="IV43" s="8">
        <f t="shared" si="70"/>
        <v>7854.0874624260641</v>
      </c>
      <c r="IW43" s="8">
        <f t="shared" si="70"/>
        <v>1820.2880285301385</v>
      </c>
      <c r="IX43" s="8">
        <f t="shared" si="70"/>
        <v>790.6312744312072</v>
      </c>
      <c r="IY43" s="8">
        <f t="shared" si="70"/>
        <v>610.84649610678537</v>
      </c>
      <c r="IZ43" s="8">
        <f t="shared" si="70"/>
        <v>345.82730891719746</v>
      </c>
      <c r="JA43" s="8">
        <f t="shared" si="70"/>
        <v>1153.4545987111892</v>
      </c>
      <c r="JB43" s="8">
        <f t="shared" si="70"/>
        <v>8570.7965929427446</v>
      </c>
      <c r="JC43" s="8">
        <f t="shared" si="70"/>
        <v>1834.9736991335119</v>
      </c>
      <c r="JD43" s="8">
        <f t="shared" si="70"/>
        <v>1386.4861489514897</v>
      </c>
      <c r="JE43" s="8">
        <f t="shared" si="70"/>
        <v>1246.2391870766023</v>
      </c>
      <c r="JF43" s="8">
        <f t="shared" si="70"/>
        <v>1838.4550677061961</v>
      </c>
      <c r="JG43" s="8">
        <f t="shared" si="70"/>
        <v>974.1756272401434</v>
      </c>
      <c r="JH43" s="8">
        <f t="shared" si="70"/>
        <v>455.12913907284769</v>
      </c>
      <c r="JI43" s="8">
        <f t="shared" si="70"/>
        <v>2451.7543287327476</v>
      </c>
      <c r="JJ43" s="8">
        <f t="shared" si="70"/>
        <v>2716.656611362494</v>
      </c>
      <c r="JK43" s="8">
        <f t="shared" si="70"/>
        <v>2186.6919431279621</v>
      </c>
      <c r="JL43" s="8">
        <f t="shared" si="70"/>
        <v>1881.7792156862747</v>
      </c>
      <c r="JM43" s="8">
        <f t="shared" si="70"/>
        <v>2020.6508127633956</v>
      </c>
      <c r="JN43" s="8">
        <f t="shared" si="70"/>
        <v>1280.0113118044153</v>
      </c>
      <c r="JO43" s="8">
        <f t="shared" si="70"/>
        <v>42.416666666666671</v>
      </c>
      <c r="JP43" s="8">
        <f t="shared" si="70"/>
        <v>72132.553339436548</v>
      </c>
      <c r="JQ43" s="8">
        <f t="shared" si="70"/>
        <v>2650.1177667926722</v>
      </c>
      <c r="JR43" s="8">
        <f t="shared" si="70"/>
        <v>3525.5161971929533</v>
      </c>
      <c r="JS43" s="8">
        <f t="shared" si="70"/>
        <v>305.77748691099475</v>
      </c>
      <c r="JT43" s="8">
        <f t="shared" si="70"/>
        <v>1729.9701492537315</v>
      </c>
      <c r="JU43" s="8">
        <f t="shared" si="70"/>
        <v>33762.373578315048</v>
      </c>
      <c r="JV43" s="8">
        <f t="shared" si="70"/>
        <v>80.8</v>
      </c>
      <c r="JW43" s="8">
        <f t="shared" si="70"/>
        <v>16353.998109733629</v>
      </c>
      <c r="JX43" s="8">
        <f t="shared" si="70"/>
        <v>2639.504130633075</v>
      </c>
      <c r="JY43" s="8">
        <f t="shared" si="70"/>
        <v>4711.4015838548985</v>
      </c>
      <c r="JZ43" s="8">
        <f t="shared" si="70"/>
        <v>1835.2758620689654</v>
      </c>
      <c r="KA43" s="8">
        <f t="shared" si="70"/>
        <v>553.80258899676369</v>
      </c>
      <c r="KB43" s="8">
        <f t="shared" si="70"/>
        <v>172.3135135135135</v>
      </c>
      <c r="KC43" s="8">
        <f t="shared" si="70"/>
        <v>87.7</v>
      </c>
      <c r="KD43" s="8">
        <f t="shared" si="70"/>
        <v>1938.8806390977443</v>
      </c>
      <c r="KE43" s="8">
        <f t="shared" si="70"/>
        <v>1251.0559440559441</v>
      </c>
      <c r="KF43" s="8">
        <f t="shared" si="70"/>
        <v>4626.9216417910447</v>
      </c>
      <c r="KG43" s="8">
        <f t="shared" si="70"/>
        <v>203.5062761506276</v>
      </c>
      <c r="KH43" s="8">
        <f t="shared" si="70"/>
        <v>895.64968597348229</v>
      </c>
      <c r="KI43" s="8">
        <f t="shared" si="70"/>
        <v>237.78484107579465</v>
      </c>
      <c r="KJ43" s="8">
        <f t="shared" si="70"/>
        <v>1091.54485645933</v>
      </c>
      <c r="KK43" s="8">
        <f t="shared" si="70"/>
        <v>74.71875</v>
      </c>
      <c r="KL43" s="8">
        <f t="shared" si="70"/>
        <v>1256.0263808738664</v>
      </c>
      <c r="KM43" s="8">
        <f t="shared" si="70"/>
        <v>652.49900199600802</v>
      </c>
      <c r="KN43" s="8">
        <f t="shared" si="70"/>
        <v>229.16616314199396</v>
      </c>
      <c r="KO43" s="8">
        <f t="shared" si="70"/>
        <v>9079.6649157364864</v>
      </c>
      <c r="KP43" s="8">
        <f t="shared" si="70"/>
        <v>3142.1253411715306</v>
      </c>
      <c r="KQ43" s="8">
        <f t="shared" si="70"/>
        <v>216.66272189349112</v>
      </c>
      <c r="KR43" s="8">
        <f t="shared" si="70"/>
        <v>359.75086505190308</v>
      </c>
      <c r="KS43" s="8">
        <f t="shared" si="70"/>
        <v>257.72990353697747</v>
      </c>
      <c r="KT43" s="8">
        <f t="shared" si="70"/>
        <v>820.25066312997353</v>
      </c>
      <c r="KU43" s="8">
        <f t="shared" si="70"/>
        <v>22339.4608650255</v>
      </c>
      <c r="KV43" s="8">
        <f t="shared" ref="KV43:NG43" si="71">KV14</f>
        <v>41207.245031128274</v>
      </c>
      <c r="KW43" s="8">
        <f t="shared" si="71"/>
        <v>7225.0855029031663</v>
      </c>
      <c r="KX43" s="8">
        <f t="shared" si="71"/>
        <v>16310.067942648911</v>
      </c>
      <c r="KY43" s="8">
        <f t="shared" si="71"/>
        <v>4725.3346794548215</v>
      </c>
      <c r="KZ43" s="8">
        <f t="shared" si="71"/>
        <v>651.28718830610489</v>
      </c>
      <c r="LA43" s="8">
        <f t="shared" si="71"/>
        <v>4626.7683601919061</v>
      </c>
      <c r="LB43" s="8">
        <f t="shared" si="71"/>
        <v>189.00000000000003</v>
      </c>
      <c r="LC43" s="8">
        <f t="shared" si="71"/>
        <v>7827.2697992842686</v>
      </c>
      <c r="LD43" s="8">
        <f t="shared" si="71"/>
        <v>5543.4154875225104</v>
      </c>
      <c r="LE43" s="8">
        <f t="shared" si="71"/>
        <v>1424.0228789323164</v>
      </c>
      <c r="LF43" s="8">
        <f t="shared" si="71"/>
        <v>15001.278029704206</v>
      </c>
      <c r="LG43" s="8">
        <f t="shared" si="71"/>
        <v>4482.9551866423571</v>
      </c>
      <c r="LH43" s="8">
        <f t="shared" si="71"/>
        <v>4899.2028061224482</v>
      </c>
      <c r="LI43" s="8">
        <f t="shared" si="71"/>
        <v>7450.4521812080538</v>
      </c>
      <c r="LJ43" s="8">
        <f t="shared" si="71"/>
        <v>8470.8007173020196</v>
      </c>
      <c r="LK43" s="8">
        <f t="shared" si="71"/>
        <v>286927.12629451847</v>
      </c>
      <c r="LL43" s="8">
        <f t="shared" si="71"/>
        <v>116268.32041273202</v>
      </c>
      <c r="LM43" s="8">
        <f t="shared" si="71"/>
        <v>9729.6123603255619</v>
      </c>
      <c r="LN43" s="8">
        <f t="shared" si="71"/>
        <v>2243.0176761112552</v>
      </c>
      <c r="LO43" s="8">
        <f t="shared" si="71"/>
        <v>6333.9684586564435</v>
      </c>
      <c r="LP43" s="8">
        <f t="shared" si="71"/>
        <v>12840.239536178513</v>
      </c>
      <c r="LQ43" s="8">
        <f t="shared" si="71"/>
        <v>238.60626398210289</v>
      </c>
      <c r="LR43" s="8">
        <f t="shared" si="71"/>
        <v>52.042105263157893</v>
      </c>
      <c r="LS43" s="8">
        <f t="shared" si="71"/>
        <v>15226.690629731735</v>
      </c>
      <c r="LT43" s="8">
        <f t="shared" si="71"/>
        <v>28648.258876753644</v>
      </c>
      <c r="LU43" s="8">
        <f t="shared" si="71"/>
        <v>13349.740685543966</v>
      </c>
      <c r="LV43" s="8">
        <f t="shared" si="71"/>
        <v>3898.7002251146728</v>
      </c>
      <c r="LW43" s="8">
        <f t="shared" si="71"/>
        <v>6374.7518382352937</v>
      </c>
      <c r="LX43" s="8">
        <f t="shared" si="71"/>
        <v>22655.516349847552</v>
      </c>
      <c r="LY43" s="8">
        <f t="shared" si="71"/>
        <v>18297.77316936836</v>
      </c>
      <c r="LZ43" s="8">
        <f t="shared" si="71"/>
        <v>1523.5284722222223</v>
      </c>
      <c r="MA43" s="8">
        <f t="shared" si="71"/>
        <v>690.30696576151126</v>
      </c>
      <c r="MB43" s="8">
        <f t="shared" si="71"/>
        <v>11088.238112954834</v>
      </c>
      <c r="MC43" s="8">
        <f t="shared" si="71"/>
        <v>4390.8270576474506</v>
      </c>
      <c r="MD43" s="8">
        <f t="shared" si="71"/>
        <v>9545.7841097403798</v>
      </c>
      <c r="ME43" s="8">
        <f t="shared" si="71"/>
        <v>5493.1292035398228</v>
      </c>
      <c r="MF43" s="8">
        <f t="shared" si="71"/>
        <v>18137.310500225329</v>
      </c>
      <c r="MG43" s="8">
        <f t="shared" si="71"/>
        <v>7854.8923169993959</v>
      </c>
      <c r="MH43" s="8">
        <f t="shared" si="71"/>
        <v>4735.9477234401347</v>
      </c>
      <c r="MI43" s="8">
        <f t="shared" si="71"/>
        <v>10246.016263237518</v>
      </c>
      <c r="MJ43" s="8">
        <f t="shared" si="71"/>
        <v>3229.2535474234505</v>
      </c>
      <c r="MK43" s="8">
        <f t="shared" si="71"/>
        <v>4953.9045884923526</v>
      </c>
      <c r="ML43" s="8">
        <f t="shared" si="71"/>
        <v>36917.493625020164</v>
      </c>
      <c r="MM43" s="8">
        <f t="shared" si="71"/>
        <v>34935.404927308475</v>
      </c>
      <c r="MN43" s="8">
        <f t="shared" si="71"/>
        <v>20433.350518147261</v>
      </c>
      <c r="MO43" s="8">
        <f t="shared" si="71"/>
        <v>7546.6486621968788</v>
      </c>
      <c r="MP43" s="8">
        <f t="shared" si="71"/>
        <v>13863.190204766079</v>
      </c>
      <c r="MQ43" s="8">
        <f t="shared" si="71"/>
        <v>8555.0139398465726</v>
      </c>
      <c r="MR43" s="8">
        <f t="shared" si="71"/>
        <v>0</v>
      </c>
      <c r="MS43" s="8">
        <f t="shared" si="71"/>
        <v>53784.213262999241</v>
      </c>
      <c r="MT43" s="8">
        <f t="shared" si="71"/>
        <v>10964.093769799367</v>
      </c>
      <c r="MU43" s="8">
        <f t="shared" si="71"/>
        <v>7156.7004444444456</v>
      </c>
      <c r="MV43" s="8">
        <f t="shared" si="71"/>
        <v>1447.052310042001</v>
      </c>
      <c r="MW43" s="8">
        <f t="shared" si="71"/>
        <v>1551.8958333333335</v>
      </c>
      <c r="MX43" s="8">
        <f t="shared" si="71"/>
        <v>15143.782165237826</v>
      </c>
      <c r="MY43" s="8">
        <f t="shared" si="71"/>
        <v>32669.741411042945</v>
      </c>
      <c r="MZ43" s="8">
        <f t="shared" si="71"/>
        <v>42297.062980944291</v>
      </c>
      <c r="NA43" s="8">
        <f t="shared" si="71"/>
        <v>8794.567010309278</v>
      </c>
      <c r="NB43" s="8">
        <f t="shared" si="71"/>
        <v>26627.011404407058</v>
      </c>
      <c r="NC43" s="8">
        <f t="shared" si="71"/>
        <v>64737.07254706513</v>
      </c>
      <c r="ND43" s="8">
        <f t="shared" si="71"/>
        <v>44700.458853177348</v>
      </c>
      <c r="NE43" s="8">
        <f t="shared" si="71"/>
        <v>34257.075318267052</v>
      </c>
      <c r="NF43" s="8">
        <f t="shared" si="71"/>
        <v>14305.190555392242</v>
      </c>
      <c r="NG43" s="8">
        <f t="shared" si="71"/>
        <v>23150.905836181795</v>
      </c>
      <c r="NH43" s="8">
        <f t="shared" ref="NH43:PB43" si="72">NH14</f>
        <v>6069.5632275736134</v>
      </c>
      <c r="NI43" s="8">
        <f t="shared" si="72"/>
        <v>37069.202548997397</v>
      </c>
      <c r="NJ43" s="8">
        <f t="shared" si="72"/>
        <v>20970.258074103429</v>
      </c>
      <c r="NK43" s="8">
        <f t="shared" si="72"/>
        <v>12751.538068070038</v>
      </c>
      <c r="NL43" s="8">
        <f t="shared" si="72"/>
        <v>34319.029904502349</v>
      </c>
      <c r="NM43" s="8">
        <f t="shared" si="72"/>
        <v>11102.216239747057</v>
      </c>
      <c r="NN43" s="8">
        <f t="shared" si="72"/>
        <v>16800.099700765706</v>
      </c>
      <c r="NO43" s="8">
        <f t="shared" si="72"/>
        <v>6168.3490990990995</v>
      </c>
      <c r="NP43" s="8">
        <f t="shared" si="72"/>
        <v>38446.462100992845</v>
      </c>
      <c r="NQ43" s="8">
        <f t="shared" si="72"/>
        <v>33521.967083324838</v>
      </c>
      <c r="NR43" s="8">
        <f t="shared" si="72"/>
        <v>3821.7726797190253</v>
      </c>
      <c r="NS43" s="8">
        <f t="shared" si="72"/>
        <v>7100.6402139991087</v>
      </c>
      <c r="NT43" s="8">
        <f t="shared" si="72"/>
        <v>10627.139937256394</v>
      </c>
      <c r="NU43" s="8">
        <f t="shared" si="72"/>
        <v>18672.550794237166</v>
      </c>
      <c r="NV43" s="8">
        <f t="shared" si="72"/>
        <v>4044.7949876147454</v>
      </c>
      <c r="NW43" s="8">
        <f t="shared" si="72"/>
        <v>8626.5954198473282</v>
      </c>
      <c r="NX43" s="8">
        <f t="shared" si="72"/>
        <v>7819.6126605033378</v>
      </c>
      <c r="NY43" s="8">
        <f t="shared" si="72"/>
        <v>2612.0879752431479</v>
      </c>
      <c r="NZ43" s="8">
        <f t="shared" si="72"/>
        <v>8674.4439769362634</v>
      </c>
      <c r="OA43" s="8">
        <f t="shared" si="72"/>
        <v>12714.336990749853</v>
      </c>
      <c r="OB43" s="8">
        <f t="shared" si="72"/>
        <v>8882.0260194668881</v>
      </c>
      <c r="OC43" s="8">
        <f t="shared" si="72"/>
        <v>18767.248091852045</v>
      </c>
      <c r="OD43" s="8">
        <f t="shared" si="72"/>
        <v>18461.038571592082</v>
      </c>
      <c r="OE43" s="8">
        <f t="shared" si="72"/>
        <v>4158.6748547279458</v>
      </c>
      <c r="OF43" s="8">
        <f t="shared" si="72"/>
        <v>26713.255159715682</v>
      </c>
      <c r="OG43" s="8">
        <f t="shared" si="72"/>
        <v>28231.788381925486</v>
      </c>
      <c r="OH43" s="8">
        <f t="shared" si="72"/>
        <v>4013.544117647059</v>
      </c>
      <c r="OI43" s="8">
        <f t="shared" si="72"/>
        <v>2594.6070945031142</v>
      </c>
      <c r="OJ43" s="8">
        <f t="shared" si="72"/>
        <v>12699.950378469302</v>
      </c>
      <c r="OK43" s="8">
        <f t="shared" si="72"/>
        <v>1513.8446522976819</v>
      </c>
      <c r="OL43" s="8">
        <f t="shared" si="72"/>
        <v>11795.59830413716</v>
      </c>
      <c r="OM43" s="8">
        <f t="shared" si="72"/>
        <v>0</v>
      </c>
      <c r="ON43" s="8">
        <f t="shared" si="72"/>
        <v>0</v>
      </c>
      <c r="OO43" s="8">
        <f t="shared" si="72"/>
        <v>7726.5002997601923</v>
      </c>
      <c r="OP43" s="8">
        <f t="shared" si="72"/>
        <v>3210066.3756587664</v>
      </c>
      <c r="OQ43" s="8">
        <f t="shared" si="72"/>
        <v>6208911.8344779778</v>
      </c>
      <c r="OR43" s="8">
        <f t="shared" si="72"/>
        <v>0</v>
      </c>
      <c r="OS43" s="8">
        <f t="shared" si="72"/>
        <v>0</v>
      </c>
      <c r="OT43" s="8">
        <f t="shared" si="72"/>
        <v>0</v>
      </c>
      <c r="OU43" s="8">
        <f t="shared" si="72"/>
        <v>462135.82469682401</v>
      </c>
      <c r="OV43" s="8">
        <f t="shared" si="72"/>
        <v>3951299</v>
      </c>
      <c r="OW43" s="8">
        <f t="shared" si="72"/>
        <v>10622346.659174802</v>
      </c>
      <c r="OX43" s="8">
        <f t="shared" si="72"/>
        <v>13832413.034833569</v>
      </c>
      <c r="OY43" s="8">
        <f t="shared" si="72"/>
        <v>22403508</v>
      </c>
      <c r="OZ43" s="8">
        <f t="shared" si="72"/>
        <v>203393</v>
      </c>
      <c r="PA43" s="8">
        <f t="shared" si="72"/>
        <v>0</v>
      </c>
      <c r="PB43" s="8">
        <f t="shared" si="72"/>
        <v>22613535</v>
      </c>
      <c r="PC43" s="29"/>
      <c r="PD43" s="25">
        <f>PB43</f>
        <v>22613535</v>
      </c>
    </row>
    <row r="44" spans="1:420">
      <c r="A44" s="6" t="s">
        <v>271</v>
      </c>
      <c r="B44" s="6" t="s">
        <v>272</v>
      </c>
      <c r="C44" s="8">
        <f t="shared" si="10"/>
        <v>0</v>
      </c>
      <c r="D44" s="8">
        <f t="shared" si="55"/>
        <v>0</v>
      </c>
      <c r="E44" s="8">
        <f t="shared" si="55"/>
        <v>0</v>
      </c>
      <c r="F44" s="8">
        <f t="shared" si="55"/>
        <v>0</v>
      </c>
      <c r="G44" s="8">
        <f t="shared" si="55"/>
        <v>0</v>
      </c>
      <c r="H44" s="8">
        <f t="shared" si="55"/>
        <v>0</v>
      </c>
      <c r="I44" s="8">
        <f t="shared" si="55"/>
        <v>0</v>
      </c>
      <c r="J44" s="8">
        <f t="shared" si="55"/>
        <v>0</v>
      </c>
      <c r="K44" s="8">
        <f t="shared" si="55"/>
        <v>0</v>
      </c>
      <c r="L44" s="8">
        <f t="shared" si="55"/>
        <v>0</v>
      </c>
      <c r="M44" s="8">
        <f t="shared" si="55"/>
        <v>0</v>
      </c>
      <c r="N44" s="8">
        <f t="shared" si="55"/>
        <v>0</v>
      </c>
      <c r="O44" s="8">
        <f t="shared" si="55"/>
        <v>0</v>
      </c>
      <c r="P44" s="8">
        <f t="shared" si="55"/>
        <v>0</v>
      </c>
      <c r="Q44" s="8">
        <f t="shared" si="55"/>
        <v>0</v>
      </c>
      <c r="R44" s="8">
        <f t="shared" si="55"/>
        <v>0</v>
      </c>
      <c r="S44" s="8">
        <f t="shared" si="55"/>
        <v>0</v>
      </c>
      <c r="T44" s="8">
        <f t="shared" si="55"/>
        <v>0</v>
      </c>
      <c r="U44" s="8">
        <f t="shared" si="55"/>
        <v>0</v>
      </c>
      <c r="V44" s="8">
        <f t="shared" si="55"/>
        <v>0</v>
      </c>
      <c r="W44" s="8">
        <f t="shared" si="55"/>
        <v>0</v>
      </c>
      <c r="X44" s="8">
        <f t="shared" si="55"/>
        <v>0</v>
      </c>
      <c r="Y44" s="8">
        <f t="shared" si="55"/>
        <v>234</v>
      </c>
      <c r="Z44" s="8">
        <f t="shared" si="55"/>
        <v>0</v>
      </c>
      <c r="AA44" s="8">
        <f t="shared" si="55"/>
        <v>0</v>
      </c>
      <c r="AB44" s="8">
        <f t="shared" si="55"/>
        <v>0</v>
      </c>
      <c r="AC44" s="8">
        <f t="shared" si="55"/>
        <v>0</v>
      </c>
      <c r="AD44" s="8">
        <f t="shared" si="55"/>
        <v>0</v>
      </c>
      <c r="AE44" s="8">
        <f t="shared" si="55"/>
        <v>0</v>
      </c>
      <c r="AF44" s="8">
        <f t="shared" si="55"/>
        <v>0</v>
      </c>
      <c r="AG44" s="8">
        <f t="shared" si="55"/>
        <v>0</v>
      </c>
      <c r="AH44" s="8">
        <f t="shared" si="55"/>
        <v>0</v>
      </c>
      <c r="AI44" s="8">
        <f t="shared" si="55"/>
        <v>0</v>
      </c>
      <c r="AJ44" s="8">
        <f t="shared" si="55"/>
        <v>0</v>
      </c>
      <c r="AK44" s="8">
        <f t="shared" si="55"/>
        <v>0</v>
      </c>
      <c r="AL44" s="8">
        <f t="shared" si="55"/>
        <v>0</v>
      </c>
      <c r="AM44" s="8">
        <f t="shared" si="55"/>
        <v>0</v>
      </c>
      <c r="AN44" s="8">
        <f t="shared" si="55"/>
        <v>0</v>
      </c>
      <c r="AO44" s="8">
        <f t="shared" si="55"/>
        <v>0</v>
      </c>
      <c r="AP44" s="8">
        <f t="shared" si="55"/>
        <v>0</v>
      </c>
      <c r="AQ44" s="8">
        <f t="shared" si="55"/>
        <v>0</v>
      </c>
      <c r="AR44" s="8">
        <f t="shared" si="55"/>
        <v>0</v>
      </c>
      <c r="AS44" s="8">
        <f t="shared" si="55"/>
        <v>0</v>
      </c>
      <c r="AT44" s="8">
        <f t="shared" si="55"/>
        <v>0</v>
      </c>
      <c r="AU44" s="8">
        <f t="shared" si="55"/>
        <v>0</v>
      </c>
      <c r="AV44" s="8">
        <f t="shared" si="55"/>
        <v>0</v>
      </c>
      <c r="AW44" s="8">
        <f t="shared" si="55"/>
        <v>0</v>
      </c>
      <c r="AX44" s="8">
        <f t="shared" si="55"/>
        <v>0</v>
      </c>
      <c r="AY44" s="8">
        <f t="shared" si="55"/>
        <v>0</v>
      </c>
      <c r="AZ44" s="8">
        <f t="shared" si="55"/>
        <v>0</v>
      </c>
      <c r="BA44" s="8">
        <f t="shared" si="55"/>
        <v>0</v>
      </c>
      <c r="BB44" s="8">
        <f t="shared" si="55"/>
        <v>0</v>
      </c>
      <c r="BC44" s="8">
        <f t="shared" si="55"/>
        <v>0</v>
      </c>
      <c r="BD44" s="8">
        <f t="shared" si="55"/>
        <v>0</v>
      </c>
      <c r="BE44" s="8">
        <f t="shared" si="55"/>
        <v>0</v>
      </c>
      <c r="BF44" s="8">
        <f t="shared" si="55"/>
        <v>0</v>
      </c>
      <c r="BG44" s="8">
        <f t="shared" si="55"/>
        <v>0</v>
      </c>
      <c r="BH44" s="8">
        <f t="shared" si="55"/>
        <v>0</v>
      </c>
      <c r="BI44" s="8">
        <f t="shared" si="55"/>
        <v>0</v>
      </c>
      <c r="BJ44" s="8">
        <f t="shared" si="55"/>
        <v>0</v>
      </c>
      <c r="BK44" s="8">
        <f t="shared" si="55"/>
        <v>0</v>
      </c>
      <c r="BL44" s="8">
        <f t="shared" si="55"/>
        <v>0</v>
      </c>
      <c r="BM44" s="8">
        <f t="shared" si="55"/>
        <v>0</v>
      </c>
      <c r="BN44" s="8">
        <f t="shared" si="55"/>
        <v>0</v>
      </c>
      <c r="BO44" s="8">
        <f t="shared" si="55"/>
        <v>0</v>
      </c>
      <c r="BP44" s="8">
        <f t="shared" si="46"/>
        <v>0</v>
      </c>
      <c r="BQ44" s="8">
        <f t="shared" si="46"/>
        <v>0</v>
      </c>
      <c r="BR44" s="8">
        <f t="shared" si="46"/>
        <v>0</v>
      </c>
      <c r="BS44" s="8">
        <f t="shared" si="46"/>
        <v>0</v>
      </c>
      <c r="BT44" s="8">
        <f t="shared" si="46"/>
        <v>0</v>
      </c>
      <c r="BU44" s="8">
        <f t="shared" si="46"/>
        <v>0</v>
      </c>
      <c r="BV44" s="8">
        <f t="shared" si="46"/>
        <v>0</v>
      </c>
      <c r="BW44" s="8">
        <f t="shared" si="46"/>
        <v>0</v>
      </c>
      <c r="BX44" s="8">
        <f t="shared" si="46"/>
        <v>0</v>
      </c>
      <c r="BY44" s="8">
        <f t="shared" si="46"/>
        <v>0</v>
      </c>
      <c r="BZ44" s="8">
        <f t="shared" si="46"/>
        <v>0</v>
      </c>
      <c r="CA44" s="8">
        <f t="shared" si="46"/>
        <v>0</v>
      </c>
      <c r="CB44" s="8">
        <f t="shared" si="46"/>
        <v>0</v>
      </c>
      <c r="CC44" s="8">
        <f t="shared" si="46"/>
        <v>0</v>
      </c>
      <c r="CD44" s="8">
        <f t="shared" si="46"/>
        <v>0</v>
      </c>
      <c r="CE44" s="8">
        <f t="shared" si="46"/>
        <v>0</v>
      </c>
      <c r="CF44" s="8">
        <f t="shared" si="46"/>
        <v>0</v>
      </c>
      <c r="CG44" s="8">
        <f t="shared" si="46"/>
        <v>0</v>
      </c>
      <c r="CH44" s="8">
        <f t="shared" si="46"/>
        <v>0</v>
      </c>
      <c r="CI44" s="8">
        <f t="shared" si="46"/>
        <v>0</v>
      </c>
      <c r="CJ44" s="8">
        <f t="shared" si="46"/>
        <v>0</v>
      </c>
      <c r="CK44" s="8">
        <f t="shared" si="46"/>
        <v>0</v>
      </c>
      <c r="CL44" s="8">
        <f t="shared" si="46"/>
        <v>0</v>
      </c>
      <c r="CM44" s="8">
        <f t="shared" si="46"/>
        <v>0</v>
      </c>
      <c r="CN44" s="8">
        <f t="shared" si="46"/>
        <v>0</v>
      </c>
      <c r="CO44" s="8">
        <f t="shared" si="46"/>
        <v>0</v>
      </c>
      <c r="CP44" s="8">
        <f t="shared" si="46"/>
        <v>0</v>
      </c>
      <c r="CQ44" s="8">
        <f t="shared" si="46"/>
        <v>0</v>
      </c>
      <c r="CR44" s="8">
        <f t="shared" si="46"/>
        <v>0</v>
      </c>
      <c r="CS44" s="8">
        <f t="shared" si="46"/>
        <v>0</v>
      </c>
      <c r="CT44" s="8">
        <f t="shared" si="46"/>
        <v>0</v>
      </c>
      <c r="CU44" s="8">
        <f t="shared" si="46"/>
        <v>0</v>
      </c>
      <c r="CV44" s="8">
        <f t="shared" si="46"/>
        <v>0</v>
      </c>
      <c r="CW44" s="8">
        <f t="shared" si="46"/>
        <v>0</v>
      </c>
      <c r="CX44" s="8">
        <f t="shared" si="46"/>
        <v>0</v>
      </c>
      <c r="CY44" s="8">
        <f t="shared" si="46"/>
        <v>0</v>
      </c>
      <c r="CZ44" s="8">
        <f t="shared" si="46"/>
        <v>0</v>
      </c>
      <c r="DA44" s="8">
        <f t="shared" si="46"/>
        <v>0</v>
      </c>
      <c r="DB44" s="8">
        <f t="shared" si="46"/>
        <v>0</v>
      </c>
      <c r="DC44" s="8">
        <f t="shared" si="46"/>
        <v>0</v>
      </c>
      <c r="DD44" s="8">
        <f t="shared" si="46"/>
        <v>0</v>
      </c>
      <c r="DE44" s="8">
        <f t="shared" si="46"/>
        <v>0</v>
      </c>
      <c r="DF44" s="8">
        <f t="shared" si="46"/>
        <v>0</v>
      </c>
      <c r="DG44" s="8">
        <f t="shared" si="46"/>
        <v>0</v>
      </c>
      <c r="DH44" s="8">
        <f t="shared" si="46"/>
        <v>0</v>
      </c>
      <c r="DI44" s="8">
        <f t="shared" si="46"/>
        <v>0</v>
      </c>
      <c r="DJ44" s="8">
        <f t="shared" si="46"/>
        <v>0</v>
      </c>
      <c r="DK44" s="8">
        <f t="shared" si="46"/>
        <v>0</v>
      </c>
      <c r="DL44" s="8">
        <f t="shared" si="46"/>
        <v>0</v>
      </c>
      <c r="DM44" s="8">
        <f t="shared" si="46"/>
        <v>0</v>
      </c>
      <c r="DN44" s="8">
        <f t="shared" si="46"/>
        <v>0</v>
      </c>
      <c r="DO44" s="8">
        <f t="shared" si="46"/>
        <v>0</v>
      </c>
      <c r="DP44" s="8">
        <f t="shared" si="46"/>
        <v>0</v>
      </c>
      <c r="DQ44" s="8">
        <f t="shared" si="46"/>
        <v>0</v>
      </c>
      <c r="DR44" s="8">
        <f t="shared" si="46"/>
        <v>0</v>
      </c>
      <c r="DS44" s="8">
        <f t="shared" si="46"/>
        <v>0</v>
      </c>
      <c r="DT44" s="8">
        <f t="shared" si="46"/>
        <v>0</v>
      </c>
      <c r="DU44" s="8">
        <f t="shared" si="46"/>
        <v>0</v>
      </c>
      <c r="DV44" s="8">
        <f t="shared" si="46"/>
        <v>0</v>
      </c>
      <c r="DW44" s="8">
        <f t="shared" si="46"/>
        <v>0</v>
      </c>
      <c r="DX44" s="8">
        <f t="shared" si="46"/>
        <v>0</v>
      </c>
      <c r="DY44" s="8">
        <f t="shared" si="46"/>
        <v>0</v>
      </c>
      <c r="DZ44" s="8">
        <f t="shared" si="46"/>
        <v>0</v>
      </c>
      <c r="EA44" s="8">
        <f t="shared" si="37"/>
        <v>0</v>
      </c>
      <c r="EB44" s="8">
        <f t="shared" si="27"/>
        <v>0</v>
      </c>
      <c r="EC44" s="8">
        <f t="shared" ref="EC44:ED44" si="73">EC15</f>
        <v>0</v>
      </c>
      <c r="ED44" s="8">
        <f t="shared" si="73"/>
        <v>0</v>
      </c>
      <c r="EE44" s="8">
        <f t="shared" ref="EE44:EM44" si="74">EE15</f>
        <v>0</v>
      </c>
      <c r="EF44" s="8">
        <f t="shared" si="74"/>
        <v>0</v>
      </c>
      <c r="EG44" s="8">
        <f t="shared" si="74"/>
        <v>0</v>
      </c>
      <c r="EH44" s="8">
        <f t="shared" si="74"/>
        <v>0</v>
      </c>
      <c r="EI44" s="8">
        <f t="shared" si="74"/>
        <v>0</v>
      </c>
      <c r="EJ44" s="8">
        <f t="shared" si="74"/>
        <v>0</v>
      </c>
      <c r="EK44" s="8">
        <f t="shared" si="74"/>
        <v>0</v>
      </c>
      <c r="EL44" s="8">
        <f t="shared" si="74"/>
        <v>0</v>
      </c>
      <c r="EM44" s="8">
        <f t="shared" si="74"/>
        <v>0</v>
      </c>
      <c r="EN44" s="8">
        <f t="shared" ref="EN44:FQ44" si="75">EN15</f>
        <v>0</v>
      </c>
      <c r="EO44" s="8">
        <f t="shared" si="75"/>
        <v>0</v>
      </c>
      <c r="EP44" s="8">
        <f t="shared" si="75"/>
        <v>0</v>
      </c>
      <c r="EQ44" s="8">
        <f t="shared" si="75"/>
        <v>0</v>
      </c>
      <c r="ER44" s="8">
        <f t="shared" si="75"/>
        <v>0</v>
      </c>
      <c r="ES44" s="8">
        <f t="shared" si="75"/>
        <v>0</v>
      </c>
      <c r="ET44" s="8">
        <f t="shared" si="75"/>
        <v>0</v>
      </c>
      <c r="EU44" s="8">
        <f t="shared" si="75"/>
        <v>0</v>
      </c>
      <c r="EV44" s="8">
        <f t="shared" si="75"/>
        <v>0</v>
      </c>
      <c r="EW44" s="8">
        <f t="shared" si="75"/>
        <v>0</v>
      </c>
      <c r="EX44" s="8">
        <f t="shared" si="75"/>
        <v>0</v>
      </c>
      <c r="EY44" s="8">
        <f t="shared" si="75"/>
        <v>0</v>
      </c>
      <c r="EZ44" s="8">
        <f t="shared" si="75"/>
        <v>0</v>
      </c>
      <c r="FA44" s="8">
        <f t="shared" si="75"/>
        <v>0</v>
      </c>
      <c r="FB44" s="8">
        <f t="shared" si="75"/>
        <v>0</v>
      </c>
      <c r="FC44" s="8">
        <f t="shared" si="75"/>
        <v>0</v>
      </c>
      <c r="FD44" s="8">
        <f t="shared" si="75"/>
        <v>0</v>
      </c>
      <c r="FE44" s="8">
        <f t="shared" si="75"/>
        <v>0</v>
      </c>
      <c r="FF44" s="8">
        <f t="shared" si="75"/>
        <v>0</v>
      </c>
      <c r="FG44" s="8">
        <f t="shared" si="75"/>
        <v>0</v>
      </c>
      <c r="FH44" s="8">
        <f t="shared" si="75"/>
        <v>0</v>
      </c>
      <c r="FI44" s="8">
        <f t="shared" si="75"/>
        <v>0</v>
      </c>
      <c r="FJ44" s="8">
        <f t="shared" si="75"/>
        <v>0</v>
      </c>
      <c r="FK44" s="8">
        <f t="shared" si="75"/>
        <v>0</v>
      </c>
      <c r="FL44" s="8">
        <f t="shared" si="75"/>
        <v>0</v>
      </c>
      <c r="FM44" s="8">
        <f t="shared" si="75"/>
        <v>0</v>
      </c>
      <c r="FN44" s="8">
        <f t="shared" si="75"/>
        <v>0</v>
      </c>
      <c r="FO44" s="8">
        <f t="shared" si="75"/>
        <v>0</v>
      </c>
      <c r="FP44" s="8">
        <f t="shared" si="75"/>
        <v>0</v>
      </c>
      <c r="FQ44" s="8">
        <f t="shared" si="75"/>
        <v>0</v>
      </c>
      <c r="FR44" s="8">
        <f t="shared" ref="FR44:FW44" si="76">FR15</f>
        <v>0</v>
      </c>
      <c r="FS44" s="8">
        <f t="shared" si="76"/>
        <v>0</v>
      </c>
      <c r="FT44" s="8">
        <f t="shared" si="76"/>
        <v>0</v>
      </c>
      <c r="FU44" s="8">
        <f t="shared" si="76"/>
        <v>0</v>
      </c>
      <c r="FV44" s="8">
        <f t="shared" si="76"/>
        <v>0</v>
      </c>
      <c r="FW44" s="8">
        <f t="shared" si="76"/>
        <v>0</v>
      </c>
      <c r="FX44" s="8">
        <f t="shared" ref="FX44:II44" si="77">FX15</f>
        <v>0</v>
      </c>
      <c r="FY44" s="8">
        <f t="shared" si="77"/>
        <v>0</v>
      </c>
      <c r="FZ44" s="8">
        <f t="shared" si="77"/>
        <v>0</v>
      </c>
      <c r="GA44" s="8">
        <f t="shared" si="77"/>
        <v>0</v>
      </c>
      <c r="GB44" s="8">
        <f t="shared" si="77"/>
        <v>0</v>
      </c>
      <c r="GC44" s="8">
        <f t="shared" si="77"/>
        <v>0</v>
      </c>
      <c r="GD44" s="8">
        <f t="shared" si="77"/>
        <v>0</v>
      </c>
      <c r="GE44" s="8">
        <f t="shared" si="77"/>
        <v>0</v>
      </c>
      <c r="GF44" s="8">
        <f t="shared" si="77"/>
        <v>0</v>
      </c>
      <c r="GG44" s="8">
        <f t="shared" si="77"/>
        <v>0</v>
      </c>
      <c r="GH44" s="8">
        <f t="shared" si="77"/>
        <v>0</v>
      </c>
      <c r="GI44" s="8">
        <f t="shared" si="77"/>
        <v>0</v>
      </c>
      <c r="GJ44" s="8">
        <f t="shared" si="77"/>
        <v>0</v>
      </c>
      <c r="GK44" s="8">
        <f t="shared" si="77"/>
        <v>0</v>
      </c>
      <c r="GL44" s="8">
        <f t="shared" si="77"/>
        <v>0</v>
      </c>
      <c r="GM44" s="8">
        <f t="shared" si="77"/>
        <v>0</v>
      </c>
      <c r="GN44" s="8">
        <f t="shared" si="77"/>
        <v>0</v>
      </c>
      <c r="GO44" s="8">
        <f t="shared" si="77"/>
        <v>0</v>
      </c>
      <c r="GP44" s="8">
        <f t="shared" si="77"/>
        <v>0</v>
      </c>
      <c r="GQ44" s="8">
        <f t="shared" si="77"/>
        <v>0</v>
      </c>
      <c r="GR44" s="8">
        <f t="shared" si="77"/>
        <v>0</v>
      </c>
      <c r="GS44" s="8">
        <f t="shared" si="77"/>
        <v>0</v>
      </c>
      <c r="GT44" s="8">
        <f t="shared" si="77"/>
        <v>0</v>
      </c>
      <c r="GU44" s="8">
        <f t="shared" si="77"/>
        <v>0</v>
      </c>
      <c r="GV44" s="8">
        <f t="shared" si="77"/>
        <v>0</v>
      </c>
      <c r="GW44" s="8">
        <f t="shared" si="77"/>
        <v>0</v>
      </c>
      <c r="GX44" s="8">
        <f t="shared" si="77"/>
        <v>0</v>
      </c>
      <c r="GY44" s="8">
        <f t="shared" si="77"/>
        <v>0</v>
      </c>
      <c r="GZ44" s="8">
        <f t="shared" si="77"/>
        <v>0</v>
      </c>
      <c r="HA44" s="8">
        <f t="shared" si="77"/>
        <v>0</v>
      </c>
      <c r="HB44" s="8">
        <f t="shared" si="77"/>
        <v>0</v>
      </c>
      <c r="HC44" s="8">
        <f t="shared" si="77"/>
        <v>0</v>
      </c>
      <c r="HD44" s="8">
        <f t="shared" si="77"/>
        <v>0</v>
      </c>
      <c r="HE44" s="8">
        <f t="shared" si="77"/>
        <v>0</v>
      </c>
      <c r="HF44" s="8">
        <f t="shared" si="77"/>
        <v>0</v>
      </c>
      <c r="HG44" s="8">
        <f t="shared" si="77"/>
        <v>0</v>
      </c>
      <c r="HH44" s="8">
        <f t="shared" si="77"/>
        <v>0</v>
      </c>
      <c r="HI44" s="8">
        <f t="shared" si="77"/>
        <v>0</v>
      </c>
      <c r="HJ44" s="8">
        <f t="shared" si="77"/>
        <v>0</v>
      </c>
      <c r="HK44" s="8">
        <f t="shared" si="77"/>
        <v>0</v>
      </c>
      <c r="HL44" s="8">
        <f t="shared" si="77"/>
        <v>0</v>
      </c>
      <c r="HM44" s="8">
        <f t="shared" si="77"/>
        <v>0</v>
      </c>
      <c r="HN44" s="8">
        <f t="shared" si="77"/>
        <v>0</v>
      </c>
      <c r="HO44" s="8">
        <f t="shared" si="77"/>
        <v>0</v>
      </c>
      <c r="HP44" s="8">
        <f t="shared" si="77"/>
        <v>0</v>
      </c>
      <c r="HQ44" s="8">
        <f t="shared" si="77"/>
        <v>0</v>
      </c>
      <c r="HR44" s="8">
        <f t="shared" si="77"/>
        <v>0</v>
      </c>
      <c r="HS44" s="8">
        <f t="shared" si="77"/>
        <v>0</v>
      </c>
      <c r="HT44" s="8">
        <f t="shared" si="77"/>
        <v>0</v>
      </c>
      <c r="HU44" s="8">
        <f t="shared" si="77"/>
        <v>0</v>
      </c>
      <c r="HV44" s="8">
        <f t="shared" si="77"/>
        <v>0</v>
      </c>
      <c r="HW44" s="8">
        <f t="shared" si="77"/>
        <v>0</v>
      </c>
      <c r="HX44" s="8">
        <f t="shared" si="77"/>
        <v>0</v>
      </c>
      <c r="HY44" s="8">
        <f t="shared" si="77"/>
        <v>0</v>
      </c>
      <c r="HZ44" s="8">
        <f t="shared" si="77"/>
        <v>0</v>
      </c>
      <c r="IA44" s="8">
        <f t="shared" si="77"/>
        <v>0</v>
      </c>
      <c r="IB44" s="8">
        <f t="shared" si="77"/>
        <v>0</v>
      </c>
      <c r="IC44" s="8">
        <f t="shared" si="77"/>
        <v>0</v>
      </c>
      <c r="ID44" s="8">
        <f t="shared" si="77"/>
        <v>0</v>
      </c>
      <c r="IE44" s="8">
        <f t="shared" si="77"/>
        <v>0</v>
      </c>
      <c r="IF44" s="8">
        <f t="shared" si="77"/>
        <v>0</v>
      </c>
      <c r="IG44" s="8">
        <f t="shared" si="77"/>
        <v>0</v>
      </c>
      <c r="IH44" s="8">
        <f t="shared" si="77"/>
        <v>0</v>
      </c>
      <c r="II44" s="8">
        <f t="shared" si="77"/>
        <v>0</v>
      </c>
      <c r="IJ44" s="8">
        <f t="shared" ref="IJ44:KU44" si="78">IJ15</f>
        <v>0</v>
      </c>
      <c r="IK44" s="8">
        <f t="shared" si="78"/>
        <v>0</v>
      </c>
      <c r="IL44" s="8">
        <f t="shared" si="78"/>
        <v>0</v>
      </c>
      <c r="IM44" s="8">
        <f t="shared" si="78"/>
        <v>0</v>
      </c>
      <c r="IN44" s="8">
        <f t="shared" si="78"/>
        <v>0</v>
      </c>
      <c r="IO44" s="8">
        <f t="shared" si="78"/>
        <v>0</v>
      </c>
      <c r="IP44" s="8">
        <f t="shared" si="78"/>
        <v>0</v>
      </c>
      <c r="IQ44" s="8">
        <f t="shared" si="78"/>
        <v>0</v>
      </c>
      <c r="IR44" s="8">
        <f t="shared" si="78"/>
        <v>0</v>
      </c>
      <c r="IS44" s="8">
        <f t="shared" si="78"/>
        <v>0</v>
      </c>
      <c r="IT44" s="8">
        <f t="shared" si="78"/>
        <v>0</v>
      </c>
      <c r="IU44" s="8">
        <f t="shared" si="78"/>
        <v>0</v>
      </c>
      <c r="IV44" s="8">
        <f t="shared" si="78"/>
        <v>0</v>
      </c>
      <c r="IW44" s="8">
        <f t="shared" si="78"/>
        <v>0</v>
      </c>
      <c r="IX44" s="8">
        <f t="shared" si="78"/>
        <v>0</v>
      </c>
      <c r="IY44" s="8">
        <f t="shared" si="78"/>
        <v>0</v>
      </c>
      <c r="IZ44" s="8">
        <f t="shared" si="78"/>
        <v>0</v>
      </c>
      <c r="JA44" s="8">
        <f t="shared" si="78"/>
        <v>0</v>
      </c>
      <c r="JB44" s="8">
        <f t="shared" si="78"/>
        <v>0</v>
      </c>
      <c r="JC44" s="8">
        <f t="shared" si="78"/>
        <v>0</v>
      </c>
      <c r="JD44" s="8">
        <f t="shared" si="78"/>
        <v>0</v>
      </c>
      <c r="JE44" s="8">
        <f t="shared" si="78"/>
        <v>0</v>
      </c>
      <c r="JF44" s="8">
        <f t="shared" si="78"/>
        <v>0</v>
      </c>
      <c r="JG44" s="8">
        <f t="shared" si="78"/>
        <v>0</v>
      </c>
      <c r="JH44" s="8">
        <f t="shared" si="78"/>
        <v>0</v>
      </c>
      <c r="JI44" s="8">
        <f t="shared" si="78"/>
        <v>0</v>
      </c>
      <c r="JJ44" s="8">
        <f t="shared" si="78"/>
        <v>0</v>
      </c>
      <c r="JK44" s="8">
        <f t="shared" si="78"/>
        <v>0</v>
      </c>
      <c r="JL44" s="8">
        <f t="shared" si="78"/>
        <v>0</v>
      </c>
      <c r="JM44" s="8">
        <f t="shared" si="78"/>
        <v>0</v>
      </c>
      <c r="JN44" s="8">
        <f t="shared" si="78"/>
        <v>0</v>
      </c>
      <c r="JO44" s="8">
        <f t="shared" si="78"/>
        <v>0</v>
      </c>
      <c r="JP44" s="8">
        <f t="shared" si="78"/>
        <v>0</v>
      </c>
      <c r="JQ44" s="8">
        <f t="shared" si="78"/>
        <v>0</v>
      </c>
      <c r="JR44" s="8">
        <f t="shared" si="78"/>
        <v>0</v>
      </c>
      <c r="JS44" s="8">
        <f t="shared" si="78"/>
        <v>0</v>
      </c>
      <c r="JT44" s="8">
        <f t="shared" si="78"/>
        <v>0</v>
      </c>
      <c r="JU44" s="8">
        <f t="shared" si="78"/>
        <v>0</v>
      </c>
      <c r="JV44" s="8">
        <f t="shared" si="78"/>
        <v>0</v>
      </c>
      <c r="JW44" s="8">
        <f t="shared" si="78"/>
        <v>0</v>
      </c>
      <c r="JX44" s="8">
        <f t="shared" si="78"/>
        <v>0</v>
      </c>
      <c r="JY44" s="8">
        <f t="shared" si="78"/>
        <v>0</v>
      </c>
      <c r="JZ44" s="8">
        <f t="shared" si="78"/>
        <v>0</v>
      </c>
      <c r="KA44" s="8">
        <f t="shared" si="78"/>
        <v>126184.93840667589</v>
      </c>
      <c r="KB44" s="8">
        <f t="shared" si="78"/>
        <v>0</v>
      </c>
      <c r="KC44" s="8">
        <f t="shared" si="78"/>
        <v>0</v>
      </c>
      <c r="KD44" s="8">
        <f t="shared" si="78"/>
        <v>0</v>
      </c>
      <c r="KE44" s="8">
        <f t="shared" si="78"/>
        <v>0</v>
      </c>
      <c r="KF44" s="8">
        <f t="shared" si="78"/>
        <v>0</v>
      </c>
      <c r="KG44" s="8">
        <f t="shared" si="78"/>
        <v>0</v>
      </c>
      <c r="KH44" s="8">
        <f t="shared" si="78"/>
        <v>0</v>
      </c>
      <c r="KI44" s="8">
        <f t="shared" si="78"/>
        <v>0</v>
      </c>
      <c r="KJ44" s="8">
        <f t="shared" si="78"/>
        <v>0</v>
      </c>
      <c r="KK44" s="8">
        <f t="shared" si="78"/>
        <v>0</v>
      </c>
      <c r="KL44" s="8">
        <f t="shared" si="78"/>
        <v>0</v>
      </c>
      <c r="KM44" s="8">
        <f t="shared" si="78"/>
        <v>0</v>
      </c>
      <c r="KN44" s="8">
        <f t="shared" si="78"/>
        <v>0</v>
      </c>
      <c r="KO44" s="8">
        <f t="shared" si="78"/>
        <v>0</v>
      </c>
      <c r="KP44" s="8">
        <f t="shared" si="78"/>
        <v>0</v>
      </c>
      <c r="KQ44" s="8">
        <f t="shared" si="78"/>
        <v>0</v>
      </c>
      <c r="KR44" s="8">
        <f t="shared" si="78"/>
        <v>0</v>
      </c>
      <c r="KS44" s="8">
        <f t="shared" si="78"/>
        <v>0</v>
      </c>
      <c r="KT44" s="8">
        <f t="shared" si="78"/>
        <v>0</v>
      </c>
      <c r="KU44" s="8">
        <f t="shared" si="78"/>
        <v>0</v>
      </c>
      <c r="KV44" s="8">
        <f t="shared" ref="KV44:NG44" si="79">KV15</f>
        <v>0</v>
      </c>
      <c r="KW44" s="8">
        <f t="shared" si="79"/>
        <v>0</v>
      </c>
      <c r="KX44" s="8">
        <f t="shared" si="79"/>
        <v>0</v>
      </c>
      <c r="KY44" s="8">
        <f t="shared" si="79"/>
        <v>0</v>
      </c>
      <c r="KZ44" s="8">
        <f t="shared" si="79"/>
        <v>0</v>
      </c>
      <c r="LA44" s="8">
        <f t="shared" si="79"/>
        <v>0</v>
      </c>
      <c r="LB44" s="8">
        <f t="shared" si="79"/>
        <v>0</v>
      </c>
      <c r="LC44" s="8">
        <f t="shared" si="79"/>
        <v>0</v>
      </c>
      <c r="LD44" s="8">
        <f t="shared" si="79"/>
        <v>0</v>
      </c>
      <c r="LE44" s="8">
        <f t="shared" si="79"/>
        <v>0</v>
      </c>
      <c r="LF44" s="8">
        <f t="shared" si="79"/>
        <v>0</v>
      </c>
      <c r="LG44" s="8">
        <f t="shared" si="79"/>
        <v>0</v>
      </c>
      <c r="LH44" s="8">
        <f t="shared" si="79"/>
        <v>0</v>
      </c>
      <c r="LI44" s="8">
        <f t="shared" si="79"/>
        <v>0</v>
      </c>
      <c r="LJ44" s="8">
        <f t="shared" si="79"/>
        <v>0</v>
      </c>
      <c r="LK44" s="8">
        <f t="shared" si="79"/>
        <v>0</v>
      </c>
      <c r="LL44" s="8">
        <f t="shared" si="79"/>
        <v>0</v>
      </c>
      <c r="LM44" s="8">
        <f t="shared" si="79"/>
        <v>0</v>
      </c>
      <c r="LN44" s="8">
        <f t="shared" si="79"/>
        <v>0</v>
      </c>
      <c r="LO44" s="8">
        <f t="shared" si="79"/>
        <v>0</v>
      </c>
      <c r="LP44" s="8">
        <f t="shared" si="79"/>
        <v>0</v>
      </c>
      <c r="LQ44" s="8">
        <f t="shared" si="79"/>
        <v>0</v>
      </c>
      <c r="LR44" s="8">
        <f t="shared" si="79"/>
        <v>0</v>
      </c>
      <c r="LS44" s="8">
        <f t="shared" si="79"/>
        <v>0</v>
      </c>
      <c r="LT44" s="8">
        <f t="shared" si="79"/>
        <v>0</v>
      </c>
      <c r="LU44" s="8">
        <f t="shared" si="79"/>
        <v>0</v>
      </c>
      <c r="LV44" s="8">
        <f t="shared" si="79"/>
        <v>0</v>
      </c>
      <c r="LW44" s="8">
        <f t="shared" si="79"/>
        <v>0</v>
      </c>
      <c r="LX44" s="8">
        <f t="shared" si="79"/>
        <v>4413884.0871326104</v>
      </c>
      <c r="LY44" s="8">
        <f t="shared" si="79"/>
        <v>0</v>
      </c>
      <c r="LZ44" s="8">
        <f t="shared" si="79"/>
        <v>0</v>
      </c>
      <c r="MA44" s="8">
        <f t="shared" si="79"/>
        <v>22286.39612705489</v>
      </c>
      <c r="MB44" s="8">
        <f t="shared" si="79"/>
        <v>0</v>
      </c>
      <c r="MC44" s="8">
        <f t="shared" si="79"/>
        <v>0</v>
      </c>
      <c r="MD44" s="8">
        <f t="shared" si="79"/>
        <v>0</v>
      </c>
      <c r="ME44" s="8">
        <f t="shared" si="79"/>
        <v>0</v>
      </c>
      <c r="MF44" s="8">
        <f t="shared" si="79"/>
        <v>0</v>
      </c>
      <c r="MG44" s="8">
        <f t="shared" si="79"/>
        <v>0</v>
      </c>
      <c r="MH44" s="8">
        <f t="shared" si="79"/>
        <v>0</v>
      </c>
      <c r="MI44" s="8">
        <f t="shared" si="79"/>
        <v>0</v>
      </c>
      <c r="MJ44" s="8">
        <f t="shared" si="79"/>
        <v>0</v>
      </c>
      <c r="MK44" s="8">
        <f t="shared" si="79"/>
        <v>0</v>
      </c>
      <c r="ML44" s="8">
        <f t="shared" si="79"/>
        <v>0</v>
      </c>
      <c r="MM44" s="8">
        <f t="shared" si="79"/>
        <v>0</v>
      </c>
      <c r="MN44" s="8">
        <f t="shared" si="79"/>
        <v>0</v>
      </c>
      <c r="MO44" s="8">
        <f t="shared" si="79"/>
        <v>0</v>
      </c>
      <c r="MP44" s="8">
        <f t="shared" si="79"/>
        <v>0</v>
      </c>
      <c r="MQ44" s="8">
        <f t="shared" si="79"/>
        <v>0</v>
      </c>
      <c r="MR44" s="8">
        <f t="shared" si="79"/>
        <v>0</v>
      </c>
      <c r="MS44" s="8">
        <f t="shared" si="79"/>
        <v>0</v>
      </c>
      <c r="MT44" s="8">
        <f t="shared" si="79"/>
        <v>0</v>
      </c>
      <c r="MU44" s="8">
        <f t="shared" si="79"/>
        <v>0</v>
      </c>
      <c r="MV44" s="8">
        <f t="shared" si="79"/>
        <v>0</v>
      </c>
      <c r="MW44" s="8">
        <f t="shared" si="79"/>
        <v>0</v>
      </c>
      <c r="MX44" s="8">
        <f t="shared" si="79"/>
        <v>0</v>
      </c>
      <c r="MY44" s="8">
        <f t="shared" si="79"/>
        <v>0</v>
      </c>
      <c r="MZ44" s="8">
        <f t="shared" si="79"/>
        <v>0</v>
      </c>
      <c r="NA44" s="8">
        <f t="shared" si="79"/>
        <v>0</v>
      </c>
      <c r="NB44" s="8">
        <f t="shared" si="79"/>
        <v>0</v>
      </c>
      <c r="NC44" s="8">
        <f t="shared" si="79"/>
        <v>0</v>
      </c>
      <c r="ND44" s="8">
        <f t="shared" si="79"/>
        <v>0</v>
      </c>
      <c r="NE44" s="8">
        <f t="shared" si="79"/>
        <v>0</v>
      </c>
      <c r="NF44" s="8">
        <f t="shared" si="79"/>
        <v>0</v>
      </c>
      <c r="NG44" s="8">
        <f t="shared" si="79"/>
        <v>0</v>
      </c>
      <c r="NH44" s="8">
        <f t="shared" ref="NH44:PB44" si="80">NH15</f>
        <v>0</v>
      </c>
      <c r="NI44" s="8">
        <f t="shared" si="80"/>
        <v>0</v>
      </c>
      <c r="NJ44" s="8">
        <f t="shared" si="80"/>
        <v>232968.58882847868</v>
      </c>
      <c r="NK44" s="8">
        <f t="shared" si="80"/>
        <v>889.30743243243239</v>
      </c>
      <c r="NL44" s="8">
        <f t="shared" si="80"/>
        <v>0</v>
      </c>
      <c r="NM44" s="8">
        <f t="shared" si="80"/>
        <v>0</v>
      </c>
      <c r="NN44" s="8">
        <f t="shared" si="80"/>
        <v>0</v>
      </c>
      <c r="NO44" s="8">
        <f t="shared" si="80"/>
        <v>0</v>
      </c>
      <c r="NP44" s="8">
        <f t="shared" si="80"/>
        <v>0</v>
      </c>
      <c r="NQ44" s="8">
        <f t="shared" si="80"/>
        <v>0</v>
      </c>
      <c r="NR44" s="8">
        <f t="shared" si="80"/>
        <v>0</v>
      </c>
      <c r="NS44" s="8">
        <f t="shared" si="80"/>
        <v>0</v>
      </c>
      <c r="NT44" s="8">
        <f t="shared" si="80"/>
        <v>0</v>
      </c>
      <c r="NU44" s="8">
        <f t="shared" si="80"/>
        <v>0</v>
      </c>
      <c r="NV44" s="8">
        <f t="shared" si="80"/>
        <v>0</v>
      </c>
      <c r="NW44" s="8">
        <f t="shared" si="80"/>
        <v>0</v>
      </c>
      <c r="NX44" s="8">
        <f t="shared" si="80"/>
        <v>0</v>
      </c>
      <c r="NY44" s="8">
        <f t="shared" si="80"/>
        <v>0</v>
      </c>
      <c r="NZ44" s="8">
        <f t="shared" si="80"/>
        <v>0</v>
      </c>
      <c r="OA44" s="8">
        <f t="shared" si="80"/>
        <v>0</v>
      </c>
      <c r="OB44" s="8">
        <f t="shared" si="80"/>
        <v>0</v>
      </c>
      <c r="OC44" s="8">
        <f t="shared" si="80"/>
        <v>0</v>
      </c>
      <c r="OD44" s="8">
        <f t="shared" si="80"/>
        <v>0</v>
      </c>
      <c r="OE44" s="8">
        <f t="shared" si="80"/>
        <v>0</v>
      </c>
      <c r="OF44" s="8">
        <f t="shared" si="80"/>
        <v>0</v>
      </c>
      <c r="OG44" s="8">
        <f t="shared" si="80"/>
        <v>0</v>
      </c>
      <c r="OH44" s="8">
        <f t="shared" si="80"/>
        <v>0</v>
      </c>
      <c r="OI44" s="8">
        <f t="shared" si="80"/>
        <v>0</v>
      </c>
      <c r="OJ44" s="8">
        <f t="shared" si="80"/>
        <v>0</v>
      </c>
      <c r="OK44" s="8">
        <f t="shared" si="80"/>
        <v>0</v>
      </c>
      <c r="OL44" s="8">
        <f t="shared" si="80"/>
        <v>0</v>
      </c>
      <c r="OM44" s="8">
        <f t="shared" si="80"/>
        <v>0</v>
      </c>
      <c r="ON44" s="8">
        <f t="shared" si="80"/>
        <v>0</v>
      </c>
      <c r="OO44" s="8">
        <f t="shared" si="80"/>
        <v>0</v>
      </c>
      <c r="OP44" s="8">
        <f t="shared" si="80"/>
        <v>4796447.3179272525</v>
      </c>
      <c r="OQ44" s="8">
        <f t="shared" si="80"/>
        <v>0</v>
      </c>
      <c r="OR44" s="8">
        <f t="shared" si="80"/>
        <v>0</v>
      </c>
      <c r="OS44" s="8">
        <f t="shared" si="80"/>
        <v>0</v>
      </c>
      <c r="OT44" s="8">
        <f t="shared" si="80"/>
        <v>0</v>
      </c>
      <c r="OU44" s="8">
        <f t="shared" si="80"/>
        <v>95628</v>
      </c>
      <c r="OV44" s="8">
        <f t="shared" si="80"/>
        <v>8386437</v>
      </c>
      <c r="OW44" s="8">
        <f t="shared" si="80"/>
        <v>8482065</v>
      </c>
      <c r="OX44" s="8">
        <f t="shared" si="80"/>
        <v>13278512.317927253</v>
      </c>
      <c r="OY44" s="8">
        <f t="shared" si="80"/>
        <v>10931049</v>
      </c>
      <c r="OZ44" s="8">
        <f t="shared" si="80"/>
        <v>2363064</v>
      </c>
      <c r="PA44" s="8">
        <f t="shared" si="80"/>
        <v>0</v>
      </c>
      <c r="PB44" s="8">
        <f t="shared" si="80"/>
        <v>13314225</v>
      </c>
      <c r="PC44" s="29"/>
      <c r="PD44" s="25">
        <f t="shared" ref="PD44:PD46" si="81">PB44</f>
        <v>13314225</v>
      </c>
    </row>
    <row r="45" spans="1:420">
      <c r="A45" s="6" t="s">
        <v>273</v>
      </c>
      <c r="B45" s="6" t="s">
        <v>274</v>
      </c>
      <c r="C45" s="8">
        <f t="shared" si="10"/>
        <v>17.888888888888889</v>
      </c>
      <c r="D45" s="8">
        <f t="shared" si="55"/>
        <v>416.4545454545455</v>
      </c>
      <c r="E45" s="8">
        <f t="shared" si="55"/>
        <v>27.352941176470587</v>
      </c>
      <c r="F45" s="8">
        <f t="shared" si="55"/>
        <v>0</v>
      </c>
      <c r="G45" s="8">
        <f t="shared" si="55"/>
        <v>87075.611860879901</v>
      </c>
      <c r="H45" s="8">
        <f t="shared" si="55"/>
        <v>17.888888888888889</v>
      </c>
      <c r="I45" s="8">
        <f t="shared" si="55"/>
        <v>5.4545454545454541</v>
      </c>
      <c r="J45" s="8">
        <f t="shared" si="55"/>
        <v>2</v>
      </c>
      <c r="K45" s="8">
        <f t="shared" si="55"/>
        <v>14</v>
      </c>
      <c r="L45" s="8">
        <f t="shared" si="55"/>
        <v>147.1987951807229</v>
      </c>
      <c r="M45" s="8">
        <f t="shared" si="55"/>
        <v>2</v>
      </c>
      <c r="N45" s="8">
        <f t="shared" si="55"/>
        <v>1</v>
      </c>
      <c r="O45" s="8">
        <f t="shared" si="55"/>
        <v>755.08648368720867</v>
      </c>
      <c r="P45" s="8">
        <f t="shared" si="55"/>
        <v>1236.2207105064249</v>
      </c>
      <c r="Q45" s="8">
        <f t="shared" si="55"/>
        <v>0</v>
      </c>
      <c r="R45" s="8">
        <f t="shared" si="55"/>
        <v>1</v>
      </c>
      <c r="S45" s="8">
        <f t="shared" si="55"/>
        <v>0</v>
      </c>
      <c r="T45" s="8">
        <f t="shared" si="55"/>
        <v>917.80066445182729</v>
      </c>
      <c r="U45" s="8">
        <f t="shared" si="55"/>
        <v>4328.3206225680933</v>
      </c>
      <c r="V45" s="8">
        <f t="shared" si="55"/>
        <v>1367.2171468728038</v>
      </c>
      <c r="W45" s="8">
        <f t="shared" si="55"/>
        <v>460.9159663865546</v>
      </c>
      <c r="X45" s="8">
        <f t="shared" si="55"/>
        <v>14.45</v>
      </c>
      <c r="Y45" s="8">
        <f t="shared" si="55"/>
        <v>2</v>
      </c>
      <c r="Z45" s="8">
        <f t="shared" si="55"/>
        <v>128.08510638297872</v>
      </c>
      <c r="AA45" s="8">
        <f t="shared" si="55"/>
        <v>6</v>
      </c>
      <c r="AB45" s="8">
        <f t="shared" si="55"/>
        <v>96.865671641791053</v>
      </c>
      <c r="AC45" s="8">
        <f t="shared" si="55"/>
        <v>8252.5679863878686</v>
      </c>
      <c r="AD45" s="8">
        <f t="shared" si="55"/>
        <v>986.00344530577092</v>
      </c>
      <c r="AE45" s="8">
        <f t="shared" si="55"/>
        <v>2387.5725593667544</v>
      </c>
      <c r="AF45" s="8">
        <f t="shared" si="55"/>
        <v>263.21342925659474</v>
      </c>
      <c r="AG45" s="8">
        <f t="shared" si="55"/>
        <v>0</v>
      </c>
      <c r="AH45" s="8">
        <f t="shared" si="55"/>
        <v>13.333333333333334</v>
      </c>
      <c r="AI45" s="8">
        <f t="shared" si="55"/>
        <v>0</v>
      </c>
      <c r="AJ45" s="8">
        <f t="shared" si="55"/>
        <v>7.875</v>
      </c>
      <c r="AK45" s="8">
        <f t="shared" si="55"/>
        <v>0</v>
      </c>
      <c r="AL45" s="8">
        <f t="shared" si="55"/>
        <v>0</v>
      </c>
      <c r="AM45" s="8">
        <f t="shared" si="55"/>
        <v>9.0909090909090899</v>
      </c>
      <c r="AN45" s="8">
        <f t="shared" si="55"/>
        <v>130.35374149659864</v>
      </c>
      <c r="AO45" s="8">
        <f t="shared" si="55"/>
        <v>20.774193548387096</v>
      </c>
      <c r="AP45" s="8">
        <f t="shared" si="55"/>
        <v>13.125</v>
      </c>
      <c r="AQ45" s="8">
        <f t="shared" si="55"/>
        <v>456.11774193548388</v>
      </c>
      <c r="AR45" s="8">
        <f t="shared" si="55"/>
        <v>55.537313432835816</v>
      </c>
      <c r="AS45" s="8">
        <f t="shared" si="55"/>
        <v>65.964912280701753</v>
      </c>
      <c r="AT45" s="8">
        <f t="shared" si="55"/>
        <v>4.6428571428571432</v>
      </c>
      <c r="AU45" s="8">
        <f t="shared" si="55"/>
        <v>33.814432989690722</v>
      </c>
      <c r="AV45" s="8">
        <f t="shared" si="55"/>
        <v>414.30872483221481</v>
      </c>
      <c r="AW45" s="8">
        <f t="shared" si="55"/>
        <v>1720.2162162162163</v>
      </c>
      <c r="AX45" s="8">
        <f t="shared" si="55"/>
        <v>457.66081871345028</v>
      </c>
      <c r="AY45" s="8">
        <f t="shared" si="55"/>
        <v>571.41902313624678</v>
      </c>
      <c r="AZ45" s="8">
        <f t="shared" si="55"/>
        <v>585</v>
      </c>
      <c r="BA45" s="8">
        <f t="shared" si="55"/>
        <v>156.65671641791045</v>
      </c>
      <c r="BB45" s="8">
        <f t="shared" si="55"/>
        <v>78.379746835443029</v>
      </c>
      <c r="BC45" s="8">
        <f t="shared" si="55"/>
        <v>202.03404255319148</v>
      </c>
      <c r="BD45" s="8">
        <f t="shared" si="55"/>
        <v>42.589285714285715</v>
      </c>
      <c r="BE45" s="8">
        <f t="shared" si="55"/>
        <v>181.53571428571428</v>
      </c>
      <c r="BF45" s="8">
        <f t="shared" si="55"/>
        <v>77.67647058823529</v>
      </c>
      <c r="BG45" s="8">
        <f t="shared" si="55"/>
        <v>1</v>
      </c>
      <c r="BH45" s="8">
        <f t="shared" si="55"/>
        <v>64.328571428571422</v>
      </c>
      <c r="BI45" s="8">
        <f t="shared" si="55"/>
        <v>0</v>
      </c>
      <c r="BJ45" s="8">
        <f t="shared" si="55"/>
        <v>272.00268817204301</v>
      </c>
      <c r="BK45" s="8">
        <f t="shared" si="55"/>
        <v>620.04175365344463</v>
      </c>
      <c r="BL45" s="8">
        <f t="shared" si="55"/>
        <v>71.290322580645153</v>
      </c>
      <c r="BM45" s="8">
        <f t="shared" si="55"/>
        <v>1771.0287206266319</v>
      </c>
      <c r="BN45" s="8">
        <f t="shared" si="55"/>
        <v>1337.7348659003833</v>
      </c>
      <c r="BO45" s="8">
        <f t="shared" ref="BO45:DZ48" si="82">BO16</f>
        <v>578.82683307332286</v>
      </c>
      <c r="BP45" s="8">
        <f t="shared" si="82"/>
        <v>161.33333333333331</v>
      </c>
      <c r="BQ45" s="8">
        <f t="shared" si="82"/>
        <v>541.89683860232947</v>
      </c>
      <c r="BR45" s="8">
        <f t="shared" si="82"/>
        <v>156.36269430051814</v>
      </c>
      <c r="BS45" s="8">
        <f t="shared" si="82"/>
        <v>49</v>
      </c>
      <c r="BT45" s="8">
        <f t="shared" si="82"/>
        <v>263.07172995780593</v>
      </c>
      <c r="BU45" s="8">
        <f t="shared" si="82"/>
        <v>1016.762114537445</v>
      </c>
      <c r="BV45" s="8">
        <f t="shared" si="82"/>
        <v>344.36619718309856</v>
      </c>
      <c r="BW45" s="8">
        <f t="shared" si="82"/>
        <v>194.0849420849421</v>
      </c>
      <c r="BX45" s="8">
        <f t="shared" si="82"/>
        <v>30.289855072463766</v>
      </c>
      <c r="BY45" s="8">
        <f t="shared" si="82"/>
        <v>1167.2801635991821</v>
      </c>
      <c r="BZ45" s="8">
        <f t="shared" si="82"/>
        <v>249.97183098591549</v>
      </c>
      <c r="CA45" s="8">
        <f t="shared" si="82"/>
        <v>0</v>
      </c>
      <c r="CB45" s="8">
        <f t="shared" si="82"/>
        <v>101.12903225806451</v>
      </c>
      <c r="CC45" s="8">
        <f t="shared" si="82"/>
        <v>57.904761904761905</v>
      </c>
      <c r="CD45" s="8">
        <f t="shared" si="82"/>
        <v>42.86363636363636</v>
      </c>
      <c r="CE45" s="8">
        <f t="shared" si="82"/>
        <v>623.35522388059701</v>
      </c>
      <c r="CF45" s="8">
        <f t="shared" si="82"/>
        <v>180.83589743589744</v>
      </c>
      <c r="CG45" s="8">
        <f t="shared" si="82"/>
        <v>1929.647763946519</v>
      </c>
      <c r="CH45" s="8">
        <f t="shared" si="82"/>
        <v>18.18181818181818</v>
      </c>
      <c r="CI45" s="8">
        <f t="shared" si="82"/>
        <v>3.2</v>
      </c>
      <c r="CJ45" s="8">
        <f t="shared" si="82"/>
        <v>22.826086956521738</v>
      </c>
      <c r="CK45" s="8">
        <f t="shared" si="82"/>
        <v>0</v>
      </c>
      <c r="CL45" s="8">
        <f t="shared" si="82"/>
        <v>28.54054054054054</v>
      </c>
      <c r="CM45" s="8">
        <f t="shared" si="82"/>
        <v>195.34358974358975</v>
      </c>
      <c r="CN45" s="8">
        <f t="shared" si="82"/>
        <v>76.412698412698404</v>
      </c>
      <c r="CO45" s="8">
        <f t="shared" si="82"/>
        <v>2</v>
      </c>
      <c r="CP45" s="8">
        <f t="shared" si="82"/>
        <v>9.0909090909090899</v>
      </c>
      <c r="CQ45" s="8">
        <f t="shared" si="82"/>
        <v>14.666666666666666</v>
      </c>
      <c r="CR45" s="8">
        <f t="shared" si="82"/>
        <v>5.8333333333333339</v>
      </c>
      <c r="CS45" s="8">
        <f t="shared" si="82"/>
        <v>2198.2745591939547</v>
      </c>
      <c r="CT45" s="8">
        <f t="shared" si="82"/>
        <v>105.17094017094017</v>
      </c>
      <c r="CU45" s="8">
        <f t="shared" si="82"/>
        <v>1820.8544866612772</v>
      </c>
      <c r="CV45" s="8">
        <f t="shared" si="82"/>
        <v>61.818181818181813</v>
      </c>
      <c r="CW45" s="8">
        <f t="shared" si="82"/>
        <v>567.67185628742516</v>
      </c>
      <c r="CX45" s="8">
        <f t="shared" si="82"/>
        <v>232.79847908745248</v>
      </c>
      <c r="CY45" s="8">
        <f t="shared" si="82"/>
        <v>4080.5254676792001</v>
      </c>
      <c r="CZ45" s="8">
        <f t="shared" si="82"/>
        <v>22.727272727272727</v>
      </c>
      <c r="DA45" s="8">
        <f t="shared" si="82"/>
        <v>6.666666666666667</v>
      </c>
      <c r="DB45" s="8">
        <f t="shared" si="82"/>
        <v>1.6666666666666667</v>
      </c>
      <c r="DC45" s="8">
        <f t="shared" si="82"/>
        <v>569.47513812154693</v>
      </c>
      <c r="DD45" s="8">
        <f t="shared" si="82"/>
        <v>2818.7190476190476</v>
      </c>
      <c r="DE45" s="8">
        <f t="shared" si="82"/>
        <v>73.357142857142861</v>
      </c>
      <c r="DF45" s="8">
        <f t="shared" si="82"/>
        <v>3</v>
      </c>
      <c r="DG45" s="8">
        <f t="shared" si="82"/>
        <v>32.741935483870968</v>
      </c>
      <c r="DH45" s="8">
        <f t="shared" si="82"/>
        <v>136.25396825396825</v>
      </c>
      <c r="DI45" s="8">
        <f t="shared" si="82"/>
        <v>90.163934426229503</v>
      </c>
      <c r="DJ45" s="8">
        <f t="shared" si="82"/>
        <v>172.41450777202073</v>
      </c>
      <c r="DK45" s="8">
        <f t="shared" si="82"/>
        <v>2</v>
      </c>
      <c r="DL45" s="8">
        <f t="shared" si="82"/>
        <v>270.28682170542635</v>
      </c>
      <c r="DM45" s="8">
        <f t="shared" si="82"/>
        <v>0</v>
      </c>
      <c r="DN45" s="8">
        <f t="shared" si="82"/>
        <v>170.58563535911603</v>
      </c>
      <c r="DO45" s="8">
        <f t="shared" si="82"/>
        <v>278.19298245614033</v>
      </c>
      <c r="DP45" s="8">
        <f t="shared" si="82"/>
        <v>1329.8250572956456</v>
      </c>
      <c r="DQ45" s="8">
        <f t="shared" si="82"/>
        <v>120.15286624203821</v>
      </c>
      <c r="DR45" s="8">
        <f t="shared" si="82"/>
        <v>1578.0726141078837</v>
      </c>
      <c r="DS45" s="8">
        <f t="shared" si="82"/>
        <v>68.518518518518519</v>
      </c>
      <c r="DT45" s="8">
        <f t="shared" si="82"/>
        <v>81.651376146788991</v>
      </c>
      <c r="DU45" s="8">
        <f t="shared" si="82"/>
        <v>366.82258064516128</v>
      </c>
      <c r="DV45" s="8">
        <f t="shared" si="82"/>
        <v>575</v>
      </c>
      <c r="DW45" s="8">
        <f t="shared" si="82"/>
        <v>170.60689655172413</v>
      </c>
      <c r="DX45" s="8">
        <f t="shared" si="82"/>
        <v>484.21052631578942</v>
      </c>
      <c r="DY45" s="8">
        <f t="shared" si="82"/>
        <v>306.25263157894739</v>
      </c>
      <c r="DZ45" s="8">
        <f t="shared" si="82"/>
        <v>592.2155688622754</v>
      </c>
      <c r="EA45" s="8">
        <f t="shared" si="37"/>
        <v>3426.6727748691096</v>
      </c>
      <c r="EB45" s="8">
        <f t="shared" si="27"/>
        <v>44.045454545454547</v>
      </c>
      <c r="EC45" s="8">
        <f t="shared" ref="EC45:ED45" si="83">EC16</f>
        <v>8.125</v>
      </c>
      <c r="ED45" s="8">
        <f t="shared" si="83"/>
        <v>113.53846153846155</v>
      </c>
      <c r="EE45" s="8">
        <f t="shared" ref="EE45:EM45" si="84">EE16</f>
        <v>13736.956943809959</v>
      </c>
      <c r="EF45" s="8">
        <f t="shared" si="84"/>
        <v>10692.843759092231</v>
      </c>
      <c r="EG45" s="8">
        <f t="shared" si="84"/>
        <v>16470.65056237219</v>
      </c>
      <c r="EH45" s="8">
        <f t="shared" si="84"/>
        <v>18355.454537291269</v>
      </c>
      <c r="EI45" s="8">
        <f t="shared" si="84"/>
        <v>79069.27114906584</v>
      </c>
      <c r="EJ45" s="8">
        <f t="shared" si="84"/>
        <v>3906.9611973392462</v>
      </c>
      <c r="EK45" s="8">
        <f t="shared" si="84"/>
        <v>3766.9897610921498</v>
      </c>
      <c r="EL45" s="8">
        <f t="shared" si="84"/>
        <v>6533.1818996415768</v>
      </c>
      <c r="EM45" s="8">
        <f t="shared" si="84"/>
        <v>5454.7027027027034</v>
      </c>
      <c r="EN45" s="8">
        <f t="shared" ref="EN45:FQ45" si="85">EN16</f>
        <v>314</v>
      </c>
      <c r="EO45" s="8">
        <f t="shared" si="85"/>
        <v>3658.2770562770561</v>
      </c>
      <c r="EP45" s="8">
        <f t="shared" si="85"/>
        <v>392.806640625</v>
      </c>
      <c r="EQ45" s="8">
        <f t="shared" si="85"/>
        <v>1822.8564002599089</v>
      </c>
      <c r="ER45" s="8">
        <f t="shared" si="85"/>
        <v>152.76848998459167</v>
      </c>
      <c r="ES45" s="8">
        <f t="shared" si="85"/>
        <v>6464.6520625470412</v>
      </c>
      <c r="ET45" s="8">
        <f t="shared" si="85"/>
        <v>1198.7291666666667</v>
      </c>
      <c r="EU45" s="8">
        <f t="shared" si="85"/>
        <v>238.54368932038835</v>
      </c>
      <c r="EV45" s="8">
        <f t="shared" si="85"/>
        <v>12.727272727272727</v>
      </c>
      <c r="EW45" s="8">
        <f t="shared" si="85"/>
        <v>1273.3383742911153</v>
      </c>
      <c r="EX45" s="8">
        <f t="shared" si="85"/>
        <v>38</v>
      </c>
      <c r="EY45" s="8">
        <f t="shared" si="85"/>
        <v>115</v>
      </c>
      <c r="EZ45" s="8">
        <f t="shared" si="85"/>
        <v>193</v>
      </c>
      <c r="FA45" s="8">
        <f t="shared" si="85"/>
        <v>1244</v>
      </c>
      <c r="FB45" s="8">
        <f t="shared" si="85"/>
        <v>285.60264900662253</v>
      </c>
      <c r="FC45" s="8">
        <f t="shared" si="85"/>
        <v>4543.8089318463572</v>
      </c>
      <c r="FD45" s="8">
        <f t="shared" si="85"/>
        <v>3732.9330640507787</v>
      </c>
      <c r="FE45" s="8">
        <f t="shared" si="85"/>
        <v>2381.501783590963</v>
      </c>
      <c r="FF45" s="8">
        <f t="shared" si="85"/>
        <v>191.98837209302326</v>
      </c>
      <c r="FG45" s="8">
        <f t="shared" si="85"/>
        <v>398.19292604501607</v>
      </c>
      <c r="FH45" s="8">
        <f t="shared" si="85"/>
        <v>218.47979797979798</v>
      </c>
      <c r="FI45" s="8">
        <f t="shared" si="85"/>
        <v>6.8571428571428568</v>
      </c>
      <c r="FJ45" s="8">
        <f t="shared" si="85"/>
        <v>120.91603053435114</v>
      </c>
      <c r="FK45" s="8">
        <f t="shared" si="85"/>
        <v>3516.4941285537702</v>
      </c>
      <c r="FL45" s="8">
        <f t="shared" si="85"/>
        <v>5279.0006014434639</v>
      </c>
      <c r="FM45" s="8">
        <f t="shared" si="85"/>
        <v>14940.562906323144</v>
      </c>
      <c r="FN45" s="8">
        <f t="shared" si="85"/>
        <v>1123.0877458396369</v>
      </c>
      <c r="FO45" s="8">
        <f t="shared" si="85"/>
        <v>466.18930041152265</v>
      </c>
      <c r="FP45" s="8">
        <f t="shared" si="85"/>
        <v>825.63369963369962</v>
      </c>
      <c r="FQ45" s="8">
        <f t="shared" si="85"/>
        <v>1779.0270270270271</v>
      </c>
      <c r="FR45" s="8">
        <f t="shared" ref="FR45:FW45" si="86">FR16</f>
        <v>2996.449912126538</v>
      </c>
      <c r="FS45" s="8">
        <f t="shared" si="86"/>
        <v>35638.539952078339</v>
      </c>
      <c r="FT45" s="8">
        <f t="shared" si="86"/>
        <v>1059.7125000000001</v>
      </c>
      <c r="FU45" s="8">
        <f t="shared" si="86"/>
        <v>1566.3788546255507</v>
      </c>
      <c r="FV45" s="8">
        <f t="shared" si="86"/>
        <v>3818.7060702875401</v>
      </c>
      <c r="FW45" s="8">
        <f t="shared" si="86"/>
        <v>236.33216783216784</v>
      </c>
      <c r="FX45" s="8">
        <f t="shared" ref="FX45:II45" si="87">FX16</f>
        <v>2332.34375</v>
      </c>
      <c r="FY45" s="8">
        <f t="shared" si="87"/>
        <v>1914.5277674245249</v>
      </c>
      <c r="FZ45" s="8">
        <f t="shared" si="87"/>
        <v>684.34364261168378</v>
      </c>
      <c r="GA45" s="8">
        <f t="shared" si="87"/>
        <v>1217</v>
      </c>
      <c r="GB45" s="8">
        <f t="shared" si="87"/>
        <v>180.38554216867468</v>
      </c>
      <c r="GC45" s="8">
        <f t="shared" si="87"/>
        <v>95.9</v>
      </c>
      <c r="GD45" s="8">
        <f t="shared" si="87"/>
        <v>232.28654970760235</v>
      </c>
      <c r="GE45" s="8">
        <f t="shared" si="87"/>
        <v>266.51408450704224</v>
      </c>
      <c r="GF45" s="8">
        <f t="shared" si="87"/>
        <v>3794.1468290441176</v>
      </c>
      <c r="GG45" s="8">
        <f t="shared" si="87"/>
        <v>1838.074398249453</v>
      </c>
      <c r="GH45" s="8">
        <f t="shared" si="87"/>
        <v>2873.2740097666847</v>
      </c>
      <c r="GI45" s="8">
        <f t="shared" si="87"/>
        <v>3097.3455723542115</v>
      </c>
      <c r="GJ45" s="8">
        <f t="shared" si="87"/>
        <v>33728.406656772342</v>
      </c>
      <c r="GK45" s="8">
        <f t="shared" si="87"/>
        <v>5677.7864351091293</v>
      </c>
      <c r="GL45" s="8">
        <f t="shared" si="87"/>
        <v>7280.8297951582872</v>
      </c>
      <c r="GM45" s="8">
        <f t="shared" si="87"/>
        <v>1682.9367493995196</v>
      </c>
      <c r="GN45" s="8">
        <f t="shared" si="87"/>
        <v>6500.4856618166405</v>
      </c>
      <c r="GO45" s="8">
        <f t="shared" si="87"/>
        <v>5440.4726249360392</v>
      </c>
      <c r="GP45" s="8">
        <f t="shared" si="87"/>
        <v>3838.8368221941992</v>
      </c>
      <c r="GQ45" s="8">
        <f t="shared" si="87"/>
        <v>2438.852614379085</v>
      </c>
      <c r="GR45" s="8">
        <f t="shared" si="87"/>
        <v>1431.4077337249144</v>
      </c>
      <c r="GS45" s="8">
        <f t="shared" si="87"/>
        <v>7953.90467369621</v>
      </c>
      <c r="GT45" s="8">
        <f t="shared" si="87"/>
        <v>432.06278026905829</v>
      </c>
      <c r="GU45" s="8">
        <f t="shared" si="87"/>
        <v>323.41880341880341</v>
      </c>
      <c r="GV45" s="8">
        <f t="shared" si="87"/>
        <v>1047.2207792207794</v>
      </c>
      <c r="GW45" s="8">
        <f t="shared" si="87"/>
        <v>236.24230769230769</v>
      </c>
      <c r="GX45" s="8">
        <f t="shared" si="87"/>
        <v>449.88938053097348</v>
      </c>
      <c r="GY45" s="8">
        <f t="shared" si="87"/>
        <v>218.70270270270271</v>
      </c>
      <c r="GZ45" s="8">
        <f t="shared" si="87"/>
        <v>2800.1320206584896</v>
      </c>
      <c r="HA45" s="8">
        <f t="shared" si="87"/>
        <v>3282.5379948914428</v>
      </c>
      <c r="HB45" s="8">
        <f t="shared" si="87"/>
        <v>346.45714285714286</v>
      </c>
      <c r="HC45" s="8">
        <f t="shared" si="87"/>
        <v>994.92123287671222</v>
      </c>
      <c r="HD45" s="8">
        <f t="shared" si="87"/>
        <v>2020.9433198380566</v>
      </c>
      <c r="HE45" s="8">
        <f t="shared" si="87"/>
        <v>690.10810810810813</v>
      </c>
      <c r="HF45" s="8">
        <f t="shared" si="87"/>
        <v>1664.4879672299028</v>
      </c>
      <c r="HG45" s="8">
        <f t="shared" si="87"/>
        <v>499.99101123595506</v>
      </c>
      <c r="HH45" s="8">
        <f t="shared" si="87"/>
        <v>2655.8071748878924</v>
      </c>
      <c r="HI45" s="8">
        <f t="shared" si="87"/>
        <v>3909.8013913043478</v>
      </c>
      <c r="HJ45" s="8">
        <f t="shared" si="87"/>
        <v>1137.8604282315621</v>
      </c>
      <c r="HK45" s="8">
        <f t="shared" si="87"/>
        <v>14704.425449613183</v>
      </c>
      <c r="HL45" s="8">
        <f t="shared" si="87"/>
        <v>766.59297789336802</v>
      </c>
      <c r="HM45" s="8">
        <f t="shared" si="87"/>
        <v>6420.9715471250738</v>
      </c>
      <c r="HN45" s="8">
        <f t="shared" si="87"/>
        <v>5270.9282729805018</v>
      </c>
      <c r="HO45" s="8">
        <f t="shared" si="87"/>
        <v>2357.1393841166937</v>
      </c>
      <c r="HP45" s="8">
        <f t="shared" si="87"/>
        <v>781.79780219780218</v>
      </c>
      <c r="HQ45" s="8">
        <f t="shared" si="87"/>
        <v>613.08344198174711</v>
      </c>
      <c r="HR45" s="8">
        <f t="shared" si="87"/>
        <v>963.86376811594198</v>
      </c>
      <c r="HS45" s="8">
        <f t="shared" si="87"/>
        <v>2755.064948724691</v>
      </c>
      <c r="HT45" s="8">
        <f t="shared" si="87"/>
        <v>88.637931034482762</v>
      </c>
      <c r="HU45" s="8">
        <f t="shared" si="87"/>
        <v>344.59459459459464</v>
      </c>
      <c r="HV45" s="8">
        <f t="shared" si="87"/>
        <v>483.75908221797323</v>
      </c>
      <c r="HW45" s="8">
        <f t="shared" si="87"/>
        <v>2165.5678310316816</v>
      </c>
      <c r="HX45" s="8">
        <f t="shared" si="87"/>
        <v>1700.720792079208</v>
      </c>
      <c r="HY45" s="8">
        <f t="shared" si="87"/>
        <v>1002.7109826589596</v>
      </c>
      <c r="HZ45" s="8">
        <f t="shared" si="87"/>
        <v>280.90220820189273</v>
      </c>
      <c r="IA45" s="8">
        <f t="shared" si="87"/>
        <v>608.2031602708804</v>
      </c>
      <c r="IB45" s="8">
        <f t="shared" si="87"/>
        <v>102.66666666666666</v>
      </c>
      <c r="IC45" s="8">
        <f t="shared" si="87"/>
        <v>426.32018561484921</v>
      </c>
      <c r="ID45" s="8">
        <f t="shared" si="87"/>
        <v>2046.8543128353281</v>
      </c>
      <c r="IE45" s="8">
        <f t="shared" si="87"/>
        <v>118.48888888888889</v>
      </c>
      <c r="IF45" s="8">
        <f t="shared" si="87"/>
        <v>1944.6860465116279</v>
      </c>
      <c r="IG45" s="8">
        <f t="shared" si="87"/>
        <v>972.80232558139528</v>
      </c>
      <c r="IH45" s="8">
        <f t="shared" si="87"/>
        <v>1046.3013698630136</v>
      </c>
      <c r="II45" s="8">
        <f t="shared" si="87"/>
        <v>357.81069042316255</v>
      </c>
      <c r="IJ45" s="8">
        <f t="shared" ref="IJ45:KU45" si="88">IJ16</f>
        <v>170.58031088082902</v>
      </c>
      <c r="IK45" s="8">
        <f t="shared" si="88"/>
        <v>2708.9454796411319</v>
      </c>
      <c r="IL45" s="8">
        <f t="shared" si="88"/>
        <v>286.47670250896056</v>
      </c>
      <c r="IM45" s="8">
        <f t="shared" si="88"/>
        <v>432.69841269841265</v>
      </c>
      <c r="IN45" s="8">
        <f t="shared" si="88"/>
        <v>4265.3794964028775</v>
      </c>
      <c r="IO45" s="8">
        <f t="shared" si="88"/>
        <v>1412.264099037139</v>
      </c>
      <c r="IP45" s="8">
        <f t="shared" si="88"/>
        <v>166.52</v>
      </c>
      <c r="IQ45" s="8">
        <f t="shared" si="88"/>
        <v>5027.559849592647</v>
      </c>
      <c r="IR45" s="8">
        <f t="shared" si="88"/>
        <v>4324.46926046926</v>
      </c>
      <c r="IS45" s="8">
        <f t="shared" si="88"/>
        <v>3272.9032258064512</v>
      </c>
      <c r="IT45" s="8">
        <f t="shared" si="88"/>
        <v>362.33928571428572</v>
      </c>
      <c r="IU45" s="8">
        <f t="shared" si="88"/>
        <v>159.32530120481925</v>
      </c>
      <c r="IV45" s="8">
        <f t="shared" si="88"/>
        <v>800.72541507024266</v>
      </c>
      <c r="IW45" s="8">
        <f t="shared" si="88"/>
        <v>140.89361702127658</v>
      </c>
      <c r="IX45" s="8">
        <f t="shared" si="88"/>
        <v>320.58823529411762</v>
      </c>
      <c r="IY45" s="8">
        <f t="shared" si="88"/>
        <v>206.54545454545453</v>
      </c>
      <c r="IZ45" s="8">
        <f t="shared" si="88"/>
        <v>132.39130434782609</v>
      </c>
      <c r="JA45" s="8">
        <f t="shared" si="88"/>
        <v>137.91333333333333</v>
      </c>
      <c r="JB45" s="8">
        <f t="shared" si="88"/>
        <v>2026.4073777064955</v>
      </c>
      <c r="JC45" s="8">
        <f t="shared" si="88"/>
        <v>640.64191419141912</v>
      </c>
      <c r="JD45" s="8">
        <f t="shared" si="88"/>
        <v>283.70977917981077</v>
      </c>
      <c r="JE45" s="8">
        <f t="shared" si="88"/>
        <v>243.91003460207614</v>
      </c>
      <c r="JF45" s="8">
        <f t="shared" si="88"/>
        <v>646.89230769230767</v>
      </c>
      <c r="JG45" s="8">
        <f t="shared" si="88"/>
        <v>173.53636363636363</v>
      </c>
      <c r="JH45" s="8">
        <f t="shared" si="88"/>
        <v>140.41139240506328</v>
      </c>
      <c r="JI45" s="8">
        <f t="shared" si="88"/>
        <v>123.45394736842105</v>
      </c>
      <c r="JJ45" s="8">
        <f t="shared" si="88"/>
        <v>75.166666666666657</v>
      </c>
      <c r="JK45" s="8">
        <f t="shared" si="88"/>
        <v>353.78360655737703</v>
      </c>
      <c r="JL45" s="8">
        <f t="shared" si="88"/>
        <v>324</v>
      </c>
      <c r="JM45" s="8">
        <f t="shared" si="88"/>
        <v>212.37547892720306</v>
      </c>
      <c r="JN45" s="8">
        <f t="shared" si="88"/>
        <v>268.11895910780669</v>
      </c>
      <c r="JO45" s="8">
        <f t="shared" si="88"/>
        <v>6.2222222222222214</v>
      </c>
      <c r="JP45" s="8">
        <f t="shared" si="88"/>
        <v>3563.8385521401897</v>
      </c>
      <c r="JQ45" s="8">
        <f t="shared" si="88"/>
        <v>824.34016887816654</v>
      </c>
      <c r="JR45" s="8">
        <f t="shared" si="88"/>
        <v>1242.5806001395674</v>
      </c>
      <c r="JS45" s="8">
        <f t="shared" si="88"/>
        <v>224</v>
      </c>
      <c r="JT45" s="8">
        <f t="shared" si="88"/>
        <v>111.57264957264957</v>
      </c>
      <c r="JU45" s="8">
        <f t="shared" si="88"/>
        <v>7459.3904045155214</v>
      </c>
      <c r="JV45" s="8">
        <f t="shared" si="88"/>
        <v>102.77647058823528</v>
      </c>
      <c r="JW45" s="8">
        <f t="shared" si="88"/>
        <v>2107.7674267100979</v>
      </c>
      <c r="JX45" s="8">
        <f t="shared" si="88"/>
        <v>849.75895765472308</v>
      </c>
      <c r="JY45" s="8">
        <f t="shared" si="88"/>
        <v>357.41067285382832</v>
      </c>
      <c r="JZ45" s="8">
        <f t="shared" si="88"/>
        <v>422.07188160676532</v>
      </c>
      <c r="KA45" s="8">
        <f t="shared" si="88"/>
        <v>380.77223427331887</v>
      </c>
      <c r="KB45" s="8">
        <f t="shared" si="88"/>
        <v>172.13907284768212</v>
      </c>
      <c r="KC45" s="8">
        <f t="shared" si="88"/>
        <v>68.558823529411768</v>
      </c>
      <c r="KD45" s="8">
        <f t="shared" si="88"/>
        <v>1292.9614147909967</v>
      </c>
      <c r="KE45" s="8">
        <f t="shared" si="88"/>
        <v>265.22151898734177</v>
      </c>
      <c r="KF45" s="8">
        <f t="shared" si="88"/>
        <v>935.45945945945948</v>
      </c>
      <c r="KG45" s="8">
        <f t="shared" si="88"/>
        <v>61.818181818181813</v>
      </c>
      <c r="KH45" s="8">
        <f t="shared" si="88"/>
        <v>300.04945054945051</v>
      </c>
      <c r="KI45" s="8">
        <f t="shared" si="88"/>
        <v>13.176470588235293</v>
      </c>
      <c r="KJ45" s="8">
        <f t="shared" si="88"/>
        <v>183.73205741626793</v>
      </c>
      <c r="KK45" s="8">
        <f t="shared" si="88"/>
        <v>5</v>
      </c>
      <c r="KL45" s="8">
        <f t="shared" si="88"/>
        <v>834.97142857142853</v>
      </c>
      <c r="KM45" s="8">
        <f t="shared" si="88"/>
        <v>573.16</v>
      </c>
      <c r="KN45" s="8">
        <f t="shared" si="88"/>
        <v>131.51824817518249</v>
      </c>
      <c r="KO45" s="8">
        <f t="shared" si="88"/>
        <v>56901.262998558384</v>
      </c>
      <c r="KP45" s="8">
        <f t="shared" si="88"/>
        <v>235</v>
      </c>
      <c r="KQ45" s="8">
        <f t="shared" si="88"/>
        <v>3681.7872238232471</v>
      </c>
      <c r="KR45" s="8">
        <f t="shared" si="88"/>
        <v>1318.1782945736434</v>
      </c>
      <c r="KS45" s="8">
        <f t="shared" si="88"/>
        <v>346.91447368421052</v>
      </c>
      <c r="KT45" s="8">
        <f t="shared" si="88"/>
        <v>315.05236907730671</v>
      </c>
      <c r="KU45" s="8">
        <f t="shared" si="88"/>
        <v>8665.0124636166875</v>
      </c>
      <c r="KV45" s="8">
        <f t="shared" ref="KV45:NG45" si="89">KV16</f>
        <v>7875.107929250391</v>
      </c>
      <c r="KW45" s="8">
        <f t="shared" si="89"/>
        <v>4524.4955715756951</v>
      </c>
      <c r="KX45" s="8">
        <f t="shared" si="89"/>
        <v>1962.1626906531092</v>
      </c>
      <c r="KY45" s="8">
        <f t="shared" si="89"/>
        <v>1498.3692307692306</v>
      </c>
      <c r="KZ45" s="8">
        <f t="shared" si="89"/>
        <v>746.08627858627858</v>
      </c>
      <c r="LA45" s="8">
        <f t="shared" si="89"/>
        <v>486.33279483037154</v>
      </c>
      <c r="LB45" s="8">
        <f t="shared" si="89"/>
        <v>125.98492462311557</v>
      </c>
      <c r="LC45" s="8">
        <f t="shared" si="89"/>
        <v>1926.8246073298428</v>
      </c>
      <c r="LD45" s="8">
        <f t="shared" si="89"/>
        <v>1972.3476523476522</v>
      </c>
      <c r="LE45" s="8">
        <f t="shared" si="89"/>
        <v>473.10515873015873</v>
      </c>
      <c r="LF45" s="8">
        <f t="shared" si="89"/>
        <v>3414.9308430085812</v>
      </c>
      <c r="LG45" s="8">
        <f t="shared" si="89"/>
        <v>931.54626675175496</v>
      </c>
      <c r="LH45" s="8">
        <f t="shared" si="89"/>
        <v>397.11801242236021</v>
      </c>
      <c r="LI45" s="8">
        <f t="shared" si="89"/>
        <v>931.30120481927713</v>
      </c>
      <c r="LJ45" s="8">
        <f t="shared" si="89"/>
        <v>1937.5752949340736</v>
      </c>
      <c r="LK45" s="8">
        <f t="shared" si="89"/>
        <v>136217.62756469415</v>
      </c>
      <c r="LL45" s="8">
        <f t="shared" si="89"/>
        <v>123600.44833114978</v>
      </c>
      <c r="LM45" s="8">
        <f t="shared" si="89"/>
        <v>347416.87267544511</v>
      </c>
      <c r="LN45" s="8">
        <f t="shared" si="89"/>
        <v>6362.6549415774098</v>
      </c>
      <c r="LO45" s="8">
        <f t="shared" si="89"/>
        <v>51070.562852425312</v>
      </c>
      <c r="LP45" s="8">
        <f t="shared" si="89"/>
        <v>35557.874809773421</v>
      </c>
      <c r="LQ45" s="8">
        <f t="shared" si="89"/>
        <v>1275.5454545454547</v>
      </c>
      <c r="LR45" s="8">
        <f t="shared" si="89"/>
        <v>192.01219512195121</v>
      </c>
      <c r="LS45" s="8">
        <f t="shared" si="89"/>
        <v>19921.421683911736</v>
      </c>
      <c r="LT45" s="8">
        <f t="shared" si="89"/>
        <v>5749.3186799693012</v>
      </c>
      <c r="LU45" s="8">
        <f t="shared" si="89"/>
        <v>715.24199743918052</v>
      </c>
      <c r="LV45" s="8">
        <f t="shared" si="89"/>
        <v>12038.567855734009</v>
      </c>
      <c r="LW45" s="8">
        <f t="shared" si="89"/>
        <v>3065.5522388059703</v>
      </c>
      <c r="LX45" s="8">
        <f t="shared" si="89"/>
        <v>474.56857855361596</v>
      </c>
      <c r="LY45" s="8">
        <f t="shared" si="89"/>
        <v>3319.7445925925927</v>
      </c>
      <c r="LZ45" s="8">
        <f t="shared" si="89"/>
        <v>366.37875751503009</v>
      </c>
      <c r="MA45" s="8">
        <f t="shared" si="89"/>
        <v>711.10565110565108</v>
      </c>
      <c r="MB45" s="8">
        <f t="shared" si="89"/>
        <v>629.85688729874778</v>
      </c>
      <c r="MC45" s="8">
        <f t="shared" si="89"/>
        <v>2682.7128862094951</v>
      </c>
      <c r="MD45" s="8">
        <f t="shared" si="89"/>
        <v>1282.4277726001865</v>
      </c>
      <c r="ME45" s="8">
        <f t="shared" si="89"/>
        <v>1304.7516853932584</v>
      </c>
      <c r="MF45" s="8">
        <f t="shared" si="89"/>
        <v>1909.6421737466512</v>
      </c>
      <c r="MG45" s="8">
        <f t="shared" si="89"/>
        <v>61.416666666666664</v>
      </c>
      <c r="MH45" s="8">
        <f t="shared" si="89"/>
        <v>2322.818181818182</v>
      </c>
      <c r="MI45" s="8">
        <f t="shared" si="89"/>
        <v>874.45609756097565</v>
      </c>
      <c r="MJ45" s="8">
        <f t="shared" si="89"/>
        <v>240.49103942652329</v>
      </c>
      <c r="MK45" s="8">
        <f t="shared" si="89"/>
        <v>206.56779661016949</v>
      </c>
      <c r="ML45" s="8">
        <f t="shared" si="89"/>
        <v>4974.3159845559849</v>
      </c>
      <c r="MM45" s="8">
        <f t="shared" si="89"/>
        <v>2182.594186902134</v>
      </c>
      <c r="MN45" s="8">
        <f t="shared" si="89"/>
        <v>2066.6995532390174</v>
      </c>
      <c r="MO45" s="8">
        <f t="shared" si="89"/>
        <v>4998.0065288356909</v>
      </c>
      <c r="MP45" s="8">
        <f t="shared" si="89"/>
        <v>1545.9660537482321</v>
      </c>
      <c r="MQ45" s="8">
        <f t="shared" si="89"/>
        <v>770.00810185185185</v>
      </c>
      <c r="MR45" s="8">
        <f t="shared" si="89"/>
        <v>0</v>
      </c>
      <c r="MS45" s="8">
        <f t="shared" si="89"/>
        <v>11397.858988236992</v>
      </c>
      <c r="MT45" s="8">
        <f t="shared" si="89"/>
        <v>4970.3835263835263</v>
      </c>
      <c r="MU45" s="8">
        <f t="shared" si="89"/>
        <v>7727.028127225255</v>
      </c>
      <c r="MV45" s="8">
        <f t="shared" si="89"/>
        <v>345.0069284064665</v>
      </c>
      <c r="MW45" s="8">
        <f t="shared" si="89"/>
        <v>369</v>
      </c>
      <c r="MX45" s="8">
        <f t="shared" si="89"/>
        <v>3270.277273905157</v>
      </c>
      <c r="MY45" s="8">
        <f t="shared" si="89"/>
        <v>6018.3885618166532</v>
      </c>
      <c r="MZ45" s="8">
        <f t="shared" si="89"/>
        <v>1515.1080684596577</v>
      </c>
      <c r="NA45" s="8">
        <f t="shared" si="89"/>
        <v>200.83902439024391</v>
      </c>
      <c r="NB45" s="8">
        <f t="shared" si="89"/>
        <v>1281.6050477489769</v>
      </c>
      <c r="NC45" s="8">
        <f t="shared" si="89"/>
        <v>3779.9310033821871</v>
      </c>
      <c r="ND45" s="8">
        <f t="shared" si="89"/>
        <v>3677.1989409984872</v>
      </c>
      <c r="NE45" s="8">
        <f t="shared" si="89"/>
        <v>850.94633077765616</v>
      </c>
      <c r="NF45" s="8">
        <f t="shared" si="89"/>
        <v>5579.5424937965263</v>
      </c>
      <c r="NG45" s="8">
        <f t="shared" si="89"/>
        <v>4026.7114178168126</v>
      </c>
      <c r="NH45" s="8">
        <f t="shared" ref="NH45:PB45" si="90">NH16</f>
        <v>3419.8598130841124</v>
      </c>
      <c r="NI45" s="8">
        <f t="shared" si="90"/>
        <v>8405.2420755781168</v>
      </c>
      <c r="NJ45" s="8">
        <f t="shared" si="90"/>
        <v>31308.399473280981</v>
      </c>
      <c r="NK45" s="8">
        <f t="shared" si="90"/>
        <v>50585.407933510724</v>
      </c>
      <c r="NL45" s="8">
        <f t="shared" si="90"/>
        <v>48045.967546989436</v>
      </c>
      <c r="NM45" s="8">
        <f t="shared" si="90"/>
        <v>32443.760286790071</v>
      </c>
      <c r="NN45" s="8">
        <f t="shared" si="90"/>
        <v>44738.612971832692</v>
      </c>
      <c r="NO45" s="8">
        <f t="shared" si="90"/>
        <v>1654.7883211678832</v>
      </c>
      <c r="NP45" s="8">
        <f t="shared" si="90"/>
        <v>1965.7200544464611</v>
      </c>
      <c r="NQ45" s="8">
        <f t="shared" si="90"/>
        <v>5776.0025437201912</v>
      </c>
      <c r="NR45" s="8">
        <f t="shared" si="90"/>
        <v>655.90087829360095</v>
      </c>
      <c r="NS45" s="8">
        <f t="shared" si="90"/>
        <v>2730.6128133704733</v>
      </c>
      <c r="NT45" s="8">
        <f t="shared" si="90"/>
        <v>2144.4627930682977</v>
      </c>
      <c r="NU45" s="8">
        <f t="shared" si="90"/>
        <v>3517.2600801697713</v>
      </c>
      <c r="NV45" s="8">
        <f t="shared" si="90"/>
        <v>256.02657807308969</v>
      </c>
      <c r="NW45" s="8">
        <f t="shared" si="90"/>
        <v>639.29223181257703</v>
      </c>
      <c r="NX45" s="8">
        <f t="shared" si="90"/>
        <v>4326.8829953198128</v>
      </c>
      <c r="NY45" s="8">
        <f t="shared" si="90"/>
        <v>213.46303501945525</v>
      </c>
      <c r="NZ45" s="8">
        <f t="shared" si="90"/>
        <v>1204.3803384367445</v>
      </c>
      <c r="OA45" s="8">
        <f t="shared" si="90"/>
        <v>904.11461318051579</v>
      </c>
      <c r="OB45" s="8">
        <f t="shared" si="90"/>
        <v>781.62616822429902</v>
      </c>
      <c r="OC45" s="8">
        <f t="shared" si="90"/>
        <v>8046.6121377802083</v>
      </c>
      <c r="OD45" s="8">
        <f t="shared" si="90"/>
        <v>3289.9853243322568</v>
      </c>
      <c r="OE45" s="8">
        <f t="shared" si="90"/>
        <v>1862.6740331491712</v>
      </c>
      <c r="OF45" s="8">
        <f t="shared" si="90"/>
        <v>7120.4955998147298</v>
      </c>
      <c r="OG45" s="8">
        <f t="shared" si="90"/>
        <v>2917.9893032668401</v>
      </c>
      <c r="OH45" s="8">
        <f t="shared" si="90"/>
        <v>2280.4754358161649</v>
      </c>
      <c r="OI45" s="8">
        <f t="shared" si="90"/>
        <v>2405.4082864038614</v>
      </c>
      <c r="OJ45" s="8">
        <f t="shared" si="90"/>
        <v>14890.756866860071</v>
      </c>
      <c r="OK45" s="8">
        <f t="shared" si="90"/>
        <v>133.66</v>
      </c>
      <c r="OL45" s="8">
        <f t="shared" si="90"/>
        <v>22722.501233881339</v>
      </c>
      <c r="OM45" s="8">
        <f t="shared" si="90"/>
        <v>0</v>
      </c>
      <c r="ON45" s="8">
        <f t="shared" si="90"/>
        <v>0</v>
      </c>
      <c r="OO45" s="8">
        <f t="shared" si="90"/>
        <v>5771.2569316081326</v>
      </c>
      <c r="OP45" s="8">
        <f t="shared" si="90"/>
        <v>1876454.8523867258</v>
      </c>
      <c r="OQ45" s="8">
        <f t="shared" si="90"/>
        <v>1252486.4277482755</v>
      </c>
      <c r="OR45" s="8">
        <f t="shared" si="90"/>
        <v>0</v>
      </c>
      <c r="OS45" s="8">
        <f t="shared" si="90"/>
        <v>0</v>
      </c>
      <c r="OT45" s="8">
        <f t="shared" si="90"/>
        <v>0</v>
      </c>
      <c r="OU45" s="8">
        <f t="shared" si="90"/>
        <v>162373.82444407011</v>
      </c>
      <c r="OV45" s="8">
        <f t="shared" si="90"/>
        <v>863803</v>
      </c>
      <c r="OW45" s="8">
        <f t="shared" si="90"/>
        <v>2278663.2521923454</v>
      </c>
      <c r="OX45" s="8">
        <f t="shared" si="90"/>
        <v>4155118.1045790715</v>
      </c>
      <c r="OY45" s="8">
        <f t="shared" si="90"/>
        <v>4683549</v>
      </c>
      <c r="OZ45" s="8">
        <f t="shared" si="90"/>
        <v>51647</v>
      </c>
      <c r="PA45" s="8">
        <f t="shared" si="90"/>
        <v>0</v>
      </c>
      <c r="PB45" s="8">
        <f t="shared" si="90"/>
        <v>4744089</v>
      </c>
      <c r="PC45" s="29"/>
      <c r="PD45" s="25">
        <f t="shared" si="81"/>
        <v>4744089</v>
      </c>
    </row>
    <row r="46" spans="1:420">
      <c r="A46" s="6" t="s">
        <v>275</v>
      </c>
      <c r="B46" s="6" t="s">
        <v>276</v>
      </c>
      <c r="C46" s="8">
        <f t="shared" si="10"/>
        <v>70328.420420270704</v>
      </c>
      <c r="D46" s="8">
        <f t="shared" ref="D46:BO49" si="91">D17</f>
        <v>2859.8546042003231</v>
      </c>
      <c r="E46" s="8">
        <f t="shared" si="91"/>
        <v>1812.9863945578231</v>
      </c>
      <c r="F46" s="8">
        <f t="shared" si="91"/>
        <v>289.83333333333331</v>
      </c>
      <c r="G46" s="8">
        <f t="shared" si="91"/>
        <v>49445.496401583303</v>
      </c>
      <c r="H46" s="8">
        <f t="shared" si="91"/>
        <v>42633.484646194927</v>
      </c>
      <c r="I46" s="8">
        <f t="shared" si="91"/>
        <v>2388.2302226432971</v>
      </c>
      <c r="J46" s="8">
        <f t="shared" si="91"/>
        <v>1967.3680462839341</v>
      </c>
      <c r="K46" s="8">
        <f t="shared" si="91"/>
        <v>586.01512287334594</v>
      </c>
      <c r="L46" s="8">
        <f t="shared" si="91"/>
        <v>8830.4015572858734</v>
      </c>
      <c r="M46" s="8">
        <f t="shared" si="91"/>
        <v>128.49650349650349</v>
      </c>
      <c r="N46" s="8">
        <f t="shared" si="91"/>
        <v>1</v>
      </c>
      <c r="O46" s="8">
        <f t="shared" si="91"/>
        <v>527.3727087576375</v>
      </c>
      <c r="P46" s="8">
        <f t="shared" si="91"/>
        <v>228251.0943011464</v>
      </c>
      <c r="Q46" s="8">
        <f t="shared" si="91"/>
        <v>0</v>
      </c>
      <c r="R46" s="8">
        <f t="shared" si="91"/>
        <v>344.82432432432432</v>
      </c>
      <c r="S46" s="8">
        <f t="shared" si="91"/>
        <v>6</v>
      </c>
      <c r="T46" s="8">
        <f t="shared" si="91"/>
        <v>1510.473611111111</v>
      </c>
      <c r="U46" s="8">
        <f t="shared" si="91"/>
        <v>2050.2934537246051</v>
      </c>
      <c r="V46" s="8">
        <f t="shared" si="91"/>
        <v>5144.850474480636</v>
      </c>
      <c r="W46" s="8">
        <f t="shared" si="91"/>
        <v>14065.377664109123</v>
      </c>
      <c r="X46" s="8">
        <f t="shared" si="91"/>
        <v>2021.9620253164558</v>
      </c>
      <c r="Y46" s="8">
        <f t="shared" si="91"/>
        <v>3782.6078431372548</v>
      </c>
      <c r="Z46" s="8">
        <f t="shared" si="91"/>
        <v>6081.4436021831416</v>
      </c>
      <c r="AA46" s="8">
        <f t="shared" si="91"/>
        <v>1672.9013906447535</v>
      </c>
      <c r="AB46" s="8">
        <f t="shared" si="91"/>
        <v>1333.1712789827973</v>
      </c>
      <c r="AC46" s="8">
        <f t="shared" si="91"/>
        <v>656531.58014547406</v>
      </c>
      <c r="AD46" s="8">
        <f t="shared" si="91"/>
        <v>47696.843603286383</v>
      </c>
      <c r="AE46" s="8">
        <f t="shared" si="91"/>
        <v>12510.978355847938</v>
      </c>
      <c r="AF46" s="8">
        <f t="shared" si="91"/>
        <v>380.44078947368416</v>
      </c>
      <c r="AG46" s="8">
        <f t="shared" si="91"/>
        <v>0</v>
      </c>
      <c r="AH46" s="8">
        <f t="shared" si="91"/>
        <v>3.5</v>
      </c>
      <c r="AI46" s="8">
        <f t="shared" si="91"/>
        <v>40.597014925373131</v>
      </c>
      <c r="AJ46" s="8">
        <f t="shared" si="91"/>
        <v>1968.0669224211426</v>
      </c>
      <c r="AK46" s="8">
        <f t="shared" si="91"/>
        <v>0</v>
      </c>
      <c r="AL46" s="8">
        <f t="shared" si="91"/>
        <v>50.857740585774053</v>
      </c>
      <c r="AM46" s="8">
        <f t="shared" si="91"/>
        <v>969.75139664804465</v>
      </c>
      <c r="AN46" s="8">
        <f t="shared" si="91"/>
        <v>15837.021996615904</v>
      </c>
      <c r="AO46" s="8">
        <f t="shared" si="91"/>
        <v>71199.979896656252</v>
      </c>
      <c r="AP46" s="8">
        <f t="shared" si="91"/>
        <v>16358.534535765526</v>
      </c>
      <c r="AQ46" s="8">
        <f t="shared" si="91"/>
        <v>31590.505202357108</v>
      </c>
      <c r="AR46" s="8">
        <f t="shared" si="91"/>
        <v>6459.0437070446733</v>
      </c>
      <c r="AS46" s="8">
        <f t="shared" si="91"/>
        <v>619.95548961424333</v>
      </c>
      <c r="AT46" s="8">
        <f t="shared" si="91"/>
        <v>303.2340425531915</v>
      </c>
      <c r="AU46" s="8">
        <f t="shared" si="91"/>
        <v>322.27454387489144</v>
      </c>
      <c r="AV46" s="8">
        <f t="shared" si="91"/>
        <v>1895.5790297339593</v>
      </c>
      <c r="AW46" s="8">
        <f t="shared" si="91"/>
        <v>9436.4293348680421</v>
      </c>
      <c r="AX46" s="8">
        <f t="shared" si="91"/>
        <v>3467.1441566450817</v>
      </c>
      <c r="AY46" s="8">
        <f t="shared" si="91"/>
        <v>4253.5654657990799</v>
      </c>
      <c r="AZ46" s="8">
        <f t="shared" si="91"/>
        <v>1593.2864164432531</v>
      </c>
      <c r="BA46" s="8">
        <f t="shared" si="91"/>
        <v>2073.9501876492668</v>
      </c>
      <c r="BB46" s="8">
        <f t="shared" si="91"/>
        <v>1644.8769700050839</v>
      </c>
      <c r="BC46" s="8">
        <f t="shared" si="91"/>
        <v>3856.5757844353834</v>
      </c>
      <c r="BD46" s="8">
        <f t="shared" si="91"/>
        <v>2802.9098143236074</v>
      </c>
      <c r="BE46" s="8">
        <f t="shared" si="91"/>
        <v>4064.7644326476443</v>
      </c>
      <c r="BF46" s="8">
        <f t="shared" si="91"/>
        <v>1019.5606604450826</v>
      </c>
      <c r="BG46" s="8">
        <f t="shared" si="91"/>
        <v>3</v>
      </c>
      <c r="BH46" s="8">
        <f t="shared" si="91"/>
        <v>670.92452830188677</v>
      </c>
      <c r="BI46" s="8">
        <f t="shared" si="91"/>
        <v>0</v>
      </c>
      <c r="BJ46" s="8">
        <f t="shared" si="91"/>
        <v>6599.2348715114676</v>
      </c>
      <c r="BK46" s="8">
        <f t="shared" si="91"/>
        <v>2638.74897792314</v>
      </c>
      <c r="BL46" s="8">
        <f t="shared" si="91"/>
        <v>86.567164179104466</v>
      </c>
      <c r="BM46" s="8">
        <f t="shared" si="91"/>
        <v>25703.449822939798</v>
      </c>
      <c r="BN46" s="8">
        <f t="shared" si="91"/>
        <v>3860.5015507310586</v>
      </c>
      <c r="BO46" s="8">
        <f t="shared" si="91"/>
        <v>4302.7157894736838</v>
      </c>
      <c r="BP46" s="8">
        <f t="shared" si="82"/>
        <v>230.02448979591838</v>
      </c>
      <c r="BQ46" s="8">
        <f t="shared" si="82"/>
        <v>6659.1034833748017</v>
      </c>
      <c r="BR46" s="8">
        <f t="shared" si="82"/>
        <v>623.34160090191654</v>
      </c>
      <c r="BS46" s="8">
        <f t="shared" si="82"/>
        <v>970.14536741214056</v>
      </c>
      <c r="BT46" s="8">
        <f t="shared" si="82"/>
        <v>8523.5220835594137</v>
      </c>
      <c r="BU46" s="8">
        <f t="shared" si="82"/>
        <v>6949.8449319213314</v>
      </c>
      <c r="BV46" s="8">
        <f t="shared" si="82"/>
        <v>5161.3235570890838</v>
      </c>
      <c r="BW46" s="8">
        <f t="shared" si="82"/>
        <v>1804.9999999999998</v>
      </c>
      <c r="BX46" s="8">
        <f t="shared" si="82"/>
        <v>580.76970825574176</v>
      </c>
      <c r="BY46" s="8">
        <f t="shared" si="82"/>
        <v>1571.1605337646583</v>
      </c>
      <c r="BZ46" s="8">
        <f t="shared" si="82"/>
        <v>10866.814263481967</v>
      </c>
      <c r="CA46" s="8">
        <f t="shared" si="82"/>
        <v>592.00358422939064</v>
      </c>
      <c r="CB46" s="8">
        <f t="shared" si="82"/>
        <v>2240.1258698941001</v>
      </c>
      <c r="CC46" s="8">
        <f t="shared" si="82"/>
        <v>1431.0877573131095</v>
      </c>
      <c r="CD46" s="8">
        <f t="shared" si="82"/>
        <v>2332.7656090071646</v>
      </c>
      <c r="CE46" s="8">
        <f t="shared" si="82"/>
        <v>8012.3622710977625</v>
      </c>
      <c r="CF46" s="8">
        <f t="shared" si="82"/>
        <v>813.02568981921979</v>
      </c>
      <c r="CG46" s="8">
        <f t="shared" si="82"/>
        <v>16507.140223890663</v>
      </c>
      <c r="CH46" s="8">
        <f t="shared" si="82"/>
        <v>1454.5370457763095</v>
      </c>
      <c r="CI46" s="8">
        <f t="shared" si="82"/>
        <v>71.818181818181827</v>
      </c>
      <c r="CJ46" s="8">
        <f t="shared" si="82"/>
        <v>1394.7258347978911</v>
      </c>
      <c r="CK46" s="8">
        <f t="shared" si="82"/>
        <v>14.526315789473683</v>
      </c>
      <c r="CL46" s="8">
        <f t="shared" si="82"/>
        <v>94.127659574468083</v>
      </c>
      <c r="CM46" s="8">
        <f t="shared" si="82"/>
        <v>1192.2173606210304</v>
      </c>
      <c r="CN46" s="8">
        <f t="shared" si="82"/>
        <v>1493.0805687203792</v>
      </c>
      <c r="CO46" s="8">
        <f t="shared" si="82"/>
        <v>826.26923076923072</v>
      </c>
      <c r="CP46" s="8">
        <f t="shared" si="82"/>
        <v>2126.9312350325008</v>
      </c>
      <c r="CQ46" s="8">
        <f t="shared" si="82"/>
        <v>529.05747126436779</v>
      </c>
      <c r="CR46" s="8">
        <f t="shared" si="82"/>
        <v>330.76349614395883</v>
      </c>
      <c r="CS46" s="8">
        <f t="shared" si="82"/>
        <v>6356.2386831275726</v>
      </c>
      <c r="CT46" s="8">
        <f t="shared" si="82"/>
        <v>1392.4071082390951</v>
      </c>
      <c r="CU46" s="8">
        <f t="shared" si="82"/>
        <v>2336.3282482903737</v>
      </c>
      <c r="CV46" s="8">
        <f t="shared" si="82"/>
        <v>4726.2680589329138</v>
      </c>
      <c r="CW46" s="8">
        <f t="shared" si="82"/>
        <v>2841.6779086010779</v>
      </c>
      <c r="CX46" s="8">
        <f t="shared" si="82"/>
        <v>3877.2471074449309</v>
      </c>
      <c r="CY46" s="8">
        <f t="shared" si="82"/>
        <v>14117.399222728493</v>
      </c>
      <c r="CZ46" s="8">
        <f t="shared" si="82"/>
        <v>851.25925925925924</v>
      </c>
      <c r="DA46" s="8">
        <f t="shared" si="82"/>
        <v>363.36094674556216</v>
      </c>
      <c r="DB46" s="8">
        <f t="shared" si="82"/>
        <v>52.25</v>
      </c>
      <c r="DC46" s="8">
        <f t="shared" si="82"/>
        <v>3859.9425170068025</v>
      </c>
      <c r="DD46" s="8">
        <f t="shared" si="82"/>
        <v>6414.6600149663254</v>
      </c>
      <c r="DE46" s="8">
        <f t="shared" si="82"/>
        <v>2374.9497257769654</v>
      </c>
      <c r="DF46" s="8">
        <f t="shared" si="82"/>
        <v>301.94550408719346</v>
      </c>
      <c r="DG46" s="8">
        <f t="shared" si="82"/>
        <v>625.3497942386831</v>
      </c>
      <c r="DH46" s="8">
        <f t="shared" si="82"/>
        <v>3784.1825775656325</v>
      </c>
      <c r="DI46" s="8">
        <f t="shared" si="82"/>
        <v>2875.5778938207136</v>
      </c>
      <c r="DJ46" s="8">
        <f t="shared" si="82"/>
        <v>2060.2981884057972</v>
      </c>
      <c r="DK46" s="8">
        <f t="shared" si="82"/>
        <v>890.19169329073486</v>
      </c>
      <c r="DL46" s="8">
        <f t="shared" si="82"/>
        <v>3681.6866330390922</v>
      </c>
      <c r="DM46" s="8">
        <f t="shared" si="82"/>
        <v>1086.3616331821129</v>
      </c>
      <c r="DN46" s="8">
        <f t="shared" si="82"/>
        <v>1070.0486725663716</v>
      </c>
      <c r="DO46" s="8">
        <f t="shared" si="82"/>
        <v>1889.7601728483978</v>
      </c>
      <c r="DP46" s="8">
        <f t="shared" si="82"/>
        <v>3050.1838378228272</v>
      </c>
      <c r="DQ46" s="8">
        <f t="shared" si="82"/>
        <v>626.06307222787393</v>
      </c>
      <c r="DR46" s="8">
        <f t="shared" si="82"/>
        <v>912.77844311377237</v>
      </c>
      <c r="DS46" s="8">
        <f t="shared" si="82"/>
        <v>1514.4084905660377</v>
      </c>
      <c r="DT46" s="8">
        <f t="shared" si="82"/>
        <v>856.74650991917702</v>
      </c>
      <c r="DU46" s="8">
        <f t="shared" si="82"/>
        <v>6093.9564915528808</v>
      </c>
      <c r="DV46" s="8">
        <f t="shared" si="82"/>
        <v>7383.5222929936299</v>
      </c>
      <c r="DW46" s="8">
        <f t="shared" si="82"/>
        <v>4088.8404893259776</v>
      </c>
      <c r="DX46" s="8">
        <f t="shared" si="82"/>
        <v>2642.2909507445588</v>
      </c>
      <c r="DY46" s="8">
        <f t="shared" si="82"/>
        <v>4704.8607833883907</v>
      </c>
      <c r="DZ46" s="8">
        <f t="shared" si="82"/>
        <v>4822.2006141248721</v>
      </c>
      <c r="EA46" s="8">
        <f t="shared" si="37"/>
        <v>8514.4066168623267</v>
      </c>
      <c r="EB46" s="8">
        <f t="shared" si="27"/>
        <v>1031.0857142857142</v>
      </c>
      <c r="EC46" s="8">
        <f t="shared" ref="EC46:ED46" si="92">EC17</f>
        <v>490.45333333333338</v>
      </c>
      <c r="ED46" s="8">
        <f t="shared" si="92"/>
        <v>15681.649719683588</v>
      </c>
      <c r="EE46" s="8">
        <f t="shared" ref="EE46:EM46" si="93">EE17</f>
        <v>16306.998446248226</v>
      </c>
      <c r="EF46" s="8">
        <f t="shared" si="93"/>
        <v>81931.565395030644</v>
      </c>
      <c r="EG46" s="8">
        <f t="shared" si="93"/>
        <v>29025.185873905852</v>
      </c>
      <c r="EH46" s="8">
        <f t="shared" si="93"/>
        <v>6634.183923705722</v>
      </c>
      <c r="EI46" s="8">
        <f t="shared" si="93"/>
        <v>95379.263632831324</v>
      </c>
      <c r="EJ46" s="8">
        <f t="shared" si="93"/>
        <v>3387.0350813304203</v>
      </c>
      <c r="EK46" s="8">
        <f t="shared" si="93"/>
        <v>16631.955297657427</v>
      </c>
      <c r="EL46" s="8">
        <f t="shared" si="93"/>
        <v>56041.475369833759</v>
      </c>
      <c r="EM46" s="8">
        <f t="shared" si="93"/>
        <v>11063.714257601101</v>
      </c>
      <c r="EN46" s="8">
        <f t="shared" ref="EN46:FQ46" si="94">EN17</f>
        <v>16464</v>
      </c>
      <c r="EO46" s="8">
        <f t="shared" si="94"/>
        <v>37653.864620141343</v>
      </c>
      <c r="EP46" s="8">
        <f t="shared" si="94"/>
        <v>1647.1444099378882</v>
      </c>
      <c r="EQ46" s="8">
        <f t="shared" si="94"/>
        <v>4241.6573426573423</v>
      </c>
      <c r="ER46" s="8">
        <f t="shared" si="94"/>
        <v>6879.8666423351815</v>
      </c>
      <c r="ES46" s="8">
        <f t="shared" si="94"/>
        <v>9186.6281503429291</v>
      </c>
      <c r="ET46" s="8">
        <f t="shared" si="94"/>
        <v>38148.219537169774</v>
      </c>
      <c r="EU46" s="8">
        <f t="shared" si="94"/>
        <v>1150.1951423785595</v>
      </c>
      <c r="EV46" s="8">
        <f t="shared" si="94"/>
        <v>30.4</v>
      </c>
      <c r="EW46" s="8">
        <f t="shared" si="94"/>
        <v>6225.4601226993864</v>
      </c>
      <c r="EX46" s="8">
        <f t="shared" si="94"/>
        <v>672.12097669256377</v>
      </c>
      <c r="EY46" s="8">
        <f t="shared" si="94"/>
        <v>7260</v>
      </c>
      <c r="EZ46" s="8">
        <f t="shared" si="94"/>
        <v>3218</v>
      </c>
      <c r="FA46" s="8">
        <f t="shared" si="94"/>
        <v>43541.194616796296</v>
      </c>
      <c r="FB46" s="8">
        <f t="shared" si="94"/>
        <v>3667.4867702645952</v>
      </c>
      <c r="FC46" s="8">
        <f t="shared" si="94"/>
        <v>7233.792025646163</v>
      </c>
      <c r="FD46" s="8">
        <f t="shared" si="94"/>
        <v>13263.340715156439</v>
      </c>
      <c r="FE46" s="8">
        <f t="shared" si="94"/>
        <v>3614.1681550860376</v>
      </c>
      <c r="FF46" s="8">
        <f t="shared" si="94"/>
        <v>6048.2960850801483</v>
      </c>
      <c r="FG46" s="8">
        <f t="shared" si="94"/>
        <v>8553.2589263420723</v>
      </c>
      <c r="FH46" s="8">
        <f t="shared" si="94"/>
        <v>1678.1432506887052</v>
      </c>
      <c r="FI46" s="8">
        <f t="shared" si="94"/>
        <v>72.090909090909093</v>
      </c>
      <c r="FJ46" s="8">
        <f t="shared" si="94"/>
        <v>626.45812807881782</v>
      </c>
      <c r="FK46" s="8">
        <f t="shared" si="94"/>
        <v>19096.787697565145</v>
      </c>
      <c r="FL46" s="8">
        <f t="shared" si="94"/>
        <v>25619.913350559866</v>
      </c>
      <c r="FM46" s="8">
        <f t="shared" si="94"/>
        <v>62193.582714933451</v>
      </c>
      <c r="FN46" s="8">
        <f t="shared" si="94"/>
        <v>4011.934736469756</v>
      </c>
      <c r="FO46" s="8">
        <f t="shared" si="94"/>
        <v>10594.831605237267</v>
      </c>
      <c r="FP46" s="8">
        <f t="shared" si="94"/>
        <v>4957.4169916906903</v>
      </c>
      <c r="FQ46" s="8">
        <f t="shared" si="94"/>
        <v>3871.3748955373558</v>
      </c>
      <c r="FR46" s="8">
        <f t="shared" ref="FR46:FW46" si="95">FR17</f>
        <v>2540.3821391484944</v>
      </c>
      <c r="FS46" s="8">
        <f t="shared" si="95"/>
        <v>44177.460484318624</v>
      </c>
      <c r="FT46" s="8">
        <f t="shared" si="95"/>
        <v>2088.4491525423728</v>
      </c>
      <c r="FU46" s="8">
        <f t="shared" si="95"/>
        <v>3220.1370271075366</v>
      </c>
      <c r="FV46" s="8">
        <f t="shared" si="95"/>
        <v>10371.933925748242</v>
      </c>
      <c r="FW46" s="8">
        <f t="shared" si="95"/>
        <v>12542.211404039848</v>
      </c>
      <c r="FX46" s="8">
        <f t="shared" ref="FX46:II46" si="96">FX17</f>
        <v>23772.007851067629</v>
      </c>
      <c r="FY46" s="8">
        <f t="shared" si="96"/>
        <v>20354.853348932436</v>
      </c>
      <c r="FZ46" s="8">
        <f t="shared" si="96"/>
        <v>156699.47002202974</v>
      </c>
      <c r="GA46" s="8">
        <f t="shared" si="96"/>
        <v>34717.873700245043</v>
      </c>
      <c r="GB46" s="8">
        <f t="shared" si="96"/>
        <v>1724.1728134878817</v>
      </c>
      <c r="GC46" s="8">
        <f t="shared" si="96"/>
        <v>3423.8401510383892</v>
      </c>
      <c r="GD46" s="8">
        <f t="shared" si="96"/>
        <v>9950.3868613138675</v>
      </c>
      <c r="GE46" s="8">
        <f t="shared" si="96"/>
        <v>2332.2008045591688</v>
      </c>
      <c r="GF46" s="8">
        <f t="shared" si="96"/>
        <v>7126.6614960710276</v>
      </c>
      <c r="GG46" s="8">
        <f t="shared" si="96"/>
        <v>20680.958885582902</v>
      </c>
      <c r="GH46" s="8">
        <f t="shared" si="96"/>
        <v>4837.4932759548146</v>
      </c>
      <c r="GI46" s="8">
        <f t="shared" si="96"/>
        <v>488.54182509505705</v>
      </c>
      <c r="GJ46" s="8">
        <f t="shared" si="96"/>
        <v>61073.055041757747</v>
      </c>
      <c r="GK46" s="8">
        <f t="shared" si="96"/>
        <v>9323.5632526529153</v>
      </c>
      <c r="GL46" s="8">
        <f t="shared" si="96"/>
        <v>5682.0605095541396</v>
      </c>
      <c r="GM46" s="8">
        <f t="shared" si="96"/>
        <v>6864.6123301129846</v>
      </c>
      <c r="GN46" s="8">
        <f t="shared" si="96"/>
        <v>20691.709430189938</v>
      </c>
      <c r="GO46" s="8">
        <f t="shared" si="96"/>
        <v>9652.1919961504536</v>
      </c>
      <c r="GP46" s="8">
        <f t="shared" si="96"/>
        <v>9317.0206310679605</v>
      </c>
      <c r="GQ46" s="8">
        <f t="shared" si="96"/>
        <v>5943.1335271751286</v>
      </c>
      <c r="GR46" s="8">
        <f t="shared" si="96"/>
        <v>2425.2968146718144</v>
      </c>
      <c r="GS46" s="8">
        <f t="shared" si="96"/>
        <v>5762.3868110236226</v>
      </c>
      <c r="GT46" s="8">
        <f t="shared" si="96"/>
        <v>2237.4676544994577</v>
      </c>
      <c r="GU46" s="8">
        <f t="shared" si="96"/>
        <v>6773.9142127659579</v>
      </c>
      <c r="GV46" s="8">
        <f t="shared" si="96"/>
        <v>6770.5604248183336</v>
      </c>
      <c r="GW46" s="8">
        <f t="shared" si="96"/>
        <v>9037.4213040563191</v>
      </c>
      <c r="GX46" s="8">
        <f t="shared" si="96"/>
        <v>6782.8874448258957</v>
      </c>
      <c r="GY46" s="8">
        <f t="shared" si="96"/>
        <v>7979.5388184348894</v>
      </c>
      <c r="GZ46" s="8">
        <f t="shared" si="96"/>
        <v>10015.998042316091</v>
      </c>
      <c r="HA46" s="8">
        <f t="shared" si="96"/>
        <v>12190.430599369085</v>
      </c>
      <c r="HB46" s="8">
        <f t="shared" si="96"/>
        <v>11154.732521674967</v>
      </c>
      <c r="HC46" s="8">
        <f t="shared" si="96"/>
        <v>4511.9672544080604</v>
      </c>
      <c r="HD46" s="8">
        <f t="shared" si="96"/>
        <v>7267.6095461658851</v>
      </c>
      <c r="HE46" s="8">
        <f t="shared" si="96"/>
        <v>3947.7552469622847</v>
      </c>
      <c r="HF46" s="8">
        <f t="shared" si="96"/>
        <v>3383.6520277369195</v>
      </c>
      <c r="HG46" s="8">
        <f t="shared" si="96"/>
        <v>5181.0911227626111</v>
      </c>
      <c r="HH46" s="8">
        <f t="shared" si="96"/>
        <v>8803.5511968918418</v>
      </c>
      <c r="HI46" s="8">
        <f t="shared" si="96"/>
        <v>11126.002650356779</v>
      </c>
      <c r="HJ46" s="8">
        <f t="shared" si="96"/>
        <v>2972.4516455696203</v>
      </c>
      <c r="HK46" s="8">
        <f t="shared" si="96"/>
        <v>57276.808224926557</v>
      </c>
      <c r="HL46" s="8">
        <f t="shared" si="96"/>
        <v>3031.6263736263736</v>
      </c>
      <c r="HM46" s="8">
        <f t="shared" si="96"/>
        <v>48264.553584351219</v>
      </c>
      <c r="HN46" s="8">
        <f t="shared" si="96"/>
        <v>12956.120616315342</v>
      </c>
      <c r="HO46" s="8">
        <f t="shared" si="96"/>
        <v>5668.7891481585611</v>
      </c>
      <c r="HP46" s="8">
        <f t="shared" si="96"/>
        <v>5660.375205983014</v>
      </c>
      <c r="HQ46" s="8">
        <f t="shared" si="96"/>
        <v>15920.586788975454</v>
      </c>
      <c r="HR46" s="8">
        <f t="shared" si="96"/>
        <v>6837.6502670151121</v>
      </c>
      <c r="HS46" s="8">
        <f t="shared" si="96"/>
        <v>12528.062011765842</v>
      </c>
      <c r="HT46" s="8">
        <f t="shared" si="96"/>
        <v>4797.4258296681328</v>
      </c>
      <c r="HU46" s="8">
        <f t="shared" si="96"/>
        <v>5699.8904213398</v>
      </c>
      <c r="HV46" s="8">
        <f t="shared" si="96"/>
        <v>3775.0858193706576</v>
      </c>
      <c r="HW46" s="8">
        <f t="shared" si="96"/>
        <v>6929.995235069885</v>
      </c>
      <c r="HX46" s="8">
        <f t="shared" si="96"/>
        <v>8105.8634315424606</v>
      </c>
      <c r="HY46" s="8">
        <f t="shared" si="96"/>
        <v>1615.2365269461077</v>
      </c>
      <c r="HZ46" s="8">
        <f t="shared" si="96"/>
        <v>2934.9303557910671</v>
      </c>
      <c r="IA46" s="8">
        <f t="shared" si="96"/>
        <v>9808.7982230535436</v>
      </c>
      <c r="IB46" s="8">
        <f t="shared" si="96"/>
        <v>1571.5490018148819</v>
      </c>
      <c r="IC46" s="8">
        <f t="shared" si="96"/>
        <v>977.02190395956188</v>
      </c>
      <c r="ID46" s="8">
        <f t="shared" si="96"/>
        <v>8282.0660425531914</v>
      </c>
      <c r="IE46" s="8">
        <f t="shared" si="96"/>
        <v>1535.2664756446993</v>
      </c>
      <c r="IF46" s="8">
        <f t="shared" si="96"/>
        <v>14080.752100089367</v>
      </c>
      <c r="IG46" s="8">
        <f t="shared" si="96"/>
        <v>8091.3331210867018</v>
      </c>
      <c r="IH46" s="8">
        <f t="shared" si="96"/>
        <v>6738.9061237679753</v>
      </c>
      <c r="II46" s="8">
        <f t="shared" si="96"/>
        <v>4205.6727732154141</v>
      </c>
      <c r="IJ46" s="8">
        <f t="shared" ref="IJ46:KU46" si="97">IJ17</f>
        <v>2459.8297872340422</v>
      </c>
      <c r="IK46" s="8">
        <f t="shared" si="97"/>
        <v>6692.6168551113187</v>
      </c>
      <c r="IL46" s="8">
        <f t="shared" si="97"/>
        <v>18969.257057815459</v>
      </c>
      <c r="IM46" s="8">
        <f t="shared" si="97"/>
        <v>5532.4475276752764</v>
      </c>
      <c r="IN46" s="8">
        <f t="shared" si="97"/>
        <v>5048.3796545713831</v>
      </c>
      <c r="IO46" s="8">
        <f t="shared" si="97"/>
        <v>5039.0816030902943</v>
      </c>
      <c r="IP46" s="8">
        <f t="shared" si="97"/>
        <v>68.629032258064512</v>
      </c>
      <c r="IQ46" s="8">
        <f t="shared" si="97"/>
        <v>13129.275664130291</v>
      </c>
      <c r="IR46" s="8">
        <f t="shared" si="97"/>
        <v>4759.7157965796587</v>
      </c>
      <c r="IS46" s="8">
        <f t="shared" si="97"/>
        <v>12271.185330440587</v>
      </c>
      <c r="IT46" s="8">
        <f t="shared" si="97"/>
        <v>1700.5952380952381</v>
      </c>
      <c r="IU46" s="8">
        <f t="shared" si="97"/>
        <v>2622.682612695492</v>
      </c>
      <c r="IV46" s="8">
        <f t="shared" si="97"/>
        <v>24047.823032111395</v>
      </c>
      <c r="IW46" s="8">
        <f t="shared" si="97"/>
        <v>2940.1521801082931</v>
      </c>
      <c r="IX46" s="8">
        <f t="shared" si="97"/>
        <v>1819.3402232327408</v>
      </c>
      <c r="IY46" s="8">
        <f t="shared" si="97"/>
        <v>752.94570582428435</v>
      </c>
      <c r="IZ46" s="8">
        <f t="shared" si="97"/>
        <v>257.11528150134046</v>
      </c>
      <c r="JA46" s="8">
        <f t="shared" si="97"/>
        <v>2151.6189111747849</v>
      </c>
      <c r="JB46" s="8">
        <f t="shared" si="97"/>
        <v>8211.1000660501995</v>
      </c>
      <c r="JC46" s="8">
        <f t="shared" si="97"/>
        <v>2870.0774193548386</v>
      </c>
      <c r="JD46" s="8">
        <f t="shared" si="97"/>
        <v>621.54796163069545</v>
      </c>
      <c r="JE46" s="8">
        <f t="shared" si="97"/>
        <v>1555.6330772706733</v>
      </c>
      <c r="JF46" s="8">
        <f t="shared" si="97"/>
        <v>3886.7796774820285</v>
      </c>
      <c r="JG46" s="8">
        <f t="shared" si="97"/>
        <v>1592.4962686567164</v>
      </c>
      <c r="JH46" s="8">
        <f t="shared" si="97"/>
        <v>2082.4691181720814</v>
      </c>
      <c r="JI46" s="8">
        <f t="shared" si="97"/>
        <v>1107.3672839506173</v>
      </c>
      <c r="JJ46" s="8">
        <f t="shared" si="97"/>
        <v>5581.2601132686086</v>
      </c>
      <c r="JK46" s="8">
        <f t="shared" si="97"/>
        <v>1778.0217391304348</v>
      </c>
      <c r="JL46" s="8">
        <f t="shared" si="97"/>
        <v>3044.8173125314543</v>
      </c>
      <c r="JM46" s="8">
        <f t="shared" si="97"/>
        <v>4466.0963198546115</v>
      </c>
      <c r="JN46" s="8">
        <f t="shared" si="97"/>
        <v>2535.5216535433074</v>
      </c>
      <c r="JO46" s="8">
        <f t="shared" si="97"/>
        <v>82.8</v>
      </c>
      <c r="JP46" s="8">
        <f t="shared" si="97"/>
        <v>51055.542600948218</v>
      </c>
      <c r="JQ46" s="8">
        <f t="shared" si="97"/>
        <v>18644.121274225887</v>
      </c>
      <c r="JR46" s="8">
        <f t="shared" si="97"/>
        <v>22738.35472382103</v>
      </c>
      <c r="JS46" s="8">
        <f t="shared" si="97"/>
        <v>3918.0791846334769</v>
      </c>
      <c r="JT46" s="8">
        <f t="shared" si="97"/>
        <v>3635.6651285431772</v>
      </c>
      <c r="JU46" s="8">
        <f t="shared" si="97"/>
        <v>48777.617227013223</v>
      </c>
      <c r="JV46" s="8">
        <f t="shared" si="97"/>
        <v>377.34048257372649</v>
      </c>
      <c r="JW46" s="8">
        <f t="shared" si="97"/>
        <v>28445.742480975961</v>
      </c>
      <c r="JX46" s="8">
        <f t="shared" si="97"/>
        <v>6876.1136592459998</v>
      </c>
      <c r="JY46" s="8">
        <f t="shared" si="97"/>
        <v>10713.354716109836</v>
      </c>
      <c r="JZ46" s="8">
        <f t="shared" si="97"/>
        <v>1518.3372664700098</v>
      </c>
      <c r="KA46" s="8">
        <f t="shared" si="97"/>
        <v>2053.2237855946396</v>
      </c>
      <c r="KB46" s="8">
        <f t="shared" si="97"/>
        <v>1174.6202429149798</v>
      </c>
      <c r="KC46" s="8">
        <f t="shared" si="97"/>
        <v>211.41732283464566</v>
      </c>
      <c r="KD46" s="8">
        <f t="shared" si="97"/>
        <v>9734.1367290317994</v>
      </c>
      <c r="KE46" s="8">
        <f t="shared" si="97"/>
        <v>2331.5253164556962</v>
      </c>
      <c r="KF46" s="8">
        <f t="shared" si="97"/>
        <v>11307.335865653738</v>
      </c>
      <c r="KG46" s="8">
        <f t="shared" si="97"/>
        <v>514.78125</v>
      </c>
      <c r="KH46" s="8">
        <f t="shared" si="97"/>
        <v>3310.4740894901147</v>
      </c>
      <c r="KI46" s="8">
        <f t="shared" si="97"/>
        <v>717.07678729037946</v>
      </c>
      <c r="KJ46" s="8">
        <f t="shared" si="97"/>
        <v>1641.2964285714286</v>
      </c>
      <c r="KK46" s="8">
        <f t="shared" si="97"/>
        <v>40.943396226415096</v>
      </c>
      <c r="KL46" s="8">
        <f t="shared" si="97"/>
        <v>4951.6523639710113</v>
      </c>
      <c r="KM46" s="8">
        <f t="shared" si="97"/>
        <v>3671.0572806171645</v>
      </c>
      <c r="KN46" s="8">
        <f t="shared" si="97"/>
        <v>1124.0881934566146</v>
      </c>
      <c r="KO46" s="8">
        <f t="shared" si="97"/>
        <v>44290.831136193781</v>
      </c>
      <c r="KP46" s="8">
        <f t="shared" si="97"/>
        <v>12901.26789473684</v>
      </c>
      <c r="KQ46" s="8">
        <f t="shared" si="97"/>
        <v>45961.160007060789</v>
      </c>
      <c r="KR46" s="8">
        <f t="shared" si="97"/>
        <v>1761.5371567043619</v>
      </c>
      <c r="KS46" s="8">
        <f t="shared" si="97"/>
        <v>66278.408284193865</v>
      </c>
      <c r="KT46" s="8">
        <f t="shared" si="97"/>
        <v>8875.9492707672798</v>
      </c>
      <c r="KU46" s="8">
        <f t="shared" si="97"/>
        <v>161574.84385373211</v>
      </c>
      <c r="KV46" s="8">
        <f t="shared" ref="KV46:NG46" si="98">KV17</f>
        <v>348163.45479490311</v>
      </c>
      <c r="KW46" s="8">
        <f t="shared" si="98"/>
        <v>24185.381139110308</v>
      </c>
      <c r="KX46" s="8">
        <f t="shared" si="98"/>
        <v>401839.57029384183</v>
      </c>
      <c r="KY46" s="8">
        <f t="shared" si="98"/>
        <v>67931.734059019305</v>
      </c>
      <c r="KZ46" s="8">
        <f t="shared" si="98"/>
        <v>15258.620067739204</v>
      </c>
      <c r="LA46" s="8">
        <f t="shared" si="98"/>
        <v>120272.18941707755</v>
      </c>
      <c r="LB46" s="8">
        <f t="shared" si="98"/>
        <v>8431.5695711963999</v>
      </c>
      <c r="LC46" s="8">
        <f t="shared" si="98"/>
        <v>187100.28700002251</v>
      </c>
      <c r="LD46" s="8">
        <f t="shared" si="98"/>
        <v>128536.39920721183</v>
      </c>
      <c r="LE46" s="8">
        <f t="shared" si="98"/>
        <v>67808.330570498467</v>
      </c>
      <c r="LF46" s="8">
        <f t="shared" si="98"/>
        <v>346279.53175527899</v>
      </c>
      <c r="LG46" s="8">
        <f t="shared" si="98"/>
        <v>29877.865768694843</v>
      </c>
      <c r="LH46" s="8">
        <f t="shared" si="98"/>
        <v>43990.270809704765</v>
      </c>
      <c r="LI46" s="8">
        <f t="shared" si="98"/>
        <v>57243.041367856873</v>
      </c>
      <c r="LJ46" s="8">
        <f t="shared" si="98"/>
        <v>81978.137769690671</v>
      </c>
      <c r="LK46" s="8">
        <f t="shared" si="98"/>
        <v>854703.22912694165</v>
      </c>
      <c r="LL46" s="8">
        <f t="shared" si="98"/>
        <v>514615.55743415904</v>
      </c>
      <c r="LM46" s="8">
        <f t="shared" si="98"/>
        <v>65709.84220293464</v>
      </c>
      <c r="LN46" s="8">
        <f t="shared" si="98"/>
        <v>9439.9724845995897</v>
      </c>
      <c r="LO46" s="8">
        <f t="shared" si="98"/>
        <v>14342.942337662338</v>
      </c>
      <c r="LP46" s="8">
        <f t="shared" si="98"/>
        <v>9782.0595769175416</v>
      </c>
      <c r="LQ46" s="8">
        <f t="shared" si="98"/>
        <v>162508.17031433337</v>
      </c>
      <c r="LR46" s="8">
        <f t="shared" si="98"/>
        <v>32874.044797805887</v>
      </c>
      <c r="LS46" s="8">
        <f t="shared" si="98"/>
        <v>1261960.975192548</v>
      </c>
      <c r="LT46" s="8">
        <f t="shared" si="98"/>
        <v>3981251.3607928385</v>
      </c>
      <c r="LU46" s="8">
        <f t="shared" si="98"/>
        <v>401668.94155784865</v>
      </c>
      <c r="LV46" s="8">
        <f t="shared" si="98"/>
        <v>235721.86969961491</v>
      </c>
      <c r="LW46" s="8">
        <f t="shared" si="98"/>
        <v>189369.24412150838</v>
      </c>
      <c r="LX46" s="8">
        <f t="shared" si="98"/>
        <v>2181.6930758988015</v>
      </c>
      <c r="LY46" s="8">
        <f t="shared" si="98"/>
        <v>21884.110100090995</v>
      </c>
      <c r="LZ46" s="8">
        <f t="shared" si="98"/>
        <v>40087.084981585045</v>
      </c>
      <c r="MA46" s="8">
        <f t="shared" si="98"/>
        <v>3686.7344166222697</v>
      </c>
      <c r="MB46" s="8">
        <f t="shared" si="98"/>
        <v>112661.80473431964</v>
      </c>
      <c r="MC46" s="8">
        <f t="shared" si="98"/>
        <v>21334.056154910097</v>
      </c>
      <c r="MD46" s="8">
        <f t="shared" si="98"/>
        <v>20959.185160491477</v>
      </c>
      <c r="ME46" s="8">
        <f t="shared" si="98"/>
        <v>12911.742967157417</v>
      </c>
      <c r="MF46" s="8">
        <f t="shared" si="98"/>
        <v>50427.366114897755</v>
      </c>
      <c r="MG46" s="8">
        <f t="shared" si="98"/>
        <v>6943.0229061024656</v>
      </c>
      <c r="MH46" s="8">
        <f t="shared" si="98"/>
        <v>6238.7426728527789</v>
      </c>
      <c r="MI46" s="8">
        <f t="shared" si="98"/>
        <v>3856.9386814200093</v>
      </c>
      <c r="MJ46" s="8">
        <f t="shared" si="98"/>
        <v>2432.3363431151242</v>
      </c>
      <c r="MK46" s="8">
        <f t="shared" si="98"/>
        <v>3993.115124153499</v>
      </c>
      <c r="ML46" s="8">
        <f t="shared" si="98"/>
        <v>45233.290539715279</v>
      </c>
      <c r="MM46" s="8">
        <f t="shared" si="98"/>
        <v>16359.185836539215</v>
      </c>
      <c r="MN46" s="8">
        <f t="shared" si="98"/>
        <v>14444.32561110638</v>
      </c>
      <c r="MO46" s="8">
        <f t="shared" si="98"/>
        <v>30985.923504355906</v>
      </c>
      <c r="MP46" s="8">
        <f t="shared" si="98"/>
        <v>5615.275829875518</v>
      </c>
      <c r="MQ46" s="8">
        <f t="shared" si="98"/>
        <v>3525.9543895055504</v>
      </c>
      <c r="MR46" s="8">
        <f t="shared" si="98"/>
        <v>0</v>
      </c>
      <c r="MS46" s="8">
        <f t="shared" si="98"/>
        <v>116941.23914523494</v>
      </c>
      <c r="MT46" s="8">
        <f t="shared" si="98"/>
        <v>17118.795004675812</v>
      </c>
      <c r="MU46" s="8">
        <f t="shared" si="98"/>
        <v>26343.667649841394</v>
      </c>
      <c r="MV46" s="8">
        <f t="shared" si="98"/>
        <v>1867.8540816326531</v>
      </c>
      <c r="MW46" s="8">
        <f t="shared" si="98"/>
        <v>2659.8919449901769</v>
      </c>
      <c r="MX46" s="8">
        <f t="shared" si="98"/>
        <v>24079.175663131839</v>
      </c>
      <c r="MY46" s="8">
        <f t="shared" si="98"/>
        <v>9724.5520581113797</v>
      </c>
      <c r="MZ46" s="8">
        <f t="shared" si="98"/>
        <v>34948.788869118231</v>
      </c>
      <c r="NA46" s="8">
        <f t="shared" si="98"/>
        <v>6212.9549228944243</v>
      </c>
      <c r="NB46" s="8">
        <f t="shared" si="98"/>
        <v>12773.176187612749</v>
      </c>
      <c r="NC46" s="8">
        <f t="shared" si="98"/>
        <v>26777.708891737559</v>
      </c>
      <c r="ND46" s="8">
        <f t="shared" si="98"/>
        <v>9455.7449159515709</v>
      </c>
      <c r="NE46" s="8">
        <f t="shared" si="98"/>
        <v>4247.4372595713494</v>
      </c>
      <c r="NF46" s="8">
        <f t="shared" si="98"/>
        <v>37616.556079178525</v>
      </c>
      <c r="NG46" s="8">
        <f t="shared" si="98"/>
        <v>26111.404013936481</v>
      </c>
      <c r="NH46" s="8">
        <f t="shared" ref="NH46:PB46" si="99">NH17</f>
        <v>15359.48467403143</v>
      </c>
      <c r="NI46" s="8">
        <f t="shared" si="99"/>
        <v>73043.966719062752</v>
      </c>
      <c r="NJ46" s="8">
        <f t="shared" si="99"/>
        <v>184885.24120033055</v>
      </c>
      <c r="NK46" s="8">
        <f t="shared" si="99"/>
        <v>64575.840067686746</v>
      </c>
      <c r="NL46" s="8">
        <f t="shared" si="99"/>
        <v>116996.39427594993</v>
      </c>
      <c r="NM46" s="8">
        <f t="shared" si="99"/>
        <v>57504.322216573462</v>
      </c>
      <c r="NN46" s="8">
        <f t="shared" si="99"/>
        <v>101384.46324937489</v>
      </c>
      <c r="NO46" s="8">
        <f t="shared" si="99"/>
        <v>28403.274097580324</v>
      </c>
      <c r="NP46" s="8">
        <f t="shared" si="99"/>
        <v>81082.671883083283</v>
      </c>
      <c r="NQ46" s="8">
        <f t="shared" si="99"/>
        <v>146463.35372516894</v>
      </c>
      <c r="NR46" s="8">
        <f t="shared" si="99"/>
        <v>20599.261223837675</v>
      </c>
      <c r="NS46" s="8">
        <f t="shared" si="99"/>
        <v>42916.556655759072</v>
      </c>
      <c r="NT46" s="8">
        <f t="shared" si="99"/>
        <v>81834.652448665744</v>
      </c>
      <c r="NU46" s="8">
        <f t="shared" si="99"/>
        <v>221907.340724687</v>
      </c>
      <c r="NV46" s="8">
        <f t="shared" si="99"/>
        <v>9432.5062258480029</v>
      </c>
      <c r="NW46" s="8">
        <f t="shared" si="99"/>
        <v>4705.4671318911369</v>
      </c>
      <c r="NX46" s="8">
        <f t="shared" si="99"/>
        <v>17590.107382550337</v>
      </c>
      <c r="NY46" s="8">
        <f t="shared" si="99"/>
        <v>2404.6300366300366</v>
      </c>
      <c r="NZ46" s="8">
        <f t="shared" si="99"/>
        <v>14892.064965949628</v>
      </c>
      <c r="OA46" s="8">
        <f t="shared" si="99"/>
        <v>12690.632666969559</v>
      </c>
      <c r="OB46" s="8">
        <f t="shared" si="99"/>
        <v>3567.4031574894107</v>
      </c>
      <c r="OC46" s="8">
        <f t="shared" si="99"/>
        <v>64170.199063231848</v>
      </c>
      <c r="OD46" s="8">
        <f t="shared" si="99"/>
        <v>77516.079138260713</v>
      </c>
      <c r="OE46" s="8">
        <f t="shared" si="99"/>
        <v>2807.6883116883114</v>
      </c>
      <c r="OF46" s="8">
        <f t="shared" si="99"/>
        <v>17538.892677165357</v>
      </c>
      <c r="OG46" s="8">
        <f t="shared" si="99"/>
        <v>23230.36696858623</v>
      </c>
      <c r="OH46" s="8">
        <f t="shared" si="99"/>
        <v>12770.333648002832</v>
      </c>
      <c r="OI46" s="8">
        <f t="shared" si="99"/>
        <v>5405.3926865671647</v>
      </c>
      <c r="OJ46" s="8">
        <f t="shared" si="99"/>
        <v>21202.900575066007</v>
      </c>
      <c r="OK46" s="8">
        <f t="shared" si="99"/>
        <v>2233.5770325846247</v>
      </c>
      <c r="OL46" s="8">
        <f t="shared" si="99"/>
        <v>17729.353785623138</v>
      </c>
      <c r="OM46" s="8">
        <f t="shared" si="99"/>
        <v>0</v>
      </c>
      <c r="ON46" s="8">
        <f t="shared" si="99"/>
        <v>0</v>
      </c>
      <c r="OO46" s="8">
        <f t="shared" si="99"/>
        <v>9401.6129437199252</v>
      </c>
      <c r="OP46" s="8">
        <f t="shared" si="99"/>
        <v>15882097.868778188</v>
      </c>
      <c r="OQ46" s="8">
        <f t="shared" si="99"/>
        <v>1614685.2756307838</v>
      </c>
      <c r="OR46" s="8">
        <f t="shared" si="99"/>
        <v>0</v>
      </c>
      <c r="OS46" s="8">
        <f t="shared" si="99"/>
        <v>0</v>
      </c>
      <c r="OT46" s="8">
        <f t="shared" si="99"/>
        <v>0</v>
      </c>
      <c r="OU46" s="8">
        <f t="shared" si="99"/>
        <v>557927.47140589333</v>
      </c>
      <c r="OV46" s="8">
        <f t="shared" si="99"/>
        <v>13935951</v>
      </c>
      <c r="OW46" s="8">
        <f t="shared" si="99"/>
        <v>16108563.747036677</v>
      </c>
      <c r="OX46" s="8">
        <f t="shared" si="99"/>
        <v>31990661.615814865</v>
      </c>
      <c r="OY46" s="8">
        <f t="shared" si="99"/>
        <v>43279831</v>
      </c>
      <c r="OZ46" s="8">
        <f t="shared" si="99"/>
        <v>621459</v>
      </c>
      <c r="PA46" s="8">
        <f t="shared" si="99"/>
        <v>0</v>
      </c>
      <c r="PB46" s="8">
        <f t="shared" si="99"/>
        <v>44012744</v>
      </c>
      <c r="PC46" s="29"/>
      <c r="PD46" s="25">
        <f t="shared" si="81"/>
        <v>44012744</v>
      </c>
    </row>
    <row r="47" spans="1:420">
      <c r="A47" s="9" t="s">
        <v>277</v>
      </c>
      <c r="B47" s="9" t="s">
        <v>278</v>
      </c>
      <c r="C47" s="10">
        <f t="shared" si="10"/>
        <v>8</v>
      </c>
      <c r="D47" s="10">
        <f t="shared" si="91"/>
        <v>2</v>
      </c>
      <c r="E47" s="10">
        <f t="shared" si="91"/>
        <v>25.071428571428573</v>
      </c>
      <c r="F47" s="10">
        <f t="shared" si="91"/>
        <v>2</v>
      </c>
      <c r="G47" s="10">
        <f t="shared" si="91"/>
        <v>1366.1954721148538</v>
      </c>
      <c r="H47" s="10">
        <f t="shared" si="91"/>
        <v>11036.968011126564</v>
      </c>
      <c r="I47" s="10">
        <f t="shared" si="91"/>
        <v>0</v>
      </c>
      <c r="J47" s="10">
        <f t="shared" si="91"/>
        <v>0</v>
      </c>
      <c r="K47" s="10">
        <f t="shared" si="91"/>
        <v>0</v>
      </c>
      <c r="L47" s="10">
        <f t="shared" si="91"/>
        <v>0</v>
      </c>
      <c r="M47" s="10">
        <f t="shared" si="91"/>
        <v>1</v>
      </c>
      <c r="N47" s="10">
        <f t="shared" si="91"/>
        <v>0</v>
      </c>
      <c r="O47" s="10">
        <f t="shared" si="91"/>
        <v>4</v>
      </c>
      <c r="P47" s="10">
        <f t="shared" si="91"/>
        <v>29551.407500787896</v>
      </c>
      <c r="Q47" s="10">
        <f t="shared" si="91"/>
        <v>0</v>
      </c>
      <c r="R47" s="10">
        <f t="shared" si="91"/>
        <v>8</v>
      </c>
      <c r="S47" s="10">
        <f t="shared" si="91"/>
        <v>0</v>
      </c>
      <c r="T47" s="10">
        <f t="shared" si="91"/>
        <v>0</v>
      </c>
      <c r="U47" s="10">
        <f t="shared" si="91"/>
        <v>0</v>
      </c>
      <c r="V47" s="10">
        <f t="shared" si="91"/>
        <v>0</v>
      </c>
      <c r="W47" s="10">
        <f t="shared" si="91"/>
        <v>0</v>
      </c>
      <c r="X47" s="10">
        <f t="shared" si="91"/>
        <v>19.173913043478258</v>
      </c>
      <c r="Y47" s="10">
        <f t="shared" si="91"/>
        <v>16.055555555555554</v>
      </c>
      <c r="Z47" s="10">
        <f t="shared" si="91"/>
        <v>27</v>
      </c>
      <c r="AA47" s="10">
        <f t="shared" si="91"/>
        <v>7</v>
      </c>
      <c r="AB47" s="10">
        <f t="shared" si="91"/>
        <v>21.083333333333332</v>
      </c>
      <c r="AC47" s="10">
        <f t="shared" si="91"/>
        <v>22004.327293875544</v>
      </c>
      <c r="AD47" s="10">
        <f t="shared" si="91"/>
        <v>9843.5194857372444</v>
      </c>
      <c r="AE47" s="10">
        <f t="shared" si="91"/>
        <v>50271.789936510249</v>
      </c>
      <c r="AF47" s="10">
        <f t="shared" si="91"/>
        <v>115.03184713375796</v>
      </c>
      <c r="AG47" s="10">
        <f t="shared" si="91"/>
        <v>0</v>
      </c>
      <c r="AH47" s="10">
        <f t="shared" si="91"/>
        <v>231.24855491329478</v>
      </c>
      <c r="AI47" s="10">
        <f t="shared" si="91"/>
        <v>1037.7072419106319</v>
      </c>
      <c r="AJ47" s="10">
        <f t="shared" si="91"/>
        <v>11.818181818181818</v>
      </c>
      <c r="AK47" s="10">
        <f t="shared" si="91"/>
        <v>0</v>
      </c>
      <c r="AL47" s="10">
        <f t="shared" si="91"/>
        <v>0</v>
      </c>
      <c r="AM47" s="10">
        <f t="shared" si="91"/>
        <v>11</v>
      </c>
      <c r="AN47" s="10">
        <f t="shared" si="91"/>
        <v>74.84210526315789</v>
      </c>
      <c r="AO47" s="10">
        <f t="shared" si="91"/>
        <v>6937.8599700470686</v>
      </c>
      <c r="AP47" s="10">
        <f t="shared" si="91"/>
        <v>83.258064516129039</v>
      </c>
      <c r="AQ47" s="10">
        <f t="shared" si="91"/>
        <v>1209.9170040485828</v>
      </c>
      <c r="AR47" s="10">
        <f t="shared" si="91"/>
        <v>752.25735294117646</v>
      </c>
      <c r="AS47" s="10">
        <f t="shared" si="91"/>
        <v>59.25</v>
      </c>
      <c r="AT47" s="10">
        <f t="shared" si="91"/>
        <v>15.189873417721518</v>
      </c>
      <c r="AU47" s="10">
        <f t="shared" si="91"/>
        <v>64.662420382165607</v>
      </c>
      <c r="AV47" s="10">
        <f t="shared" si="91"/>
        <v>10435.637341052414</v>
      </c>
      <c r="AW47" s="10">
        <f t="shared" si="91"/>
        <v>3208.0308087291401</v>
      </c>
      <c r="AX47" s="10">
        <f t="shared" si="91"/>
        <v>2444.906309751434</v>
      </c>
      <c r="AY47" s="10">
        <f t="shared" si="91"/>
        <v>2679.3989769820969</v>
      </c>
      <c r="AZ47" s="10">
        <f t="shared" si="91"/>
        <v>3213.3254925022052</v>
      </c>
      <c r="BA47" s="10">
        <f t="shared" si="91"/>
        <v>1688.3513513513512</v>
      </c>
      <c r="BB47" s="10">
        <f t="shared" si="91"/>
        <v>2091.2533191715347</v>
      </c>
      <c r="BC47" s="10">
        <f t="shared" si="91"/>
        <v>3047.2463199214917</v>
      </c>
      <c r="BD47" s="10">
        <f t="shared" si="91"/>
        <v>1127.4001603849238</v>
      </c>
      <c r="BE47" s="10">
        <f t="shared" si="91"/>
        <v>2677.2972972972975</v>
      </c>
      <c r="BF47" s="10">
        <f t="shared" si="91"/>
        <v>343.15217391304344</v>
      </c>
      <c r="BG47" s="10">
        <f t="shared" si="91"/>
        <v>2</v>
      </c>
      <c r="BH47" s="10">
        <f t="shared" si="91"/>
        <v>2101.4219474497681</v>
      </c>
      <c r="BI47" s="10">
        <f t="shared" si="91"/>
        <v>0</v>
      </c>
      <c r="BJ47" s="10">
        <f t="shared" si="91"/>
        <v>7196.9163864604352</v>
      </c>
      <c r="BK47" s="10">
        <f t="shared" si="91"/>
        <v>8568.5507779822656</v>
      </c>
      <c r="BL47" s="10">
        <f t="shared" si="91"/>
        <v>5841.3902832819604</v>
      </c>
      <c r="BM47" s="10">
        <f t="shared" si="91"/>
        <v>13604.55715253217</v>
      </c>
      <c r="BN47" s="10">
        <f t="shared" si="91"/>
        <v>2274.9790314528204</v>
      </c>
      <c r="BO47" s="10">
        <f t="shared" si="91"/>
        <v>7289.0722924683896</v>
      </c>
      <c r="BP47" s="10">
        <f t="shared" si="82"/>
        <v>2001.760720944686</v>
      </c>
      <c r="BQ47" s="10">
        <f t="shared" si="82"/>
        <v>5682.6572885528394</v>
      </c>
      <c r="BR47" s="10">
        <f t="shared" si="82"/>
        <v>3966.8487014534194</v>
      </c>
      <c r="BS47" s="10">
        <f t="shared" si="82"/>
        <v>6126.8719839142095</v>
      </c>
      <c r="BT47" s="10">
        <f t="shared" si="82"/>
        <v>10854.683555756617</v>
      </c>
      <c r="BU47" s="10">
        <f t="shared" si="82"/>
        <v>12264.808275471163</v>
      </c>
      <c r="BV47" s="10">
        <f t="shared" si="82"/>
        <v>7574.0854021847072</v>
      </c>
      <c r="BW47" s="10">
        <f t="shared" si="82"/>
        <v>2886.5514131088394</v>
      </c>
      <c r="BX47" s="10">
        <f t="shared" si="82"/>
        <v>3344.1148627327234</v>
      </c>
      <c r="BY47" s="10">
        <f t="shared" si="82"/>
        <v>9866.8539241457001</v>
      </c>
      <c r="BZ47" s="10">
        <f t="shared" si="82"/>
        <v>13926.202256640268</v>
      </c>
      <c r="CA47" s="10">
        <f t="shared" si="82"/>
        <v>20854.692497864882</v>
      </c>
      <c r="CB47" s="10">
        <f t="shared" si="82"/>
        <v>755.14081145584726</v>
      </c>
      <c r="CC47" s="10">
        <f t="shared" si="82"/>
        <v>5028.0311475409835</v>
      </c>
      <c r="CD47" s="10">
        <f t="shared" si="82"/>
        <v>4856.1904761904761</v>
      </c>
      <c r="CE47" s="10">
        <f t="shared" si="82"/>
        <v>5298.2256809338514</v>
      </c>
      <c r="CF47" s="10">
        <f t="shared" si="82"/>
        <v>259.97637795275591</v>
      </c>
      <c r="CG47" s="10">
        <f t="shared" si="82"/>
        <v>12217.881499395406</v>
      </c>
      <c r="CH47" s="10">
        <f t="shared" si="82"/>
        <v>8540.0253583241447</v>
      </c>
      <c r="CI47" s="10">
        <f t="shared" si="82"/>
        <v>701.50922131147547</v>
      </c>
      <c r="CJ47" s="10">
        <f t="shared" si="82"/>
        <v>6823.5385226370136</v>
      </c>
      <c r="CK47" s="10">
        <f t="shared" si="82"/>
        <v>17</v>
      </c>
      <c r="CL47" s="10">
        <f t="shared" si="82"/>
        <v>896.45508390918064</v>
      </c>
      <c r="CM47" s="10">
        <f t="shared" si="82"/>
        <v>3259.8323045267489</v>
      </c>
      <c r="CN47" s="10">
        <f t="shared" si="82"/>
        <v>7239.0061145080599</v>
      </c>
      <c r="CO47" s="10">
        <f t="shared" si="82"/>
        <v>5206.6577626679618</v>
      </c>
      <c r="CP47" s="10">
        <f t="shared" si="82"/>
        <v>1183.1330612244897</v>
      </c>
      <c r="CQ47" s="10">
        <f t="shared" si="82"/>
        <v>309.06493506493507</v>
      </c>
      <c r="CR47" s="10">
        <f t="shared" si="82"/>
        <v>633.11627906976742</v>
      </c>
      <c r="CS47" s="10">
        <f t="shared" si="82"/>
        <v>33419.458961370517</v>
      </c>
      <c r="CT47" s="10">
        <f t="shared" si="82"/>
        <v>4110.0654545454545</v>
      </c>
      <c r="CU47" s="10">
        <f t="shared" si="82"/>
        <v>11926.447724477244</v>
      </c>
      <c r="CV47" s="10">
        <f t="shared" si="82"/>
        <v>89350.306590105509</v>
      </c>
      <c r="CW47" s="10">
        <f t="shared" si="82"/>
        <v>5528.9738562091497</v>
      </c>
      <c r="CX47" s="10">
        <f t="shared" si="82"/>
        <v>4514.0182094081938</v>
      </c>
      <c r="CY47" s="10">
        <f t="shared" si="82"/>
        <v>9436.9855432372515</v>
      </c>
      <c r="CZ47" s="10">
        <f t="shared" si="82"/>
        <v>1088.4187675070027</v>
      </c>
      <c r="DA47" s="10">
        <f t="shared" si="82"/>
        <v>303.08372093023252</v>
      </c>
      <c r="DB47" s="10">
        <f t="shared" si="82"/>
        <v>36.495049504950494</v>
      </c>
      <c r="DC47" s="10">
        <f t="shared" si="82"/>
        <v>5486.4983325393041</v>
      </c>
      <c r="DD47" s="10">
        <f t="shared" si="82"/>
        <v>28755.07885701628</v>
      </c>
      <c r="DE47" s="10">
        <f t="shared" si="82"/>
        <v>1096.5744308231174</v>
      </c>
      <c r="DF47" s="10">
        <f t="shared" si="82"/>
        <v>164.98013245033113</v>
      </c>
      <c r="DG47" s="10">
        <f t="shared" si="82"/>
        <v>522.92810457516339</v>
      </c>
      <c r="DH47" s="10">
        <f t="shared" si="82"/>
        <v>2218.2151351351354</v>
      </c>
      <c r="DI47" s="10">
        <f t="shared" si="82"/>
        <v>1483.9305711086226</v>
      </c>
      <c r="DJ47" s="10">
        <f t="shared" si="82"/>
        <v>3041.1010101010102</v>
      </c>
      <c r="DK47" s="10">
        <f t="shared" si="82"/>
        <v>825.5022831050228</v>
      </c>
      <c r="DL47" s="10">
        <f t="shared" si="82"/>
        <v>5977.7202472952085</v>
      </c>
      <c r="DM47" s="10">
        <f t="shared" si="82"/>
        <v>2273.1931771475543</v>
      </c>
      <c r="DN47" s="10">
        <f t="shared" si="82"/>
        <v>21038.113862457139</v>
      </c>
      <c r="DO47" s="10">
        <f t="shared" si="82"/>
        <v>1723.7591623036649</v>
      </c>
      <c r="DP47" s="10">
        <f t="shared" si="82"/>
        <v>957.58920187793433</v>
      </c>
      <c r="DQ47" s="10">
        <f t="shared" si="82"/>
        <v>126.54421768707482</v>
      </c>
      <c r="DR47" s="10">
        <f t="shared" si="82"/>
        <v>5352.5152439024387</v>
      </c>
      <c r="DS47" s="10">
        <f t="shared" si="82"/>
        <v>33425.188386072361</v>
      </c>
      <c r="DT47" s="10">
        <f t="shared" si="82"/>
        <v>61217.365647326893</v>
      </c>
      <c r="DU47" s="10">
        <f t="shared" si="82"/>
        <v>113095.93124539559</v>
      </c>
      <c r="DV47" s="10">
        <f t="shared" si="82"/>
        <v>26892.323161559289</v>
      </c>
      <c r="DW47" s="10">
        <f t="shared" si="82"/>
        <v>2146.9678593086719</v>
      </c>
      <c r="DX47" s="10">
        <f t="shared" si="82"/>
        <v>5340.8854349461017</v>
      </c>
      <c r="DY47" s="10">
        <f t="shared" si="82"/>
        <v>24208.616568093083</v>
      </c>
      <c r="DZ47" s="10">
        <f t="shared" si="82"/>
        <v>17526.928630147224</v>
      </c>
      <c r="EA47" s="10">
        <f t="shared" si="37"/>
        <v>10639.586935166993</v>
      </c>
      <c r="EB47" s="10">
        <f t="shared" si="27"/>
        <v>1024.2765273311898</v>
      </c>
      <c r="EC47" s="10">
        <f t="shared" ref="EC47:ED47" si="100">EC18</f>
        <v>63.632075471698116</v>
      </c>
      <c r="ED47" s="10">
        <f t="shared" si="100"/>
        <v>28875.397962573359</v>
      </c>
      <c r="EE47" s="10">
        <f t="shared" ref="EE47:EM47" si="101">EE18</f>
        <v>17334.700744647842</v>
      </c>
      <c r="EF47" s="10">
        <f t="shared" si="101"/>
        <v>78813.232109628007</v>
      </c>
      <c r="EG47" s="10">
        <f t="shared" si="101"/>
        <v>152671.38771194746</v>
      </c>
      <c r="EH47" s="10">
        <f t="shared" si="101"/>
        <v>31271.112566543081</v>
      </c>
      <c r="EI47" s="10">
        <f t="shared" si="101"/>
        <v>331861.03813624562</v>
      </c>
      <c r="EJ47" s="10">
        <f t="shared" si="101"/>
        <v>84244.478906751465</v>
      </c>
      <c r="EK47" s="10">
        <f t="shared" si="101"/>
        <v>43785.411888703318</v>
      </c>
      <c r="EL47" s="10">
        <f t="shared" si="101"/>
        <v>119047.40875559338</v>
      </c>
      <c r="EM47" s="10">
        <f t="shared" si="101"/>
        <v>35382.738895176197</v>
      </c>
      <c r="EN47" s="10">
        <f t="shared" ref="EN47:FQ47" si="102">EN18</f>
        <v>40316.324399925797</v>
      </c>
      <c r="EO47" s="10">
        <f t="shared" si="102"/>
        <v>32015.982953784001</v>
      </c>
      <c r="EP47" s="10">
        <f t="shared" si="102"/>
        <v>1871.3248638838475</v>
      </c>
      <c r="EQ47" s="10">
        <f t="shared" si="102"/>
        <v>27937.451166280174</v>
      </c>
      <c r="ER47" s="10">
        <f t="shared" si="102"/>
        <v>11196.245462084216</v>
      </c>
      <c r="ES47" s="10">
        <f t="shared" si="102"/>
        <v>22278.222774633734</v>
      </c>
      <c r="ET47" s="10">
        <f t="shared" si="102"/>
        <v>43971.63974962425</v>
      </c>
      <c r="EU47" s="10">
        <f t="shared" si="102"/>
        <v>17339.103843426099</v>
      </c>
      <c r="EV47" s="10">
        <f t="shared" si="102"/>
        <v>1318.7320574162679</v>
      </c>
      <c r="EW47" s="10">
        <f t="shared" si="102"/>
        <v>25527.366728002155</v>
      </c>
      <c r="EX47" s="10">
        <f t="shared" si="102"/>
        <v>3226.0091407678246</v>
      </c>
      <c r="EY47" s="10">
        <f t="shared" si="102"/>
        <v>44117.391550245251</v>
      </c>
      <c r="EZ47" s="10">
        <f t="shared" si="102"/>
        <v>1999</v>
      </c>
      <c r="FA47" s="10">
        <f t="shared" si="102"/>
        <v>26482.442483247891</v>
      </c>
      <c r="FB47" s="10">
        <f t="shared" si="102"/>
        <v>4599.474666666667</v>
      </c>
      <c r="FC47" s="10">
        <f t="shared" si="102"/>
        <v>7821.9898383410982</v>
      </c>
      <c r="FD47" s="10">
        <f t="shared" si="102"/>
        <v>9825.2715891183416</v>
      </c>
      <c r="FE47" s="10">
        <f t="shared" si="102"/>
        <v>7686.0322639810583</v>
      </c>
      <c r="FF47" s="10">
        <f t="shared" si="102"/>
        <v>7214.2609739369</v>
      </c>
      <c r="FG47" s="10">
        <f t="shared" si="102"/>
        <v>9392.4202745512139</v>
      </c>
      <c r="FH47" s="10">
        <f t="shared" si="102"/>
        <v>4722.4563862928353</v>
      </c>
      <c r="FI47" s="10">
        <f t="shared" si="102"/>
        <v>88.407407407407405</v>
      </c>
      <c r="FJ47" s="10">
        <f t="shared" si="102"/>
        <v>2246.2260711030081</v>
      </c>
      <c r="FK47" s="10">
        <f t="shared" si="102"/>
        <v>30382.115480575027</v>
      </c>
      <c r="FL47" s="10">
        <f t="shared" si="102"/>
        <v>64026.983937649653</v>
      </c>
      <c r="FM47" s="10">
        <f t="shared" si="102"/>
        <v>181362.87236935817</v>
      </c>
      <c r="FN47" s="10">
        <f t="shared" si="102"/>
        <v>3299.8375214163334</v>
      </c>
      <c r="FO47" s="10">
        <f t="shared" si="102"/>
        <v>33672.950420560453</v>
      </c>
      <c r="FP47" s="10">
        <f t="shared" si="102"/>
        <v>21359.82857142857</v>
      </c>
      <c r="FQ47" s="10">
        <f t="shared" si="102"/>
        <v>3596.5768863419294</v>
      </c>
      <c r="FR47" s="10">
        <f t="shared" ref="FR47:FW47" si="103">FR18</f>
        <v>81943.96459421383</v>
      </c>
      <c r="FS47" s="10">
        <f t="shared" si="103"/>
        <v>112752.44565119341</v>
      </c>
      <c r="FT47" s="10">
        <f t="shared" si="103"/>
        <v>7687.7029816513759</v>
      </c>
      <c r="FU47" s="10">
        <f t="shared" si="103"/>
        <v>3426.9847753434833</v>
      </c>
      <c r="FV47" s="10">
        <f t="shared" si="103"/>
        <v>10976.401203336525</v>
      </c>
      <c r="FW47" s="10">
        <f t="shared" si="103"/>
        <v>22428.361423144481</v>
      </c>
      <c r="FX47" s="10">
        <f t="shared" ref="FX47:II47" si="104">FX18</f>
        <v>11603.809523809523</v>
      </c>
      <c r="FY47" s="10">
        <f t="shared" si="104"/>
        <v>35514.271992458358</v>
      </c>
      <c r="FZ47" s="10">
        <f t="shared" si="104"/>
        <v>26292.691769721809</v>
      </c>
      <c r="GA47" s="10">
        <f t="shared" si="104"/>
        <v>79581.377786472003</v>
      </c>
      <c r="GB47" s="10">
        <f t="shared" si="104"/>
        <v>22424.726216724925</v>
      </c>
      <c r="GC47" s="10">
        <f t="shared" si="104"/>
        <v>852.9882648784577</v>
      </c>
      <c r="GD47" s="10">
        <f t="shared" si="104"/>
        <v>12892.482653895573</v>
      </c>
      <c r="GE47" s="10">
        <f t="shared" si="104"/>
        <v>2174.2483285577841</v>
      </c>
      <c r="GF47" s="10">
        <f t="shared" si="104"/>
        <v>14427.692261387199</v>
      </c>
      <c r="GG47" s="10">
        <f t="shared" si="104"/>
        <v>13659.728448744429</v>
      </c>
      <c r="GH47" s="10">
        <f t="shared" si="104"/>
        <v>5558.6100326137603</v>
      </c>
      <c r="GI47" s="10">
        <f t="shared" si="104"/>
        <v>762.39870340356561</v>
      </c>
      <c r="GJ47" s="10">
        <f t="shared" si="104"/>
        <v>109280.03370537041</v>
      </c>
      <c r="GK47" s="10">
        <f t="shared" si="104"/>
        <v>34693.901692352876</v>
      </c>
      <c r="GL47" s="10">
        <f t="shared" si="104"/>
        <v>23034.303449406259</v>
      </c>
      <c r="GM47" s="10">
        <f t="shared" si="104"/>
        <v>6866.795676732565</v>
      </c>
      <c r="GN47" s="10">
        <f t="shared" si="104"/>
        <v>135381.81926975312</v>
      </c>
      <c r="GO47" s="10">
        <f t="shared" si="104"/>
        <v>7324.3231869827459</v>
      </c>
      <c r="GP47" s="10">
        <f t="shared" si="104"/>
        <v>11682.737614678899</v>
      </c>
      <c r="GQ47" s="10">
        <f t="shared" si="104"/>
        <v>12362.169414115464</v>
      </c>
      <c r="GR47" s="10">
        <f t="shared" si="104"/>
        <v>13700.620752152243</v>
      </c>
      <c r="GS47" s="10">
        <f t="shared" si="104"/>
        <v>56641.591095359392</v>
      </c>
      <c r="GT47" s="10">
        <f t="shared" si="104"/>
        <v>17786.545564272783</v>
      </c>
      <c r="GU47" s="10">
        <f t="shared" si="104"/>
        <v>11950.170081967213</v>
      </c>
      <c r="GV47" s="10">
        <f t="shared" si="104"/>
        <v>23680.552496500233</v>
      </c>
      <c r="GW47" s="10">
        <f t="shared" si="104"/>
        <v>13329.021263761122</v>
      </c>
      <c r="GX47" s="10">
        <f t="shared" si="104"/>
        <v>10331.400299209234</v>
      </c>
      <c r="GY47" s="10">
        <f t="shared" si="104"/>
        <v>5766.3603066439528</v>
      </c>
      <c r="GZ47" s="10">
        <f t="shared" si="104"/>
        <v>10120.598852734645</v>
      </c>
      <c r="HA47" s="10">
        <f t="shared" si="104"/>
        <v>33885.714285714283</v>
      </c>
      <c r="HB47" s="10">
        <f t="shared" si="104"/>
        <v>8628.4348789365395</v>
      </c>
      <c r="HC47" s="10">
        <f t="shared" si="104"/>
        <v>5908.0705394190873</v>
      </c>
      <c r="HD47" s="10">
        <f t="shared" si="104"/>
        <v>11364.291370490932</v>
      </c>
      <c r="HE47" s="10">
        <f t="shared" si="104"/>
        <v>7903.9730153749606</v>
      </c>
      <c r="HF47" s="10">
        <f t="shared" si="104"/>
        <v>2248.0998322147652</v>
      </c>
      <c r="HG47" s="10">
        <f t="shared" si="104"/>
        <v>3539.5028089887642</v>
      </c>
      <c r="HH47" s="10">
        <f t="shared" si="104"/>
        <v>13813.553011026293</v>
      </c>
      <c r="HI47" s="10">
        <f t="shared" si="104"/>
        <v>13324.009263443289</v>
      </c>
      <c r="HJ47" s="10">
        <f t="shared" si="104"/>
        <v>4974.4820245029123</v>
      </c>
      <c r="HK47" s="10">
        <f t="shared" si="104"/>
        <v>16324.995490530113</v>
      </c>
      <c r="HL47" s="10">
        <f t="shared" si="104"/>
        <v>1789.7873918417799</v>
      </c>
      <c r="HM47" s="10">
        <f t="shared" si="104"/>
        <v>10799.188085327783</v>
      </c>
      <c r="HN47" s="10">
        <f t="shared" si="104"/>
        <v>17365.127632687447</v>
      </c>
      <c r="HO47" s="10">
        <f t="shared" si="104"/>
        <v>2315.502512562814</v>
      </c>
      <c r="HP47" s="10">
        <f t="shared" si="104"/>
        <v>1991.0468899521529</v>
      </c>
      <c r="HQ47" s="10">
        <f t="shared" si="104"/>
        <v>4617.4063279002876</v>
      </c>
      <c r="HR47" s="10">
        <f t="shared" si="104"/>
        <v>3962.9086888657648</v>
      </c>
      <c r="HS47" s="10">
        <f t="shared" si="104"/>
        <v>3317.4842995169083</v>
      </c>
      <c r="HT47" s="10">
        <f t="shared" si="104"/>
        <v>2480.2309271296613</v>
      </c>
      <c r="HU47" s="10">
        <f t="shared" si="104"/>
        <v>4175.8111446609937</v>
      </c>
      <c r="HV47" s="10">
        <f t="shared" si="104"/>
        <v>3892.4833026557981</v>
      </c>
      <c r="HW47" s="10">
        <f t="shared" si="104"/>
        <v>4214.3617463617466</v>
      </c>
      <c r="HX47" s="10">
        <f t="shared" si="104"/>
        <v>6050.8088779284835</v>
      </c>
      <c r="HY47" s="10">
        <f t="shared" si="104"/>
        <v>327.01954397394138</v>
      </c>
      <c r="HZ47" s="10">
        <f t="shared" si="104"/>
        <v>1758.467336683417</v>
      </c>
      <c r="IA47" s="10">
        <f t="shared" si="104"/>
        <v>5585.4099700354127</v>
      </c>
      <c r="IB47" s="10">
        <f t="shared" si="104"/>
        <v>956.32574257425733</v>
      </c>
      <c r="IC47" s="10">
        <f t="shared" si="104"/>
        <v>1006.5359477124183</v>
      </c>
      <c r="ID47" s="10">
        <f t="shared" si="104"/>
        <v>13399.047619047618</v>
      </c>
      <c r="IE47" s="10">
        <f t="shared" si="104"/>
        <v>1043.9068033550793</v>
      </c>
      <c r="IF47" s="10">
        <f t="shared" si="104"/>
        <v>4575.2718978102184</v>
      </c>
      <c r="IG47" s="10">
        <f t="shared" si="104"/>
        <v>13333.691512095051</v>
      </c>
      <c r="IH47" s="10">
        <f t="shared" si="104"/>
        <v>6188.4991828157836</v>
      </c>
      <c r="II47" s="10">
        <f t="shared" si="104"/>
        <v>3952.9096989966556</v>
      </c>
      <c r="IJ47" s="10">
        <f t="shared" ref="IJ47:KU47" si="105">IJ18</f>
        <v>778.99874529485567</v>
      </c>
      <c r="IK47" s="10">
        <f t="shared" si="105"/>
        <v>6190.3002174276635</v>
      </c>
      <c r="IL47" s="10">
        <f t="shared" si="105"/>
        <v>10996.474292793722</v>
      </c>
      <c r="IM47" s="10">
        <f t="shared" si="105"/>
        <v>10330.530361824854</v>
      </c>
      <c r="IN47" s="10">
        <f t="shared" si="105"/>
        <v>12839.950132318889</v>
      </c>
      <c r="IO47" s="10">
        <f t="shared" si="105"/>
        <v>7064.6860624523988</v>
      </c>
      <c r="IP47" s="10">
        <f t="shared" si="105"/>
        <v>179.27272727272728</v>
      </c>
      <c r="IQ47" s="10">
        <f t="shared" si="105"/>
        <v>58593.798479766607</v>
      </c>
      <c r="IR47" s="10">
        <f t="shared" si="105"/>
        <v>2890.7319232661089</v>
      </c>
      <c r="IS47" s="10">
        <f t="shared" si="105"/>
        <v>7464.4178506375229</v>
      </c>
      <c r="IT47" s="10">
        <f t="shared" si="105"/>
        <v>1092.0853391684902</v>
      </c>
      <c r="IU47" s="10">
        <f t="shared" si="105"/>
        <v>1507.7707006369426</v>
      </c>
      <c r="IV47" s="10">
        <f t="shared" si="105"/>
        <v>7041.8592819191754</v>
      </c>
      <c r="IW47" s="10">
        <f t="shared" si="105"/>
        <v>2418.9765517241376</v>
      </c>
      <c r="IX47" s="10">
        <f t="shared" si="105"/>
        <v>1918.8324661810614</v>
      </c>
      <c r="IY47" s="10">
        <f t="shared" si="105"/>
        <v>418.24349881796689</v>
      </c>
      <c r="IZ47" s="10">
        <f t="shared" si="105"/>
        <v>316.6028985507246</v>
      </c>
      <c r="JA47" s="10">
        <f t="shared" si="105"/>
        <v>2290.3407671721675</v>
      </c>
      <c r="JB47" s="10">
        <f t="shared" si="105"/>
        <v>11232.785868781542</v>
      </c>
      <c r="JC47" s="10">
        <f t="shared" si="105"/>
        <v>3636.9839228295818</v>
      </c>
      <c r="JD47" s="10">
        <f t="shared" si="105"/>
        <v>659.7155688622754</v>
      </c>
      <c r="JE47" s="10">
        <f t="shared" si="105"/>
        <v>277.28282828282829</v>
      </c>
      <c r="JF47" s="10">
        <f t="shared" si="105"/>
        <v>3989.072631314401</v>
      </c>
      <c r="JG47" s="10">
        <f t="shared" si="105"/>
        <v>1023.4263698630137</v>
      </c>
      <c r="JH47" s="10">
        <f t="shared" si="105"/>
        <v>948.359375</v>
      </c>
      <c r="JI47" s="10">
        <f t="shared" si="105"/>
        <v>1924.8525671219973</v>
      </c>
      <c r="JJ47" s="10">
        <f t="shared" si="105"/>
        <v>3969.6768998490184</v>
      </c>
      <c r="JK47" s="10">
        <f t="shared" si="105"/>
        <v>1834.8076923076922</v>
      </c>
      <c r="JL47" s="10">
        <f t="shared" si="105"/>
        <v>1161.2948381452318</v>
      </c>
      <c r="JM47" s="10">
        <f t="shared" si="105"/>
        <v>780.41379310344826</v>
      </c>
      <c r="JN47" s="10">
        <f t="shared" si="105"/>
        <v>682.19417475728153</v>
      </c>
      <c r="JO47" s="10">
        <f t="shared" si="105"/>
        <v>10.083333333333332</v>
      </c>
      <c r="JP47" s="10">
        <f t="shared" si="105"/>
        <v>18576.587233782877</v>
      </c>
      <c r="JQ47" s="10">
        <f t="shared" si="105"/>
        <v>1962.9364811691962</v>
      </c>
      <c r="JR47" s="10">
        <f t="shared" si="105"/>
        <v>2997.8553137003842</v>
      </c>
      <c r="JS47" s="10">
        <f t="shared" si="105"/>
        <v>410.74626865671644</v>
      </c>
      <c r="JT47" s="10">
        <f t="shared" si="105"/>
        <v>3954.9732118939191</v>
      </c>
      <c r="JU47" s="10">
        <f t="shared" si="105"/>
        <v>11844.826384334301</v>
      </c>
      <c r="JV47" s="10">
        <f t="shared" si="105"/>
        <v>211.14649681528664</v>
      </c>
      <c r="JW47" s="10">
        <f t="shared" si="105"/>
        <v>7032.6446870608579</v>
      </c>
      <c r="JX47" s="10">
        <f t="shared" si="105"/>
        <v>1632.5340838023765</v>
      </c>
      <c r="JY47" s="10">
        <f t="shared" si="105"/>
        <v>5586.5094936157602</v>
      </c>
      <c r="JZ47" s="10">
        <f t="shared" si="105"/>
        <v>2031.2554851292052</v>
      </c>
      <c r="KA47" s="10">
        <f t="shared" si="105"/>
        <v>781.67640186915889</v>
      </c>
      <c r="KB47" s="10">
        <f t="shared" si="105"/>
        <v>298.1012658227848</v>
      </c>
      <c r="KC47" s="10">
        <f t="shared" si="105"/>
        <v>118.15094339622641</v>
      </c>
      <c r="KD47" s="10">
        <f t="shared" si="105"/>
        <v>1136.0194331983805</v>
      </c>
      <c r="KE47" s="10">
        <f t="shared" si="105"/>
        <v>2370.5694062131342</v>
      </c>
      <c r="KF47" s="10">
        <f t="shared" si="105"/>
        <v>8561.6047652417656</v>
      </c>
      <c r="KG47" s="10">
        <f t="shared" si="105"/>
        <v>138.40909090909091</v>
      </c>
      <c r="KH47" s="10">
        <f t="shared" si="105"/>
        <v>1351.7623561272851</v>
      </c>
      <c r="KI47" s="10">
        <f t="shared" si="105"/>
        <v>228.48708487084872</v>
      </c>
      <c r="KJ47" s="10">
        <f t="shared" si="105"/>
        <v>198.80487804878047</v>
      </c>
      <c r="KK47" s="10">
        <f t="shared" si="105"/>
        <v>0</v>
      </c>
      <c r="KL47" s="10">
        <f t="shared" si="105"/>
        <v>199.46387832699622</v>
      </c>
      <c r="KM47" s="10">
        <f t="shared" si="105"/>
        <v>1086.7136678200693</v>
      </c>
      <c r="KN47" s="10">
        <f t="shared" si="105"/>
        <v>516.51028806584361</v>
      </c>
      <c r="KO47" s="10">
        <f t="shared" si="105"/>
        <v>1303616.7627054488</v>
      </c>
      <c r="KP47" s="10">
        <f t="shared" si="105"/>
        <v>28611.494503215101</v>
      </c>
      <c r="KQ47" s="10">
        <f t="shared" si="105"/>
        <v>235827.87801565119</v>
      </c>
      <c r="KR47" s="10">
        <f t="shared" si="105"/>
        <v>1074.9682083171394</v>
      </c>
      <c r="KS47" s="10">
        <f t="shared" si="105"/>
        <v>152675.23821225157</v>
      </c>
      <c r="KT47" s="10">
        <f t="shared" si="105"/>
        <v>1955.9245407776539</v>
      </c>
      <c r="KU47" s="10">
        <f t="shared" si="105"/>
        <v>2973.8405989962303</v>
      </c>
      <c r="KV47" s="10">
        <f t="shared" ref="KV47:NG47" si="106">KV18</f>
        <v>1266.8126722762222</v>
      </c>
      <c r="KW47" s="10">
        <f t="shared" si="106"/>
        <v>341.64652567975827</v>
      </c>
      <c r="KX47" s="10">
        <f t="shared" si="106"/>
        <v>1991.0345041002629</v>
      </c>
      <c r="KY47" s="10">
        <f t="shared" si="106"/>
        <v>133.40073529411762</v>
      </c>
      <c r="KZ47" s="10">
        <f t="shared" si="106"/>
        <v>43.272727272727273</v>
      </c>
      <c r="LA47" s="10">
        <f t="shared" si="106"/>
        <v>119.56617647058823</v>
      </c>
      <c r="LB47" s="10">
        <f t="shared" si="106"/>
        <v>70.933734939759034</v>
      </c>
      <c r="LC47" s="10">
        <f t="shared" si="106"/>
        <v>4712.4447077409168</v>
      </c>
      <c r="LD47" s="10">
        <f t="shared" si="106"/>
        <v>276.24505928853756</v>
      </c>
      <c r="LE47" s="10">
        <f t="shared" si="106"/>
        <v>126.54545454545455</v>
      </c>
      <c r="LF47" s="10">
        <f t="shared" si="106"/>
        <v>1719.6523229461754</v>
      </c>
      <c r="LG47" s="10">
        <f t="shared" si="106"/>
        <v>603.16822605965467</v>
      </c>
      <c r="LH47" s="10">
        <f t="shared" si="106"/>
        <v>130.8497409326425</v>
      </c>
      <c r="LI47" s="10">
        <f t="shared" si="106"/>
        <v>372.9538461538462</v>
      </c>
      <c r="LJ47" s="10">
        <f t="shared" si="106"/>
        <v>950.11912225705328</v>
      </c>
      <c r="LK47" s="10">
        <f t="shared" si="106"/>
        <v>37293.973201275614</v>
      </c>
      <c r="LL47" s="10">
        <f t="shared" si="106"/>
        <v>32139.391550276785</v>
      </c>
      <c r="LM47" s="10">
        <f t="shared" si="106"/>
        <v>7941.2062286365363</v>
      </c>
      <c r="LN47" s="10">
        <f t="shared" si="106"/>
        <v>1035.7615894039736</v>
      </c>
      <c r="LO47" s="10">
        <f t="shared" si="106"/>
        <v>0</v>
      </c>
      <c r="LP47" s="10">
        <f t="shared" si="106"/>
        <v>24372.265622192677</v>
      </c>
      <c r="LQ47" s="10">
        <f t="shared" si="106"/>
        <v>298.66666666666663</v>
      </c>
      <c r="LR47" s="10">
        <f t="shared" si="106"/>
        <v>117.65384615384615</v>
      </c>
      <c r="LS47" s="10">
        <f t="shared" si="106"/>
        <v>763.04347826086962</v>
      </c>
      <c r="LT47" s="10">
        <f t="shared" si="106"/>
        <v>1493.2469374597035</v>
      </c>
      <c r="LU47" s="10">
        <f t="shared" si="106"/>
        <v>164.45679012345678</v>
      </c>
      <c r="LV47" s="10">
        <f t="shared" si="106"/>
        <v>82909.980174677054</v>
      </c>
      <c r="LW47" s="10">
        <f t="shared" si="106"/>
        <v>5994877.9678003071</v>
      </c>
      <c r="LX47" s="10">
        <f t="shared" si="106"/>
        <v>1321.1359691417551</v>
      </c>
      <c r="LY47" s="10">
        <f t="shared" si="106"/>
        <v>2425.7723193197921</v>
      </c>
      <c r="LZ47" s="10">
        <f t="shared" si="106"/>
        <v>2039.0581833403098</v>
      </c>
      <c r="MA47" s="10">
        <f t="shared" si="106"/>
        <v>53.636363636363633</v>
      </c>
      <c r="MB47" s="10">
        <f t="shared" si="106"/>
        <v>2614.161105815062</v>
      </c>
      <c r="MC47" s="10">
        <f t="shared" si="106"/>
        <v>386.05202312138726</v>
      </c>
      <c r="MD47" s="10">
        <f t="shared" si="106"/>
        <v>812.64600326264269</v>
      </c>
      <c r="ME47" s="10">
        <f t="shared" si="106"/>
        <v>231.28413284132841</v>
      </c>
      <c r="MF47" s="10">
        <f t="shared" si="106"/>
        <v>872.02634146341461</v>
      </c>
      <c r="MG47" s="10">
        <f t="shared" si="106"/>
        <v>1340.2013221153845</v>
      </c>
      <c r="MH47" s="10">
        <f t="shared" si="106"/>
        <v>149.58904109589042</v>
      </c>
      <c r="MI47" s="10">
        <f t="shared" si="106"/>
        <v>98.036144578313255</v>
      </c>
      <c r="MJ47" s="10">
        <f t="shared" si="106"/>
        <v>596.26845637583892</v>
      </c>
      <c r="MK47" s="10">
        <f t="shared" si="106"/>
        <v>1634.8645640074212</v>
      </c>
      <c r="ML47" s="10">
        <f t="shared" si="106"/>
        <v>11067.791299425891</v>
      </c>
      <c r="MM47" s="10">
        <f t="shared" si="106"/>
        <v>485.18918918918916</v>
      </c>
      <c r="MN47" s="10">
        <f t="shared" si="106"/>
        <v>707.46065989847716</v>
      </c>
      <c r="MO47" s="10">
        <f t="shared" si="106"/>
        <v>3732.1391894759176</v>
      </c>
      <c r="MP47" s="10">
        <f t="shared" si="106"/>
        <v>3204.5496688741723</v>
      </c>
      <c r="MQ47" s="10">
        <f t="shared" si="106"/>
        <v>933.13904338153509</v>
      </c>
      <c r="MR47" s="10">
        <f t="shared" si="106"/>
        <v>0</v>
      </c>
      <c r="MS47" s="10">
        <f t="shared" si="106"/>
        <v>4819.913043478261</v>
      </c>
      <c r="MT47" s="10">
        <f t="shared" si="106"/>
        <v>0</v>
      </c>
      <c r="MU47" s="10">
        <f t="shared" si="106"/>
        <v>753.73087818696888</v>
      </c>
      <c r="MV47" s="10">
        <f t="shared" si="106"/>
        <v>278.60869565217388</v>
      </c>
      <c r="MW47" s="10">
        <f t="shared" si="106"/>
        <v>383.17206982543638</v>
      </c>
      <c r="MX47" s="10">
        <f t="shared" si="106"/>
        <v>5430.7410909090913</v>
      </c>
      <c r="MY47" s="10">
        <f t="shared" si="106"/>
        <v>6785.3624112447469</v>
      </c>
      <c r="MZ47" s="10">
        <f t="shared" si="106"/>
        <v>1347.5470249520154</v>
      </c>
      <c r="NA47" s="10">
        <f t="shared" si="106"/>
        <v>1742.2850904553961</v>
      </c>
      <c r="NB47" s="10">
        <f t="shared" si="106"/>
        <v>3455.9885091337655</v>
      </c>
      <c r="NC47" s="10">
        <f t="shared" si="106"/>
        <v>1048.0331753554503</v>
      </c>
      <c r="ND47" s="10">
        <f t="shared" si="106"/>
        <v>174.2222222222222</v>
      </c>
      <c r="NE47" s="10">
        <f t="shared" si="106"/>
        <v>78.688311688311686</v>
      </c>
      <c r="NF47" s="10">
        <f t="shared" si="106"/>
        <v>409.90654205607478</v>
      </c>
      <c r="NG47" s="10">
        <f t="shared" si="106"/>
        <v>1638.7916167664671</v>
      </c>
      <c r="NH47" s="10">
        <f t="shared" ref="NH47:PB47" si="107">NH18</f>
        <v>1410.6603305785125</v>
      </c>
      <c r="NI47" s="10">
        <f t="shared" si="107"/>
        <v>5697.6945898778358</v>
      </c>
      <c r="NJ47" s="10">
        <f t="shared" si="107"/>
        <v>79851.530971046013</v>
      </c>
      <c r="NK47" s="10">
        <f t="shared" si="107"/>
        <v>8398.1214249874556</v>
      </c>
      <c r="NL47" s="10">
        <f t="shared" si="107"/>
        <v>285192.06045520602</v>
      </c>
      <c r="NM47" s="10">
        <f t="shared" si="107"/>
        <v>91400.567556474576</v>
      </c>
      <c r="NN47" s="10">
        <f t="shared" si="107"/>
        <v>21784.934414697727</v>
      </c>
      <c r="NO47" s="10">
        <f t="shared" si="107"/>
        <v>13079.055584186115</v>
      </c>
      <c r="NP47" s="10">
        <f t="shared" si="107"/>
        <v>48740.976097082617</v>
      </c>
      <c r="NQ47" s="10">
        <f t="shared" si="107"/>
        <v>42989.59468129676</v>
      </c>
      <c r="NR47" s="10">
        <f t="shared" si="107"/>
        <v>6360.2262784733748</v>
      </c>
      <c r="NS47" s="10">
        <f t="shared" si="107"/>
        <v>10712.911151555261</v>
      </c>
      <c r="NT47" s="10">
        <f t="shared" si="107"/>
        <v>4185.6229208924951</v>
      </c>
      <c r="NU47" s="10">
        <f t="shared" si="107"/>
        <v>6</v>
      </c>
      <c r="NV47" s="10">
        <f t="shared" si="107"/>
        <v>3469.3643344709899</v>
      </c>
      <c r="NW47" s="10">
        <f t="shared" si="107"/>
        <v>8851.8651732005819</v>
      </c>
      <c r="NX47" s="10">
        <f t="shared" si="107"/>
        <v>7792.4778604768508</v>
      </c>
      <c r="NY47" s="10">
        <f t="shared" si="107"/>
        <v>603.53280000000007</v>
      </c>
      <c r="NZ47" s="10">
        <f t="shared" si="107"/>
        <v>425.22666666666663</v>
      </c>
      <c r="OA47" s="10">
        <f t="shared" si="107"/>
        <v>436.90789473684214</v>
      </c>
      <c r="OB47" s="10">
        <f t="shared" si="107"/>
        <v>1960.5932609822685</v>
      </c>
      <c r="OC47" s="10">
        <f t="shared" si="107"/>
        <v>11499.981401917124</v>
      </c>
      <c r="OD47" s="10">
        <f t="shared" si="107"/>
        <v>2802.2895754984083</v>
      </c>
      <c r="OE47" s="10">
        <f t="shared" si="107"/>
        <v>811.73921028466486</v>
      </c>
      <c r="OF47" s="10">
        <f t="shared" si="107"/>
        <v>10461.49185748689</v>
      </c>
      <c r="OG47" s="10">
        <f t="shared" si="107"/>
        <v>388.32244897959185</v>
      </c>
      <c r="OH47" s="10">
        <f t="shared" si="107"/>
        <v>55.839285714285715</v>
      </c>
      <c r="OI47" s="10">
        <f t="shared" si="107"/>
        <v>942.75</v>
      </c>
      <c r="OJ47" s="10">
        <f t="shared" si="107"/>
        <v>1046.6157587548637</v>
      </c>
      <c r="OK47" s="10">
        <f t="shared" si="107"/>
        <v>1149.361510791367</v>
      </c>
      <c r="OL47" s="10">
        <f t="shared" si="107"/>
        <v>56236.22636366215</v>
      </c>
      <c r="OM47" s="10">
        <f t="shared" si="107"/>
        <v>0</v>
      </c>
      <c r="ON47" s="10">
        <f t="shared" si="107"/>
        <v>0</v>
      </c>
      <c r="OO47" s="10">
        <f t="shared" si="107"/>
        <v>5324.227109515261</v>
      </c>
      <c r="OP47" s="10">
        <f t="shared" si="107"/>
        <v>12697474.915911874</v>
      </c>
      <c r="OQ47" s="10">
        <f t="shared" si="107"/>
        <v>26767.334469488731</v>
      </c>
      <c r="OR47" s="10">
        <f t="shared" si="107"/>
        <v>0</v>
      </c>
      <c r="OS47" s="10">
        <f t="shared" si="107"/>
        <v>0</v>
      </c>
      <c r="OT47" s="10">
        <f t="shared" si="107"/>
        <v>0</v>
      </c>
      <c r="OU47" s="10">
        <f t="shared" si="107"/>
        <v>279373.63179959735</v>
      </c>
      <c r="OV47" s="10">
        <f t="shared" si="107"/>
        <v>5561340</v>
      </c>
      <c r="OW47" s="10">
        <f t="shared" si="107"/>
        <v>5867480.9662690861</v>
      </c>
      <c r="OX47" s="10">
        <f t="shared" si="107"/>
        <v>18564955.882180959</v>
      </c>
      <c r="OY47" s="10">
        <f t="shared" si="107"/>
        <v>12850915</v>
      </c>
      <c r="OZ47" s="10">
        <f t="shared" si="107"/>
        <v>5858617</v>
      </c>
      <c r="PA47" s="10">
        <f t="shared" si="107"/>
        <v>0</v>
      </c>
      <c r="PB47" s="10">
        <f t="shared" si="107"/>
        <v>18773928</v>
      </c>
      <c r="PC47" s="30">
        <f>OX47-KO47</f>
        <v>17261339.11947551</v>
      </c>
      <c r="PD47" s="34">
        <f t="shared" si="18"/>
        <v>17261339.11947551</v>
      </c>
    </row>
    <row r="48" spans="1:420">
      <c r="A48" s="6" t="s">
        <v>279</v>
      </c>
      <c r="B48" s="6" t="s">
        <v>280</v>
      </c>
      <c r="C48" s="8">
        <f t="shared" si="10"/>
        <v>79.503124999999997</v>
      </c>
      <c r="D48" s="8">
        <f t="shared" si="91"/>
        <v>9.545454545454545</v>
      </c>
      <c r="E48" s="8">
        <f t="shared" si="91"/>
        <v>156.83168316831683</v>
      </c>
      <c r="F48" s="8">
        <f t="shared" si="91"/>
        <v>27.700000000000003</v>
      </c>
      <c r="G48" s="8">
        <f t="shared" si="91"/>
        <v>450.32479082943541</v>
      </c>
      <c r="H48" s="8">
        <f t="shared" si="91"/>
        <v>186.10352880124546</v>
      </c>
      <c r="I48" s="8">
        <f t="shared" si="91"/>
        <v>18.434782608695652</v>
      </c>
      <c r="J48" s="8">
        <f t="shared" si="91"/>
        <v>24.465587044534413</v>
      </c>
      <c r="K48" s="8">
        <f t="shared" si="91"/>
        <v>20.8</v>
      </c>
      <c r="L48" s="8">
        <f t="shared" si="91"/>
        <v>59.054018445322797</v>
      </c>
      <c r="M48" s="8">
        <f t="shared" si="91"/>
        <v>2</v>
      </c>
      <c r="N48" s="8">
        <f t="shared" si="91"/>
        <v>1</v>
      </c>
      <c r="O48" s="8">
        <f t="shared" si="91"/>
        <v>1.5</v>
      </c>
      <c r="P48" s="8">
        <f t="shared" si="91"/>
        <v>515.65306122448976</v>
      </c>
      <c r="Q48" s="8">
        <f t="shared" si="91"/>
        <v>0</v>
      </c>
      <c r="R48" s="8">
        <f t="shared" si="91"/>
        <v>27.635451505016718</v>
      </c>
      <c r="S48" s="8">
        <f t="shared" si="91"/>
        <v>2.5</v>
      </c>
      <c r="T48" s="8">
        <f t="shared" si="91"/>
        <v>646.28567159719114</v>
      </c>
      <c r="U48" s="8">
        <f t="shared" si="91"/>
        <v>250.66197183098592</v>
      </c>
      <c r="V48" s="8">
        <f t="shared" si="91"/>
        <v>649.51150085118184</v>
      </c>
      <c r="W48" s="8">
        <f t="shared" si="91"/>
        <v>782.05496828752644</v>
      </c>
      <c r="X48" s="8">
        <f t="shared" si="91"/>
        <v>146.30784557907845</v>
      </c>
      <c r="Y48" s="8">
        <f t="shared" si="91"/>
        <v>36.375</v>
      </c>
      <c r="Z48" s="8">
        <f t="shared" si="91"/>
        <v>514.51298701298697</v>
      </c>
      <c r="AA48" s="8">
        <f t="shared" si="91"/>
        <v>125.98181818181818</v>
      </c>
      <c r="AB48" s="8">
        <f t="shared" si="91"/>
        <v>1</v>
      </c>
      <c r="AC48" s="8">
        <f t="shared" si="91"/>
        <v>16888.311906955081</v>
      </c>
      <c r="AD48" s="8">
        <f t="shared" si="91"/>
        <v>2192.5240464344943</v>
      </c>
      <c r="AE48" s="8">
        <f t="shared" si="91"/>
        <v>3492.5751570317148</v>
      </c>
      <c r="AF48" s="8">
        <f t="shared" si="91"/>
        <v>392.8395932425783</v>
      </c>
      <c r="AG48" s="8">
        <f t="shared" si="91"/>
        <v>0</v>
      </c>
      <c r="AH48" s="8">
        <f t="shared" si="91"/>
        <v>3</v>
      </c>
      <c r="AI48" s="8">
        <f t="shared" si="91"/>
        <v>0</v>
      </c>
      <c r="AJ48" s="8">
        <f t="shared" si="91"/>
        <v>15.600000000000001</v>
      </c>
      <c r="AK48" s="8">
        <f t="shared" si="91"/>
        <v>0</v>
      </c>
      <c r="AL48" s="8">
        <f t="shared" si="91"/>
        <v>0</v>
      </c>
      <c r="AM48" s="8">
        <f t="shared" si="91"/>
        <v>47.243243243243242</v>
      </c>
      <c r="AN48" s="8">
        <f t="shared" si="91"/>
        <v>1904.6749523723124</v>
      </c>
      <c r="AO48" s="8">
        <f t="shared" si="91"/>
        <v>50.285714285714285</v>
      </c>
      <c r="AP48" s="8">
        <f t="shared" si="91"/>
        <v>63.296296296296298</v>
      </c>
      <c r="AQ48" s="8">
        <f t="shared" si="91"/>
        <v>134.02439024390245</v>
      </c>
      <c r="AR48" s="8">
        <f t="shared" si="91"/>
        <v>226.86065573770492</v>
      </c>
      <c r="AS48" s="8">
        <f t="shared" si="91"/>
        <v>346.51044607566348</v>
      </c>
      <c r="AT48" s="8">
        <f t="shared" si="91"/>
        <v>20.096774193548388</v>
      </c>
      <c r="AU48" s="8">
        <f t="shared" si="91"/>
        <v>104.7857060452238</v>
      </c>
      <c r="AV48" s="8">
        <f t="shared" si="91"/>
        <v>498.99953499186233</v>
      </c>
      <c r="AW48" s="8">
        <f t="shared" si="91"/>
        <v>1379.541047535803</v>
      </c>
      <c r="AX48" s="8">
        <f t="shared" si="91"/>
        <v>1170.2601674641148</v>
      </c>
      <c r="AY48" s="8">
        <f t="shared" si="91"/>
        <v>1550.6099456695431</v>
      </c>
      <c r="AZ48" s="8">
        <f t="shared" si="91"/>
        <v>3280.7469483521045</v>
      </c>
      <c r="BA48" s="8">
        <f t="shared" si="91"/>
        <v>426.74176237996613</v>
      </c>
      <c r="BB48" s="8">
        <f t="shared" si="91"/>
        <v>49.55</v>
      </c>
      <c r="BC48" s="8">
        <f t="shared" si="91"/>
        <v>515.22059578839242</v>
      </c>
      <c r="BD48" s="8">
        <f t="shared" si="91"/>
        <v>209.06528585271317</v>
      </c>
      <c r="BE48" s="8">
        <f t="shared" si="91"/>
        <v>1633.5596621624579</v>
      </c>
      <c r="BF48" s="8">
        <f t="shared" si="91"/>
        <v>230.83961722488039</v>
      </c>
      <c r="BG48" s="8">
        <f t="shared" si="91"/>
        <v>10.392857142857142</v>
      </c>
      <c r="BH48" s="8">
        <f t="shared" si="91"/>
        <v>63.873754152823921</v>
      </c>
      <c r="BI48" s="8">
        <f t="shared" si="91"/>
        <v>0</v>
      </c>
      <c r="BJ48" s="8">
        <f t="shared" si="91"/>
        <v>81.181818181818187</v>
      </c>
      <c r="BK48" s="8">
        <f t="shared" si="91"/>
        <v>360.125</v>
      </c>
      <c r="BL48" s="8">
        <f t="shared" si="91"/>
        <v>170.70391061452514</v>
      </c>
      <c r="BM48" s="8">
        <f t="shared" si="91"/>
        <v>8539.2044159245634</v>
      </c>
      <c r="BN48" s="8">
        <f t="shared" si="91"/>
        <v>6714.1478230769535</v>
      </c>
      <c r="BO48" s="8">
        <f t="shared" si="91"/>
        <v>1745.1486220472441</v>
      </c>
      <c r="BP48" s="8">
        <f t="shared" si="82"/>
        <v>91.285714285714278</v>
      </c>
      <c r="BQ48" s="8">
        <f t="shared" si="82"/>
        <v>1030.9878737766096</v>
      </c>
      <c r="BR48" s="8">
        <f t="shared" si="82"/>
        <v>159.95332390381895</v>
      </c>
      <c r="BS48" s="8">
        <f t="shared" si="82"/>
        <v>176.38202247191012</v>
      </c>
      <c r="BT48" s="8">
        <f t="shared" si="82"/>
        <v>3154.4972375690609</v>
      </c>
      <c r="BU48" s="8">
        <f t="shared" si="82"/>
        <v>1992.9270191740188</v>
      </c>
      <c r="BV48" s="8">
        <f t="shared" si="82"/>
        <v>2293.8577621949435</v>
      </c>
      <c r="BW48" s="8">
        <f t="shared" si="82"/>
        <v>204.90909090909091</v>
      </c>
      <c r="BX48" s="8">
        <f t="shared" si="82"/>
        <v>21.849462365591396</v>
      </c>
      <c r="BY48" s="8">
        <f t="shared" si="82"/>
        <v>7881.2375062950232</v>
      </c>
      <c r="BZ48" s="8">
        <f t="shared" si="82"/>
        <v>5394.9626184353401</v>
      </c>
      <c r="CA48" s="8">
        <f t="shared" si="82"/>
        <v>169.9245283018868</v>
      </c>
      <c r="CB48" s="8">
        <f t="shared" si="82"/>
        <v>45.13636363636364</v>
      </c>
      <c r="CC48" s="8">
        <f t="shared" si="82"/>
        <v>26</v>
      </c>
      <c r="CD48" s="8">
        <f t="shared" si="82"/>
        <v>82.583333333333343</v>
      </c>
      <c r="CE48" s="8">
        <f t="shared" si="82"/>
        <v>3465.6902425972171</v>
      </c>
      <c r="CF48" s="8">
        <f t="shared" si="82"/>
        <v>371.32905982905982</v>
      </c>
      <c r="CG48" s="8">
        <f t="shared" si="82"/>
        <v>4922.6458068093598</v>
      </c>
      <c r="CH48" s="8">
        <f t="shared" si="82"/>
        <v>109.5067861715749</v>
      </c>
      <c r="CI48" s="8">
        <f t="shared" si="82"/>
        <v>25.46153846153846</v>
      </c>
      <c r="CJ48" s="8">
        <f t="shared" si="82"/>
        <v>92.657142857142858</v>
      </c>
      <c r="CK48" s="8">
        <f t="shared" si="82"/>
        <v>7</v>
      </c>
      <c r="CL48" s="8">
        <f t="shared" si="82"/>
        <v>115.84</v>
      </c>
      <c r="CM48" s="8">
        <f t="shared" si="82"/>
        <v>680.29367965367965</v>
      </c>
      <c r="CN48" s="8">
        <f t="shared" si="82"/>
        <v>9002.7121199740322</v>
      </c>
      <c r="CO48" s="8">
        <f t="shared" si="82"/>
        <v>36.315789473684212</v>
      </c>
      <c r="CP48" s="8">
        <f t="shared" si="82"/>
        <v>235.31386606050006</v>
      </c>
      <c r="CQ48" s="8">
        <f t="shared" si="82"/>
        <v>32.75</v>
      </c>
      <c r="CR48" s="8">
        <f t="shared" si="82"/>
        <v>84.21052631578948</v>
      </c>
      <c r="CS48" s="8">
        <f t="shared" si="82"/>
        <v>14084.181978855364</v>
      </c>
      <c r="CT48" s="8">
        <f t="shared" si="82"/>
        <v>128.13846153846154</v>
      </c>
      <c r="CU48" s="8">
        <f t="shared" si="82"/>
        <v>6784.3418852272725</v>
      </c>
      <c r="CV48" s="8">
        <f t="shared" si="82"/>
        <v>5173.2528371811895</v>
      </c>
      <c r="CW48" s="8">
        <f t="shared" si="82"/>
        <v>5473.9615523559505</v>
      </c>
      <c r="CX48" s="8">
        <f t="shared" si="82"/>
        <v>283</v>
      </c>
      <c r="CY48" s="8">
        <f t="shared" si="82"/>
        <v>2295.7521774826873</v>
      </c>
      <c r="CZ48" s="8">
        <f t="shared" si="82"/>
        <v>94.081081081081081</v>
      </c>
      <c r="DA48" s="8">
        <f t="shared" si="82"/>
        <v>22.941176470588236</v>
      </c>
      <c r="DB48" s="8">
        <f t="shared" si="82"/>
        <v>2.625</v>
      </c>
      <c r="DC48" s="8">
        <f t="shared" si="82"/>
        <v>831.27445622300752</v>
      </c>
      <c r="DD48" s="8">
        <f t="shared" si="82"/>
        <v>1228.764252696456</v>
      </c>
      <c r="DE48" s="8">
        <f t="shared" si="82"/>
        <v>126</v>
      </c>
      <c r="DF48" s="8">
        <f t="shared" si="82"/>
        <v>3</v>
      </c>
      <c r="DG48" s="8">
        <f t="shared" si="82"/>
        <v>18.333333333333336</v>
      </c>
      <c r="DH48" s="8">
        <f t="shared" si="82"/>
        <v>81.534246575342465</v>
      </c>
      <c r="DI48" s="8">
        <f t="shared" si="82"/>
        <v>244.7</v>
      </c>
      <c r="DJ48" s="8">
        <f t="shared" si="82"/>
        <v>295.04829545454544</v>
      </c>
      <c r="DK48" s="8">
        <f t="shared" si="82"/>
        <v>60.133333333333333</v>
      </c>
      <c r="DL48" s="8">
        <f t="shared" si="82"/>
        <v>282.31917299305445</v>
      </c>
      <c r="DM48" s="8">
        <f t="shared" si="82"/>
        <v>28</v>
      </c>
      <c r="DN48" s="8">
        <f t="shared" si="82"/>
        <v>500.48101265822788</v>
      </c>
      <c r="DO48" s="8">
        <f t="shared" si="82"/>
        <v>70.36363636363636</v>
      </c>
      <c r="DP48" s="8">
        <f t="shared" si="82"/>
        <v>407.5852417302799</v>
      </c>
      <c r="DQ48" s="8">
        <f t="shared" si="82"/>
        <v>41.777777777777779</v>
      </c>
      <c r="DR48" s="8">
        <f t="shared" si="82"/>
        <v>1682.6446309580522</v>
      </c>
      <c r="DS48" s="8">
        <f t="shared" si="82"/>
        <v>106.125</v>
      </c>
      <c r="DT48" s="8">
        <f t="shared" si="82"/>
        <v>1445.8715159755268</v>
      </c>
      <c r="DU48" s="8">
        <f t="shared" si="82"/>
        <v>3547.8425196850394</v>
      </c>
      <c r="DV48" s="8">
        <f t="shared" si="82"/>
        <v>793.89369858840269</v>
      </c>
      <c r="DW48" s="8">
        <f t="shared" si="82"/>
        <v>1430.3899419389536</v>
      </c>
      <c r="DX48" s="8">
        <f t="shared" si="82"/>
        <v>510.375</v>
      </c>
      <c r="DY48" s="8">
        <f t="shared" si="82"/>
        <v>1831.8081900129891</v>
      </c>
      <c r="DZ48" s="8">
        <f t="shared" si="82"/>
        <v>2403.4772539777341</v>
      </c>
      <c r="EA48" s="8">
        <f t="shared" si="37"/>
        <v>7590.3414382953433</v>
      </c>
      <c r="EB48" s="8">
        <f t="shared" si="27"/>
        <v>609.08178913738016</v>
      </c>
      <c r="EC48" s="8">
        <f t="shared" ref="EC48:ED48" si="108">EC19</f>
        <v>705.84285832096316</v>
      </c>
      <c r="ED48" s="8">
        <f t="shared" si="108"/>
        <v>502.44247787610618</v>
      </c>
      <c r="EE48" s="8">
        <f t="shared" ref="EE48:EM48" si="109">EE19</f>
        <v>93637.713349539263</v>
      </c>
      <c r="EF48" s="8">
        <f t="shared" si="109"/>
        <v>49277.137469679932</v>
      </c>
      <c r="EG48" s="8">
        <f t="shared" si="109"/>
        <v>68727.038827773868</v>
      </c>
      <c r="EH48" s="8">
        <f t="shared" si="109"/>
        <v>18202.088565747381</v>
      </c>
      <c r="EI48" s="8">
        <f t="shared" si="109"/>
        <v>129288.94247818398</v>
      </c>
      <c r="EJ48" s="8">
        <f t="shared" si="109"/>
        <v>17556.466730371583</v>
      </c>
      <c r="EK48" s="8">
        <f t="shared" si="109"/>
        <v>22252.869816563052</v>
      </c>
      <c r="EL48" s="8">
        <f t="shared" si="109"/>
        <v>40313.634739873858</v>
      </c>
      <c r="EM48" s="8">
        <f t="shared" si="109"/>
        <v>20678.025838033693</v>
      </c>
      <c r="EN48" s="8">
        <f t="shared" ref="EN48:FQ48" si="110">EN19</f>
        <v>97297.733575961174</v>
      </c>
      <c r="EO48" s="8">
        <f t="shared" si="110"/>
        <v>14376.236425823001</v>
      </c>
      <c r="EP48" s="8">
        <f t="shared" si="110"/>
        <v>3434.9310296277254</v>
      </c>
      <c r="EQ48" s="8">
        <f t="shared" si="110"/>
        <v>2205.5157491486948</v>
      </c>
      <c r="ER48" s="8">
        <f t="shared" si="110"/>
        <v>407.14237288135593</v>
      </c>
      <c r="ES48" s="8">
        <f t="shared" si="110"/>
        <v>37262.352749886697</v>
      </c>
      <c r="ET48" s="8">
        <f t="shared" si="110"/>
        <v>29156.616281848157</v>
      </c>
      <c r="EU48" s="8">
        <f t="shared" si="110"/>
        <v>2945.1555627412836</v>
      </c>
      <c r="EV48" s="8">
        <f t="shared" si="110"/>
        <v>60.078369905956109</v>
      </c>
      <c r="EW48" s="8">
        <f t="shared" si="110"/>
        <v>196.32817643186306</v>
      </c>
      <c r="EX48" s="8">
        <f t="shared" si="110"/>
        <v>4449.1540469973888</v>
      </c>
      <c r="EY48" s="8">
        <f t="shared" si="110"/>
        <v>5244.7796208530799</v>
      </c>
      <c r="EZ48" s="8">
        <f t="shared" si="110"/>
        <v>2062</v>
      </c>
      <c r="FA48" s="8">
        <f t="shared" si="110"/>
        <v>35662.161193248729</v>
      </c>
      <c r="FB48" s="8">
        <f t="shared" si="110"/>
        <v>667.46567505720827</v>
      </c>
      <c r="FC48" s="8">
        <f t="shared" si="110"/>
        <v>754.34321458644808</v>
      </c>
      <c r="FD48" s="8">
        <f t="shared" si="110"/>
        <v>590.55555555555554</v>
      </c>
      <c r="FE48" s="8">
        <f t="shared" si="110"/>
        <v>5964.4658481003471</v>
      </c>
      <c r="FF48" s="8">
        <f t="shared" si="110"/>
        <v>123.21568627450981</v>
      </c>
      <c r="FG48" s="8">
        <f t="shared" si="110"/>
        <v>714.76948250041596</v>
      </c>
      <c r="FH48" s="8">
        <f t="shared" si="110"/>
        <v>224.25</v>
      </c>
      <c r="FI48" s="8">
        <f t="shared" si="110"/>
        <v>32.266666666666666</v>
      </c>
      <c r="FJ48" s="8">
        <f t="shared" si="110"/>
        <v>359.27272727272725</v>
      </c>
      <c r="FK48" s="8">
        <f t="shared" si="110"/>
        <v>8715.8342813043528</v>
      </c>
      <c r="FL48" s="8">
        <f t="shared" si="110"/>
        <v>5376.5369966418166</v>
      </c>
      <c r="FM48" s="8">
        <f t="shared" si="110"/>
        <v>25432.09146443439</v>
      </c>
      <c r="FN48" s="8">
        <f t="shared" si="110"/>
        <v>287.10114102138027</v>
      </c>
      <c r="FO48" s="8">
        <f t="shared" si="110"/>
        <v>2729.1032865976576</v>
      </c>
      <c r="FP48" s="8">
        <f t="shared" si="110"/>
        <v>13538.88723758479</v>
      </c>
      <c r="FQ48" s="8">
        <f t="shared" si="110"/>
        <v>1145.4845360824743</v>
      </c>
      <c r="FR48" s="8">
        <f t="shared" ref="FR48:FW48" si="111">FR19</f>
        <v>9965.9292907180388</v>
      </c>
      <c r="FS48" s="8">
        <f t="shared" si="111"/>
        <v>126784.48053528683</v>
      </c>
      <c r="FT48" s="8">
        <f t="shared" si="111"/>
        <v>3715.5802229508199</v>
      </c>
      <c r="FU48" s="8">
        <f t="shared" si="111"/>
        <v>5725.1715416087391</v>
      </c>
      <c r="FV48" s="8">
        <f t="shared" si="111"/>
        <v>12263.021159422431</v>
      </c>
      <c r="FW48" s="8">
        <f t="shared" si="111"/>
        <v>14510.879227327001</v>
      </c>
      <c r="FX48" s="8">
        <f t="shared" ref="FX48:II48" si="112">FX19</f>
        <v>30263.737987707238</v>
      </c>
      <c r="FY48" s="8">
        <f t="shared" si="112"/>
        <v>6317.5326780278792</v>
      </c>
      <c r="FZ48" s="8">
        <f t="shared" si="112"/>
        <v>2363.4221708721038</v>
      </c>
      <c r="GA48" s="8">
        <f t="shared" si="112"/>
        <v>3271.8948532926388</v>
      </c>
      <c r="GB48" s="8">
        <f t="shared" si="112"/>
        <v>7917.0666066606664</v>
      </c>
      <c r="GC48" s="8">
        <f t="shared" si="112"/>
        <v>2557.4942043693795</v>
      </c>
      <c r="GD48" s="8">
        <f t="shared" si="112"/>
        <v>2154.62131934033</v>
      </c>
      <c r="GE48" s="8">
        <f t="shared" si="112"/>
        <v>2014.2364422748922</v>
      </c>
      <c r="GF48" s="8">
        <f t="shared" si="112"/>
        <v>1035.1423641069887</v>
      </c>
      <c r="GG48" s="8">
        <f t="shared" si="112"/>
        <v>506.19354838709677</v>
      </c>
      <c r="GH48" s="8">
        <f t="shared" si="112"/>
        <v>447.85748980373006</v>
      </c>
      <c r="GI48" s="8">
        <f t="shared" si="112"/>
        <v>116.04901960784314</v>
      </c>
      <c r="GJ48" s="8">
        <f t="shared" si="112"/>
        <v>34404.937687226193</v>
      </c>
      <c r="GK48" s="8">
        <f t="shared" si="112"/>
        <v>4370.3093279445038</v>
      </c>
      <c r="GL48" s="8">
        <f t="shared" si="112"/>
        <v>436.29636363636359</v>
      </c>
      <c r="GM48" s="8">
        <f t="shared" si="112"/>
        <v>2488.9424410551646</v>
      </c>
      <c r="GN48" s="8">
        <f t="shared" si="112"/>
        <v>83373.440015691362</v>
      </c>
      <c r="GO48" s="8">
        <f t="shared" si="112"/>
        <v>8394.7192681523738</v>
      </c>
      <c r="GP48" s="8">
        <f t="shared" si="112"/>
        <v>5580.6323197005022</v>
      </c>
      <c r="GQ48" s="8">
        <f t="shared" si="112"/>
        <v>13616.621609301001</v>
      </c>
      <c r="GR48" s="8">
        <f t="shared" si="112"/>
        <v>18836.262339133107</v>
      </c>
      <c r="GS48" s="8">
        <f t="shared" si="112"/>
        <v>13635.858745752161</v>
      </c>
      <c r="GT48" s="8">
        <f t="shared" si="112"/>
        <v>1237.4366197183099</v>
      </c>
      <c r="GU48" s="8">
        <f t="shared" si="112"/>
        <v>6560.9947159841486</v>
      </c>
      <c r="GV48" s="8">
        <f t="shared" si="112"/>
        <v>7076.6418554476804</v>
      </c>
      <c r="GW48" s="8">
        <f t="shared" si="112"/>
        <v>366.39189189189187</v>
      </c>
      <c r="GX48" s="8">
        <f t="shared" si="112"/>
        <v>3938.6573604060914</v>
      </c>
      <c r="GY48" s="8">
        <f t="shared" si="112"/>
        <v>117.92307692307692</v>
      </c>
      <c r="GZ48" s="8">
        <f t="shared" si="112"/>
        <v>3182.2592145513818</v>
      </c>
      <c r="HA48" s="8">
        <f t="shared" si="112"/>
        <v>1887.0101383365679</v>
      </c>
      <c r="HB48" s="8">
        <f t="shared" si="112"/>
        <v>1586.8991354466859</v>
      </c>
      <c r="HC48" s="8">
        <f t="shared" si="112"/>
        <v>12044.562242659777</v>
      </c>
      <c r="HD48" s="8">
        <f t="shared" si="112"/>
        <v>19465.14096481225</v>
      </c>
      <c r="HE48" s="8">
        <f t="shared" si="112"/>
        <v>6014.5683682151348</v>
      </c>
      <c r="HF48" s="8">
        <f t="shared" si="112"/>
        <v>6230.9763989210151</v>
      </c>
      <c r="HG48" s="8">
        <f t="shared" si="112"/>
        <v>410.19638110815788</v>
      </c>
      <c r="HH48" s="8">
        <f t="shared" si="112"/>
        <v>4882.5735533412408</v>
      </c>
      <c r="HI48" s="8">
        <f t="shared" si="112"/>
        <v>7166.1873936061529</v>
      </c>
      <c r="HJ48" s="8">
        <f t="shared" si="112"/>
        <v>2482.7484313851428</v>
      </c>
      <c r="HK48" s="8">
        <f t="shared" si="112"/>
        <v>303264.95326397661</v>
      </c>
      <c r="HL48" s="8">
        <f t="shared" si="112"/>
        <v>375.26946529080675</v>
      </c>
      <c r="HM48" s="8">
        <f t="shared" si="112"/>
        <v>25484.215621661624</v>
      </c>
      <c r="HN48" s="8">
        <f t="shared" si="112"/>
        <v>3516.7875706835448</v>
      </c>
      <c r="HO48" s="8">
        <f t="shared" si="112"/>
        <v>5866.1874152847595</v>
      </c>
      <c r="HP48" s="8">
        <f t="shared" si="112"/>
        <v>6348.5299575000136</v>
      </c>
      <c r="HQ48" s="8">
        <f t="shared" si="112"/>
        <v>5474.608430440453</v>
      </c>
      <c r="HR48" s="8">
        <f t="shared" si="112"/>
        <v>7168.174164768413</v>
      </c>
      <c r="HS48" s="8">
        <f t="shared" si="112"/>
        <v>9178.150675034718</v>
      </c>
      <c r="HT48" s="8">
        <f t="shared" si="112"/>
        <v>706.35925595238098</v>
      </c>
      <c r="HU48" s="8">
        <f t="shared" si="112"/>
        <v>1855.3351797185092</v>
      </c>
      <c r="HV48" s="8">
        <f t="shared" si="112"/>
        <v>1394.4637476982211</v>
      </c>
      <c r="HW48" s="8">
        <f t="shared" si="112"/>
        <v>5063.7524229881319</v>
      </c>
      <c r="HX48" s="8">
        <f t="shared" si="112"/>
        <v>1723.3225806451612</v>
      </c>
      <c r="HY48" s="8">
        <f t="shared" si="112"/>
        <v>4977.7498962047102</v>
      </c>
      <c r="HZ48" s="8">
        <f t="shared" si="112"/>
        <v>1253.382595207531</v>
      </c>
      <c r="IA48" s="8">
        <f t="shared" si="112"/>
        <v>7727.2060840562226</v>
      </c>
      <c r="IB48" s="8">
        <f t="shared" si="112"/>
        <v>46.10526315789474</v>
      </c>
      <c r="IC48" s="8">
        <f t="shared" si="112"/>
        <v>1685.028648092481</v>
      </c>
      <c r="ID48" s="8">
        <f t="shared" si="112"/>
        <v>7423.1572824569566</v>
      </c>
      <c r="IE48" s="8">
        <f t="shared" si="112"/>
        <v>417.12345679012344</v>
      </c>
      <c r="IF48" s="8">
        <f t="shared" si="112"/>
        <v>7796.1658651059279</v>
      </c>
      <c r="IG48" s="8">
        <f t="shared" si="112"/>
        <v>7243.9884181520711</v>
      </c>
      <c r="IH48" s="8">
        <f t="shared" si="112"/>
        <v>11639.323337428967</v>
      </c>
      <c r="II48" s="8">
        <f t="shared" si="112"/>
        <v>1102.5676117181545</v>
      </c>
      <c r="IJ48" s="8">
        <f t="shared" ref="IJ48:KU48" si="113">IJ19</f>
        <v>2112.240021869874</v>
      </c>
      <c r="IK48" s="8">
        <f t="shared" si="113"/>
        <v>3915.995664161821</v>
      </c>
      <c r="IL48" s="8">
        <f t="shared" si="113"/>
        <v>10108.458936789968</v>
      </c>
      <c r="IM48" s="8">
        <f t="shared" si="113"/>
        <v>15460.723173352104</v>
      </c>
      <c r="IN48" s="8">
        <f t="shared" si="113"/>
        <v>47404.31463104146</v>
      </c>
      <c r="IO48" s="8">
        <f t="shared" si="113"/>
        <v>12497.141552700818</v>
      </c>
      <c r="IP48" s="8">
        <f t="shared" si="113"/>
        <v>18.844444444444441</v>
      </c>
      <c r="IQ48" s="8">
        <f t="shared" si="113"/>
        <v>10399.499221372043</v>
      </c>
      <c r="IR48" s="8">
        <f t="shared" si="113"/>
        <v>870.96456692913387</v>
      </c>
      <c r="IS48" s="8">
        <f t="shared" si="113"/>
        <v>5627.887744593203</v>
      </c>
      <c r="IT48" s="8">
        <f t="shared" si="113"/>
        <v>1171.4992722522859</v>
      </c>
      <c r="IU48" s="8">
        <f t="shared" si="113"/>
        <v>416.51196172248808</v>
      </c>
      <c r="IV48" s="8">
        <f t="shared" si="113"/>
        <v>11139.481735922553</v>
      </c>
      <c r="IW48" s="8">
        <f t="shared" si="113"/>
        <v>1622.3717116039836</v>
      </c>
      <c r="IX48" s="8">
        <f t="shared" si="113"/>
        <v>416.36882074202828</v>
      </c>
      <c r="IY48" s="8">
        <f t="shared" si="113"/>
        <v>241.86363636363637</v>
      </c>
      <c r="IZ48" s="8">
        <f t="shared" si="113"/>
        <v>116.78097345132743</v>
      </c>
      <c r="JA48" s="8">
        <f t="shared" si="113"/>
        <v>2416.7470169795752</v>
      </c>
      <c r="JB48" s="8">
        <f t="shared" si="113"/>
        <v>13201.655224647049</v>
      </c>
      <c r="JC48" s="8">
        <f t="shared" si="113"/>
        <v>3207.9444933822465</v>
      </c>
      <c r="JD48" s="8">
        <f t="shared" si="113"/>
        <v>715.19383825417196</v>
      </c>
      <c r="JE48" s="8">
        <f t="shared" si="113"/>
        <v>105.30769230769231</v>
      </c>
      <c r="JF48" s="8">
        <f t="shared" si="113"/>
        <v>861.75318066157763</v>
      </c>
      <c r="JG48" s="8">
        <f t="shared" si="113"/>
        <v>1413.2112948457595</v>
      </c>
      <c r="JH48" s="8">
        <f t="shared" si="113"/>
        <v>921.08553971486754</v>
      </c>
      <c r="JI48" s="8">
        <f t="shared" si="113"/>
        <v>911.42606955216411</v>
      </c>
      <c r="JJ48" s="8">
        <f t="shared" si="113"/>
        <v>417.61585365853659</v>
      </c>
      <c r="JK48" s="8">
        <f t="shared" si="113"/>
        <v>47.75</v>
      </c>
      <c r="JL48" s="8">
        <f t="shared" si="113"/>
        <v>142.86486486486487</v>
      </c>
      <c r="JM48" s="8">
        <f t="shared" si="113"/>
        <v>976.96894409937886</v>
      </c>
      <c r="JN48" s="8">
        <f t="shared" si="113"/>
        <v>1287.444042653075</v>
      </c>
      <c r="JO48" s="8">
        <f t="shared" si="113"/>
        <v>17.391304347826086</v>
      </c>
      <c r="JP48" s="8">
        <f t="shared" si="113"/>
        <v>9124.6196760647872</v>
      </c>
      <c r="JQ48" s="8">
        <f t="shared" si="113"/>
        <v>815.46517412935327</v>
      </c>
      <c r="JR48" s="8">
        <f t="shared" si="113"/>
        <v>690.5271739130435</v>
      </c>
      <c r="JS48" s="8">
        <f t="shared" si="113"/>
        <v>166.32262382864792</v>
      </c>
      <c r="JT48" s="8">
        <f t="shared" si="113"/>
        <v>572.40167228415862</v>
      </c>
      <c r="JU48" s="8">
        <f t="shared" si="113"/>
        <v>49918.807934160897</v>
      </c>
      <c r="JV48" s="8">
        <f t="shared" si="113"/>
        <v>170.46446446446447</v>
      </c>
      <c r="JW48" s="8">
        <f t="shared" si="113"/>
        <v>8621.2512385765222</v>
      </c>
      <c r="JX48" s="8">
        <f t="shared" si="113"/>
        <v>14286.732151817019</v>
      </c>
      <c r="JY48" s="8">
        <f t="shared" si="113"/>
        <v>9995.7553357945653</v>
      </c>
      <c r="JZ48" s="8">
        <f t="shared" si="113"/>
        <v>2695.4390917602996</v>
      </c>
      <c r="KA48" s="8">
        <f t="shared" si="113"/>
        <v>762.90851272015664</v>
      </c>
      <c r="KB48" s="8">
        <f t="shared" si="113"/>
        <v>955.8896169354839</v>
      </c>
      <c r="KC48" s="8">
        <f t="shared" si="113"/>
        <v>627.27692696154304</v>
      </c>
      <c r="KD48" s="8">
        <f t="shared" si="113"/>
        <v>1665.6553032803117</v>
      </c>
      <c r="KE48" s="8">
        <f t="shared" si="113"/>
        <v>1431.392905866303</v>
      </c>
      <c r="KF48" s="8">
        <f t="shared" si="113"/>
        <v>5275.4515210573481</v>
      </c>
      <c r="KG48" s="8">
        <f t="shared" si="113"/>
        <v>39.666666666666664</v>
      </c>
      <c r="KH48" s="8">
        <f t="shared" si="113"/>
        <v>450.29213483146066</v>
      </c>
      <c r="KI48" s="8">
        <f t="shared" si="113"/>
        <v>11.25</v>
      </c>
      <c r="KJ48" s="8">
        <f t="shared" si="113"/>
        <v>90</v>
      </c>
      <c r="KK48" s="8">
        <f t="shared" si="113"/>
        <v>64.059701492537314</v>
      </c>
      <c r="KL48" s="8">
        <f t="shared" si="113"/>
        <v>14914.934580877763</v>
      </c>
      <c r="KM48" s="8">
        <f t="shared" si="113"/>
        <v>32953.672788599943</v>
      </c>
      <c r="KN48" s="8">
        <f t="shared" si="113"/>
        <v>445.90780954058937</v>
      </c>
      <c r="KO48" s="8">
        <f t="shared" si="113"/>
        <v>129435.28981346113</v>
      </c>
      <c r="KP48" s="8">
        <f t="shared" si="113"/>
        <v>983</v>
      </c>
      <c r="KQ48" s="8">
        <f t="shared" si="113"/>
        <v>30186.751430992816</v>
      </c>
      <c r="KR48" s="8">
        <f t="shared" si="113"/>
        <v>278971.85298081249</v>
      </c>
      <c r="KS48" s="8">
        <f t="shared" si="113"/>
        <v>130991.0331030839</v>
      </c>
      <c r="KT48" s="8">
        <f t="shared" si="113"/>
        <v>966.29981709999299</v>
      </c>
      <c r="KU48" s="8">
        <f t="shared" si="113"/>
        <v>7824.2753318506266</v>
      </c>
      <c r="KV48" s="8">
        <f t="shared" ref="KV48:NG48" si="114">KV19</f>
        <v>8874.8655489051525</v>
      </c>
      <c r="KW48" s="8">
        <f t="shared" si="114"/>
        <v>3650.3470468757405</v>
      </c>
      <c r="KX48" s="8">
        <f t="shared" si="114"/>
        <v>7784.4569615505088</v>
      </c>
      <c r="KY48" s="8">
        <f t="shared" si="114"/>
        <v>4578.0433830836928</v>
      </c>
      <c r="KZ48" s="8">
        <f t="shared" si="114"/>
        <v>476.17147192716237</v>
      </c>
      <c r="LA48" s="8">
        <f t="shared" si="114"/>
        <v>744.07023411371233</v>
      </c>
      <c r="LB48" s="8">
        <f t="shared" si="114"/>
        <v>421.83988043253174</v>
      </c>
      <c r="LC48" s="8">
        <f t="shared" si="114"/>
        <v>40085.976077183361</v>
      </c>
      <c r="LD48" s="8">
        <f t="shared" si="114"/>
        <v>3784.2844635276292</v>
      </c>
      <c r="LE48" s="8">
        <f t="shared" si="114"/>
        <v>598.50369822485209</v>
      </c>
      <c r="LF48" s="8">
        <f t="shared" si="114"/>
        <v>17837.56965912442</v>
      </c>
      <c r="LG48" s="8">
        <f t="shared" si="114"/>
        <v>1092.5498918100559</v>
      </c>
      <c r="LH48" s="8">
        <f t="shared" si="114"/>
        <v>1304.5260180995474</v>
      </c>
      <c r="LI48" s="8">
        <f t="shared" si="114"/>
        <v>530.25</v>
      </c>
      <c r="LJ48" s="8">
        <f t="shared" si="114"/>
        <v>797.66314598264796</v>
      </c>
      <c r="LK48" s="8">
        <f t="shared" si="114"/>
        <v>495820.76985031343</v>
      </c>
      <c r="LL48" s="8">
        <f t="shared" si="114"/>
        <v>328021.3653368266</v>
      </c>
      <c r="LM48" s="8">
        <f t="shared" si="114"/>
        <v>959928.09547915251</v>
      </c>
      <c r="LN48" s="8">
        <f t="shared" si="114"/>
        <v>55916.117503955931</v>
      </c>
      <c r="LO48" s="8">
        <f t="shared" si="114"/>
        <v>110169.80952508928</v>
      </c>
      <c r="LP48" s="8">
        <f t="shared" si="114"/>
        <v>32106.396554039737</v>
      </c>
      <c r="LQ48" s="8">
        <f t="shared" si="114"/>
        <v>153.42105263157896</v>
      </c>
      <c r="LR48" s="8">
        <f t="shared" si="114"/>
        <v>111.2</v>
      </c>
      <c r="LS48" s="8">
        <f t="shared" si="114"/>
        <v>1336405.6508780145</v>
      </c>
      <c r="LT48" s="8">
        <f t="shared" si="114"/>
        <v>18449.915290475565</v>
      </c>
      <c r="LU48" s="8">
        <f t="shared" si="114"/>
        <v>3747.0180270405608</v>
      </c>
      <c r="LV48" s="8">
        <f t="shared" si="114"/>
        <v>26923.110641325089</v>
      </c>
      <c r="LW48" s="8">
        <f t="shared" si="114"/>
        <v>30421.742115696521</v>
      </c>
      <c r="LX48" s="8">
        <f t="shared" si="114"/>
        <v>1303.2171837708831</v>
      </c>
      <c r="LY48" s="8">
        <f t="shared" si="114"/>
        <v>1830.1384508706474</v>
      </c>
      <c r="LZ48" s="8">
        <f t="shared" si="114"/>
        <v>9060.3697005701069</v>
      </c>
      <c r="MA48" s="8">
        <f t="shared" si="114"/>
        <v>379.50060934326336</v>
      </c>
      <c r="MB48" s="8">
        <f t="shared" si="114"/>
        <v>4112.5503567633214</v>
      </c>
      <c r="MC48" s="8">
        <f t="shared" si="114"/>
        <v>537.85932432432435</v>
      </c>
      <c r="MD48" s="8">
        <f t="shared" si="114"/>
        <v>5535.6120683266308</v>
      </c>
      <c r="ME48" s="8">
        <f t="shared" si="114"/>
        <v>6952.9004552933675</v>
      </c>
      <c r="MF48" s="8">
        <f t="shared" si="114"/>
        <v>23069.194976271865</v>
      </c>
      <c r="MG48" s="8">
        <f t="shared" si="114"/>
        <v>5043.6953717321858</v>
      </c>
      <c r="MH48" s="8">
        <f t="shared" si="114"/>
        <v>2888.930814414869</v>
      </c>
      <c r="MI48" s="8">
        <f t="shared" si="114"/>
        <v>1455.2565034703507</v>
      </c>
      <c r="MJ48" s="8">
        <f t="shared" si="114"/>
        <v>2209.0522147725851</v>
      </c>
      <c r="MK48" s="8">
        <f t="shared" si="114"/>
        <v>2823.8008792651485</v>
      </c>
      <c r="ML48" s="8">
        <f t="shared" si="114"/>
        <v>8122.5756369098553</v>
      </c>
      <c r="MM48" s="8">
        <f t="shared" si="114"/>
        <v>1348.3647378113792</v>
      </c>
      <c r="MN48" s="8">
        <f t="shared" si="114"/>
        <v>5244.421312649165</v>
      </c>
      <c r="MO48" s="8">
        <f t="shared" si="114"/>
        <v>2532.7068471234725</v>
      </c>
      <c r="MP48" s="8">
        <f t="shared" si="114"/>
        <v>8917.6455172170809</v>
      </c>
      <c r="MQ48" s="8">
        <f t="shared" si="114"/>
        <v>855.01934362095199</v>
      </c>
      <c r="MR48" s="8">
        <f t="shared" si="114"/>
        <v>0</v>
      </c>
      <c r="MS48" s="8">
        <f t="shared" si="114"/>
        <v>5875.2161304514211</v>
      </c>
      <c r="MT48" s="8">
        <f t="shared" si="114"/>
        <v>8241.9490463102502</v>
      </c>
      <c r="MU48" s="8">
        <f t="shared" si="114"/>
        <v>5621.4830569340174</v>
      </c>
      <c r="MV48" s="8">
        <f t="shared" si="114"/>
        <v>711.17748877245504</v>
      </c>
      <c r="MW48" s="8">
        <f t="shared" si="114"/>
        <v>762.46281776664114</v>
      </c>
      <c r="MX48" s="8">
        <f t="shared" si="114"/>
        <v>19618.237709749163</v>
      </c>
      <c r="MY48" s="8">
        <f t="shared" si="114"/>
        <v>4004.3494014529297</v>
      </c>
      <c r="MZ48" s="8">
        <f t="shared" si="114"/>
        <v>20493.852921297686</v>
      </c>
      <c r="NA48" s="8">
        <f t="shared" si="114"/>
        <v>1312.1469603786945</v>
      </c>
      <c r="NB48" s="8">
        <f t="shared" si="114"/>
        <v>8391.8888966344566</v>
      </c>
      <c r="NC48" s="8">
        <f t="shared" si="114"/>
        <v>18157.67020886048</v>
      </c>
      <c r="ND48" s="8">
        <f t="shared" si="114"/>
        <v>10730.455767103427</v>
      </c>
      <c r="NE48" s="8">
        <f t="shared" si="114"/>
        <v>1162.4477954834292</v>
      </c>
      <c r="NF48" s="8">
        <f t="shared" si="114"/>
        <v>4927.5344594855187</v>
      </c>
      <c r="NG48" s="8">
        <f t="shared" si="114"/>
        <v>23011.048029056368</v>
      </c>
      <c r="NH48" s="8">
        <f t="shared" ref="NH48:PB48" si="115">NH19</f>
        <v>2765.0356740518214</v>
      </c>
      <c r="NI48" s="8">
        <f t="shared" si="115"/>
        <v>43916.510758110628</v>
      </c>
      <c r="NJ48" s="8">
        <f t="shared" si="115"/>
        <v>24035.136795312854</v>
      </c>
      <c r="NK48" s="8">
        <f t="shared" si="115"/>
        <v>2785.0410420939129</v>
      </c>
      <c r="NL48" s="8">
        <f t="shared" si="115"/>
        <v>77413.884899657714</v>
      </c>
      <c r="NM48" s="8">
        <f t="shared" si="115"/>
        <v>90050.258430200367</v>
      </c>
      <c r="NN48" s="8">
        <f t="shared" si="115"/>
        <v>168972.74886320269</v>
      </c>
      <c r="NO48" s="8">
        <f t="shared" si="115"/>
        <v>2148.9461699560961</v>
      </c>
      <c r="NP48" s="8">
        <f t="shared" si="115"/>
        <v>16674.921592730072</v>
      </c>
      <c r="NQ48" s="8">
        <f t="shared" si="115"/>
        <v>32158.655671731762</v>
      </c>
      <c r="NR48" s="8">
        <f t="shared" si="115"/>
        <v>4315.6895142805433</v>
      </c>
      <c r="NS48" s="8">
        <f t="shared" si="115"/>
        <v>23723.714420371092</v>
      </c>
      <c r="NT48" s="8">
        <f t="shared" si="115"/>
        <v>10863.329546836918</v>
      </c>
      <c r="NU48" s="8">
        <f t="shared" si="115"/>
        <v>16996.658655308795</v>
      </c>
      <c r="NV48" s="8">
        <f t="shared" si="115"/>
        <v>1012.43826499388</v>
      </c>
      <c r="NW48" s="8">
        <f t="shared" si="115"/>
        <v>3701.0740040315709</v>
      </c>
      <c r="NX48" s="8">
        <f t="shared" si="115"/>
        <v>9437.7142574109494</v>
      </c>
      <c r="NY48" s="8">
        <f t="shared" si="115"/>
        <v>4232.3296392960183</v>
      </c>
      <c r="NZ48" s="8">
        <f t="shared" si="115"/>
        <v>2531.4150492001081</v>
      </c>
      <c r="OA48" s="8">
        <f t="shared" si="115"/>
        <v>3076.1306098964328</v>
      </c>
      <c r="OB48" s="8">
        <f t="shared" si="115"/>
        <v>4527.4901139346894</v>
      </c>
      <c r="OC48" s="8">
        <f t="shared" si="115"/>
        <v>20734.394881686534</v>
      </c>
      <c r="OD48" s="8">
        <f t="shared" si="115"/>
        <v>17302.55677459887</v>
      </c>
      <c r="OE48" s="8">
        <f t="shared" si="115"/>
        <v>3573.9554600150486</v>
      </c>
      <c r="OF48" s="8">
        <f t="shared" si="115"/>
        <v>52846.862093391901</v>
      </c>
      <c r="OG48" s="8">
        <f t="shared" si="115"/>
        <v>5214.9064320169546</v>
      </c>
      <c r="OH48" s="8">
        <f t="shared" si="115"/>
        <v>3723.5877701628556</v>
      </c>
      <c r="OI48" s="8">
        <f t="shared" si="115"/>
        <v>5751.8128561703397</v>
      </c>
      <c r="OJ48" s="8">
        <f t="shared" si="115"/>
        <v>8754.7197090495793</v>
      </c>
      <c r="OK48" s="8">
        <f t="shared" si="115"/>
        <v>101.86561743341406</v>
      </c>
      <c r="OL48" s="8">
        <f t="shared" si="115"/>
        <v>6913.2281610347745</v>
      </c>
      <c r="OM48" s="8">
        <f t="shared" si="115"/>
        <v>0</v>
      </c>
      <c r="ON48" s="8">
        <f t="shared" si="115"/>
        <v>0</v>
      </c>
      <c r="OO48" s="8">
        <f t="shared" si="115"/>
        <v>23424.154720902192</v>
      </c>
      <c r="OP48" s="8">
        <f t="shared" si="115"/>
        <v>7152630.9721300527</v>
      </c>
      <c r="OQ48" s="8">
        <f t="shared" si="115"/>
        <v>724109.52881300473</v>
      </c>
      <c r="OR48" s="8">
        <f t="shared" si="115"/>
        <v>0</v>
      </c>
      <c r="OS48" s="8">
        <f t="shared" si="115"/>
        <v>0</v>
      </c>
      <c r="OT48" s="8">
        <f t="shared" si="115"/>
        <v>0</v>
      </c>
      <c r="OU48" s="8">
        <f t="shared" si="115"/>
        <v>-174813.19074744851</v>
      </c>
      <c r="OV48" s="8">
        <f t="shared" si="115"/>
        <v>133212</v>
      </c>
      <c r="OW48" s="8">
        <f t="shared" si="115"/>
        <v>682508.33806555625</v>
      </c>
      <c r="OX48" s="8">
        <f t="shared" si="115"/>
        <v>7835139.310195609</v>
      </c>
      <c r="OY48" s="8">
        <f t="shared" si="115"/>
        <v>4003003</v>
      </c>
      <c r="OZ48" s="8">
        <f t="shared" si="115"/>
        <v>6085097</v>
      </c>
      <c r="PA48" s="8">
        <f t="shared" si="115"/>
        <v>0</v>
      </c>
      <c r="PB48" s="8">
        <f t="shared" si="115"/>
        <v>11349931</v>
      </c>
      <c r="PC48" s="29"/>
      <c r="PD48" s="25">
        <f>PB48</f>
        <v>11349931</v>
      </c>
    </row>
    <row r="49" spans="1:423">
      <c r="A49" s="6" t="s">
        <v>281</v>
      </c>
      <c r="B49" s="6" t="s">
        <v>282</v>
      </c>
      <c r="C49" s="8">
        <f t="shared" si="10"/>
        <v>206.40495867768595</v>
      </c>
      <c r="D49" s="8">
        <f t="shared" si="91"/>
        <v>2</v>
      </c>
      <c r="E49" s="8">
        <f t="shared" si="91"/>
        <v>0</v>
      </c>
      <c r="F49" s="8">
        <f t="shared" si="91"/>
        <v>3</v>
      </c>
      <c r="G49" s="8">
        <f t="shared" si="91"/>
        <v>21.16</v>
      </c>
      <c r="H49" s="8">
        <f t="shared" si="91"/>
        <v>280.54599406528189</v>
      </c>
      <c r="I49" s="8">
        <f t="shared" si="91"/>
        <v>7</v>
      </c>
      <c r="J49" s="8">
        <f t="shared" si="91"/>
        <v>10</v>
      </c>
      <c r="K49" s="8">
        <f t="shared" si="91"/>
        <v>0</v>
      </c>
      <c r="L49" s="8">
        <f t="shared" si="91"/>
        <v>16.714285714285715</v>
      </c>
      <c r="M49" s="8">
        <f t="shared" si="91"/>
        <v>0</v>
      </c>
      <c r="N49" s="8">
        <f t="shared" si="91"/>
        <v>0</v>
      </c>
      <c r="O49" s="8">
        <f t="shared" si="91"/>
        <v>2</v>
      </c>
      <c r="P49" s="8">
        <f t="shared" si="91"/>
        <v>39</v>
      </c>
      <c r="Q49" s="8">
        <f t="shared" si="91"/>
        <v>0</v>
      </c>
      <c r="R49" s="8">
        <f t="shared" si="91"/>
        <v>4</v>
      </c>
      <c r="S49" s="8">
        <f t="shared" si="91"/>
        <v>0</v>
      </c>
      <c r="T49" s="8">
        <f t="shared" si="91"/>
        <v>340.61904761904765</v>
      </c>
      <c r="U49" s="8">
        <f t="shared" si="91"/>
        <v>6376.7287229915819</v>
      </c>
      <c r="V49" s="8">
        <f t="shared" si="91"/>
        <v>851.0344827586207</v>
      </c>
      <c r="W49" s="8">
        <f t="shared" si="91"/>
        <v>88.014705882352942</v>
      </c>
      <c r="X49" s="8">
        <f t="shared" si="91"/>
        <v>549.45000000000005</v>
      </c>
      <c r="Y49" s="8">
        <f t="shared" si="91"/>
        <v>21</v>
      </c>
      <c r="Z49" s="8">
        <f t="shared" si="91"/>
        <v>293</v>
      </c>
      <c r="AA49" s="8">
        <f t="shared" si="91"/>
        <v>13.928571428571429</v>
      </c>
      <c r="AB49" s="8">
        <f t="shared" si="91"/>
        <v>6</v>
      </c>
      <c r="AC49" s="8">
        <f t="shared" si="91"/>
        <v>15240.95002878605</v>
      </c>
      <c r="AD49" s="8">
        <f t="shared" si="91"/>
        <v>2425.1482800707404</v>
      </c>
      <c r="AE49" s="8">
        <f t="shared" si="91"/>
        <v>599.34813499111897</v>
      </c>
      <c r="AF49" s="8">
        <f t="shared" si="91"/>
        <v>113.95588235294119</v>
      </c>
      <c r="AG49" s="8">
        <f t="shared" si="91"/>
        <v>0</v>
      </c>
      <c r="AH49" s="8">
        <f t="shared" si="91"/>
        <v>0</v>
      </c>
      <c r="AI49" s="8">
        <f t="shared" si="91"/>
        <v>0</v>
      </c>
      <c r="AJ49" s="8">
        <f t="shared" si="91"/>
        <v>64</v>
      </c>
      <c r="AK49" s="8">
        <f t="shared" si="91"/>
        <v>0</v>
      </c>
      <c r="AL49" s="8">
        <f t="shared" si="91"/>
        <v>11</v>
      </c>
      <c r="AM49" s="8">
        <f t="shared" si="91"/>
        <v>23</v>
      </c>
      <c r="AN49" s="8">
        <f t="shared" si="91"/>
        <v>607</v>
      </c>
      <c r="AO49" s="8">
        <f t="shared" si="91"/>
        <v>1527</v>
      </c>
      <c r="AP49" s="8">
        <f t="shared" si="91"/>
        <v>317</v>
      </c>
      <c r="AQ49" s="8">
        <f t="shared" si="91"/>
        <v>897</v>
      </c>
      <c r="AR49" s="8">
        <f t="shared" si="91"/>
        <v>51</v>
      </c>
      <c r="AS49" s="8">
        <f t="shared" si="91"/>
        <v>96.571428571428569</v>
      </c>
      <c r="AT49" s="8">
        <f t="shared" si="91"/>
        <v>5</v>
      </c>
      <c r="AU49" s="8">
        <f t="shared" si="91"/>
        <v>17.45945945945946</v>
      </c>
      <c r="AV49" s="8">
        <f t="shared" si="91"/>
        <v>1797.7980613893376</v>
      </c>
      <c r="AW49" s="8">
        <f t="shared" si="91"/>
        <v>670</v>
      </c>
      <c r="AX49" s="8">
        <f t="shared" si="91"/>
        <v>947.11538461538453</v>
      </c>
      <c r="AY49" s="8">
        <f t="shared" si="91"/>
        <v>1620.0098582871226</v>
      </c>
      <c r="AZ49" s="8">
        <f t="shared" si="91"/>
        <v>315</v>
      </c>
      <c r="BA49" s="8">
        <f t="shared" si="91"/>
        <v>30</v>
      </c>
      <c r="BB49" s="8">
        <f t="shared" si="91"/>
        <v>82</v>
      </c>
      <c r="BC49" s="8">
        <f t="shared" si="91"/>
        <v>56.120000000000005</v>
      </c>
      <c r="BD49" s="8">
        <f t="shared" si="91"/>
        <v>450.2242562929062</v>
      </c>
      <c r="BE49" s="8">
        <f t="shared" si="91"/>
        <v>119.06422018348624</v>
      </c>
      <c r="BF49" s="8">
        <f t="shared" si="91"/>
        <v>87.743055555555557</v>
      </c>
      <c r="BG49" s="8">
        <f t="shared" si="91"/>
        <v>1</v>
      </c>
      <c r="BH49" s="8">
        <f t="shared" si="91"/>
        <v>21.647058823529413</v>
      </c>
      <c r="BI49" s="8">
        <f t="shared" si="91"/>
        <v>0</v>
      </c>
      <c r="BJ49" s="8">
        <f t="shared" si="91"/>
        <v>5</v>
      </c>
      <c r="BK49" s="8">
        <f t="shared" si="91"/>
        <v>58</v>
      </c>
      <c r="BL49" s="8">
        <f t="shared" si="91"/>
        <v>25</v>
      </c>
      <c r="BM49" s="8">
        <f t="shared" si="91"/>
        <v>5950</v>
      </c>
      <c r="BN49" s="8">
        <f t="shared" si="91"/>
        <v>121</v>
      </c>
      <c r="BO49" s="8">
        <f t="shared" ref="BO49:DZ52" si="116">BO20</f>
        <v>245</v>
      </c>
      <c r="BP49" s="8">
        <f t="shared" si="116"/>
        <v>3</v>
      </c>
      <c r="BQ49" s="8">
        <f t="shared" si="116"/>
        <v>154</v>
      </c>
      <c r="BR49" s="8">
        <f t="shared" si="116"/>
        <v>51.652173913043477</v>
      </c>
      <c r="BS49" s="8">
        <f t="shared" si="116"/>
        <v>1111</v>
      </c>
      <c r="BT49" s="8">
        <f t="shared" si="116"/>
        <v>42</v>
      </c>
      <c r="BU49" s="8">
        <f t="shared" si="116"/>
        <v>284.79858657243818</v>
      </c>
      <c r="BV49" s="8">
        <f t="shared" si="116"/>
        <v>15</v>
      </c>
      <c r="BW49" s="8">
        <f t="shared" si="116"/>
        <v>93.548387096774192</v>
      </c>
      <c r="BX49" s="8">
        <f t="shared" si="116"/>
        <v>14.72</v>
      </c>
      <c r="BY49" s="8">
        <f t="shared" si="116"/>
        <v>298.02127659574467</v>
      </c>
      <c r="BZ49" s="8">
        <f t="shared" si="116"/>
        <v>615</v>
      </c>
      <c r="CA49" s="8">
        <f t="shared" si="116"/>
        <v>69</v>
      </c>
      <c r="CB49" s="8">
        <f t="shared" si="116"/>
        <v>70</v>
      </c>
      <c r="CC49" s="8">
        <f t="shared" si="116"/>
        <v>130</v>
      </c>
      <c r="CD49" s="8">
        <f t="shared" si="116"/>
        <v>99</v>
      </c>
      <c r="CE49" s="8">
        <f t="shared" si="116"/>
        <v>443</v>
      </c>
      <c r="CF49" s="8">
        <f t="shared" si="116"/>
        <v>37</v>
      </c>
      <c r="CG49" s="8">
        <f t="shared" si="116"/>
        <v>733</v>
      </c>
      <c r="CH49" s="8">
        <f t="shared" si="116"/>
        <v>437.68421052631578</v>
      </c>
      <c r="CI49" s="8">
        <f t="shared" si="116"/>
        <v>174.16666666666666</v>
      </c>
      <c r="CJ49" s="8">
        <f t="shared" si="116"/>
        <v>46</v>
      </c>
      <c r="CK49" s="8">
        <f t="shared" si="116"/>
        <v>11</v>
      </c>
      <c r="CL49" s="8">
        <f t="shared" si="116"/>
        <v>85</v>
      </c>
      <c r="CM49" s="8">
        <f t="shared" si="116"/>
        <v>311.77108433734941</v>
      </c>
      <c r="CN49" s="8">
        <f t="shared" si="116"/>
        <v>578.209726443769</v>
      </c>
      <c r="CO49" s="8">
        <f t="shared" si="116"/>
        <v>618</v>
      </c>
      <c r="CP49" s="8">
        <f t="shared" si="116"/>
        <v>230</v>
      </c>
      <c r="CQ49" s="8">
        <f t="shared" si="116"/>
        <v>109.12244897959184</v>
      </c>
      <c r="CR49" s="8">
        <f t="shared" si="116"/>
        <v>77</v>
      </c>
      <c r="CS49" s="8">
        <f t="shared" si="116"/>
        <v>4143.9438166980544</v>
      </c>
      <c r="CT49" s="8">
        <f t="shared" si="116"/>
        <v>510.69696969696969</v>
      </c>
      <c r="CU49" s="8">
        <f t="shared" si="116"/>
        <v>76</v>
      </c>
      <c r="CV49" s="8">
        <f t="shared" si="116"/>
        <v>6561</v>
      </c>
      <c r="CW49" s="8">
        <f t="shared" si="116"/>
        <v>1020</v>
      </c>
      <c r="CX49" s="8">
        <f t="shared" si="116"/>
        <v>320</v>
      </c>
      <c r="CY49" s="8">
        <f t="shared" si="116"/>
        <v>2326</v>
      </c>
      <c r="CZ49" s="8">
        <f t="shared" si="116"/>
        <v>81</v>
      </c>
      <c r="DA49" s="8">
        <f t="shared" si="116"/>
        <v>2</v>
      </c>
      <c r="DB49" s="8">
        <f t="shared" si="116"/>
        <v>1</v>
      </c>
      <c r="DC49" s="8">
        <f t="shared" si="116"/>
        <v>1470.0517241379312</v>
      </c>
      <c r="DD49" s="8">
        <f t="shared" si="116"/>
        <v>4303.3158813263526</v>
      </c>
      <c r="DE49" s="8">
        <f t="shared" si="116"/>
        <v>753</v>
      </c>
      <c r="DF49" s="8">
        <f t="shared" si="116"/>
        <v>25596.696609835421</v>
      </c>
      <c r="DG49" s="8">
        <f t="shared" si="116"/>
        <v>459.76129032258063</v>
      </c>
      <c r="DH49" s="8">
        <f t="shared" si="116"/>
        <v>170</v>
      </c>
      <c r="DI49" s="8">
        <f t="shared" si="116"/>
        <v>236</v>
      </c>
      <c r="DJ49" s="8">
        <f t="shared" si="116"/>
        <v>197</v>
      </c>
      <c r="DK49" s="8">
        <f t="shared" si="116"/>
        <v>1785.0376569037658</v>
      </c>
      <c r="DL49" s="8">
        <f t="shared" si="116"/>
        <v>607</v>
      </c>
      <c r="DM49" s="8">
        <f t="shared" si="116"/>
        <v>310</v>
      </c>
      <c r="DN49" s="8">
        <f t="shared" si="116"/>
        <v>1025</v>
      </c>
      <c r="DO49" s="8">
        <f t="shared" si="116"/>
        <v>134</v>
      </c>
      <c r="DP49" s="8">
        <f t="shared" si="116"/>
        <v>860</v>
      </c>
      <c r="DQ49" s="8">
        <f t="shared" si="116"/>
        <v>121</v>
      </c>
      <c r="DR49" s="8">
        <f t="shared" si="116"/>
        <v>382</v>
      </c>
      <c r="DS49" s="8">
        <f t="shared" si="116"/>
        <v>66</v>
      </c>
      <c r="DT49" s="8">
        <f t="shared" si="116"/>
        <v>1935</v>
      </c>
      <c r="DU49" s="8">
        <f t="shared" si="116"/>
        <v>6672.9195270159307</v>
      </c>
      <c r="DV49" s="8">
        <f t="shared" si="116"/>
        <v>2767</v>
      </c>
      <c r="DW49" s="8">
        <f t="shared" si="116"/>
        <v>805</v>
      </c>
      <c r="DX49" s="8">
        <f t="shared" si="116"/>
        <v>400</v>
      </c>
      <c r="DY49" s="8">
        <f t="shared" si="116"/>
        <v>822.83798140770261</v>
      </c>
      <c r="DZ49" s="8">
        <f t="shared" si="116"/>
        <v>1020</v>
      </c>
      <c r="EA49" s="8">
        <f t="shared" si="37"/>
        <v>6399.0549208289785</v>
      </c>
      <c r="EB49" s="8">
        <f t="shared" si="27"/>
        <v>277.95045045045043</v>
      </c>
      <c r="EC49" s="8">
        <f t="shared" ref="EC49:ED49" si="117">EC20</f>
        <v>76.090090090090087</v>
      </c>
      <c r="ED49" s="8">
        <f t="shared" si="117"/>
        <v>68649.767931919487</v>
      </c>
      <c r="EE49" s="8">
        <f t="shared" ref="EE49:EM49" si="118">EE20</f>
        <v>37413.986434424005</v>
      </c>
      <c r="EF49" s="8">
        <f t="shared" si="118"/>
        <v>41261</v>
      </c>
      <c r="EG49" s="8">
        <f t="shared" si="118"/>
        <v>15195.205122039197</v>
      </c>
      <c r="EH49" s="8">
        <f t="shared" si="118"/>
        <v>8913</v>
      </c>
      <c r="EI49" s="8">
        <f t="shared" si="118"/>
        <v>55749.945733299021</v>
      </c>
      <c r="EJ49" s="8">
        <f t="shared" si="118"/>
        <v>4389</v>
      </c>
      <c r="EK49" s="8">
        <f t="shared" si="118"/>
        <v>4736</v>
      </c>
      <c r="EL49" s="8">
        <f t="shared" si="118"/>
        <v>2009170.1148051873</v>
      </c>
      <c r="EM49" s="8">
        <f t="shared" si="118"/>
        <v>434953.71480967075</v>
      </c>
      <c r="EN49" s="8">
        <f t="shared" ref="EN49:FQ49" si="119">EN20</f>
        <v>31264.544416941695</v>
      </c>
      <c r="EO49" s="8">
        <f t="shared" si="119"/>
        <v>11903.785921483586</v>
      </c>
      <c r="EP49" s="8">
        <f t="shared" si="119"/>
        <v>99</v>
      </c>
      <c r="EQ49" s="8">
        <f t="shared" si="119"/>
        <v>2304.2958333333336</v>
      </c>
      <c r="ER49" s="8">
        <f t="shared" si="119"/>
        <v>424.54838709677421</v>
      </c>
      <c r="ES49" s="8">
        <f t="shared" si="119"/>
        <v>2189</v>
      </c>
      <c r="ET49" s="8">
        <f t="shared" si="119"/>
        <v>24416.801021033287</v>
      </c>
      <c r="EU49" s="8">
        <f t="shared" si="119"/>
        <v>48675.613671250903</v>
      </c>
      <c r="EV49" s="8">
        <f t="shared" si="119"/>
        <v>4</v>
      </c>
      <c r="EW49" s="8">
        <f t="shared" si="119"/>
        <v>5077.4005227049984</v>
      </c>
      <c r="EX49" s="8">
        <f t="shared" si="119"/>
        <v>27</v>
      </c>
      <c r="EY49" s="8">
        <f t="shared" si="119"/>
        <v>497</v>
      </c>
      <c r="EZ49" s="8">
        <f t="shared" si="119"/>
        <v>844</v>
      </c>
      <c r="FA49" s="8">
        <f t="shared" si="119"/>
        <v>6402.041420118343</v>
      </c>
      <c r="FB49" s="8">
        <f t="shared" si="119"/>
        <v>1740.9152542372881</v>
      </c>
      <c r="FC49" s="8">
        <f t="shared" si="119"/>
        <v>4026.4540229885056</v>
      </c>
      <c r="FD49" s="8">
        <f t="shared" si="119"/>
        <v>2629.5</v>
      </c>
      <c r="FE49" s="8">
        <f t="shared" si="119"/>
        <v>2013.524064171123</v>
      </c>
      <c r="FF49" s="8">
        <f t="shared" si="119"/>
        <v>3607</v>
      </c>
      <c r="FG49" s="8">
        <f t="shared" si="119"/>
        <v>2935</v>
      </c>
      <c r="FH49" s="8">
        <f t="shared" si="119"/>
        <v>2208</v>
      </c>
      <c r="FI49" s="8">
        <f t="shared" si="119"/>
        <v>-41</v>
      </c>
      <c r="FJ49" s="8">
        <f t="shared" si="119"/>
        <v>33</v>
      </c>
      <c r="FK49" s="8">
        <f t="shared" si="119"/>
        <v>68550.359066076999</v>
      </c>
      <c r="FL49" s="8">
        <f t="shared" si="119"/>
        <v>6939.8634282119565</v>
      </c>
      <c r="FM49" s="8">
        <f t="shared" si="119"/>
        <v>14740.75007781334</v>
      </c>
      <c r="FN49" s="8">
        <f t="shared" si="119"/>
        <v>322</v>
      </c>
      <c r="FO49" s="8">
        <f t="shared" si="119"/>
        <v>17327.336049856185</v>
      </c>
      <c r="FP49" s="8">
        <f t="shared" si="119"/>
        <v>16410.953239163275</v>
      </c>
      <c r="FQ49" s="8">
        <f t="shared" si="119"/>
        <v>1068</v>
      </c>
      <c r="FR49" s="8">
        <f t="shared" ref="FR49:FW49" si="120">FR20</f>
        <v>4133</v>
      </c>
      <c r="FS49" s="8">
        <f t="shared" si="120"/>
        <v>20772.724528848943</v>
      </c>
      <c r="FT49" s="8">
        <f t="shared" si="120"/>
        <v>709</v>
      </c>
      <c r="FU49" s="8">
        <f t="shared" si="120"/>
        <v>146.52941176470588</v>
      </c>
      <c r="FV49" s="8">
        <f t="shared" si="120"/>
        <v>549</v>
      </c>
      <c r="FW49" s="8">
        <f t="shared" si="120"/>
        <v>255</v>
      </c>
      <c r="FX49" s="8">
        <f t="shared" ref="FX49:II49" si="121">FX20</f>
        <v>617</v>
      </c>
      <c r="FY49" s="8">
        <f t="shared" si="121"/>
        <v>7642.0676441596852</v>
      </c>
      <c r="FZ49" s="8">
        <f t="shared" si="121"/>
        <v>21373.995728929385</v>
      </c>
      <c r="GA49" s="8">
        <f t="shared" si="121"/>
        <v>6094</v>
      </c>
      <c r="GB49" s="8">
        <f t="shared" si="121"/>
        <v>4543</v>
      </c>
      <c r="GC49" s="8">
        <f t="shared" si="121"/>
        <v>1154</v>
      </c>
      <c r="GD49" s="8">
        <f t="shared" si="121"/>
        <v>830</v>
      </c>
      <c r="GE49" s="8">
        <f t="shared" si="121"/>
        <v>784</v>
      </c>
      <c r="GF49" s="8">
        <f t="shared" si="121"/>
        <v>7361</v>
      </c>
      <c r="GG49" s="8">
        <f t="shared" si="121"/>
        <v>699.56310679611647</v>
      </c>
      <c r="GH49" s="8">
        <f t="shared" si="121"/>
        <v>29246.122669887234</v>
      </c>
      <c r="GI49" s="8">
        <f t="shared" si="121"/>
        <v>390.72800000000001</v>
      </c>
      <c r="GJ49" s="8">
        <f t="shared" si="121"/>
        <v>21576.8621462765</v>
      </c>
      <c r="GK49" s="8">
        <f t="shared" si="121"/>
        <v>4089.0692307692307</v>
      </c>
      <c r="GL49" s="8">
        <f t="shared" si="121"/>
        <v>1094</v>
      </c>
      <c r="GM49" s="8">
        <f t="shared" si="121"/>
        <v>1595.4137931034484</v>
      </c>
      <c r="GN49" s="8">
        <f t="shared" si="121"/>
        <v>9820.6189019740741</v>
      </c>
      <c r="GO49" s="8">
        <f t="shared" si="121"/>
        <v>18802.509235488054</v>
      </c>
      <c r="GP49" s="8">
        <f t="shared" si="121"/>
        <v>3940.7736900780383</v>
      </c>
      <c r="GQ49" s="8">
        <f t="shared" si="121"/>
        <v>2818</v>
      </c>
      <c r="GR49" s="8">
        <f t="shared" si="121"/>
        <v>1307</v>
      </c>
      <c r="GS49" s="8">
        <f t="shared" si="121"/>
        <v>5123.4352991090364</v>
      </c>
      <c r="GT49" s="8">
        <f t="shared" si="121"/>
        <v>5399.0917431192656</v>
      </c>
      <c r="GU49" s="8">
        <f t="shared" si="121"/>
        <v>1615</v>
      </c>
      <c r="GV49" s="8">
        <f t="shared" si="121"/>
        <v>49502.698478301711</v>
      </c>
      <c r="GW49" s="8">
        <f t="shared" si="121"/>
        <v>707</v>
      </c>
      <c r="GX49" s="8">
        <f t="shared" si="121"/>
        <v>78</v>
      </c>
      <c r="GY49" s="8">
        <f t="shared" si="121"/>
        <v>9513.7851752734605</v>
      </c>
      <c r="GZ49" s="8">
        <f t="shared" si="121"/>
        <v>23136.842505320765</v>
      </c>
      <c r="HA49" s="8">
        <f t="shared" si="121"/>
        <v>12807.203341459721</v>
      </c>
      <c r="HB49" s="8">
        <f t="shared" si="121"/>
        <v>4734</v>
      </c>
      <c r="HC49" s="8">
        <f t="shared" si="121"/>
        <v>1041</v>
      </c>
      <c r="HD49" s="8">
        <f t="shared" si="121"/>
        <v>5048</v>
      </c>
      <c r="HE49" s="8">
        <f t="shared" si="121"/>
        <v>1181</v>
      </c>
      <c r="HF49" s="8">
        <f t="shared" si="121"/>
        <v>2260.7368421052633</v>
      </c>
      <c r="HG49" s="8">
        <f t="shared" si="121"/>
        <v>6808.305595408895</v>
      </c>
      <c r="HH49" s="8">
        <f t="shared" si="121"/>
        <v>6122</v>
      </c>
      <c r="HI49" s="8">
        <f t="shared" si="121"/>
        <v>83513.469748367206</v>
      </c>
      <c r="HJ49" s="8">
        <f t="shared" si="121"/>
        <v>5018</v>
      </c>
      <c r="HK49" s="8">
        <f t="shared" si="121"/>
        <v>58935.553282016306</v>
      </c>
      <c r="HL49" s="8">
        <f t="shared" si="121"/>
        <v>738</v>
      </c>
      <c r="HM49" s="8">
        <f t="shared" si="121"/>
        <v>35243.958382191049</v>
      </c>
      <c r="HN49" s="8">
        <f t="shared" si="121"/>
        <v>24172.018615325542</v>
      </c>
      <c r="HO49" s="8">
        <f t="shared" si="121"/>
        <v>7335</v>
      </c>
      <c r="HP49" s="8">
        <f t="shared" si="121"/>
        <v>63849.909649837013</v>
      </c>
      <c r="HQ49" s="8">
        <f t="shared" si="121"/>
        <v>18651.954846243676</v>
      </c>
      <c r="HR49" s="8">
        <f t="shared" si="121"/>
        <v>6953.5894019095831</v>
      </c>
      <c r="HS49" s="8">
        <f t="shared" si="121"/>
        <v>2087</v>
      </c>
      <c r="HT49" s="8">
        <f t="shared" si="121"/>
        <v>2476.0277777777778</v>
      </c>
      <c r="HU49" s="8">
        <f t="shared" si="121"/>
        <v>39684.38841718818</v>
      </c>
      <c r="HV49" s="8">
        <f t="shared" si="121"/>
        <v>7845.1844380403454</v>
      </c>
      <c r="HW49" s="8">
        <f t="shared" si="121"/>
        <v>10571.87537731781</v>
      </c>
      <c r="HX49" s="8">
        <f t="shared" si="121"/>
        <v>13426.785780812097</v>
      </c>
      <c r="HY49" s="8">
        <f t="shared" si="121"/>
        <v>7106.7649029982367</v>
      </c>
      <c r="HZ49" s="8">
        <f t="shared" si="121"/>
        <v>3590</v>
      </c>
      <c r="IA49" s="8">
        <f t="shared" si="121"/>
        <v>6978</v>
      </c>
      <c r="IB49" s="8">
        <f t="shared" si="121"/>
        <v>3886</v>
      </c>
      <c r="IC49" s="8">
        <f t="shared" si="121"/>
        <v>3610</v>
      </c>
      <c r="ID49" s="8">
        <f t="shared" si="121"/>
        <v>10066.917556087998</v>
      </c>
      <c r="IE49" s="8">
        <f t="shared" si="121"/>
        <v>710</v>
      </c>
      <c r="IF49" s="8">
        <f t="shared" si="121"/>
        <v>4687.3550295857985</v>
      </c>
      <c r="IG49" s="8">
        <f t="shared" si="121"/>
        <v>15170.864888643919</v>
      </c>
      <c r="IH49" s="8">
        <f t="shared" si="121"/>
        <v>16610.958431417908</v>
      </c>
      <c r="II49" s="8">
        <f t="shared" si="121"/>
        <v>15395.722939938481</v>
      </c>
      <c r="IJ49" s="8">
        <f t="shared" ref="IJ49:KU49" si="122">IJ20</f>
        <v>7905.8226744186049</v>
      </c>
      <c r="IK49" s="8">
        <f t="shared" si="122"/>
        <v>29588.942625753192</v>
      </c>
      <c r="IL49" s="8">
        <f t="shared" si="122"/>
        <v>2793.3846153846152</v>
      </c>
      <c r="IM49" s="8">
        <f t="shared" si="122"/>
        <v>1321</v>
      </c>
      <c r="IN49" s="8">
        <f t="shared" si="122"/>
        <v>5506.1162790697672</v>
      </c>
      <c r="IO49" s="8">
        <f t="shared" si="122"/>
        <v>31278.322613691369</v>
      </c>
      <c r="IP49" s="8">
        <f t="shared" si="122"/>
        <v>352</v>
      </c>
      <c r="IQ49" s="8">
        <f t="shared" si="122"/>
        <v>34914.970761834033</v>
      </c>
      <c r="IR49" s="8">
        <f t="shared" si="122"/>
        <v>15002.717195510601</v>
      </c>
      <c r="IS49" s="8">
        <f t="shared" si="122"/>
        <v>10782.214059891605</v>
      </c>
      <c r="IT49" s="8">
        <f t="shared" si="122"/>
        <v>1198</v>
      </c>
      <c r="IU49" s="8">
        <f t="shared" si="122"/>
        <v>361</v>
      </c>
      <c r="IV49" s="8">
        <f t="shared" si="122"/>
        <v>16277.690698999106</v>
      </c>
      <c r="IW49" s="8">
        <f t="shared" si="122"/>
        <v>3827.8711656441719</v>
      </c>
      <c r="IX49" s="8">
        <f t="shared" si="122"/>
        <v>1883.3398058252428</v>
      </c>
      <c r="IY49" s="8">
        <f t="shared" si="122"/>
        <v>381</v>
      </c>
      <c r="IZ49" s="8">
        <f t="shared" si="122"/>
        <v>447</v>
      </c>
      <c r="JA49" s="8">
        <f t="shared" si="122"/>
        <v>1697</v>
      </c>
      <c r="JB49" s="8">
        <f t="shared" si="122"/>
        <v>9394.9548233695659</v>
      </c>
      <c r="JC49" s="8">
        <f t="shared" si="122"/>
        <v>1931.9148936170213</v>
      </c>
      <c r="JD49" s="8">
        <f t="shared" si="122"/>
        <v>1570.9295774647887</v>
      </c>
      <c r="JE49" s="8">
        <f t="shared" si="122"/>
        <v>674.82608695652175</v>
      </c>
      <c r="JF49" s="8">
        <f t="shared" si="122"/>
        <v>5587.2375690607732</v>
      </c>
      <c r="JG49" s="8">
        <f t="shared" si="122"/>
        <v>785</v>
      </c>
      <c r="JH49" s="8">
        <f t="shared" si="122"/>
        <v>349</v>
      </c>
      <c r="JI49" s="8">
        <f t="shared" si="122"/>
        <v>881.85483870967744</v>
      </c>
      <c r="JJ49" s="8">
        <f t="shared" si="122"/>
        <v>811</v>
      </c>
      <c r="JK49" s="8">
        <f t="shared" si="122"/>
        <v>492</v>
      </c>
      <c r="JL49" s="8">
        <f t="shared" si="122"/>
        <v>480.6521739130435</v>
      </c>
      <c r="JM49" s="8">
        <f t="shared" si="122"/>
        <v>2190.8518518518517</v>
      </c>
      <c r="JN49" s="8">
        <f t="shared" si="122"/>
        <v>2249</v>
      </c>
      <c r="JO49" s="8">
        <f t="shared" si="122"/>
        <v>15</v>
      </c>
      <c r="JP49" s="8">
        <f t="shared" si="122"/>
        <v>72230.216452205888</v>
      </c>
      <c r="JQ49" s="8">
        <f t="shared" si="122"/>
        <v>9570</v>
      </c>
      <c r="JR49" s="8">
        <f t="shared" si="122"/>
        <v>8208.8915547024953</v>
      </c>
      <c r="JS49" s="8">
        <f t="shared" si="122"/>
        <v>738</v>
      </c>
      <c r="JT49" s="8">
        <f t="shared" si="122"/>
        <v>10943.196603409169</v>
      </c>
      <c r="JU49" s="8">
        <f t="shared" si="122"/>
        <v>118649.31268692255</v>
      </c>
      <c r="JV49" s="8">
        <f t="shared" si="122"/>
        <v>154.33333333333331</v>
      </c>
      <c r="JW49" s="8">
        <f t="shared" si="122"/>
        <v>14642.450461945164</v>
      </c>
      <c r="JX49" s="8">
        <f t="shared" si="122"/>
        <v>5357.2653061224491</v>
      </c>
      <c r="JY49" s="8">
        <f t="shared" si="122"/>
        <v>7621.468124072876</v>
      </c>
      <c r="JZ49" s="8">
        <f t="shared" si="122"/>
        <v>5331</v>
      </c>
      <c r="KA49" s="8">
        <f t="shared" si="122"/>
        <v>4103</v>
      </c>
      <c r="KB49" s="8">
        <f t="shared" si="122"/>
        <v>1371</v>
      </c>
      <c r="KC49" s="8">
        <f t="shared" si="122"/>
        <v>220</v>
      </c>
      <c r="KD49" s="8">
        <f t="shared" si="122"/>
        <v>352</v>
      </c>
      <c r="KE49" s="8">
        <f t="shared" si="122"/>
        <v>1128</v>
      </c>
      <c r="KF49" s="8">
        <f t="shared" si="122"/>
        <v>3077.9954648526077</v>
      </c>
      <c r="KG49" s="8">
        <f t="shared" si="122"/>
        <v>112</v>
      </c>
      <c r="KH49" s="8">
        <f t="shared" si="122"/>
        <v>774</v>
      </c>
      <c r="KI49" s="8">
        <f t="shared" si="122"/>
        <v>10</v>
      </c>
      <c r="KJ49" s="8">
        <f t="shared" si="122"/>
        <v>329</v>
      </c>
      <c r="KK49" s="8">
        <f t="shared" si="122"/>
        <v>0</v>
      </c>
      <c r="KL49" s="8">
        <f t="shared" si="122"/>
        <v>890</v>
      </c>
      <c r="KM49" s="8">
        <f t="shared" si="122"/>
        <v>827.85</v>
      </c>
      <c r="KN49" s="8">
        <f t="shared" si="122"/>
        <v>284</v>
      </c>
      <c r="KO49" s="8">
        <f t="shared" si="122"/>
        <v>9082.8343745846068</v>
      </c>
      <c r="KP49" s="8">
        <f t="shared" si="122"/>
        <v>2532.391304347826</v>
      </c>
      <c r="KQ49" s="8">
        <f t="shared" si="122"/>
        <v>32</v>
      </c>
      <c r="KR49" s="8">
        <f t="shared" si="122"/>
        <v>484</v>
      </c>
      <c r="KS49" s="8">
        <f t="shared" si="122"/>
        <v>790</v>
      </c>
      <c r="KT49" s="8">
        <f t="shared" si="122"/>
        <v>329.97160883280759</v>
      </c>
      <c r="KU49" s="8">
        <f t="shared" si="122"/>
        <v>7644.003233492861</v>
      </c>
      <c r="KV49" s="8">
        <f t="shared" ref="KV49:NG49" si="123">KV20</f>
        <v>26258.576528941088</v>
      </c>
      <c r="KW49" s="8">
        <f t="shared" si="123"/>
        <v>839</v>
      </c>
      <c r="KX49" s="8">
        <f t="shared" si="123"/>
        <v>50409.057521995324</v>
      </c>
      <c r="KY49" s="8">
        <f t="shared" si="123"/>
        <v>4195</v>
      </c>
      <c r="KZ49" s="8">
        <f t="shared" si="123"/>
        <v>805</v>
      </c>
      <c r="LA49" s="8">
        <f t="shared" si="123"/>
        <v>1700.9041095890411</v>
      </c>
      <c r="LB49" s="8">
        <f t="shared" si="123"/>
        <v>816</v>
      </c>
      <c r="LC49" s="8">
        <f t="shared" si="123"/>
        <v>3431</v>
      </c>
      <c r="LD49" s="8">
        <f t="shared" si="123"/>
        <v>1291</v>
      </c>
      <c r="LE49" s="8">
        <f t="shared" si="123"/>
        <v>437</v>
      </c>
      <c r="LF49" s="8">
        <f t="shared" si="123"/>
        <v>21038.055029126506</v>
      </c>
      <c r="LG49" s="8">
        <f t="shared" si="123"/>
        <v>2321.2380952380954</v>
      </c>
      <c r="LH49" s="8">
        <f t="shared" si="123"/>
        <v>372</v>
      </c>
      <c r="LI49" s="8">
        <f t="shared" si="123"/>
        <v>580</v>
      </c>
      <c r="LJ49" s="8">
        <f t="shared" si="123"/>
        <v>1683</v>
      </c>
      <c r="LK49" s="8">
        <f t="shared" si="123"/>
        <v>45113.970183607933</v>
      </c>
      <c r="LL49" s="8">
        <f t="shared" si="123"/>
        <v>53847.167729006454</v>
      </c>
      <c r="LM49" s="8">
        <f t="shared" si="123"/>
        <v>11067.939658698102</v>
      </c>
      <c r="LN49" s="8">
        <f t="shared" si="123"/>
        <v>1232</v>
      </c>
      <c r="LO49" s="8">
        <f t="shared" si="123"/>
        <v>3829.9450269198073</v>
      </c>
      <c r="LP49" s="8">
        <f t="shared" si="123"/>
        <v>3472.9049452176487</v>
      </c>
      <c r="LQ49" s="8">
        <f t="shared" si="123"/>
        <v>7538.3612978015553</v>
      </c>
      <c r="LR49" s="8">
        <f t="shared" si="123"/>
        <v>1634.0061093247589</v>
      </c>
      <c r="LS49" s="8">
        <f t="shared" si="123"/>
        <v>146830.24085038292</v>
      </c>
      <c r="LT49" s="8">
        <f t="shared" si="123"/>
        <v>277077.91037271067</v>
      </c>
      <c r="LU49" s="8">
        <f t="shared" si="123"/>
        <v>937</v>
      </c>
      <c r="LV49" s="8">
        <f t="shared" si="123"/>
        <v>16660.590472930555</v>
      </c>
      <c r="LW49" s="8">
        <f t="shared" si="123"/>
        <v>5545.025524156792</v>
      </c>
      <c r="LX49" s="8">
        <f t="shared" si="123"/>
        <v>17022.56021629418</v>
      </c>
      <c r="LY49" s="8">
        <f t="shared" si="123"/>
        <v>3737.0891787099044</v>
      </c>
      <c r="LZ49" s="8">
        <f t="shared" si="123"/>
        <v>3392.8530465949821</v>
      </c>
      <c r="MA49" s="8">
        <f t="shared" si="123"/>
        <v>54.845070422535208</v>
      </c>
      <c r="MB49" s="8">
        <f t="shared" si="123"/>
        <v>2895</v>
      </c>
      <c r="MC49" s="8">
        <f t="shared" si="123"/>
        <v>446</v>
      </c>
      <c r="MD49" s="8">
        <f t="shared" si="123"/>
        <v>1013</v>
      </c>
      <c r="ME49" s="8">
        <f t="shared" si="123"/>
        <v>1764.7768595041321</v>
      </c>
      <c r="MF49" s="8">
        <f t="shared" si="123"/>
        <v>9289.7566804258095</v>
      </c>
      <c r="MG49" s="8">
        <f t="shared" si="123"/>
        <v>2149</v>
      </c>
      <c r="MH49" s="8">
        <f t="shared" si="123"/>
        <v>124.13333333333334</v>
      </c>
      <c r="MI49" s="8">
        <f t="shared" si="123"/>
        <v>286</v>
      </c>
      <c r="MJ49" s="8">
        <f t="shared" si="123"/>
        <v>1814.7261306532664</v>
      </c>
      <c r="MK49" s="8">
        <f t="shared" si="123"/>
        <v>3232.5657285358034</v>
      </c>
      <c r="ML49" s="8">
        <f t="shared" si="123"/>
        <v>4147.4808259587026</v>
      </c>
      <c r="MM49" s="8">
        <f t="shared" si="123"/>
        <v>734.91279069767438</v>
      </c>
      <c r="MN49" s="8">
        <f t="shared" si="123"/>
        <v>707.43125904486249</v>
      </c>
      <c r="MO49" s="8">
        <f t="shared" si="123"/>
        <v>77.141176470588235</v>
      </c>
      <c r="MP49" s="8">
        <f t="shared" si="123"/>
        <v>753.19408740359893</v>
      </c>
      <c r="MQ49" s="8">
        <f t="shared" si="123"/>
        <v>1084.479302832244</v>
      </c>
      <c r="MR49" s="8">
        <f t="shared" si="123"/>
        <v>0</v>
      </c>
      <c r="MS49" s="8">
        <f t="shared" si="123"/>
        <v>3210</v>
      </c>
      <c r="MT49" s="8">
        <f t="shared" si="123"/>
        <v>1585</v>
      </c>
      <c r="MU49" s="8">
        <f t="shared" si="123"/>
        <v>1779.9657534246576</v>
      </c>
      <c r="MV49" s="8">
        <f t="shared" si="123"/>
        <v>152.39560439560441</v>
      </c>
      <c r="MW49" s="8">
        <f t="shared" si="123"/>
        <v>110.75247524752476</v>
      </c>
      <c r="MX49" s="8">
        <f t="shared" si="123"/>
        <v>1236.3643834154498</v>
      </c>
      <c r="MY49" s="8">
        <f t="shared" si="123"/>
        <v>610.0414312617703</v>
      </c>
      <c r="MZ49" s="8">
        <f t="shared" si="123"/>
        <v>1283.8064516129032</v>
      </c>
      <c r="NA49" s="8">
        <f t="shared" si="123"/>
        <v>587</v>
      </c>
      <c r="NB49" s="8">
        <f t="shared" si="123"/>
        <v>817.44886363636363</v>
      </c>
      <c r="NC49" s="8">
        <f t="shared" si="123"/>
        <v>4665.1036963532624</v>
      </c>
      <c r="ND49" s="8">
        <f t="shared" si="123"/>
        <v>4536.1526562181971</v>
      </c>
      <c r="NE49" s="8">
        <f t="shared" si="123"/>
        <v>940</v>
      </c>
      <c r="NF49" s="8">
        <f t="shared" si="123"/>
        <v>4714</v>
      </c>
      <c r="NG49" s="8">
        <f t="shared" si="123"/>
        <v>2221.2481636935991</v>
      </c>
      <c r="NH49" s="8">
        <f t="shared" ref="NH49:PB49" si="124">NH20</f>
        <v>0</v>
      </c>
      <c r="NI49" s="8">
        <f t="shared" si="124"/>
        <v>2917.7566739606127</v>
      </c>
      <c r="NJ49" s="8">
        <f t="shared" si="124"/>
        <v>6618.6244942293461</v>
      </c>
      <c r="NK49" s="8">
        <f t="shared" si="124"/>
        <v>480.45841784989858</v>
      </c>
      <c r="NL49" s="8">
        <f t="shared" si="124"/>
        <v>1999.912854030501</v>
      </c>
      <c r="NM49" s="8">
        <f t="shared" si="124"/>
        <v>814.76730310262531</v>
      </c>
      <c r="NN49" s="8">
        <f t="shared" si="124"/>
        <v>13027.06609422664</v>
      </c>
      <c r="NO49" s="8">
        <f t="shared" si="124"/>
        <v>1937.8301075268819</v>
      </c>
      <c r="NP49" s="8">
        <f t="shared" si="124"/>
        <v>3210.2047667002353</v>
      </c>
      <c r="NQ49" s="8">
        <f t="shared" si="124"/>
        <v>2591.7934148495833</v>
      </c>
      <c r="NR49" s="8">
        <f t="shared" si="124"/>
        <v>279.6692913385827</v>
      </c>
      <c r="NS49" s="8">
        <f t="shared" si="124"/>
        <v>2484.4227642276423</v>
      </c>
      <c r="NT49" s="8">
        <f t="shared" si="124"/>
        <v>4105.7713347139897</v>
      </c>
      <c r="NU49" s="8">
        <f t="shared" si="124"/>
        <v>7824.805371958937</v>
      </c>
      <c r="NV49" s="8">
        <f t="shared" si="124"/>
        <v>331.21088435374151</v>
      </c>
      <c r="NW49" s="8">
        <f t="shared" si="124"/>
        <v>457.30188679245282</v>
      </c>
      <c r="NX49" s="8">
        <f t="shared" si="124"/>
        <v>477.14823529411763</v>
      </c>
      <c r="NY49" s="8">
        <f t="shared" si="124"/>
        <v>215.34358974358975</v>
      </c>
      <c r="NZ49" s="8">
        <f t="shared" si="124"/>
        <v>390.69767441860466</v>
      </c>
      <c r="OA49" s="8">
        <f t="shared" si="124"/>
        <v>555</v>
      </c>
      <c r="OB49" s="8">
        <f t="shared" si="124"/>
        <v>35.696969696969703</v>
      </c>
      <c r="OC49" s="8">
        <f t="shared" si="124"/>
        <v>2288.2076271186443</v>
      </c>
      <c r="OD49" s="8">
        <f t="shared" si="124"/>
        <v>122</v>
      </c>
      <c r="OE49" s="8">
        <f t="shared" si="124"/>
        <v>236.65777777777777</v>
      </c>
      <c r="OF49" s="8">
        <f t="shared" si="124"/>
        <v>577.56166982922196</v>
      </c>
      <c r="OG49" s="8">
        <f t="shared" si="124"/>
        <v>304824.64393131633</v>
      </c>
      <c r="OH49" s="8">
        <f t="shared" si="124"/>
        <v>13654.665226715237</v>
      </c>
      <c r="OI49" s="8">
        <f t="shared" si="124"/>
        <v>656</v>
      </c>
      <c r="OJ49" s="8">
        <f t="shared" si="124"/>
        <v>0</v>
      </c>
      <c r="OK49" s="8">
        <f t="shared" si="124"/>
        <v>0</v>
      </c>
      <c r="OL49" s="8">
        <f t="shared" si="124"/>
        <v>1063.5966469428008</v>
      </c>
      <c r="OM49" s="8">
        <f t="shared" si="124"/>
        <v>0</v>
      </c>
      <c r="ON49" s="8">
        <f t="shared" si="124"/>
        <v>0</v>
      </c>
      <c r="OO49" s="8">
        <f t="shared" si="124"/>
        <v>11369.294309254647</v>
      </c>
      <c r="OP49" s="8">
        <f t="shared" si="124"/>
        <v>5500615.6278848099</v>
      </c>
      <c r="OQ49" s="8">
        <f t="shared" si="124"/>
        <v>2338.4637605042017</v>
      </c>
      <c r="OR49" s="8">
        <f t="shared" si="124"/>
        <v>0</v>
      </c>
      <c r="OS49" s="8">
        <f t="shared" si="124"/>
        <v>0</v>
      </c>
      <c r="OT49" s="8">
        <f t="shared" si="124"/>
        <v>0</v>
      </c>
      <c r="OU49" s="8">
        <f t="shared" si="124"/>
        <v>51260</v>
      </c>
      <c r="OV49" s="8">
        <f t="shared" si="124"/>
        <v>3435494</v>
      </c>
      <c r="OW49" s="8">
        <f t="shared" si="124"/>
        <v>3489092.463760504</v>
      </c>
      <c r="OX49" s="8">
        <f t="shared" si="124"/>
        <v>8989708.0916453134</v>
      </c>
      <c r="OY49" s="8">
        <f t="shared" si="124"/>
        <v>7634821</v>
      </c>
      <c r="OZ49" s="8">
        <f t="shared" si="124"/>
        <v>1391399</v>
      </c>
      <c r="PA49" s="8">
        <f t="shared" si="124"/>
        <v>0</v>
      </c>
      <c r="PB49" s="8">
        <f t="shared" si="124"/>
        <v>9070811</v>
      </c>
      <c r="PC49" s="29"/>
      <c r="PD49" s="25">
        <f t="shared" ref="PD49:PD53" si="125">PB49</f>
        <v>9070811</v>
      </c>
    </row>
    <row r="50" spans="1:423">
      <c r="A50" s="6" t="s">
        <v>283</v>
      </c>
      <c r="B50" s="6" t="s">
        <v>284</v>
      </c>
      <c r="C50" s="8">
        <f t="shared" si="10"/>
        <v>141.75</v>
      </c>
      <c r="D50" s="8">
        <f t="shared" ref="D50:BO53" si="126">D21</f>
        <v>1</v>
      </c>
      <c r="E50" s="8">
        <f t="shared" si="126"/>
        <v>0</v>
      </c>
      <c r="F50" s="8">
        <f t="shared" si="126"/>
        <v>0</v>
      </c>
      <c r="G50" s="8">
        <f t="shared" si="126"/>
        <v>38.945454545454545</v>
      </c>
      <c r="H50" s="8">
        <f t="shared" si="126"/>
        <v>360.61797752808991</v>
      </c>
      <c r="I50" s="8">
        <f t="shared" si="126"/>
        <v>0</v>
      </c>
      <c r="J50" s="8">
        <f t="shared" si="126"/>
        <v>0</v>
      </c>
      <c r="K50" s="8">
        <f t="shared" si="126"/>
        <v>0</v>
      </c>
      <c r="L50" s="8">
        <f t="shared" si="126"/>
        <v>23</v>
      </c>
      <c r="M50" s="8">
        <f t="shared" si="126"/>
        <v>0</v>
      </c>
      <c r="N50" s="8">
        <f t="shared" si="126"/>
        <v>0</v>
      </c>
      <c r="O50" s="8">
        <f t="shared" si="126"/>
        <v>0</v>
      </c>
      <c r="P50" s="8">
        <f t="shared" si="126"/>
        <v>36</v>
      </c>
      <c r="Q50" s="8">
        <f t="shared" si="126"/>
        <v>0</v>
      </c>
      <c r="R50" s="8">
        <f t="shared" si="126"/>
        <v>4</v>
      </c>
      <c r="S50" s="8">
        <f t="shared" si="126"/>
        <v>0</v>
      </c>
      <c r="T50" s="8">
        <f t="shared" si="126"/>
        <v>279.85882352941172</v>
      </c>
      <c r="U50" s="8">
        <f t="shared" si="126"/>
        <v>6413.463322647558</v>
      </c>
      <c r="V50" s="8">
        <f t="shared" si="126"/>
        <v>0</v>
      </c>
      <c r="W50" s="8">
        <f t="shared" si="126"/>
        <v>35.696969696969703</v>
      </c>
      <c r="X50" s="8">
        <f t="shared" si="126"/>
        <v>193.03846153846152</v>
      </c>
      <c r="Y50" s="8">
        <f t="shared" si="126"/>
        <v>63</v>
      </c>
      <c r="Z50" s="8">
        <f t="shared" si="126"/>
        <v>432</v>
      </c>
      <c r="AA50" s="8">
        <f t="shared" si="126"/>
        <v>10</v>
      </c>
      <c r="AB50" s="8">
        <f t="shared" si="126"/>
        <v>6</v>
      </c>
      <c r="AC50" s="8">
        <f t="shared" si="126"/>
        <v>12132.348175896874</v>
      </c>
      <c r="AD50" s="8">
        <f t="shared" si="126"/>
        <v>1043.3263157894737</v>
      </c>
      <c r="AE50" s="8">
        <f t="shared" si="126"/>
        <v>0</v>
      </c>
      <c r="AF50" s="8">
        <f t="shared" si="126"/>
        <v>35.07692307692308</v>
      </c>
      <c r="AG50" s="8">
        <f t="shared" si="126"/>
        <v>0</v>
      </c>
      <c r="AH50" s="8">
        <f t="shared" si="126"/>
        <v>0</v>
      </c>
      <c r="AI50" s="8">
        <f t="shared" si="126"/>
        <v>0</v>
      </c>
      <c r="AJ50" s="8">
        <f t="shared" si="126"/>
        <v>18</v>
      </c>
      <c r="AK50" s="8">
        <f t="shared" si="126"/>
        <v>0</v>
      </c>
      <c r="AL50" s="8">
        <f t="shared" si="126"/>
        <v>0</v>
      </c>
      <c r="AM50" s="8">
        <f t="shared" si="126"/>
        <v>0</v>
      </c>
      <c r="AN50" s="8">
        <f t="shared" si="126"/>
        <v>300</v>
      </c>
      <c r="AO50" s="8">
        <f t="shared" si="126"/>
        <v>725</v>
      </c>
      <c r="AP50" s="8">
        <f t="shared" si="126"/>
        <v>147</v>
      </c>
      <c r="AQ50" s="8">
        <f t="shared" si="126"/>
        <v>705</v>
      </c>
      <c r="AR50" s="8">
        <f t="shared" si="126"/>
        <v>0</v>
      </c>
      <c r="AS50" s="8">
        <f t="shared" si="126"/>
        <v>0</v>
      </c>
      <c r="AT50" s="8">
        <f t="shared" si="126"/>
        <v>8</v>
      </c>
      <c r="AU50" s="8">
        <f t="shared" si="126"/>
        <v>0</v>
      </c>
      <c r="AV50" s="8">
        <f t="shared" si="126"/>
        <v>0</v>
      </c>
      <c r="AW50" s="8">
        <f t="shared" si="126"/>
        <v>0</v>
      </c>
      <c r="AX50" s="8">
        <f t="shared" si="126"/>
        <v>0</v>
      </c>
      <c r="AY50" s="8">
        <f t="shared" si="126"/>
        <v>0</v>
      </c>
      <c r="AZ50" s="8">
        <f t="shared" si="126"/>
        <v>0</v>
      </c>
      <c r="BA50" s="8">
        <f t="shared" si="126"/>
        <v>0</v>
      </c>
      <c r="BB50" s="8">
        <f t="shared" si="126"/>
        <v>0</v>
      </c>
      <c r="BC50" s="8">
        <f t="shared" si="126"/>
        <v>0</v>
      </c>
      <c r="BD50" s="8">
        <f t="shared" si="126"/>
        <v>0</v>
      </c>
      <c r="BE50" s="8">
        <f t="shared" si="126"/>
        <v>0</v>
      </c>
      <c r="BF50" s="8">
        <f t="shared" si="126"/>
        <v>0</v>
      </c>
      <c r="BG50" s="8">
        <f t="shared" si="126"/>
        <v>0</v>
      </c>
      <c r="BH50" s="8">
        <f t="shared" si="126"/>
        <v>0</v>
      </c>
      <c r="BI50" s="8">
        <f t="shared" si="126"/>
        <v>0</v>
      </c>
      <c r="BJ50" s="8">
        <f t="shared" si="126"/>
        <v>0</v>
      </c>
      <c r="BK50" s="8">
        <f t="shared" si="126"/>
        <v>0</v>
      </c>
      <c r="BL50" s="8">
        <f t="shared" si="126"/>
        <v>0</v>
      </c>
      <c r="BM50" s="8">
        <f t="shared" si="126"/>
        <v>374.28187919463085</v>
      </c>
      <c r="BN50" s="8">
        <f t="shared" si="126"/>
        <v>1274.2593950504124</v>
      </c>
      <c r="BO50" s="8">
        <f t="shared" si="126"/>
        <v>0</v>
      </c>
      <c r="BP50" s="8">
        <f t="shared" si="116"/>
        <v>0</v>
      </c>
      <c r="BQ50" s="8">
        <f t="shared" si="116"/>
        <v>0</v>
      </c>
      <c r="BR50" s="8">
        <f t="shared" si="116"/>
        <v>0</v>
      </c>
      <c r="BS50" s="8">
        <f t="shared" si="116"/>
        <v>0</v>
      </c>
      <c r="BT50" s="8">
        <f t="shared" si="116"/>
        <v>0</v>
      </c>
      <c r="BU50" s="8">
        <f t="shared" si="116"/>
        <v>0</v>
      </c>
      <c r="BV50" s="8">
        <f t="shared" si="116"/>
        <v>0</v>
      </c>
      <c r="BW50" s="8">
        <f t="shared" si="116"/>
        <v>0</v>
      </c>
      <c r="BX50" s="8">
        <f t="shared" si="116"/>
        <v>0</v>
      </c>
      <c r="BY50" s="8">
        <f t="shared" si="116"/>
        <v>0</v>
      </c>
      <c r="BZ50" s="8">
        <f t="shared" si="116"/>
        <v>0</v>
      </c>
      <c r="CA50" s="8">
        <f t="shared" si="116"/>
        <v>0</v>
      </c>
      <c r="CB50" s="8">
        <f t="shared" si="116"/>
        <v>8</v>
      </c>
      <c r="CC50" s="8">
        <f t="shared" si="116"/>
        <v>0</v>
      </c>
      <c r="CD50" s="8">
        <f t="shared" si="116"/>
        <v>0</v>
      </c>
      <c r="CE50" s="8">
        <f t="shared" si="116"/>
        <v>0</v>
      </c>
      <c r="CF50" s="8">
        <f t="shared" si="116"/>
        <v>0</v>
      </c>
      <c r="CG50" s="8">
        <f t="shared" si="116"/>
        <v>0</v>
      </c>
      <c r="CH50" s="8">
        <f t="shared" si="116"/>
        <v>0</v>
      </c>
      <c r="CI50" s="8">
        <f t="shared" si="116"/>
        <v>0</v>
      </c>
      <c r="CJ50" s="8">
        <f t="shared" si="116"/>
        <v>0</v>
      </c>
      <c r="CK50" s="8">
        <f t="shared" si="116"/>
        <v>0</v>
      </c>
      <c r="CL50" s="8">
        <f t="shared" si="116"/>
        <v>0</v>
      </c>
      <c r="CM50" s="8">
        <f t="shared" si="116"/>
        <v>0</v>
      </c>
      <c r="CN50" s="8">
        <f t="shared" si="116"/>
        <v>0</v>
      </c>
      <c r="CO50" s="8">
        <f t="shared" si="116"/>
        <v>0</v>
      </c>
      <c r="CP50" s="8">
        <f t="shared" si="116"/>
        <v>107</v>
      </c>
      <c r="CQ50" s="8">
        <f t="shared" si="116"/>
        <v>0</v>
      </c>
      <c r="CR50" s="8">
        <f t="shared" si="116"/>
        <v>0</v>
      </c>
      <c r="CS50" s="8">
        <f t="shared" si="116"/>
        <v>0</v>
      </c>
      <c r="CT50" s="8">
        <f t="shared" si="116"/>
        <v>0</v>
      </c>
      <c r="CU50" s="8">
        <f t="shared" si="116"/>
        <v>0</v>
      </c>
      <c r="CV50" s="8">
        <f t="shared" si="116"/>
        <v>0</v>
      </c>
      <c r="CW50" s="8">
        <f t="shared" si="116"/>
        <v>0</v>
      </c>
      <c r="CX50" s="8">
        <f t="shared" si="116"/>
        <v>0</v>
      </c>
      <c r="CY50" s="8">
        <f t="shared" si="116"/>
        <v>0</v>
      </c>
      <c r="CZ50" s="8">
        <f t="shared" si="116"/>
        <v>0</v>
      </c>
      <c r="DA50" s="8">
        <f t="shared" si="116"/>
        <v>0</v>
      </c>
      <c r="DB50" s="8">
        <f t="shared" si="116"/>
        <v>0</v>
      </c>
      <c r="DC50" s="8">
        <f t="shared" si="116"/>
        <v>34</v>
      </c>
      <c r="DD50" s="8">
        <f t="shared" si="116"/>
        <v>0</v>
      </c>
      <c r="DE50" s="8">
        <f t="shared" si="116"/>
        <v>0</v>
      </c>
      <c r="DF50" s="8">
        <f t="shared" si="116"/>
        <v>0</v>
      </c>
      <c r="DG50" s="8">
        <f t="shared" si="116"/>
        <v>0</v>
      </c>
      <c r="DH50" s="8">
        <f t="shared" si="116"/>
        <v>0</v>
      </c>
      <c r="DI50" s="8">
        <f t="shared" si="116"/>
        <v>0</v>
      </c>
      <c r="DJ50" s="8">
        <f t="shared" si="116"/>
        <v>0</v>
      </c>
      <c r="DK50" s="8">
        <f t="shared" si="116"/>
        <v>0</v>
      </c>
      <c r="DL50" s="8">
        <f t="shared" si="116"/>
        <v>0</v>
      </c>
      <c r="DM50" s="8">
        <f t="shared" si="116"/>
        <v>0</v>
      </c>
      <c r="DN50" s="8">
        <f t="shared" si="116"/>
        <v>1730.5322580645161</v>
      </c>
      <c r="DO50" s="8">
        <f t="shared" si="116"/>
        <v>0</v>
      </c>
      <c r="DP50" s="8">
        <f t="shared" si="116"/>
        <v>0</v>
      </c>
      <c r="DQ50" s="8">
        <f t="shared" si="116"/>
        <v>0</v>
      </c>
      <c r="DR50" s="8">
        <f t="shared" si="116"/>
        <v>0</v>
      </c>
      <c r="DS50" s="8">
        <f t="shared" si="116"/>
        <v>0</v>
      </c>
      <c r="DT50" s="8">
        <f t="shared" si="116"/>
        <v>0</v>
      </c>
      <c r="DU50" s="8">
        <f t="shared" si="116"/>
        <v>686</v>
      </c>
      <c r="DV50" s="8">
        <f t="shared" si="116"/>
        <v>635</v>
      </c>
      <c r="DW50" s="8">
        <f t="shared" si="116"/>
        <v>0</v>
      </c>
      <c r="DX50" s="8">
        <f t="shared" si="116"/>
        <v>0</v>
      </c>
      <c r="DY50" s="8">
        <f t="shared" si="116"/>
        <v>91</v>
      </c>
      <c r="DZ50" s="8">
        <f t="shared" si="116"/>
        <v>1819</v>
      </c>
      <c r="EA50" s="8">
        <f t="shared" si="37"/>
        <v>1483.244680851064</v>
      </c>
      <c r="EB50" s="8">
        <f t="shared" si="27"/>
        <v>37.885714285714286</v>
      </c>
      <c r="EC50" s="8">
        <f t="shared" ref="EC50:ED50" si="127">EC21</f>
        <v>0</v>
      </c>
      <c r="ED50" s="8">
        <f t="shared" si="127"/>
        <v>11543.491638359028</v>
      </c>
      <c r="EE50" s="8">
        <f t="shared" ref="EE50:EM50" si="128">EE21</f>
        <v>2070</v>
      </c>
      <c r="EF50" s="8">
        <f t="shared" si="128"/>
        <v>785</v>
      </c>
      <c r="EG50" s="8">
        <f t="shared" si="128"/>
        <v>1303</v>
      </c>
      <c r="EH50" s="8">
        <f t="shared" si="128"/>
        <v>456</v>
      </c>
      <c r="EI50" s="8">
        <f t="shared" si="128"/>
        <v>3799</v>
      </c>
      <c r="EJ50" s="8">
        <f t="shared" si="128"/>
        <v>258</v>
      </c>
      <c r="EK50" s="8">
        <f t="shared" si="128"/>
        <v>355</v>
      </c>
      <c r="EL50" s="8">
        <f t="shared" si="128"/>
        <v>60144.884489045486</v>
      </c>
      <c r="EM50" s="8">
        <f t="shared" si="128"/>
        <v>510697.26130793575</v>
      </c>
      <c r="EN50" s="8">
        <f t="shared" ref="EN50:FQ50" si="129">EN21</f>
        <v>20799.009389010178</v>
      </c>
      <c r="EO50" s="8">
        <f t="shared" si="129"/>
        <v>295879.4348489588</v>
      </c>
      <c r="EP50" s="8">
        <f t="shared" si="129"/>
        <v>808</v>
      </c>
      <c r="EQ50" s="8">
        <f t="shared" si="129"/>
        <v>1421</v>
      </c>
      <c r="ER50" s="8">
        <f t="shared" si="129"/>
        <v>0</v>
      </c>
      <c r="ES50" s="8">
        <f t="shared" si="129"/>
        <v>462782.82269340532</v>
      </c>
      <c r="ET50" s="8">
        <f t="shared" si="129"/>
        <v>5991.3508771929828</v>
      </c>
      <c r="EU50" s="8">
        <f t="shared" si="129"/>
        <v>4894.8150431565964</v>
      </c>
      <c r="EV50" s="8">
        <f t="shared" si="129"/>
        <v>0</v>
      </c>
      <c r="EW50" s="8">
        <f t="shared" si="129"/>
        <v>0</v>
      </c>
      <c r="EX50" s="8">
        <f t="shared" si="129"/>
        <v>0</v>
      </c>
      <c r="EY50" s="8">
        <f t="shared" si="129"/>
        <v>0</v>
      </c>
      <c r="EZ50" s="8">
        <f t="shared" si="129"/>
        <v>0</v>
      </c>
      <c r="FA50" s="8">
        <f t="shared" si="129"/>
        <v>636.55172413793105</v>
      </c>
      <c r="FB50" s="8">
        <f t="shared" si="129"/>
        <v>1039.5964912280701</v>
      </c>
      <c r="FC50" s="8">
        <f t="shared" si="129"/>
        <v>19219.184985835695</v>
      </c>
      <c r="FD50" s="8">
        <f t="shared" si="129"/>
        <v>1615</v>
      </c>
      <c r="FE50" s="8">
        <f t="shared" si="129"/>
        <v>81396.726066838775</v>
      </c>
      <c r="FF50" s="8">
        <f t="shared" si="129"/>
        <v>3564</v>
      </c>
      <c r="FG50" s="8">
        <f t="shared" si="129"/>
        <v>42352.041227772723</v>
      </c>
      <c r="FH50" s="8">
        <f t="shared" si="129"/>
        <v>4631.8012358393407</v>
      </c>
      <c r="FI50" s="8">
        <f t="shared" si="129"/>
        <v>8</v>
      </c>
      <c r="FJ50" s="8">
        <f t="shared" si="129"/>
        <v>0</v>
      </c>
      <c r="FK50" s="8">
        <f t="shared" si="129"/>
        <v>141400.72476154348</v>
      </c>
      <c r="FL50" s="8">
        <f t="shared" si="129"/>
        <v>8825</v>
      </c>
      <c r="FM50" s="8">
        <f t="shared" si="129"/>
        <v>16060.86463561179</v>
      </c>
      <c r="FN50" s="8">
        <f t="shared" si="129"/>
        <v>93</v>
      </c>
      <c r="FO50" s="8">
        <f t="shared" si="129"/>
        <v>2421.3071077335717</v>
      </c>
      <c r="FP50" s="8">
        <f t="shared" si="129"/>
        <v>8915.3199498117938</v>
      </c>
      <c r="FQ50" s="8">
        <f t="shared" si="129"/>
        <v>62</v>
      </c>
      <c r="FR50" s="8">
        <f t="shared" ref="FR50:FW50" si="130">FR21</f>
        <v>0</v>
      </c>
      <c r="FS50" s="8">
        <f t="shared" si="130"/>
        <v>3244</v>
      </c>
      <c r="FT50" s="8">
        <f t="shared" si="130"/>
        <v>0</v>
      </c>
      <c r="FU50" s="8">
        <f t="shared" si="130"/>
        <v>0</v>
      </c>
      <c r="FV50" s="8">
        <f t="shared" si="130"/>
        <v>0</v>
      </c>
      <c r="FW50" s="8">
        <f t="shared" si="130"/>
        <v>12.181818181818182</v>
      </c>
      <c r="FX50" s="8">
        <f t="shared" ref="FX50:II50" si="131">FX21</f>
        <v>55</v>
      </c>
      <c r="FY50" s="8">
        <f t="shared" si="131"/>
        <v>1892.6218487394958</v>
      </c>
      <c r="FZ50" s="8">
        <f t="shared" si="131"/>
        <v>7418</v>
      </c>
      <c r="GA50" s="8">
        <f t="shared" si="131"/>
        <v>697</v>
      </c>
      <c r="GB50" s="8">
        <f t="shared" si="131"/>
        <v>0</v>
      </c>
      <c r="GC50" s="8">
        <f t="shared" si="131"/>
        <v>0</v>
      </c>
      <c r="GD50" s="8">
        <f t="shared" si="131"/>
        <v>0</v>
      </c>
      <c r="GE50" s="8">
        <f t="shared" si="131"/>
        <v>0</v>
      </c>
      <c r="GF50" s="8">
        <f t="shared" si="131"/>
        <v>805443.29202681337</v>
      </c>
      <c r="GG50" s="8">
        <f t="shared" si="131"/>
        <v>2718</v>
      </c>
      <c r="GH50" s="8">
        <f t="shared" si="131"/>
        <v>17766.210087589261</v>
      </c>
      <c r="GI50" s="8">
        <f t="shared" si="131"/>
        <v>48</v>
      </c>
      <c r="GJ50" s="8">
        <f t="shared" si="131"/>
        <v>12021.295815413221</v>
      </c>
      <c r="GK50" s="8">
        <f t="shared" si="131"/>
        <v>2008</v>
      </c>
      <c r="GL50" s="8">
        <f t="shared" si="131"/>
        <v>1016</v>
      </c>
      <c r="GM50" s="8">
        <f t="shared" si="131"/>
        <v>4880.1321179844326</v>
      </c>
      <c r="GN50" s="8">
        <f t="shared" si="131"/>
        <v>637.71350364963507</v>
      </c>
      <c r="GO50" s="8">
        <f t="shared" si="131"/>
        <v>2161</v>
      </c>
      <c r="GP50" s="8">
        <f t="shared" si="131"/>
        <v>531.45517241379309</v>
      </c>
      <c r="GQ50" s="8">
        <f t="shared" si="131"/>
        <v>1235.1878260869566</v>
      </c>
      <c r="GR50" s="8">
        <f t="shared" si="131"/>
        <v>1270</v>
      </c>
      <c r="GS50" s="8">
        <f t="shared" si="131"/>
        <v>312.63870967741934</v>
      </c>
      <c r="GT50" s="8">
        <f t="shared" si="131"/>
        <v>492</v>
      </c>
      <c r="GU50" s="8">
        <f t="shared" si="131"/>
        <v>297</v>
      </c>
      <c r="GV50" s="8">
        <f t="shared" si="131"/>
        <v>0</v>
      </c>
      <c r="GW50" s="8">
        <f t="shared" si="131"/>
        <v>506</v>
      </c>
      <c r="GX50" s="8">
        <f t="shared" si="131"/>
        <v>0</v>
      </c>
      <c r="GY50" s="8">
        <f t="shared" si="131"/>
        <v>235</v>
      </c>
      <c r="GZ50" s="8">
        <f t="shared" si="131"/>
        <v>1567</v>
      </c>
      <c r="HA50" s="8">
        <f t="shared" si="131"/>
        <v>1812</v>
      </c>
      <c r="HB50" s="8">
        <f t="shared" si="131"/>
        <v>857</v>
      </c>
      <c r="HC50" s="8">
        <f t="shared" si="131"/>
        <v>442</v>
      </c>
      <c r="HD50" s="8">
        <f t="shared" si="131"/>
        <v>1043</v>
      </c>
      <c r="HE50" s="8">
        <f t="shared" si="131"/>
        <v>306</v>
      </c>
      <c r="HF50" s="8">
        <f t="shared" si="131"/>
        <v>810.8</v>
      </c>
      <c r="HG50" s="8">
        <f t="shared" si="131"/>
        <v>492.48360655737702</v>
      </c>
      <c r="HH50" s="8">
        <f t="shared" si="131"/>
        <v>2449</v>
      </c>
      <c r="HI50" s="8">
        <f t="shared" si="131"/>
        <v>2598</v>
      </c>
      <c r="HJ50" s="8">
        <f t="shared" si="131"/>
        <v>1214</v>
      </c>
      <c r="HK50" s="8">
        <f t="shared" si="131"/>
        <v>0</v>
      </c>
      <c r="HL50" s="8">
        <f t="shared" si="131"/>
        <v>243</v>
      </c>
      <c r="HM50" s="8">
        <f t="shared" si="131"/>
        <v>3756</v>
      </c>
      <c r="HN50" s="8">
        <f t="shared" si="131"/>
        <v>3011</v>
      </c>
      <c r="HO50" s="8">
        <f t="shared" si="131"/>
        <v>2284</v>
      </c>
      <c r="HP50" s="8">
        <f t="shared" si="131"/>
        <v>2137</v>
      </c>
      <c r="HQ50" s="8">
        <f t="shared" si="131"/>
        <v>6403</v>
      </c>
      <c r="HR50" s="8">
        <f t="shared" si="131"/>
        <v>1321</v>
      </c>
      <c r="HS50" s="8">
        <f t="shared" si="131"/>
        <v>788</v>
      </c>
      <c r="HT50" s="8">
        <f t="shared" si="131"/>
        <v>577</v>
      </c>
      <c r="HU50" s="8">
        <f t="shared" si="131"/>
        <v>2578</v>
      </c>
      <c r="HV50" s="8">
        <f t="shared" si="131"/>
        <v>3730</v>
      </c>
      <c r="HW50" s="8">
        <f t="shared" si="131"/>
        <v>3781</v>
      </c>
      <c r="HX50" s="8">
        <f t="shared" si="131"/>
        <v>1280</v>
      </c>
      <c r="HY50" s="8">
        <f t="shared" si="131"/>
        <v>2546</v>
      </c>
      <c r="HZ50" s="8">
        <f t="shared" si="131"/>
        <v>929</v>
      </c>
      <c r="IA50" s="8">
        <f t="shared" si="131"/>
        <v>807</v>
      </c>
      <c r="IB50" s="8">
        <f t="shared" si="131"/>
        <v>331</v>
      </c>
      <c r="IC50" s="8">
        <f t="shared" si="131"/>
        <v>295</v>
      </c>
      <c r="ID50" s="8">
        <f t="shared" si="131"/>
        <v>7340</v>
      </c>
      <c r="IE50" s="8">
        <f t="shared" si="131"/>
        <v>206</v>
      </c>
      <c r="IF50" s="8">
        <f t="shared" si="131"/>
        <v>126</v>
      </c>
      <c r="IG50" s="8">
        <f t="shared" si="131"/>
        <v>1236</v>
      </c>
      <c r="IH50" s="8">
        <f t="shared" si="131"/>
        <v>11832</v>
      </c>
      <c r="II50" s="8">
        <f t="shared" si="131"/>
        <v>21026.505653961725</v>
      </c>
      <c r="IJ50" s="8">
        <f t="shared" ref="IJ50:KU50" si="132">IJ21</f>
        <v>2100</v>
      </c>
      <c r="IK50" s="8">
        <f t="shared" si="132"/>
        <v>15619.023322703682</v>
      </c>
      <c r="IL50" s="8">
        <f t="shared" si="132"/>
        <v>5063.9520000000002</v>
      </c>
      <c r="IM50" s="8">
        <f t="shared" si="132"/>
        <v>1453</v>
      </c>
      <c r="IN50" s="8">
        <f t="shared" si="132"/>
        <v>1059</v>
      </c>
      <c r="IO50" s="8">
        <f t="shared" si="132"/>
        <v>3833</v>
      </c>
      <c r="IP50" s="8">
        <f t="shared" si="132"/>
        <v>32</v>
      </c>
      <c r="IQ50" s="8">
        <f t="shared" si="132"/>
        <v>7755</v>
      </c>
      <c r="IR50" s="8">
        <f t="shared" si="132"/>
        <v>412</v>
      </c>
      <c r="IS50" s="8">
        <f t="shared" si="132"/>
        <v>791</v>
      </c>
      <c r="IT50" s="8">
        <f t="shared" si="132"/>
        <v>134.22330097087377</v>
      </c>
      <c r="IU50" s="8">
        <f t="shared" si="132"/>
        <v>146</v>
      </c>
      <c r="IV50" s="8">
        <f t="shared" si="132"/>
        <v>816</v>
      </c>
      <c r="IW50" s="8">
        <f t="shared" si="132"/>
        <v>895</v>
      </c>
      <c r="IX50" s="8">
        <f t="shared" si="132"/>
        <v>368</v>
      </c>
      <c r="IY50" s="8">
        <f t="shared" si="132"/>
        <v>0</v>
      </c>
      <c r="IZ50" s="8">
        <f t="shared" si="132"/>
        <v>16</v>
      </c>
      <c r="JA50" s="8">
        <f t="shared" si="132"/>
        <v>595</v>
      </c>
      <c r="JB50" s="8">
        <f t="shared" si="132"/>
        <v>482</v>
      </c>
      <c r="JC50" s="8">
        <f t="shared" si="132"/>
        <v>155</v>
      </c>
      <c r="JD50" s="8">
        <f t="shared" si="132"/>
        <v>170</v>
      </c>
      <c r="JE50" s="8">
        <f t="shared" si="132"/>
        <v>67</v>
      </c>
      <c r="JF50" s="8">
        <f t="shared" si="132"/>
        <v>0</v>
      </c>
      <c r="JG50" s="8">
        <f t="shared" si="132"/>
        <v>75</v>
      </c>
      <c r="JH50" s="8">
        <f t="shared" si="132"/>
        <v>14</v>
      </c>
      <c r="JI50" s="8">
        <f t="shared" si="132"/>
        <v>173</v>
      </c>
      <c r="JJ50" s="8">
        <f t="shared" si="132"/>
        <v>266</v>
      </c>
      <c r="JK50" s="8">
        <f t="shared" si="132"/>
        <v>111</v>
      </c>
      <c r="JL50" s="8">
        <f t="shared" si="132"/>
        <v>193</v>
      </c>
      <c r="JM50" s="8">
        <f t="shared" si="132"/>
        <v>1528</v>
      </c>
      <c r="JN50" s="8">
        <f t="shared" si="132"/>
        <v>624</v>
      </c>
      <c r="JO50" s="8">
        <f t="shared" si="132"/>
        <v>4</v>
      </c>
      <c r="JP50" s="8">
        <f t="shared" si="132"/>
        <v>14191.839647483423</v>
      </c>
      <c r="JQ50" s="8">
        <f t="shared" si="132"/>
        <v>984.42253521126759</v>
      </c>
      <c r="JR50" s="8">
        <f t="shared" si="132"/>
        <v>1157.8507462686566</v>
      </c>
      <c r="JS50" s="8">
        <f t="shared" si="132"/>
        <v>107</v>
      </c>
      <c r="JT50" s="8">
        <f t="shared" si="132"/>
        <v>1028</v>
      </c>
      <c r="JU50" s="8">
        <f t="shared" si="132"/>
        <v>45838.24704443317</v>
      </c>
      <c r="JV50" s="8">
        <f t="shared" si="132"/>
        <v>43</v>
      </c>
      <c r="JW50" s="8">
        <f t="shared" si="132"/>
        <v>9863.2829310846173</v>
      </c>
      <c r="JX50" s="8">
        <f t="shared" si="132"/>
        <v>4556</v>
      </c>
      <c r="JY50" s="8">
        <f t="shared" si="132"/>
        <v>369</v>
      </c>
      <c r="JZ50" s="8">
        <f t="shared" si="132"/>
        <v>2301</v>
      </c>
      <c r="KA50" s="8">
        <f t="shared" si="132"/>
        <v>1336</v>
      </c>
      <c r="KB50" s="8">
        <f t="shared" si="132"/>
        <v>465</v>
      </c>
      <c r="KC50" s="8">
        <f t="shared" si="132"/>
        <v>40</v>
      </c>
      <c r="KD50" s="8">
        <f t="shared" si="132"/>
        <v>207</v>
      </c>
      <c r="KE50" s="8">
        <f t="shared" si="132"/>
        <v>516</v>
      </c>
      <c r="KF50" s="8">
        <f t="shared" si="132"/>
        <v>187</v>
      </c>
      <c r="KG50" s="8">
        <f t="shared" si="132"/>
        <v>25</v>
      </c>
      <c r="KH50" s="8">
        <f t="shared" si="132"/>
        <v>38</v>
      </c>
      <c r="KI50" s="8">
        <f t="shared" si="132"/>
        <v>29</v>
      </c>
      <c r="KJ50" s="8">
        <f t="shared" si="132"/>
        <v>39</v>
      </c>
      <c r="KK50" s="8">
        <f t="shared" si="132"/>
        <v>7</v>
      </c>
      <c r="KL50" s="8">
        <f t="shared" si="132"/>
        <v>258</v>
      </c>
      <c r="KM50" s="8">
        <f t="shared" si="132"/>
        <v>849.11111111111109</v>
      </c>
      <c r="KN50" s="8">
        <f t="shared" si="132"/>
        <v>68</v>
      </c>
      <c r="KO50" s="8">
        <f t="shared" si="132"/>
        <v>3139</v>
      </c>
      <c r="KP50" s="8">
        <f t="shared" si="132"/>
        <v>1210</v>
      </c>
      <c r="KQ50" s="8">
        <f t="shared" si="132"/>
        <v>0</v>
      </c>
      <c r="KR50" s="8">
        <f t="shared" si="132"/>
        <v>70</v>
      </c>
      <c r="KS50" s="8">
        <f t="shared" si="132"/>
        <v>0</v>
      </c>
      <c r="KT50" s="8">
        <f t="shared" si="132"/>
        <v>90.672897196261687</v>
      </c>
      <c r="KU50" s="8">
        <f t="shared" si="132"/>
        <v>2330.245716133204</v>
      </c>
      <c r="KV50" s="8">
        <f t="shared" ref="KV50:NG50" si="133">KV21</f>
        <v>1188</v>
      </c>
      <c r="KW50" s="8">
        <f t="shared" si="133"/>
        <v>726</v>
      </c>
      <c r="KX50" s="8">
        <f t="shared" si="133"/>
        <v>160955.56605774545</v>
      </c>
      <c r="KY50" s="8">
        <f t="shared" si="133"/>
        <v>1356</v>
      </c>
      <c r="KZ50" s="8">
        <f t="shared" si="133"/>
        <v>211</v>
      </c>
      <c r="LA50" s="8">
        <f t="shared" si="133"/>
        <v>156</v>
      </c>
      <c r="LB50" s="8">
        <f t="shared" si="133"/>
        <v>1651</v>
      </c>
      <c r="LC50" s="8">
        <f t="shared" si="133"/>
        <v>2045</v>
      </c>
      <c r="LD50" s="8">
        <f t="shared" si="133"/>
        <v>4857</v>
      </c>
      <c r="LE50" s="8">
        <f t="shared" si="133"/>
        <v>271</v>
      </c>
      <c r="LF50" s="8">
        <f t="shared" si="133"/>
        <v>2884</v>
      </c>
      <c r="LG50" s="8">
        <f t="shared" si="133"/>
        <v>717</v>
      </c>
      <c r="LH50" s="8">
        <f t="shared" si="133"/>
        <v>787</v>
      </c>
      <c r="LI50" s="8">
        <f t="shared" si="133"/>
        <v>720</v>
      </c>
      <c r="LJ50" s="8">
        <f t="shared" si="133"/>
        <v>302</v>
      </c>
      <c r="LK50" s="8">
        <f t="shared" si="133"/>
        <v>0</v>
      </c>
      <c r="LL50" s="8">
        <f t="shared" si="133"/>
        <v>0</v>
      </c>
      <c r="LM50" s="8">
        <f t="shared" si="133"/>
        <v>0</v>
      </c>
      <c r="LN50" s="8">
        <f t="shared" si="133"/>
        <v>0</v>
      </c>
      <c r="LO50" s="8">
        <f t="shared" si="133"/>
        <v>0</v>
      </c>
      <c r="LP50" s="8">
        <f t="shared" si="133"/>
        <v>0</v>
      </c>
      <c r="LQ50" s="8">
        <f t="shared" si="133"/>
        <v>909.91031390134526</v>
      </c>
      <c r="LR50" s="8">
        <f t="shared" si="133"/>
        <v>124.89795918367348</v>
      </c>
      <c r="LS50" s="8">
        <f t="shared" si="133"/>
        <v>13390.999198750495</v>
      </c>
      <c r="LT50" s="8">
        <f t="shared" si="133"/>
        <v>31277.59982387452</v>
      </c>
      <c r="LU50" s="8">
        <f t="shared" si="133"/>
        <v>0</v>
      </c>
      <c r="LV50" s="8">
        <f t="shared" si="133"/>
        <v>1353.9389312977098</v>
      </c>
      <c r="LW50" s="8">
        <f t="shared" si="133"/>
        <v>4404.8888888888887</v>
      </c>
      <c r="LX50" s="8">
        <f t="shared" si="133"/>
        <v>438</v>
      </c>
      <c r="LY50" s="8">
        <f t="shared" si="133"/>
        <v>1230.2117039586919</v>
      </c>
      <c r="LZ50" s="8">
        <f t="shared" si="133"/>
        <v>754.8041884816754</v>
      </c>
      <c r="MA50" s="8">
        <f t="shared" si="133"/>
        <v>0</v>
      </c>
      <c r="MB50" s="8">
        <f t="shared" si="133"/>
        <v>252</v>
      </c>
      <c r="MC50" s="8">
        <f t="shared" si="133"/>
        <v>89</v>
      </c>
      <c r="MD50" s="8">
        <f t="shared" si="133"/>
        <v>120</v>
      </c>
      <c r="ME50" s="8">
        <f t="shared" si="133"/>
        <v>0</v>
      </c>
      <c r="MF50" s="8">
        <f t="shared" si="133"/>
        <v>0</v>
      </c>
      <c r="MG50" s="8">
        <f t="shared" si="133"/>
        <v>0</v>
      </c>
      <c r="MH50" s="8">
        <f t="shared" si="133"/>
        <v>0</v>
      </c>
      <c r="MI50" s="8">
        <f t="shared" si="133"/>
        <v>0</v>
      </c>
      <c r="MJ50" s="8">
        <f t="shared" si="133"/>
        <v>0</v>
      </c>
      <c r="MK50" s="8">
        <f t="shared" si="133"/>
        <v>0</v>
      </c>
      <c r="ML50" s="8">
        <f t="shared" si="133"/>
        <v>0</v>
      </c>
      <c r="MM50" s="8">
        <f t="shared" si="133"/>
        <v>0</v>
      </c>
      <c r="MN50" s="8">
        <f t="shared" si="133"/>
        <v>0</v>
      </c>
      <c r="MO50" s="8">
        <f t="shared" si="133"/>
        <v>0</v>
      </c>
      <c r="MP50" s="8">
        <f t="shared" si="133"/>
        <v>0</v>
      </c>
      <c r="MQ50" s="8">
        <f t="shared" si="133"/>
        <v>0</v>
      </c>
      <c r="MR50" s="8">
        <f t="shared" si="133"/>
        <v>0</v>
      </c>
      <c r="MS50" s="8">
        <f t="shared" si="133"/>
        <v>0</v>
      </c>
      <c r="MT50" s="8">
        <f t="shared" si="133"/>
        <v>0</v>
      </c>
      <c r="MU50" s="8">
        <f t="shared" si="133"/>
        <v>432.19908466819226</v>
      </c>
      <c r="MV50" s="8">
        <f t="shared" si="133"/>
        <v>0</v>
      </c>
      <c r="MW50" s="8">
        <f t="shared" si="133"/>
        <v>0</v>
      </c>
      <c r="MX50" s="8">
        <f t="shared" si="133"/>
        <v>0</v>
      </c>
      <c r="MY50" s="8">
        <f t="shared" si="133"/>
        <v>0</v>
      </c>
      <c r="MZ50" s="8">
        <f t="shared" si="133"/>
        <v>0</v>
      </c>
      <c r="NA50" s="8">
        <f t="shared" si="133"/>
        <v>0</v>
      </c>
      <c r="NB50" s="8">
        <f t="shared" si="133"/>
        <v>0</v>
      </c>
      <c r="NC50" s="8">
        <f t="shared" si="133"/>
        <v>0</v>
      </c>
      <c r="ND50" s="8">
        <f t="shared" si="133"/>
        <v>0</v>
      </c>
      <c r="NE50" s="8">
        <f t="shared" si="133"/>
        <v>0</v>
      </c>
      <c r="NF50" s="8">
        <f t="shared" si="133"/>
        <v>0</v>
      </c>
      <c r="NG50" s="8">
        <f t="shared" si="133"/>
        <v>0</v>
      </c>
      <c r="NH50" s="8">
        <f t="shared" ref="NH50:PB50" si="134">NH21</f>
        <v>0</v>
      </c>
      <c r="NI50" s="8">
        <f t="shared" si="134"/>
        <v>115.85964912280701</v>
      </c>
      <c r="NJ50" s="8">
        <f t="shared" si="134"/>
        <v>46.462121212121218</v>
      </c>
      <c r="NK50" s="8">
        <f t="shared" si="134"/>
        <v>54.793650793650791</v>
      </c>
      <c r="NL50" s="8">
        <f t="shared" si="134"/>
        <v>0</v>
      </c>
      <c r="NM50" s="8">
        <f t="shared" si="134"/>
        <v>0</v>
      </c>
      <c r="NN50" s="8">
        <f t="shared" si="134"/>
        <v>0</v>
      </c>
      <c r="NO50" s="8">
        <f t="shared" si="134"/>
        <v>0</v>
      </c>
      <c r="NP50" s="8">
        <f t="shared" si="134"/>
        <v>0</v>
      </c>
      <c r="NQ50" s="8">
        <f t="shared" si="134"/>
        <v>0</v>
      </c>
      <c r="NR50" s="8">
        <f t="shared" si="134"/>
        <v>0</v>
      </c>
      <c r="NS50" s="8">
        <f t="shared" si="134"/>
        <v>0</v>
      </c>
      <c r="NT50" s="8">
        <f t="shared" si="134"/>
        <v>0</v>
      </c>
      <c r="NU50" s="8">
        <f t="shared" si="134"/>
        <v>0</v>
      </c>
      <c r="NV50" s="8">
        <f t="shared" si="134"/>
        <v>183.08457711442787</v>
      </c>
      <c r="NW50" s="8">
        <f t="shared" si="134"/>
        <v>151.81714285714287</v>
      </c>
      <c r="NX50" s="8">
        <f t="shared" si="134"/>
        <v>0</v>
      </c>
      <c r="NY50" s="8">
        <f t="shared" si="134"/>
        <v>0</v>
      </c>
      <c r="NZ50" s="8">
        <f t="shared" si="134"/>
        <v>0</v>
      </c>
      <c r="OA50" s="8">
        <f t="shared" si="134"/>
        <v>0</v>
      </c>
      <c r="OB50" s="8">
        <f t="shared" si="134"/>
        <v>25</v>
      </c>
      <c r="OC50" s="8">
        <f t="shared" si="134"/>
        <v>0</v>
      </c>
      <c r="OD50" s="8">
        <f t="shared" si="134"/>
        <v>0</v>
      </c>
      <c r="OE50" s="8">
        <f t="shared" si="134"/>
        <v>0</v>
      </c>
      <c r="OF50" s="8">
        <f t="shared" si="134"/>
        <v>0</v>
      </c>
      <c r="OG50" s="8">
        <f t="shared" si="134"/>
        <v>25914.179822242593</v>
      </c>
      <c r="OH50" s="8">
        <f t="shared" si="134"/>
        <v>0</v>
      </c>
      <c r="OI50" s="8">
        <f t="shared" si="134"/>
        <v>4673</v>
      </c>
      <c r="OJ50" s="8">
        <f t="shared" si="134"/>
        <v>0</v>
      </c>
      <c r="OK50" s="8">
        <f t="shared" si="134"/>
        <v>0</v>
      </c>
      <c r="OL50" s="8">
        <f t="shared" si="134"/>
        <v>0</v>
      </c>
      <c r="OM50" s="8">
        <f t="shared" si="134"/>
        <v>0</v>
      </c>
      <c r="ON50" s="8">
        <f t="shared" si="134"/>
        <v>0</v>
      </c>
      <c r="OO50" s="8">
        <f t="shared" si="134"/>
        <v>4280.9017252546673</v>
      </c>
      <c r="OP50" s="8">
        <f t="shared" si="134"/>
        <v>3112058.0191041268</v>
      </c>
      <c r="OQ50" s="8">
        <f t="shared" si="134"/>
        <v>1749.1478468899522</v>
      </c>
      <c r="OR50" s="8">
        <f t="shared" si="134"/>
        <v>0</v>
      </c>
      <c r="OS50" s="8">
        <f t="shared" si="134"/>
        <v>0</v>
      </c>
      <c r="OT50" s="8">
        <f t="shared" si="134"/>
        <v>0</v>
      </c>
      <c r="OU50" s="8">
        <f t="shared" si="134"/>
        <v>-246531</v>
      </c>
      <c r="OV50" s="8">
        <f t="shared" si="134"/>
        <v>1878357</v>
      </c>
      <c r="OW50" s="8">
        <f t="shared" si="134"/>
        <v>1633575.1478468899</v>
      </c>
      <c r="OX50" s="8">
        <f t="shared" si="134"/>
        <v>4745633.1669510165</v>
      </c>
      <c r="OY50" s="8">
        <f t="shared" si="134"/>
        <v>4587630</v>
      </c>
      <c r="OZ50" s="8">
        <f t="shared" si="134"/>
        <v>182329</v>
      </c>
      <c r="PA50" s="8">
        <f t="shared" si="134"/>
        <v>0</v>
      </c>
      <c r="PB50" s="8">
        <f t="shared" si="134"/>
        <v>4787394</v>
      </c>
      <c r="PC50" s="29"/>
      <c r="PD50" s="25">
        <f t="shared" si="125"/>
        <v>4787394</v>
      </c>
    </row>
    <row r="51" spans="1:423">
      <c r="A51" s="6" t="s">
        <v>597</v>
      </c>
      <c r="B51" s="6" t="s">
        <v>598</v>
      </c>
      <c r="C51" s="8">
        <f t="shared" si="10"/>
        <v>305.70491803278691</v>
      </c>
      <c r="D51" s="8">
        <f t="shared" si="126"/>
        <v>1</v>
      </c>
      <c r="E51" s="8">
        <f t="shared" si="126"/>
        <v>0</v>
      </c>
      <c r="F51" s="8">
        <f t="shared" si="126"/>
        <v>0</v>
      </c>
      <c r="G51" s="8">
        <f t="shared" si="126"/>
        <v>167.21827411167513</v>
      </c>
      <c r="H51" s="8">
        <f t="shared" si="126"/>
        <v>322.51776649746193</v>
      </c>
      <c r="I51" s="8">
        <f t="shared" si="126"/>
        <v>0</v>
      </c>
      <c r="J51" s="8">
        <f t="shared" si="126"/>
        <v>0</v>
      </c>
      <c r="K51" s="8">
        <f t="shared" si="126"/>
        <v>0</v>
      </c>
      <c r="L51" s="8">
        <f t="shared" si="126"/>
        <v>0</v>
      </c>
      <c r="M51" s="8">
        <f t="shared" si="126"/>
        <v>0</v>
      </c>
      <c r="N51" s="8">
        <f t="shared" si="126"/>
        <v>0</v>
      </c>
      <c r="O51" s="8">
        <f t="shared" si="126"/>
        <v>0</v>
      </c>
      <c r="P51" s="8">
        <f t="shared" si="126"/>
        <v>135</v>
      </c>
      <c r="Q51" s="8">
        <f t="shared" si="126"/>
        <v>0</v>
      </c>
      <c r="R51" s="8">
        <f t="shared" si="126"/>
        <v>19.047619047619047</v>
      </c>
      <c r="S51" s="8">
        <f t="shared" si="126"/>
        <v>0</v>
      </c>
      <c r="T51" s="8">
        <f t="shared" si="126"/>
        <v>284.98245614035085</v>
      </c>
      <c r="U51" s="8">
        <f t="shared" si="126"/>
        <v>396.43122676579924</v>
      </c>
      <c r="V51" s="8">
        <f t="shared" si="126"/>
        <v>333.89473684210526</v>
      </c>
      <c r="W51" s="8">
        <f t="shared" si="126"/>
        <v>277.52752293577981</v>
      </c>
      <c r="X51" s="8">
        <f t="shared" si="126"/>
        <v>7</v>
      </c>
      <c r="Y51" s="8">
        <f t="shared" si="126"/>
        <v>41</v>
      </c>
      <c r="Z51" s="8">
        <f t="shared" si="126"/>
        <v>0</v>
      </c>
      <c r="AA51" s="8">
        <f t="shared" si="126"/>
        <v>23.913043478260871</v>
      </c>
      <c r="AB51" s="8">
        <f t="shared" si="126"/>
        <v>66.857142857142861</v>
      </c>
      <c r="AC51" s="8">
        <f t="shared" si="126"/>
        <v>11</v>
      </c>
      <c r="AD51" s="8">
        <f t="shared" si="126"/>
        <v>492.44243792325057</v>
      </c>
      <c r="AE51" s="8">
        <f t="shared" si="126"/>
        <v>943.71755725190837</v>
      </c>
      <c r="AF51" s="8">
        <f t="shared" si="126"/>
        <v>65.607594936708864</v>
      </c>
      <c r="AG51" s="8">
        <f t="shared" si="126"/>
        <v>0</v>
      </c>
      <c r="AH51" s="8">
        <f t="shared" si="126"/>
        <v>0</v>
      </c>
      <c r="AI51" s="8">
        <f t="shared" si="126"/>
        <v>0</v>
      </c>
      <c r="AJ51" s="8">
        <f t="shared" si="126"/>
        <v>4</v>
      </c>
      <c r="AK51" s="8">
        <f t="shared" si="126"/>
        <v>0</v>
      </c>
      <c r="AL51" s="8">
        <f t="shared" si="126"/>
        <v>0</v>
      </c>
      <c r="AM51" s="8">
        <f t="shared" si="126"/>
        <v>0</v>
      </c>
      <c r="AN51" s="8">
        <f t="shared" si="126"/>
        <v>15</v>
      </c>
      <c r="AO51" s="8">
        <f t="shared" si="126"/>
        <v>372</v>
      </c>
      <c r="AP51" s="8">
        <f t="shared" si="126"/>
        <v>12</v>
      </c>
      <c r="AQ51" s="8">
        <f t="shared" si="126"/>
        <v>360</v>
      </c>
      <c r="AR51" s="8">
        <f t="shared" si="126"/>
        <v>37</v>
      </c>
      <c r="AS51" s="8">
        <f t="shared" si="126"/>
        <v>6</v>
      </c>
      <c r="AT51" s="8">
        <f t="shared" si="126"/>
        <v>8</v>
      </c>
      <c r="AU51" s="8">
        <f t="shared" si="126"/>
        <v>13</v>
      </c>
      <c r="AV51" s="8">
        <f t="shared" si="126"/>
        <v>452.42895442359247</v>
      </c>
      <c r="AW51" s="8">
        <f t="shared" si="126"/>
        <v>284</v>
      </c>
      <c r="AX51" s="8">
        <f t="shared" si="126"/>
        <v>35.15</v>
      </c>
      <c r="AY51" s="8">
        <f t="shared" si="126"/>
        <v>177.86127167630056</v>
      </c>
      <c r="AZ51" s="8">
        <f t="shared" si="126"/>
        <v>77</v>
      </c>
      <c r="BA51" s="8">
        <f t="shared" si="126"/>
        <v>91.761904761904759</v>
      </c>
      <c r="BB51" s="8">
        <f t="shared" si="126"/>
        <v>27</v>
      </c>
      <c r="BC51" s="8">
        <f t="shared" si="126"/>
        <v>198.71348314606743</v>
      </c>
      <c r="BD51" s="8">
        <f t="shared" si="126"/>
        <v>28.785714285714288</v>
      </c>
      <c r="BE51" s="8">
        <f t="shared" si="126"/>
        <v>73.552238805970148</v>
      </c>
      <c r="BF51" s="8">
        <f t="shared" si="126"/>
        <v>219.40983606557378</v>
      </c>
      <c r="BG51" s="8">
        <f t="shared" si="126"/>
        <v>1</v>
      </c>
      <c r="BH51" s="8">
        <f t="shared" si="126"/>
        <v>80.409090909090907</v>
      </c>
      <c r="BI51" s="8">
        <f t="shared" si="126"/>
        <v>0</v>
      </c>
      <c r="BJ51" s="8">
        <f t="shared" si="126"/>
        <v>32</v>
      </c>
      <c r="BK51" s="8">
        <f t="shared" si="126"/>
        <v>273</v>
      </c>
      <c r="BL51" s="8">
        <f t="shared" si="126"/>
        <v>239</v>
      </c>
      <c r="BM51" s="8">
        <f t="shared" si="126"/>
        <v>557</v>
      </c>
      <c r="BN51" s="8">
        <f t="shared" si="126"/>
        <v>147</v>
      </c>
      <c r="BO51" s="8">
        <f t="shared" si="126"/>
        <v>87</v>
      </c>
      <c r="BP51" s="8">
        <f t="shared" si="116"/>
        <v>31</v>
      </c>
      <c r="BQ51" s="8">
        <f t="shared" si="116"/>
        <v>168</v>
      </c>
      <c r="BR51" s="8">
        <f t="shared" si="116"/>
        <v>36.848484848484851</v>
      </c>
      <c r="BS51" s="8">
        <f t="shared" si="116"/>
        <v>31</v>
      </c>
      <c r="BT51" s="8">
        <f t="shared" si="116"/>
        <v>201</v>
      </c>
      <c r="BU51" s="8">
        <f t="shared" si="116"/>
        <v>249.50617283950618</v>
      </c>
      <c r="BV51" s="8">
        <f t="shared" si="116"/>
        <v>149</v>
      </c>
      <c r="BW51" s="8">
        <f t="shared" si="116"/>
        <v>30.933333333333334</v>
      </c>
      <c r="BX51" s="8">
        <f t="shared" si="116"/>
        <v>21.028571428571428</v>
      </c>
      <c r="BY51" s="8">
        <f t="shared" si="116"/>
        <v>192.972972972973</v>
      </c>
      <c r="BZ51" s="8">
        <f t="shared" si="116"/>
        <v>305</v>
      </c>
      <c r="CA51" s="8">
        <f t="shared" si="116"/>
        <v>97</v>
      </c>
      <c r="CB51" s="8">
        <f t="shared" si="116"/>
        <v>32</v>
      </c>
      <c r="CC51" s="8">
        <f t="shared" si="116"/>
        <v>90</v>
      </c>
      <c r="CD51" s="8">
        <f t="shared" si="116"/>
        <v>18</v>
      </c>
      <c r="CE51" s="8">
        <f t="shared" si="116"/>
        <v>201</v>
      </c>
      <c r="CF51" s="8">
        <f t="shared" si="116"/>
        <v>109</v>
      </c>
      <c r="CG51" s="8">
        <f t="shared" si="116"/>
        <v>854</v>
      </c>
      <c r="CH51" s="8">
        <f t="shared" si="116"/>
        <v>65</v>
      </c>
      <c r="CI51" s="8">
        <f t="shared" si="116"/>
        <v>63</v>
      </c>
      <c r="CJ51" s="8">
        <f t="shared" si="116"/>
        <v>1531</v>
      </c>
      <c r="CK51" s="8">
        <f t="shared" si="116"/>
        <v>0</v>
      </c>
      <c r="CL51" s="8">
        <f t="shared" si="116"/>
        <v>135</v>
      </c>
      <c r="CM51" s="8">
        <f t="shared" si="116"/>
        <v>225</v>
      </c>
      <c r="CN51" s="8">
        <f t="shared" si="116"/>
        <v>723</v>
      </c>
      <c r="CO51" s="8">
        <f t="shared" si="116"/>
        <v>68</v>
      </c>
      <c r="CP51" s="8">
        <f t="shared" si="116"/>
        <v>785</v>
      </c>
      <c r="CQ51" s="8">
        <f t="shared" si="116"/>
        <v>40</v>
      </c>
      <c r="CR51" s="8">
        <f t="shared" si="116"/>
        <v>548</v>
      </c>
      <c r="CS51" s="8">
        <f t="shared" si="116"/>
        <v>1137</v>
      </c>
      <c r="CT51" s="8">
        <f t="shared" si="116"/>
        <v>151</v>
      </c>
      <c r="CU51" s="8">
        <f t="shared" si="116"/>
        <v>515</v>
      </c>
      <c r="CV51" s="8">
        <f t="shared" si="116"/>
        <v>1342</v>
      </c>
      <c r="CW51" s="8">
        <f t="shared" si="116"/>
        <v>36</v>
      </c>
      <c r="CX51" s="8">
        <f t="shared" si="116"/>
        <v>92</v>
      </c>
      <c r="CY51" s="8">
        <f t="shared" si="116"/>
        <v>1223</v>
      </c>
      <c r="CZ51" s="8">
        <f t="shared" si="116"/>
        <v>21</v>
      </c>
      <c r="DA51" s="8">
        <f t="shared" si="116"/>
        <v>5</v>
      </c>
      <c r="DB51" s="8">
        <f t="shared" si="116"/>
        <v>1</v>
      </c>
      <c r="DC51" s="8">
        <f t="shared" si="116"/>
        <v>536</v>
      </c>
      <c r="DD51" s="8">
        <f t="shared" si="116"/>
        <v>1537</v>
      </c>
      <c r="DE51" s="8">
        <f t="shared" si="116"/>
        <v>641</v>
      </c>
      <c r="DF51" s="8">
        <f t="shared" si="116"/>
        <v>10</v>
      </c>
      <c r="DG51" s="8">
        <f t="shared" si="116"/>
        <v>160</v>
      </c>
      <c r="DH51" s="8">
        <f t="shared" si="116"/>
        <v>25</v>
      </c>
      <c r="DI51" s="8">
        <f t="shared" si="116"/>
        <v>93</v>
      </c>
      <c r="DJ51" s="8">
        <f t="shared" si="116"/>
        <v>92</v>
      </c>
      <c r="DK51" s="8">
        <f t="shared" si="116"/>
        <v>2</v>
      </c>
      <c r="DL51" s="8">
        <f t="shared" si="116"/>
        <v>136</v>
      </c>
      <c r="DM51" s="8">
        <f t="shared" si="116"/>
        <v>173</v>
      </c>
      <c r="DN51" s="8">
        <f t="shared" si="116"/>
        <v>872</v>
      </c>
      <c r="DO51" s="8">
        <f t="shared" si="116"/>
        <v>70</v>
      </c>
      <c r="DP51" s="8">
        <f t="shared" si="116"/>
        <v>137</v>
      </c>
      <c r="DQ51" s="8">
        <f t="shared" si="116"/>
        <v>26</v>
      </c>
      <c r="DR51" s="8">
        <f t="shared" si="116"/>
        <v>115</v>
      </c>
      <c r="DS51" s="8">
        <f t="shared" si="116"/>
        <v>844</v>
      </c>
      <c r="DT51" s="8">
        <f t="shared" si="116"/>
        <v>1068</v>
      </c>
      <c r="DU51" s="8">
        <f t="shared" si="116"/>
        <v>2878</v>
      </c>
      <c r="DV51" s="8">
        <f t="shared" si="116"/>
        <v>201</v>
      </c>
      <c r="DW51" s="8">
        <f t="shared" si="116"/>
        <v>251</v>
      </c>
      <c r="DX51" s="8">
        <f t="shared" si="116"/>
        <v>69</v>
      </c>
      <c r="DY51" s="8">
        <f t="shared" si="116"/>
        <v>262.56034482758622</v>
      </c>
      <c r="DZ51" s="8">
        <f t="shared" si="116"/>
        <v>338</v>
      </c>
      <c r="EA51" s="8">
        <f t="shared" si="37"/>
        <v>940.6734234234234</v>
      </c>
      <c r="EB51" s="8">
        <f t="shared" si="27"/>
        <v>73.644067796610173</v>
      </c>
      <c r="EC51" s="8">
        <f t="shared" ref="EC51:ED51" si="135">EC22</f>
        <v>17.53846153846154</v>
      </c>
      <c r="ED51" s="8">
        <f t="shared" si="135"/>
        <v>309</v>
      </c>
      <c r="EE51" s="8">
        <f t="shared" ref="EE51:EM51" si="136">EE22</f>
        <v>1148</v>
      </c>
      <c r="EF51" s="8">
        <f t="shared" si="136"/>
        <v>278</v>
      </c>
      <c r="EG51" s="8">
        <f t="shared" si="136"/>
        <v>1257</v>
      </c>
      <c r="EH51" s="8">
        <f t="shared" si="136"/>
        <v>698</v>
      </c>
      <c r="EI51" s="8">
        <f t="shared" si="136"/>
        <v>5074</v>
      </c>
      <c r="EJ51" s="8">
        <f t="shared" si="136"/>
        <v>388</v>
      </c>
      <c r="EK51" s="8">
        <f t="shared" si="136"/>
        <v>540</v>
      </c>
      <c r="EL51" s="8">
        <f t="shared" si="136"/>
        <v>505</v>
      </c>
      <c r="EM51" s="8">
        <f t="shared" si="136"/>
        <v>359</v>
      </c>
      <c r="EN51" s="8">
        <f t="shared" ref="EN51:FQ51" si="137">EN22</f>
        <v>1471</v>
      </c>
      <c r="EO51" s="8">
        <f t="shared" si="137"/>
        <v>2979</v>
      </c>
      <c r="EP51" s="8">
        <f t="shared" si="137"/>
        <v>70</v>
      </c>
      <c r="EQ51" s="8">
        <f t="shared" si="137"/>
        <v>1791</v>
      </c>
      <c r="ER51" s="8">
        <f t="shared" si="137"/>
        <v>1855</v>
      </c>
      <c r="ES51" s="8">
        <f t="shared" si="137"/>
        <v>1784</v>
      </c>
      <c r="ET51" s="8">
        <f t="shared" si="137"/>
        <v>2648</v>
      </c>
      <c r="EU51" s="8">
        <f t="shared" si="137"/>
        <v>463</v>
      </c>
      <c r="EV51" s="8">
        <f t="shared" si="137"/>
        <v>3</v>
      </c>
      <c r="EW51" s="8">
        <f t="shared" si="137"/>
        <v>1181</v>
      </c>
      <c r="EX51" s="8">
        <f t="shared" si="137"/>
        <v>70</v>
      </c>
      <c r="EY51" s="8">
        <f t="shared" si="137"/>
        <v>536</v>
      </c>
      <c r="EZ51" s="8">
        <f t="shared" si="137"/>
        <v>35</v>
      </c>
      <c r="FA51" s="8">
        <f t="shared" si="137"/>
        <v>1095</v>
      </c>
      <c r="FB51" s="8">
        <f t="shared" si="137"/>
        <v>273</v>
      </c>
      <c r="FC51" s="8">
        <f t="shared" si="137"/>
        <v>129</v>
      </c>
      <c r="FD51" s="8">
        <f t="shared" si="137"/>
        <v>360</v>
      </c>
      <c r="FE51" s="8">
        <f t="shared" si="137"/>
        <v>158</v>
      </c>
      <c r="FF51" s="8">
        <f t="shared" si="137"/>
        <v>72</v>
      </c>
      <c r="FG51" s="8">
        <f t="shared" si="137"/>
        <v>260</v>
      </c>
      <c r="FH51" s="8">
        <f t="shared" si="137"/>
        <v>52</v>
      </c>
      <c r="FI51" s="8">
        <f t="shared" si="137"/>
        <v>3</v>
      </c>
      <c r="FJ51" s="8">
        <f t="shared" si="137"/>
        <v>15</v>
      </c>
      <c r="FK51" s="8">
        <f t="shared" si="137"/>
        <v>836</v>
      </c>
      <c r="FL51" s="8">
        <f t="shared" si="137"/>
        <v>1442</v>
      </c>
      <c r="FM51" s="8">
        <f t="shared" si="137"/>
        <v>3632</v>
      </c>
      <c r="FN51" s="8">
        <f t="shared" si="137"/>
        <v>150</v>
      </c>
      <c r="FO51" s="8">
        <f t="shared" si="137"/>
        <v>522</v>
      </c>
      <c r="FP51" s="8">
        <f t="shared" si="137"/>
        <v>295</v>
      </c>
      <c r="FQ51" s="8">
        <f t="shared" si="137"/>
        <v>60</v>
      </c>
      <c r="FR51" s="8">
        <f t="shared" ref="FR51:FW51" si="138">FR22</f>
        <v>126</v>
      </c>
      <c r="FS51" s="8">
        <f t="shared" si="138"/>
        <v>2093</v>
      </c>
      <c r="FT51" s="8">
        <f t="shared" si="138"/>
        <v>54</v>
      </c>
      <c r="FU51" s="8">
        <f t="shared" si="138"/>
        <v>50</v>
      </c>
      <c r="FV51" s="8">
        <f t="shared" si="138"/>
        <v>104</v>
      </c>
      <c r="FW51" s="8">
        <f t="shared" si="138"/>
        <v>107</v>
      </c>
      <c r="FX51" s="8">
        <f t="shared" ref="FX51:II51" si="139">FX22</f>
        <v>400</v>
      </c>
      <c r="FY51" s="8">
        <f t="shared" si="139"/>
        <v>4578</v>
      </c>
      <c r="FZ51" s="8">
        <f t="shared" si="139"/>
        <v>605</v>
      </c>
      <c r="GA51" s="8">
        <f t="shared" si="139"/>
        <v>412</v>
      </c>
      <c r="GB51" s="8">
        <f t="shared" si="139"/>
        <v>128</v>
      </c>
      <c r="GC51" s="8">
        <f t="shared" si="139"/>
        <v>172</v>
      </c>
      <c r="GD51" s="8">
        <f t="shared" si="139"/>
        <v>114</v>
      </c>
      <c r="GE51" s="8">
        <f t="shared" si="139"/>
        <v>67</v>
      </c>
      <c r="GF51" s="8">
        <f t="shared" si="139"/>
        <v>157</v>
      </c>
      <c r="GG51" s="8">
        <f t="shared" si="139"/>
        <v>451</v>
      </c>
      <c r="GH51" s="8">
        <f t="shared" si="139"/>
        <v>768</v>
      </c>
      <c r="GI51" s="8">
        <f t="shared" si="139"/>
        <v>4820</v>
      </c>
      <c r="GJ51" s="8">
        <f t="shared" si="139"/>
        <v>6748.9592969472706</v>
      </c>
      <c r="GK51" s="8">
        <f t="shared" si="139"/>
        <v>2323</v>
      </c>
      <c r="GL51" s="8">
        <f t="shared" si="139"/>
        <v>1049</v>
      </c>
      <c r="GM51" s="8">
        <f t="shared" si="139"/>
        <v>530</v>
      </c>
      <c r="GN51" s="8">
        <f t="shared" si="139"/>
        <v>4097</v>
      </c>
      <c r="GO51" s="8">
        <f t="shared" si="139"/>
        <v>732</v>
      </c>
      <c r="GP51" s="8">
        <f t="shared" si="139"/>
        <v>622</v>
      </c>
      <c r="GQ51" s="8">
        <f t="shared" si="139"/>
        <v>1048</v>
      </c>
      <c r="GR51" s="8">
        <f t="shared" si="139"/>
        <v>326</v>
      </c>
      <c r="GS51" s="8">
        <f t="shared" si="139"/>
        <v>1739</v>
      </c>
      <c r="GT51" s="8">
        <f t="shared" si="139"/>
        <v>194</v>
      </c>
      <c r="GU51" s="8">
        <f t="shared" si="139"/>
        <v>645</v>
      </c>
      <c r="GV51" s="8">
        <f t="shared" si="139"/>
        <v>3458</v>
      </c>
      <c r="GW51" s="8">
        <f t="shared" si="139"/>
        <v>2407</v>
      </c>
      <c r="GX51" s="8">
        <f t="shared" si="139"/>
        <v>1556</v>
      </c>
      <c r="GY51" s="8">
        <f t="shared" si="139"/>
        <v>204</v>
      </c>
      <c r="GZ51" s="8">
        <f t="shared" si="139"/>
        <v>833</v>
      </c>
      <c r="HA51" s="8">
        <f t="shared" si="139"/>
        <v>1384</v>
      </c>
      <c r="HB51" s="8">
        <f t="shared" si="139"/>
        <v>210</v>
      </c>
      <c r="HC51" s="8">
        <f t="shared" si="139"/>
        <v>314</v>
      </c>
      <c r="HD51" s="8">
        <f t="shared" si="139"/>
        <v>555</v>
      </c>
      <c r="HE51" s="8">
        <f t="shared" si="139"/>
        <v>241</v>
      </c>
      <c r="HF51" s="8">
        <f t="shared" si="139"/>
        <v>200</v>
      </c>
      <c r="HG51" s="8">
        <f t="shared" si="139"/>
        <v>186</v>
      </c>
      <c r="HH51" s="8">
        <f t="shared" si="139"/>
        <v>839</v>
      </c>
      <c r="HI51" s="8">
        <f t="shared" si="139"/>
        <v>2593</v>
      </c>
      <c r="HJ51" s="8">
        <f t="shared" si="139"/>
        <v>101</v>
      </c>
      <c r="HK51" s="8">
        <f t="shared" si="139"/>
        <v>210</v>
      </c>
      <c r="HL51" s="8">
        <f t="shared" si="139"/>
        <v>156</v>
      </c>
      <c r="HM51" s="8">
        <f t="shared" si="139"/>
        <v>2267</v>
      </c>
      <c r="HN51" s="8">
        <f t="shared" si="139"/>
        <v>209</v>
      </c>
      <c r="HO51" s="8">
        <f t="shared" si="139"/>
        <v>312</v>
      </c>
      <c r="HP51" s="8">
        <f t="shared" si="139"/>
        <v>521</v>
      </c>
      <c r="HQ51" s="8">
        <f t="shared" si="139"/>
        <v>125</v>
      </c>
      <c r="HR51" s="8">
        <f t="shared" si="139"/>
        <v>226</v>
      </c>
      <c r="HS51" s="8">
        <f t="shared" si="139"/>
        <v>62</v>
      </c>
      <c r="HT51" s="8">
        <f t="shared" si="139"/>
        <v>17</v>
      </c>
      <c r="HU51" s="8">
        <f t="shared" si="139"/>
        <v>210</v>
      </c>
      <c r="HV51" s="8">
        <f t="shared" si="139"/>
        <v>54</v>
      </c>
      <c r="HW51" s="8">
        <f t="shared" si="139"/>
        <v>206</v>
      </c>
      <c r="HX51" s="8">
        <f t="shared" si="139"/>
        <v>110</v>
      </c>
      <c r="HY51" s="8">
        <f t="shared" si="139"/>
        <v>89</v>
      </c>
      <c r="HZ51" s="8">
        <f t="shared" si="139"/>
        <v>56</v>
      </c>
      <c r="IA51" s="8">
        <f t="shared" si="139"/>
        <v>127</v>
      </c>
      <c r="IB51" s="8">
        <f t="shared" si="139"/>
        <v>19</v>
      </c>
      <c r="IC51" s="8">
        <f t="shared" si="139"/>
        <v>46</v>
      </c>
      <c r="ID51" s="8">
        <f t="shared" si="139"/>
        <v>2384</v>
      </c>
      <c r="IE51" s="8">
        <f t="shared" si="139"/>
        <v>25</v>
      </c>
      <c r="IF51" s="8">
        <f t="shared" si="139"/>
        <v>358</v>
      </c>
      <c r="IG51" s="8">
        <f t="shared" si="139"/>
        <v>483</v>
      </c>
      <c r="IH51" s="8">
        <f t="shared" si="139"/>
        <v>424</v>
      </c>
      <c r="II51" s="8">
        <f t="shared" si="139"/>
        <v>163</v>
      </c>
      <c r="IJ51" s="8">
        <f t="shared" ref="IJ51:KU51" si="140">IJ22</f>
        <v>199</v>
      </c>
      <c r="IK51" s="8">
        <f t="shared" si="140"/>
        <v>451</v>
      </c>
      <c r="IL51" s="8">
        <f t="shared" si="140"/>
        <v>384</v>
      </c>
      <c r="IM51" s="8">
        <f t="shared" si="140"/>
        <v>583</v>
      </c>
      <c r="IN51" s="8">
        <f t="shared" si="140"/>
        <v>401</v>
      </c>
      <c r="IO51" s="8">
        <f t="shared" si="140"/>
        <v>647</v>
      </c>
      <c r="IP51" s="8">
        <f t="shared" si="140"/>
        <v>39</v>
      </c>
      <c r="IQ51" s="8">
        <f t="shared" si="140"/>
        <v>12873.668149374158</v>
      </c>
      <c r="IR51" s="8">
        <f t="shared" si="140"/>
        <v>679</v>
      </c>
      <c r="IS51" s="8">
        <f t="shared" si="140"/>
        <v>5240</v>
      </c>
      <c r="IT51" s="8">
        <f t="shared" si="140"/>
        <v>348</v>
      </c>
      <c r="IU51" s="8">
        <f t="shared" si="140"/>
        <v>26</v>
      </c>
      <c r="IV51" s="8">
        <f t="shared" si="140"/>
        <v>1317</v>
      </c>
      <c r="IW51" s="8">
        <f t="shared" si="140"/>
        <v>470</v>
      </c>
      <c r="IX51" s="8">
        <f t="shared" si="140"/>
        <v>61</v>
      </c>
      <c r="IY51" s="8">
        <f t="shared" si="140"/>
        <v>24</v>
      </c>
      <c r="IZ51" s="8">
        <f t="shared" si="140"/>
        <v>36</v>
      </c>
      <c r="JA51" s="8">
        <f t="shared" si="140"/>
        <v>91</v>
      </c>
      <c r="JB51" s="8">
        <f t="shared" si="140"/>
        <v>1817</v>
      </c>
      <c r="JC51" s="8">
        <f t="shared" si="140"/>
        <v>606</v>
      </c>
      <c r="JD51" s="8">
        <f t="shared" si="140"/>
        <v>503</v>
      </c>
      <c r="JE51" s="8">
        <f t="shared" si="140"/>
        <v>225</v>
      </c>
      <c r="JF51" s="8">
        <f t="shared" si="140"/>
        <v>166</v>
      </c>
      <c r="JG51" s="8">
        <f t="shared" si="140"/>
        <v>61</v>
      </c>
      <c r="JH51" s="8">
        <f t="shared" si="140"/>
        <v>41</v>
      </c>
      <c r="JI51" s="8">
        <f t="shared" si="140"/>
        <v>55</v>
      </c>
      <c r="JJ51" s="8">
        <f t="shared" si="140"/>
        <v>109</v>
      </c>
      <c r="JK51" s="8">
        <f t="shared" si="140"/>
        <v>137</v>
      </c>
      <c r="JL51" s="8">
        <f t="shared" si="140"/>
        <v>240</v>
      </c>
      <c r="JM51" s="8">
        <f t="shared" si="140"/>
        <v>317</v>
      </c>
      <c r="JN51" s="8">
        <f t="shared" si="140"/>
        <v>169</v>
      </c>
      <c r="JO51" s="8">
        <f t="shared" si="140"/>
        <v>1</v>
      </c>
      <c r="JP51" s="8">
        <f t="shared" si="140"/>
        <v>2093</v>
      </c>
      <c r="JQ51" s="8">
        <f t="shared" si="140"/>
        <v>364</v>
      </c>
      <c r="JR51" s="8">
        <f t="shared" si="140"/>
        <v>233</v>
      </c>
      <c r="JS51" s="8">
        <f t="shared" si="140"/>
        <v>26</v>
      </c>
      <c r="JT51" s="8">
        <f t="shared" si="140"/>
        <v>700</v>
      </c>
      <c r="JU51" s="8">
        <f t="shared" si="140"/>
        <v>5083</v>
      </c>
      <c r="JV51" s="8">
        <f t="shared" si="140"/>
        <v>3</v>
      </c>
      <c r="JW51" s="8">
        <f t="shared" si="140"/>
        <v>1957</v>
      </c>
      <c r="JX51" s="8">
        <f t="shared" si="140"/>
        <v>282</v>
      </c>
      <c r="JY51" s="8">
        <f t="shared" si="140"/>
        <v>684</v>
      </c>
      <c r="JZ51" s="8">
        <f t="shared" si="140"/>
        <v>170</v>
      </c>
      <c r="KA51" s="8">
        <f t="shared" si="140"/>
        <v>121</v>
      </c>
      <c r="KB51" s="8">
        <f t="shared" si="140"/>
        <v>30</v>
      </c>
      <c r="KC51" s="8">
        <f t="shared" si="140"/>
        <v>23</v>
      </c>
      <c r="KD51" s="8">
        <f t="shared" si="140"/>
        <v>167</v>
      </c>
      <c r="KE51" s="8">
        <f t="shared" si="140"/>
        <v>95</v>
      </c>
      <c r="KF51" s="8">
        <f t="shared" si="140"/>
        <v>276</v>
      </c>
      <c r="KG51" s="8">
        <f t="shared" si="140"/>
        <v>20</v>
      </c>
      <c r="KH51" s="8">
        <f t="shared" si="140"/>
        <v>55</v>
      </c>
      <c r="KI51" s="8">
        <f t="shared" si="140"/>
        <v>18</v>
      </c>
      <c r="KJ51" s="8">
        <f t="shared" si="140"/>
        <v>51</v>
      </c>
      <c r="KK51" s="8">
        <f t="shared" si="140"/>
        <v>7</v>
      </c>
      <c r="KL51" s="8">
        <f t="shared" si="140"/>
        <v>68</v>
      </c>
      <c r="KM51" s="8">
        <f t="shared" si="140"/>
        <v>469</v>
      </c>
      <c r="KN51" s="8">
        <f t="shared" si="140"/>
        <v>221</v>
      </c>
      <c r="KO51" s="8">
        <f t="shared" si="140"/>
        <v>2207</v>
      </c>
      <c r="KP51" s="8">
        <f t="shared" si="140"/>
        <v>7660</v>
      </c>
      <c r="KQ51" s="8">
        <f t="shared" si="140"/>
        <v>18</v>
      </c>
      <c r="KR51" s="8">
        <f t="shared" si="140"/>
        <v>303</v>
      </c>
      <c r="KS51" s="8">
        <f t="shared" si="140"/>
        <v>442</v>
      </c>
      <c r="KT51" s="8">
        <f t="shared" si="140"/>
        <v>3362.4262693827914</v>
      </c>
      <c r="KU51" s="8">
        <f t="shared" si="140"/>
        <v>1163.2519561815336</v>
      </c>
      <c r="KV51" s="8">
        <f t="shared" ref="KV51:NG51" si="141">KV22</f>
        <v>1417</v>
      </c>
      <c r="KW51" s="8">
        <f t="shared" si="141"/>
        <v>63</v>
      </c>
      <c r="KX51" s="8">
        <f t="shared" si="141"/>
        <v>463</v>
      </c>
      <c r="KY51" s="8">
        <f t="shared" si="141"/>
        <v>160</v>
      </c>
      <c r="KZ51" s="8">
        <f t="shared" si="141"/>
        <v>58</v>
      </c>
      <c r="LA51" s="8">
        <f t="shared" si="141"/>
        <v>15</v>
      </c>
      <c r="LB51" s="8">
        <f t="shared" si="141"/>
        <v>6</v>
      </c>
      <c r="LC51" s="8">
        <f t="shared" si="141"/>
        <v>109</v>
      </c>
      <c r="LD51" s="8">
        <f t="shared" si="141"/>
        <v>139</v>
      </c>
      <c r="LE51" s="8">
        <f t="shared" si="141"/>
        <v>40</v>
      </c>
      <c r="LF51" s="8">
        <f t="shared" si="141"/>
        <v>203</v>
      </c>
      <c r="LG51" s="8">
        <f t="shared" si="141"/>
        <v>47</v>
      </c>
      <c r="LH51" s="8">
        <f t="shared" si="141"/>
        <v>70</v>
      </c>
      <c r="LI51" s="8">
        <f t="shared" si="141"/>
        <v>72</v>
      </c>
      <c r="LJ51" s="8">
        <f t="shared" si="141"/>
        <v>36</v>
      </c>
      <c r="LK51" s="8">
        <f t="shared" si="141"/>
        <v>5605.7932226832645</v>
      </c>
      <c r="LL51" s="8">
        <f t="shared" si="141"/>
        <v>24178.711430855314</v>
      </c>
      <c r="LM51" s="8">
        <f t="shared" si="141"/>
        <v>6322</v>
      </c>
      <c r="LN51" s="8">
        <f t="shared" si="141"/>
        <v>1505</v>
      </c>
      <c r="LO51" s="8">
        <f t="shared" si="141"/>
        <v>1458.1965944272445</v>
      </c>
      <c r="LP51" s="8">
        <f t="shared" si="141"/>
        <v>2844.068991376078</v>
      </c>
      <c r="LQ51" s="8">
        <f t="shared" si="141"/>
        <v>2435.135157207023</v>
      </c>
      <c r="LR51" s="8">
        <f t="shared" si="141"/>
        <v>252.62903225806451</v>
      </c>
      <c r="LS51" s="8">
        <f t="shared" si="141"/>
        <v>92.865168539325836</v>
      </c>
      <c r="LT51" s="8">
        <f t="shared" si="141"/>
        <v>335</v>
      </c>
      <c r="LU51" s="8">
        <f t="shared" si="141"/>
        <v>63</v>
      </c>
      <c r="LV51" s="8">
        <f t="shared" si="141"/>
        <v>66.41935483870968</v>
      </c>
      <c r="LW51" s="8">
        <f t="shared" si="141"/>
        <v>131</v>
      </c>
      <c r="LX51" s="8">
        <f t="shared" si="141"/>
        <v>121</v>
      </c>
      <c r="LY51" s="8">
        <f t="shared" si="141"/>
        <v>335.35573122529644</v>
      </c>
      <c r="LZ51" s="8">
        <f t="shared" si="141"/>
        <v>13</v>
      </c>
      <c r="MA51" s="8">
        <f t="shared" si="141"/>
        <v>71.869565217391298</v>
      </c>
      <c r="MB51" s="8">
        <f t="shared" si="141"/>
        <v>300</v>
      </c>
      <c r="MC51" s="8">
        <f t="shared" si="141"/>
        <v>3069</v>
      </c>
      <c r="MD51" s="8">
        <f t="shared" si="141"/>
        <v>114</v>
      </c>
      <c r="ME51" s="8">
        <f t="shared" si="141"/>
        <v>87.65217391304347</v>
      </c>
      <c r="MF51" s="8">
        <f t="shared" si="141"/>
        <v>4989.5833333333339</v>
      </c>
      <c r="MG51" s="8">
        <f t="shared" si="141"/>
        <v>1918</v>
      </c>
      <c r="MH51" s="8">
        <f t="shared" si="141"/>
        <v>1755.8864084044649</v>
      </c>
      <c r="MI51" s="8">
        <f t="shared" si="141"/>
        <v>0</v>
      </c>
      <c r="MJ51" s="8">
        <f t="shared" si="141"/>
        <v>548.06557377049182</v>
      </c>
      <c r="MK51" s="8">
        <f t="shared" si="141"/>
        <v>1663.0292716133424</v>
      </c>
      <c r="ML51" s="8">
        <f t="shared" si="141"/>
        <v>1778.9763113367173</v>
      </c>
      <c r="MM51" s="8">
        <f t="shared" si="141"/>
        <v>1155.7636363636364</v>
      </c>
      <c r="MN51" s="8">
        <f t="shared" si="141"/>
        <v>829.39805825242718</v>
      </c>
      <c r="MO51" s="8">
        <f t="shared" si="141"/>
        <v>2076.1171440786661</v>
      </c>
      <c r="MP51" s="8">
        <f t="shared" si="141"/>
        <v>2752.6279391424619</v>
      </c>
      <c r="MQ51" s="8">
        <f t="shared" si="141"/>
        <v>627.14126394052039</v>
      </c>
      <c r="MR51" s="8">
        <f t="shared" si="141"/>
        <v>0</v>
      </c>
      <c r="MS51" s="8">
        <f t="shared" si="141"/>
        <v>44516.826971294671</v>
      </c>
      <c r="MT51" s="8">
        <f t="shared" si="141"/>
        <v>376</v>
      </c>
      <c r="MU51" s="8">
        <f t="shared" si="141"/>
        <v>1449.0322314049586</v>
      </c>
      <c r="MV51" s="8">
        <f t="shared" si="141"/>
        <v>1076.3866279069766</v>
      </c>
      <c r="MW51" s="8">
        <f t="shared" si="141"/>
        <v>134.32</v>
      </c>
      <c r="MX51" s="8">
        <f t="shared" si="141"/>
        <v>4358.5593091186183</v>
      </c>
      <c r="MY51" s="8">
        <f t="shared" si="141"/>
        <v>473.39546599496219</v>
      </c>
      <c r="MZ51" s="8">
        <f t="shared" si="141"/>
        <v>274</v>
      </c>
      <c r="NA51" s="8">
        <f t="shared" si="141"/>
        <v>290</v>
      </c>
      <c r="NB51" s="8">
        <f t="shared" si="141"/>
        <v>140.5609756097561</v>
      </c>
      <c r="NC51" s="8">
        <f t="shared" si="141"/>
        <v>336.14590747330965</v>
      </c>
      <c r="ND51" s="8">
        <f t="shared" si="141"/>
        <v>844.65517241379314</v>
      </c>
      <c r="NE51" s="8">
        <f t="shared" si="141"/>
        <v>500</v>
      </c>
      <c r="NF51" s="8">
        <f t="shared" si="141"/>
        <v>280</v>
      </c>
      <c r="NG51" s="8">
        <f t="shared" si="141"/>
        <v>490.99522673031026</v>
      </c>
      <c r="NH51" s="8">
        <f t="shared" ref="NH51:PB51" si="142">NH22</f>
        <v>710.36279926335169</v>
      </c>
      <c r="NI51" s="8">
        <f t="shared" si="142"/>
        <v>1082.6913875598086</v>
      </c>
      <c r="NJ51" s="8">
        <f t="shared" si="142"/>
        <v>4255.4879338083201</v>
      </c>
      <c r="NK51" s="8">
        <f t="shared" si="142"/>
        <v>8039.825831472559</v>
      </c>
      <c r="NL51" s="8">
        <f t="shared" si="142"/>
        <v>4225.3461831093073</v>
      </c>
      <c r="NM51" s="8">
        <f t="shared" si="142"/>
        <v>1975.6382978723404</v>
      </c>
      <c r="NN51" s="8">
        <f t="shared" si="142"/>
        <v>19689.245740094437</v>
      </c>
      <c r="NO51" s="8">
        <f t="shared" si="142"/>
        <v>227.8918918918919</v>
      </c>
      <c r="NP51" s="8">
        <f t="shared" si="142"/>
        <v>2728.3383838383838</v>
      </c>
      <c r="NQ51" s="8">
        <f t="shared" si="142"/>
        <v>8181.0458850206751</v>
      </c>
      <c r="NR51" s="8">
        <f t="shared" si="142"/>
        <v>463.89534883720927</v>
      </c>
      <c r="NS51" s="8">
        <f t="shared" si="142"/>
        <v>1283.9659178931061</v>
      </c>
      <c r="NT51" s="8">
        <f t="shared" si="142"/>
        <v>1424.2056074766356</v>
      </c>
      <c r="NU51" s="8">
        <f t="shared" si="142"/>
        <v>1336.4695863746958</v>
      </c>
      <c r="NV51" s="8">
        <f t="shared" si="142"/>
        <v>100.52222222222223</v>
      </c>
      <c r="NW51" s="8">
        <f t="shared" si="142"/>
        <v>451.78037383177571</v>
      </c>
      <c r="NX51" s="8">
        <f t="shared" si="142"/>
        <v>674.85270049099836</v>
      </c>
      <c r="NY51" s="8">
        <f t="shared" si="142"/>
        <v>442.75990099009903</v>
      </c>
      <c r="NZ51" s="8">
        <f t="shared" si="142"/>
        <v>121.70212765957447</v>
      </c>
      <c r="OA51" s="8">
        <f t="shared" si="142"/>
        <v>182</v>
      </c>
      <c r="OB51" s="8">
        <f t="shared" si="142"/>
        <v>614.20959147424514</v>
      </c>
      <c r="OC51" s="8">
        <f t="shared" si="142"/>
        <v>2615.6731684110368</v>
      </c>
      <c r="OD51" s="8">
        <f t="shared" si="142"/>
        <v>1199</v>
      </c>
      <c r="OE51" s="8">
        <f t="shared" si="142"/>
        <v>84</v>
      </c>
      <c r="OF51" s="8">
        <f t="shared" si="142"/>
        <v>1106.2854291417166</v>
      </c>
      <c r="OG51" s="8">
        <f t="shared" si="142"/>
        <v>878</v>
      </c>
      <c r="OH51" s="8">
        <f t="shared" si="142"/>
        <v>127</v>
      </c>
      <c r="OI51" s="8">
        <f t="shared" si="142"/>
        <v>1111</v>
      </c>
      <c r="OJ51" s="8">
        <f t="shared" si="142"/>
        <v>597</v>
      </c>
      <c r="OK51" s="8">
        <f t="shared" si="142"/>
        <v>144.58536585365854</v>
      </c>
      <c r="OL51" s="8">
        <f t="shared" si="142"/>
        <v>2029.9647314161691</v>
      </c>
      <c r="OM51" s="8">
        <f t="shared" si="142"/>
        <v>0</v>
      </c>
      <c r="ON51" s="8">
        <f t="shared" si="142"/>
        <v>1208.1873278236915</v>
      </c>
      <c r="OO51" s="8">
        <f t="shared" si="142"/>
        <v>30.642857142857142</v>
      </c>
      <c r="OP51" s="8">
        <f t="shared" si="142"/>
        <v>378858.68613748474</v>
      </c>
      <c r="OQ51" s="8">
        <f t="shared" si="142"/>
        <v>106437.94245326666</v>
      </c>
      <c r="OR51" s="8">
        <f t="shared" si="142"/>
        <v>0</v>
      </c>
      <c r="OS51" s="8">
        <f t="shared" si="142"/>
        <v>0</v>
      </c>
      <c r="OT51" s="8">
        <f t="shared" si="142"/>
        <v>0</v>
      </c>
      <c r="OU51" s="8">
        <f t="shared" si="142"/>
        <v>0</v>
      </c>
      <c r="OV51" s="8">
        <f t="shared" si="142"/>
        <v>730</v>
      </c>
      <c r="OW51" s="8">
        <f t="shared" si="142"/>
        <v>107167.94245326666</v>
      </c>
      <c r="OX51" s="8">
        <f t="shared" si="142"/>
        <v>486026.62859075138</v>
      </c>
      <c r="OY51" s="8">
        <f t="shared" si="142"/>
        <v>504792</v>
      </c>
      <c r="OZ51" s="8">
        <f t="shared" si="142"/>
        <v>1007</v>
      </c>
      <c r="PA51" s="8">
        <f t="shared" si="142"/>
        <v>0</v>
      </c>
      <c r="PB51" s="8">
        <f t="shared" si="142"/>
        <v>505799</v>
      </c>
      <c r="PC51" s="29"/>
      <c r="PD51" s="25">
        <f t="shared" si="125"/>
        <v>505799</v>
      </c>
    </row>
    <row r="52" spans="1:423">
      <c r="A52" s="6" t="s">
        <v>599</v>
      </c>
      <c r="B52" s="6" t="s">
        <v>600</v>
      </c>
      <c r="C52" s="8">
        <f t="shared" si="10"/>
        <v>16676.327041220768</v>
      </c>
      <c r="D52" s="8">
        <f t="shared" si="126"/>
        <v>18.94736842105263</v>
      </c>
      <c r="E52" s="8">
        <f t="shared" si="126"/>
        <v>0</v>
      </c>
      <c r="F52" s="8">
        <f t="shared" si="126"/>
        <v>8</v>
      </c>
      <c r="G52" s="8">
        <f t="shared" si="126"/>
        <v>8949.5986860628818</v>
      </c>
      <c r="H52" s="8">
        <f t="shared" si="126"/>
        <v>17549.357801566337</v>
      </c>
      <c r="I52" s="8">
        <f t="shared" si="126"/>
        <v>0</v>
      </c>
      <c r="J52" s="8">
        <f t="shared" si="126"/>
        <v>0</v>
      </c>
      <c r="K52" s="8">
        <f t="shared" si="126"/>
        <v>0</v>
      </c>
      <c r="L52" s="8">
        <f t="shared" si="126"/>
        <v>0</v>
      </c>
      <c r="M52" s="8">
        <f t="shared" si="126"/>
        <v>0</v>
      </c>
      <c r="N52" s="8">
        <f t="shared" si="126"/>
        <v>0</v>
      </c>
      <c r="O52" s="8">
        <f t="shared" si="126"/>
        <v>0</v>
      </c>
      <c r="P52" s="8">
        <f t="shared" si="126"/>
        <v>8689</v>
      </c>
      <c r="Q52" s="8">
        <f t="shared" si="126"/>
        <v>0</v>
      </c>
      <c r="R52" s="8">
        <f t="shared" si="126"/>
        <v>1032.0546075085324</v>
      </c>
      <c r="S52" s="8">
        <f t="shared" si="126"/>
        <v>0</v>
      </c>
      <c r="T52" s="8">
        <f t="shared" si="126"/>
        <v>15454.721636305529</v>
      </c>
      <c r="U52" s="8">
        <f t="shared" si="126"/>
        <v>21536.65867818808</v>
      </c>
      <c r="V52" s="8">
        <f t="shared" si="126"/>
        <v>21517.268315229951</v>
      </c>
      <c r="W52" s="8">
        <f t="shared" si="126"/>
        <v>17900.606944931602</v>
      </c>
      <c r="X52" s="8">
        <f t="shared" si="126"/>
        <v>426.98113207547169</v>
      </c>
      <c r="Y52" s="8">
        <f t="shared" si="126"/>
        <v>2160</v>
      </c>
      <c r="Z52" s="8">
        <f t="shared" si="126"/>
        <v>0</v>
      </c>
      <c r="AA52" s="8">
        <f t="shared" si="126"/>
        <v>1207.046396023198</v>
      </c>
      <c r="AB52" s="8">
        <f t="shared" si="126"/>
        <v>3639.8062095730916</v>
      </c>
      <c r="AC52" s="8">
        <f t="shared" si="126"/>
        <v>710.9007874015748</v>
      </c>
      <c r="AD52" s="8">
        <f t="shared" si="126"/>
        <v>26793.679195732457</v>
      </c>
      <c r="AE52" s="8">
        <f t="shared" si="126"/>
        <v>56065.483963688624</v>
      </c>
      <c r="AF52" s="8">
        <f t="shared" si="126"/>
        <v>3494.4469273743016</v>
      </c>
      <c r="AG52" s="8">
        <f t="shared" si="126"/>
        <v>0</v>
      </c>
      <c r="AH52" s="8">
        <f t="shared" si="126"/>
        <v>0</v>
      </c>
      <c r="AI52" s="8">
        <f t="shared" si="126"/>
        <v>0</v>
      </c>
      <c r="AJ52" s="8">
        <f t="shared" si="126"/>
        <v>262</v>
      </c>
      <c r="AK52" s="8">
        <f t="shared" si="126"/>
        <v>0</v>
      </c>
      <c r="AL52" s="8">
        <f t="shared" si="126"/>
        <v>0</v>
      </c>
      <c r="AM52" s="8">
        <f t="shared" si="126"/>
        <v>10</v>
      </c>
      <c r="AN52" s="8">
        <f t="shared" si="126"/>
        <v>806</v>
      </c>
      <c r="AO52" s="8">
        <f t="shared" si="126"/>
        <v>20059.156292059219</v>
      </c>
      <c r="AP52" s="8">
        <f t="shared" si="126"/>
        <v>650</v>
      </c>
      <c r="AQ52" s="8">
        <f t="shared" si="126"/>
        <v>19633.072905845689</v>
      </c>
      <c r="AR52" s="8">
        <f t="shared" si="126"/>
        <v>2450</v>
      </c>
      <c r="AS52" s="8">
        <f t="shared" si="126"/>
        <v>370.84337349397589</v>
      </c>
      <c r="AT52" s="8">
        <f t="shared" si="126"/>
        <v>436</v>
      </c>
      <c r="AU52" s="8">
        <f t="shared" si="126"/>
        <v>670.2174206617151</v>
      </c>
      <c r="AV52" s="8">
        <f t="shared" si="126"/>
        <v>24518.941228284806</v>
      </c>
      <c r="AW52" s="8">
        <f t="shared" si="126"/>
        <v>15451</v>
      </c>
      <c r="AX52" s="8">
        <f t="shared" si="126"/>
        <v>1920.0419675090254</v>
      </c>
      <c r="AY52" s="8">
        <f t="shared" si="126"/>
        <v>9703.6055949984111</v>
      </c>
      <c r="AZ52" s="8">
        <f t="shared" si="126"/>
        <v>4198</v>
      </c>
      <c r="BA52" s="8">
        <f t="shared" si="126"/>
        <v>5029.4354523757866</v>
      </c>
      <c r="BB52" s="8">
        <f t="shared" si="126"/>
        <v>1525</v>
      </c>
      <c r="BC52" s="8">
        <f t="shared" si="126"/>
        <v>10924.106402532421</v>
      </c>
      <c r="BD52" s="8">
        <f t="shared" si="126"/>
        <v>1563.8992248062016</v>
      </c>
      <c r="BE52" s="8">
        <f t="shared" si="126"/>
        <v>3959.8726132024003</v>
      </c>
      <c r="BF52" s="8">
        <f t="shared" si="126"/>
        <v>11902.517790495149</v>
      </c>
      <c r="BG52" s="8">
        <f t="shared" si="126"/>
        <v>31.263157894736839</v>
      </c>
      <c r="BH52" s="8">
        <f t="shared" si="126"/>
        <v>4299.4794290512173</v>
      </c>
      <c r="BI52" s="8">
        <f t="shared" si="126"/>
        <v>0</v>
      </c>
      <c r="BJ52" s="8">
        <f t="shared" si="126"/>
        <v>2111</v>
      </c>
      <c r="BK52" s="8">
        <f t="shared" si="126"/>
        <v>14833</v>
      </c>
      <c r="BL52" s="8">
        <f t="shared" si="126"/>
        <v>15476.025011025011</v>
      </c>
      <c r="BM52" s="8">
        <f t="shared" si="126"/>
        <v>30477.836008560727</v>
      </c>
      <c r="BN52" s="8">
        <f t="shared" si="126"/>
        <v>9523</v>
      </c>
      <c r="BO52" s="8">
        <f t="shared" si="126"/>
        <v>5716</v>
      </c>
      <c r="BP52" s="8">
        <f t="shared" si="116"/>
        <v>1993</v>
      </c>
      <c r="BQ52" s="8">
        <f t="shared" si="116"/>
        <v>10925</v>
      </c>
      <c r="BR52" s="8">
        <f t="shared" si="116"/>
        <v>1969.3551088777219</v>
      </c>
      <c r="BS52" s="8">
        <f t="shared" si="116"/>
        <v>1984</v>
      </c>
      <c r="BT52" s="8">
        <f t="shared" si="116"/>
        <v>11044</v>
      </c>
      <c r="BU52" s="8">
        <f t="shared" si="116"/>
        <v>16183.695482079758</v>
      </c>
      <c r="BV52" s="8">
        <f t="shared" si="116"/>
        <v>9683</v>
      </c>
      <c r="BW52" s="8">
        <f t="shared" si="116"/>
        <v>1889.4957081545065</v>
      </c>
      <c r="BX52" s="8">
        <f t="shared" si="116"/>
        <v>1392.2753684210527</v>
      </c>
      <c r="BY52" s="8">
        <f t="shared" si="116"/>
        <v>10444.748224852072</v>
      </c>
      <c r="BZ52" s="8">
        <f t="shared" si="116"/>
        <v>16660.890385384719</v>
      </c>
      <c r="CA52" s="8">
        <f t="shared" si="116"/>
        <v>6187</v>
      </c>
      <c r="CB52" s="8">
        <f t="shared" si="116"/>
        <v>1792</v>
      </c>
      <c r="CC52" s="8">
        <f t="shared" si="116"/>
        <v>4902</v>
      </c>
      <c r="CD52" s="8">
        <f t="shared" si="116"/>
        <v>1177</v>
      </c>
      <c r="CE52" s="8">
        <f t="shared" si="116"/>
        <v>10982</v>
      </c>
      <c r="CF52" s="8">
        <f t="shared" si="116"/>
        <v>5963</v>
      </c>
      <c r="CG52" s="8">
        <f t="shared" si="116"/>
        <v>55219.880214142315</v>
      </c>
      <c r="CH52" s="8">
        <f t="shared" si="116"/>
        <v>4206.560080442433</v>
      </c>
      <c r="CI52" s="8">
        <f t="shared" si="116"/>
        <v>3445</v>
      </c>
      <c r="CJ52" s="8">
        <f t="shared" si="116"/>
        <v>74863.302482958476</v>
      </c>
      <c r="CK52" s="8">
        <f t="shared" si="116"/>
        <v>33</v>
      </c>
      <c r="CL52" s="8">
        <f t="shared" si="116"/>
        <v>6012</v>
      </c>
      <c r="CM52" s="8">
        <f t="shared" si="116"/>
        <v>15181.728917176117</v>
      </c>
      <c r="CN52" s="8">
        <f t="shared" si="116"/>
        <v>46945.475491310703</v>
      </c>
      <c r="CO52" s="8">
        <f t="shared" si="116"/>
        <v>4376</v>
      </c>
      <c r="CP52" s="8">
        <f t="shared" si="116"/>
        <v>38710.901468875192</v>
      </c>
      <c r="CQ52" s="8">
        <f t="shared" si="116"/>
        <v>2171</v>
      </c>
      <c r="CR52" s="8">
        <f t="shared" si="116"/>
        <v>35597.714172118409</v>
      </c>
      <c r="CS52" s="8">
        <f t="shared" si="116"/>
        <v>64696.677405413189</v>
      </c>
      <c r="CT52" s="8">
        <f t="shared" si="116"/>
        <v>9704</v>
      </c>
      <c r="CU52" s="8">
        <f t="shared" si="116"/>
        <v>33530.06981605351</v>
      </c>
      <c r="CV52" s="8">
        <f t="shared" si="116"/>
        <v>87102.939891094327</v>
      </c>
      <c r="CW52" s="8">
        <f t="shared" si="116"/>
        <v>2020</v>
      </c>
      <c r="CX52" s="8">
        <f t="shared" si="116"/>
        <v>6018</v>
      </c>
      <c r="CY52" s="8">
        <f t="shared" si="116"/>
        <v>43700.048473457617</v>
      </c>
      <c r="CZ52" s="8">
        <f t="shared" si="116"/>
        <v>1344</v>
      </c>
      <c r="DA52" s="8">
        <f t="shared" si="116"/>
        <v>252</v>
      </c>
      <c r="DB52" s="8">
        <f t="shared" si="116"/>
        <v>74</v>
      </c>
      <c r="DC52" s="8">
        <f t="shared" si="116"/>
        <v>34719.00948571429</v>
      </c>
      <c r="DD52" s="8">
        <f t="shared" si="116"/>
        <v>99798.378826437867</v>
      </c>
      <c r="DE52" s="8">
        <f t="shared" si="116"/>
        <v>35166.908289077299</v>
      </c>
      <c r="DF52" s="8">
        <f t="shared" si="116"/>
        <v>597</v>
      </c>
      <c r="DG52" s="8">
        <f t="shared" si="116"/>
        <v>6153</v>
      </c>
      <c r="DH52" s="8">
        <f t="shared" si="116"/>
        <v>1347</v>
      </c>
      <c r="DI52" s="8">
        <f t="shared" si="116"/>
        <v>6136</v>
      </c>
      <c r="DJ52" s="8">
        <f t="shared" si="116"/>
        <v>5931</v>
      </c>
      <c r="DK52" s="8">
        <f t="shared" si="116"/>
        <v>167</v>
      </c>
      <c r="DL52" s="8">
        <f t="shared" si="116"/>
        <v>8817</v>
      </c>
      <c r="DM52" s="8">
        <f t="shared" si="116"/>
        <v>11217.937689393939</v>
      </c>
      <c r="DN52" s="8">
        <f t="shared" si="116"/>
        <v>61318.808618947696</v>
      </c>
      <c r="DO52" s="8">
        <f t="shared" si="116"/>
        <v>3792</v>
      </c>
      <c r="DP52" s="8">
        <f t="shared" si="116"/>
        <v>8799</v>
      </c>
      <c r="DQ52" s="8">
        <f t="shared" si="116"/>
        <v>1727</v>
      </c>
      <c r="DR52" s="8">
        <f t="shared" si="116"/>
        <v>7419</v>
      </c>
      <c r="DS52" s="8">
        <f t="shared" si="116"/>
        <v>49960.844782561777</v>
      </c>
      <c r="DT52" s="8">
        <f t="shared" si="116"/>
        <v>69230.155655525232</v>
      </c>
      <c r="DU52" s="8">
        <f t="shared" si="116"/>
        <v>213330.61841081793</v>
      </c>
      <c r="DV52" s="8">
        <f t="shared" si="116"/>
        <v>13066.685809111937</v>
      </c>
      <c r="DW52" s="8">
        <f t="shared" si="116"/>
        <v>16188.519403258282</v>
      </c>
      <c r="DX52" s="8">
        <f t="shared" si="116"/>
        <v>3830</v>
      </c>
      <c r="DY52" s="8">
        <f t="shared" si="116"/>
        <v>17086.362935126584</v>
      </c>
      <c r="DZ52" s="8">
        <f t="shared" si="116"/>
        <v>21835.51075452373</v>
      </c>
      <c r="EA52" s="8">
        <f t="shared" si="37"/>
        <v>41275.832791501343</v>
      </c>
      <c r="EB52" s="8">
        <f t="shared" si="27"/>
        <v>3864.1342005076144</v>
      </c>
      <c r="EC52" s="8">
        <f t="shared" ref="EC52:ED52" si="143">EC23</f>
        <v>1322.0256024096384</v>
      </c>
      <c r="ED52" s="8">
        <f t="shared" si="143"/>
        <v>24521.182269661254</v>
      </c>
      <c r="EE52" s="8">
        <f t="shared" ref="EE52:EM52" si="144">EE23</f>
        <v>61029.016753960765</v>
      </c>
      <c r="EF52" s="8">
        <f t="shared" si="144"/>
        <v>14991</v>
      </c>
      <c r="EG52" s="8">
        <f t="shared" si="144"/>
        <v>66833.22624470765</v>
      </c>
      <c r="EH52" s="8">
        <f t="shared" si="144"/>
        <v>37018.051055966214</v>
      </c>
      <c r="EI52" s="8">
        <f t="shared" si="144"/>
        <v>269468.98326737178</v>
      </c>
      <c r="EJ52" s="8">
        <f t="shared" si="144"/>
        <v>21030.17531194296</v>
      </c>
      <c r="EK52" s="8">
        <f t="shared" si="144"/>
        <v>28698.201980942828</v>
      </c>
      <c r="EL52" s="8">
        <f t="shared" si="144"/>
        <v>31756.150548354934</v>
      </c>
      <c r="EM52" s="8">
        <f t="shared" si="144"/>
        <v>19143.350956130482</v>
      </c>
      <c r="EN52" s="8">
        <f t="shared" ref="EN52:FQ52" si="145">EN23</f>
        <v>25061.913275402218</v>
      </c>
      <c r="EO52" s="8">
        <f t="shared" si="145"/>
        <v>205639.57150800174</v>
      </c>
      <c r="EP52" s="8">
        <f t="shared" si="145"/>
        <v>5882</v>
      </c>
      <c r="EQ52" s="8">
        <f t="shared" si="145"/>
        <v>116017.52440376434</v>
      </c>
      <c r="ER52" s="8">
        <f t="shared" si="145"/>
        <v>119770.13615846315</v>
      </c>
      <c r="ES52" s="8">
        <f t="shared" si="145"/>
        <v>100350.9805564105</v>
      </c>
      <c r="ET52" s="8">
        <f t="shared" si="145"/>
        <v>144781.42501304479</v>
      </c>
      <c r="EU52" s="8">
        <f t="shared" si="145"/>
        <v>25263.536734337737</v>
      </c>
      <c r="EV52" s="8">
        <f t="shared" si="145"/>
        <v>166</v>
      </c>
      <c r="EW52" s="8">
        <f t="shared" si="145"/>
        <v>76545.483885709735</v>
      </c>
      <c r="EX52" s="8">
        <f t="shared" si="145"/>
        <v>3834</v>
      </c>
      <c r="EY52" s="8">
        <f t="shared" si="145"/>
        <v>36502.720098297352</v>
      </c>
      <c r="EZ52" s="8">
        <f t="shared" si="145"/>
        <v>2286</v>
      </c>
      <c r="FA52" s="8">
        <f t="shared" si="145"/>
        <v>70855.720120565427</v>
      </c>
      <c r="FB52" s="8">
        <f t="shared" si="145"/>
        <v>17731.833761782349</v>
      </c>
      <c r="FC52" s="8">
        <f t="shared" si="145"/>
        <v>7090</v>
      </c>
      <c r="FD52" s="8">
        <f t="shared" si="145"/>
        <v>19668.644413697682</v>
      </c>
      <c r="FE52" s="8">
        <f t="shared" si="145"/>
        <v>8567</v>
      </c>
      <c r="FF52" s="8">
        <f t="shared" si="145"/>
        <v>4666</v>
      </c>
      <c r="FG52" s="8">
        <f t="shared" si="145"/>
        <v>17005</v>
      </c>
      <c r="FH52" s="8">
        <f t="shared" si="145"/>
        <v>2712</v>
      </c>
      <c r="FI52" s="8">
        <f t="shared" si="145"/>
        <v>221</v>
      </c>
      <c r="FJ52" s="8">
        <f t="shared" si="145"/>
        <v>1077</v>
      </c>
      <c r="FK52" s="8">
        <f t="shared" si="145"/>
        <v>54191.253567897787</v>
      </c>
      <c r="FL52" s="8">
        <f t="shared" si="145"/>
        <v>93405.003893835717</v>
      </c>
      <c r="FM52" s="8">
        <f t="shared" si="145"/>
        <v>235040.79020041946</v>
      </c>
      <c r="FN52" s="8">
        <f t="shared" si="145"/>
        <v>5976</v>
      </c>
      <c r="FO52" s="8">
        <f t="shared" si="145"/>
        <v>33779.785347508499</v>
      </c>
      <c r="FP52" s="8">
        <f t="shared" si="145"/>
        <v>19149.731487016004</v>
      </c>
      <c r="FQ52" s="8">
        <f t="shared" si="145"/>
        <v>3853</v>
      </c>
      <c r="FR52" s="8">
        <f t="shared" ref="FR52:FW52" si="146">FR23</f>
        <v>6862</v>
      </c>
      <c r="FS52" s="8">
        <f t="shared" si="146"/>
        <v>114450.37428608975</v>
      </c>
      <c r="FT52" s="8">
        <f t="shared" si="146"/>
        <v>2842</v>
      </c>
      <c r="FU52" s="8">
        <f t="shared" si="146"/>
        <v>3234</v>
      </c>
      <c r="FV52" s="8">
        <f t="shared" si="146"/>
        <v>6739</v>
      </c>
      <c r="FW52" s="8">
        <f t="shared" si="146"/>
        <v>8402.9583384996895</v>
      </c>
      <c r="FX52" s="8">
        <f t="shared" ref="FX52:II52" si="147">FX23</f>
        <v>23526.933260790713</v>
      </c>
      <c r="FY52" s="8">
        <f t="shared" si="147"/>
        <v>124826.60980718156</v>
      </c>
      <c r="FZ52" s="8">
        <f t="shared" si="147"/>
        <v>36823.013396206195</v>
      </c>
      <c r="GA52" s="8">
        <f t="shared" si="147"/>
        <v>26661.84335676473</v>
      </c>
      <c r="GB52" s="8">
        <f t="shared" si="147"/>
        <v>8358</v>
      </c>
      <c r="GC52" s="8">
        <f t="shared" si="147"/>
        <v>11159.18724055058</v>
      </c>
      <c r="GD52" s="8">
        <f t="shared" si="147"/>
        <v>6231</v>
      </c>
      <c r="GE52" s="8">
        <f t="shared" si="147"/>
        <v>4326</v>
      </c>
      <c r="GF52" s="8">
        <f t="shared" si="147"/>
        <v>8495</v>
      </c>
      <c r="GG52" s="8">
        <f t="shared" si="147"/>
        <v>28917.311788404273</v>
      </c>
      <c r="GH52" s="8">
        <f t="shared" si="147"/>
        <v>49681.037284516839</v>
      </c>
      <c r="GI52" s="8">
        <f t="shared" si="147"/>
        <v>291843.58049578033</v>
      </c>
      <c r="GJ52" s="8">
        <f t="shared" si="147"/>
        <v>367627.63546842331</v>
      </c>
      <c r="GK52" s="8">
        <f t="shared" si="147"/>
        <v>126607.96755076201</v>
      </c>
      <c r="GL52" s="8">
        <f t="shared" si="147"/>
        <v>67758.586772273236</v>
      </c>
      <c r="GM52" s="8">
        <f t="shared" si="147"/>
        <v>28815.151961073429</v>
      </c>
      <c r="GN52" s="8">
        <f t="shared" si="147"/>
        <v>265005.90841879428</v>
      </c>
      <c r="GO52" s="8">
        <f t="shared" si="147"/>
        <v>39948.827381302581</v>
      </c>
      <c r="GP52" s="8">
        <f t="shared" si="147"/>
        <v>40555.776419426453</v>
      </c>
      <c r="GQ52" s="8">
        <f t="shared" si="147"/>
        <v>57124.990937351809</v>
      </c>
      <c r="GR52" s="8">
        <f t="shared" si="147"/>
        <v>21087.117824267782</v>
      </c>
      <c r="GS52" s="8">
        <f t="shared" si="147"/>
        <v>112666.27157228065</v>
      </c>
      <c r="GT52" s="8">
        <f t="shared" si="147"/>
        <v>12529.779487678972</v>
      </c>
      <c r="GU52" s="8">
        <f t="shared" si="147"/>
        <v>35164.259720911752</v>
      </c>
      <c r="GV52" s="8">
        <f t="shared" si="147"/>
        <v>223589.00479170392</v>
      </c>
      <c r="GW52" s="8">
        <f t="shared" si="147"/>
        <v>131083.28547746805</v>
      </c>
      <c r="GX52" s="8">
        <f t="shared" si="147"/>
        <v>84773.490039367156</v>
      </c>
      <c r="GY52" s="8">
        <f t="shared" si="147"/>
        <v>13204.137965190321</v>
      </c>
      <c r="GZ52" s="8">
        <f t="shared" si="147"/>
        <v>53894.857618421607</v>
      </c>
      <c r="HA52" s="8">
        <f t="shared" si="147"/>
        <v>75337.043068498926</v>
      </c>
      <c r="HB52" s="8">
        <f t="shared" si="147"/>
        <v>13614.447440585009</v>
      </c>
      <c r="HC52" s="8">
        <f t="shared" si="147"/>
        <v>17103.92836550514</v>
      </c>
      <c r="HD52" s="8">
        <f t="shared" si="147"/>
        <v>35914.138410403219</v>
      </c>
      <c r="HE52" s="8">
        <f t="shared" si="147"/>
        <v>13147.056565801768</v>
      </c>
      <c r="HF52" s="8">
        <f t="shared" si="147"/>
        <v>10882</v>
      </c>
      <c r="HG52" s="8">
        <f t="shared" si="147"/>
        <v>12070.581447695771</v>
      </c>
      <c r="HH52" s="8">
        <f t="shared" si="147"/>
        <v>54261.334776733616</v>
      </c>
      <c r="HI52" s="8">
        <f t="shared" si="147"/>
        <v>167835.15370173863</v>
      </c>
      <c r="HJ52" s="8">
        <f t="shared" si="147"/>
        <v>6489</v>
      </c>
      <c r="HK52" s="8">
        <f t="shared" si="147"/>
        <v>13611.070028011205</v>
      </c>
      <c r="HL52" s="8">
        <f t="shared" si="147"/>
        <v>8521</v>
      </c>
      <c r="HM52" s="8">
        <f t="shared" si="147"/>
        <v>147181.61126650195</v>
      </c>
      <c r="HN52" s="8">
        <f t="shared" si="147"/>
        <v>13423.072267961437</v>
      </c>
      <c r="HO52" s="8">
        <f t="shared" si="147"/>
        <v>20181.792950485553</v>
      </c>
      <c r="HP52" s="8">
        <f t="shared" si="147"/>
        <v>28490.917676652181</v>
      </c>
      <c r="HQ52" s="8">
        <f t="shared" si="147"/>
        <v>8117</v>
      </c>
      <c r="HR52" s="8">
        <f t="shared" si="147"/>
        <v>14628.82325164862</v>
      </c>
      <c r="HS52" s="8">
        <f t="shared" si="147"/>
        <v>3298</v>
      </c>
      <c r="HT52" s="8">
        <f t="shared" si="147"/>
        <v>917</v>
      </c>
      <c r="HU52" s="8">
        <f t="shared" si="147"/>
        <v>13639</v>
      </c>
      <c r="HV52" s="8">
        <f t="shared" si="147"/>
        <v>2901</v>
      </c>
      <c r="HW52" s="8">
        <f t="shared" si="147"/>
        <v>11323.888580491674</v>
      </c>
      <c r="HX52" s="8">
        <f t="shared" si="147"/>
        <v>7230</v>
      </c>
      <c r="HY52" s="8">
        <f t="shared" si="147"/>
        <v>5770</v>
      </c>
      <c r="HZ52" s="8">
        <f t="shared" si="147"/>
        <v>3101</v>
      </c>
      <c r="IA52" s="8">
        <f t="shared" si="147"/>
        <v>7028</v>
      </c>
      <c r="IB52" s="8">
        <f t="shared" si="147"/>
        <v>1093</v>
      </c>
      <c r="IC52" s="8">
        <f t="shared" si="147"/>
        <v>3117</v>
      </c>
      <c r="ID52" s="8">
        <f t="shared" si="147"/>
        <v>154621.55366718292</v>
      </c>
      <c r="IE52" s="8">
        <f t="shared" si="147"/>
        <v>1314</v>
      </c>
      <c r="IF52" s="8">
        <f t="shared" si="147"/>
        <v>23237.093680481172</v>
      </c>
      <c r="IG52" s="8">
        <f t="shared" si="147"/>
        <v>26526.699224960255</v>
      </c>
      <c r="IH52" s="8">
        <f t="shared" si="147"/>
        <v>27617.35062290369</v>
      </c>
      <c r="II52" s="8">
        <f t="shared" si="147"/>
        <v>8865</v>
      </c>
      <c r="IJ52" s="8">
        <f t="shared" ref="IJ52:KU52" si="148">IJ23</f>
        <v>10928</v>
      </c>
      <c r="IK52" s="8">
        <f t="shared" si="148"/>
        <v>24614.818432377546</v>
      </c>
      <c r="IL52" s="8">
        <f t="shared" si="148"/>
        <v>24825.704154427192</v>
      </c>
      <c r="IM52" s="8">
        <f t="shared" si="148"/>
        <v>37808.763331907758</v>
      </c>
      <c r="IN52" s="8">
        <f t="shared" si="148"/>
        <v>21970.78806777416</v>
      </c>
      <c r="IO52" s="8">
        <f t="shared" si="148"/>
        <v>35221.771989245433</v>
      </c>
      <c r="IP52" s="8">
        <f t="shared" si="148"/>
        <v>2162</v>
      </c>
      <c r="IQ52" s="8">
        <f t="shared" si="148"/>
        <v>555629.74468268757</v>
      </c>
      <c r="IR52" s="8">
        <f t="shared" si="148"/>
        <v>44172.377631918578</v>
      </c>
      <c r="IS52" s="8">
        <f t="shared" si="148"/>
        <v>295653.59072351886</v>
      </c>
      <c r="IT52" s="8">
        <f t="shared" si="148"/>
        <v>19027.636448530997</v>
      </c>
      <c r="IU52" s="8">
        <f t="shared" si="148"/>
        <v>1432</v>
      </c>
      <c r="IV52" s="8">
        <f t="shared" si="148"/>
        <v>71930.421994424963</v>
      </c>
      <c r="IW52" s="8">
        <f t="shared" si="148"/>
        <v>25674.731527702268</v>
      </c>
      <c r="IX52" s="8">
        <f t="shared" si="148"/>
        <v>3348</v>
      </c>
      <c r="IY52" s="8">
        <f t="shared" si="148"/>
        <v>1276</v>
      </c>
      <c r="IZ52" s="8">
        <f t="shared" si="148"/>
        <v>2037</v>
      </c>
      <c r="JA52" s="8">
        <f t="shared" si="148"/>
        <v>4972</v>
      </c>
      <c r="JB52" s="8">
        <f t="shared" si="148"/>
        <v>100845.8648042712</v>
      </c>
      <c r="JC52" s="8">
        <f t="shared" si="148"/>
        <v>33225.664567183463</v>
      </c>
      <c r="JD52" s="8">
        <f t="shared" si="148"/>
        <v>27603.871193313473</v>
      </c>
      <c r="JE52" s="8">
        <f t="shared" si="148"/>
        <v>12261.935071707952</v>
      </c>
      <c r="JF52" s="8">
        <f t="shared" si="148"/>
        <v>9166</v>
      </c>
      <c r="JG52" s="8">
        <f t="shared" si="148"/>
        <v>3338</v>
      </c>
      <c r="JH52" s="8">
        <f t="shared" si="148"/>
        <v>2218</v>
      </c>
      <c r="JI52" s="8">
        <f t="shared" si="148"/>
        <v>3058</v>
      </c>
      <c r="JJ52" s="8">
        <f t="shared" si="148"/>
        <v>5927</v>
      </c>
      <c r="JK52" s="8">
        <f t="shared" si="148"/>
        <v>7447</v>
      </c>
      <c r="JL52" s="8">
        <f t="shared" si="148"/>
        <v>13084.839470861636</v>
      </c>
      <c r="JM52" s="8">
        <f t="shared" si="148"/>
        <v>17191.979488703924</v>
      </c>
      <c r="JN52" s="8">
        <f t="shared" si="148"/>
        <v>9261</v>
      </c>
      <c r="JO52" s="8">
        <f t="shared" si="148"/>
        <v>77</v>
      </c>
      <c r="JP52" s="8">
        <f t="shared" si="148"/>
        <v>115296.53045240631</v>
      </c>
      <c r="JQ52" s="8">
        <f t="shared" si="148"/>
        <v>19986</v>
      </c>
      <c r="JR52" s="8">
        <f t="shared" si="148"/>
        <v>12807</v>
      </c>
      <c r="JS52" s="8">
        <f t="shared" si="148"/>
        <v>1407</v>
      </c>
      <c r="JT52" s="8">
        <f t="shared" si="148"/>
        <v>38210.795183384886</v>
      </c>
      <c r="JU52" s="8">
        <f t="shared" si="148"/>
        <v>277276.59821632743</v>
      </c>
      <c r="JV52" s="8">
        <f t="shared" si="148"/>
        <v>249</v>
      </c>
      <c r="JW52" s="8">
        <f t="shared" si="148"/>
        <v>107073.66243036212</v>
      </c>
      <c r="JX52" s="8">
        <f t="shared" si="148"/>
        <v>15927</v>
      </c>
      <c r="JY52" s="8">
        <f t="shared" si="148"/>
        <v>37460.956776026287</v>
      </c>
      <c r="JZ52" s="8">
        <f t="shared" si="148"/>
        <v>9399</v>
      </c>
      <c r="KA52" s="8">
        <f t="shared" si="148"/>
        <v>6668</v>
      </c>
      <c r="KB52" s="8">
        <f t="shared" si="148"/>
        <v>1681</v>
      </c>
      <c r="KC52" s="8">
        <f t="shared" si="148"/>
        <v>1185</v>
      </c>
      <c r="KD52" s="8">
        <f t="shared" si="148"/>
        <v>9123</v>
      </c>
      <c r="KE52" s="8">
        <f t="shared" si="148"/>
        <v>5258</v>
      </c>
      <c r="KF52" s="8">
        <f t="shared" si="148"/>
        <v>15097.862977502642</v>
      </c>
      <c r="KG52" s="8">
        <f t="shared" si="148"/>
        <v>1168</v>
      </c>
      <c r="KH52" s="8">
        <f t="shared" si="148"/>
        <v>3072</v>
      </c>
      <c r="KI52" s="8">
        <f t="shared" si="148"/>
        <v>985</v>
      </c>
      <c r="KJ52" s="8">
        <f t="shared" si="148"/>
        <v>2787</v>
      </c>
      <c r="KK52" s="8">
        <f t="shared" si="148"/>
        <v>194</v>
      </c>
      <c r="KL52" s="8">
        <f t="shared" si="148"/>
        <v>3719</v>
      </c>
      <c r="KM52" s="8">
        <f t="shared" si="148"/>
        <v>25675.931633545806</v>
      </c>
      <c r="KN52" s="8">
        <f t="shared" si="148"/>
        <v>12108</v>
      </c>
      <c r="KO52" s="8">
        <f t="shared" si="148"/>
        <v>155126.11461585123</v>
      </c>
      <c r="KP52" s="8">
        <f t="shared" si="148"/>
        <v>130979.65750854494</v>
      </c>
      <c r="KQ52" s="8">
        <f t="shared" si="148"/>
        <v>995</v>
      </c>
      <c r="KR52" s="8">
        <f t="shared" si="148"/>
        <v>16667</v>
      </c>
      <c r="KS52" s="8">
        <f t="shared" si="148"/>
        <v>24134.5615352524</v>
      </c>
      <c r="KT52" s="8">
        <f t="shared" si="148"/>
        <v>217209.77484797433</v>
      </c>
      <c r="KU52" s="8">
        <f t="shared" si="148"/>
        <v>63648.846714080071</v>
      </c>
      <c r="KV52" s="8">
        <f t="shared" ref="KV52:NG52" si="149">KV23</f>
        <v>77167.421359343352</v>
      </c>
      <c r="KW52" s="8">
        <f t="shared" si="149"/>
        <v>3421</v>
      </c>
      <c r="KX52" s="8">
        <f t="shared" si="149"/>
        <v>25205.034067829085</v>
      </c>
      <c r="KY52" s="8">
        <f t="shared" si="149"/>
        <v>8713</v>
      </c>
      <c r="KZ52" s="8">
        <f t="shared" si="149"/>
        <v>3121</v>
      </c>
      <c r="LA52" s="8">
        <f t="shared" si="149"/>
        <v>906</v>
      </c>
      <c r="LB52" s="8">
        <f t="shared" si="149"/>
        <v>268</v>
      </c>
      <c r="LC52" s="8">
        <f t="shared" si="149"/>
        <v>5929</v>
      </c>
      <c r="LD52" s="8">
        <f t="shared" si="149"/>
        <v>7576</v>
      </c>
      <c r="LE52" s="8">
        <f t="shared" si="149"/>
        <v>2211</v>
      </c>
      <c r="LF52" s="8">
        <f t="shared" si="149"/>
        <v>11095</v>
      </c>
      <c r="LG52" s="8">
        <f t="shared" si="149"/>
        <v>2643</v>
      </c>
      <c r="LH52" s="8">
        <f t="shared" si="149"/>
        <v>4513</v>
      </c>
      <c r="LI52" s="8">
        <f t="shared" si="149"/>
        <v>4769</v>
      </c>
      <c r="LJ52" s="8">
        <f t="shared" si="149"/>
        <v>2321</v>
      </c>
      <c r="LK52" s="8">
        <f t="shared" si="149"/>
        <v>490484.54427157296</v>
      </c>
      <c r="LL52" s="8">
        <f t="shared" si="149"/>
        <v>1567812.5503364466</v>
      </c>
      <c r="LM52" s="8">
        <f t="shared" si="149"/>
        <v>386208.28493282065</v>
      </c>
      <c r="LN52" s="8">
        <f t="shared" si="149"/>
        <v>81928.100484564187</v>
      </c>
      <c r="LO52" s="8">
        <f t="shared" si="149"/>
        <v>79735.554693341983</v>
      </c>
      <c r="LP52" s="8">
        <f t="shared" si="149"/>
        <v>157981.53060841473</v>
      </c>
      <c r="LQ52" s="8">
        <f t="shared" si="149"/>
        <v>144619.92354117881</v>
      </c>
      <c r="LR52" s="8">
        <f t="shared" si="149"/>
        <v>14593.70200374402</v>
      </c>
      <c r="LS52" s="8">
        <f t="shared" si="149"/>
        <v>5944.7225524475525</v>
      </c>
      <c r="LT52" s="8">
        <f t="shared" si="149"/>
        <v>21795.905713425043</v>
      </c>
      <c r="LU52" s="8">
        <f t="shared" si="149"/>
        <v>4133</v>
      </c>
      <c r="LV52" s="8">
        <f t="shared" si="149"/>
        <v>4316.6396198830407</v>
      </c>
      <c r="LW52" s="8">
        <f t="shared" si="149"/>
        <v>3922</v>
      </c>
      <c r="LX52" s="8">
        <f t="shared" si="149"/>
        <v>7390</v>
      </c>
      <c r="LY52" s="8">
        <f t="shared" si="149"/>
        <v>18206.321281662698</v>
      </c>
      <c r="LZ52" s="8">
        <f t="shared" si="149"/>
        <v>957.91768631813125</v>
      </c>
      <c r="MA52" s="8">
        <f t="shared" si="149"/>
        <v>3871.6518771331057</v>
      </c>
      <c r="MB52" s="8">
        <f t="shared" si="149"/>
        <v>20857.582920035329</v>
      </c>
      <c r="MC52" s="8">
        <f t="shared" si="149"/>
        <v>136165.63920029896</v>
      </c>
      <c r="MD52" s="8">
        <f t="shared" si="149"/>
        <v>7662</v>
      </c>
      <c r="ME52" s="8">
        <f t="shared" si="149"/>
        <v>4849.6695464362847</v>
      </c>
      <c r="MF52" s="8">
        <f t="shared" si="149"/>
        <v>270618.61238629837</v>
      </c>
      <c r="MG52" s="8">
        <f t="shared" si="149"/>
        <v>85989.420248175957</v>
      </c>
      <c r="MH52" s="8">
        <f t="shared" si="149"/>
        <v>95558.027521398224</v>
      </c>
      <c r="MI52" s="8">
        <f t="shared" si="149"/>
        <v>0</v>
      </c>
      <c r="MJ52" s="8">
        <f t="shared" si="149"/>
        <v>29777.231689088192</v>
      </c>
      <c r="MK52" s="8">
        <f t="shared" si="149"/>
        <v>90547.798995224221</v>
      </c>
      <c r="ML52" s="8">
        <f t="shared" si="149"/>
        <v>114947.46731960998</v>
      </c>
      <c r="MM52" s="8">
        <f t="shared" si="149"/>
        <v>74618.781065419258</v>
      </c>
      <c r="MN52" s="8">
        <f t="shared" si="149"/>
        <v>45143.601608768673</v>
      </c>
      <c r="MO52" s="8">
        <f t="shared" si="149"/>
        <v>112950.14365571277</v>
      </c>
      <c r="MP52" s="8">
        <f t="shared" si="149"/>
        <v>149845.51813638053</v>
      </c>
      <c r="MQ52" s="8">
        <f t="shared" si="149"/>
        <v>34001.012295081964</v>
      </c>
      <c r="MR52" s="8">
        <f t="shared" si="149"/>
        <v>0</v>
      </c>
      <c r="MS52" s="8">
        <f t="shared" si="149"/>
        <v>2044197.4297634759</v>
      </c>
      <c r="MT52" s="8">
        <f t="shared" si="149"/>
        <v>24339.993508104533</v>
      </c>
      <c r="MU52" s="8">
        <f t="shared" si="149"/>
        <v>97957.148838619687</v>
      </c>
      <c r="MV52" s="8">
        <f t="shared" si="149"/>
        <v>39613.13907077453</v>
      </c>
      <c r="MW52" s="8">
        <f t="shared" si="149"/>
        <v>8646.0132255694334</v>
      </c>
      <c r="MX52" s="8">
        <f t="shared" si="149"/>
        <v>237286.13451042894</v>
      </c>
      <c r="MY52" s="8">
        <f t="shared" si="149"/>
        <v>30706.31247815449</v>
      </c>
      <c r="MZ52" s="8">
        <f t="shared" si="149"/>
        <v>17665.810041989473</v>
      </c>
      <c r="NA52" s="8">
        <f t="shared" si="149"/>
        <v>15716.764395014987</v>
      </c>
      <c r="NB52" s="8">
        <f t="shared" si="149"/>
        <v>9100.1368460481954</v>
      </c>
      <c r="NC52" s="8">
        <f t="shared" si="149"/>
        <v>18415.245472312705</v>
      </c>
      <c r="ND52" s="8">
        <f t="shared" si="149"/>
        <v>45893.857895461071</v>
      </c>
      <c r="NE52" s="8">
        <f t="shared" si="149"/>
        <v>27225.826178868803</v>
      </c>
      <c r="NF52" s="8">
        <f t="shared" si="149"/>
        <v>18188.906692367931</v>
      </c>
      <c r="NG52" s="8">
        <f t="shared" si="149"/>
        <v>31414.492755214051</v>
      </c>
      <c r="NH52" s="8">
        <f t="shared" ref="NH52:PB52" si="150">NH23</f>
        <v>38497.434217158989</v>
      </c>
      <c r="NI52" s="8">
        <f t="shared" si="150"/>
        <v>70166.965762011881</v>
      </c>
      <c r="NJ52" s="8">
        <f t="shared" si="150"/>
        <v>176355.91189035244</v>
      </c>
      <c r="NK52" s="8">
        <f t="shared" si="150"/>
        <v>336549.00160675897</v>
      </c>
      <c r="NL52" s="8">
        <f t="shared" si="150"/>
        <v>229977.25917163043</v>
      </c>
      <c r="NM52" s="8">
        <f t="shared" si="150"/>
        <v>107607.44848634319</v>
      </c>
      <c r="NN52" s="8">
        <f t="shared" si="150"/>
        <v>712882.18571048928</v>
      </c>
      <c r="NO52" s="8">
        <f t="shared" si="150"/>
        <v>12485.593958638659</v>
      </c>
      <c r="NP52" s="8">
        <f t="shared" si="150"/>
        <v>170612.97767029176</v>
      </c>
      <c r="NQ52" s="8">
        <f t="shared" si="150"/>
        <v>288118.44088174845</v>
      </c>
      <c r="NR52" s="8">
        <f t="shared" si="150"/>
        <v>25181.658700902502</v>
      </c>
      <c r="NS52" s="8">
        <f t="shared" si="150"/>
        <v>69828.219644369179</v>
      </c>
      <c r="NT52" s="8">
        <f t="shared" si="150"/>
        <v>77499.772585024897</v>
      </c>
      <c r="NU52" s="8">
        <f t="shared" si="150"/>
        <v>86230.20198019802</v>
      </c>
      <c r="NV52" s="8">
        <f t="shared" si="150"/>
        <v>6365.0598172728842</v>
      </c>
      <c r="NW52" s="8">
        <f t="shared" si="150"/>
        <v>15199.374329343789</v>
      </c>
      <c r="NX52" s="8">
        <f t="shared" si="150"/>
        <v>36675.275623433954</v>
      </c>
      <c r="NY52" s="8">
        <f t="shared" si="150"/>
        <v>24007.316518746604</v>
      </c>
      <c r="NZ52" s="8">
        <f t="shared" si="150"/>
        <v>6608.9126213592235</v>
      </c>
      <c r="OA52" s="8">
        <f t="shared" si="150"/>
        <v>9850</v>
      </c>
      <c r="OB52" s="8">
        <f t="shared" si="150"/>
        <v>33440.894941634244</v>
      </c>
      <c r="OC52" s="8">
        <f t="shared" si="150"/>
        <v>142918.50274949262</v>
      </c>
      <c r="OD52" s="8">
        <f t="shared" si="150"/>
        <v>77538.353185747677</v>
      </c>
      <c r="OE52" s="8">
        <f t="shared" si="150"/>
        <v>4551.9911937377692</v>
      </c>
      <c r="OF52" s="8">
        <f t="shared" si="150"/>
        <v>60201.019980347199</v>
      </c>
      <c r="OG52" s="8">
        <f t="shared" si="150"/>
        <v>47820.938160582642</v>
      </c>
      <c r="OH52" s="8">
        <f t="shared" si="150"/>
        <v>6865</v>
      </c>
      <c r="OI52" s="8">
        <f t="shared" si="150"/>
        <v>60581.564297919387</v>
      </c>
      <c r="OJ52" s="8">
        <f t="shared" si="150"/>
        <v>32448.84276796861</v>
      </c>
      <c r="OK52" s="8">
        <f t="shared" si="150"/>
        <v>7680.4117470782139</v>
      </c>
      <c r="OL52" s="8">
        <f t="shared" si="150"/>
        <v>110885.30334833573</v>
      </c>
      <c r="OM52" s="8">
        <f t="shared" si="150"/>
        <v>0</v>
      </c>
      <c r="ON52" s="8">
        <f t="shared" si="150"/>
        <v>65861.631608012452</v>
      </c>
      <c r="OO52" s="8">
        <f t="shared" si="150"/>
        <v>2580.5574043261231</v>
      </c>
      <c r="OP52" s="8">
        <f t="shared" si="150"/>
        <v>20283324.882304277</v>
      </c>
      <c r="OQ52" s="8">
        <f t="shared" si="150"/>
        <v>4809182.5609011697</v>
      </c>
      <c r="OR52" s="8">
        <f t="shared" si="150"/>
        <v>0</v>
      </c>
      <c r="OS52" s="8">
        <f t="shared" si="150"/>
        <v>0</v>
      </c>
      <c r="OT52" s="8">
        <f t="shared" si="150"/>
        <v>0</v>
      </c>
      <c r="OU52" s="8">
        <f t="shared" si="150"/>
        <v>0</v>
      </c>
      <c r="OV52" s="8">
        <f t="shared" si="150"/>
        <v>50647</v>
      </c>
      <c r="OW52" s="8">
        <f t="shared" si="150"/>
        <v>4859829.5609011697</v>
      </c>
      <c r="OX52" s="8">
        <f t="shared" si="150"/>
        <v>25143154.443205446</v>
      </c>
      <c r="OY52" s="8">
        <f t="shared" si="150"/>
        <v>25989449</v>
      </c>
      <c r="OZ52" s="8">
        <f t="shared" si="150"/>
        <v>77504</v>
      </c>
      <c r="PA52" s="8">
        <f t="shared" si="150"/>
        <v>0</v>
      </c>
      <c r="PB52" s="8">
        <f t="shared" si="150"/>
        <v>26066953</v>
      </c>
      <c r="PC52" s="29"/>
      <c r="PD52" s="14">
        <f>PB52</f>
        <v>26066953</v>
      </c>
    </row>
    <row r="53" spans="1:423">
      <c r="A53" s="6" t="s">
        <v>601</v>
      </c>
      <c r="B53" s="6" t="s">
        <v>602</v>
      </c>
      <c r="C53" s="8">
        <f t="shared" si="10"/>
        <v>7330.7470511140236</v>
      </c>
      <c r="D53" s="8">
        <f t="shared" si="126"/>
        <v>9.5238095238095237</v>
      </c>
      <c r="E53" s="8">
        <f t="shared" si="126"/>
        <v>0</v>
      </c>
      <c r="F53" s="8">
        <f t="shared" si="126"/>
        <v>4</v>
      </c>
      <c r="G53" s="8">
        <f t="shared" si="126"/>
        <v>4447.9895411605939</v>
      </c>
      <c r="H53" s="8">
        <f t="shared" si="126"/>
        <v>7838.8046382189232</v>
      </c>
      <c r="I53" s="8">
        <f t="shared" si="126"/>
        <v>0</v>
      </c>
      <c r="J53" s="8">
        <f t="shared" si="126"/>
        <v>0</v>
      </c>
      <c r="K53" s="8">
        <f t="shared" si="126"/>
        <v>0</v>
      </c>
      <c r="L53" s="8">
        <f t="shared" si="126"/>
        <v>0</v>
      </c>
      <c r="M53" s="8">
        <f t="shared" si="126"/>
        <v>0</v>
      </c>
      <c r="N53" s="8">
        <f t="shared" si="126"/>
        <v>0</v>
      </c>
      <c r="O53" s="8">
        <f t="shared" si="126"/>
        <v>0</v>
      </c>
      <c r="P53" s="8">
        <f t="shared" si="126"/>
        <v>3779</v>
      </c>
      <c r="Q53" s="8">
        <f t="shared" si="126"/>
        <v>0</v>
      </c>
      <c r="R53" s="8">
        <f t="shared" si="126"/>
        <v>460.11111111111109</v>
      </c>
      <c r="S53" s="8">
        <f t="shared" si="126"/>
        <v>0</v>
      </c>
      <c r="T53" s="8">
        <f t="shared" si="126"/>
        <v>6905.8126439723574</v>
      </c>
      <c r="U53" s="8">
        <f t="shared" si="126"/>
        <v>9626.4827027027022</v>
      </c>
      <c r="V53" s="8">
        <f t="shared" si="126"/>
        <v>9313.594839942667</v>
      </c>
      <c r="W53" s="8">
        <f t="shared" si="126"/>
        <v>7744.7867711053086</v>
      </c>
      <c r="X53" s="8">
        <f t="shared" si="126"/>
        <v>185.42424242424244</v>
      </c>
      <c r="Y53" s="8">
        <f t="shared" si="126"/>
        <v>954</v>
      </c>
      <c r="Z53" s="8">
        <f t="shared" si="126"/>
        <v>0</v>
      </c>
      <c r="AA53" s="8">
        <f t="shared" si="126"/>
        <v>538.14262023217248</v>
      </c>
      <c r="AB53" s="8">
        <f t="shared" si="126"/>
        <v>1600.650868878357</v>
      </c>
      <c r="AC53" s="8">
        <f t="shared" si="126"/>
        <v>309.15094339622641</v>
      </c>
      <c r="AD53" s="8">
        <f t="shared" si="126"/>
        <v>11779.106779095007</v>
      </c>
      <c r="AE53" s="8">
        <f t="shared" si="126"/>
        <v>30582.101739415819</v>
      </c>
      <c r="AF53" s="8">
        <f t="shared" si="126"/>
        <v>1561.4492078285182</v>
      </c>
      <c r="AG53" s="8">
        <f t="shared" si="126"/>
        <v>0</v>
      </c>
      <c r="AH53" s="8">
        <f t="shared" si="126"/>
        <v>0</v>
      </c>
      <c r="AI53" s="8">
        <f t="shared" si="126"/>
        <v>0</v>
      </c>
      <c r="AJ53" s="8">
        <f t="shared" si="126"/>
        <v>116</v>
      </c>
      <c r="AK53" s="8">
        <f t="shared" si="126"/>
        <v>0</v>
      </c>
      <c r="AL53" s="8">
        <f t="shared" si="126"/>
        <v>0</v>
      </c>
      <c r="AM53" s="8">
        <f t="shared" si="126"/>
        <v>0</v>
      </c>
      <c r="AN53" s="8">
        <f t="shared" si="126"/>
        <v>363</v>
      </c>
      <c r="AO53" s="8">
        <f t="shared" si="126"/>
        <v>8422</v>
      </c>
      <c r="AP53" s="8">
        <f t="shared" si="126"/>
        <v>292</v>
      </c>
      <c r="AQ53" s="8">
        <f t="shared" si="126"/>
        <v>8818.1664461247638</v>
      </c>
      <c r="AR53" s="8">
        <f t="shared" si="126"/>
        <v>1082</v>
      </c>
      <c r="AS53" s="8">
        <f t="shared" si="126"/>
        <v>163.90243902439025</v>
      </c>
      <c r="AT53" s="8">
        <f t="shared" si="126"/>
        <v>196</v>
      </c>
      <c r="AU53" s="8">
        <f t="shared" si="126"/>
        <v>299.15020297699596</v>
      </c>
      <c r="AV53" s="8">
        <f t="shared" si="126"/>
        <v>10958.053770812929</v>
      </c>
      <c r="AW53" s="8">
        <f t="shared" si="126"/>
        <v>6823</v>
      </c>
      <c r="AX53" s="8">
        <f t="shared" si="126"/>
        <v>844.36914600550961</v>
      </c>
      <c r="AY53" s="8">
        <f t="shared" si="126"/>
        <v>4283.7633110584175</v>
      </c>
      <c r="AZ53" s="8">
        <f t="shared" si="126"/>
        <v>1853</v>
      </c>
      <c r="BA53" s="8">
        <f t="shared" si="126"/>
        <v>2214.1941021126759</v>
      </c>
      <c r="BB53" s="8">
        <f t="shared" si="126"/>
        <v>674</v>
      </c>
      <c r="BC53" s="8">
        <f t="shared" si="126"/>
        <v>4866.6312894683233</v>
      </c>
      <c r="BD53" s="8">
        <f t="shared" si="126"/>
        <v>684.98034076015733</v>
      </c>
      <c r="BE53" s="8">
        <f t="shared" si="126"/>
        <v>1734.842454394693</v>
      </c>
      <c r="BF53" s="8">
        <f t="shared" si="126"/>
        <v>5316.0294997010169</v>
      </c>
      <c r="BG53" s="8">
        <f t="shared" si="126"/>
        <v>13.222222222222221</v>
      </c>
      <c r="BH53" s="8">
        <f t="shared" si="126"/>
        <v>1923.3370660694288</v>
      </c>
      <c r="BI53" s="8">
        <f t="shared" si="126"/>
        <v>0</v>
      </c>
      <c r="BJ53" s="8">
        <f t="shared" si="126"/>
        <v>931</v>
      </c>
      <c r="BK53" s="8">
        <f t="shared" si="126"/>
        <v>6661</v>
      </c>
      <c r="BL53" s="8">
        <f t="shared" si="126"/>
        <v>6731</v>
      </c>
      <c r="BM53" s="8">
        <f t="shared" si="126"/>
        <v>13461.953435945274</v>
      </c>
      <c r="BN53" s="8">
        <f t="shared" si="126"/>
        <v>4139</v>
      </c>
      <c r="BO53" s="8">
        <f t="shared" ref="BO53:DZ56" si="151">BO24</f>
        <v>2478</v>
      </c>
      <c r="BP53" s="8">
        <f t="shared" si="151"/>
        <v>866</v>
      </c>
      <c r="BQ53" s="8">
        <f t="shared" si="151"/>
        <v>4746</v>
      </c>
      <c r="BR53" s="8">
        <f t="shared" si="151"/>
        <v>868.73015873015868</v>
      </c>
      <c r="BS53" s="8">
        <f t="shared" si="151"/>
        <v>862</v>
      </c>
      <c r="BT53" s="8">
        <f t="shared" si="151"/>
        <v>4878</v>
      </c>
      <c r="BU53" s="8">
        <f t="shared" si="151"/>
        <v>7021.2443344620997</v>
      </c>
      <c r="BV53" s="8">
        <f t="shared" si="151"/>
        <v>4209</v>
      </c>
      <c r="BW53" s="8">
        <f t="shared" si="151"/>
        <v>815.53355335533558</v>
      </c>
      <c r="BX53" s="8">
        <f t="shared" si="151"/>
        <v>603.8085291557876</v>
      </c>
      <c r="BY53" s="8">
        <f t="shared" si="151"/>
        <v>4590.8415980726759</v>
      </c>
      <c r="BZ53" s="8">
        <f t="shared" si="151"/>
        <v>7359</v>
      </c>
      <c r="CA53" s="8">
        <f t="shared" si="151"/>
        <v>2692</v>
      </c>
      <c r="CB53" s="8">
        <f t="shared" si="151"/>
        <v>790</v>
      </c>
      <c r="CC53" s="8">
        <f t="shared" si="151"/>
        <v>2163</v>
      </c>
      <c r="CD53" s="8">
        <f t="shared" si="151"/>
        <v>508</v>
      </c>
      <c r="CE53" s="8">
        <f t="shared" si="151"/>
        <v>4849</v>
      </c>
      <c r="CF53" s="8">
        <f t="shared" si="151"/>
        <v>2634</v>
      </c>
      <c r="CG53" s="8">
        <f t="shared" si="151"/>
        <v>24011.993207831958</v>
      </c>
      <c r="CH53" s="8">
        <f t="shared" si="151"/>
        <v>1825.2597137014316</v>
      </c>
      <c r="CI53" s="8">
        <f t="shared" si="151"/>
        <v>1547</v>
      </c>
      <c r="CJ53" s="8">
        <f t="shared" si="151"/>
        <v>38678.891849305255</v>
      </c>
      <c r="CK53" s="8">
        <f t="shared" si="151"/>
        <v>14</v>
      </c>
      <c r="CL53" s="8">
        <f t="shared" si="151"/>
        <v>3401</v>
      </c>
      <c r="CM53" s="8">
        <f t="shared" si="151"/>
        <v>6469</v>
      </c>
      <c r="CN53" s="8">
        <f t="shared" si="151"/>
        <v>20405.629298764106</v>
      </c>
      <c r="CO53" s="8">
        <f t="shared" si="151"/>
        <v>1889</v>
      </c>
      <c r="CP53" s="8">
        <f t="shared" si="151"/>
        <v>22402.0123005026</v>
      </c>
      <c r="CQ53" s="8">
        <f t="shared" si="151"/>
        <v>958</v>
      </c>
      <c r="CR53" s="8">
        <f t="shared" si="151"/>
        <v>15466.843946188341</v>
      </c>
      <c r="CS53" s="8">
        <f t="shared" si="151"/>
        <v>30661.955868832363</v>
      </c>
      <c r="CT53" s="8">
        <f t="shared" si="151"/>
        <v>4211</v>
      </c>
      <c r="CU53" s="8">
        <f t="shared" si="151"/>
        <v>14527.166924708985</v>
      </c>
      <c r="CV53" s="8">
        <f t="shared" si="151"/>
        <v>37879.165746658924</v>
      </c>
      <c r="CW53" s="8">
        <f t="shared" si="151"/>
        <v>890</v>
      </c>
      <c r="CX53" s="8">
        <f t="shared" si="151"/>
        <v>2604</v>
      </c>
      <c r="CY53" s="8">
        <f t="shared" si="151"/>
        <v>21245.144479342838</v>
      </c>
      <c r="CZ53" s="8">
        <f t="shared" si="151"/>
        <v>579</v>
      </c>
      <c r="DA53" s="8">
        <f t="shared" si="151"/>
        <v>109</v>
      </c>
      <c r="DB53" s="8">
        <f t="shared" si="151"/>
        <v>34</v>
      </c>
      <c r="DC53" s="8">
        <f t="shared" si="151"/>
        <v>15081.109470949457</v>
      </c>
      <c r="DD53" s="8">
        <f t="shared" si="151"/>
        <v>43358.914724801645</v>
      </c>
      <c r="DE53" s="8">
        <f t="shared" si="151"/>
        <v>15533.018450650829</v>
      </c>
      <c r="DF53" s="8">
        <f t="shared" si="151"/>
        <v>232</v>
      </c>
      <c r="DG53" s="8">
        <f t="shared" si="151"/>
        <v>3931</v>
      </c>
      <c r="DH53" s="8">
        <f t="shared" si="151"/>
        <v>589</v>
      </c>
      <c r="DI53" s="8">
        <f t="shared" si="151"/>
        <v>2668</v>
      </c>
      <c r="DJ53" s="8">
        <f t="shared" si="151"/>
        <v>2568</v>
      </c>
      <c r="DK53" s="8">
        <f t="shared" si="151"/>
        <v>73</v>
      </c>
      <c r="DL53" s="8">
        <f t="shared" si="151"/>
        <v>3896</v>
      </c>
      <c r="DM53" s="8">
        <f t="shared" si="151"/>
        <v>4959</v>
      </c>
      <c r="DN53" s="8">
        <f t="shared" si="151"/>
        <v>24551.928845650466</v>
      </c>
      <c r="DO53" s="8">
        <f t="shared" si="151"/>
        <v>1703</v>
      </c>
      <c r="DP53" s="8">
        <f t="shared" si="151"/>
        <v>3887</v>
      </c>
      <c r="DQ53" s="8">
        <f t="shared" si="151"/>
        <v>763</v>
      </c>
      <c r="DR53" s="8">
        <f t="shared" si="151"/>
        <v>3278</v>
      </c>
      <c r="DS53" s="8">
        <f t="shared" si="151"/>
        <v>24134.031112003209</v>
      </c>
      <c r="DT53" s="8">
        <f t="shared" si="151"/>
        <v>30082.147548880701</v>
      </c>
      <c r="DU53" s="8">
        <f t="shared" si="151"/>
        <v>81173.174820643908</v>
      </c>
      <c r="DV53" s="8">
        <f t="shared" si="151"/>
        <v>5682</v>
      </c>
      <c r="DW53" s="8">
        <f t="shared" si="151"/>
        <v>7154</v>
      </c>
      <c r="DX53" s="8">
        <f t="shared" si="151"/>
        <v>1718</v>
      </c>
      <c r="DY53" s="8">
        <f t="shared" si="151"/>
        <v>7168.8293380550258</v>
      </c>
      <c r="DZ53" s="8">
        <f t="shared" si="151"/>
        <v>9492</v>
      </c>
      <c r="EA53" s="8">
        <f t="shared" si="37"/>
        <v>17026.914243022573</v>
      </c>
      <c r="EB53" s="8">
        <f t="shared" si="27"/>
        <v>1717.928707829408</v>
      </c>
      <c r="EC53" s="8">
        <f t="shared" ref="EC53:ED53" si="152">EC24</f>
        <v>503.12160566706024</v>
      </c>
      <c r="ED53" s="8">
        <f t="shared" si="152"/>
        <v>7497</v>
      </c>
      <c r="EE53" s="8">
        <f t="shared" ref="EE53:EM53" si="153">EE24</f>
        <v>27544.223755481042</v>
      </c>
      <c r="EF53" s="8">
        <f t="shared" si="153"/>
        <v>6740</v>
      </c>
      <c r="EG53" s="8">
        <f t="shared" si="153"/>
        <v>30153.411389737648</v>
      </c>
      <c r="EH53" s="8">
        <f t="shared" si="153"/>
        <v>16698</v>
      </c>
      <c r="EI53" s="8">
        <f t="shared" si="153"/>
        <v>121628.41150612185</v>
      </c>
      <c r="EJ53" s="8">
        <f t="shared" si="153"/>
        <v>9299</v>
      </c>
      <c r="EK53" s="8">
        <f t="shared" si="153"/>
        <v>12954</v>
      </c>
      <c r="EL53" s="8">
        <f t="shared" si="153"/>
        <v>14073</v>
      </c>
      <c r="EM53" s="8">
        <f t="shared" si="153"/>
        <v>8653</v>
      </c>
      <c r="EN53" s="8">
        <f t="shared" ref="EN53:FQ53" si="154">EN24</f>
        <v>11098.130998484594</v>
      </c>
      <c r="EO53" s="8">
        <f t="shared" si="154"/>
        <v>91949.547345229163</v>
      </c>
      <c r="EP53" s="8">
        <f t="shared" si="154"/>
        <v>2600</v>
      </c>
      <c r="EQ53" s="8">
        <f t="shared" si="154"/>
        <v>51240.658656614833</v>
      </c>
      <c r="ER53" s="8">
        <f t="shared" si="154"/>
        <v>52941.836649339784</v>
      </c>
      <c r="ES53" s="8">
        <f t="shared" si="154"/>
        <v>44223.795353018082</v>
      </c>
      <c r="ET53" s="8">
        <f t="shared" si="154"/>
        <v>64756.466736987597</v>
      </c>
      <c r="EU53" s="8">
        <f t="shared" si="154"/>
        <v>11315.68940359004</v>
      </c>
      <c r="EV53" s="8">
        <f t="shared" si="154"/>
        <v>75</v>
      </c>
      <c r="EW53" s="8">
        <f t="shared" si="154"/>
        <v>33756.636866545523</v>
      </c>
      <c r="EX53" s="8">
        <f t="shared" si="154"/>
        <v>1720</v>
      </c>
      <c r="EY53" s="8">
        <f t="shared" si="154"/>
        <v>15118.849227490677</v>
      </c>
      <c r="EZ53" s="8">
        <f t="shared" si="154"/>
        <v>1009</v>
      </c>
      <c r="FA53" s="8">
        <f t="shared" si="154"/>
        <v>31306.975054016893</v>
      </c>
      <c r="FB53" s="8">
        <f t="shared" si="154"/>
        <v>7696</v>
      </c>
      <c r="FC53" s="8">
        <f t="shared" si="154"/>
        <v>3127</v>
      </c>
      <c r="FD53" s="8">
        <f t="shared" si="154"/>
        <v>8821</v>
      </c>
      <c r="FE53" s="8">
        <f t="shared" si="154"/>
        <v>3840</v>
      </c>
      <c r="FF53" s="8">
        <f t="shared" si="154"/>
        <v>2026</v>
      </c>
      <c r="FG53" s="8">
        <f t="shared" si="154"/>
        <v>7388</v>
      </c>
      <c r="FH53" s="8">
        <f t="shared" si="154"/>
        <v>1197</v>
      </c>
      <c r="FI53" s="8">
        <f t="shared" si="154"/>
        <v>93</v>
      </c>
      <c r="FJ53" s="8">
        <f t="shared" si="154"/>
        <v>468</v>
      </c>
      <c r="FK53" s="8">
        <f t="shared" si="154"/>
        <v>23915.770081250645</v>
      </c>
      <c r="FL53" s="8">
        <f t="shared" si="154"/>
        <v>41234.802358339868</v>
      </c>
      <c r="FM53" s="8">
        <f t="shared" si="154"/>
        <v>103762.0790425267</v>
      </c>
      <c r="FN53" s="8">
        <f t="shared" si="154"/>
        <v>4265</v>
      </c>
      <c r="FO53" s="8">
        <f t="shared" si="154"/>
        <v>14852.912113666325</v>
      </c>
      <c r="FP53" s="8">
        <f t="shared" si="154"/>
        <v>8318</v>
      </c>
      <c r="FQ53" s="8">
        <f t="shared" si="154"/>
        <v>1702</v>
      </c>
      <c r="FR53" s="8">
        <f t="shared" ref="FR53:FW53" si="155">FR24</f>
        <v>3537</v>
      </c>
      <c r="FS53" s="8">
        <f t="shared" si="155"/>
        <v>50554.960245151473</v>
      </c>
      <c r="FT53" s="8">
        <f t="shared" si="155"/>
        <v>1254</v>
      </c>
      <c r="FU53" s="8">
        <f t="shared" si="155"/>
        <v>1407</v>
      </c>
      <c r="FV53" s="8">
        <f t="shared" si="155"/>
        <v>2931</v>
      </c>
      <c r="FW53" s="8">
        <f t="shared" si="155"/>
        <v>3938</v>
      </c>
      <c r="FX53" s="8">
        <f t="shared" ref="FX53:II53" si="156">FX24</f>
        <v>10061</v>
      </c>
      <c r="FY53" s="8">
        <f t="shared" si="156"/>
        <v>57700.576827783145</v>
      </c>
      <c r="FZ53" s="8">
        <f t="shared" si="156"/>
        <v>17299.112956980978</v>
      </c>
      <c r="GA53" s="8">
        <f t="shared" si="156"/>
        <v>11785</v>
      </c>
      <c r="GB53" s="8">
        <f t="shared" si="156"/>
        <v>3634</v>
      </c>
      <c r="GC53" s="8">
        <f t="shared" si="156"/>
        <v>4934</v>
      </c>
      <c r="GD53" s="8">
        <f t="shared" si="156"/>
        <v>2755</v>
      </c>
      <c r="GE53" s="8">
        <f t="shared" si="156"/>
        <v>1911</v>
      </c>
      <c r="GF53" s="8">
        <f t="shared" si="156"/>
        <v>3813</v>
      </c>
      <c r="GG53" s="8">
        <f t="shared" si="156"/>
        <v>12780.4821280133</v>
      </c>
      <c r="GH53" s="8">
        <f t="shared" si="156"/>
        <v>21955.117665970101</v>
      </c>
      <c r="GI53" s="8">
        <f t="shared" si="156"/>
        <v>126185.95331886942</v>
      </c>
      <c r="GJ53" s="8">
        <f t="shared" si="156"/>
        <v>165111.42661851077</v>
      </c>
      <c r="GK53" s="8">
        <f t="shared" si="156"/>
        <v>56847.737643594301</v>
      </c>
      <c r="GL53" s="8">
        <f t="shared" si="156"/>
        <v>29941.977042123603</v>
      </c>
      <c r="GM53" s="8">
        <f t="shared" si="156"/>
        <v>12937.237550827982</v>
      </c>
      <c r="GN53" s="8">
        <f t="shared" si="156"/>
        <v>117054.842780027</v>
      </c>
      <c r="GO53" s="8">
        <f t="shared" si="156"/>
        <v>17909.94974785974</v>
      </c>
      <c r="GP53" s="8">
        <f t="shared" si="156"/>
        <v>17797.904137421501</v>
      </c>
      <c r="GQ53" s="8">
        <f t="shared" si="156"/>
        <v>25654.09817913386</v>
      </c>
      <c r="GR53" s="8">
        <f t="shared" si="156"/>
        <v>9320.2067909114121</v>
      </c>
      <c r="GS53" s="8">
        <f t="shared" si="156"/>
        <v>49766.434719859797</v>
      </c>
      <c r="GT53" s="8">
        <f t="shared" si="156"/>
        <v>5540</v>
      </c>
      <c r="GU53" s="8">
        <f t="shared" si="156"/>
        <v>15797.435277805289</v>
      </c>
      <c r="GV53" s="8">
        <f t="shared" si="156"/>
        <v>98832.892274923375</v>
      </c>
      <c r="GW53" s="8">
        <f t="shared" si="156"/>
        <v>58878.917226575453</v>
      </c>
      <c r="GX53" s="8">
        <f t="shared" si="156"/>
        <v>38044.871641259859</v>
      </c>
      <c r="GY53" s="8">
        <f t="shared" si="156"/>
        <v>5841</v>
      </c>
      <c r="GZ53" s="8">
        <f t="shared" si="156"/>
        <v>23796.976870163369</v>
      </c>
      <c r="HA53" s="8">
        <f t="shared" si="156"/>
        <v>33825.814086383398</v>
      </c>
      <c r="HB53" s="8">
        <f t="shared" si="156"/>
        <v>6019</v>
      </c>
      <c r="HC53" s="8">
        <f t="shared" si="156"/>
        <v>7681</v>
      </c>
      <c r="HD53" s="8">
        <f t="shared" si="156"/>
        <v>15865.228344924857</v>
      </c>
      <c r="HE53" s="8">
        <f t="shared" si="156"/>
        <v>5900</v>
      </c>
      <c r="HF53" s="8">
        <f t="shared" si="156"/>
        <v>4887</v>
      </c>
      <c r="HG53" s="8">
        <f t="shared" si="156"/>
        <v>5231</v>
      </c>
      <c r="HH53" s="8">
        <f t="shared" si="156"/>
        <v>23977.502809690312</v>
      </c>
      <c r="HI53" s="8">
        <f t="shared" si="156"/>
        <v>74141.46112494811</v>
      </c>
      <c r="HJ53" s="8">
        <f t="shared" si="156"/>
        <v>2867</v>
      </c>
      <c r="HK53" s="8">
        <f t="shared" si="156"/>
        <v>5920</v>
      </c>
      <c r="HL53" s="8">
        <f t="shared" si="156"/>
        <v>3820</v>
      </c>
      <c r="HM53" s="8">
        <f t="shared" si="156"/>
        <v>63978.563957533726</v>
      </c>
      <c r="HN53" s="8">
        <f t="shared" si="156"/>
        <v>5926</v>
      </c>
      <c r="HO53" s="8">
        <f t="shared" si="156"/>
        <v>8768</v>
      </c>
      <c r="HP53" s="8">
        <f t="shared" si="156"/>
        <v>12577.026922481818</v>
      </c>
      <c r="HQ53" s="8">
        <f t="shared" si="156"/>
        <v>3505</v>
      </c>
      <c r="HR53" s="8">
        <f t="shared" si="156"/>
        <v>6335</v>
      </c>
      <c r="HS53" s="8">
        <f t="shared" si="156"/>
        <v>1477</v>
      </c>
      <c r="HT53" s="8">
        <f t="shared" si="156"/>
        <v>404</v>
      </c>
      <c r="HU53" s="8">
        <f t="shared" si="156"/>
        <v>5912</v>
      </c>
      <c r="HV53" s="8">
        <f t="shared" si="156"/>
        <v>1279</v>
      </c>
      <c r="HW53" s="8">
        <f t="shared" si="156"/>
        <v>5000</v>
      </c>
      <c r="HX53" s="8">
        <f t="shared" si="156"/>
        <v>3135</v>
      </c>
      <c r="HY53" s="8">
        <f t="shared" si="156"/>
        <v>2508</v>
      </c>
      <c r="HZ53" s="8">
        <f t="shared" si="156"/>
        <v>1364</v>
      </c>
      <c r="IA53" s="8">
        <f t="shared" si="156"/>
        <v>3050</v>
      </c>
      <c r="IB53" s="8">
        <f t="shared" si="156"/>
        <v>482</v>
      </c>
      <c r="IC53" s="8">
        <f t="shared" si="156"/>
        <v>1354</v>
      </c>
      <c r="ID53" s="8">
        <f t="shared" si="156"/>
        <v>67211.130713188002</v>
      </c>
      <c r="IE53" s="8">
        <f t="shared" si="156"/>
        <v>579</v>
      </c>
      <c r="IF53" s="8">
        <f t="shared" si="156"/>
        <v>10088</v>
      </c>
      <c r="IG53" s="8">
        <f t="shared" si="156"/>
        <v>11667.834964057507</v>
      </c>
      <c r="IH53" s="8">
        <f t="shared" si="156"/>
        <v>11974</v>
      </c>
      <c r="II53" s="8">
        <f t="shared" si="156"/>
        <v>3974</v>
      </c>
      <c r="IJ53" s="8">
        <f t="shared" ref="IJ53:KU53" si="157">IJ24</f>
        <v>4893</v>
      </c>
      <c r="IK53" s="8">
        <f t="shared" si="157"/>
        <v>10860.941738113796</v>
      </c>
      <c r="IL53" s="8">
        <f t="shared" si="157"/>
        <v>10786</v>
      </c>
      <c r="IM53" s="8">
        <f t="shared" si="157"/>
        <v>16416.892396950683</v>
      </c>
      <c r="IN53" s="8">
        <f t="shared" si="157"/>
        <v>9696</v>
      </c>
      <c r="IO53" s="8">
        <f t="shared" si="157"/>
        <v>15544.900176865936</v>
      </c>
      <c r="IP53" s="8">
        <f t="shared" si="157"/>
        <v>943</v>
      </c>
      <c r="IQ53" s="8">
        <f t="shared" si="157"/>
        <v>252274.48962858945</v>
      </c>
      <c r="IR53" s="8">
        <f t="shared" si="157"/>
        <v>19482.546946080991</v>
      </c>
      <c r="IS53" s="8">
        <f t="shared" si="157"/>
        <v>129118.44293337924</v>
      </c>
      <c r="IT53" s="8">
        <f t="shared" si="157"/>
        <v>8529</v>
      </c>
      <c r="IU53" s="8">
        <f t="shared" si="157"/>
        <v>639</v>
      </c>
      <c r="IV53" s="8">
        <f t="shared" si="157"/>
        <v>31744.84104848131</v>
      </c>
      <c r="IW53" s="8">
        <f t="shared" si="157"/>
        <v>11492.863892458239</v>
      </c>
      <c r="IX53" s="8">
        <f t="shared" si="157"/>
        <v>1470</v>
      </c>
      <c r="IY53" s="8">
        <f t="shared" si="157"/>
        <v>549</v>
      </c>
      <c r="IZ53" s="8">
        <f t="shared" si="157"/>
        <v>867</v>
      </c>
      <c r="JA53" s="8">
        <f t="shared" si="157"/>
        <v>2180</v>
      </c>
      <c r="JB53" s="8">
        <f t="shared" si="157"/>
        <v>44458.240446881144</v>
      </c>
      <c r="JC53" s="8">
        <f t="shared" si="157"/>
        <v>14663.803931163853</v>
      </c>
      <c r="JD53" s="8">
        <f t="shared" si="157"/>
        <v>12287.988975730153</v>
      </c>
      <c r="JE53" s="8">
        <f t="shared" si="157"/>
        <v>5499</v>
      </c>
      <c r="JF53" s="8">
        <f t="shared" si="157"/>
        <v>4004</v>
      </c>
      <c r="JG53" s="8">
        <f t="shared" si="157"/>
        <v>1474</v>
      </c>
      <c r="JH53" s="8">
        <f t="shared" si="157"/>
        <v>963</v>
      </c>
      <c r="JI53" s="8">
        <f t="shared" si="157"/>
        <v>1331</v>
      </c>
      <c r="JJ53" s="8">
        <f t="shared" si="157"/>
        <v>2605</v>
      </c>
      <c r="JK53" s="8">
        <f t="shared" si="157"/>
        <v>3290</v>
      </c>
      <c r="JL53" s="8">
        <f t="shared" si="157"/>
        <v>5766</v>
      </c>
      <c r="JM53" s="8">
        <f t="shared" si="157"/>
        <v>7712</v>
      </c>
      <c r="JN53" s="8">
        <f t="shared" si="157"/>
        <v>4082</v>
      </c>
      <c r="JO53" s="8">
        <f t="shared" si="157"/>
        <v>29</v>
      </c>
      <c r="JP53" s="8">
        <f t="shared" si="157"/>
        <v>51148.682276444866</v>
      </c>
      <c r="JQ53" s="8">
        <f t="shared" si="157"/>
        <v>8814</v>
      </c>
      <c r="JR53" s="8">
        <f t="shared" si="157"/>
        <v>5715</v>
      </c>
      <c r="JS53" s="8">
        <f t="shared" si="157"/>
        <v>616</v>
      </c>
      <c r="JT53" s="8">
        <f t="shared" si="157"/>
        <v>16877.916762931589</v>
      </c>
      <c r="JU53" s="8">
        <f t="shared" si="157"/>
        <v>124371.32679851849</v>
      </c>
      <c r="JV53" s="8">
        <f t="shared" si="157"/>
        <v>111</v>
      </c>
      <c r="JW53" s="8">
        <f t="shared" si="157"/>
        <v>47860.669085419308</v>
      </c>
      <c r="JX53" s="8">
        <f t="shared" si="157"/>
        <v>6882</v>
      </c>
      <c r="JY53" s="8">
        <f t="shared" si="157"/>
        <v>16551.062050206834</v>
      </c>
      <c r="JZ53" s="8">
        <f t="shared" si="157"/>
        <v>4148</v>
      </c>
      <c r="KA53" s="8">
        <f t="shared" si="157"/>
        <v>2931</v>
      </c>
      <c r="KB53" s="8">
        <f t="shared" si="157"/>
        <v>738</v>
      </c>
      <c r="KC53" s="8">
        <f t="shared" si="157"/>
        <v>524</v>
      </c>
      <c r="KD53" s="8">
        <f t="shared" si="157"/>
        <v>4095</v>
      </c>
      <c r="KE53" s="8">
        <f t="shared" si="157"/>
        <v>2320</v>
      </c>
      <c r="KF53" s="8">
        <f t="shared" si="157"/>
        <v>6669</v>
      </c>
      <c r="KG53" s="8">
        <f t="shared" si="157"/>
        <v>508</v>
      </c>
      <c r="KH53" s="8">
        <f t="shared" si="157"/>
        <v>1351</v>
      </c>
      <c r="KI53" s="8">
        <f t="shared" si="157"/>
        <v>436</v>
      </c>
      <c r="KJ53" s="8">
        <f t="shared" si="157"/>
        <v>1227</v>
      </c>
      <c r="KK53" s="8">
        <f t="shared" si="157"/>
        <v>62</v>
      </c>
      <c r="KL53" s="8">
        <f t="shared" si="157"/>
        <v>1665</v>
      </c>
      <c r="KM53" s="8">
        <f t="shared" si="157"/>
        <v>11335.039403440385</v>
      </c>
      <c r="KN53" s="8">
        <f t="shared" si="157"/>
        <v>5352</v>
      </c>
      <c r="KO53" s="8">
        <f t="shared" si="157"/>
        <v>59194.90467973856</v>
      </c>
      <c r="KP53" s="8">
        <f t="shared" si="157"/>
        <v>72809.117916375297</v>
      </c>
      <c r="KQ53" s="8">
        <f t="shared" si="157"/>
        <v>439</v>
      </c>
      <c r="KR53" s="8">
        <f t="shared" si="157"/>
        <v>7485</v>
      </c>
      <c r="KS53" s="8">
        <f t="shared" si="157"/>
        <v>10839</v>
      </c>
      <c r="KT53" s="8">
        <f t="shared" si="157"/>
        <v>90821.732521218175</v>
      </c>
      <c r="KU53" s="8">
        <f t="shared" si="157"/>
        <v>28571.613683699961</v>
      </c>
      <c r="KV53" s="8">
        <f t="shared" ref="KV53:NG53" si="158">KV24</f>
        <v>34658.927466270579</v>
      </c>
      <c r="KW53" s="8">
        <f t="shared" si="158"/>
        <v>1536</v>
      </c>
      <c r="KX53" s="8">
        <f t="shared" si="158"/>
        <v>11318.131578947368</v>
      </c>
      <c r="KY53" s="8">
        <f t="shared" si="158"/>
        <v>3913</v>
      </c>
      <c r="KZ53" s="8">
        <f t="shared" si="158"/>
        <v>1401</v>
      </c>
      <c r="LA53" s="8">
        <f t="shared" si="158"/>
        <v>409</v>
      </c>
      <c r="LB53" s="8">
        <f t="shared" si="158"/>
        <v>120</v>
      </c>
      <c r="LC53" s="8">
        <f t="shared" si="158"/>
        <v>2662</v>
      </c>
      <c r="LD53" s="8">
        <f t="shared" si="158"/>
        <v>3402</v>
      </c>
      <c r="LE53" s="8">
        <f t="shared" si="158"/>
        <v>993</v>
      </c>
      <c r="LF53" s="8">
        <f t="shared" si="158"/>
        <v>4985</v>
      </c>
      <c r="LG53" s="8">
        <f t="shared" si="158"/>
        <v>1188</v>
      </c>
      <c r="LH53" s="8">
        <f t="shared" si="158"/>
        <v>1995</v>
      </c>
      <c r="LI53" s="8">
        <f t="shared" si="158"/>
        <v>2108</v>
      </c>
      <c r="LJ53" s="8">
        <f t="shared" si="158"/>
        <v>1023</v>
      </c>
      <c r="LK53" s="8">
        <f t="shared" si="158"/>
        <v>159824.26494471321</v>
      </c>
      <c r="LL53" s="8">
        <f t="shared" si="158"/>
        <v>736771.84603496478</v>
      </c>
      <c r="LM53" s="8">
        <f t="shared" si="158"/>
        <v>150232.83436728385</v>
      </c>
      <c r="LN53" s="8">
        <f t="shared" si="158"/>
        <v>36786.123492971172</v>
      </c>
      <c r="LO53" s="8">
        <f t="shared" si="158"/>
        <v>35810.577460810622</v>
      </c>
      <c r="LP53" s="8">
        <f t="shared" si="158"/>
        <v>69159.582578005939</v>
      </c>
      <c r="LQ53" s="8">
        <f t="shared" si="158"/>
        <v>63862.763622271741</v>
      </c>
      <c r="LR53" s="8">
        <f t="shared" si="158"/>
        <v>6673.0938814272149</v>
      </c>
      <c r="LS53" s="8">
        <f t="shared" si="158"/>
        <v>2618.6305732484075</v>
      </c>
      <c r="LT53" s="8">
        <f t="shared" si="158"/>
        <v>9479</v>
      </c>
      <c r="LU53" s="8">
        <f t="shared" si="158"/>
        <v>1827</v>
      </c>
      <c r="LV53" s="8">
        <f t="shared" si="158"/>
        <v>1872.394366197183</v>
      </c>
      <c r="LW53" s="8">
        <f t="shared" si="158"/>
        <v>1675</v>
      </c>
      <c r="LX53" s="8">
        <f t="shared" si="158"/>
        <v>2982</v>
      </c>
      <c r="LY53" s="8">
        <f t="shared" si="158"/>
        <v>8149.1626932524205</v>
      </c>
      <c r="LZ53" s="8">
        <f t="shared" si="158"/>
        <v>410</v>
      </c>
      <c r="MA53" s="8">
        <f t="shared" si="158"/>
        <v>1733.3124497991969</v>
      </c>
      <c r="MB53" s="8">
        <f t="shared" si="158"/>
        <v>9623</v>
      </c>
      <c r="MC53" s="8">
        <f t="shared" si="158"/>
        <v>64066.568597697049</v>
      </c>
      <c r="MD53" s="8">
        <f t="shared" si="158"/>
        <v>3269</v>
      </c>
      <c r="ME53" s="8">
        <f t="shared" si="158"/>
        <v>2164.5723245785966</v>
      </c>
      <c r="MF53" s="8">
        <f t="shared" si="158"/>
        <v>119017.31043126785</v>
      </c>
      <c r="MG53" s="8">
        <f t="shared" si="158"/>
        <v>46942.529427243222</v>
      </c>
      <c r="MH53" s="8">
        <f t="shared" si="158"/>
        <v>42702.254074003067</v>
      </c>
      <c r="MI53" s="8">
        <f t="shared" si="158"/>
        <v>0</v>
      </c>
      <c r="MJ53" s="8">
        <f t="shared" si="158"/>
        <v>13304.472523364486</v>
      </c>
      <c r="MK53" s="8">
        <f t="shared" si="158"/>
        <v>40466.367112810709</v>
      </c>
      <c r="ML53" s="8">
        <f t="shared" si="158"/>
        <v>50539.579929186708</v>
      </c>
      <c r="MM53" s="8">
        <f t="shared" si="158"/>
        <v>32814.983143197685</v>
      </c>
      <c r="MN53" s="8">
        <f t="shared" si="158"/>
        <v>20172.507407898811</v>
      </c>
      <c r="MO53" s="8">
        <f t="shared" si="158"/>
        <v>50474.630977650144</v>
      </c>
      <c r="MP53" s="8">
        <f t="shared" si="158"/>
        <v>66958.413725242834</v>
      </c>
      <c r="MQ53" s="8">
        <f t="shared" si="158"/>
        <v>15163.713333333333</v>
      </c>
      <c r="MR53" s="8">
        <f t="shared" si="158"/>
        <v>0</v>
      </c>
      <c r="MS53" s="8">
        <f t="shared" si="158"/>
        <v>906856.20161209162</v>
      </c>
      <c r="MT53" s="8">
        <f t="shared" si="158"/>
        <v>10758.095045840693</v>
      </c>
      <c r="MU53" s="8">
        <f t="shared" si="158"/>
        <v>37141.129038720203</v>
      </c>
      <c r="MV53" s="8">
        <f t="shared" si="158"/>
        <v>13006.386239249414</v>
      </c>
      <c r="MW53" s="8">
        <f t="shared" si="158"/>
        <v>3803.7733499377337</v>
      </c>
      <c r="MX53" s="8">
        <f t="shared" si="158"/>
        <v>106027.21093981618</v>
      </c>
      <c r="MY53" s="8">
        <f t="shared" si="158"/>
        <v>13246.009138175517</v>
      </c>
      <c r="MZ53" s="8">
        <f t="shared" si="158"/>
        <v>7808.3942747173442</v>
      </c>
      <c r="NA53" s="8">
        <f t="shared" si="158"/>
        <v>7054</v>
      </c>
      <c r="NB53" s="8">
        <f t="shared" si="158"/>
        <v>4000.812405063291</v>
      </c>
      <c r="NC53" s="8">
        <f t="shared" si="158"/>
        <v>8215.7582260371964</v>
      </c>
      <c r="ND53" s="8">
        <f t="shared" si="158"/>
        <v>20502.249135220125</v>
      </c>
      <c r="NE53" s="8">
        <f t="shared" si="158"/>
        <v>12227</v>
      </c>
      <c r="NF53" s="8">
        <f t="shared" si="158"/>
        <v>8012</v>
      </c>
      <c r="NG53" s="8">
        <f t="shared" si="158"/>
        <v>13910.044484118129</v>
      </c>
      <c r="NH53" s="8">
        <f t="shared" ref="NH53:PB53" si="159">NH24</f>
        <v>17202.832346609259</v>
      </c>
      <c r="NI53" s="8">
        <f t="shared" si="159"/>
        <v>72076.938080594526</v>
      </c>
      <c r="NJ53" s="8">
        <f t="shared" si="159"/>
        <v>108500.25359953927</v>
      </c>
      <c r="NK53" s="8">
        <f t="shared" si="159"/>
        <v>207227.83779519275</v>
      </c>
      <c r="NL53" s="8">
        <f t="shared" si="159"/>
        <v>102777.75264331239</v>
      </c>
      <c r="NM53" s="8">
        <f t="shared" si="159"/>
        <v>48090.711331299914</v>
      </c>
      <c r="NN53" s="8">
        <f t="shared" si="159"/>
        <v>323099.38151723222</v>
      </c>
      <c r="NO53" s="8">
        <f t="shared" si="159"/>
        <v>5580.977020860495</v>
      </c>
      <c r="NP53" s="8">
        <f t="shared" si="159"/>
        <v>79334.747489834874</v>
      </c>
      <c r="NQ53" s="8">
        <f t="shared" si="159"/>
        <v>133034.38940410849</v>
      </c>
      <c r="NR53" s="8">
        <f t="shared" si="159"/>
        <v>11254.912051564754</v>
      </c>
      <c r="NS53" s="8">
        <f t="shared" si="159"/>
        <v>31207.683163841808</v>
      </c>
      <c r="NT53" s="8">
        <f t="shared" si="159"/>
        <v>34634.508287831515</v>
      </c>
      <c r="NU53" s="8">
        <f t="shared" si="159"/>
        <v>37929.813373860183</v>
      </c>
      <c r="NV53" s="8">
        <f t="shared" si="159"/>
        <v>2800.3951612903224</v>
      </c>
      <c r="NW53" s="8">
        <f t="shared" si="159"/>
        <v>6929.7206854675478</v>
      </c>
      <c r="NX53" s="8">
        <f t="shared" si="159"/>
        <v>16386.079691977076</v>
      </c>
      <c r="NY53" s="8">
        <f t="shared" si="159"/>
        <v>10735.533442088092</v>
      </c>
      <c r="NZ53" s="8">
        <f t="shared" si="159"/>
        <v>2955.8946345256613</v>
      </c>
      <c r="OA53" s="8">
        <f t="shared" si="159"/>
        <v>4423</v>
      </c>
      <c r="OB53" s="8">
        <f t="shared" si="159"/>
        <v>14470.617496268414</v>
      </c>
      <c r="OC53" s="8">
        <f t="shared" si="159"/>
        <v>58745.457689503113</v>
      </c>
      <c r="OD53" s="8">
        <f t="shared" si="159"/>
        <v>34267.907029406138</v>
      </c>
      <c r="OE53" s="8">
        <f t="shared" si="159"/>
        <v>1873.6697697207251</v>
      </c>
      <c r="OF53" s="8">
        <f t="shared" si="159"/>
        <v>26240.776600007284</v>
      </c>
      <c r="OG53" s="8">
        <f t="shared" si="159"/>
        <v>21475.045298955323</v>
      </c>
      <c r="OH53" s="8">
        <f t="shared" si="159"/>
        <v>3082</v>
      </c>
      <c r="OI53" s="8">
        <f t="shared" si="159"/>
        <v>27208.905030181086</v>
      </c>
      <c r="OJ53" s="8">
        <f t="shared" si="159"/>
        <v>14572.959520239881</v>
      </c>
      <c r="OK53" s="8">
        <f t="shared" si="159"/>
        <v>3432.4389805097449</v>
      </c>
      <c r="OL53" s="8">
        <f t="shared" si="159"/>
        <v>46241.120725501452</v>
      </c>
      <c r="OM53" s="8">
        <f t="shared" si="159"/>
        <v>0</v>
      </c>
      <c r="ON53" s="8">
        <f t="shared" si="159"/>
        <v>29433.956081873304</v>
      </c>
      <c r="OO53" s="8">
        <f t="shared" si="159"/>
        <v>1061.6532258064515</v>
      </c>
      <c r="OP53" s="8">
        <f t="shared" si="159"/>
        <v>9103997.1855882909</v>
      </c>
      <c r="OQ53" s="8">
        <f t="shared" si="159"/>
        <v>2721312.4364250591</v>
      </c>
      <c r="OR53" s="8">
        <f t="shared" si="159"/>
        <v>0</v>
      </c>
      <c r="OS53" s="8">
        <f t="shared" si="159"/>
        <v>0</v>
      </c>
      <c r="OT53" s="8">
        <f t="shared" si="159"/>
        <v>0</v>
      </c>
      <c r="OU53" s="8">
        <f t="shared" si="159"/>
        <v>0</v>
      </c>
      <c r="OV53" s="8">
        <f t="shared" si="159"/>
        <v>20021</v>
      </c>
      <c r="OW53" s="8">
        <f t="shared" si="159"/>
        <v>2741333.4364250591</v>
      </c>
      <c r="OX53" s="8">
        <f t="shared" si="159"/>
        <v>11845330.622013349</v>
      </c>
      <c r="OY53" s="8">
        <f t="shared" si="159"/>
        <v>12343375</v>
      </c>
      <c r="OZ53" s="8">
        <f t="shared" si="159"/>
        <v>29693</v>
      </c>
      <c r="PA53" s="8">
        <f t="shared" si="159"/>
        <v>0</v>
      </c>
      <c r="PB53" s="8">
        <f t="shared" si="159"/>
        <v>12373068</v>
      </c>
      <c r="PC53" s="29"/>
      <c r="PD53" s="25">
        <f t="shared" si="125"/>
        <v>12373068</v>
      </c>
    </row>
    <row r="54" spans="1:423">
      <c r="A54" s="6" t="s">
        <v>603</v>
      </c>
      <c r="B54" s="6" t="s">
        <v>604</v>
      </c>
      <c r="C54" s="8">
        <f t="shared" si="10"/>
        <v>0</v>
      </c>
      <c r="D54" s="8">
        <f t="shared" ref="D54:BO56" si="160">D25</f>
        <v>0</v>
      </c>
      <c r="E54" s="8">
        <f t="shared" si="160"/>
        <v>0</v>
      </c>
      <c r="F54" s="8">
        <f t="shared" si="160"/>
        <v>0</v>
      </c>
      <c r="G54" s="8">
        <f t="shared" si="160"/>
        <v>0</v>
      </c>
      <c r="H54" s="8">
        <f t="shared" si="160"/>
        <v>0</v>
      </c>
      <c r="I54" s="8">
        <f t="shared" si="160"/>
        <v>0</v>
      </c>
      <c r="J54" s="8">
        <f t="shared" si="160"/>
        <v>0</v>
      </c>
      <c r="K54" s="8">
        <f t="shared" si="160"/>
        <v>0</v>
      </c>
      <c r="L54" s="8">
        <f t="shared" si="160"/>
        <v>0</v>
      </c>
      <c r="M54" s="8">
        <f t="shared" si="160"/>
        <v>0</v>
      </c>
      <c r="N54" s="8">
        <f t="shared" si="160"/>
        <v>0</v>
      </c>
      <c r="O54" s="8">
        <f t="shared" si="160"/>
        <v>0</v>
      </c>
      <c r="P54" s="8">
        <f t="shared" si="160"/>
        <v>0</v>
      </c>
      <c r="Q54" s="8">
        <f t="shared" si="160"/>
        <v>0</v>
      </c>
      <c r="R54" s="8">
        <f t="shared" si="160"/>
        <v>0</v>
      </c>
      <c r="S54" s="8">
        <f t="shared" si="160"/>
        <v>0</v>
      </c>
      <c r="T54" s="8">
        <f t="shared" si="160"/>
        <v>0</v>
      </c>
      <c r="U54" s="8">
        <f t="shared" si="160"/>
        <v>0</v>
      </c>
      <c r="V54" s="8">
        <f t="shared" si="160"/>
        <v>0</v>
      </c>
      <c r="W54" s="8">
        <f t="shared" si="160"/>
        <v>0</v>
      </c>
      <c r="X54" s="8">
        <f t="shared" si="160"/>
        <v>0</v>
      </c>
      <c r="Y54" s="8">
        <f t="shared" si="160"/>
        <v>0</v>
      </c>
      <c r="Z54" s="8">
        <f t="shared" si="160"/>
        <v>0</v>
      </c>
      <c r="AA54" s="8">
        <f t="shared" si="160"/>
        <v>0</v>
      </c>
      <c r="AB54" s="8">
        <f t="shared" si="160"/>
        <v>0</v>
      </c>
      <c r="AC54" s="8">
        <f t="shared" si="160"/>
        <v>0</v>
      </c>
      <c r="AD54" s="8">
        <f t="shared" si="160"/>
        <v>0</v>
      </c>
      <c r="AE54" s="8">
        <f t="shared" si="160"/>
        <v>0</v>
      </c>
      <c r="AF54" s="8">
        <f t="shared" si="160"/>
        <v>0</v>
      </c>
      <c r="AG54" s="8">
        <f t="shared" si="160"/>
        <v>0</v>
      </c>
      <c r="AH54" s="8">
        <f t="shared" si="160"/>
        <v>0</v>
      </c>
      <c r="AI54" s="8">
        <f t="shared" si="160"/>
        <v>0</v>
      </c>
      <c r="AJ54" s="8">
        <f t="shared" si="160"/>
        <v>0</v>
      </c>
      <c r="AK54" s="8">
        <f t="shared" si="160"/>
        <v>0</v>
      </c>
      <c r="AL54" s="8">
        <f t="shared" si="160"/>
        <v>0</v>
      </c>
      <c r="AM54" s="8">
        <f t="shared" si="160"/>
        <v>0</v>
      </c>
      <c r="AN54" s="8">
        <f t="shared" si="160"/>
        <v>0</v>
      </c>
      <c r="AO54" s="8">
        <f t="shared" si="160"/>
        <v>0</v>
      </c>
      <c r="AP54" s="8">
        <f t="shared" si="160"/>
        <v>0</v>
      </c>
      <c r="AQ54" s="8">
        <f t="shared" si="160"/>
        <v>0</v>
      </c>
      <c r="AR54" s="8">
        <f t="shared" si="160"/>
        <v>0</v>
      </c>
      <c r="AS54" s="8">
        <f t="shared" si="160"/>
        <v>0</v>
      </c>
      <c r="AT54" s="8">
        <f t="shared" si="160"/>
        <v>0</v>
      </c>
      <c r="AU54" s="8">
        <f t="shared" si="160"/>
        <v>0</v>
      </c>
      <c r="AV54" s="8">
        <f t="shared" si="160"/>
        <v>0</v>
      </c>
      <c r="AW54" s="8">
        <f t="shared" si="160"/>
        <v>0</v>
      </c>
      <c r="AX54" s="8">
        <f t="shared" si="160"/>
        <v>0</v>
      </c>
      <c r="AY54" s="8">
        <f t="shared" si="160"/>
        <v>0</v>
      </c>
      <c r="AZ54" s="8">
        <f t="shared" si="160"/>
        <v>0</v>
      </c>
      <c r="BA54" s="8">
        <f t="shared" si="160"/>
        <v>0</v>
      </c>
      <c r="BB54" s="8">
        <f t="shared" si="160"/>
        <v>0</v>
      </c>
      <c r="BC54" s="8">
        <f t="shared" si="160"/>
        <v>0</v>
      </c>
      <c r="BD54" s="8">
        <f t="shared" si="160"/>
        <v>0</v>
      </c>
      <c r="BE54" s="8">
        <f t="shared" si="160"/>
        <v>0</v>
      </c>
      <c r="BF54" s="8">
        <f t="shared" si="160"/>
        <v>0</v>
      </c>
      <c r="BG54" s="8">
        <f t="shared" si="160"/>
        <v>0</v>
      </c>
      <c r="BH54" s="8">
        <f t="shared" si="160"/>
        <v>0</v>
      </c>
      <c r="BI54" s="8">
        <f t="shared" si="160"/>
        <v>0</v>
      </c>
      <c r="BJ54" s="8">
        <f t="shared" si="160"/>
        <v>6558</v>
      </c>
      <c r="BK54" s="8">
        <f t="shared" si="160"/>
        <v>4107</v>
      </c>
      <c r="BL54" s="8">
        <f t="shared" si="160"/>
        <v>2382</v>
      </c>
      <c r="BM54" s="8">
        <f t="shared" si="160"/>
        <v>0</v>
      </c>
      <c r="BN54" s="8">
        <f t="shared" si="160"/>
        <v>65</v>
      </c>
      <c r="BO54" s="8">
        <f t="shared" si="160"/>
        <v>0</v>
      </c>
      <c r="BP54" s="8">
        <f t="shared" si="151"/>
        <v>2014</v>
      </c>
      <c r="BQ54" s="8">
        <f t="shared" si="151"/>
        <v>848</v>
      </c>
      <c r="BR54" s="8">
        <f t="shared" si="151"/>
        <v>0</v>
      </c>
      <c r="BS54" s="8">
        <f t="shared" si="151"/>
        <v>0</v>
      </c>
      <c r="BT54" s="8">
        <f t="shared" si="151"/>
        <v>0</v>
      </c>
      <c r="BU54" s="8">
        <f t="shared" si="151"/>
        <v>0</v>
      </c>
      <c r="BV54" s="8">
        <f t="shared" si="151"/>
        <v>0</v>
      </c>
      <c r="BW54" s="8">
        <f t="shared" si="151"/>
        <v>0</v>
      </c>
      <c r="BX54" s="8">
        <f t="shared" si="151"/>
        <v>0</v>
      </c>
      <c r="BY54" s="8">
        <f t="shared" si="151"/>
        <v>0</v>
      </c>
      <c r="BZ54" s="8">
        <f t="shared" si="151"/>
        <v>0</v>
      </c>
      <c r="CA54" s="8">
        <f t="shared" si="151"/>
        <v>70</v>
      </c>
      <c r="CB54" s="8">
        <f t="shared" si="151"/>
        <v>0</v>
      </c>
      <c r="CC54" s="8">
        <f t="shared" si="151"/>
        <v>14</v>
      </c>
      <c r="CD54" s="8">
        <f t="shared" si="151"/>
        <v>0</v>
      </c>
      <c r="CE54" s="8">
        <f t="shared" si="151"/>
        <v>0</v>
      </c>
      <c r="CF54" s="8">
        <f t="shared" si="151"/>
        <v>0</v>
      </c>
      <c r="CG54" s="8">
        <f t="shared" si="151"/>
        <v>0</v>
      </c>
      <c r="CH54" s="8">
        <f t="shared" si="151"/>
        <v>0</v>
      </c>
      <c r="CI54" s="8">
        <f t="shared" si="151"/>
        <v>0</v>
      </c>
      <c r="CJ54" s="8">
        <f t="shared" si="151"/>
        <v>0</v>
      </c>
      <c r="CK54" s="8">
        <f t="shared" si="151"/>
        <v>0</v>
      </c>
      <c r="CL54" s="8">
        <f t="shared" si="151"/>
        <v>0</v>
      </c>
      <c r="CM54" s="8">
        <f t="shared" si="151"/>
        <v>89</v>
      </c>
      <c r="CN54" s="8">
        <f t="shared" si="151"/>
        <v>0</v>
      </c>
      <c r="CO54" s="8">
        <f t="shared" si="151"/>
        <v>0</v>
      </c>
      <c r="CP54" s="8">
        <f t="shared" si="151"/>
        <v>0</v>
      </c>
      <c r="CQ54" s="8">
        <f t="shared" si="151"/>
        <v>0</v>
      </c>
      <c r="CR54" s="8">
        <f t="shared" si="151"/>
        <v>0</v>
      </c>
      <c r="CS54" s="8">
        <f t="shared" si="151"/>
        <v>0</v>
      </c>
      <c r="CT54" s="8">
        <f t="shared" si="151"/>
        <v>0</v>
      </c>
      <c r="CU54" s="8">
        <f t="shared" si="151"/>
        <v>0</v>
      </c>
      <c r="CV54" s="8">
        <f t="shared" si="151"/>
        <v>0</v>
      </c>
      <c r="CW54" s="8">
        <f t="shared" si="151"/>
        <v>0</v>
      </c>
      <c r="CX54" s="8">
        <f t="shared" si="151"/>
        <v>0</v>
      </c>
      <c r="CY54" s="8">
        <f t="shared" si="151"/>
        <v>0</v>
      </c>
      <c r="CZ54" s="8">
        <f t="shared" si="151"/>
        <v>0</v>
      </c>
      <c r="DA54" s="8">
        <f t="shared" si="151"/>
        <v>0</v>
      </c>
      <c r="DB54" s="8">
        <f t="shared" si="151"/>
        <v>0</v>
      </c>
      <c r="DC54" s="8">
        <f t="shared" si="151"/>
        <v>677</v>
      </c>
      <c r="DD54" s="8">
        <f t="shared" si="151"/>
        <v>0</v>
      </c>
      <c r="DE54" s="8">
        <f t="shared" si="151"/>
        <v>0</v>
      </c>
      <c r="DF54" s="8">
        <f t="shared" si="151"/>
        <v>0</v>
      </c>
      <c r="DG54" s="8">
        <f t="shared" si="151"/>
        <v>0</v>
      </c>
      <c r="DH54" s="8">
        <f t="shared" si="151"/>
        <v>0</v>
      </c>
      <c r="DI54" s="8">
        <f t="shared" si="151"/>
        <v>0</v>
      </c>
      <c r="DJ54" s="8">
        <f t="shared" si="151"/>
        <v>0</v>
      </c>
      <c r="DK54" s="8">
        <f t="shared" si="151"/>
        <v>0</v>
      </c>
      <c r="DL54" s="8">
        <f t="shared" si="151"/>
        <v>2710</v>
      </c>
      <c r="DM54" s="8">
        <f t="shared" si="151"/>
        <v>537</v>
      </c>
      <c r="DN54" s="8">
        <f t="shared" si="151"/>
        <v>750</v>
      </c>
      <c r="DO54" s="8">
        <f t="shared" si="151"/>
        <v>810</v>
      </c>
      <c r="DP54" s="8">
        <f t="shared" si="151"/>
        <v>571</v>
      </c>
      <c r="DQ54" s="8">
        <f t="shared" si="151"/>
        <v>260</v>
      </c>
      <c r="DR54" s="8">
        <f t="shared" si="151"/>
        <v>21730.965142857141</v>
      </c>
      <c r="DS54" s="8">
        <f t="shared" si="151"/>
        <v>12363.91772428884</v>
      </c>
      <c r="DT54" s="8">
        <f t="shared" si="151"/>
        <v>3100</v>
      </c>
      <c r="DU54" s="8">
        <f t="shared" si="151"/>
        <v>0</v>
      </c>
      <c r="DV54" s="8">
        <f t="shared" si="151"/>
        <v>0</v>
      </c>
      <c r="DW54" s="8">
        <f t="shared" si="151"/>
        <v>0</v>
      </c>
      <c r="DX54" s="8">
        <f t="shared" si="151"/>
        <v>0</v>
      </c>
      <c r="DY54" s="8">
        <f t="shared" si="151"/>
        <v>0</v>
      </c>
      <c r="DZ54" s="8">
        <f t="shared" si="151"/>
        <v>0</v>
      </c>
      <c r="EA54" s="8">
        <f t="shared" si="37"/>
        <v>0</v>
      </c>
      <c r="EB54" s="8">
        <f t="shared" si="27"/>
        <v>0</v>
      </c>
      <c r="EC54" s="8">
        <f t="shared" ref="EC54:ED54" si="161">EC25</f>
        <v>0</v>
      </c>
      <c r="ED54" s="8">
        <f t="shared" si="161"/>
        <v>124608.52334422291</v>
      </c>
      <c r="EE54" s="8">
        <f t="shared" ref="EE54:EM54" si="162">EE25</f>
        <v>33174.015908139467</v>
      </c>
      <c r="EF54" s="8">
        <f t="shared" si="162"/>
        <v>14661</v>
      </c>
      <c r="EG54" s="8">
        <f t="shared" si="162"/>
        <v>20100.22545903955</v>
      </c>
      <c r="EH54" s="8">
        <f t="shared" si="162"/>
        <v>12560</v>
      </c>
      <c r="EI54" s="8">
        <f t="shared" si="162"/>
        <v>63256.995786205371</v>
      </c>
      <c r="EJ54" s="8">
        <f t="shared" si="162"/>
        <v>5814</v>
      </c>
      <c r="EK54" s="8">
        <f t="shared" si="162"/>
        <v>11084</v>
      </c>
      <c r="EL54" s="8">
        <f t="shared" si="162"/>
        <v>3217</v>
      </c>
      <c r="EM54" s="8">
        <f t="shared" si="162"/>
        <v>6419</v>
      </c>
      <c r="EN54" s="8">
        <f t="shared" ref="EN54:FQ54" si="163">EN25</f>
        <v>28813.91233789756</v>
      </c>
      <c r="EO54" s="8">
        <f t="shared" si="163"/>
        <v>81737.269691806869</v>
      </c>
      <c r="EP54" s="8">
        <f t="shared" si="163"/>
        <v>1563</v>
      </c>
      <c r="EQ54" s="8">
        <f t="shared" si="163"/>
        <v>12258</v>
      </c>
      <c r="ER54" s="8">
        <f t="shared" si="163"/>
        <v>4294</v>
      </c>
      <c r="ES54" s="8">
        <f t="shared" si="163"/>
        <v>71849.963182831139</v>
      </c>
      <c r="ET54" s="8">
        <f t="shared" si="163"/>
        <v>51492.684431045935</v>
      </c>
      <c r="EU54" s="8">
        <f t="shared" si="163"/>
        <v>826</v>
      </c>
      <c r="EV54" s="8">
        <f t="shared" si="163"/>
        <v>0</v>
      </c>
      <c r="EW54" s="8">
        <f t="shared" si="163"/>
        <v>13690.477313167259</v>
      </c>
      <c r="EX54" s="8">
        <f t="shared" si="163"/>
        <v>347</v>
      </c>
      <c r="EY54" s="8">
        <f t="shared" si="163"/>
        <v>1949</v>
      </c>
      <c r="EZ54" s="8">
        <f t="shared" si="163"/>
        <v>0</v>
      </c>
      <c r="FA54" s="8">
        <f t="shared" si="163"/>
        <v>1424</v>
      </c>
      <c r="FB54" s="8">
        <f t="shared" si="163"/>
        <v>0</v>
      </c>
      <c r="FC54" s="8">
        <f t="shared" si="163"/>
        <v>131</v>
      </c>
      <c r="FD54" s="8">
        <f t="shared" si="163"/>
        <v>23</v>
      </c>
      <c r="FE54" s="8">
        <f t="shared" si="163"/>
        <v>1045</v>
      </c>
      <c r="FF54" s="8">
        <f t="shared" si="163"/>
        <v>0</v>
      </c>
      <c r="FG54" s="8">
        <f t="shared" si="163"/>
        <v>0</v>
      </c>
      <c r="FH54" s="8">
        <f t="shared" si="163"/>
        <v>0</v>
      </c>
      <c r="FI54" s="8">
        <f t="shared" si="163"/>
        <v>141</v>
      </c>
      <c r="FJ54" s="8">
        <f t="shared" si="163"/>
        <v>0</v>
      </c>
      <c r="FK54" s="8">
        <f t="shared" si="163"/>
        <v>5304</v>
      </c>
      <c r="FL54" s="8">
        <f t="shared" si="163"/>
        <v>25581.662186895359</v>
      </c>
      <c r="FM54" s="8">
        <f t="shared" si="163"/>
        <v>5798</v>
      </c>
      <c r="FN54" s="8">
        <f t="shared" si="163"/>
        <v>0</v>
      </c>
      <c r="FO54" s="8">
        <f t="shared" si="163"/>
        <v>0</v>
      </c>
      <c r="FP54" s="8">
        <f t="shared" si="163"/>
        <v>651</v>
      </c>
      <c r="FQ54" s="8">
        <f t="shared" si="163"/>
        <v>0</v>
      </c>
      <c r="FR54" s="8">
        <f t="shared" ref="FR54:FW54" si="164">FR25</f>
        <v>0</v>
      </c>
      <c r="FS54" s="8">
        <f t="shared" si="164"/>
        <v>8492</v>
      </c>
      <c r="FT54" s="8">
        <f t="shared" si="164"/>
        <v>0</v>
      </c>
      <c r="FU54" s="8">
        <f t="shared" si="164"/>
        <v>0</v>
      </c>
      <c r="FV54" s="8">
        <f t="shared" si="164"/>
        <v>0</v>
      </c>
      <c r="FW54" s="8">
        <f t="shared" si="164"/>
        <v>0</v>
      </c>
      <c r="FX54" s="8">
        <f t="shared" ref="FX54:II54" si="165">FX25</f>
        <v>0</v>
      </c>
      <c r="FY54" s="8">
        <f t="shared" si="165"/>
        <v>2431</v>
      </c>
      <c r="FZ54" s="8">
        <f t="shared" si="165"/>
        <v>0</v>
      </c>
      <c r="GA54" s="8">
        <f t="shared" si="165"/>
        <v>0</v>
      </c>
      <c r="GB54" s="8">
        <f t="shared" si="165"/>
        <v>150</v>
      </c>
      <c r="GC54" s="8">
        <f t="shared" si="165"/>
        <v>0</v>
      </c>
      <c r="GD54" s="8">
        <f t="shared" si="165"/>
        <v>0</v>
      </c>
      <c r="GE54" s="8">
        <f t="shared" si="165"/>
        <v>0</v>
      </c>
      <c r="GF54" s="8">
        <f t="shared" si="165"/>
        <v>0</v>
      </c>
      <c r="GG54" s="8">
        <f t="shared" si="165"/>
        <v>0</v>
      </c>
      <c r="GH54" s="8">
        <f t="shared" si="165"/>
        <v>94847.072008977746</v>
      </c>
      <c r="GI54" s="8">
        <f t="shared" si="165"/>
        <v>0</v>
      </c>
      <c r="GJ54" s="8">
        <f t="shared" si="165"/>
        <v>533911.36080811382</v>
      </c>
      <c r="GK54" s="8">
        <f t="shared" si="165"/>
        <v>0</v>
      </c>
      <c r="GL54" s="8">
        <f t="shared" si="165"/>
        <v>0</v>
      </c>
      <c r="GM54" s="8">
        <f t="shared" si="165"/>
        <v>51126.444997834558</v>
      </c>
      <c r="GN54" s="8">
        <f t="shared" si="165"/>
        <v>751061.29861152975</v>
      </c>
      <c r="GO54" s="8">
        <f t="shared" si="165"/>
        <v>0</v>
      </c>
      <c r="GP54" s="8">
        <f t="shared" si="165"/>
        <v>80738.327794790937</v>
      </c>
      <c r="GQ54" s="8">
        <f t="shared" si="165"/>
        <v>0</v>
      </c>
      <c r="GR54" s="8">
        <f t="shared" si="165"/>
        <v>0</v>
      </c>
      <c r="GS54" s="8">
        <f t="shared" si="165"/>
        <v>186917.40359321825</v>
      </c>
      <c r="GT54" s="8">
        <f t="shared" si="165"/>
        <v>0</v>
      </c>
      <c r="GU54" s="8">
        <f t="shared" si="165"/>
        <v>99560.75664858603</v>
      </c>
      <c r="GV54" s="8">
        <f t="shared" si="165"/>
        <v>0</v>
      </c>
      <c r="GW54" s="8">
        <f t="shared" si="165"/>
        <v>6707</v>
      </c>
      <c r="GX54" s="8">
        <f t="shared" si="165"/>
        <v>24660.739612613073</v>
      </c>
      <c r="GY54" s="8">
        <f t="shared" si="165"/>
        <v>17</v>
      </c>
      <c r="GZ54" s="8">
        <f t="shared" si="165"/>
        <v>0</v>
      </c>
      <c r="HA54" s="8">
        <f t="shared" si="165"/>
        <v>0</v>
      </c>
      <c r="HB54" s="8">
        <f t="shared" si="165"/>
        <v>0</v>
      </c>
      <c r="HC54" s="8">
        <f t="shared" si="165"/>
        <v>0</v>
      </c>
      <c r="HD54" s="8">
        <f t="shared" si="165"/>
        <v>0</v>
      </c>
      <c r="HE54" s="8">
        <f t="shared" si="165"/>
        <v>0</v>
      </c>
      <c r="HF54" s="8">
        <f t="shared" si="165"/>
        <v>0</v>
      </c>
      <c r="HG54" s="8">
        <f t="shared" si="165"/>
        <v>0</v>
      </c>
      <c r="HH54" s="8">
        <f t="shared" si="165"/>
        <v>0</v>
      </c>
      <c r="HI54" s="8">
        <f t="shared" si="165"/>
        <v>0</v>
      </c>
      <c r="HJ54" s="8">
        <f t="shared" si="165"/>
        <v>0</v>
      </c>
      <c r="HK54" s="8">
        <f t="shared" si="165"/>
        <v>0</v>
      </c>
      <c r="HL54" s="8">
        <f t="shared" si="165"/>
        <v>0</v>
      </c>
      <c r="HM54" s="8">
        <f t="shared" si="165"/>
        <v>0</v>
      </c>
      <c r="HN54" s="8">
        <f t="shared" si="165"/>
        <v>0</v>
      </c>
      <c r="HO54" s="8">
        <f t="shared" si="165"/>
        <v>0</v>
      </c>
      <c r="HP54" s="8">
        <f t="shared" si="165"/>
        <v>0</v>
      </c>
      <c r="HQ54" s="8">
        <f t="shared" si="165"/>
        <v>0</v>
      </c>
      <c r="HR54" s="8">
        <f t="shared" si="165"/>
        <v>0</v>
      </c>
      <c r="HS54" s="8">
        <f t="shared" si="165"/>
        <v>0</v>
      </c>
      <c r="HT54" s="8">
        <f t="shared" si="165"/>
        <v>0</v>
      </c>
      <c r="HU54" s="8">
        <f t="shared" si="165"/>
        <v>0</v>
      </c>
      <c r="HV54" s="8">
        <f t="shared" si="165"/>
        <v>0</v>
      </c>
      <c r="HW54" s="8">
        <f t="shared" si="165"/>
        <v>0</v>
      </c>
      <c r="HX54" s="8">
        <f t="shared" si="165"/>
        <v>0</v>
      </c>
      <c r="HY54" s="8">
        <f t="shared" si="165"/>
        <v>0</v>
      </c>
      <c r="HZ54" s="8">
        <f t="shared" si="165"/>
        <v>0</v>
      </c>
      <c r="IA54" s="8">
        <f t="shared" si="165"/>
        <v>0</v>
      </c>
      <c r="IB54" s="8">
        <f t="shared" si="165"/>
        <v>0</v>
      </c>
      <c r="IC54" s="8">
        <f t="shared" si="165"/>
        <v>0</v>
      </c>
      <c r="ID54" s="8">
        <f t="shared" si="165"/>
        <v>0</v>
      </c>
      <c r="IE54" s="8">
        <f t="shared" si="165"/>
        <v>0</v>
      </c>
      <c r="IF54" s="8">
        <f t="shared" si="165"/>
        <v>0</v>
      </c>
      <c r="IG54" s="8">
        <f t="shared" si="165"/>
        <v>0</v>
      </c>
      <c r="IH54" s="8">
        <f t="shared" si="165"/>
        <v>0</v>
      </c>
      <c r="II54" s="8">
        <f t="shared" si="165"/>
        <v>0</v>
      </c>
      <c r="IJ54" s="8">
        <f t="shared" ref="IJ54:KU54" si="166">IJ25</f>
        <v>0</v>
      </c>
      <c r="IK54" s="8">
        <f t="shared" si="166"/>
        <v>0</v>
      </c>
      <c r="IL54" s="8">
        <f t="shared" si="166"/>
        <v>0</v>
      </c>
      <c r="IM54" s="8">
        <f t="shared" si="166"/>
        <v>0</v>
      </c>
      <c r="IN54" s="8">
        <f t="shared" si="166"/>
        <v>0</v>
      </c>
      <c r="IO54" s="8">
        <f t="shared" si="166"/>
        <v>0</v>
      </c>
      <c r="IP54" s="8">
        <f t="shared" si="166"/>
        <v>0</v>
      </c>
      <c r="IQ54" s="8">
        <f t="shared" si="166"/>
        <v>0</v>
      </c>
      <c r="IR54" s="8">
        <f t="shared" si="166"/>
        <v>0</v>
      </c>
      <c r="IS54" s="8">
        <f t="shared" si="166"/>
        <v>203417.79265520343</v>
      </c>
      <c r="IT54" s="8">
        <f t="shared" si="166"/>
        <v>0</v>
      </c>
      <c r="IU54" s="8">
        <f t="shared" si="166"/>
        <v>0</v>
      </c>
      <c r="IV54" s="8">
        <f t="shared" si="166"/>
        <v>0</v>
      </c>
      <c r="IW54" s="8">
        <f t="shared" si="166"/>
        <v>0</v>
      </c>
      <c r="IX54" s="8">
        <f t="shared" si="166"/>
        <v>0</v>
      </c>
      <c r="IY54" s="8">
        <f t="shared" si="166"/>
        <v>0</v>
      </c>
      <c r="IZ54" s="8">
        <f t="shared" si="166"/>
        <v>0</v>
      </c>
      <c r="JA54" s="8">
        <f t="shared" si="166"/>
        <v>0</v>
      </c>
      <c r="JB54" s="8">
        <f t="shared" si="166"/>
        <v>0</v>
      </c>
      <c r="JC54" s="8">
        <f t="shared" si="166"/>
        <v>0</v>
      </c>
      <c r="JD54" s="8">
        <f t="shared" si="166"/>
        <v>0</v>
      </c>
      <c r="JE54" s="8">
        <f t="shared" si="166"/>
        <v>0</v>
      </c>
      <c r="JF54" s="8">
        <f t="shared" si="166"/>
        <v>0</v>
      </c>
      <c r="JG54" s="8">
        <f t="shared" si="166"/>
        <v>0</v>
      </c>
      <c r="JH54" s="8">
        <f t="shared" si="166"/>
        <v>0</v>
      </c>
      <c r="JI54" s="8">
        <f t="shared" si="166"/>
        <v>0</v>
      </c>
      <c r="JJ54" s="8">
        <f t="shared" si="166"/>
        <v>0</v>
      </c>
      <c r="JK54" s="8">
        <f t="shared" si="166"/>
        <v>0</v>
      </c>
      <c r="JL54" s="8">
        <f t="shared" si="166"/>
        <v>0</v>
      </c>
      <c r="JM54" s="8">
        <f t="shared" si="166"/>
        <v>0</v>
      </c>
      <c r="JN54" s="8">
        <f t="shared" si="166"/>
        <v>0</v>
      </c>
      <c r="JO54" s="8">
        <f t="shared" si="166"/>
        <v>0</v>
      </c>
      <c r="JP54" s="8">
        <f t="shared" si="166"/>
        <v>0</v>
      </c>
      <c r="JQ54" s="8">
        <f t="shared" si="166"/>
        <v>0</v>
      </c>
      <c r="JR54" s="8">
        <f t="shared" si="166"/>
        <v>0</v>
      </c>
      <c r="JS54" s="8">
        <f t="shared" si="166"/>
        <v>0</v>
      </c>
      <c r="JT54" s="8">
        <f t="shared" si="166"/>
        <v>0</v>
      </c>
      <c r="JU54" s="8">
        <f t="shared" si="166"/>
        <v>0</v>
      </c>
      <c r="JV54" s="8">
        <f t="shared" si="166"/>
        <v>0</v>
      </c>
      <c r="JW54" s="8">
        <f t="shared" si="166"/>
        <v>0</v>
      </c>
      <c r="JX54" s="8">
        <f t="shared" si="166"/>
        <v>0</v>
      </c>
      <c r="JY54" s="8">
        <f t="shared" si="166"/>
        <v>0</v>
      </c>
      <c r="JZ54" s="8">
        <f t="shared" si="166"/>
        <v>0</v>
      </c>
      <c r="KA54" s="8">
        <f t="shared" si="166"/>
        <v>0</v>
      </c>
      <c r="KB54" s="8">
        <f t="shared" si="166"/>
        <v>0</v>
      </c>
      <c r="KC54" s="8">
        <f t="shared" si="166"/>
        <v>0</v>
      </c>
      <c r="KD54" s="8">
        <f t="shared" si="166"/>
        <v>0</v>
      </c>
      <c r="KE54" s="8">
        <f t="shared" si="166"/>
        <v>0</v>
      </c>
      <c r="KF54" s="8">
        <f t="shared" si="166"/>
        <v>0</v>
      </c>
      <c r="KG54" s="8">
        <f t="shared" si="166"/>
        <v>0</v>
      </c>
      <c r="KH54" s="8">
        <f t="shared" si="166"/>
        <v>0</v>
      </c>
      <c r="KI54" s="8">
        <f t="shared" si="166"/>
        <v>0</v>
      </c>
      <c r="KJ54" s="8">
        <f t="shared" si="166"/>
        <v>0</v>
      </c>
      <c r="KK54" s="8">
        <f t="shared" si="166"/>
        <v>0</v>
      </c>
      <c r="KL54" s="8">
        <f t="shared" si="166"/>
        <v>0</v>
      </c>
      <c r="KM54" s="8">
        <f t="shared" si="166"/>
        <v>0</v>
      </c>
      <c r="KN54" s="8">
        <f t="shared" si="166"/>
        <v>0</v>
      </c>
      <c r="KO54" s="8">
        <f t="shared" si="166"/>
        <v>4639</v>
      </c>
      <c r="KP54" s="8">
        <f t="shared" si="166"/>
        <v>0</v>
      </c>
      <c r="KQ54" s="8">
        <f t="shared" si="166"/>
        <v>0</v>
      </c>
      <c r="KR54" s="8">
        <f t="shared" si="166"/>
        <v>1146</v>
      </c>
      <c r="KS54" s="8">
        <f t="shared" si="166"/>
        <v>146539.77666600945</v>
      </c>
      <c r="KT54" s="8">
        <f t="shared" si="166"/>
        <v>37</v>
      </c>
      <c r="KU54" s="8">
        <f t="shared" si="166"/>
        <v>0</v>
      </c>
      <c r="KV54" s="8">
        <f t="shared" ref="KV54:NG54" si="167">KV25</f>
        <v>0</v>
      </c>
      <c r="KW54" s="8">
        <f t="shared" si="167"/>
        <v>0</v>
      </c>
      <c r="KX54" s="8">
        <f t="shared" si="167"/>
        <v>0</v>
      </c>
      <c r="KY54" s="8">
        <f t="shared" si="167"/>
        <v>0</v>
      </c>
      <c r="KZ54" s="8">
        <f t="shared" si="167"/>
        <v>0</v>
      </c>
      <c r="LA54" s="8">
        <f t="shared" si="167"/>
        <v>0</v>
      </c>
      <c r="LB54" s="8">
        <f t="shared" si="167"/>
        <v>0</v>
      </c>
      <c r="LC54" s="8">
        <f t="shared" si="167"/>
        <v>0</v>
      </c>
      <c r="LD54" s="8">
        <f t="shared" si="167"/>
        <v>0</v>
      </c>
      <c r="LE54" s="8">
        <f t="shared" si="167"/>
        <v>0</v>
      </c>
      <c r="LF54" s="8">
        <f t="shared" si="167"/>
        <v>0</v>
      </c>
      <c r="LG54" s="8">
        <f t="shared" si="167"/>
        <v>0</v>
      </c>
      <c r="LH54" s="8">
        <f t="shared" si="167"/>
        <v>0</v>
      </c>
      <c r="LI54" s="8">
        <f t="shared" si="167"/>
        <v>0</v>
      </c>
      <c r="LJ54" s="8">
        <f t="shared" si="167"/>
        <v>0</v>
      </c>
      <c r="LK54" s="8">
        <f t="shared" si="167"/>
        <v>0</v>
      </c>
      <c r="LL54" s="8">
        <f t="shared" si="167"/>
        <v>1745</v>
      </c>
      <c r="LM54" s="8">
        <f t="shared" si="167"/>
        <v>85</v>
      </c>
      <c r="LN54" s="8">
        <f t="shared" si="167"/>
        <v>11</v>
      </c>
      <c r="LO54" s="8">
        <f t="shared" si="167"/>
        <v>0</v>
      </c>
      <c r="LP54" s="8">
        <f t="shared" si="167"/>
        <v>2702</v>
      </c>
      <c r="LQ54" s="8">
        <f t="shared" si="167"/>
        <v>0</v>
      </c>
      <c r="LR54" s="8">
        <f t="shared" si="167"/>
        <v>0</v>
      </c>
      <c r="LS54" s="8">
        <f t="shared" si="167"/>
        <v>0</v>
      </c>
      <c r="LT54" s="8">
        <f t="shared" si="167"/>
        <v>0</v>
      </c>
      <c r="LU54" s="8">
        <f t="shared" si="167"/>
        <v>0</v>
      </c>
      <c r="LV54" s="8">
        <f t="shared" si="167"/>
        <v>0</v>
      </c>
      <c r="LW54" s="8">
        <f t="shared" si="167"/>
        <v>0</v>
      </c>
      <c r="LX54" s="8">
        <f t="shared" si="167"/>
        <v>0</v>
      </c>
      <c r="LY54" s="8">
        <f t="shared" si="167"/>
        <v>0</v>
      </c>
      <c r="LZ54" s="8">
        <f t="shared" si="167"/>
        <v>0</v>
      </c>
      <c r="MA54" s="8">
        <f t="shared" si="167"/>
        <v>0</v>
      </c>
      <c r="MB54" s="8">
        <f t="shared" si="167"/>
        <v>0</v>
      </c>
      <c r="MC54" s="8">
        <f t="shared" si="167"/>
        <v>0</v>
      </c>
      <c r="MD54" s="8">
        <f t="shared" si="167"/>
        <v>0</v>
      </c>
      <c r="ME54" s="8">
        <f t="shared" si="167"/>
        <v>0</v>
      </c>
      <c r="MF54" s="8">
        <f t="shared" si="167"/>
        <v>0</v>
      </c>
      <c r="MG54" s="8">
        <f t="shared" si="167"/>
        <v>0</v>
      </c>
      <c r="MH54" s="8">
        <f t="shared" si="167"/>
        <v>0</v>
      </c>
      <c r="MI54" s="8">
        <f t="shared" si="167"/>
        <v>0</v>
      </c>
      <c r="MJ54" s="8">
        <f t="shared" si="167"/>
        <v>0</v>
      </c>
      <c r="MK54" s="8">
        <f t="shared" si="167"/>
        <v>0</v>
      </c>
      <c r="ML54" s="8">
        <f t="shared" si="167"/>
        <v>0</v>
      </c>
      <c r="MM54" s="8">
        <f t="shared" si="167"/>
        <v>0</v>
      </c>
      <c r="MN54" s="8">
        <f t="shared" si="167"/>
        <v>0</v>
      </c>
      <c r="MO54" s="8">
        <f t="shared" si="167"/>
        <v>0</v>
      </c>
      <c r="MP54" s="8">
        <f t="shared" si="167"/>
        <v>0</v>
      </c>
      <c r="MQ54" s="8">
        <f t="shared" si="167"/>
        <v>0</v>
      </c>
      <c r="MR54" s="8">
        <f t="shared" si="167"/>
        <v>0</v>
      </c>
      <c r="MS54" s="8">
        <f t="shared" si="167"/>
        <v>0</v>
      </c>
      <c r="MT54" s="8">
        <f t="shared" si="167"/>
        <v>0</v>
      </c>
      <c r="MU54" s="8">
        <f t="shared" si="167"/>
        <v>0</v>
      </c>
      <c r="MV54" s="8">
        <f t="shared" si="167"/>
        <v>0</v>
      </c>
      <c r="MW54" s="8">
        <f t="shared" si="167"/>
        <v>0</v>
      </c>
      <c r="MX54" s="8">
        <f t="shared" si="167"/>
        <v>0</v>
      </c>
      <c r="MY54" s="8">
        <f t="shared" si="167"/>
        <v>0</v>
      </c>
      <c r="MZ54" s="8">
        <f t="shared" si="167"/>
        <v>0</v>
      </c>
      <c r="NA54" s="8">
        <f t="shared" si="167"/>
        <v>0</v>
      </c>
      <c r="NB54" s="8">
        <f t="shared" si="167"/>
        <v>0</v>
      </c>
      <c r="NC54" s="8">
        <f t="shared" si="167"/>
        <v>0</v>
      </c>
      <c r="ND54" s="8">
        <f t="shared" si="167"/>
        <v>0</v>
      </c>
      <c r="NE54" s="8">
        <f t="shared" si="167"/>
        <v>0</v>
      </c>
      <c r="NF54" s="8">
        <f t="shared" si="167"/>
        <v>0</v>
      </c>
      <c r="NG54" s="8">
        <f t="shared" si="167"/>
        <v>0</v>
      </c>
      <c r="NH54" s="8">
        <f t="shared" ref="NH54:PB54" si="168">NH25</f>
        <v>0</v>
      </c>
      <c r="NI54" s="8">
        <f t="shared" si="168"/>
        <v>0</v>
      </c>
      <c r="NJ54" s="8">
        <f t="shared" si="168"/>
        <v>0</v>
      </c>
      <c r="NK54" s="8">
        <f t="shared" si="168"/>
        <v>0</v>
      </c>
      <c r="NL54" s="8">
        <f t="shared" si="168"/>
        <v>0</v>
      </c>
      <c r="NM54" s="8">
        <f t="shared" si="168"/>
        <v>24</v>
      </c>
      <c r="NN54" s="8">
        <f t="shared" si="168"/>
        <v>0</v>
      </c>
      <c r="NO54" s="8">
        <f t="shared" si="168"/>
        <v>2331</v>
      </c>
      <c r="NP54" s="8">
        <f t="shared" si="168"/>
        <v>60151</v>
      </c>
      <c r="NQ54" s="8">
        <f t="shared" si="168"/>
        <v>1401</v>
      </c>
      <c r="NR54" s="8">
        <f t="shared" si="168"/>
        <v>0</v>
      </c>
      <c r="NS54" s="8">
        <f t="shared" si="168"/>
        <v>0</v>
      </c>
      <c r="NT54" s="8">
        <f t="shared" si="168"/>
        <v>35713.201861943686</v>
      </c>
      <c r="NU54" s="8">
        <f t="shared" si="168"/>
        <v>6523</v>
      </c>
      <c r="NV54" s="8">
        <f t="shared" si="168"/>
        <v>0</v>
      </c>
      <c r="NW54" s="8">
        <f t="shared" si="168"/>
        <v>0</v>
      </c>
      <c r="NX54" s="8">
        <f t="shared" si="168"/>
        <v>0</v>
      </c>
      <c r="NY54" s="8">
        <f t="shared" si="168"/>
        <v>0</v>
      </c>
      <c r="NZ54" s="8">
        <f t="shared" si="168"/>
        <v>0</v>
      </c>
      <c r="OA54" s="8">
        <f t="shared" si="168"/>
        <v>0</v>
      </c>
      <c r="OB54" s="8">
        <f t="shared" si="168"/>
        <v>0</v>
      </c>
      <c r="OC54" s="8">
        <f t="shared" si="168"/>
        <v>923</v>
      </c>
      <c r="OD54" s="8">
        <f t="shared" si="168"/>
        <v>1227</v>
      </c>
      <c r="OE54" s="8">
        <f t="shared" si="168"/>
        <v>0</v>
      </c>
      <c r="OF54" s="8">
        <f t="shared" si="168"/>
        <v>0</v>
      </c>
      <c r="OG54" s="8">
        <f t="shared" si="168"/>
        <v>0</v>
      </c>
      <c r="OH54" s="8">
        <f t="shared" si="168"/>
        <v>0</v>
      </c>
      <c r="OI54" s="8">
        <f t="shared" si="168"/>
        <v>0</v>
      </c>
      <c r="OJ54" s="8">
        <f t="shared" si="168"/>
        <v>0</v>
      </c>
      <c r="OK54" s="8">
        <f t="shared" si="168"/>
        <v>0</v>
      </c>
      <c r="OL54" s="8">
        <f t="shared" si="168"/>
        <v>0</v>
      </c>
      <c r="OM54" s="8">
        <f t="shared" si="168"/>
        <v>0</v>
      </c>
      <c r="ON54" s="8">
        <f t="shared" si="168"/>
        <v>0</v>
      </c>
      <c r="OO54" s="8">
        <f t="shared" si="168"/>
        <v>5</v>
      </c>
      <c r="OP54" s="8">
        <f t="shared" si="168"/>
        <v>2972712.787767218</v>
      </c>
      <c r="OQ54" s="8">
        <f t="shared" si="168"/>
        <v>0</v>
      </c>
      <c r="OR54" s="8">
        <f t="shared" si="168"/>
        <v>0</v>
      </c>
      <c r="OS54" s="8">
        <f t="shared" si="168"/>
        <v>0</v>
      </c>
      <c r="OT54" s="8">
        <f t="shared" si="168"/>
        <v>0</v>
      </c>
      <c r="OU54" s="8">
        <f t="shared" si="168"/>
        <v>0</v>
      </c>
      <c r="OV54" s="8">
        <f t="shared" si="168"/>
        <v>0</v>
      </c>
      <c r="OW54" s="8">
        <f t="shared" si="168"/>
        <v>0</v>
      </c>
      <c r="OX54" s="8">
        <f t="shared" si="168"/>
        <v>2972712.787767218</v>
      </c>
      <c r="OY54" s="8">
        <f t="shared" si="168"/>
        <v>2973583</v>
      </c>
      <c r="OZ54" s="8">
        <f t="shared" si="168"/>
        <v>0</v>
      </c>
      <c r="PA54" s="8">
        <f t="shared" si="168"/>
        <v>0</v>
      </c>
      <c r="PB54" s="8">
        <f t="shared" si="168"/>
        <v>2973583</v>
      </c>
      <c r="PC54" s="29"/>
      <c r="PD54" s="14">
        <f>PB54</f>
        <v>2973583</v>
      </c>
    </row>
    <row r="55" spans="1:423">
      <c r="A55" s="9" t="s">
        <v>605</v>
      </c>
      <c r="B55" s="9" t="s">
        <v>606</v>
      </c>
      <c r="C55" s="10">
        <f t="shared" si="10"/>
        <v>0</v>
      </c>
      <c r="D55" s="10">
        <f t="shared" si="160"/>
        <v>0</v>
      </c>
      <c r="E55" s="10">
        <f t="shared" si="160"/>
        <v>0</v>
      </c>
      <c r="F55" s="10">
        <f t="shared" si="160"/>
        <v>0</v>
      </c>
      <c r="G55" s="10">
        <f t="shared" si="160"/>
        <v>0</v>
      </c>
      <c r="H55" s="10">
        <f t="shared" si="160"/>
        <v>0</v>
      </c>
      <c r="I55" s="10">
        <f t="shared" si="160"/>
        <v>0</v>
      </c>
      <c r="J55" s="10">
        <f t="shared" si="160"/>
        <v>0</v>
      </c>
      <c r="K55" s="10">
        <f t="shared" si="160"/>
        <v>0</v>
      </c>
      <c r="L55" s="10">
        <f t="shared" si="160"/>
        <v>0</v>
      </c>
      <c r="M55" s="10">
        <f t="shared" si="160"/>
        <v>0</v>
      </c>
      <c r="N55" s="10">
        <f t="shared" si="160"/>
        <v>0</v>
      </c>
      <c r="O55" s="10">
        <f t="shared" si="160"/>
        <v>0</v>
      </c>
      <c r="P55" s="10">
        <f t="shared" si="160"/>
        <v>3300.9563621533443</v>
      </c>
      <c r="Q55" s="10">
        <f t="shared" si="160"/>
        <v>0</v>
      </c>
      <c r="R55" s="10">
        <f t="shared" si="160"/>
        <v>367.95081967213116</v>
      </c>
      <c r="S55" s="10">
        <f t="shared" si="160"/>
        <v>0</v>
      </c>
      <c r="T55" s="10">
        <f t="shared" si="160"/>
        <v>0</v>
      </c>
      <c r="U55" s="10">
        <f t="shared" si="160"/>
        <v>0</v>
      </c>
      <c r="V55" s="10">
        <f t="shared" si="160"/>
        <v>0</v>
      </c>
      <c r="W55" s="10">
        <f t="shared" si="160"/>
        <v>0</v>
      </c>
      <c r="X55" s="10">
        <f t="shared" si="160"/>
        <v>0</v>
      </c>
      <c r="Y55" s="10">
        <f t="shared" si="160"/>
        <v>0</v>
      </c>
      <c r="Z55" s="10">
        <f t="shared" si="160"/>
        <v>0</v>
      </c>
      <c r="AA55" s="10">
        <f t="shared" si="160"/>
        <v>0</v>
      </c>
      <c r="AB55" s="10">
        <f t="shared" si="160"/>
        <v>0</v>
      </c>
      <c r="AC55" s="10">
        <f t="shared" si="160"/>
        <v>4424.2418136020151</v>
      </c>
      <c r="AD55" s="10">
        <f t="shared" si="160"/>
        <v>0</v>
      </c>
      <c r="AE55" s="10">
        <f t="shared" si="160"/>
        <v>1302.9383378016084</v>
      </c>
      <c r="AF55" s="10">
        <f t="shared" si="160"/>
        <v>0</v>
      </c>
      <c r="AG55" s="10">
        <f t="shared" si="160"/>
        <v>0</v>
      </c>
      <c r="AH55" s="10">
        <f t="shared" si="160"/>
        <v>10</v>
      </c>
      <c r="AI55" s="10">
        <f t="shared" si="160"/>
        <v>0</v>
      </c>
      <c r="AJ55" s="10">
        <f t="shared" si="160"/>
        <v>0</v>
      </c>
      <c r="AK55" s="10">
        <f t="shared" si="160"/>
        <v>0</v>
      </c>
      <c r="AL55" s="10">
        <f t="shared" si="160"/>
        <v>0</v>
      </c>
      <c r="AM55" s="10">
        <f t="shared" si="160"/>
        <v>0</v>
      </c>
      <c r="AN55" s="10">
        <f t="shared" si="160"/>
        <v>0</v>
      </c>
      <c r="AO55" s="10">
        <f t="shared" si="160"/>
        <v>0</v>
      </c>
      <c r="AP55" s="10">
        <f t="shared" si="160"/>
        <v>0</v>
      </c>
      <c r="AQ55" s="10">
        <f t="shared" si="160"/>
        <v>0</v>
      </c>
      <c r="AR55" s="10">
        <f t="shared" si="160"/>
        <v>95</v>
      </c>
      <c r="AS55" s="10">
        <f t="shared" si="160"/>
        <v>0</v>
      </c>
      <c r="AT55" s="10">
        <f t="shared" si="160"/>
        <v>0</v>
      </c>
      <c r="AU55" s="10">
        <f t="shared" si="160"/>
        <v>53.942857142857143</v>
      </c>
      <c r="AV55" s="10">
        <f t="shared" si="160"/>
        <v>700.95694716242667</v>
      </c>
      <c r="AW55" s="10">
        <f t="shared" si="160"/>
        <v>1739.3179368745189</v>
      </c>
      <c r="AX55" s="10">
        <f t="shared" si="160"/>
        <v>2702.8975859546449</v>
      </c>
      <c r="AY55" s="10">
        <f t="shared" si="160"/>
        <v>4354.4077063264776</v>
      </c>
      <c r="AZ55" s="10">
        <f t="shared" si="160"/>
        <v>4148.3093333333327</v>
      </c>
      <c r="BA55" s="10">
        <f t="shared" si="160"/>
        <v>813.83259259259262</v>
      </c>
      <c r="BB55" s="10">
        <f t="shared" si="160"/>
        <v>0</v>
      </c>
      <c r="BC55" s="10">
        <f t="shared" si="160"/>
        <v>300.88235294117646</v>
      </c>
      <c r="BD55" s="10">
        <f t="shared" si="160"/>
        <v>0</v>
      </c>
      <c r="BE55" s="10">
        <f t="shared" si="160"/>
        <v>983.59754601226996</v>
      </c>
      <c r="BF55" s="10">
        <f t="shared" si="160"/>
        <v>130.16666666666666</v>
      </c>
      <c r="BG55" s="10">
        <f t="shared" si="160"/>
        <v>0</v>
      </c>
      <c r="BH55" s="10">
        <f t="shared" si="160"/>
        <v>415.82781456953643</v>
      </c>
      <c r="BI55" s="10">
        <f t="shared" si="160"/>
        <v>0</v>
      </c>
      <c r="BJ55" s="10">
        <f t="shared" si="160"/>
        <v>38</v>
      </c>
      <c r="BK55" s="10">
        <f t="shared" si="160"/>
        <v>1746</v>
      </c>
      <c r="BL55" s="10">
        <f t="shared" si="160"/>
        <v>687</v>
      </c>
      <c r="BM55" s="10">
        <f t="shared" si="160"/>
        <v>6790.3336602589252</v>
      </c>
      <c r="BN55" s="10">
        <f t="shared" si="160"/>
        <v>1051.0434782608695</v>
      </c>
      <c r="BO55" s="10">
        <f t="shared" si="160"/>
        <v>52</v>
      </c>
      <c r="BP55" s="10">
        <f t="shared" si="151"/>
        <v>1521.7587672688628</v>
      </c>
      <c r="BQ55" s="10">
        <f t="shared" si="151"/>
        <v>2700.3972075108327</v>
      </c>
      <c r="BR55" s="10">
        <f t="shared" si="151"/>
        <v>1344</v>
      </c>
      <c r="BS55" s="10">
        <f t="shared" si="151"/>
        <v>0</v>
      </c>
      <c r="BT55" s="10">
        <f t="shared" si="151"/>
        <v>45581.443634835006</v>
      </c>
      <c r="BU55" s="10">
        <f t="shared" si="151"/>
        <v>109.95833333333333</v>
      </c>
      <c r="BV55" s="10">
        <f t="shared" si="151"/>
        <v>1217.2018348623853</v>
      </c>
      <c r="BW55" s="10">
        <f t="shared" si="151"/>
        <v>0</v>
      </c>
      <c r="BX55" s="10">
        <f t="shared" si="151"/>
        <v>0</v>
      </c>
      <c r="BY55" s="10">
        <f t="shared" si="151"/>
        <v>500.29176470588237</v>
      </c>
      <c r="BZ55" s="10">
        <f t="shared" si="151"/>
        <v>2699.458137347131</v>
      </c>
      <c r="CA55" s="10">
        <f t="shared" si="151"/>
        <v>26</v>
      </c>
      <c r="CB55" s="10">
        <f t="shared" si="151"/>
        <v>352</v>
      </c>
      <c r="CC55" s="10">
        <f t="shared" si="151"/>
        <v>0</v>
      </c>
      <c r="CD55" s="10">
        <f t="shared" si="151"/>
        <v>0</v>
      </c>
      <c r="CE55" s="10">
        <f t="shared" si="151"/>
        <v>23738.820968834691</v>
      </c>
      <c r="CF55" s="10">
        <f t="shared" si="151"/>
        <v>130</v>
      </c>
      <c r="CG55" s="10">
        <f t="shared" si="151"/>
        <v>6899.3041782729806</v>
      </c>
      <c r="CH55" s="10">
        <f t="shared" si="151"/>
        <v>2287.9970149253732</v>
      </c>
      <c r="CI55" s="10">
        <f t="shared" si="151"/>
        <v>601</v>
      </c>
      <c r="CJ55" s="10">
        <f t="shared" si="151"/>
        <v>3823.7639247510147</v>
      </c>
      <c r="CK55" s="10">
        <f t="shared" si="151"/>
        <v>0</v>
      </c>
      <c r="CL55" s="10">
        <f t="shared" si="151"/>
        <v>0</v>
      </c>
      <c r="CM55" s="10">
        <f t="shared" si="151"/>
        <v>1395.0875000000001</v>
      </c>
      <c r="CN55" s="10">
        <f t="shared" si="151"/>
        <v>3235.5078167115903</v>
      </c>
      <c r="CO55" s="10">
        <f t="shared" si="151"/>
        <v>580.804143126177</v>
      </c>
      <c r="CP55" s="10">
        <f t="shared" si="151"/>
        <v>637</v>
      </c>
      <c r="CQ55" s="10">
        <f t="shared" si="151"/>
        <v>698</v>
      </c>
      <c r="CR55" s="10">
        <f t="shared" si="151"/>
        <v>846</v>
      </c>
      <c r="CS55" s="10">
        <f t="shared" si="151"/>
        <v>10973.027972874788</v>
      </c>
      <c r="CT55" s="10">
        <f t="shared" si="151"/>
        <v>0</v>
      </c>
      <c r="CU55" s="10">
        <f t="shared" si="151"/>
        <v>0</v>
      </c>
      <c r="CV55" s="10">
        <f t="shared" si="151"/>
        <v>29892.115336560986</v>
      </c>
      <c r="CW55" s="10">
        <f t="shared" si="151"/>
        <v>5373.0984323733137</v>
      </c>
      <c r="CX55" s="10">
        <f t="shared" si="151"/>
        <v>829.45176110260331</v>
      </c>
      <c r="CY55" s="10">
        <f t="shared" si="151"/>
        <v>33729.670453811894</v>
      </c>
      <c r="CZ55" s="10">
        <f t="shared" si="151"/>
        <v>2034.024829600779</v>
      </c>
      <c r="DA55" s="10">
        <f t="shared" si="151"/>
        <v>341</v>
      </c>
      <c r="DB55" s="10">
        <f t="shared" si="151"/>
        <v>0</v>
      </c>
      <c r="DC55" s="10">
        <f t="shared" si="151"/>
        <v>8550.788071570576</v>
      </c>
      <c r="DD55" s="10">
        <f t="shared" si="151"/>
        <v>20296.112063686465</v>
      </c>
      <c r="DE55" s="10">
        <f t="shared" si="151"/>
        <v>15</v>
      </c>
      <c r="DF55" s="10">
        <f t="shared" si="151"/>
        <v>60</v>
      </c>
      <c r="DG55" s="10">
        <f t="shared" si="151"/>
        <v>1462</v>
      </c>
      <c r="DH55" s="10">
        <f t="shared" si="151"/>
        <v>1298.8776978417266</v>
      </c>
      <c r="DI55" s="10">
        <f t="shared" si="151"/>
        <v>4475.5043478260868</v>
      </c>
      <c r="DJ55" s="10">
        <f t="shared" si="151"/>
        <v>26</v>
      </c>
      <c r="DK55" s="10">
        <f t="shared" si="151"/>
        <v>0</v>
      </c>
      <c r="DL55" s="10">
        <f t="shared" si="151"/>
        <v>869</v>
      </c>
      <c r="DM55" s="10">
        <f t="shared" si="151"/>
        <v>410</v>
      </c>
      <c r="DN55" s="10">
        <f t="shared" si="151"/>
        <v>5552.1757917996565</v>
      </c>
      <c r="DO55" s="10">
        <f t="shared" si="151"/>
        <v>0</v>
      </c>
      <c r="DP55" s="10">
        <f t="shared" si="151"/>
        <v>684</v>
      </c>
      <c r="DQ55" s="10">
        <f t="shared" si="151"/>
        <v>91</v>
      </c>
      <c r="DR55" s="10">
        <f t="shared" si="151"/>
        <v>508</v>
      </c>
      <c r="DS55" s="10">
        <f t="shared" si="151"/>
        <v>11</v>
      </c>
      <c r="DT55" s="10">
        <f t="shared" si="151"/>
        <v>1434.827664399093</v>
      </c>
      <c r="DU55" s="10">
        <f t="shared" si="151"/>
        <v>2547.5633062589586</v>
      </c>
      <c r="DV55" s="10">
        <f t="shared" si="151"/>
        <v>0</v>
      </c>
      <c r="DW55" s="10">
        <f t="shared" si="151"/>
        <v>7052.5193370165744</v>
      </c>
      <c r="DX55" s="10">
        <f t="shared" si="151"/>
        <v>21</v>
      </c>
      <c r="DY55" s="10">
        <f t="shared" si="151"/>
        <v>1761.4707952146377</v>
      </c>
      <c r="DZ55" s="10">
        <f t="shared" si="151"/>
        <v>1525.5870535714284</v>
      </c>
      <c r="EA55" s="10">
        <f t="shared" si="37"/>
        <v>7870.1192579505305</v>
      </c>
      <c r="EB55" s="10">
        <f t="shared" ref="EB55:EC55" si="169">EB26</f>
        <v>11053.917213528521</v>
      </c>
      <c r="EC55" s="10">
        <f t="shared" si="169"/>
        <v>1018.0907063197026</v>
      </c>
      <c r="ED55" s="10">
        <f t="shared" ref="ED55:EM55" si="170">ED26</f>
        <v>79</v>
      </c>
      <c r="EE55" s="10">
        <f t="shared" si="170"/>
        <v>0</v>
      </c>
      <c r="EF55" s="10">
        <f t="shared" si="170"/>
        <v>0</v>
      </c>
      <c r="EG55" s="10">
        <f t="shared" si="170"/>
        <v>0</v>
      </c>
      <c r="EH55" s="10">
        <f t="shared" si="170"/>
        <v>0</v>
      </c>
      <c r="EI55" s="10">
        <f t="shared" si="170"/>
        <v>0</v>
      </c>
      <c r="EJ55" s="10">
        <f t="shared" si="170"/>
        <v>0</v>
      </c>
      <c r="EK55" s="10">
        <f t="shared" si="170"/>
        <v>0</v>
      </c>
      <c r="EL55" s="10">
        <f t="shared" si="170"/>
        <v>108</v>
      </c>
      <c r="EM55" s="10">
        <f t="shared" si="170"/>
        <v>0</v>
      </c>
      <c r="EN55" s="10">
        <f t="shared" ref="EN55:FQ55" si="171">EN26</f>
        <v>5428.856767411301</v>
      </c>
      <c r="EO55" s="10">
        <f t="shared" si="171"/>
        <v>9603.0721451755671</v>
      </c>
      <c r="EP55" s="10">
        <f t="shared" si="171"/>
        <v>0</v>
      </c>
      <c r="EQ55" s="10">
        <f t="shared" si="171"/>
        <v>29181.113177750485</v>
      </c>
      <c r="ER55" s="10">
        <f t="shared" si="171"/>
        <v>1068.3124215809285</v>
      </c>
      <c r="ES55" s="10">
        <f t="shared" si="171"/>
        <v>115544.33692421991</v>
      </c>
      <c r="ET55" s="10">
        <f t="shared" si="171"/>
        <v>10917.49567604667</v>
      </c>
      <c r="EU55" s="10">
        <f t="shared" si="171"/>
        <v>0</v>
      </c>
      <c r="EV55" s="10">
        <f t="shared" si="171"/>
        <v>0</v>
      </c>
      <c r="EW55" s="10">
        <f t="shared" si="171"/>
        <v>7919.3165388828038</v>
      </c>
      <c r="EX55" s="10">
        <f t="shared" si="171"/>
        <v>23</v>
      </c>
      <c r="EY55" s="10">
        <f t="shared" si="171"/>
        <v>106</v>
      </c>
      <c r="EZ55" s="10">
        <f t="shared" si="171"/>
        <v>290</v>
      </c>
      <c r="FA55" s="10">
        <f t="shared" si="171"/>
        <v>23447.57746008789</v>
      </c>
      <c r="FB55" s="10">
        <f t="shared" si="171"/>
        <v>2152.3378628783198</v>
      </c>
      <c r="FC55" s="10">
        <f t="shared" si="171"/>
        <v>2025.4947498455836</v>
      </c>
      <c r="FD55" s="10">
        <f t="shared" si="171"/>
        <v>7834.235643564356</v>
      </c>
      <c r="FE55" s="10">
        <f t="shared" si="171"/>
        <v>18604.504273504273</v>
      </c>
      <c r="FF55" s="10">
        <f t="shared" si="171"/>
        <v>10950.111829537105</v>
      </c>
      <c r="FG55" s="10">
        <f t="shared" si="171"/>
        <v>11142.929032258064</v>
      </c>
      <c r="FH55" s="10">
        <f t="shared" si="171"/>
        <v>0</v>
      </c>
      <c r="FI55" s="10">
        <f t="shared" si="171"/>
        <v>94</v>
      </c>
      <c r="FJ55" s="10">
        <f t="shared" si="171"/>
        <v>588</v>
      </c>
      <c r="FK55" s="10">
        <f t="shared" si="171"/>
        <v>7488.5981191222572</v>
      </c>
      <c r="FL55" s="10">
        <f t="shared" si="171"/>
        <v>13726.741283588719</v>
      </c>
      <c r="FM55" s="10">
        <f t="shared" si="171"/>
        <v>149525.75029577126</v>
      </c>
      <c r="FN55" s="10">
        <f t="shared" si="171"/>
        <v>0</v>
      </c>
      <c r="FO55" s="10">
        <f t="shared" si="171"/>
        <v>2617.2275132275131</v>
      </c>
      <c r="FP55" s="10">
        <f t="shared" si="171"/>
        <v>3648.6408114558471</v>
      </c>
      <c r="FQ55" s="10">
        <f t="shared" si="171"/>
        <v>502</v>
      </c>
      <c r="FR55" s="10">
        <f t="shared" ref="FR55:FW55" si="172">FR26</f>
        <v>837</v>
      </c>
      <c r="FS55" s="10">
        <f t="shared" si="172"/>
        <v>179101.07512281611</v>
      </c>
      <c r="FT55" s="10">
        <f t="shared" si="172"/>
        <v>10521.524060286907</v>
      </c>
      <c r="FU55" s="10">
        <f t="shared" si="172"/>
        <v>832</v>
      </c>
      <c r="FV55" s="10">
        <f t="shared" si="172"/>
        <v>9075.2710551790897</v>
      </c>
      <c r="FW55" s="10">
        <f t="shared" si="172"/>
        <v>8289.2610695802196</v>
      </c>
      <c r="FX55" s="10">
        <f t="shared" ref="FX55:II55" si="173">FX26</f>
        <v>31662.342456248556</v>
      </c>
      <c r="FY55" s="10">
        <f t="shared" si="173"/>
        <v>319</v>
      </c>
      <c r="FZ55" s="10">
        <f t="shared" si="173"/>
        <v>474</v>
      </c>
      <c r="GA55" s="10">
        <f t="shared" si="173"/>
        <v>821</v>
      </c>
      <c r="GB55" s="10">
        <f t="shared" si="173"/>
        <v>6446.1465076660988</v>
      </c>
      <c r="GC55" s="10">
        <f t="shared" si="173"/>
        <v>0</v>
      </c>
      <c r="GD55" s="10">
        <f t="shared" si="173"/>
        <v>1765.0776053215077</v>
      </c>
      <c r="GE55" s="10">
        <f t="shared" si="173"/>
        <v>5741.244005641749</v>
      </c>
      <c r="GF55" s="10">
        <f t="shared" si="173"/>
        <v>30815.069618706209</v>
      </c>
      <c r="GG55" s="10">
        <f t="shared" si="173"/>
        <v>2881.1327077747987</v>
      </c>
      <c r="GH55" s="10">
        <f t="shared" si="173"/>
        <v>21908.021062881155</v>
      </c>
      <c r="GI55" s="10">
        <f t="shared" si="173"/>
        <v>188454.35325989727</v>
      </c>
      <c r="GJ55" s="10">
        <f t="shared" si="173"/>
        <v>414610.57897302706</v>
      </c>
      <c r="GK55" s="10">
        <f t="shared" si="173"/>
        <v>4200.1964816084082</v>
      </c>
      <c r="GL55" s="10">
        <f t="shared" si="173"/>
        <v>5583.4833294474238</v>
      </c>
      <c r="GM55" s="10">
        <f t="shared" si="173"/>
        <v>2231.0860869565217</v>
      </c>
      <c r="GN55" s="10">
        <f t="shared" si="173"/>
        <v>16418.137747704204</v>
      </c>
      <c r="GO55" s="10">
        <f t="shared" si="173"/>
        <v>79462.33544133477</v>
      </c>
      <c r="GP55" s="10">
        <f t="shared" si="173"/>
        <v>13525.85011854448</v>
      </c>
      <c r="GQ55" s="10">
        <f t="shared" si="173"/>
        <v>21244.872461106308</v>
      </c>
      <c r="GR55" s="10">
        <f t="shared" si="173"/>
        <v>9723.8623767514273</v>
      </c>
      <c r="GS55" s="10">
        <f t="shared" si="173"/>
        <v>42370.341230401784</v>
      </c>
      <c r="GT55" s="10">
        <f t="shared" si="173"/>
        <v>7497.6118457813373</v>
      </c>
      <c r="GU55" s="10">
        <f t="shared" si="173"/>
        <v>35759.14331848552</v>
      </c>
      <c r="GV55" s="10">
        <f t="shared" si="173"/>
        <v>100343.32256762213</v>
      </c>
      <c r="GW55" s="10">
        <f t="shared" si="173"/>
        <v>22252.125587682182</v>
      </c>
      <c r="GX55" s="10">
        <f t="shared" si="173"/>
        <v>38747.998073074923</v>
      </c>
      <c r="GY55" s="10">
        <f t="shared" si="173"/>
        <v>7531.3354072398188</v>
      </c>
      <c r="GZ55" s="10">
        <f t="shared" si="173"/>
        <v>62851.305504340075</v>
      </c>
      <c r="HA55" s="10">
        <f t="shared" si="173"/>
        <v>89024.216462691111</v>
      </c>
      <c r="HB55" s="10">
        <f t="shared" si="173"/>
        <v>57091.640645903986</v>
      </c>
      <c r="HC55" s="10">
        <f t="shared" si="173"/>
        <v>44790.990584113431</v>
      </c>
      <c r="HD55" s="10">
        <f t="shared" si="173"/>
        <v>1099.0339285714285</v>
      </c>
      <c r="HE55" s="10">
        <f t="shared" si="173"/>
        <v>3426.7702448210921</v>
      </c>
      <c r="HF55" s="10">
        <f t="shared" si="173"/>
        <v>21157.655316433669</v>
      </c>
      <c r="HG55" s="10">
        <f t="shared" si="173"/>
        <v>1204.7613941018767</v>
      </c>
      <c r="HH55" s="10">
        <f t="shared" si="173"/>
        <v>9783.5550146056485</v>
      </c>
      <c r="HI55" s="10">
        <f t="shared" si="173"/>
        <v>81554.97012990131</v>
      </c>
      <c r="HJ55" s="10">
        <f t="shared" si="173"/>
        <v>5058.4947341381967</v>
      </c>
      <c r="HK55" s="10">
        <f t="shared" si="173"/>
        <v>121382.1182797584</v>
      </c>
      <c r="HL55" s="10">
        <f t="shared" si="173"/>
        <v>1185</v>
      </c>
      <c r="HM55" s="10">
        <f t="shared" si="173"/>
        <v>70323.838993841433</v>
      </c>
      <c r="HN55" s="10">
        <f t="shared" si="173"/>
        <v>3923.8245283018864</v>
      </c>
      <c r="HO55" s="10">
        <f t="shared" si="173"/>
        <v>32054.058106600292</v>
      </c>
      <c r="HP55" s="10">
        <f t="shared" si="173"/>
        <v>3500.2802547770702</v>
      </c>
      <c r="HQ55" s="10">
        <f t="shared" si="173"/>
        <v>8105.6259054111633</v>
      </c>
      <c r="HR55" s="10">
        <f t="shared" si="173"/>
        <v>32813.373998692172</v>
      </c>
      <c r="HS55" s="10">
        <f t="shared" si="173"/>
        <v>8555.6016825164588</v>
      </c>
      <c r="HT55" s="10">
        <f t="shared" si="173"/>
        <v>4582.4722891566262</v>
      </c>
      <c r="HU55" s="10">
        <f t="shared" si="173"/>
        <v>35033.713489361704</v>
      </c>
      <c r="HV55" s="10">
        <f t="shared" si="173"/>
        <v>225</v>
      </c>
      <c r="HW55" s="10">
        <f t="shared" si="173"/>
        <v>3429.1954192833396</v>
      </c>
      <c r="HX55" s="10">
        <f t="shared" si="173"/>
        <v>14517.189484237497</v>
      </c>
      <c r="HY55" s="10">
        <f t="shared" si="173"/>
        <v>2192.2144670050761</v>
      </c>
      <c r="HZ55" s="10">
        <f t="shared" si="173"/>
        <v>4299.1660231660235</v>
      </c>
      <c r="IA55" s="10">
        <f t="shared" si="173"/>
        <v>6330.0544260243978</v>
      </c>
      <c r="IB55" s="10">
        <f t="shared" si="173"/>
        <v>5000.3042836041359</v>
      </c>
      <c r="IC55" s="10">
        <f t="shared" si="173"/>
        <v>1510.145283018868</v>
      </c>
      <c r="ID55" s="10">
        <f t="shared" si="173"/>
        <v>8240.6890234894363</v>
      </c>
      <c r="IE55" s="10">
        <f t="shared" si="173"/>
        <v>218</v>
      </c>
      <c r="IF55" s="10">
        <f t="shared" si="173"/>
        <v>12741.774254049446</v>
      </c>
      <c r="IG55" s="10">
        <f t="shared" si="173"/>
        <v>5911.5789869608825</v>
      </c>
      <c r="IH55" s="10">
        <f t="shared" si="173"/>
        <v>62031.716506560799</v>
      </c>
      <c r="II55" s="10">
        <f t="shared" si="173"/>
        <v>19206.044111502419</v>
      </c>
      <c r="IJ55" s="10">
        <f t="shared" ref="IJ55:KU55" si="174">IJ26</f>
        <v>2652.4520153550861</v>
      </c>
      <c r="IK55" s="10">
        <f t="shared" si="174"/>
        <v>39097.461872287662</v>
      </c>
      <c r="IL55" s="10">
        <f t="shared" si="174"/>
        <v>34206.596606364146</v>
      </c>
      <c r="IM55" s="10">
        <f t="shared" si="174"/>
        <v>42894.789091506493</v>
      </c>
      <c r="IN55" s="10">
        <f t="shared" si="174"/>
        <v>70067.408883018565</v>
      </c>
      <c r="IO55" s="10">
        <f t="shared" si="174"/>
        <v>5919.9940898345158</v>
      </c>
      <c r="IP55" s="10">
        <f t="shared" si="174"/>
        <v>3901.1696910250121</v>
      </c>
      <c r="IQ55" s="10">
        <f t="shared" si="174"/>
        <v>417868.157522047</v>
      </c>
      <c r="IR55" s="10">
        <f t="shared" si="174"/>
        <v>13234.339061190276</v>
      </c>
      <c r="IS55" s="10">
        <f t="shared" si="174"/>
        <v>101702.18028683182</v>
      </c>
      <c r="IT55" s="10">
        <f t="shared" si="174"/>
        <v>9</v>
      </c>
      <c r="IU55" s="10">
        <f t="shared" si="174"/>
        <v>1586.8277972027972</v>
      </c>
      <c r="IV55" s="10">
        <f t="shared" si="174"/>
        <v>16664.851075126095</v>
      </c>
      <c r="IW55" s="10">
        <f t="shared" si="174"/>
        <v>563</v>
      </c>
      <c r="IX55" s="10">
        <f t="shared" si="174"/>
        <v>9091.6095890410961</v>
      </c>
      <c r="IY55" s="10">
        <f t="shared" si="174"/>
        <v>1026.424280350438</v>
      </c>
      <c r="IZ55" s="10">
        <f t="shared" si="174"/>
        <v>710</v>
      </c>
      <c r="JA55" s="10">
        <f t="shared" si="174"/>
        <v>4151.0099231754157</v>
      </c>
      <c r="JB55" s="10">
        <f t="shared" si="174"/>
        <v>44754.090704608461</v>
      </c>
      <c r="JC55" s="10">
        <f t="shared" si="174"/>
        <v>13643.762382864792</v>
      </c>
      <c r="JD55" s="10">
        <f t="shared" si="174"/>
        <v>3502.13592946363</v>
      </c>
      <c r="JE55" s="10">
        <f t="shared" si="174"/>
        <v>9</v>
      </c>
      <c r="JF55" s="10">
        <f t="shared" si="174"/>
        <v>3527.0839186691314</v>
      </c>
      <c r="JG55" s="10">
        <f t="shared" si="174"/>
        <v>25366.195013477089</v>
      </c>
      <c r="JH55" s="10">
        <f t="shared" si="174"/>
        <v>19540.580700256192</v>
      </c>
      <c r="JI55" s="10">
        <f t="shared" si="174"/>
        <v>9124.5481826413143</v>
      </c>
      <c r="JJ55" s="10">
        <f t="shared" si="174"/>
        <v>15897.479519254355</v>
      </c>
      <c r="JK55" s="10">
        <f t="shared" si="174"/>
        <v>4706.9907866761159</v>
      </c>
      <c r="JL55" s="10">
        <f t="shared" si="174"/>
        <v>5539.3787010506203</v>
      </c>
      <c r="JM55" s="10">
        <f t="shared" si="174"/>
        <v>19619.113292871592</v>
      </c>
      <c r="JN55" s="10">
        <f t="shared" si="174"/>
        <v>1924.1238805970149</v>
      </c>
      <c r="JO55" s="10">
        <f t="shared" si="174"/>
        <v>156</v>
      </c>
      <c r="JP55" s="10">
        <f t="shared" si="174"/>
        <v>74688.459169167589</v>
      </c>
      <c r="JQ55" s="10">
        <f t="shared" si="174"/>
        <v>8954.3844921499513</v>
      </c>
      <c r="JR55" s="10">
        <f t="shared" si="174"/>
        <v>8713.000859722024</v>
      </c>
      <c r="JS55" s="10">
        <f t="shared" si="174"/>
        <v>4299.3610854147391</v>
      </c>
      <c r="JT55" s="10">
        <f t="shared" si="174"/>
        <v>47549.794596004991</v>
      </c>
      <c r="JU55" s="10">
        <f t="shared" si="174"/>
        <v>80347.14570155261</v>
      </c>
      <c r="JV55" s="10">
        <f t="shared" si="174"/>
        <v>248</v>
      </c>
      <c r="JW55" s="10">
        <f t="shared" si="174"/>
        <v>3907.0506072874491</v>
      </c>
      <c r="JX55" s="10">
        <f t="shared" si="174"/>
        <v>1126</v>
      </c>
      <c r="JY55" s="10">
        <f t="shared" si="174"/>
        <v>0</v>
      </c>
      <c r="JZ55" s="10">
        <f t="shared" si="174"/>
        <v>0</v>
      </c>
      <c r="KA55" s="10">
        <f t="shared" si="174"/>
        <v>3072.4315545243621</v>
      </c>
      <c r="KB55" s="10">
        <f t="shared" si="174"/>
        <v>2985.0714285714284</v>
      </c>
      <c r="KC55" s="10">
        <f t="shared" si="174"/>
        <v>0</v>
      </c>
      <c r="KD55" s="10">
        <f t="shared" si="174"/>
        <v>2741.4086349760141</v>
      </c>
      <c r="KE55" s="10">
        <f t="shared" si="174"/>
        <v>1209.5711422845691</v>
      </c>
      <c r="KF55" s="10">
        <f t="shared" si="174"/>
        <v>887.39385065885801</v>
      </c>
      <c r="KG55" s="10">
        <f t="shared" si="174"/>
        <v>727</v>
      </c>
      <c r="KH55" s="10">
        <f t="shared" si="174"/>
        <v>3493.429203539823</v>
      </c>
      <c r="KI55" s="10">
        <f t="shared" si="174"/>
        <v>285</v>
      </c>
      <c r="KJ55" s="10">
        <f t="shared" si="174"/>
        <v>890.4666666666667</v>
      </c>
      <c r="KK55" s="10">
        <f t="shared" si="174"/>
        <v>31</v>
      </c>
      <c r="KL55" s="10">
        <f t="shared" si="174"/>
        <v>4262.0772958006464</v>
      </c>
      <c r="KM55" s="10">
        <f t="shared" si="174"/>
        <v>51</v>
      </c>
      <c r="KN55" s="10">
        <f t="shared" si="174"/>
        <v>0</v>
      </c>
      <c r="KO55" s="10">
        <f t="shared" si="174"/>
        <v>9188609.069758324</v>
      </c>
      <c r="KP55" s="10">
        <f t="shared" si="174"/>
        <v>0</v>
      </c>
      <c r="KQ55" s="10">
        <f t="shared" si="174"/>
        <v>914498.99426160462</v>
      </c>
      <c r="KR55" s="10">
        <f t="shared" si="174"/>
        <v>10296.695153974695</v>
      </c>
      <c r="KS55" s="10">
        <f t="shared" si="174"/>
        <v>460709.00404738262</v>
      </c>
      <c r="KT55" s="10">
        <f t="shared" si="174"/>
        <v>10627.869612538094</v>
      </c>
      <c r="KU55" s="10">
        <f t="shared" si="174"/>
        <v>26031.392933865274</v>
      </c>
      <c r="KV55" s="10">
        <f t="shared" ref="KV55:NG55" si="175">KV26</f>
        <v>44523.707651278281</v>
      </c>
      <c r="KW55" s="10">
        <f t="shared" si="175"/>
        <v>9218.9367899796089</v>
      </c>
      <c r="KX55" s="10">
        <f t="shared" si="175"/>
        <v>11679.722558667676</v>
      </c>
      <c r="KY55" s="10">
        <f t="shared" si="175"/>
        <v>167</v>
      </c>
      <c r="KZ55" s="10">
        <f t="shared" si="175"/>
        <v>386</v>
      </c>
      <c r="LA55" s="10">
        <f t="shared" si="175"/>
        <v>1343.732097725358</v>
      </c>
      <c r="LB55" s="10">
        <f t="shared" si="175"/>
        <v>1337.178231292517</v>
      </c>
      <c r="LC55" s="10">
        <f t="shared" si="175"/>
        <v>11977.446601941747</v>
      </c>
      <c r="LD55" s="10">
        <f t="shared" si="175"/>
        <v>7510.4766672964297</v>
      </c>
      <c r="LE55" s="10">
        <f t="shared" si="175"/>
        <v>4667.9409209383148</v>
      </c>
      <c r="LF55" s="10">
        <f t="shared" si="175"/>
        <v>7654.5406457893878</v>
      </c>
      <c r="LG55" s="10">
        <f t="shared" si="175"/>
        <v>150</v>
      </c>
      <c r="LH55" s="10">
        <f t="shared" si="175"/>
        <v>3361.3322759714511</v>
      </c>
      <c r="LI55" s="10">
        <f t="shared" si="175"/>
        <v>6268.5300535608012</v>
      </c>
      <c r="LJ55" s="10">
        <f t="shared" si="175"/>
        <v>6251.2453151618392</v>
      </c>
      <c r="LK55" s="10">
        <f t="shared" si="175"/>
        <v>39277.685118566922</v>
      </c>
      <c r="LL55" s="10">
        <f t="shared" si="175"/>
        <v>66414.868388575458</v>
      </c>
      <c r="LM55" s="10">
        <f t="shared" si="175"/>
        <v>783227.36209429672</v>
      </c>
      <c r="LN55" s="10">
        <f t="shared" si="175"/>
        <v>59123.763196619249</v>
      </c>
      <c r="LO55" s="10">
        <f t="shared" si="175"/>
        <v>83428.047280309969</v>
      </c>
      <c r="LP55" s="10">
        <f t="shared" si="175"/>
        <v>193756.563130508</v>
      </c>
      <c r="LQ55" s="10">
        <f t="shared" si="175"/>
        <v>1637.6705399863295</v>
      </c>
      <c r="LR55" s="10">
        <f t="shared" si="175"/>
        <v>453.22250639386186</v>
      </c>
      <c r="LS55" s="10">
        <f t="shared" si="175"/>
        <v>450670.30526321137</v>
      </c>
      <c r="LT55" s="10">
        <f t="shared" si="175"/>
        <v>1366.4926739926741</v>
      </c>
      <c r="LU55" s="10">
        <f t="shared" si="175"/>
        <v>1797.3587674247981</v>
      </c>
      <c r="LV55" s="10">
        <f t="shared" si="175"/>
        <v>608.8845401174168</v>
      </c>
      <c r="LW55" s="10">
        <f t="shared" si="175"/>
        <v>655</v>
      </c>
      <c r="LX55" s="10">
        <f t="shared" si="175"/>
        <v>2186.8075801749269</v>
      </c>
      <c r="LY55" s="10">
        <f t="shared" si="175"/>
        <v>1883.7835294117647</v>
      </c>
      <c r="LZ55" s="10">
        <f t="shared" si="175"/>
        <v>288</v>
      </c>
      <c r="MA55" s="10">
        <f t="shared" si="175"/>
        <v>47.169811320754718</v>
      </c>
      <c r="MB55" s="10">
        <f t="shared" si="175"/>
        <v>620</v>
      </c>
      <c r="MC55" s="10">
        <f t="shared" si="175"/>
        <v>1046</v>
      </c>
      <c r="MD55" s="10">
        <f t="shared" si="175"/>
        <v>378</v>
      </c>
      <c r="ME55" s="10">
        <f t="shared" si="175"/>
        <v>3354.2687963859312</v>
      </c>
      <c r="MF55" s="10">
        <f t="shared" si="175"/>
        <v>7367.6755261945</v>
      </c>
      <c r="MG55" s="10">
        <f t="shared" si="175"/>
        <v>42526.637851158208</v>
      </c>
      <c r="MH55" s="10">
        <f t="shared" si="175"/>
        <v>2179.622754491018</v>
      </c>
      <c r="MI55" s="10">
        <f t="shared" si="175"/>
        <v>1783.9269131556321</v>
      </c>
      <c r="MJ55" s="10">
        <f t="shared" si="175"/>
        <v>3162.3158105939006</v>
      </c>
      <c r="MK55" s="10">
        <f t="shared" si="175"/>
        <v>1677.9801526717556</v>
      </c>
      <c r="ML55" s="10">
        <f t="shared" si="175"/>
        <v>33042.129393574985</v>
      </c>
      <c r="MM55" s="10">
        <f t="shared" si="175"/>
        <v>15276.418499805675</v>
      </c>
      <c r="MN55" s="10">
        <f t="shared" si="175"/>
        <v>13489.58166019909</v>
      </c>
      <c r="MO55" s="10">
        <f t="shared" si="175"/>
        <v>20654.424040472833</v>
      </c>
      <c r="MP55" s="10">
        <f t="shared" si="175"/>
        <v>11457.956746591442</v>
      </c>
      <c r="MQ55" s="10">
        <f t="shared" si="175"/>
        <v>7442.5665547109775</v>
      </c>
      <c r="MR55" s="10">
        <f t="shared" si="175"/>
        <v>0</v>
      </c>
      <c r="MS55" s="10">
        <f t="shared" si="175"/>
        <v>598589.85800313565</v>
      </c>
      <c r="MT55" s="10">
        <f t="shared" si="175"/>
        <v>42474.423447116555</v>
      </c>
      <c r="MU55" s="10">
        <f t="shared" si="175"/>
        <v>18055.801231046389</v>
      </c>
      <c r="MV55" s="10">
        <f t="shared" si="175"/>
        <v>2149.8651315789475</v>
      </c>
      <c r="MW55" s="10">
        <f t="shared" si="175"/>
        <v>4256.9514755959135</v>
      </c>
      <c r="MX55" s="10">
        <f t="shared" si="175"/>
        <v>59383.864191540975</v>
      </c>
      <c r="MY55" s="10">
        <f t="shared" si="175"/>
        <v>0</v>
      </c>
      <c r="MZ55" s="10">
        <f t="shared" si="175"/>
        <v>1095.2183908045977</v>
      </c>
      <c r="NA55" s="10">
        <f t="shared" si="175"/>
        <v>13042.846070460704</v>
      </c>
      <c r="NB55" s="10">
        <f t="shared" si="175"/>
        <v>7533.9581690382311</v>
      </c>
      <c r="NC55" s="10">
        <f t="shared" si="175"/>
        <v>6032.3618964767293</v>
      </c>
      <c r="ND55" s="10">
        <f t="shared" si="175"/>
        <v>6673.1064223009398</v>
      </c>
      <c r="NE55" s="10">
        <f t="shared" si="175"/>
        <v>6028.276515151515</v>
      </c>
      <c r="NF55" s="10">
        <f t="shared" si="175"/>
        <v>10963.524437372131</v>
      </c>
      <c r="NG55" s="10">
        <f t="shared" si="175"/>
        <v>3416.6425855513307</v>
      </c>
      <c r="NH55" s="10">
        <f t="shared" ref="NH55:PB55" si="176">NH26</f>
        <v>4639.2348822406111</v>
      </c>
      <c r="NI55" s="10">
        <f t="shared" si="176"/>
        <v>17347.539162867801</v>
      </c>
      <c r="NJ55" s="10">
        <f t="shared" si="176"/>
        <v>100045.35906642728</v>
      </c>
      <c r="NK55" s="10">
        <f t="shared" si="176"/>
        <v>33972.391766853398</v>
      </c>
      <c r="NL55" s="10">
        <f t="shared" si="176"/>
        <v>97648.660318090959</v>
      </c>
      <c r="NM55" s="10">
        <f t="shared" si="176"/>
        <v>55502.749844151796</v>
      </c>
      <c r="NN55" s="10">
        <f t="shared" si="176"/>
        <v>227069.15010248224</v>
      </c>
      <c r="NO55" s="10">
        <f t="shared" si="176"/>
        <v>7155.3892040849405</v>
      </c>
      <c r="NP55" s="10">
        <f t="shared" si="176"/>
        <v>206141.28132926859</v>
      </c>
      <c r="NQ55" s="10">
        <f t="shared" si="176"/>
        <v>209951.86413420702</v>
      </c>
      <c r="NR55" s="10">
        <f t="shared" si="176"/>
        <v>3787.2262937962068</v>
      </c>
      <c r="NS55" s="10">
        <f t="shared" si="176"/>
        <v>172491.06090606321</v>
      </c>
      <c r="NT55" s="10">
        <f t="shared" si="176"/>
        <v>3947.4202345241342</v>
      </c>
      <c r="NU55" s="10">
        <f t="shared" si="176"/>
        <v>6819.2463169241828</v>
      </c>
      <c r="NV55" s="10">
        <f t="shared" si="176"/>
        <v>4916.7029778569613</v>
      </c>
      <c r="NW55" s="10">
        <f t="shared" si="176"/>
        <v>15862.469407478997</v>
      </c>
      <c r="NX55" s="10">
        <f t="shared" si="176"/>
        <v>51771.31412325929</v>
      </c>
      <c r="NY55" s="10">
        <f t="shared" si="176"/>
        <v>2113.0536756126021</v>
      </c>
      <c r="NZ55" s="10">
        <f t="shared" si="176"/>
        <v>2200.282321899736</v>
      </c>
      <c r="OA55" s="10">
        <f t="shared" si="176"/>
        <v>3131.2619236883943</v>
      </c>
      <c r="OB55" s="10">
        <f t="shared" si="176"/>
        <v>0</v>
      </c>
      <c r="OC55" s="10">
        <f t="shared" si="176"/>
        <v>437075.00338343054</v>
      </c>
      <c r="OD55" s="10">
        <f t="shared" si="176"/>
        <v>17065.112469437652</v>
      </c>
      <c r="OE55" s="10">
        <f t="shared" si="176"/>
        <v>12847.577172256097</v>
      </c>
      <c r="OF55" s="10">
        <f t="shared" si="176"/>
        <v>27819.493225534185</v>
      </c>
      <c r="OG55" s="10">
        <f t="shared" si="176"/>
        <v>27840.158149683612</v>
      </c>
      <c r="OH55" s="10">
        <f t="shared" si="176"/>
        <v>1155.3948256467941</v>
      </c>
      <c r="OI55" s="10">
        <f t="shared" si="176"/>
        <v>4823.0242634315427</v>
      </c>
      <c r="OJ55" s="10">
        <f t="shared" si="176"/>
        <v>8762.0465538089484</v>
      </c>
      <c r="OK55" s="10">
        <f t="shared" si="176"/>
        <v>0</v>
      </c>
      <c r="OL55" s="10">
        <f t="shared" si="176"/>
        <v>160723.99901902341</v>
      </c>
      <c r="OM55" s="10">
        <f t="shared" si="176"/>
        <v>0</v>
      </c>
      <c r="ON55" s="10">
        <f t="shared" si="176"/>
        <v>0</v>
      </c>
      <c r="OO55" s="10">
        <f t="shared" si="176"/>
        <v>19388.769971848607</v>
      </c>
      <c r="OP55" s="10">
        <f t="shared" si="176"/>
        <v>19385712.207769103</v>
      </c>
      <c r="OQ55" s="10">
        <f t="shared" si="176"/>
        <v>7411040.4404247776</v>
      </c>
      <c r="OR55" s="10">
        <f t="shared" si="176"/>
        <v>0</v>
      </c>
      <c r="OS55" s="10">
        <f t="shared" si="176"/>
        <v>0</v>
      </c>
      <c r="OT55" s="10">
        <f t="shared" si="176"/>
        <v>0</v>
      </c>
      <c r="OU55" s="10">
        <f t="shared" si="176"/>
        <v>0</v>
      </c>
      <c r="OV55" s="10">
        <f t="shared" si="176"/>
        <v>4336</v>
      </c>
      <c r="OW55" s="10">
        <f t="shared" si="176"/>
        <v>7415376.4404247776</v>
      </c>
      <c r="OX55" s="10">
        <f t="shared" si="176"/>
        <v>26801088.648193881</v>
      </c>
      <c r="OY55" s="10">
        <f t="shared" si="176"/>
        <v>27705656</v>
      </c>
      <c r="OZ55" s="10">
        <f t="shared" si="176"/>
        <v>57934</v>
      </c>
      <c r="PA55" s="10">
        <f t="shared" si="176"/>
        <v>0</v>
      </c>
      <c r="PB55" s="10">
        <f t="shared" si="176"/>
        <v>27763590</v>
      </c>
      <c r="PC55" s="30">
        <f>OX55-KO55-KS55</f>
        <v>17151770.574388172</v>
      </c>
      <c r="PD55" s="34">
        <f t="shared" si="18"/>
        <v>17151770.574388172</v>
      </c>
    </row>
    <row r="56" spans="1:423">
      <c r="A56" s="6" t="s">
        <v>607</v>
      </c>
      <c r="B56" s="6" t="s">
        <v>608</v>
      </c>
      <c r="C56" s="8">
        <f t="shared" si="10"/>
        <v>0</v>
      </c>
      <c r="D56" s="8">
        <f t="shared" si="160"/>
        <v>0</v>
      </c>
      <c r="E56" s="8">
        <f t="shared" si="160"/>
        <v>0</v>
      </c>
      <c r="F56" s="8">
        <f t="shared" si="160"/>
        <v>0</v>
      </c>
      <c r="G56" s="8">
        <f t="shared" si="160"/>
        <v>0</v>
      </c>
      <c r="H56" s="8">
        <f t="shared" si="160"/>
        <v>0</v>
      </c>
      <c r="I56" s="8">
        <f t="shared" si="160"/>
        <v>0</v>
      </c>
      <c r="J56" s="8">
        <f t="shared" si="160"/>
        <v>0</v>
      </c>
      <c r="K56" s="8">
        <f t="shared" si="160"/>
        <v>0</v>
      </c>
      <c r="L56" s="8">
        <f t="shared" si="160"/>
        <v>0</v>
      </c>
      <c r="M56" s="8">
        <f t="shared" si="160"/>
        <v>0</v>
      </c>
      <c r="N56" s="8">
        <f t="shared" si="160"/>
        <v>0</v>
      </c>
      <c r="O56" s="8">
        <f t="shared" si="160"/>
        <v>0</v>
      </c>
      <c r="P56" s="8">
        <f t="shared" si="160"/>
        <v>0</v>
      </c>
      <c r="Q56" s="8">
        <f t="shared" si="160"/>
        <v>0</v>
      </c>
      <c r="R56" s="8">
        <f t="shared" si="160"/>
        <v>0</v>
      </c>
      <c r="S56" s="8">
        <f t="shared" si="160"/>
        <v>0</v>
      </c>
      <c r="T56" s="8">
        <f t="shared" si="160"/>
        <v>0</v>
      </c>
      <c r="U56" s="8">
        <f t="shared" si="160"/>
        <v>0</v>
      </c>
      <c r="V56" s="8">
        <f t="shared" si="160"/>
        <v>0</v>
      </c>
      <c r="W56" s="8">
        <f t="shared" si="160"/>
        <v>0</v>
      </c>
      <c r="X56" s="8">
        <f t="shared" si="160"/>
        <v>0</v>
      </c>
      <c r="Y56" s="8">
        <f t="shared" si="160"/>
        <v>0</v>
      </c>
      <c r="Z56" s="8">
        <f t="shared" si="160"/>
        <v>0</v>
      </c>
      <c r="AA56" s="8">
        <f t="shared" si="160"/>
        <v>0</v>
      </c>
      <c r="AB56" s="8">
        <f t="shared" si="160"/>
        <v>0</v>
      </c>
      <c r="AC56" s="8">
        <f t="shared" si="160"/>
        <v>0</v>
      </c>
      <c r="AD56" s="8">
        <f t="shared" si="160"/>
        <v>0</v>
      </c>
      <c r="AE56" s="8">
        <f t="shared" si="160"/>
        <v>164.00985221674875</v>
      </c>
      <c r="AF56" s="8">
        <f t="shared" si="160"/>
        <v>0</v>
      </c>
      <c r="AG56" s="8">
        <f t="shared" si="160"/>
        <v>0</v>
      </c>
      <c r="AH56" s="8">
        <f t="shared" si="160"/>
        <v>0</v>
      </c>
      <c r="AI56" s="8">
        <f t="shared" si="160"/>
        <v>0</v>
      </c>
      <c r="AJ56" s="8">
        <f t="shared" si="160"/>
        <v>0</v>
      </c>
      <c r="AK56" s="8">
        <f t="shared" si="160"/>
        <v>0</v>
      </c>
      <c r="AL56" s="8">
        <f t="shared" si="160"/>
        <v>0</v>
      </c>
      <c r="AM56" s="8">
        <f t="shared" si="160"/>
        <v>0</v>
      </c>
      <c r="AN56" s="8">
        <f t="shared" si="160"/>
        <v>0</v>
      </c>
      <c r="AO56" s="8">
        <f t="shared" si="160"/>
        <v>0</v>
      </c>
      <c r="AP56" s="8">
        <f t="shared" si="160"/>
        <v>0</v>
      </c>
      <c r="AQ56" s="8">
        <f t="shared" si="160"/>
        <v>0</v>
      </c>
      <c r="AR56" s="8">
        <f t="shared" si="160"/>
        <v>0</v>
      </c>
      <c r="AS56" s="8">
        <f t="shared" si="160"/>
        <v>0</v>
      </c>
      <c r="AT56" s="8">
        <f t="shared" si="160"/>
        <v>0</v>
      </c>
      <c r="AU56" s="8">
        <f t="shared" si="160"/>
        <v>0</v>
      </c>
      <c r="AV56" s="8">
        <f t="shared" si="160"/>
        <v>0</v>
      </c>
      <c r="AW56" s="8">
        <f t="shared" si="160"/>
        <v>0</v>
      </c>
      <c r="AX56" s="8">
        <f t="shared" si="160"/>
        <v>0</v>
      </c>
      <c r="AY56" s="8">
        <f t="shared" si="160"/>
        <v>0</v>
      </c>
      <c r="AZ56" s="8">
        <f t="shared" si="160"/>
        <v>0</v>
      </c>
      <c r="BA56" s="8">
        <f t="shared" si="160"/>
        <v>0</v>
      </c>
      <c r="BB56" s="8">
        <f t="shared" si="160"/>
        <v>0</v>
      </c>
      <c r="BC56" s="8">
        <f t="shared" si="160"/>
        <v>0</v>
      </c>
      <c r="BD56" s="8">
        <f t="shared" si="160"/>
        <v>0</v>
      </c>
      <c r="BE56" s="8">
        <f t="shared" si="160"/>
        <v>0</v>
      </c>
      <c r="BF56" s="8">
        <f t="shared" si="160"/>
        <v>0</v>
      </c>
      <c r="BG56" s="8">
        <f t="shared" si="160"/>
        <v>0</v>
      </c>
      <c r="BH56" s="8">
        <f t="shared" si="160"/>
        <v>0</v>
      </c>
      <c r="BI56" s="8">
        <f t="shared" si="160"/>
        <v>0</v>
      </c>
      <c r="BJ56" s="8">
        <f t="shared" si="160"/>
        <v>0</v>
      </c>
      <c r="BK56" s="8">
        <f t="shared" si="160"/>
        <v>10041</v>
      </c>
      <c r="BL56" s="8">
        <f t="shared" si="160"/>
        <v>6183</v>
      </c>
      <c r="BM56" s="8">
        <f t="shared" si="160"/>
        <v>0</v>
      </c>
      <c r="BN56" s="8">
        <f t="shared" si="160"/>
        <v>0</v>
      </c>
      <c r="BO56" s="8">
        <f t="shared" si="160"/>
        <v>0</v>
      </c>
      <c r="BP56" s="8">
        <f t="shared" si="151"/>
        <v>0</v>
      </c>
      <c r="BQ56" s="8">
        <f t="shared" si="151"/>
        <v>0</v>
      </c>
      <c r="BR56" s="8">
        <f t="shared" si="151"/>
        <v>0</v>
      </c>
      <c r="BS56" s="8">
        <f t="shared" si="151"/>
        <v>0</v>
      </c>
      <c r="BT56" s="8">
        <f t="shared" si="151"/>
        <v>0</v>
      </c>
      <c r="BU56" s="8">
        <f t="shared" si="151"/>
        <v>0</v>
      </c>
      <c r="BV56" s="8">
        <f t="shared" si="151"/>
        <v>0</v>
      </c>
      <c r="BW56" s="8">
        <f t="shared" si="151"/>
        <v>0</v>
      </c>
      <c r="BX56" s="8">
        <f t="shared" si="151"/>
        <v>0</v>
      </c>
      <c r="BY56" s="8">
        <f t="shared" si="151"/>
        <v>0</v>
      </c>
      <c r="BZ56" s="8">
        <f t="shared" si="151"/>
        <v>0</v>
      </c>
      <c r="CA56" s="8">
        <f t="shared" si="151"/>
        <v>7049</v>
      </c>
      <c r="CB56" s="8">
        <f t="shared" si="151"/>
        <v>0</v>
      </c>
      <c r="CC56" s="8">
        <f t="shared" si="151"/>
        <v>6405</v>
      </c>
      <c r="CD56" s="8">
        <f t="shared" si="151"/>
        <v>0</v>
      </c>
      <c r="CE56" s="8">
        <f t="shared" si="151"/>
        <v>2208</v>
      </c>
      <c r="CF56" s="8">
        <f t="shared" si="151"/>
        <v>0</v>
      </c>
      <c r="CG56" s="8">
        <f t="shared" si="151"/>
        <v>0</v>
      </c>
      <c r="CH56" s="8">
        <f t="shared" si="151"/>
        <v>0</v>
      </c>
      <c r="CI56" s="8">
        <f t="shared" si="151"/>
        <v>0</v>
      </c>
      <c r="CJ56" s="8">
        <f t="shared" si="151"/>
        <v>4555</v>
      </c>
      <c r="CK56" s="8">
        <f t="shared" si="151"/>
        <v>0</v>
      </c>
      <c r="CL56" s="8">
        <f t="shared" si="151"/>
        <v>0</v>
      </c>
      <c r="CM56" s="8">
        <f t="shared" si="151"/>
        <v>1699</v>
      </c>
      <c r="CN56" s="8">
        <f t="shared" si="151"/>
        <v>0</v>
      </c>
      <c r="CO56" s="8">
        <f t="shared" si="151"/>
        <v>0</v>
      </c>
      <c r="CP56" s="8">
        <f t="shared" si="151"/>
        <v>1204</v>
      </c>
      <c r="CQ56" s="8">
        <f t="shared" si="151"/>
        <v>0</v>
      </c>
      <c r="CR56" s="8">
        <f t="shared" si="151"/>
        <v>0</v>
      </c>
      <c r="CS56" s="8">
        <f t="shared" si="151"/>
        <v>42</v>
      </c>
      <c r="CT56" s="8">
        <f t="shared" si="151"/>
        <v>0</v>
      </c>
      <c r="CU56" s="8">
        <f t="shared" si="151"/>
        <v>0</v>
      </c>
      <c r="CV56" s="8">
        <f t="shared" si="151"/>
        <v>76696.762961868793</v>
      </c>
      <c r="CW56" s="8">
        <f t="shared" si="151"/>
        <v>0</v>
      </c>
      <c r="CX56" s="8">
        <f t="shared" si="151"/>
        <v>0</v>
      </c>
      <c r="CY56" s="8">
        <f t="shared" si="151"/>
        <v>0</v>
      </c>
      <c r="CZ56" s="8">
        <f t="shared" si="151"/>
        <v>0</v>
      </c>
      <c r="DA56" s="8">
        <f t="shared" si="151"/>
        <v>0</v>
      </c>
      <c r="DB56" s="8">
        <f t="shared" si="151"/>
        <v>0</v>
      </c>
      <c r="DC56" s="8">
        <f t="shared" si="151"/>
        <v>0</v>
      </c>
      <c r="DD56" s="8">
        <f t="shared" si="151"/>
        <v>1244</v>
      </c>
      <c r="DE56" s="8">
        <f t="shared" si="151"/>
        <v>0</v>
      </c>
      <c r="DF56" s="8">
        <f t="shared" si="151"/>
        <v>240</v>
      </c>
      <c r="DG56" s="8">
        <f t="shared" si="151"/>
        <v>0</v>
      </c>
      <c r="DH56" s="8">
        <f t="shared" si="151"/>
        <v>0</v>
      </c>
      <c r="DI56" s="8">
        <f t="shared" si="151"/>
        <v>0</v>
      </c>
      <c r="DJ56" s="8">
        <f t="shared" si="151"/>
        <v>0</v>
      </c>
      <c r="DK56" s="8">
        <f t="shared" si="151"/>
        <v>0</v>
      </c>
      <c r="DL56" s="8">
        <f t="shared" si="151"/>
        <v>0</v>
      </c>
      <c r="DM56" s="8">
        <f t="shared" si="151"/>
        <v>0</v>
      </c>
      <c r="DN56" s="8">
        <f t="shared" si="151"/>
        <v>0</v>
      </c>
      <c r="DO56" s="8">
        <f t="shared" si="151"/>
        <v>0</v>
      </c>
      <c r="DP56" s="8">
        <f t="shared" si="151"/>
        <v>0</v>
      </c>
      <c r="DQ56" s="8">
        <f t="shared" si="151"/>
        <v>0</v>
      </c>
      <c r="DR56" s="8">
        <f t="shared" si="151"/>
        <v>0</v>
      </c>
      <c r="DS56" s="8">
        <f t="shared" si="151"/>
        <v>0</v>
      </c>
      <c r="DT56" s="8">
        <f t="shared" si="151"/>
        <v>68070.991204419886</v>
      </c>
      <c r="DU56" s="8">
        <f t="shared" si="151"/>
        <v>54788.468536314918</v>
      </c>
      <c r="DV56" s="8">
        <f t="shared" si="151"/>
        <v>0</v>
      </c>
      <c r="DW56" s="8">
        <f t="shared" si="151"/>
        <v>0</v>
      </c>
      <c r="DX56" s="8">
        <f t="shared" si="151"/>
        <v>0</v>
      </c>
      <c r="DY56" s="8">
        <f t="shared" si="151"/>
        <v>0</v>
      </c>
      <c r="DZ56" s="8">
        <f t="shared" si="151"/>
        <v>0</v>
      </c>
      <c r="EA56" s="8">
        <f t="shared" ref="EA56:EB56" si="177">EA27</f>
        <v>0</v>
      </c>
      <c r="EB56" s="8">
        <f t="shared" si="177"/>
        <v>0</v>
      </c>
      <c r="EC56" s="8">
        <f t="shared" ref="EC56:ED56" si="178">EC27</f>
        <v>0</v>
      </c>
      <c r="ED56" s="8">
        <f t="shared" si="178"/>
        <v>0</v>
      </c>
      <c r="EE56" s="8">
        <f t="shared" ref="EE56:EM56" si="179">EE27</f>
        <v>101990.29803614235</v>
      </c>
      <c r="EF56" s="8">
        <f t="shared" si="179"/>
        <v>66660.446722743902</v>
      </c>
      <c r="EG56" s="8">
        <f t="shared" si="179"/>
        <v>63517.598216847262</v>
      </c>
      <c r="EH56" s="8">
        <f t="shared" si="179"/>
        <v>42361.453792247608</v>
      </c>
      <c r="EI56" s="8">
        <f t="shared" si="179"/>
        <v>350173.33418631461</v>
      </c>
      <c r="EJ56" s="8">
        <f t="shared" si="179"/>
        <v>25031.557923843538</v>
      </c>
      <c r="EK56" s="8">
        <f t="shared" si="179"/>
        <v>15023.573530807937</v>
      </c>
      <c r="EL56" s="8">
        <f t="shared" si="179"/>
        <v>0</v>
      </c>
      <c r="EM56" s="8">
        <f t="shared" si="179"/>
        <v>11207</v>
      </c>
      <c r="EN56" s="8">
        <f t="shared" ref="EN56:FQ56" si="180">EN27</f>
        <v>28433</v>
      </c>
      <c r="EO56" s="8">
        <f t="shared" si="180"/>
        <v>165341.12425149701</v>
      </c>
      <c r="EP56" s="8">
        <f t="shared" si="180"/>
        <v>0</v>
      </c>
      <c r="EQ56" s="8">
        <f t="shared" si="180"/>
        <v>99435.265663683109</v>
      </c>
      <c r="ER56" s="8">
        <f t="shared" si="180"/>
        <v>0</v>
      </c>
      <c r="ES56" s="8">
        <f t="shared" si="180"/>
        <v>11086</v>
      </c>
      <c r="ET56" s="8">
        <f t="shared" si="180"/>
        <v>119130.80381723339</v>
      </c>
      <c r="EU56" s="8">
        <f t="shared" si="180"/>
        <v>103754.37425186408</v>
      </c>
      <c r="EV56" s="8">
        <f t="shared" si="180"/>
        <v>0</v>
      </c>
      <c r="EW56" s="8">
        <f t="shared" si="180"/>
        <v>14938.797198293214</v>
      </c>
      <c r="EX56" s="8">
        <f t="shared" si="180"/>
        <v>0</v>
      </c>
      <c r="EY56" s="8">
        <f t="shared" si="180"/>
        <v>30816.984579901153</v>
      </c>
      <c r="EZ56" s="8">
        <f t="shared" si="180"/>
        <v>0</v>
      </c>
      <c r="FA56" s="8">
        <f t="shared" si="180"/>
        <v>11222.095575791764</v>
      </c>
      <c r="FB56" s="8">
        <f t="shared" si="180"/>
        <v>0</v>
      </c>
      <c r="FC56" s="8">
        <f t="shared" si="180"/>
        <v>530</v>
      </c>
      <c r="FD56" s="8">
        <f t="shared" si="180"/>
        <v>12304.924488725748</v>
      </c>
      <c r="FE56" s="8">
        <f t="shared" si="180"/>
        <v>0</v>
      </c>
      <c r="FF56" s="8">
        <f t="shared" si="180"/>
        <v>0</v>
      </c>
      <c r="FG56" s="8">
        <f t="shared" si="180"/>
        <v>0</v>
      </c>
      <c r="FH56" s="8">
        <f t="shared" si="180"/>
        <v>0</v>
      </c>
      <c r="FI56" s="8">
        <f t="shared" si="180"/>
        <v>1</v>
      </c>
      <c r="FJ56" s="8">
        <f t="shared" si="180"/>
        <v>4295</v>
      </c>
      <c r="FK56" s="8">
        <f t="shared" si="180"/>
        <v>41201.914739503765</v>
      </c>
      <c r="FL56" s="8">
        <f t="shared" si="180"/>
        <v>46</v>
      </c>
      <c r="FM56" s="8">
        <f t="shared" si="180"/>
        <v>0</v>
      </c>
      <c r="FN56" s="8">
        <f t="shared" si="180"/>
        <v>0</v>
      </c>
      <c r="FO56" s="8">
        <f t="shared" si="180"/>
        <v>0</v>
      </c>
      <c r="FP56" s="8">
        <f t="shared" si="180"/>
        <v>0</v>
      </c>
      <c r="FQ56" s="8">
        <f t="shared" si="180"/>
        <v>0</v>
      </c>
      <c r="FR56" s="8">
        <f t="shared" ref="FR56:FW56" si="181">FR27</f>
        <v>0</v>
      </c>
      <c r="FS56" s="8">
        <f t="shared" si="181"/>
        <v>0</v>
      </c>
      <c r="FT56" s="8">
        <f t="shared" si="181"/>
        <v>0</v>
      </c>
      <c r="FU56" s="8">
        <f t="shared" si="181"/>
        <v>0</v>
      </c>
      <c r="FV56" s="8">
        <f t="shared" si="181"/>
        <v>0</v>
      </c>
      <c r="FW56" s="8">
        <f t="shared" si="181"/>
        <v>0</v>
      </c>
      <c r="FX56" s="8">
        <f t="shared" ref="FX56:II56" si="182">FX27</f>
        <v>0</v>
      </c>
      <c r="FY56" s="8">
        <f t="shared" si="182"/>
        <v>0</v>
      </c>
      <c r="FZ56" s="8">
        <f t="shared" si="182"/>
        <v>0</v>
      </c>
      <c r="GA56" s="8">
        <f t="shared" si="182"/>
        <v>0</v>
      </c>
      <c r="GB56" s="8">
        <f t="shared" si="182"/>
        <v>0</v>
      </c>
      <c r="GC56" s="8">
        <f t="shared" si="182"/>
        <v>0</v>
      </c>
      <c r="GD56" s="8">
        <f t="shared" si="182"/>
        <v>0</v>
      </c>
      <c r="GE56" s="8">
        <f t="shared" si="182"/>
        <v>0</v>
      </c>
      <c r="GF56" s="8">
        <f t="shared" si="182"/>
        <v>0</v>
      </c>
      <c r="GG56" s="8">
        <f t="shared" si="182"/>
        <v>0</v>
      </c>
      <c r="GH56" s="8">
        <f t="shared" si="182"/>
        <v>0</v>
      </c>
      <c r="GI56" s="8">
        <f t="shared" si="182"/>
        <v>0</v>
      </c>
      <c r="GJ56" s="8">
        <f t="shared" si="182"/>
        <v>0</v>
      </c>
      <c r="GK56" s="8">
        <f t="shared" si="182"/>
        <v>0</v>
      </c>
      <c r="GL56" s="8">
        <f t="shared" si="182"/>
        <v>0</v>
      </c>
      <c r="GM56" s="8">
        <f t="shared" si="182"/>
        <v>0</v>
      </c>
      <c r="GN56" s="8">
        <f t="shared" si="182"/>
        <v>0</v>
      </c>
      <c r="GO56" s="8">
        <f t="shared" si="182"/>
        <v>0</v>
      </c>
      <c r="GP56" s="8">
        <f t="shared" si="182"/>
        <v>0</v>
      </c>
      <c r="GQ56" s="8">
        <f t="shared" si="182"/>
        <v>0</v>
      </c>
      <c r="GR56" s="8">
        <f t="shared" si="182"/>
        <v>0</v>
      </c>
      <c r="GS56" s="8">
        <f t="shared" si="182"/>
        <v>0</v>
      </c>
      <c r="GT56" s="8">
        <f t="shared" si="182"/>
        <v>0</v>
      </c>
      <c r="GU56" s="8">
        <f t="shared" si="182"/>
        <v>0</v>
      </c>
      <c r="GV56" s="8">
        <f t="shared" si="182"/>
        <v>0</v>
      </c>
      <c r="GW56" s="8">
        <f t="shared" si="182"/>
        <v>0</v>
      </c>
      <c r="GX56" s="8">
        <f t="shared" si="182"/>
        <v>0</v>
      </c>
      <c r="GY56" s="8">
        <f t="shared" si="182"/>
        <v>0</v>
      </c>
      <c r="GZ56" s="8">
        <f t="shared" si="182"/>
        <v>0</v>
      </c>
      <c r="HA56" s="8">
        <f t="shared" si="182"/>
        <v>0</v>
      </c>
      <c r="HB56" s="8">
        <f t="shared" si="182"/>
        <v>0</v>
      </c>
      <c r="HC56" s="8">
        <f t="shared" si="182"/>
        <v>0</v>
      </c>
      <c r="HD56" s="8">
        <f t="shared" si="182"/>
        <v>0</v>
      </c>
      <c r="HE56" s="8">
        <f t="shared" si="182"/>
        <v>0</v>
      </c>
      <c r="HF56" s="8">
        <f t="shared" si="182"/>
        <v>0</v>
      </c>
      <c r="HG56" s="8">
        <f t="shared" si="182"/>
        <v>0</v>
      </c>
      <c r="HH56" s="8">
        <f t="shared" si="182"/>
        <v>0</v>
      </c>
      <c r="HI56" s="8">
        <f t="shared" si="182"/>
        <v>0</v>
      </c>
      <c r="HJ56" s="8">
        <f t="shared" si="182"/>
        <v>0</v>
      </c>
      <c r="HK56" s="8">
        <f t="shared" si="182"/>
        <v>0</v>
      </c>
      <c r="HL56" s="8">
        <f t="shared" si="182"/>
        <v>0</v>
      </c>
      <c r="HM56" s="8">
        <f t="shared" si="182"/>
        <v>0</v>
      </c>
      <c r="HN56" s="8">
        <f t="shared" si="182"/>
        <v>0</v>
      </c>
      <c r="HO56" s="8">
        <f t="shared" si="182"/>
        <v>0</v>
      </c>
      <c r="HP56" s="8">
        <f t="shared" si="182"/>
        <v>0</v>
      </c>
      <c r="HQ56" s="8">
        <f t="shared" si="182"/>
        <v>3486</v>
      </c>
      <c r="HR56" s="8">
        <f t="shared" si="182"/>
        <v>0</v>
      </c>
      <c r="HS56" s="8">
        <f t="shared" si="182"/>
        <v>0</v>
      </c>
      <c r="HT56" s="8">
        <f t="shared" si="182"/>
        <v>0</v>
      </c>
      <c r="HU56" s="8">
        <f t="shared" si="182"/>
        <v>0</v>
      </c>
      <c r="HV56" s="8">
        <f t="shared" si="182"/>
        <v>0</v>
      </c>
      <c r="HW56" s="8">
        <f t="shared" si="182"/>
        <v>0</v>
      </c>
      <c r="HX56" s="8">
        <f t="shared" si="182"/>
        <v>0</v>
      </c>
      <c r="HY56" s="8">
        <f t="shared" si="182"/>
        <v>0</v>
      </c>
      <c r="HZ56" s="8">
        <f t="shared" si="182"/>
        <v>0</v>
      </c>
      <c r="IA56" s="8">
        <f t="shared" si="182"/>
        <v>0</v>
      </c>
      <c r="IB56" s="8">
        <f t="shared" si="182"/>
        <v>0</v>
      </c>
      <c r="IC56" s="8">
        <f t="shared" si="182"/>
        <v>0</v>
      </c>
      <c r="ID56" s="8">
        <f t="shared" si="182"/>
        <v>0</v>
      </c>
      <c r="IE56" s="8">
        <f t="shared" si="182"/>
        <v>0</v>
      </c>
      <c r="IF56" s="8">
        <f t="shared" si="182"/>
        <v>0</v>
      </c>
      <c r="IG56" s="8">
        <f t="shared" si="182"/>
        <v>0</v>
      </c>
      <c r="IH56" s="8">
        <f t="shared" si="182"/>
        <v>0</v>
      </c>
      <c r="II56" s="8">
        <f t="shared" si="182"/>
        <v>0</v>
      </c>
      <c r="IJ56" s="8">
        <f t="shared" ref="IJ56:KU56" si="183">IJ27</f>
        <v>0</v>
      </c>
      <c r="IK56" s="8">
        <f t="shared" si="183"/>
        <v>0</v>
      </c>
      <c r="IL56" s="8">
        <f t="shared" si="183"/>
        <v>0</v>
      </c>
      <c r="IM56" s="8">
        <f t="shared" si="183"/>
        <v>0</v>
      </c>
      <c r="IN56" s="8">
        <f t="shared" si="183"/>
        <v>0</v>
      </c>
      <c r="IO56" s="8">
        <f t="shared" si="183"/>
        <v>0</v>
      </c>
      <c r="IP56" s="8">
        <f t="shared" si="183"/>
        <v>0</v>
      </c>
      <c r="IQ56" s="8">
        <f t="shared" si="183"/>
        <v>602</v>
      </c>
      <c r="IR56" s="8">
        <f t="shared" si="183"/>
        <v>0</v>
      </c>
      <c r="IS56" s="8">
        <f t="shared" si="183"/>
        <v>67381.77411901686</v>
      </c>
      <c r="IT56" s="8">
        <f t="shared" si="183"/>
        <v>0</v>
      </c>
      <c r="IU56" s="8">
        <f t="shared" si="183"/>
        <v>0</v>
      </c>
      <c r="IV56" s="8">
        <f t="shared" si="183"/>
        <v>0</v>
      </c>
      <c r="IW56" s="8">
        <f t="shared" si="183"/>
        <v>0</v>
      </c>
      <c r="IX56" s="8">
        <f t="shared" si="183"/>
        <v>378</v>
      </c>
      <c r="IY56" s="8">
        <f t="shared" si="183"/>
        <v>0</v>
      </c>
      <c r="IZ56" s="8">
        <f t="shared" si="183"/>
        <v>1413</v>
      </c>
      <c r="JA56" s="8">
        <f t="shared" si="183"/>
        <v>136</v>
      </c>
      <c r="JB56" s="8">
        <f t="shared" si="183"/>
        <v>6</v>
      </c>
      <c r="JC56" s="8">
        <f t="shared" si="183"/>
        <v>0</v>
      </c>
      <c r="JD56" s="8">
        <f t="shared" si="183"/>
        <v>25</v>
      </c>
      <c r="JE56" s="8">
        <f t="shared" si="183"/>
        <v>0</v>
      </c>
      <c r="JF56" s="8">
        <f t="shared" si="183"/>
        <v>0</v>
      </c>
      <c r="JG56" s="8">
        <f t="shared" si="183"/>
        <v>0</v>
      </c>
      <c r="JH56" s="8">
        <f t="shared" si="183"/>
        <v>0</v>
      </c>
      <c r="JI56" s="8">
        <f t="shared" si="183"/>
        <v>0</v>
      </c>
      <c r="JJ56" s="8">
        <f t="shared" si="183"/>
        <v>0</v>
      </c>
      <c r="JK56" s="8">
        <f t="shared" si="183"/>
        <v>0</v>
      </c>
      <c r="JL56" s="8">
        <f t="shared" si="183"/>
        <v>0</v>
      </c>
      <c r="JM56" s="8">
        <f t="shared" si="183"/>
        <v>0</v>
      </c>
      <c r="JN56" s="8">
        <f t="shared" si="183"/>
        <v>0</v>
      </c>
      <c r="JO56" s="8">
        <f t="shared" si="183"/>
        <v>0</v>
      </c>
      <c r="JP56" s="8">
        <f t="shared" si="183"/>
        <v>0</v>
      </c>
      <c r="JQ56" s="8">
        <f t="shared" si="183"/>
        <v>0</v>
      </c>
      <c r="JR56" s="8">
        <f t="shared" si="183"/>
        <v>0</v>
      </c>
      <c r="JS56" s="8">
        <f t="shared" si="183"/>
        <v>0</v>
      </c>
      <c r="JT56" s="8">
        <f t="shared" si="183"/>
        <v>0</v>
      </c>
      <c r="JU56" s="8">
        <f t="shared" si="183"/>
        <v>0</v>
      </c>
      <c r="JV56" s="8">
        <f t="shared" si="183"/>
        <v>0</v>
      </c>
      <c r="JW56" s="8">
        <f t="shared" si="183"/>
        <v>0</v>
      </c>
      <c r="JX56" s="8">
        <f t="shared" si="183"/>
        <v>0</v>
      </c>
      <c r="JY56" s="8">
        <f t="shared" si="183"/>
        <v>0</v>
      </c>
      <c r="JZ56" s="8">
        <f t="shared" si="183"/>
        <v>0</v>
      </c>
      <c r="KA56" s="8">
        <f t="shared" si="183"/>
        <v>0</v>
      </c>
      <c r="KB56" s="8">
        <f t="shared" si="183"/>
        <v>0</v>
      </c>
      <c r="KC56" s="8">
        <f t="shared" si="183"/>
        <v>0</v>
      </c>
      <c r="KD56" s="8">
        <f t="shared" si="183"/>
        <v>0</v>
      </c>
      <c r="KE56" s="8">
        <f t="shared" si="183"/>
        <v>0</v>
      </c>
      <c r="KF56" s="8">
        <f t="shared" si="183"/>
        <v>0</v>
      </c>
      <c r="KG56" s="8">
        <f t="shared" si="183"/>
        <v>0</v>
      </c>
      <c r="KH56" s="8">
        <f t="shared" si="183"/>
        <v>0</v>
      </c>
      <c r="KI56" s="8">
        <f t="shared" si="183"/>
        <v>0</v>
      </c>
      <c r="KJ56" s="8">
        <f t="shared" si="183"/>
        <v>0</v>
      </c>
      <c r="KK56" s="8">
        <f t="shared" si="183"/>
        <v>0</v>
      </c>
      <c r="KL56" s="8">
        <f t="shared" si="183"/>
        <v>0</v>
      </c>
      <c r="KM56" s="8">
        <f t="shared" si="183"/>
        <v>0</v>
      </c>
      <c r="KN56" s="8">
        <f t="shared" si="183"/>
        <v>0</v>
      </c>
      <c r="KO56" s="8">
        <f t="shared" si="183"/>
        <v>0</v>
      </c>
      <c r="KP56" s="8">
        <f t="shared" si="183"/>
        <v>0</v>
      </c>
      <c r="KQ56" s="8">
        <f t="shared" si="183"/>
        <v>0</v>
      </c>
      <c r="KR56" s="8">
        <f t="shared" si="183"/>
        <v>0</v>
      </c>
      <c r="KS56" s="8">
        <f t="shared" si="183"/>
        <v>435140.88181331824</v>
      </c>
      <c r="KT56" s="8">
        <f t="shared" si="183"/>
        <v>0</v>
      </c>
      <c r="KU56" s="8">
        <f t="shared" si="183"/>
        <v>2942.5766030347527</v>
      </c>
      <c r="KV56" s="8">
        <f t="shared" ref="KV56:NG56" si="184">KV27</f>
        <v>7519</v>
      </c>
      <c r="KW56" s="8">
        <f t="shared" si="184"/>
        <v>0</v>
      </c>
      <c r="KX56" s="8">
        <f t="shared" si="184"/>
        <v>70</v>
      </c>
      <c r="KY56" s="8">
        <f t="shared" si="184"/>
        <v>149</v>
      </c>
      <c r="KZ56" s="8">
        <f t="shared" si="184"/>
        <v>0</v>
      </c>
      <c r="LA56" s="8">
        <f t="shared" si="184"/>
        <v>71</v>
      </c>
      <c r="LB56" s="8">
        <f t="shared" si="184"/>
        <v>13</v>
      </c>
      <c r="LC56" s="8">
        <f t="shared" si="184"/>
        <v>0</v>
      </c>
      <c r="LD56" s="8">
        <f t="shared" si="184"/>
        <v>0</v>
      </c>
      <c r="LE56" s="8">
        <f t="shared" si="184"/>
        <v>0</v>
      </c>
      <c r="LF56" s="8">
        <f t="shared" si="184"/>
        <v>3</v>
      </c>
      <c r="LG56" s="8">
        <f t="shared" si="184"/>
        <v>0</v>
      </c>
      <c r="LH56" s="8">
        <f t="shared" si="184"/>
        <v>0</v>
      </c>
      <c r="LI56" s="8">
        <f t="shared" si="184"/>
        <v>0</v>
      </c>
      <c r="LJ56" s="8">
        <f t="shared" si="184"/>
        <v>20</v>
      </c>
      <c r="LK56" s="8">
        <f t="shared" si="184"/>
        <v>10338.242081904378</v>
      </c>
      <c r="LL56" s="8">
        <f t="shared" si="184"/>
        <v>28305.985084794378</v>
      </c>
      <c r="LM56" s="8">
        <f t="shared" si="184"/>
        <v>2429</v>
      </c>
      <c r="LN56" s="8">
        <f t="shared" si="184"/>
        <v>514</v>
      </c>
      <c r="LO56" s="8">
        <f t="shared" si="184"/>
        <v>686</v>
      </c>
      <c r="LP56" s="8">
        <f t="shared" si="184"/>
        <v>891.15610217596975</v>
      </c>
      <c r="LQ56" s="8">
        <f t="shared" si="184"/>
        <v>0</v>
      </c>
      <c r="LR56" s="8">
        <f t="shared" si="184"/>
        <v>0</v>
      </c>
      <c r="LS56" s="8">
        <f t="shared" si="184"/>
        <v>89.314814814814824</v>
      </c>
      <c r="LT56" s="8">
        <f t="shared" si="184"/>
        <v>399</v>
      </c>
      <c r="LU56" s="8">
        <f t="shared" si="184"/>
        <v>0</v>
      </c>
      <c r="LV56" s="8">
        <f t="shared" si="184"/>
        <v>6</v>
      </c>
      <c r="LW56" s="8">
        <f t="shared" si="184"/>
        <v>44</v>
      </c>
      <c r="LX56" s="8">
        <f t="shared" si="184"/>
        <v>1522</v>
      </c>
      <c r="LY56" s="8">
        <f t="shared" si="184"/>
        <v>7</v>
      </c>
      <c r="LZ56" s="8">
        <f t="shared" si="184"/>
        <v>2</v>
      </c>
      <c r="MA56" s="8">
        <f t="shared" si="184"/>
        <v>0</v>
      </c>
      <c r="MB56" s="8">
        <f t="shared" si="184"/>
        <v>474</v>
      </c>
      <c r="MC56" s="8">
        <f t="shared" si="184"/>
        <v>602</v>
      </c>
      <c r="MD56" s="8">
        <f t="shared" si="184"/>
        <v>90</v>
      </c>
      <c r="ME56" s="8">
        <f t="shared" si="184"/>
        <v>0</v>
      </c>
      <c r="MF56" s="8">
        <f t="shared" si="184"/>
        <v>5</v>
      </c>
      <c r="MG56" s="8">
        <f t="shared" si="184"/>
        <v>0</v>
      </c>
      <c r="MH56" s="8">
        <f t="shared" si="184"/>
        <v>0</v>
      </c>
      <c r="MI56" s="8">
        <f t="shared" si="184"/>
        <v>12</v>
      </c>
      <c r="MJ56" s="8">
        <f t="shared" si="184"/>
        <v>0</v>
      </c>
      <c r="MK56" s="8">
        <f t="shared" si="184"/>
        <v>318.70985915492957</v>
      </c>
      <c r="ML56" s="8">
        <f t="shared" si="184"/>
        <v>4618.5036057692305</v>
      </c>
      <c r="MM56" s="8">
        <f t="shared" si="184"/>
        <v>788.44</v>
      </c>
      <c r="MN56" s="8">
        <f t="shared" si="184"/>
        <v>188.4406779661017</v>
      </c>
      <c r="MO56" s="8">
        <f t="shared" si="184"/>
        <v>3280.3319076133448</v>
      </c>
      <c r="MP56" s="8">
        <f t="shared" si="184"/>
        <v>202.65671641791045</v>
      </c>
      <c r="MQ56" s="8">
        <f t="shared" si="184"/>
        <v>1823.1612090680101</v>
      </c>
      <c r="MR56" s="8">
        <f t="shared" si="184"/>
        <v>0</v>
      </c>
      <c r="MS56" s="8">
        <f t="shared" si="184"/>
        <v>1938</v>
      </c>
      <c r="MT56" s="8">
        <f t="shared" si="184"/>
        <v>0</v>
      </c>
      <c r="MU56" s="8">
        <f t="shared" si="184"/>
        <v>0</v>
      </c>
      <c r="MV56" s="8">
        <f t="shared" si="184"/>
        <v>0</v>
      </c>
      <c r="MW56" s="8">
        <f t="shared" si="184"/>
        <v>0</v>
      </c>
      <c r="MX56" s="8">
        <f t="shared" si="184"/>
        <v>0</v>
      </c>
      <c r="MY56" s="8">
        <f t="shared" si="184"/>
        <v>0</v>
      </c>
      <c r="MZ56" s="8">
        <f t="shared" si="184"/>
        <v>421.33791748526522</v>
      </c>
      <c r="NA56" s="8">
        <f t="shared" si="184"/>
        <v>0</v>
      </c>
      <c r="NB56" s="8">
        <f t="shared" si="184"/>
        <v>9</v>
      </c>
      <c r="NC56" s="8">
        <f t="shared" si="184"/>
        <v>108.08695652173913</v>
      </c>
      <c r="ND56" s="8">
        <f t="shared" si="184"/>
        <v>0</v>
      </c>
      <c r="NE56" s="8">
        <f t="shared" si="184"/>
        <v>0</v>
      </c>
      <c r="NF56" s="8">
        <f t="shared" si="184"/>
        <v>0</v>
      </c>
      <c r="NG56" s="8">
        <f t="shared" si="184"/>
        <v>0</v>
      </c>
      <c r="NH56" s="8">
        <f t="shared" ref="NH56:PB56" si="185">NH27</f>
        <v>142.64492753623188</v>
      </c>
      <c r="NI56" s="8">
        <f t="shared" si="185"/>
        <v>429.97142857142859</v>
      </c>
      <c r="NJ56" s="8">
        <f t="shared" si="185"/>
        <v>0</v>
      </c>
      <c r="NK56" s="8">
        <f t="shared" si="185"/>
        <v>3789.8687943262412</v>
      </c>
      <c r="NL56" s="8">
        <f t="shared" si="185"/>
        <v>121116.85246910127</v>
      </c>
      <c r="NM56" s="8">
        <f t="shared" si="185"/>
        <v>697.22860238353201</v>
      </c>
      <c r="NN56" s="8">
        <f t="shared" si="185"/>
        <v>0</v>
      </c>
      <c r="NO56" s="8">
        <f t="shared" si="185"/>
        <v>0</v>
      </c>
      <c r="NP56" s="8">
        <f t="shared" si="185"/>
        <v>0</v>
      </c>
      <c r="NQ56" s="8">
        <f t="shared" si="185"/>
        <v>4859.1231806886763</v>
      </c>
      <c r="NR56" s="8">
        <f t="shared" si="185"/>
        <v>2384.011412268188</v>
      </c>
      <c r="NS56" s="8">
        <f t="shared" si="185"/>
        <v>3107.450341167551</v>
      </c>
      <c r="NT56" s="8">
        <f t="shared" si="185"/>
        <v>0</v>
      </c>
      <c r="NU56" s="8">
        <f t="shared" si="185"/>
        <v>0</v>
      </c>
      <c r="NV56" s="8">
        <f t="shared" si="185"/>
        <v>0</v>
      </c>
      <c r="NW56" s="8">
        <f t="shared" si="185"/>
        <v>0</v>
      </c>
      <c r="NX56" s="8">
        <f t="shared" si="185"/>
        <v>0</v>
      </c>
      <c r="NY56" s="8">
        <f t="shared" si="185"/>
        <v>0</v>
      </c>
      <c r="NZ56" s="8">
        <f t="shared" si="185"/>
        <v>0</v>
      </c>
      <c r="OA56" s="8">
        <f t="shared" si="185"/>
        <v>0</v>
      </c>
      <c r="OB56" s="8">
        <f t="shared" si="185"/>
        <v>150.82285714285715</v>
      </c>
      <c r="OC56" s="8">
        <f t="shared" si="185"/>
        <v>0</v>
      </c>
      <c r="OD56" s="8">
        <f t="shared" si="185"/>
        <v>339</v>
      </c>
      <c r="OE56" s="8">
        <f t="shared" si="185"/>
        <v>23</v>
      </c>
      <c r="OF56" s="8">
        <f t="shared" si="185"/>
        <v>10129.579368493503</v>
      </c>
      <c r="OG56" s="8">
        <f t="shared" si="185"/>
        <v>0</v>
      </c>
      <c r="OH56" s="8">
        <f t="shared" si="185"/>
        <v>0</v>
      </c>
      <c r="OI56" s="8">
        <f t="shared" si="185"/>
        <v>0</v>
      </c>
      <c r="OJ56" s="8">
        <f t="shared" si="185"/>
        <v>0</v>
      </c>
      <c r="OK56" s="8">
        <f t="shared" si="185"/>
        <v>0</v>
      </c>
      <c r="OL56" s="8">
        <f t="shared" si="185"/>
        <v>18098.644678598921</v>
      </c>
      <c r="OM56" s="8">
        <f t="shared" si="185"/>
        <v>0</v>
      </c>
      <c r="ON56" s="8">
        <f t="shared" si="185"/>
        <v>0</v>
      </c>
      <c r="OO56" s="8">
        <f t="shared" si="185"/>
        <v>5740.9420097388229</v>
      </c>
      <c r="OP56" s="8">
        <f t="shared" si="185"/>
        <v>2309571.5190693331</v>
      </c>
      <c r="OQ56" s="8">
        <f t="shared" si="185"/>
        <v>944126.88596113818</v>
      </c>
      <c r="OR56" s="8">
        <f t="shared" si="185"/>
        <v>0</v>
      </c>
      <c r="OS56" s="8">
        <f t="shared" si="185"/>
        <v>0</v>
      </c>
      <c r="OT56" s="8">
        <f t="shared" si="185"/>
        <v>0</v>
      </c>
      <c r="OU56" s="8">
        <f t="shared" si="185"/>
        <v>0</v>
      </c>
      <c r="OV56" s="8">
        <f t="shared" si="185"/>
        <v>817</v>
      </c>
      <c r="OW56" s="8">
        <f t="shared" si="185"/>
        <v>944943.88596113818</v>
      </c>
      <c r="OX56" s="8">
        <f t="shared" si="185"/>
        <v>3254515.4050304713</v>
      </c>
      <c r="OY56" s="8">
        <f t="shared" si="185"/>
        <v>3343602</v>
      </c>
      <c r="OZ56" s="8">
        <f t="shared" si="185"/>
        <v>10922</v>
      </c>
      <c r="PA56" s="8">
        <f t="shared" si="185"/>
        <v>0</v>
      </c>
      <c r="PB56" s="8">
        <f t="shared" si="185"/>
        <v>3354524</v>
      </c>
      <c r="PC56" s="29"/>
      <c r="PD56" s="25">
        <f>PB56</f>
        <v>3354524</v>
      </c>
    </row>
    <row r="59" spans="1:423">
      <c r="OX59" s="41"/>
      <c r="OZ59" s="35" t="s">
        <v>845</v>
      </c>
      <c r="PA59" s="35" t="s">
        <v>844</v>
      </c>
      <c r="PB59" s="43">
        <f>PB52+PB54</f>
        <v>29040536</v>
      </c>
      <c r="PC59" s="35"/>
      <c r="PD59" s="42">
        <f>PB59</f>
        <v>29040536</v>
      </c>
    </row>
    <row r="60" spans="1:423">
      <c r="A60" s="137" t="s">
        <v>1315</v>
      </c>
      <c r="B60" s="137"/>
      <c r="OZ60" s="35"/>
      <c r="PA60" s="35" t="s">
        <v>841</v>
      </c>
      <c r="PB60" s="43">
        <f>PD82+PD84</f>
        <v>27476.400000000001</v>
      </c>
      <c r="PC60" s="35"/>
      <c r="PD60" s="42">
        <f>PB60</f>
        <v>27476.400000000001</v>
      </c>
    </row>
    <row r="61" spans="1:423">
      <c r="A61" s="137"/>
      <c r="B61" s="137"/>
    </row>
    <row r="62" spans="1:423">
      <c r="A62" s="137"/>
      <c r="B62" s="137"/>
      <c r="EN62" s="26">
        <f>'[1]2010 에너지사용량(순발열량기준)'!$X$31</f>
        <v>39281.974999999999</v>
      </c>
    </row>
    <row r="63" spans="1:423" ht="17.25">
      <c r="A63" s="4"/>
      <c r="B63" s="3"/>
      <c r="C63" s="7" t="s">
        <v>3</v>
      </c>
      <c r="D63" s="7" t="s">
        <v>5</v>
      </c>
      <c r="E63" s="7" t="s">
        <v>7</v>
      </c>
      <c r="F63" s="7" t="s">
        <v>9</v>
      </c>
      <c r="G63" s="7" t="s">
        <v>11</v>
      </c>
      <c r="H63" s="7" t="s">
        <v>13</v>
      </c>
      <c r="I63" s="7" t="s">
        <v>15</v>
      </c>
      <c r="J63" s="7" t="s">
        <v>17</v>
      </c>
      <c r="K63" s="7" t="s">
        <v>19</v>
      </c>
      <c r="L63" s="7" t="s">
        <v>21</v>
      </c>
      <c r="M63" s="7" t="s">
        <v>23</v>
      </c>
      <c r="N63" s="7" t="s">
        <v>25</v>
      </c>
      <c r="O63" s="7" t="s">
        <v>27</v>
      </c>
      <c r="P63" s="7" t="s">
        <v>29</v>
      </c>
      <c r="Q63" s="7" t="s">
        <v>31</v>
      </c>
      <c r="R63" s="7" t="s">
        <v>33</v>
      </c>
      <c r="S63" s="7" t="s">
        <v>35</v>
      </c>
      <c r="T63" s="7" t="s">
        <v>37</v>
      </c>
      <c r="U63" s="7" t="s">
        <v>39</v>
      </c>
      <c r="V63" s="7" t="s">
        <v>41</v>
      </c>
      <c r="W63" s="7" t="s">
        <v>43</v>
      </c>
      <c r="X63" s="7" t="s">
        <v>45</v>
      </c>
      <c r="Y63" s="7" t="s">
        <v>47</v>
      </c>
      <c r="Z63" s="7" t="s">
        <v>49</v>
      </c>
      <c r="AA63" s="7" t="s">
        <v>51</v>
      </c>
      <c r="AB63" s="7" t="s">
        <v>53</v>
      </c>
      <c r="AC63" s="7" t="s">
        <v>55</v>
      </c>
      <c r="AD63" s="7" t="s">
        <v>57</v>
      </c>
      <c r="AE63" s="7" t="s">
        <v>59</v>
      </c>
      <c r="AF63" s="7" t="s">
        <v>61</v>
      </c>
      <c r="AG63" s="7" t="s">
        <v>63</v>
      </c>
      <c r="AH63" s="7" t="s">
        <v>65</v>
      </c>
      <c r="AI63" s="7" t="s">
        <v>67</v>
      </c>
      <c r="AJ63" s="7" t="s">
        <v>69</v>
      </c>
      <c r="AK63" s="7" t="s">
        <v>71</v>
      </c>
      <c r="AL63" s="7" t="s">
        <v>73</v>
      </c>
      <c r="AM63" s="7" t="s">
        <v>75</v>
      </c>
      <c r="AN63" s="7" t="s">
        <v>77</v>
      </c>
      <c r="AO63" s="7" t="s">
        <v>79</v>
      </c>
      <c r="AP63" s="7" t="s">
        <v>81</v>
      </c>
      <c r="AQ63" s="7" t="s">
        <v>83</v>
      </c>
      <c r="AR63" s="7" t="s">
        <v>85</v>
      </c>
      <c r="AS63" s="7" t="s">
        <v>87</v>
      </c>
      <c r="AT63" s="7" t="s">
        <v>89</v>
      </c>
      <c r="AU63" s="7" t="s">
        <v>91</v>
      </c>
      <c r="AV63" s="7" t="s">
        <v>93</v>
      </c>
      <c r="AW63" s="7" t="s">
        <v>95</v>
      </c>
      <c r="AX63" s="7" t="s">
        <v>97</v>
      </c>
      <c r="AY63" s="7" t="s">
        <v>99</v>
      </c>
      <c r="AZ63" s="7" t="s">
        <v>101</v>
      </c>
      <c r="BA63" s="7" t="s">
        <v>103</v>
      </c>
      <c r="BB63" s="7" t="s">
        <v>105</v>
      </c>
      <c r="BC63" s="7" t="s">
        <v>107</v>
      </c>
      <c r="BD63" s="7" t="s">
        <v>109</v>
      </c>
      <c r="BE63" s="7" t="s">
        <v>111</v>
      </c>
      <c r="BF63" s="7" t="s">
        <v>113</v>
      </c>
      <c r="BG63" s="7" t="s">
        <v>115</v>
      </c>
      <c r="BH63" s="7" t="s">
        <v>117</v>
      </c>
      <c r="BI63" s="7" t="s">
        <v>119</v>
      </c>
      <c r="BJ63" s="7" t="s">
        <v>121</v>
      </c>
      <c r="BK63" s="7" t="s">
        <v>123</v>
      </c>
      <c r="BL63" s="7" t="s">
        <v>125</v>
      </c>
      <c r="BM63" s="7" t="s">
        <v>127</v>
      </c>
      <c r="BN63" s="7" t="s">
        <v>129</v>
      </c>
      <c r="BO63" s="7" t="s">
        <v>131</v>
      </c>
      <c r="BP63" s="7" t="s">
        <v>133</v>
      </c>
      <c r="BQ63" s="7" t="s">
        <v>135</v>
      </c>
      <c r="BR63" s="7" t="s">
        <v>137</v>
      </c>
      <c r="BS63" s="7" t="s">
        <v>139</v>
      </c>
      <c r="BT63" s="7" t="s">
        <v>141</v>
      </c>
      <c r="BU63" s="7" t="s">
        <v>143</v>
      </c>
      <c r="BV63" s="7" t="s">
        <v>145</v>
      </c>
      <c r="BW63" s="7" t="s">
        <v>147</v>
      </c>
      <c r="BX63" s="7" t="s">
        <v>149</v>
      </c>
      <c r="BY63" s="7" t="s">
        <v>151</v>
      </c>
      <c r="BZ63" s="7" t="s">
        <v>153</v>
      </c>
      <c r="CA63" s="7" t="s">
        <v>155</v>
      </c>
      <c r="CB63" s="7" t="s">
        <v>157</v>
      </c>
      <c r="CC63" s="7" t="s">
        <v>159</v>
      </c>
      <c r="CD63" s="7" t="s">
        <v>161</v>
      </c>
      <c r="CE63" s="7" t="s">
        <v>163</v>
      </c>
      <c r="CF63" s="7" t="s">
        <v>165</v>
      </c>
      <c r="CG63" s="7" t="s">
        <v>167</v>
      </c>
      <c r="CH63" s="7" t="s">
        <v>169</v>
      </c>
      <c r="CI63" s="7" t="s">
        <v>171</v>
      </c>
      <c r="CJ63" s="7" t="s">
        <v>173</v>
      </c>
      <c r="CK63" s="7" t="s">
        <v>175</v>
      </c>
      <c r="CL63" s="7" t="s">
        <v>177</v>
      </c>
      <c r="CM63" s="7" t="s">
        <v>179</v>
      </c>
      <c r="CN63" s="7" t="s">
        <v>181</v>
      </c>
      <c r="CO63" s="7" t="s">
        <v>183</v>
      </c>
      <c r="CP63" s="7" t="s">
        <v>185</v>
      </c>
      <c r="CQ63" s="7" t="s">
        <v>187</v>
      </c>
      <c r="CR63" s="7" t="s">
        <v>189</v>
      </c>
      <c r="CS63" s="7" t="s">
        <v>191</v>
      </c>
      <c r="CT63" s="7" t="s">
        <v>193</v>
      </c>
      <c r="CU63" s="7" t="s">
        <v>195</v>
      </c>
      <c r="CV63" s="7" t="s">
        <v>197</v>
      </c>
      <c r="CW63" s="7" t="s">
        <v>199</v>
      </c>
      <c r="CX63" s="7" t="s">
        <v>201</v>
      </c>
      <c r="CY63" s="7" t="s">
        <v>203</v>
      </c>
      <c r="CZ63" s="7" t="s">
        <v>205</v>
      </c>
      <c r="DA63" s="7" t="s">
        <v>207</v>
      </c>
      <c r="DB63" s="7" t="s">
        <v>209</v>
      </c>
      <c r="DC63" s="7" t="s">
        <v>211</v>
      </c>
      <c r="DD63" s="7" t="s">
        <v>213</v>
      </c>
      <c r="DE63" s="7" t="s">
        <v>215</v>
      </c>
      <c r="DF63" s="7" t="s">
        <v>217</v>
      </c>
      <c r="DG63" s="7" t="s">
        <v>219</v>
      </c>
      <c r="DH63" s="7" t="s">
        <v>221</v>
      </c>
      <c r="DI63" s="7" t="s">
        <v>223</v>
      </c>
      <c r="DJ63" s="7" t="s">
        <v>225</v>
      </c>
      <c r="DK63" s="7" t="s">
        <v>227</v>
      </c>
      <c r="DL63" s="7" t="s">
        <v>229</v>
      </c>
      <c r="DM63" s="7" t="s">
        <v>231</v>
      </c>
      <c r="DN63" s="7" t="s">
        <v>233</v>
      </c>
      <c r="DO63" s="7" t="s">
        <v>235</v>
      </c>
      <c r="DP63" s="7" t="s">
        <v>237</v>
      </c>
      <c r="DQ63" s="7" t="s">
        <v>239</v>
      </c>
      <c r="DR63" s="7" t="s">
        <v>241</v>
      </c>
      <c r="DS63" s="7" t="s">
        <v>243</v>
      </c>
      <c r="DT63" s="7" t="s">
        <v>245</v>
      </c>
      <c r="DU63" s="7" t="s">
        <v>247</v>
      </c>
      <c r="DV63" s="7" t="s">
        <v>249</v>
      </c>
      <c r="DW63" s="7" t="s">
        <v>251</v>
      </c>
      <c r="DX63" s="7" t="s">
        <v>253</v>
      </c>
      <c r="DY63" s="7" t="s">
        <v>255</v>
      </c>
      <c r="DZ63" s="7" t="s">
        <v>257</v>
      </c>
      <c r="EA63" s="7" t="s">
        <v>259</v>
      </c>
      <c r="EB63" s="7" t="s">
        <v>261</v>
      </c>
      <c r="EC63" s="7" t="s">
        <v>263</v>
      </c>
      <c r="ED63" s="7" t="s">
        <v>265</v>
      </c>
      <c r="EE63" s="7" t="s">
        <v>267</v>
      </c>
      <c r="EF63" s="7" t="s">
        <v>269</v>
      </c>
      <c r="EG63" s="7" t="s">
        <v>271</v>
      </c>
      <c r="EH63" s="7" t="s">
        <v>273</v>
      </c>
      <c r="EI63" s="7" t="s">
        <v>275</v>
      </c>
      <c r="EJ63" s="7" t="s">
        <v>277</v>
      </c>
      <c r="EK63" s="7" t="s">
        <v>279</v>
      </c>
      <c r="EL63" s="7" t="s">
        <v>281</v>
      </c>
      <c r="EM63" s="7" t="s">
        <v>283</v>
      </c>
      <c r="EN63" s="7" t="s">
        <v>285</v>
      </c>
      <c r="EO63" s="7" t="s">
        <v>287</v>
      </c>
      <c r="EP63" s="7" t="s">
        <v>289</v>
      </c>
      <c r="EQ63" s="7" t="s">
        <v>291</v>
      </c>
      <c r="ER63" s="7" t="s">
        <v>293</v>
      </c>
      <c r="ES63" s="7" t="s">
        <v>295</v>
      </c>
      <c r="ET63" s="7" t="s">
        <v>297</v>
      </c>
      <c r="EU63" s="7" t="s">
        <v>299</v>
      </c>
      <c r="EV63" s="7" t="s">
        <v>301</v>
      </c>
      <c r="EW63" s="7" t="s">
        <v>303</v>
      </c>
      <c r="EX63" s="7" t="s">
        <v>305</v>
      </c>
      <c r="EY63" s="7" t="s">
        <v>307</v>
      </c>
      <c r="EZ63" s="7" t="s">
        <v>309</v>
      </c>
      <c r="FA63" s="7" t="s">
        <v>311</v>
      </c>
      <c r="FB63" s="7" t="s">
        <v>313</v>
      </c>
      <c r="FC63" s="7" t="s">
        <v>315</v>
      </c>
      <c r="FD63" s="7" t="s">
        <v>317</v>
      </c>
      <c r="FE63" s="7" t="s">
        <v>319</v>
      </c>
      <c r="FF63" s="7" t="s">
        <v>321</v>
      </c>
      <c r="FG63" s="7" t="s">
        <v>323</v>
      </c>
      <c r="FH63" s="7" t="s">
        <v>325</v>
      </c>
      <c r="FI63" s="7" t="s">
        <v>327</v>
      </c>
      <c r="FJ63" s="7" t="s">
        <v>329</v>
      </c>
      <c r="FK63" s="7" t="s">
        <v>331</v>
      </c>
      <c r="FL63" s="7" t="s">
        <v>333</v>
      </c>
      <c r="FM63" s="7" t="s">
        <v>335</v>
      </c>
      <c r="FN63" s="7" t="s">
        <v>337</v>
      </c>
      <c r="FO63" s="7" t="s">
        <v>339</v>
      </c>
      <c r="FP63" s="7" t="s">
        <v>341</v>
      </c>
      <c r="FQ63" s="7" t="s">
        <v>343</v>
      </c>
      <c r="FR63" s="7" t="s">
        <v>345</v>
      </c>
      <c r="FS63" s="7" t="s">
        <v>347</v>
      </c>
      <c r="FT63" s="7" t="s">
        <v>349</v>
      </c>
      <c r="FU63" s="7" t="s">
        <v>351</v>
      </c>
      <c r="FV63" s="7" t="s">
        <v>353</v>
      </c>
      <c r="FW63" s="7" t="s">
        <v>355</v>
      </c>
      <c r="FX63" s="7" t="s">
        <v>357</v>
      </c>
      <c r="FY63" s="7" t="s">
        <v>359</v>
      </c>
      <c r="FZ63" s="7" t="s">
        <v>361</v>
      </c>
      <c r="GA63" s="7" t="s">
        <v>363</v>
      </c>
      <c r="GB63" s="7" t="s">
        <v>365</v>
      </c>
      <c r="GC63" s="7" t="s">
        <v>367</v>
      </c>
      <c r="GD63" s="7" t="s">
        <v>369</v>
      </c>
      <c r="GE63" s="7" t="s">
        <v>371</v>
      </c>
      <c r="GF63" s="7" t="s">
        <v>373</v>
      </c>
      <c r="GG63" s="7" t="s">
        <v>375</v>
      </c>
      <c r="GH63" s="7" t="s">
        <v>377</v>
      </c>
      <c r="GI63" s="7" t="s">
        <v>379</v>
      </c>
      <c r="GJ63" s="7" t="s">
        <v>381</v>
      </c>
      <c r="GK63" s="7" t="s">
        <v>383</v>
      </c>
      <c r="GL63" s="7" t="s">
        <v>385</v>
      </c>
      <c r="GM63" s="7" t="s">
        <v>387</v>
      </c>
      <c r="GN63" s="7" t="s">
        <v>389</v>
      </c>
      <c r="GO63" s="7" t="s">
        <v>391</v>
      </c>
      <c r="GP63" s="7" t="s">
        <v>393</v>
      </c>
      <c r="GQ63" s="7" t="s">
        <v>395</v>
      </c>
      <c r="GR63" s="7" t="s">
        <v>397</v>
      </c>
      <c r="GS63" s="7" t="s">
        <v>399</v>
      </c>
      <c r="GT63" s="7" t="s">
        <v>401</v>
      </c>
      <c r="GU63" s="7" t="s">
        <v>403</v>
      </c>
      <c r="GV63" s="7" t="s">
        <v>405</v>
      </c>
      <c r="GW63" s="7" t="s">
        <v>407</v>
      </c>
      <c r="GX63" s="7" t="s">
        <v>409</v>
      </c>
      <c r="GY63" s="7" t="s">
        <v>411</v>
      </c>
      <c r="GZ63" s="7" t="s">
        <v>413</v>
      </c>
      <c r="HA63" s="7" t="s">
        <v>415</v>
      </c>
      <c r="HB63" s="7" t="s">
        <v>417</v>
      </c>
      <c r="HC63" s="7" t="s">
        <v>419</v>
      </c>
      <c r="HD63" s="7" t="s">
        <v>421</v>
      </c>
      <c r="HE63" s="7" t="s">
        <v>423</v>
      </c>
      <c r="HF63" s="7" t="s">
        <v>425</v>
      </c>
      <c r="HG63" s="7" t="s">
        <v>427</v>
      </c>
      <c r="HH63" s="7" t="s">
        <v>429</v>
      </c>
      <c r="HI63" s="7" t="s">
        <v>431</v>
      </c>
      <c r="HJ63" s="7" t="s">
        <v>433</v>
      </c>
      <c r="HK63" s="7" t="s">
        <v>435</v>
      </c>
      <c r="HL63" s="7" t="s">
        <v>437</v>
      </c>
      <c r="HM63" s="7" t="s">
        <v>439</v>
      </c>
      <c r="HN63" s="7" t="s">
        <v>441</v>
      </c>
      <c r="HO63" s="7" t="s">
        <v>443</v>
      </c>
      <c r="HP63" s="7" t="s">
        <v>445</v>
      </c>
      <c r="HQ63" s="7" t="s">
        <v>447</v>
      </c>
      <c r="HR63" s="7" t="s">
        <v>449</v>
      </c>
      <c r="HS63" s="7" t="s">
        <v>451</v>
      </c>
      <c r="HT63" s="7" t="s">
        <v>453</v>
      </c>
      <c r="HU63" s="7" t="s">
        <v>455</v>
      </c>
      <c r="HV63" s="7" t="s">
        <v>457</v>
      </c>
      <c r="HW63" s="7" t="s">
        <v>459</v>
      </c>
      <c r="HX63" s="7" t="s">
        <v>461</v>
      </c>
      <c r="HY63" s="7" t="s">
        <v>463</v>
      </c>
      <c r="HZ63" s="7" t="s">
        <v>465</v>
      </c>
      <c r="IA63" s="7" t="s">
        <v>467</v>
      </c>
      <c r="IB63" s="7" t="s">
        <v>469</v>
      </c>
      <c r="IC63" s="7" t="s">
        <v>471</v>
      </c>
      <c r="ID63" s="7" t="s">
        <v>473</v>
      </c>
      <c r="IE63" s="7" t="s">
        <v>475</v>
      </c>
      <c r="IF63" s="7" t="s">
        <v>477</v>
      </c>
      <c r="IG63" s="7" t="s">
        <v>479</v>
      </c>
      <c r="IH63" s="7" t="s">
        <v>481</v>
      </c>
      <c r="II63" s="7" t="s">
        <v>483</v>
      </c>
      <c r="IJ63" s="7" t="s">
        <v>485</v>
      </c>
      <c r="IK63" s="7" t="s">
        <v>487</v>
      </c>
      <c r="IL63" s="7" t="s">
        <v>489</v>
      </c>
      <c r="IM63" s="7" t="s">
        <v>491</v>
      </c>
      <c r="IN63" s="7" t="s">
        <v>493</v>
      </c>
      <c r="IO63" s="7" t="s">
        <v>495</v>
      </c>
      <c r="IP63" s="7" t="s">
        <v>497</v>
      </c>
      <c r="IQ63" s="7" t="s">
        <v>499</v>
      </c>
      <c r="IR63" s="7" t="s">
        <v>501</v>
      </c>
      <c r="IS63" s="7" t="s">
        <v>503</v>
      </c>
      <c r="IT63" s="7" t="s">
        <v>505</v>
      </c>
      <c r="IU63" s="7" t="s">
        <v>507</v>
      </c>
      <c r="IV63" s="7" t="s">
        <v>509</v>
      </c>
      <c r="IW63" s="7" t="s">
        <v>511</v>
      </c>
      <c r="IX63" s="7" t="s">
        <v>513</v>
      </c>
      <c r="IY63" s="7" t="s">
        <v>515</v>
      </c>
      <c r="IZ63" s="7" t="s">
        <v>517</v>
      </c>
      <c r="JA63" s="7" t="s">
        <v>519</v>
      </c>
      <c r="JB63" s="7" t="s">
        <v>521</v>
      </c>
      <c r="JC63" s="7" t="s">
        <v>523</v>
      </c>
      <c r="JD63" s="7" t="s">
        <v>525</v>
      </c>
      <c r="JE63" s="7" t="s">
        <v>527</v>
      </c>
      <c r="JF63" s="7" t="s">
        <v>529</v>
      </c>
      <c r="JG63" s="7" t="s">
        <v>531</v>
      </c>
      <c r="JH63" s="7" t="s">
        <v>533</v>
      </c>
      <c r="JI63" s="7" t="s">
        <v>535</v>
      </c>
      <c r="JJ63" s="7" t="s">
        <v>537</v>
      </c>
      <c r="JK63" s="7" t="s">
        <v>539</v>
      </c>
      <c r="JL63" s="7" t="s">
        <v>541</v>
      </c>
      <c r="JM63" s="7" t="s">
        <v>543</v>
      </c>
      <c r="JN63" s="7" t="s">
        <v>545</v>
      </c>
      <c r="JO63" s="7" t="s">
        <v>547</v>
      </c>
      <c r="JP63" s="7" t="s">
        <v>549</v>
      </c>
      <c r="JQ63" s="7" t="s">
        <v>551</v>
      </c>
      <c r="JR63" s="7" t="s">
        <v>553</v>
      </c>
      <c r="JS63" s="7" t="s">
        <v>555</v>
      </c>
      <c r="JT63" s="7" t="s">
        <v>557</v>
      </c>
      <c r="JU63" s="7" t="s">
        <v>559</v>
      </c>
      <c r="JV63" s="7" t="s">
        <v>561</v>
      </c>
      <c r="JW63" s="7" t="s">
        <v>563</v>
      </c>
      <c r="JX63" s="7" t="s">
        <v>565</v>
      </c>
      <c r="JY63" s="7" t="s">
        <v>567</v>
      </c>
      <c r="JZ63" s="7" t="s">
        <v>569</v>
      </c>
      <c r="KA63" s="7" t="s">
        <v>571</v>
      </c>
      <c r="KB63" s="7" t="s">
        <v>573</v>
      </c>
      <c r="KC63" s="7" t="s">
        <v>575</v>
      </c>
      <c r="KD63" s="7" t="s">
        <v>577</v>
      </c>
      <c r="KE63" s="7" t="s">
        <v>579</v>
      </c>
      <c r="KF63" s="7" t="s">
        <v>581</v>
      </c>
      <c r="KG63" s="7" t="s">
        <v>583</v>
      </c>
      <c r="KH63" s="7" t="s">
        <v>585</v>
      </c>
      <c r="KI63" s="7" t="s">
        <v>587</v>
      </c>
      <c r="KJ63" s="7" t="s">
        <v>589</v>
      </c>
      <c r="KK63" s="7" t="s">
        <v>591</v>
      </c>
      <c r="KL63" s="7" t="s">
        <v>593</v>
      </c>
      <c r="KM63" s="7" t="s">
        <v>595</v>
      </c>
      <c r="KN63" s="7" t="s">
        <v>597</v>
      </c>
      <c r="KO63" s="7" t="s">
        <v>599</v>
      </c>
      <c r="KP63" s="7" t="s">
        <v>601</v>
      </c>
      <c r="KQ63" s="7" t="s">
        <v>603</v>
      </c>
      <c r="KR63" s="7" t="s">
        <v>605</v>
      </c>
      <c r="KS63" s="7" t="s">
        <v>607</v>
      </c>
      <c r="KT63" s="7" t="s">
        <v>609</v>
      </c>
      <c r="KU63" s="7" t="s">
        <v>611</v>
      </c>
      <c r="KV63" s="7" t="s">
        <v>613</v>
      </c>
      <c r="KW63" s="7" t="s">
        <v>615</v>
      </c>
      <c r="KX63" s="7" t="s">
        <v>617</v>
      </c>
      <c r="KY63" s="7" t="s">
        <v>619</v>
      </c>
      <c r="KZ63" s="7" t="s">
        <v>621</v>
      </c>
      <c r="LA63" s="7" t="s">
        <v>623</v>
      </c>
      <c r="LB63" s="7" t="s">
        <v>625</v>
      </c>
      <c r="LC63" s="7" t="s">
        <v>627</v>
      </c>
      <c r="LD63" s="7" t="s">
        <v>629</v>
      </c>
      <c r="LE63" s="7" t="s">
        <v>631</v>
      </c>
      <c r="LF63" s="7" t="s">
        <v>633</v>
      </c>
      <c r="LG63" s="7" t="s">
        <v>635</v>
      </c>
      <c r="LH63" s="7" t="s">
        <v>637</v>
      </c>
      <c r="LI63" s="7" t="s">
        <v>639</v>
      </c>
      <c r="LJ63" s="7" t="s">
        <v>641</v>
      </c>
      <c r="LK63" s="7" t="s">
        <v>643</v>
      </c>
      <c r="LL63" s="7" t="s">
        <v>645</v>
      </c>
      <c r="LM63" s="7" t="s">
        <v>647</v>
      </c>
      <c r="LN63" s="7" t="s">
        <v>649</v>
      </c>
      <c r="LO63" s="7" t="s">
        <v>651</v>
      </c>
      <c r="LP63" s="7" t="s">
        <v>653</v>
      </c>
      <c r="LQ63" s="7" t="s">
        <v>655</v>
      </c>
      <c r="LR63" s="7" t="s">
        <v>657</v>
      </c>
      <c r="LS63" s="7" t="s">
        <v>659</v>
      </c>
      <c r="LT63" s="7" t="s">
        <v>661</v>
      </c>
      <c r="LU63" s="7" t="s">
        <v>663</v>
      </c>
      <c r="LV63" s="7" t="s">
        <v>665</v>
      </c>
      <c r="LW63" s="7" t="s">
        <v>667</v>
      </c>
      <c r="LX63" s="7" t="s">
        <v>669</v>
      </c>
      <c r="LY63" s="7" t="s">
        <v>671</v>
      </c>
      <c r="LZ63" s="7" t="s">
        <v>673</v>
      </c>
      <c r="MA63" s="7" t="s">
        <v>675</v>
      </c>
      <c r="MB63" s="7" t="s">
        <v>677</v>
      </c>
      <c r="MC63" s="7" t="s">
        <v>679</v>
      </c>
      <c r="MD63" s="7" t="s">
        <v>681</v>
      </c>
      <c r="ME63" s="7" t="s">
        <v>683</v>
      </c>
      <c r="MF63" s="7" t="s">
        <v>685</v>
      </c>
      <c r="MG63" s="7" t="s">
        <v>687</v>
      </c>
      <c r="MH63" s="7" t="s">
        <v>689</v>
      </c>
      <c r="MI63" s="7" t="s">
        <v>691</v>
      </c>
      <c r="MJ63" s="7" t="s">
        <v>693</v>
      </c>
      <c r="MK63" s="7" t="s">
        <v>695</v>
      </c>
      <c r="ML63" s="7" t="s">
        <v>697</v>
      </c>
      <c r="MM63" s="7" t="s">
        <v>699</v>
      </c>
      <c r="MN63" s="7" t="s">
        <v>701</v>
      </c>
      <c r="MO63" s="7" t="s">
        <v>703</v>
      </c>
      <c r="MP63" s="7" t="s">
        <v>705</v>
      </c>
      <c r="MQ63" s="7" t="s">
        <v>707</v>
      </c>
      <c r="MR63" s="7" t="s">
        <v>709</v>
      </c>
      <c r="MS63" s="7" t="s">
        <v>711</v>
      </c>
      <c r="MT63" s="7" t="s">
        <v>713</v>
      </c>
      <c r="MU63" s="7" t="s">
        <v>715</v>
      </c>
      <c r="MV63" s="7" t="s">
        <v>717</v>
      </c>
      <c r="MW63" s="7" t="s">
        <v>719</v>
      </c>
      <c r="MX63" s="7" t="s">
        <v>721</v>
      </c>
      <c r="MY63" s="7" t="s">
        <v>723</v>
      </c>
      <c r="MZ63" s="7" t="s">
        <v>725</v>
      </c>
      <c r="NA63" s="7" t="s">
        <v>727</v>
      </c>
      <c r="NB63" s="7" t="s">
        <v>729</v>
      </c>
      <c r="NC63" s="7" t="s">
        <v>731</v>
      </c>
      <c r="ND63" s="7" t="s">
        <v>733</v>
      </c>
      <c r="NE63" s="7" t="s">
        <v>735</v>
      </c>
      <c r="NF63" s="7" t="s">
        <v>737</v>
      </c>
      <c r="NG63" s="7" t="s">
        <v>739</v>
      </c>
      <c r="NH63" s="7" t="s">
        <v>741</v>
      </c>
      <c r="NI63" s="7" t="s">
        <v>743</v>
      </c>
      <c r="NJ63" s="7" t="s">
        <v>745</v>
      </c>
      <c r="NK63" s="7" t="s">
        <v>747</v>
      </c>
      <c r="NL63" s="7" t="s">
        <v>749</v>
      </c>
      <c r="NM63" s="7" t="s">
        <v>751</v>
      </c>
      <c r="NN63" s="7" t="s">
        <v>753</v>
      </c>
      <c r="NO63" s="7" t="s">
        <v>755</v>
      </c>
      <c r="NP63" s="7" t="s">
        <v>757</v>
      </c>
      <c r="NQ63" s="7" t="s">
        <v>759</v>
      </c>
      <c r="NR63" s="7" t="s">
        <v>761</v>
      </c>
      <c r="NS63" s="7" t="s">
        <v>763</v>
      </c>
      <c r="NT63" s="7" t="s">
        <v>765</v>
      </c>
      <c r="NU63" s="7" t="s">
        <v>767</v>
      </c>
      <c r="NV63" s="7" t="s">
        <v>769</v>
      </c>
      <c r="NW63" s="7" t="s">
        <v>771</v>
      </c>
      <c r="NX63" s="7" t="s">
        <v>773</v>
      </c>
      <c r="NY63" s="7" t="s">
        <v>775</v>
      </c>
      <c r="NZ63" s="7" t="s">
        <v>777</v>
      </c>
      <c r="OA63" s="7" t="s">
        <v>779</v>
      </c>
      <c r="OB63" s="7" t="s">
        <v>781</v>
      </c>
      <c r="OC63" s="7" t="s">
        <v>783</v>
      </c>
      <c r="OD63" s="7" t="s">
        <v>785</v>
      </c>
      <c r="OE63" s="7" t="s">
        <v>787</v>
      </c>
      <c r="OF63" s="7" t="s">
        <v>789</v>
      </c>
      <c r="OG63" s="7" t="s">
        <v>791</v>
      </c>
      <c r="OH63" s="7" t="s">
        <v>793</v>
      </c>
      <c r="OI63" s="7" t="s">
        <v>795</v>
      </c>
      <c r="OJ63" s="7" t="s">
        <v>797</v>
      </c>
      <c r="OK63" s="7" t="s">
        <v>799</v>
      </c>
      <c r="OL63" s="7" t="s">
        <v>801</v>
      </c>
      <c r="OM63" s="7" t="s">
        <v>803</v>
      </c>
      <c r="ON63" s="7" t="s">
        <v>805</v>
      </c>
      <c r="OO63" s="7" t="s">
        <v>807</v>
      </c>
      <c r="OP63" s="7" t="s">
        <v>809</v>
      </c>
      <c r="OQ63" s="7" t="s">
        <v>810</v>
      </c>
      <c r="OR63" s="7" t="s">
        <v>811</v>
      </c>
      <c r="OS63" s="7" t="s">
        <v>812</v>
      </c>
      <c r="OT63" s="7" t="s">
        <v>813</v>
      </c>
      <c r="OU63" s="7" t="s">
        <v>814</v>
      </c>
      <c r="OV63" s="7" t="s">
        <v>815</v>
      </c>
      <c r="OW63" s="7" t="s">
        <v>816</v>
      </c>
      <c r="OX63" s="7" t="s">
        <v>817</v>
      </c>
      <c r="OY63" s="7" t="s">
        <v>818</v>
      </c>
      <c r="OZ63" s="7" t="s">
        <v>819</v>
      </c>
      <c r="PA63" s="7"/>
      <c r="PB63" s="7" t="s">
        <v>820</v>
      </c>
      <c r="PC63" s="16" t="s">
        <v>841</v>
      </c>
      <c r="PD63" s="21" t="s">
        <v>842</v>
      </c>
      <c r="PE63" s="17" t="s">
        <v>843</v>
      </c>
      <c r="PG63" s="35"/>
    </row>
    <row r="64" spans="1:423">
      <c r="A64" s="5" t="s">
        <v>1</v>
      </c>
      <c r="B64" s="5" t="s">
        <v>2</v>
      </c>
      <c r="C64" s="7" t="s">
        <v>4</v>
      </c>
      <c r="D64" s="7" t="s">
        <v>6</v>
      </c>
      <c r="E64" s="7" t="s">
        <v>8</v>
      </c>
      <c r="F64" s="7" t="s">
        <v>10</v>
      </c>
      <c r="G64" s="7" t="s">
        <v>12</v>
      </c>
      <c r="H64" s="7" t="s">
        <v>14</v>
      </c>
      <c r="I64" s="7" t="s">
        <v>16</v>
      </c>
      <c r="J64" s="7" t="s">
        <v>18</v>
      </c>
      <c r="K64" s="7" t="s">
        <v>20</v>
      </c>
      <c r="L64" s="7" t="s">
        <v>22</v>
      </c>
      <c r="M64" s="7" t="s">
        <v>24</v>
      </c>
      <c r="N64" s="7" t="s">
        <v>26</v>
      </c>
      <c r="O64" s="7" t="s">
        <v>28</v>
      </c>
      <c r="P64" s="7" t="s">
        <v>30</v>
      </c>
      <c r="Q64" s="7" t="s">
        <v>32</v>
      </c>
      <c r="R64" s="7" t="s">
        <v>34</v>
      </c>
      <c r="S64" s="7" t="s">
        <v>36</v>
      </c>
      <c r="T64" s="7" t="s">
        <v>38</v>
      </c>
      <c r="U64" s="7" t="s">
        <v>40</v>
      </c>
      <c r="V64" s="7" t="s">
        <v>42</v>
      </c>
      <c r="W64" s="7" t="s">
        <v>44</v>
      </c>
      <c r="X64" s="7" t="s">
        <v>46</v>
      </c>
      <c r="Y64" s="7" t="s">
        <v>48</v>
      </c>
      <c r="Z64" s="7" t="s">
        <v>50</v>
      </c>
      <c r="AA64" s="7" t="s">
        <v>52</v>
      </c>
      <c r="AB64" s="7" t="s">
        <v>54</v>
      </c>
      <c r="AC64" s="7" t="s">
        <v>56</v>
      </c>
      <c r="AD64" s="7" t="s">
        <v>58</v>
      </c>
      <c r="AE64" s="7" t="s">
        <v>60</v>
      </c>
      <c r="AF64" s="7" t="s">
        <v>62</v>
      </c>
      <c r="AG64" s="7" t="s">
        <v>64</v>
      </c>
      <c r="AH64" s="7" t="s">
        <v>66</v>
      </c>
      <c r="AI64" s="7" t="s">
        <v>68</v>
      </c>
      <c r="AJ64" s="7" t="s">
        <v>70</v>
      </c>
      <c r="AK64" s="7" t="s">
        <v>72</v>
      </c>
      <c r="AL64" s="7" t="s">
        <v>74</v>
      </c>
      <c r="AM64" s="7" t="s">
        <v>76</v>
      </c>
      <c r="AN64" s="7" t="s">
        <v>78</v>
      </c>
      <c r="AO64" s="7" t="s">
        <v>80</v>
      </c>
      <c r="AP64" s="7" t="s">
        <v>82</v>
      </c>
      <c r="AQ64" s="7" t="s">
        <v>84</v>
      </c>
      <c r="AR64" s="7" t="s">
        <v>86</v>
      </c>
      <c r="AS64" s="7" t="s">
        <v>88</v>
      </c>
      <c r="AT64" s="7" t="s">
        <v>90</v>
      </c>
      <c r="AU64" s="7" t="s">
        <v>92</v>
      </c>
      <c r="AV64" s="7" t="s">
        <v>94</v>
      </c>
      <c r="AW64" s="7" t="s">
        <v>96</v>
      </c>
      <c r="AX64" s="7" t="s">
        <v>98</v>
      </c>
      <c r="AY64" s="7" t="s">
        <v>100</v>
      </c>
      <c r="AZ64" s="7" t="s">
        <v>102</v>
      </c>
      <c r="BA64" s="7" t="s">
        <v>104</v>
      </c>
      <c r="BB64" s="7" t="s">
        <v>106</v>
      </c>
      <c r="BC64" s="7" t="s">
        <v>108</v>
      </c>
      <c r="BD64" s="7" t="s">
        <v>110</v>
      </c>
      <c r="BE64" s="7" t="s">
        <v>112</v>
      </c>
      <c r="BF64" s="7" t="s">
        <v>114</v>
      </c>
      <c r="BG64" s="7" t="s">
        <v>116</v>
      </c>
      <c r="BH64" s="7" t="s">
        <v>118</v>
      </c>
      <c r="BI64" s="7" t="s">
        <v>120</v>
      </c>
      <c r="BJ64" s="7" t="s">
        <v>122</v>
      </c>
      <c r="BK64" s="7" t="s">
        <v>124</v>
      </c>
      <c r="BL64" s="7" t="s">
        <v>126</v>
      </c>
      <c r="BM64" s="7" t="s">
        <v>128</v>
      </c>
      <c r="BN64" s="7" t="s">
        <v>130</v>
      </c>
      <c r="BO64" s="7" t="s">
        <v>132</v>
      </c>
      <c r="BP64" s="7" t="s">
        <v>134</v>
      </c>
      <c r="BQ64" s="7" t="s">
        <v>136</v>
      </c>
      <c r="BR64" s="7" t="s">
        <v>138</v>
      </c>
      <c r="BS64" s="7" t="s">
        <v>140</v>
      </c>
      <c r="BT64" s="7" t="s">
        <v>142</v>
      </c>
      <c r="BU64" s="7" t="s">
        <v>144</v>
      </c>
      <c r="BV64" s="7" t="s">
        <v>146</v>
      </c>
      <c r="BW64" s="7" t="s">
        <v>148</v>
      </c>
      <c r="BX64" s="7" t="s">
        <v>150</v>
      </c>
      <c r="BY64" s="7" t="s">
        <v>152</v>
      </c>
      <c r="BZ64" s="7" t="s">
        <v>154</v>
      </c>
      <c r="CA64" s="7" t="s">
        <v>156</v>
      </c>
      <c r="CB64" s="7" t="s">
        <v>158</v>
      </c>
      <c r="CC64" s="7" t="s">
        <v>160</v>
      </c>
      <c r="CD64" s="7" t="s">
        <v>162</v>
      </c>
      <c r="CE64" s="7" t="s">
        <v>164</v>
      </c>
      <c r="CF64" s="7" t="s">
        <v>166</v>
      </c>
      <c r="CG64" s="7" t="s">
        <v>168</v>
      </c>
      <c r="CH64" s="7" t="s">
        <v>170</v>
      </c>
      <c r="CI64" s="7" t="s">
        <v>172</v>
      </c>
      <c r="CJ64" s="7" t="s">
        <v>174</v>
      </c>
      <c r="CK64" s="7" t="s">
        <v>176</v>
      </c>
      <c r="CL64" s="7" t="s">
        <v>178</v>
      </c>
      <c r="CM64" s="7" t="s">
        <v>180</v>
      </c>
      <c r="CN64" s="7" t="s">
        <v>182</v>
      </c>
      <c r="CO64" s="7" t="s">
        <v>184</v>
      </c>
      <c r="CP64" s="7" t="s">
        <v>186</v>
      </c>
      <c r="CQ64" s="7" t="s">
        <v>188</v>
      </c>
      <c r="CR64" s="7" t="s">
        <v>190</v>
      </c>
      <c r="CS64" s="7" t="s">
        <v>192</v>
      </c>
      <c r="CT64" s="7" t="s">
        <v>194</v>
      </c>
      <c r="CU64" s="7" t="s">
        <v>196</v>
      </c>
      <c r="CV64" s="7" t="s">
        <v>198</v>
      </c>
      <c r="CW64" s="7" t="s">
        <v>200</v>
      </c>
      <c r="CX64" s="7" t="s">
        <v>202</v>
      </c>
      <c r="CY64" s="7" t="s">
        <v>204</v>
      </c>
      <c r="CZ64" s="7" t="s">
        <v>206</v>
      </c>
      <c r="DA64" s="7" t="s">
        <v>208</v>
      </c>
      <c r="DB64" s="7" t="s">
        <v>210</v>
      </c>
      <c r="DC64" s="7" t="s">
        <v>212</v>
      </c>
      <c r="DD64" s="7" t="s">
        <v>214</v>
      </c>
      <c r="DE64" s="7" t="s">
        <v>216</v>
      </c>
      <c r="DF64" s="7" t="s">
        <v>218</v>
      </c>
      <c r="DG64" s="7" t="s">
        <v>220</v>
      </c>
      <c r="DH64" s="7" t="s">
        <v>222</v>
      </c>
      <c r="DI64" s="7" t="s">
        <v>224</v>
      </c>
      <c r="DJ64" s="7" t="s">
        <v>226</v>
      </c>
      <c r="DK64" s="7" t="s">
        <v>228</v>
      </c>
      <c r="DL64" s="7" t="s">
        <v>230</v>
      </c>
      <c r="DM64" s="7" t="s">
        <v>232</v>
      </c>
      <c r="DN64" s="7" t="s">
        <v>234</v>
      </c>
      <c r="DO64" s="7" t="s">
        <v>236</v>
      </c>
      <c r="DP64" s="7" t="s">
        <v>238</v>
      </c>
      <c r="DQ64" s="7" t="s">
        <v>240</v>
      </c>
      <c r="DR64" s="7" t="s">
        <v>242</v>
      </c>
      <c r="DS64" s="7" t="s">
        <v>244</v>
      </c>
      <c r="DT64" s="7" t="s">
        <v>246</v>
      </c>
      <c r="DU64" s="7" t="s">
        <v>248</v>
      </c>
      <c r="DV64" s="7" t="s">
        <v>250</v>
      </c>
      <c r="DW64" s="7" t="s">
        <v>252</v>
      </c>
      <c r="DX64" s="7" t="s">
        <v>254</v>
      </c>
      <c r="DY64" s="7" t="s">
        <v>256</v>
      </c>
      <c r="DZ64" s="7" t="s">
        <v>258</v>
      </c>
      <c r="EA64" s="7" t="s">
        <v>260</v>
      </c>
      <c r="EB64" s="7" t="s">
        <v>262</v>
      </c>
      <c r="EC64" s="7" t="s">
        <v>264</v>
      </c>
      <c r="ED64" s="7" t="s">
        <v>266</v>
      </c>
      <c r="EE64" s="7" t="s">
        <v>268</v>
      </c>
      <c r="EF64" s="7" t="s">
        <v>270</v>
      </c>
      <c r="EG64" s="7" t="s">
        <v>272</v>
      </c>
      <c r="EH64" s="7" t="s">
        <v>274</v>
      </c>
      <c r="EI64" s="7" t="s">
        <v>276</v>
      </c>
      <c r="EJ64" s="7" t="s">
        <v>278</v>
      </c>
      <c r="EK64" s="7" t="s">
        <v>280</v>
      </c>
      <c r="EL64" s="7" t="s">
        <v>282</v>
      </c>
      <c r="EM64" s="7" t="s">
        <v>284</v>
      </c>
      <c r="EN64" s="7" t="s">
        <v>286</v>
      </c>
      <c r="EO64" s="7" t="s">
        <v>288</v>
      </c>
      <c r="EP64" s="7" t="s">
        <v>290</v>
      </c>
      <c r="EQ64" s="7" t="s">
        <v>292</v>
      </c>
      <c r="ER64" s="7" t="s">
        <v>294</v>
      </c>
      <c r="ES64" s="7" t="s">
        <v>296</v>
      </c>
      <c r="ET64" s="7" t="s">
        <v>298</v>
      </c>
      <c r="EU64" s="7" t="s">
        <v>300</v>
      </c>
      <c r="EV64" s="7" t="s">
        <v>302</v>
      </c>
      <c r="EW64" s="7" t="s">
        <v>304</v>
      </c>
      <c r="EX64" s="7" t="s">
        <v>306</v>
      </c>
      <c r="EY64" s="7" t="s">
        <v>308</v>
      </c>
      <c r="EZ64" s="7" t="s">
        <v>310</v>
      </c>
      <c r="FA64" s="7" t="s">
        <v>312</v>
      </c>
      <c r="FB64" s="7" t="s">
        <v>314</v>
      </c>
      <c r="FC64" s="7" t="s">
        <v>316</v>
      </c>
      <c r="FD64" s="7" t="s">
        <v>318</v>
      </c>
      <c r="FE64" s="7" t="s">
        <v>320</v>
      </c>
      <c r="FF64" s="7" t="s">
        <v>322</v>
      </c>
      <c r="FG64" s="7" t="s">
        <v>324</v>
      </c>
      <c r="FH64" s="7" t="s">
        <v>326</v>
      </c>
      <c r="FI64" s="7" t="s">
        <v>328</v>
      </c>
      <c r="FJ64" s="7" t="s">
        <v>330</v>
      </c>
      <c r="FK64" s="7" t="s">
        <v>332</v>
      </c>
      <c r="FL64" s="7" t="s">
        <v>334</v>
      </c>
      <c r="FM64" s="7" t="s">
        <v>336</v>
      </c>
      <c r="FN64" s="7" t="s">
        <v>338</v>
      </c>
      <c r="FO64" s="7" t="s">
        <v>340</v>
      </c>
      <c r="FP64" s="7" t="s">
        <v>342</v>
      </c>
      <c r="FQ64" s="7" t="s">
        <v>344</v>
      </c>
      <c r="FR64" s="7" t="s">
        <v>346</v>
      </c>
      <c r="FS64" s="7" t="s">
        <v>348</v>
      </c>
      <c r="FT64" s="7" t="s">
        <v>350</v>
      </c>
      <c r="FU64" s="7" t="s">
        <v>352</v>
      </c>
      <c r="FV64" s="7" t="s">
        <v>354</v>
      </c>
      <c r="FW64" s="7" t="s">
        <v>356</v>
      </c>
      <c r="FX64" s="7" t="s">
        <v>358</v>
      </c>
      <c r="FY64" s="7" t="s">
        <v>360</v>
      </c>
      <c r="FZ64" s="7" t="s">
        <v>362</v>
      </c>
      <c r="GA64" s="7" t="s">
        <v>364</v>
      </c>
      <c r="GB64" s="7" t="s">
        <v>366</v>
      </c>
      <c r="GC64" s="7" t="s">
        <v>368</v>
      </c>
      <c r="GD64" s="7" t="s">
        <v>370</v>
      </c>
      <c r="GE64" s="7" t="s">
        <v>372</v>
      </c>
      <c r="GF64" s="7" t="s">
        <v>374</v>
      </c>
      <c r="GG64" s="7" t="s">
        <v>376</v>
      </c>
      <c r="GH64" s="7" t="s">
        <v>378</v>
      </c>
      <c r="GI64" s="7" t="s">
        <v>380</v>
      </c>
      <c r="GJ64" s="7" t="s">
        <v>382</v>
      </c>
      <c r="GK64" s="7" t="s">
        <v>384</v>
      </c>
      <c r="GL64" s="7" t="s">
        <v>386</v>
      </c>
      <c r="GM64" s="7" t="s">
        <v>388</v>
      </c>
      <c r="GN64" s="7" t="s">
        <v>390</v>
      </c>
      <c r="GO64" s="7" t="s">
        <v>392</v>
      </c>
      <c r="GP64" s="7" t="s">
        <v>394</v>
      </c>
      <c r="GQ64" s="7" t="s">
        <v>396</v>
      </c>
      <c r="GR64" s="7" t="s">
        <v>398</v>
      </c>
      <c r="GS64" s="7" t="s">
        <v>400</v>
      </c>
      <c r="GT64" s="7" t="s">
        <v>402</v>
      </c>
      <c r="GU64" s="7" t="s">
        <v>404</v>
      </c>
      <c r="GV64" s="7" t="s">
        <v>406</v>
      </c>
      <c r="GW64" s="7" t="s">
        <v>408</v>
      </c>
      <c r="GX64" s="7" t="s">
        <v>410</v>
      </c>
      <c r="GY64" s="7" t="s">
        <v>412</v>
      </c>
      <c r="GZ64" s="7" t="s">
        <v>414</v>
      </c>
      <c r="HA64" s="7" t="s">
        <v>416</v>
      </c>
      <c r="HB64" s="7" t="s">
        <v>418</v>
      </c>
      <c r="HC64" s="7" t="s">
        <v>420</v>
      </c>
      <c r="HD64" s="7" t="s">
        <v>422</v>
      </c>
      <c r="HE64" s="7" t="s">
        <v>424</v>
      </c>
      <c r="HF64" s="7" t="s">
        <v>426</v>
      </c>
      <c r="HG64" s="7" t="s">
        <v>428</v>
      </c>
      <c r="HH64" s="7" t="s">
        <v>430</v>
      </c>
      <c r="HI64" s="7" t="s">
        <v>432</v>
      </c>
      <c r="HJ64" s="7" t="s">
        <v>434</v>
      </c>
      <c r="HK64" s="7" t="s">
        <v>436</v>
      </c>
      <c r="HL64" s="7" t="s">
        <v>438</v>
      </c>
      <c r="HM64" s="7" t="s">
        <v>440</v>
      </c>
      <c r="HN64" s="7" t="s">
        <v>442</v>
      </c>
      <c r="HO64" s="7" t="s">
        <v>444</v>
      </c>
      <c r="HP64" s="7" t="s">
        <v>446</v>
      </c>
      <c r="HQ64" s="7" t="s">
        <v>448</v>
      </c>
      <c r="HR64" s="7" t="s">
        <v>450</v>
      </c>
      <c r="HS64" s="7" t="s">
        <v>452</v>
      </c>
      <c r="HT64" s="7" t="s">
        <v>454</v>
      </c>
      <c r="HU64" s="7" t="s">
        <v>456</v>
      </c>
      <c r="HV64" s="7" t="s">
        <v>458</v>
      </c>
      <c r="HW64" s="7" t="s">
        <v>460</v>
      </c>
      <c r="HX64" s="7" t="s">
        <v>462</v>
      </c>
      <c r="HY64" s="7" t="s">
        <v>464</v>
      </c>
      <c r="HZ64" s="7" t="s">
        <v>466</v>
      </c>
      <c r="IA64" s="7" t="s">
        <v>468</v>
      </c>
      <c r="IB64" s="7" t="s">
        <v>470</v>
      </c>
      <c r="IC64" s="7" t="s">
        <v>472</v>
      </c>
      <c r="ID64" s="7" t="s">
        <v>474</v>
      </c>
      <c r="IE64" s="7" t="s">
        <v>476</v>
      </c>
      <c r="IF64" s="7" t="s">
        <v>478</v>
      </c>
      <c r="IG64" s="7" t="s">
        <v>480</v>
      </c>
      <c r="IH64" s="7" t="s">
        <v>482</v>
      </c>
      <c r="II64" s="7" t="s">
        <v>484</v>
      </c>
      <c r="IJ64" s="7" t="s">
        <v>486</v>
      </c>
      <c r="IK64" s="7" t="s">
        <v>488</v>
      </c>
      <c r="IL64" s="7" t="s">
        <v>490</v>
      </c>
      <c r="IM64" s="7" t="s">
        <v>492</v>
      </c>
      <c r="IN64" s="7" t="s">
        <v>494</v>
      </c>
      <c r="IO64" s="7" t="s">
        <v>496</v>
      </c>
      <c r="IP64" s="7" t="s">
        <v>498</v>
      </c>
      <c r="IQ64" s="7" t="s">
        <v>500</v>
      </c>
      <c r="IR64" s="7" t="s">
        <v>502</v>
      </c>
      <c r="IS64" s="7" t="s">
        <v>504</v>
      </c>
      <c r="IT64" s="7" t="s">
        <v>506</v>
      </c>
      <c r="IU64" s="7" t="s">
        <v>508</v>
      </c>
      <c r="IV64" s="7" t="s">
        <v>510</v>
      </c>
      <c r="IW64" s="7" t="s">
        <v>512</v>
      </c>
      <c r="IX64" s="7" t="s">
        <v>514</v>
      </c>
      <c r="IY64" s="7" t="s">
        <v>516</v>
      </c>
      <c r="IZ64" s="7" t="s">
        <v>518</v>
      </c>
      <c r="JA64" s="7" t="s">
        <v>520</v>
      </c>
      <c r="JB64" s="7" t="s">
        <v>522</v>
      </c>
      <c r="JC64" s="7" t="s">
        <v>524</v>
      </c>
      <c r="JD64" s="7" t="s">
        <v>526</v>
      </c>
      <c r="JE64" s="7" t="s">
        <v>528</v>
      </c>
      <c r="JF64" s="7" t="s">
        <v>530</v>
      </c>
      <c r="JG64" s="7" t="s">
        <v>532</v>
      </c>
      <c r="JH64" s="7" t="s">
        <v>534</v>
      </c>
      <c r="JI64" s="7" t="s">
        <v>536</v>
      </c>
      <c r="JJ64" s="7" t="s">
        <v>538</v>
      </c>
      <c r="JK64" s="7" t="s">
        <v>540</v>
      </c>
      <c r="JL64" s="7" t="s">
        <v>542</v>
      </c>
      <c r="JM64" s="7" t="s">
        <v>544</v>
      </c>
      <c r="JN64" s="7" t="s">
        <v>546</v>
      </c>
      <c r="JO64" s="7" t="s">
        <v>548</v>
      </c>
      <c r="JP64" s="7" t="s">
        <v>550</v>
      </c>
      <c r="JQ64" s="7" t="s">
        <v>552</v>
      </c>
      <c r="JR64" s="7" t="s">
        <v>554</v>
      </c>
      <c r="JS64" s="7" t="s">
        <v>556</v>
      </c>
      <c r="JT64" s="7" t="s">
        <v>558</v>
      </c>
      <c r="JU64" s="7" t="s">
        <v>560</v>
      </c>
      <c r="JV64" s="7" t="s">
        <v>562</v>
      </c>
      <c r="JW64" s="7" t="s">
        <v>564</v>
      </c>
      <c r="JX64" s="7" t="s">
        <v>566</v>
      </c>
      <c r="JY64" s="7" t="s">
        <v>568</v>
      </c>
      <c r="JZ64" s="7" t="s">
        <v>570</v>
      </c>
      <c r="KA64" s="7" t="s">
        <v>572</v>
      </c>
      <c r="KB64" s="7" t="s">
        <v>574</v>
      </c>
      <c r="KC64" s="7" t="s">
        <v>576</v>
      </c>
      <c r="KD64" s="7" t="s">
        <v>578</v>
      </c>
      <c r="KE64" s="7" t="s">
        <v>580</v>
      </c>
      <c r="KF64" s="7" t="s">
        <v>582</v>
      </c>
      <c r="KG64" s="7" t="s">
        <v>584</v>
      </c>
      <c r="KH64" s="7" t="s">
        <v>586</v>
      </c>
      <c r="KI64" s="7" t="s">
        <v>588</v>
      </c>
      <c r="KJ64" s="7" t="s">
        <v>590</v>
      </c>
      <c r="KK64" s="7" t="s">
        <v>592</v>
      </c>
      <c r="KL64" s="7" t="s">
        <v>594</v>
      </c>
      <c r="KM64" s="7" t="s">
        <v>596</v>
      </c>
      <c r="KN64" s="7" t="s">
        <v>598</v>
      </c>
      <c r="KO64" s="7" t="s">
        <v>600</v>
      </c>
      <c r="KP64" s="7" t="s">
        <v>602</v>
      </c>
      <c r="KQ64" s="7" t="s">
        <v>604</v>
      </c>
      <c r="KR64" s="7" t="s">
        <v>606</v>
      </c>
      <c r="KS64" s="7" t="s">
        <v>608</v>
      </c>
      <c r="KT64" s="7" t="s">
        <v>610</v>
      </c>
      <c r="KU64" s="7" t="s">
        <v>612</v>
      </c>
      <c r="KV64" s="7" t="s">
        <v>614</v>
      </c>
      <c r="KW64" s="7" t="s">
        <v>616</v>
      </c>
      <c r="KX64" s="7" t="s">
        <v>618</v>
      </c>
      <c r="KY64" s="7" t="s">
        <v>620</v>
      </c>
      <c r="KZ64" s="7" t="s">
        <v>622</v>
      </c>
      <c r="LA64" s="7" t="s">
        <v>624</v>
      </c>
      <c r="LB64" s="7" t="s">
        <v>626</v>
      </c>
      <c r="LC64" s="7" t="s">
        <v>628</v>
      </c>
      <c r="LD64" s="7" t="s">
        <v>630</v>
      </c>
      <c r="LE64" s="7" t="s">
        <v>632</v>
      </c>
      <c r="LF64" s="7" t="s">
        <v>634</v>
      </c>
      <c r="LG64" s="7" t="s">
        <v>636</v>
      </c>
      <c r="LH64" s="7" t="s">
        <v>638</v>
      </c>
      <c r="LI64" s="7" t="s">
        <v>640</v>
      </c>
      <c r="LJ64" s="7" t="s">
        <v>642</v>
      </c>
      <c r="LK64" s="7" t="s">
        <v>644</v>
      </c>
      <c r="LL64" s="7" t="s">
        <v>646</v>
      </c>
      <c r="LM64" s="7" t="s">
        <v>648</v>
      </c>
      <c r="LN64" s="7" t="s">
        <v>650</v>
      </c>
      <c r="LO64" s="7" t="s">
        <v>652</v>
      </c>
      <c r="LP64" s="7" t="s">
        <v>654</v>
      </c>
      <c r="LQ64" s="7" t="s">
        <v>656</v>
      </c>
      <c r="LR64" s="7" t="s">
        <v>658</v>
      </c>
      <c r="LS64" s="7" t="s">
        <v>660</v>
      </c>
      <c r="LT64" s="7" t="s">
        <v>662</v>
      </c>
      <c r="LU64" s="7" t="s">
        <v>664</v>
      </c>
      <c r="LV64" s="7" t="s">
        <v>666</v>
      </c>
      <c r="LW64" s="7" t="s">
        <v>668</v>
      </c>
      <c r="LX64" s="7" t="s">
        <v>670</v>
      </c>
      <c r="LY64" s="7" t="s">
        <v>672</v>
      </c>
      <c r="LZ64" s="7" t="s">
        <v>674</v>
      </c>
      <c r="MA64" s="7" t="s">
        <v>676</v>
      </c>
      <c r="MB64" s="7" t="s">
        <v>678</v>
      </c>
      <c r="MC64" s="7" t="s">
        <v>680</v>
      </c>
      <c r="MD64" s="7" t="s">
        <v>682</v>
      </c>
      <c r="ME64" s="7" t="s">
        <v>684</v>
      </c>
      <c r="MF64" s="7" t="s">
        <v>686</v>
      </c>
      <c r="MG64" s="7" t="s">
        <v>688</v>
      </c>
      <c r="MH64" s="7" t="s">
        <v>690</v>
      </c>
      <c r="MI64" s="7" t="s">
        <v>692</v>
      </c>
      <c r="MJ64" s="7" t="s">
        <v>694</v>
      </c>
      <c r="MK64" s="7" t="s">
        <v>696</v>
      </c>
      <c r="ML64" s="7" t="s">
        <v>698</v>
      </c>
      <c r="MM64" s="7" t="s">
        <v>700</v>
      </c>
      <c r="MN64" s="7" t="s">
        <v>702</v>
      </c>
      <c r="MO64" s="7" t="s">
        <v>704</v>
      </c>
      <c r="MP64" s="7" t="s">
        <v>706</v>
      </c>
      <c r="MQ64" s="7" t="s">
        <v>708</v>
      </c>
      <c r="MR64" s="7" t="s">
        <v>710</v>
      </c>
      <c r="MS64" s="7" t="s">
        <v>712</v>
      </c>
      <c r="MT64" s="7" t="s">
        <v>714</v>
      </c>
      <c r="MU64" s="7" t="s">
        <v>716</v>
      </c>
      <c r="MV64" s="7" t="s">
        <v>718</v>
      </c>
      <c r="MW64" s="7" t="s">
        <v>720</v>
      </c>
      <c r="MX64" s="7" t="s">
        <v>722</v>
      </c>
      <c r="MY64" s="7" t="s">
        <v>724</v>
      </c>
      <c r="MZ64" s="7" t="s">
        <v>726</v>
      </c>
      <c r="NA64" s="7" t="s">
        <v>728</v>
      </c>
      <c r="NB64" s="7" t="s">
        <v>730</v>
      </c>
      <c r="NC64" s="7" t="s">
        <v>732</v>
      </c>
      <c r="ND64" s="7" t="s">
        <v>734</v>
      </c>
      <c r="NE64" s="7" t="s">
        <v>736</v>
      </c>
      <c r="NF64" s="7" t="s">
        <v>738</v>
      </c>
      <c r="NG64" s="7" t="s">
        <v>740</v>
      </c>
      <c r="NH64" s="7" t="s">
        <v>742</v>
      </c>
      <c r="NI64" s="7" t="s">
        <v>744</v>
      </c>
      <c r="NJ64" s="7" t="s">
        <v>746</v>
      </c>
      <c r="NK64" s="7" t="s">
        <v>748</v>
      </c>
      <c r="NL64" s="7" t="s">
        <v>750</v>
      </c>
      <c r="NM64" s="7" t="s">
        <v>752</v>
      </c>
      <c r="NN64" s="7" t="s">
        <v>754</v>
      </c>
      <c r="NO64" s="7" t="s">
        <v>756</v>
      </c>
      <c r="NP64" s="7" t="s">
        <v>758</v>
      </c>
      <c r="NQ64" s="7" t="s">
        <v>760</v>
      </c>
      <c r="NR64" s="7" t="s">
        <v>762</v>
      </c>
      <c r="NS64" s="7" t="s">
        <v>764</v>
      </c>
      <c r="NT64" s="7" t="s">
        <v>766</v>
      </c>
      <c r="NU64" s="7" t="s">
        <v>768</v>
      </c>
      <c r="NV64" s="7" t="s">
        <v>770</v>
      </c>
      <c r="NW64" s="7" t="s">
        <v>772</v>
      </c>
      <c r="NX64" s="7" t="s">
        <v>774</v>
      </c>
      <c r="NY64" s="7" t="s">
        <v>776</v>
      </c>
      <c r="NZ64" s="7" t="s">
        <v>778</v>
      </c>
      <c r="OA64" s="7" t="s">
        <v>780</v>
      </c>
      <c r="OB64" s="7" t="s">
        <v>782</v>
      </c>
      <c r="OC64" s="7" t="s">
        <v>784</v>
      </c>
      <c r="OD64" s="7" t="s">
        <v>786</v>
      </c>
      <c r="OE64" s="7" t="s">
        <v>788</v>
      </c>
      <c r="OF64" s="7" t="s">
        <v>790</v>
      </c>
      <c r="OG64" s="7" t="s">
        <v>792</v>
      </c>
      <c r="OH64" s="7" t="s">
        <v>794</v>
      </c>
      <c r="OI64" s="7" t="s">
        <v>796</v>
      </c>
      <c r="OJ64" s="7" t="s">
        <v>798</v>
      </c>
      <c r="OK64" s="7" t="s">
        <v>800</v>
      </c>
      <c r="OL64" s="7" t="s">
        <v>802</v>
      </c>
      <c r="OM64" s="7" t="s">
        <v>804</v>
      </c>
      <c r="ON64" s="7" t="s">
        <v>806</v>
      </c>
      <c r="OO64" s="7" t="s">
        <v>808</v>
      </c>
      <c r="OP64" s="7" t="s">
        <v>821</v>
      </c>
      <c r="OQ64" s="7" t="s">
        <v>822</v>
      </c>
      <c r="OR64" s="7" t="s">
        <v>823</v>
      </c>
      <c r="OS64" s="7" t="s">
        <v>824</v>
      </c>
      <c r="OT64" s="7" t="s">
        <v>825</v>
      </c>
      <c r="OU64" s="7" t="s">
        <v>826</v>
      </c>
      <c r="OV64" s="7" t="s">
        <v>827</v>
      </c>
      <c r="OW64" s="7" t="s">
        <v>828</v>
      </c>
      <c r="OX64" s="7" t="s">
        <v>829</v>
      </c>
      <c r="OY64" s="7" t="s">
        <v>830</v>
      </c>
      <c r="OZ64" s="7" t="s">
        <v>831</v>
      </c>
      <c r="PA64" s="7"/>
      <c r="PB64" s="7" t="s">
        <v>832</v>
      </c>
      <c r="PC64" s="15"/>
      <c r="PD64" s="15"/>
      <c r="PE64" s="15"/>
    </row>
    <row r="65" spans="1:424" ht="17.25" thickBot="1">
      <c r="KU65" s="35"/>
      <c r="KV65" s="35"/>
      <c r="KW65" s="35"/>
      <c r="KX65" s="35"/>
      <c r="KY65" s="35"/>
      <c r="KZ65" s="35"/>
      <c r="LA65" s="35"/>
      <c r="LB65" s="35"/>
      <c r="LC65" s="35"/>
      <c r="LD65" s="35"/>
      <c r="LE65" s="35"/>
      <c r="LF65" s="35"/>
      <c r="LG65" s="35"/>
      <c r="LH65" s="35"/>
      <c r="LI65" s="35"/>
      <c r="LJ65" s="35"/>
      <c r="LK65" s="35"/>
      <c r="LL65" s="35"/>
      <c r="LM65" s="35"/>
      <c r="LN65" s="35"/>
      <c r="LO65" s="35"/>
      <c r="LP65" s="35"/>
      <c r="LQ65" s="35"/>
      <c r="LR65" s="35"/>
      <c r="LS65" s="35"/>
      <c r="LT65" s="35"/>
      <c r="LU65" s="35"/>
      <c r="LV65" s="35"/>
      <c r="LW65" s="35"/>
      <c r="LX65" s="35"/>
      <c r="LY65" s="35"/>
      <c r="LZ65" s="35"/>
      <c r="MA65" s="35"/>
      <c r="MB65" s="35"/>
      <c r="MC65" s="35"/>
      <c r="MD65" s="35"/>
      <c r="ME65" s="35"/>
      <c r="MF65" s="35"/>
      <c r="MG65" s="35"/>
      <c r="MH65" s="35"/>
      <c r="MI65" s="35"/>
      <c r="MJ65" s="35"/>
      <c r="MK65" s="35"/>
      <c r="ML65" s="35"/>
      <c r="MM65" s="35"/>
      <c r="MN65" s="35"/>
      <c r="MO65" s="35"/>
      <c r="MP65" s="35"/>
      <c r="MQ65" s="35"/>
      <c r="MR65" s="35"/>
      <c r="MS65" s="35"/>
      <c r="MT65" s="35"/>
      <c r="MU65" s="35"/>
      <c r="MV65" s="35"/>
      <c r="MW65" s="35"/>
      <c r="MX65" s="35"/>
      <c r="MY65" s="35"/>
      <c r="MZ65" s="35"/>
      <c r="NA65" s="35"/>
      <c r="NB65" s="35"/>
      <c r="NC65" s="35"/>
      <c r="ND65" s="35"/>
      <c r="NE65" s="35"/>
      <c r="NF65" s="35"/>
      <c r="NG65" s="35"/>
      <c r="NH65" s="35"/>
      <c r="NI65" s="35"/>
      <c r="NJ65" s="35"/>
      <c r="NK65" s="35"/>
      <c r="NL65" s="35"/>
      <c r="NM65" s="35"/>
      <c r="NN65" s="35"/>
      <c r="NO65" s="35"/>
      <c r="NP65" s="35"/>
      <c r="NQ65" s="35"/>
      <c r="NR65" s="35"/>
      <c r="NS65" s="35"/>
      <c r="NT65" s="35"/>
      <c r="NU65" s="35"/>
      <c r="NV65" s="35"/>
      <c r="NW65" s="35"/>
      <c r="NX65" s="35"/>
      <c r="NY65" s="35"/>
      <c r="NZ65" s="35"/>
      <c r="OA65" s="35"/>
      <c r="OB65" s="35"/>
      <c r="OC65" s="35"/>
      <c r="OD65" s="35"/>
      <c r="OE65" s="35"/>
      <c r="OF65" s="35"/>
      <c r="OG65" s="35"/>
      <c r="OH65" s="35"/>
      <c r="OI65" s="35"/>
      <c r="OJ65" s="35"/>
      <c r="OK65" s="35"/>
      <c r="OL65" s="35"/>
      <c r="OM65" s="35"/>
      <c r="ON65" s="35"/>
      <c r="OO65" s="35"/>
      <c r="PC65" s="15"/>
      <c r="PD65" s="15"/>
      <c r="PE65" s="15"/>
    </row>
    <row r="66" spans="1:424">
      <c r="A66" s="9" t="s">
        <v>61</v>
      </c>
      <c r="B66" s="9" t="s">
        <v>62</v>
      </c>
      <c r="C66" s="13">
        <f>C36/$PD36*$PD66</f>
        <v>0</v>
      </c>
      <c r="D66" s="13">
        <f t="shared" ref="D66:BO66" si="186">D36/$PD36*$PD66</f>
        <v>0</v>
      </c>
      <c r="E66" s="13">
        <f t="shared" si="186"/>
        <v>0</v>
      </c>
      <c r="F66" s="13">
        <f t="shared" si="186"/>
        <v>0</v>
      </c>
      <c r="G66" s="13">
        <f t="shared" si="186"/>
        <v>0</v>
      </c>
      <c r="H66" s="13">
        <f t="shared" si="186"/>
        <v>0</v>
      </c>
      <c r="I66" s="13">
        <f t="shared" si="186"/>
        <v>0</v>
      </c>
      <c r="J66" s="13">
        <f t="shared" si="186"/>
        <v>0</v>
      </c>
      <c r="K66" s="13">
        <f t="shared" si="186"/>
        <v>0</v>
      </c>
      <c r="L66" s="13">
        <f t="shared" si="186"/>
        <v>0</v>
      </c>
      <c r="M66" s="13">
        <f t="shared" si="186"/>
        <v>0</v>
      </c>
      <c r="N66" s="13">
        <f t="shared" si="186"/>
        <v>0</v>
      </c>
      <c r="O66" s="13">
        <f t="shared" si="186"/>
        <v>0</v>
      </c>
      <c r="P66" s="13">
        <f t="shared" si="186"/>
        <v>0</v>
      </c>
      <c r="Q66" s="13">
        <f t="shared" si="186"/>
        <v>0</v>
      </c>
      <c r="R66" s="13">
        <f t="shared" si="186"/>
        <v>0</v>
      </c>
      <c r="S66" s="13">
        <f t="shared" si="186"/>
        <v>0</v>
      </c>
      <c r="T66" s="13">
        <f t="shared" si="186"/>
        <v>0</v>
      </c>
      <c r="U66" s="13">
        <f t="shared" si="186"/>
        <v>0</v>
      </c>
      <c r="V66" s="13">
        <f t="shared" si="186"/>
        <v>0</v>
      </c>
      <c r="W66" s="13">
        <f t="shared" si="186"/>
        <v>0</v>
      </c>
      <c r="X66" s="13">
        <f t="shared" si="186"/>
        <v>0</v>
      </c>
      <c r="Y66" s="13">
        <f t="shared" si="186"/>
        <v>0</v>
      </c>
      <c r="Z66" s="13">
        <f t="shared" si="186"/>
        <v>0</v>
      </c>
      <c r="AA66" s="13">
        <f t="shared" si="186"/>
        <v>0</v>
      </c>
      <c r="AB66" s="13">
        <f t="shared" si="186"/>
        <v>0</v>
      </c>
      <c r="AC66" s="13">
        <f t="shared" si="186"/>
        <v>0</v>
      </c>
      <c r="AD66" s="13">
        <f t="shared" si="186"/>
        <v>0</v>
      </c>
      <c r="AE66" s="13">
        <f t="shared" si="186"/>
        <v>0</v>
      </c>
      <c r="AF66" s="13">
        <f t="shared" si="186"/>
        <v>0</v>
      </c>
      <c r="AG66" s="13">
        <f t="shared" si="186"/>
        <v>0</v>
      </c>
      <c r="AH66" s="13">
        <f t="shared" si="186"/>
        <v>0</v>
      </c>
      <c r="AI66" s="13">
        <f t="shared" si="186"/>
        <v>0</v>
      </c>
      <c r="AJ66" s="13">
        <f t="shared" si="186"/>
        <v>0</v>
      </c>
      <c r="AK66" s="13">
        <f t="shared" si="186"/>
        <v>0</v>
      </c>
      <c r="AL66" s="13">
        <f t="shared" si="186"/>
        <v>0</v>
      </c>
      <c r="AM66" s="13">
        <f t="shared" si="186"/>
        <v>0</v>
      </c>
      <c r="AN66" s="13">
        <f t="shared" si="186"/>
        <v>0</v>
      </c>
      <c r="AO66" s="13">
        <f t="shared" si="186"/>
        <v>0</v>
      </c>
      <c r="AP66" s="13">
        <f t="shared" si="186"/>
        <v>0</v>
      </c>
      <c r="AQ66" s="13">
        <f t="shared" si="186"/>
        <v>0</v>
      </c>
      <c r="AR66" s="13">
        <f t="shared" si="186"/>
        <v>0</v>
      </c>
      <c r="AS66" s="13">
        <f t="shared" si="186"/>
        <v>0</v>
      </c>
      <c r="AT66" s="13">
        <f t="shared" si="186"/>
        <v>0</v>
      </c>
      <c r="AU66" s="13">
        <f t="shared" si="186"/>
        <v>0</v>
      </c>
      <c r="AV66" s="13">
        <f t="shared" si="186"/>
        <v>0</v>
      </c>
      <c r="AW66" s="13">
        <f t="shared" si="186"/>
        <v>0</v>
      </c>
      <c r="AX66" s="13">
        <f t="shared" si="186"/>
        <v>0</v>
      </c>
      <c r="AY66" s="13">
        <f t="shared" si="186"/>
        <v>0</v>
      </c>
      <c r="AZ66" s="13">
        <f t="shared" si="186"/>
        <v>0</v>
      </c>
      <c r="BA66" s="13">
        <f t="shared" si="186"/>
        <v>0</v>
      </c>
      <c r="BB66" s="13">
        <f t="shared" si="186"/>
        <v>0</v>
      </c>
      <c r="BC66" s="13">
        <f t="shared" si="186"/>
        <v>0</v>
      </c>
      <c r="BD66" s="13">
        <f t="shared" si="186"/>
        <v>0</v>
      </c>
      <c r="BE66" s="13">
        <f t="shared" si="186"/>
        <v>0</v>
      </c>
      <c r="BF66" s="13">
        <f t="shared" si="186"/>
        <v>0</v>
      </c>
      <c r="BG66" s="13">
        <f t="shared" si="186"/>
        <v>0</v>
      </c>
      <c r="BH66" s="13">
        <f t="shared" si="186"/>
        <v>0</v>
      </c>
      <c r="BI66" s="13">
        <f t="shared" si="186"/>
        <v>0</v>
      </c>
      <c r="BJ66" s="13">
        <f t="shared" si="186"/>
        <v>0</v>
      </c>
      <c r="BK66" s="13">
        <f t="shared" si="186"/>
        <v>0</v>
      </c>
      <c r="BL66" s="13">
        <f t="shared" si="186"/>
        <v>0</v>
      </c>
      <c r="BM66" s="13">
        <f t="shared" si="186"/>
        <v>0</v>
      </c>
      <c r="BN66" s="13">
        <f t="shared" si="186"/>
        <v>0</v>
      </c>
      <c r="BO66" s="13">
        <f t="shared" si="186"/>
        <v>0</v>
      </c>
      <c r="BP66" s="13">
        <f t="shared" ref="BP66:EA66" si="187">BP36/$PD36*$PD66</f>
        <v>0</v>
      </c>
      <c r="BQ66" s="13">
        <f t="shared" si="187"/>
        <v>0</v>
      </c>
      <c r="BR66" s="13">
        <f t="shared" si="187"/>
        <v>0</v>
      </c>
      <c r="BS66" s="13">
        <f t="shared" si="187"/>
        <v>0</v>
      </c>
      <c r="BT66" s="13">
        <f t="shared" si="187"/>
        <v>0</v>
      </c>
      <c r="BU66" s="13">
        <f t="shared" si="187"/>
        <v>0</v>
      </c>
      <c r="BV66" s="13">
        <f t="shared" si="187"/>
        <v>0</v>
      </c>
      <c r="BW66" s="13">
        <f t="shared" si="187"/>
        <v>0</v>
      </c>
      <c r="BX66" s="13">
        <f t="shared" si="187"/>
        <v>0</v>
      </c>
      <c r="BY66" s="13">
        <f t="shared" si="187"/>
        <v>0</v>
      </c>
      <c r="BZ66" s="13">
        <f t="shared" si="187"/>
        <v>0</v>
      </c>
      <c r="CA66" s="13">
        <f t="shared" si="187"/>
        <v>0</v>
      </c>
      <c r="CB66" s="13">
        <f t="shared" si="187"/>
        <v>0</v>
      </c>
      <c r="CC66" s="13">
        <f t="shared" si="187"/>
        <v>0</v>
      </c>
      <c r="CD66" s="13">
        <f t="shared" si="187"/>
        <v>0</v>
      </c>
      <c r="CE66" s="13">
        <f t="shared" si="187"/>
        <v>0</v>
      </c>
      <c r="CF66" s="13">
        <f t="shared" si="187"/>
        <v>0</v>
      </c>
      <c r="CG66" s="13">
        <f t="shared" si="187"/>
        <v>0</v>
      </c>
      <c r="CH66" s="13">
        <f t="shared" si="187"/>
        <v>0</v>
      </c>
      <c r="CI66" s="13">
        <f t="shared" si="187"/>
        <v>0</v>
      </c>
      <c r="CJ66" s="13">
        <f t="shared" si="187"/>
        <v>0</v>
      </c>
      <c r="CK66" s="13">
        <f t="shared" si="187"/>
        <v>0</v>
      </c>
      <c r="CL66" s="13">
        <f t="shared" si="187"/>
        <v>0</v>
      </c>
      <c r="CM66" s="13">
        <f t="shared" si="187"/>
        <v>0</v>
      </c>
      <c r="CN66" s="13">
        <f t="shared" si="187"/>
        <v>0</v>
      </c>
      <c r="CO66" s="13">
        <f t="shared" si="187"/>
        <v>0</v>
      </c>
      <c r="CP66" s="13">
        <f t="shared" si="187"/>
        <v>0</v>
      </c>
      <c r="CQ66" s="13">
        <f t="shared" si="187"/>
        <v>0</v>
      </c>
      <c r="CR66" s="13">
        <f t="shared" si="187"/>
        <v>0</v>
      </c>
      <c r="CS66" s="13">
        <f t="shared" si="187"/>
        <v>0</v>
      </c>
      <c r="CT66" s="13">
        <f t="shared" si="187"/>
        <v>0</v>
      </c>
      <c r="CU66" s="13">
        <f t="shared" si="187"/>
        <v>0</v>
      </c>
      <c r="CV66" s="13">
        <f t="shared" si="187"/>
        <v>0</v>
      </c>
      <c r="CW66" s="13">
        <f t="shared" si="187"/>
        <v>0</v>
      </c>
      <c r="CX66" s="13">
        <f t="shared" si="187"/>
        <v>0</v>
      </c>
      <c r="CY66" s="13">
        <f t="shared" si="187"/>
        <v>0</v>
      </c>
      <c r="CZ66" s="13">
        <f t="shared" si="187"/>
        <v>0</v>
      </c>
      <c r="DA66" s="13">
        <f t="shared" si="187"/>
        <v>0</v>
      </c>
      <c r="DB66" s="13">
        <f t="shared" si="187"/>
        <v>0</v>
      </c>
      <c r="DC66" s="13">
        <f t="shared" si="187"/>
        <v>0</v>
      </c>
      <c r="DD66" s="13">
        <f t="shared" si="187"/>
        <v>0</v>
      </c>
      <c r="DE66" s="13">
        <f t="shared" si="187"/>
        <v>0</v>
      </c>
      <c r="DF66" s="13">
        <f t="shared" si="187"/>
        <v>0</v>
      </c>
      <c r="DG66" s="13">
        <f t="shared" si="187"/>
        <v>0</v>
      </c>
      <c r="DH66" s="13">
        <f t="shared" si="187"/>
        <v>0</v>
      </c>
      <c r="DI66" s="13">
        <f t="shared" si="187"/>
        <v>0</v>
      </c>
      <c r="DJ66" s="13">
        <f t="shared" si="187"/>
        <v>0</v>
      </c>
      <c r="DK66" s="13">
        <f t="shared" si="187"/>
        <v>0</v>
      </c>
      <c r="DL66" s="13">
        <f t="shared" si="187"/>
        <v>0</v>
      </c>
      <c r="DM66" s="13">
        <f t="shared" si="187"/>
        <v>0</v>
      </c>
      <c r="DN66" s="13">
        <f t="shared" si="187"/>
        <v>0</v>
      </c>
      <c r="DO66" s="13">
        <f t="shared" si="187"/>
        <v>0</v>
      </c>
      <c r="DP66" s="13">
        <f t="shared" si="187"/>
        <v>0</v>
      </c>
      <c r="DQ66" s="13">
        <f t="shared" si="187"/>
        <v>0</v>
      </c>
      <c r="DR66" s="13">
        <f t="shared" si="187"/>
        <v>0</v>
      </c>
      <c r="DS66" s="13">
        <f t="shared" si="187"/>
        <v>0</v>
      </c>
      <c r="DT66" s="13">
        <f t="shared" si="187"/>
        <v>0</v>
      </c>
      <c r="DU66" s="13">
        <f t="shared" si="187"/>
        <v>0</v>
      </c>
      <c r="DV66" s="13">
        <f t="shared" si="187"/>
        <v>0</v>
      </c>
      <c r="DW66" s="13">
        <f t="shared" si="187"/>
        <v>0</v>
      </c>
      <c r="DX66" s="13">
        <f t="shared" si="187"/>
        <v>0</v>
      </c>
      <c r="DY66" s="13">
        <f t="shared" si="187"/>
        <v>0</v>
      </c>
      <c r="DZ66" s="13">
        <f t="shared" si="187"/>
        <v>0</v>
      </c>
      <c r="EA66" s="13">
        <f t="shared" si="187"/>
        <v>0</v>
      </c>
      <c r="EB66" s="13">
        <f t="shared" ref="EB66:ED86" si="188">EB36/$PD36*$PD66</f>
        <v>0</v>
      </c>
      <c r="EC66" s="11">
        <f>'[1]2010 에너지사용량(순발열량기준)'!$C$44</f>
        <v>888.61199999999997</v>
      </c>
      <c r="ED66" s="13">
        <f t="shared" si="188"/>
        <v>0</v>
      </c>
      <c r="EE66" s="13">
        <f t="shared" ref="EE66:EM66" si="189">EE36/$PD36*$PD66</f>
        <v>0</v>
      </c>
      <c r="EF66" s="13">
        <f t="shared" si="189"/>
        <v>0</v>
      </c>
      <c r="EG66" s="13">
        <f t="shared" si="189"/>
        <v>0</v>
      </c>
      <c r="EH66" s="13">
        <f t="shared" si="189"/>
        <v>0</v>
      </c>
      <c r="EI66" s="13">
        <f t="shared" si="189"/>
        <v>0</v>
      </c>
      <c r="EJ66" s="13">
        <f t="shared" si="189"/>
        <v>0</v>
      </c>
      <c r="EK66" s="13">
        <f t="shared" si="189"/>
        <v>0</v>
      </c>
      <c r="EL66" s="13">
        <f t="shared" si="189"/>
        <v>0</v>
      </c>
      <c r="EM66" s="13">
        <f t="shared" si="189"/>
        <v>0</v>
      </c>
      <c r="EN66" s="13">
        <f t="shared" ref="EN66:GY66" si="190">EN36/$PD36*$PD66</f>
        <v>0</v>
      </c>
      <c r="EO66" s="13">
        <f t="shared" si="190"/>
        <v>0</v>
      </c>
      <c r="EP66" s="13">
        <f t="shared" si="190"/>
        <v>0</v>
      </c>
      <c r="EQ66" s="13">
        <f t="shared" si="190"/>
        <v>0</v>
      </c>
      <c r="ER66" s="13">
        <f t="shared" si="190"/>
        <v>0</v>
      </c>
      <c r="ES66" s="13">
        <f t="shared" si="190"/>
        <v>42.282599003198683</v>
      </c>
      <c r="ET66" s="13">
        <f t="shared" si="190"/>
        <v>0</v>
      </c>
      <c r="EU66" s="13">
        <f t="shared" si="190"/>
        <v>0</v>
      </c>
      <c r="EV66" s="13">
        <f t="shared" si="190"/>
        <v>0</v>
      </c>
      <c r="EW66" s="13">
        <f t="shared" si="190"/>
        <v>0</v>
      </c>
      <c r="EX66" s="13">
        <f t="shared" si="190"/>
        <v>0</v>
      </c>
      <c r="EY66" s="13">
        <f t="shared" si="190"/>
        <v>0</v>
      </c>
      <c r="EZ66" s="13">
        <f t="shared" si="190"/>
        <v>0</v>
      </c>
      <c r="FA66" s="13">
        <f t="shared" si="190"/>
        <v>0</v>
      </c>
      <c r="FB66" s="13">
        <f t="shared" si="190"/>
        <v>0</v>
      </c>
      <c r="FC66" s="13">
        <f t="shared" si="190"/>
        <v>0</v>
      </c>
      <c r="FD66" s="13">
        <f t="shared" si="190"/>
        <v>0</v>
      </c>
      <c r="FE66" s="13">
        <f t="shared" si="190"/>
        <v>0</v>
      </c>
      <c r="FF66" s="13">
        <f t="shared" si="190"/>
        <v>0</v>
      </c>
      <c r="FG66" s="13">
        <f t="shared" si="190"/>
        <v>0</v>
      </c>
      <c r="FH66" s="13">
        <f t="shared" si="190"/>
        <v>0</v>
      </c>
      <c r="FI66" s="13">
        <f t="shared" si="190"/>
        <v>0</v>
      </c>
      <c r="FJ66" s="13">
        <f t="shared" si="190"/>
        <v>0</v>
      </c>
      <c r="FK66" s="13">
        <f t="shared" si="190"/>
        <v>0</v>
      </c>
      <c r="FL66" s="13">
        <f t="shared" si="190"/>
        <v>0</v>
      </c>
      <c r="FM66" s="13">
        <f t="shared" si="190"/>
        <v>0</v>
      </c>
      <c r="FN66" s="13">
        <f t="shared" si="190"/>
        <v>0</v>
      </c>
      <c r="FO66" s="13">
        <f t="shared" si="190"/>
        <v>0</v>
      </c>
      <c r="FP66" s="13">
        <f t="shared" si="190"/>
        <v>0</v>
      </c>
      <c r="FQ66" s="13">
        <f t="shared" si="190"/>
        <v>0</v>
      </c>
      <c r="FR66" s="13">
        <f t="shared" si="190"/>
        <v>0</v>
      </c>
      <c r="FS66" s="13">
        <f t="shared" si="190"/>
        <v>0</v>
      </c>
      <c r="FT66" s="13">
        <f t="shared" si="190"/>
        <v>0</v>
      </c>
      <c r="FU66" s="13">
        <f t="shared" si="190"/>
        <v>0</v>
      </c>
      <c r="FV66" s="13">
        <f t="shared" si="190"/>
        <v>0</v>
      </c>
      <c r="FW66" s="13">
        <f t="shared" si="190"/>
        <v>0</v>
      </c>
      <c r="FX66" s="13">
        <f t="shared" si="190"/>
        <v>0</v>
      </c>
      <c r="FY66" s="13">
        <f t="shared" si="190"/>
        <v>0</v>
      </c>
      <c r="FZ66" s="13">
        <f t="shared" si="190"/>
        <v>0</v>
      </c>
      <c r="GA66" s="13">
        <f t="shared" si="190"/>
        <v>0</v>
      </c>
      <c r="GB66" s="13">
        <f t="shared" si="190"/>
        <v>177.35344370500556</v>
      </c>
      <c r="GC66" s="13">
        <f t="shared" si="190"/>
        <v>0</v>
      </c>
      <c r="GD66" s="13">
        <f t="shared" si="190"/>
        <v>0</v>
      </c>
      <c r="GE66" s="13">
        <f t="shared" si="190"/>
        <v>0</v>
      </c>
      <c r="GF66" s="13">
        <f t="shared" si="190"/>
        <v>0</v>
      </c>
      <c r="GG66" s="13">
        <f t="shared" si="190"/>
        <v>0</v>
      </c>
      <c r="GH66" s="13">
        <f t="shared" si="190"/>
        <v>4395.7444342684967</v>
      </c>
      <c r="GI66" s="13">
        <f t="shared" si="190"/>
        <v>0</v>
      </c>
      <c r="GJ66" s="13">
        <f t="shared" si="190"/>
        <v>5.3195930389492405</v>
      </c>
      <c r="GK66" s="13">
        <f t="shared" si="190"/>
        <v>0</v>
      </c>
      <c r="GL66" s="13">
        <f t="shared" si="190"/>
        <v>0</v>
      </c>
      <c r="GM66" s="13">
        <f t="shared" si="190"/>
        <v>0</v>
      </c>
      <c r="GN66" s="13">
        <f t="shared" si="190"/>
        <v>0</v>
      </c>
      <c r="GO66" s="13">
        <f t="shared" si="190"/>
        <v>0</v>
      </c>
      <c r="GP66" s="13">
        <f t="shared" si="190"/>
        <v>0</v>
      </c>
      <c r="GQ66" s="13">
        <f t="shared" si="190"/>
        <v>8.7489801318854052</v>
      </c>
      <c r="GR66" s="13">
        <f t="shared" si="190"/>
        <v>0</v>
      </c>
      <c r="GS66" s="13">
        <f t="shared" si="190"/>
        <v>0</v>
      </c>
      <c r="GT66" s="13">
        <f t="shared" si="190"/>
        <v>0</v>
      </c>
      <c r="GU66" s="13">
        <f t="shared" si="190"/>
        <v>2.9049206199112976</v>
      </c>
      <c r="GV66" s="13">
        <f t="shared" si="190"/>
        <v>0</v>
      </c>
      <c r="GW66" s="13">
        <f t="shared" si="190"/>
        <v>100.17266517814387</v>
      </c>
      <c r="GX66" s="13">
        <f t="shared" si="190"/>
        <v>0</v>
      </c>
      <c r="GY66" s="13">
        <f t="shared" si="190"/>
        <v>0</v>
      </c>
      <c r="GZ66" s="13">
        <f t="shared" ref="GZ66:JK67" si="191">GZ36/$PD36*$PD66</f>
        <v>0</v>
      </c>
      <c r="HA66" s="13">
        <f t="shared" si="191"/>
        <v>0</v>
      </c>
      <c r="HB66" s="13">
        <f t="shared" si="191"/>
        <v>0</v>
      </c>
      <c r="HC66" s="13">
        <f t="shared" si="191"/>
        <v>0</v>
      </c>
      <c r="HD66" s="13">
        <f t="shared" si="191"/>
        <v>0</v>
      </c>
      <c r="HE66" s="13">
        <f t="shared" si="191"/>
        <v>0</v>
      </c>
      <c r="HF66" s="13">
        <f t="shared" si="191"/>
        <v>0</v>
      </c>
      <c r="HG66" s="13">
        <f t="shared" si="191"/>
        <v>0</v>
      </c>
      <c r="HH66" s="13">
        <f t="shared" si="191"/>
        <v>0</v>
      </c>
      <c r="HI66" s="13">
        <f t="shared" si="191"/>
        <v>0</v>
      </c>
      <c r="HJ66" s="13">
        <f t="shared" si="191"/>
        <v>0</v>
      </c>
      <c r="HK66" s="13">
        <f t="shared" si="191"/>
        <v>0</v>
      </c>
      <c r="HL66" s="13">
        <f t="shared" si="191"/>
        <v>0</v>
      </c>
      <c r="HM66" s="13">
        <f t="shared" si="191"/>
        <v>0</v>
      </c>
      <c r="HN66" s="13">
        <f t="shared" si="191"/>
        <v>0</v>
      </c>
      <c r="HO66" s="13">
        <f t="shared" si="191"/>
        <v>0</v>
      </c>
      <c r="HP66" s="13">
        <f t="shared" si="191"/>
        <v>0</v>
      </c>
      <c r="HQ66" s="13">
        <f t="shared" si="191"/>
        <v>0</v>
      </c>
      <c r="HR66" s="13">
        <f t="shared" si="191"/>
        <v>0</v>
      </c>
      <c r="HS66" s="13">
        <f t="shared" si="191"/>
        <v>0</v>
      </c>
      <c r="HT66" s="13">
        <f t="shared" si="191"/>
        <v>0</v>
      </c>
      <c r="HU66" s="13">
        <f t="shared" si="191"/>
        <v>0</v>
      </c>
      <c r="HV66" s="13">
        <f t="shared" si="191"/>
        <v>0</v>
      </c>
      <c r="HW66" s="13">
        <f t="shared" si="191"/>
        <v>0</v>
      </c>
      <c r="HX66" s="13">
        <f t="shared" si="191"/>
        <v>0</v>
      </c>
      <c r="HY66" s="13">
        <f t="shared" si="191"/>
        <v>0</v>
      </c>
      <c r="HZ66" s="13">
        <f t="shared" si="191"/>
        <v>0</v>
      </c>
      <c r="IA66" s="13">
        <f t="shared" si="191"/>
        <v>0</v>
      </c>
      <c r="IB66" s="13">
        <f t="shared" si="191"/>
        <v>0</v>
      </c>
      <c r="IC66" s="13">
        <f t="shared" si="191"/>
        <v>0</v>
      </c>
      <c r="ID66" s="13">
        <f t="shared" si="191"/>
        <v>0</v>
      </c>
      <c r="IE66" s="13">
        <f t="shared" si="191"/>
        <v>0</v>
      </c>
      <c r="IF66" s="13">
        <f t="shared" si="191"/>
        <v>0</v>
      </c>
      <c r="IG66" s="13">
        <f t="shared" si="191"/>
        <v>0</v>
      </c>
      <c r="IH66" s="13">
        <f t="shared" si="191"/>
        <v>0</v>
      </c>
      <c r="II66" s="13">
        <f t="shared" si="191"/>
        <v>0</v>
      </c>
      <c r="IJ66" s="13">
        <f t="shared" si="191"/>
        <v>0</v>
      </c>
      <c r="IK66" s="13">
        <f t="shared" si="191"/>
        <v>0</v>
      </c>
      <c r="IL66" s="13">
        <f t="shared" si="191"/>
        <v>0</v>
      </c>
      <c r="IM66" s="13">
        <f t="shared" si="191"/>
        <v>0</v>
      </c>
      <c r="IN66" s="13">
        <f t="shared" si="191"/>
        <v>0</v>
      </c>
      <c r="IO66" s="13">
        <f t="shared" si="191"/>
        <v>0</v>
      </c>
      <c r="IP66" s="13">
        <f t="shared" si="191"/>
        <v>0</v>
      </c>
      <c r="IQ66" s="13">
        <f t="shared" si="191"/>
        <v>0</v>
      </c>
      <c r="IR66" s="13">
        <f t="shared" si="191"/>
        <v>0</v>
      </c>
      <c r="IS66" s="13">
        <f t="shared" si="191"/>
        <v>0</v>
      </c>
      <c r="IT66" s="13">
        <f t="shared" si="191"/>
        <v>0</v>
      </c>
      <c r="IU66" s="13">
        <f t="shared" si="191"/>
        <v>0</v>
      </c>
      <c r="IV66" s="13">
        <f t="shared" si="191"/>
        <v>0</v>
      </c>
      <c r="IW66" s="13">
        <f t="shared" si="191"/>
        <v>0</v>
      </c>
      <c r="IX66" s="13">
        <f t="shared" si="191"/>
        <v>0</v>
      </c>
      <c r="IY66" s="13">
        <f t="shared" si="191"/>
        <v>0</v>
      </c>
      <c r="IZ66" s="13">
        <f t="shared" si="191"/>
        <v>0</v>
      </c>
      <c r="JA66" s="13">
        <f t="shared" si="191"/>
        <v>0</v>
      </c>
      <c r="JB66" s="13">
        <f t="shared" si="191"/>
        <v>0</v>
      </c>
      <c r="JC66" s="13">
        <f t="shared" si="191"/>
        <v>0</v>
      </c>
      <c r="JD66" s="13">
        <f t="shared" si="191"/>
        <v>0</v>
      </c>
      <c r="JE66" s="13">
        <f t="shared" si="191"/>
        <v>0</v>
      </c>
      <c r="JF66" s="13">
        <f t="shared" si="191"/>
        <v>0</v>
      </c>
      <c r="JG66" s="13">
        <f t="shared" si="191"/>
        <v>0</v>
      </c>
      <c r="JH66" s="13">
        <f t="shared" si="191"/>
        <v>0</v>
      </c>
      <c r="JI66" s="13">
        <f t="shared" si="191"/>
        <v>0</v>
      </c>
      <c r="JJ66" s="13">
        <f t="shared" si="191"/>
        <v>0</v>
      </c>
      <c r="JK66" s="13">
        <f t="shared" si="191"/>
        <v>0</v>
      </c>
      <c r="JL66" s="13">
        <f t="shared" ref="JL66:LW67" si="192">JL36/$PD36*$PD66</f>
        <v>0</v>
      </c>
      <c r="JM66" s="13">
        <f t="shared" si="192"/>
        <v>0</v>
      </c>
      <c r="JN66" s="13">
        <f t="shared" si="192"/>
        <v>0</v>
      </c>
      <c r="JO66" s="13">
        <f t="shared" si="192"/>
        <v>0</v>
      </c>
      <c r="JP66" s="13">
        <f t="shared" si="192"/>
        <v>0</v>
      </c>
      <c r="JQ66" s="13">
        <f t="shared" si="192"/>
        <v>0</v>
      </c>
      <c r="JR66" s="13">
        <f t="shared" si="192"/>
        <v>0</v>
      </c>
      <c r="JS66" s="13">
        <f t="shared" si="192"/>
        <v>0</v>
      </c>
      <c r="JT66" s="13">
        <f t="shared" si="192"/>
        <v>0</v>
      </c>
      <c r="JU66" s="13">
        <f t="shared" si="192"/>
        <v>0</v>
      </c>
      <c r="JV66" s="13">
        <f t="shared" si="192"/>
        <v>0</v>
      </c>
      <c r="JW66" s="13">
        <f t="shared" si="192"/>
        <v>0</v>
      </c>
      <c r="JX66" s="13">
        <f t="shared" si="192"/>
        <v>0</v>
      </c>
      <c r="JY66" s="13">
        <f t="shared" si="192"/>
        <v>0</v>
      </c>
      <c r="JZ66" s="13">
        <f t="shared" si="192"/>
        <v>0</v>
      </c>
      <c r="KA66" s="13">
        <f t="shared" si="192"/>
        <v>0</v>
      </c>
      <c r="KB66" s="13">
        <f t="shared" si="192"/>
        <v>0</v>
      </c>
      <c r="KC66" s="13">
        <f t="shared" si="192"/>
        <v>0</v>
      </c>
      <c r="KD66" s="13">
        <f t="shared" si="192"/>
        <v>0</v>
      </c>
      <c r="KE66" s="13">
        <f t="shared" si="192"/>
        <v>0</v>
      </c>
      <c r="KF66" s="13">
        <f t="shared" si="192"/>
        <v>0</v>
      </c>
      <c r="KG66" s="13">
        <f t="shared" si="192"/>
        <v>0</v>
      </c>
      <c r="KH66" s="13">
        <f t="shared" si="192"/>
        <v>0</v>
      </c>
      <c r="KI66" s="13">
        <f t="shared" si="192"/>
        <v>0</v>
      </c>
      <c r="KJ66" s="13">
        <f t="shared" si="192"/>
        <v>0</v>
      </c>
      <c r="KK66" s="13">
        <f t="shared" si="192"/>
        <v>0</v>
      </c>
      <c r="KL66" s="13">
        <f t="shared" si="192"/>
        <v>0</v>
      </c>
      <c r="KM66" s="13">
        <f t="shared" si="192"/>
        <v>0</v>
      </c>
      <c r="KN66" s="13">
        <f t="shared" si="192"/>
        <v>0</v>
      </c>
      <c r="KO66" s="11">
        <f>-IF('[1]2010 에너지사용량(순발열량기준)'!$C$18&lt;=0,'[1]2010 에너지사용량(순발열량기준)'!$C$18,0)</f>
        <v>385.71</v>
      </c>
      <c r="KP66" s="13">
        <f t="shared" si="192"/>
        <v>0</v>
      </c>
      <c r="KQ66" s="13">
        <f t="shared" si="192"/>
        <v>0</v>
      </c>
      <c r="KR66" s="13">
        <f t="shared" si="192"/>
        <v>0</v>
      </c>
      <c r="KS66" s="13">
        <f t="shared" si="192"/>
        <v>0</v>
      </c>
      <c r="KT66" s="13">
        <f t="shared" si="192"/>
        <v>0</v>
      </c>
      <c r="KU66" s="13">
        <f t="shared" si="192"/>
        <v>0</v>
      </c>
      <c r="KV66" s="13">
        <f t="shared" si="192"/>
        <v>0</v>
      </c>
      <c r="KW66" s="13">
        <f t="shared" si="192"/>
        <v>0</v>
      </c>
      <c r="KX66" s="13">
        <f t="shared" si="192"/>
        <v>0</v>
      </c>
      <c r="KY66" s="13">
        <f t="shared" si="192"/>
        <v>0</v>
      </c>
      <c r="KZ66" s="13">
        <f t="shared" si="192"/>
        <v>0</v>
      </c>
      <c r="LA66" s="13">
        <f t="shared" si="192"/>
        <v>0</v>
      </c>
      <c r="LB66" s="13">
        <f t="shared" si="192"/>
        <v>0</v>
      </c>
      <c r="LC66" s="13">
        <f t="shared" si="192"/>
        <v>0</v>
      </c>
      <c r="LD66" s="13">
        <f t="shared" si="192"/>
        <v>0</v>
      </c>
      <c r="LE66" s="13">
        <f t="shared" si="192"/>
        <v>0</v>
      </c>
      <c r="LF66" s="13">
        <f t="shared" si="192"/>
        <v>0</v>
      </c>
      <c r="LG66" s="13">
        <f t="shared" si="192"/>
        <v>0</v>
      </c>
      <c r="LH66" s="13">
        <f t="shared" si="192"/>
        <v>0</v>
      </c>
      <c r="LI66" s="13">
        <f t="shared" si="192"/>
        <v>0</v>
      </c>
      <c r="LJ66" s="13">
        <f t="shared" si="192"/>
        <v>0</v>
      </c>
      <c r="LK66" s="13">
        <f t="shared" si="192"/>
        <v>0</v>
      </c>
      <c r="LL66" s="13">
        <f t="shared" si="192"/>
        <v>0</v>
      </c>
      <c r="LM66" s="13">
        <f t="shared" si="192"/>
        <v>0</v>
      </c>
      <c r="LN66" s="13">
        <f t="shared" si="192"/>
        <v>0</v>
      </c>
      <c r="LO66" s="13">
        <f t="shared" si="192"/>
        <v>0</v>
      </c>
      <c r="LP66" s="13">
        <f t="shared" si="192"/>
        <v>0</v>
      </c>
      <c r="LQ66" s="13">
        <f t="shared" si="192"/>
        <v>0</v>
      </c>
      <c r="LR66" s="13">
        <f t="shared" si="192"/>
        <v>0</v>
      </c>
      <c r="LS66" s="13">
        <f t="shared" si="192"/>
        <v>0</v>
      </c>
      <c r="LT66" s="13">
        <f t="shared" si="192"/>
        <v>0</v>
      </c>
      <c r="LU66" s="13">
        <f t="shared" si="192"/>
        <v>0</v>
      </c>
      <c r="LV66" s="13">
        <f t="shared" si="192"/>
        <v>0</v>
      </c>
      <c r="LW66" s="13">
        <f t="shared" si="192"/>
        <v>0</v>
      </c>
      <c r="LX66" s="13">
        <f t="shared" ref="LX66:OI67" si="193">LX36/$PD36*$PD66</f>
        <v>0</v>
      </c>
      <c r="LY66" s="13">
        <f t="shared" si="193"/>
        <v>0</v>
      </c>
      <c r="LZ66" s="13">
        <f t="shared" si="193"/>
        <v>0</v>
      </c>
      <c r="MA66" s="13">
        <f t="shared" si="193"/>
        <v>0</v>
      </c>
      <c r="MB66" s="13">
        <f t="shared" si="193"/>
        <v>0</v>
      </c>
      <c r="MC66" s="13">
        <f t="shared" si="193"/>
        <v>0</v>
      </c>
      <c r="MD66" s="13">
        <f t="shared" si="193"/>
        <v>0</v>
      </c>
      <c r="ME66" s="13">
        <f t="shared" si="193"/>
        <v>0</v>
      </c>
      <c r="MF66" s="13">
        <f t="shared" si="193"/>
        <v>0</v>
      </c>
      <c r="MG66" s="13">
        <f t="shared" si="193"/>
        <v>0</v>
      </c>
      <c r="MH66" s="13">
        <f t="shared" si="193"/>
        <v>0</v>
      </c>
      <c r="MI66" s="13">
        <f t="shared" si="193"/>
        <v>0</v>
      </c>
      <c r="MJ66" s="13">
        <f t="shared" si="193"/>
        <v>0</v>
      </c>
      <c r="MK66" s="13">
        <f t="shared" si="193"/>
        <v>0</v>
      </c>
      <c r="ML66" s="13">
        <f t="shared" si="193"/>
        <v>0</v>
      </c>
      <c r="MM66" s="13">
        <f t="shared" si="193"/>
        <v>0</v>
      </c>
      <c r="MN66" s="13">
        <f t="shared" si="193"/>
        <v>0</v>
      </c>
      <c r="MO66" s="13">
        <f t="shared" si="193"/>
        <v>0</v>
      </c>
      <c r="MP66" s="13">
        <f t="shared" si="193"/>
        <v>0</v>
      </c>
      <c r="MQ66" s="13">
        <f t="shared" si="193"/>
        <v>0</v>
      </c>
      <c r="MR66" s="13">
        <f t="shared" si="193"/>
        <v>0</v>
      </c>
      <c r="MS66" s="13">
        <f t="shared" si="193"/>
        <v>0</v>
      </c>
      <c r="MT66" s="13">
        <f t="shared" si="193"/>
        <v>0</v>
      </c>
      <c r="MU66" s="13">
        <f t="shared" si="193"/>
        <v>0</v>
      </c>
      <c r="MV66" s="13">
        <f t="shared" si="193"/>
        <v>0</v>
      </c>
      <c r="MW66" s="13">
        <f t="shared" si="193"/>
        <v>0</v>
      </c>
      <c r="MX66" s="13">
        <f t="shared" si="193"/>
        <v>0</v>
      </c>
      <c r="MY66" s="13">
        <f t="shared" si="193"/>
        <v>0</v>
      </c>
      <c r="MZ66" s="13">
        <f t="shared" si="193"/>
        <v>0</v>
      </c>
      <c r="NA66" s="13">
        <f t="shared" si="193"/>
        <v>0</v>
      </c>
      <c r="NB66" s="13">
        <f t="shared" si="193"/>
        <v>0</v>
      </c>
      <c r="NC66" s="13">
        <f t="shared" si="193"/>
        <v>0</v>
      </c>
      <c r="ND66" s="13">
        <f t="shared" si="193"/>
        <v>0</v>
      </c>
      <c r="NE66" s="13">
        <f t="shared" si="193"/>
        <v>0</v>
      </c>
      <c r="NF66" s="13">
        <f t="shared" si="193"/>
        <v>0</v>
      </c>
      <c r="NG66" s="13">
        <f t="shared" si="193"/>
        <v>0</v>
      </c>
      <c r="NH66" s="13">
        <f t="shared" si="193"/>
        <v>0</v>
      </c>
      <c r="NI66" s="13">
        <f t="shared" si="193"/>
        <v>0</v>
      </c>
      <c r="NJ66" s="13">
        <f t="shared" si="193"/>
        <v>0</v>
      </c>
      <c r="NK66" s="13">
        <f t="shared" si="193"/>
        <v>0</v>
      </c>
      <c r="NL66" s="13">
        <f t="shared" si="193"/>
        <v>0</v>
      </c>
      <c r="NM66" s="13">
        <f t="shared" si="193"/>
        <v>0</v>
      </c>
      <c r="NN66" s="13">
        <f t="shared" si="193"/>
        <v>0</v>
      </c>
      <c r="NO66" s="13">
        <f t="shared" si="193"/>
        <v>0</v>
      </c>
      <c r="NP66" s="13">
        <f t="shared" si="193"/>
        <v>0</v>
      </c>
      <c r="NQ66" s="13">
        <f t="shared" si="193"/>
        <v>0</v>
      </c>
      <c r="NR66" s="13">
        <f t="shared" si="193"/>
        <v>0</v>
      </c>
      <c r="NS66" s="13">
        <f t="shared" si="193"/>
        <v>0</v>
      </c>
      <c r="NT66" s="13">
        <f t="shared" si="193"/>
        <v>0</v>
      </c>
      <c r="NU66" s="13">
        <f t="shared" si="193"/>
        <v>0</v>
      </c>
      <c r="NV66" s="13">
        <f t="shared" si="193"/>
        <v>0</v>
      </c>
      <c r="NW66" s="13">
        <f t="shared" si="193"/>
        <v>0</v>
      </c>
      <c r="NX66" s="13">
        <f t="shared" si="193"/>
        <v>0</v>
      </c>
      <c r="NY66" s="13">
        <f t="shared" si="193"/>
        <v>0</v>
      </c>
      <c r="NZ66" s="13">
        <f t="shared" si="193"/>
        <v>0</v>
      </c>
      <c r="OA66" s="13">
        <f t="shared" si="193"/>
        <v>0</v>
      </c>
      <c r="OB66" s="13">
        <f t="shared" si="193"/>
        <v>0</v>
      </c>
      <c r="OC66" s="13">
        <f t="shared" si="193"/>
        <v>0</v>
      </c>
      <c r="OD66" s="13">
        <f t="shared" si="193"/>
        <v>0</v>
      </c>
      <c r="OE66" s="13">
        <f t="shared" si="193"/>
        <v>0</v>
      </c>
      <c r="OF66" s="13">
        <f t="shared" si="193"/>
        <v>0</v>
      </c>
      <c r="OG66" s="13">
        <f t="shared" si="193"/>
        <v>0</v>
      </c>
      <c r="OH66" s="13">
        <f t="shared" si="193"/>
        <v>0</v>
      </c>
      <c r="OI66" s="13">
        <f t="shared" si="193"/>
        <v>0</v>
      </c>
      <c r="OJ66" s="13">
        <f t="shared" ref="OJ66:OV67" si="194">OJ36/$PD36*$PD66</f>
        <v>0</v>
      </c>
      <c r="OK66" s="13">
        <f t="shared" si="194"/>
        <v>0</v>
      </c>
      <c r="OL66" s="13">
        <f t="shared" si="194"/>
        <v>0</v>
      </c>
      <c r="OM66" s="13">
        <f t="shared" si="194"/>
        <v>0</v>
      </c>
      <c r="ON66" s="13">
        <f t="shared" si="194"/>
        <v>0</v>
      </c>
      <c r="OO66" s="13">
        <f t="shared" si="194"/>
        <v>12.447211355402199</v>
      </c>
      <c r="OP66" s="13">
        <f>SUM(C66:OO66)</f>
        <v>6019.2958473009921</v>
      </c>
      <c r="OQ66" s="13">
        <f>OQ36/$PD36*$PD66</f>
        <v>0</v>
      </c>
      <c r="OR66" s="13">
        <f t="shared" ref="OR66:OV66" si="195">OR36/$PD36*$PD66</f>
        <v>0</v>
      </c>
      <c r="OS66" s="13">
        <f t="shared" si="195"/>
        <v>0</v>
      </c>
      <c r="OT66" s="13">
        <f t="shared" si="195"/>
        <v>0</v>
      </c>
      <c r="OU66" s="13">
        <f t="shared" si="195"/>
        <v>-9.7696436254238286</v>
      </c>
      <c r="OV66" s="13">
        <f t="shared" si="195"/>
        <v>4.2227963244302655</v>
      </c>
      <c r="OW66" s="13">
        <f>SUM(OQ66:OV66)</f>
        <v>-5.546847300993563</v>
      </c>
      <c r="OX66" s="13">
        <f>PE66</f>
        <v>6013.7489999999998</v>
      </c>
      <c r="OY66" s="49">
        <f>'국산거래표(기초)'!OX35</f>
        <v>1050.886540372612</v>
      </c>
      <c r="OZ66" s="46">
        <f>'수입거래표(기초)'!OX35</f>
        <v>4962.8624596273885</v>
      </c>
      <c r="PA66" s="27"/>
      <c r="PB66" s="49">
        <f>PE66</f>
        <v>6013.7489999999998</v>
      </c>
      <c r="PC66" s="37">
        <f>OX66-EC66-KO66</f>
        <v>4739.4269999999997</v>
      </c>
      <c r="PD66" s="22">
        <f>PC66</f>
        <v>4739.4269999999997</v>
      </c>
      <c r="PE66" s="18">
        <f>'[1]2010 에너지사용량(순발열량기준)'!$C$50</f>
        <v>6013.7489999999998</v>
      </c>
      <c r="PG66" s="40">
        <f>OP66+OW66-OX66</f>
        <v>0</v>
      </c>
      <c r="PH66" s="54">
        <f>OY66+OZ66-PB66</f>
        <v>0</v>
      </c>
    </row>
    <row r="67" spans="1:424">
      <c r="A67" s="9" t="s">
        <v>63</v>
      </c>
      <c r="B67" s="9" t="s">
        <v>64</v>
      </c>
      <c r="C67" s="13">
        <f t="shared" ref="C67:BN67" si="196">C37/$PD37*$PD67</f>
        <v>0</v>
      </c>
      <c r="D67" s="13">
        <f t="shared" si="196"/>
        <v>0</v>
      </c>
      <c r="E67" s="13">
        <f t="shared" si="196"/>
        <v>0</v>
      </c>
      <c r="F67" s="13">
        <f t="shared" si="196"/>
        <v>0</v>
      </c>
      <c r="G67" s="13">
        <f t="shared" si="196"/>
        <v>0</v>
      </c>
      <c r="H67" s="13">
        <f t="shared" si="196"/>
        <v>0</v>
      </c>
      <c r="I67" s="13">
        <f t="shared" si="196"/>
        <v>0</v>
      </c>
      <c r="J67" s="13">
        <f t="shared" si="196"/>
        <v>0</v>
      </c>
      <c r="K67" s="13">
        <f t="shared" si="196"/>
        <v>0</v>
      </c>
      <c r="L67" s="13">
        <f t="shared" si="196"/>
        <v>0</v>
      </c>
      <c r="M67" s="13">
        <f t="shared" si="196"/>
        <v>0</v>
      </c>
      <c r="N67" s="13">
        <f t="shared" si="196"/>
        <v>0</v>
      </c>
      <c r="O67" s="13">
        <f t="shared" si="196"/>
        <v>0</v>
      </c>
      <c r="P67" s="13">
        <f t="shared" si="196"/>
        <v>0</v>
      </c>
      <c r="Q67" s="13">
        <f t="shared" si="196"/>
        <v>0</v>
      </c>
      <c r="R67" s="13">
        <f t="shared" si="196"/>
        <v>0</v>
      </c>
      <c r="S67" s="13">
        <f t="shared" si="196"/>
        <v>0</v>
      </c>
      <c r="T67" s="13">
        <f t="shared" si="196"/>
        <v>0</v>
      </c>
      <c r="U67" s="13">
        <f t="shared" si="196"/>
        <v>0</v>
      </c>
      <c r="V67" s="13">
        <f t="shared" si="196"/>
        <v>0</v>
      </c>
      <c r="W67" s="13">
        <f t="shared" si="196"/>
        <v>0</v>
      </c>
      <c r="X67" s="13">
        <f t="shared" si="196"/>
        <v>0</v>
      </c>
      <c r="Y67" s="13">
        <f t="shared" si="196"/>
        <v>0</v>
      </c>
      <c r="Z67" s="13">
        <f t="shared" si="196"/>
        <v>0</v>
      </c>
      <c r="AA67" s="13">
        <f t="shared" si="196"/>
        <v>0</v>
      </c>
      <c r="AB67" s="13">
        <f t="shared" si="196"/>
        <v>0</v>
      </c>
      <c r="AC67" s="13">
        <f t="shared" si="196"/>
        <v>0</v>
      </c>
      <c r="AD67" s="13">
        <f t="shared" si="196"/>
        <v>0</v>
      </c>
      <c r="AE67" s="13">
        <f t="shared" si="196"/>
        <v>0</v>
      </c>
      <c r="AF67" s="13">
        <f t="shared" si="196"/>
        <v>0</v>
      </c>
      <c r="AG67" s="13">
        <f t="shared" si="196"/>
        <v>0</v>
      </c>
      <c r="AH67" s="13">
        <f t="shared" si="196"/>
        <v>0</v>
      </c>
      <c r="AI67" s="13">
        <f t="shared" si="196"/>
        <v>0</v>
      </c>
      <c r="AJ67" s="13">
        <f t="shared" si="196"/>
        <v>0</v>
      </c>
      <c r="AK67" s="13">
        <f t="shared" si="196"/>
        <v>0</v>
      </c>
      <c r="AL67" s="13">
        <f t="shared" si="196"/>
        <v>0</v>
      </c>
      <c r="AM67" s="13">
        <f t="shared" si="196"/>
        <v>0</v>
      </c>
      <c r="AN67" s="13">
        <f t="shared" si="196"/>
        <v>0</v>
      </c>
      <c r="AO67" s="13">
        <f t="shared" si="196"/>
        <v>0</v>
      </c>
      <c r="AP67" s="13">
        <f t="shared" si="196"/>
        <v>0</v>
      </c>
      <c r="AQ67" s="13">
        <f t="shared" si="196"/>
        <v>0</v>
      </c>
      <c r="AR67" s="13">
        <f t="shared" si="196"/>
        <v>0</v>
      </c>
      <c r="AS67" s="13">
        <f t="shared" si="196"/>
        <v>0</v>
      </c>
      <c r="AT67" s="13">
        <f t="shared" si="196"/>
        <v>0</v>
      </c>
      <c r="AU67" s="13">
        <f t="shared" si="196"/>
        <v>0</v>
      </c>
      <c r="AV67" s="13">
        <f t="shared" si="196"/>
        <v>0</v>
      </c>
      <c r="AW67" s="13">
        <f t="shared" si="196"/>
        <v>0</v>
      </c>
      <c r="AX67" s="13">
        <f t="shared" si="196"/>
        <v>0</v>
      </c>
      <c r="AY67" s="13">
        <f t="shared" si="196"/>
        <v>0</v>
      </c>
      <c r="AZ67" s="13">
        <f t="shared" si="196"/>
        <v>0</v>
      </c>
      <c r="BA67" s="13">
        <f t="shared" si="196"/>
        <v>0</v>
      </c>
      <c r="BB67" s="13">
        <f t="shared" si="196"/>
        <v>0</v>
      </c>
      <c r="BC67" s="13">
        <f t="shared" si="196"/>
        <v>0</v>
      </c>
      <c r="BD67" s="13">
        <f t="shared" si="196"/>
        <v>0</v>
      </c>
      <c r="BE67" s="13">
        <f t="shared" si="196"/>
        <v>0</v>
      </c>
      <c r="BF67" s="13">
        <f t="shared" si="196"/>
        <v>0</v>
      </c>
      <c r="BG67" s="13">
        <f t="shared" si="196"/>
        <v>0</v>
      </c>
      <c r="BH67" s="13">
        <f t="shared" si="196"/>
        <v>0</v>
      </c>
      <c r="BI67" s="13">
        <f t="shared" si="196"/>
        <v>0</v>
      </c>
      <c r="BJ67" s="13">
        <f t="shared" si="196"/>
        <v>0</v>
      </c>
      <c r="BK67" s="13">
        <f t="shared" si="196"/>
        <v>0</v>
      </c>
      <c r="BL67" s="13">
        <f t="shared" si="196"/>
        <v>0</v>
      </c>
      <c r="BM67" s="13">
        <f t="shared" si="196"/>
        <v>0</v>
      </c>
      <c r="BN67" s="13">
        <f t="shared" si="196"/>
        <v>0</v>
      </c>
      <c r="BO67" s="13">
        <f t="shared" ref="BO67:DZ67" si="197">BO37/$PD37*$PD67</f>
        <v>0</v>
      </c>
      <c r="BP67" s="13">
        <f t="shared" si="197"/>
        <v>0</v>
      </c>
      <c r="BQ67" s="13">
        <f t="shared" si="197"/>
        <v>0</v>
      </c>
      <c r="BR67" s="13">
        <f t="shared" si="197"/>
        <v>0</v>
      </c>
      <c r="BS67" s="13">
        <f t="shared" si="197"/>
        <v>0</v>
      </c>
      <c r="BT67" s="13">
        <f t="shared" si="197"/>
        <v>0</v>
      </c>
      <c r="BU67" s="13">
        <f t="shared" si="197"/>
        <v>0</v>
      </c>
      <c r="BV67" s="13">
        <f t="shared" si="197"/>
        <v>0</v>
      </c>
      <c r="BW67" s="13">
        <f t="shared" si="197"/>
        <v>0</v>
      </c>
      <c r="BX67" s="13">
        <f t="shared" si="197"/>
        <v>0</v>
      </c>
      <c r="BY67" s="13">
        <f t="shared" si="197"/>
        <v>0</v>
      </c>
      <c r="BZ67" s="13">
        <f t="shared" si="197"/>
        <v>0</v>
      </c>
      <c r="CA67" s="13">
        <f t="shared" si="197"/>
        <v>0</v>
      </c>
      <c r="CB67" s="13">
        <f t="shared" si="197"/>
        <v>0</v>
      </c>
      <c r="CC67" s="13">
        <f t="shared" si="197"/>
        <v>0</v>
      </c>
      <c r="CD67" s="13">
        <f t="shared" si="197"/>
        <v>0</v>
      </c>
      <c r="CE67" s="13">
        <f t="shared" si="197"/>
        <v>0</v>
      </c>
      <c r="CF67" s="13">
        <f t="shared" si="197"/>
        <v>0</v>
      </c>
      <c r="CG67" s="13">
        <f t="shared" si="197"/>
        <v>0</v>
      </c>
      <c r="CH67" s="13">
        <f t="shared" si="197"/>
        <v>0</v>
      </c>
      <c r="CI67" s="13">
        <f t="shared" si="197"/>
        <v>0</v>
      </c>
      <c r="CJ67" s="13">
        <f t="shared" si="197"/>
        <v>0</v>
      </c>
      <c r="CK67" s="13">
        <f t="shared" si="197"/>
        <v>0</v>
      </c>
      <c r="CL67" s="13">
        <f t="shared" si="197"/>
        <v>0</v>
      </c>
      <c r="CM67" s="13">
        <f t="shared" si="197"/>
        <v>0</v>
      </c>
      <c r="CN67" s="13">
        <f t="shared" si="197"/>
        <v>0</v>
      </c>
      <c r="CO67" s="13">
        <f t="shared" si="197"/>
        <v>0</v>
      </c>
      <c r="CP67" s="13">
        <f t="shared" si="197"/>
        <v>0</v>
      </c>
      <c r="CQ67" s="13">
        <f t="shared" si="197"/>
        <v>0</v>
      </c>
      <c r="CR67" s="13">
        <f t="shared" si="197"/>
        <v>0</v>
      </c>
      <c r="CS67" s="13">
        <f t="shared" si="197"/>
        <v>0</v>
      </c>
      <c r="CT67" s="13">
        <f t="shared" si="197"/>
        <v>0</v>
      </c>
      <c r="CU67" s="13">
        <f t="shared" si="197"/>
        <v>0</v>
      </c>
      <c r="CV67" s="13">
        <f t="shared" si="197"/>
        <v>0</v>
      </c>
      <c r="CW67" s="13">
        <f t="shared" si="197"/>
        <v>0</v>
      </c>
      <c r="CX67" s="13">
        <f t="shared" si="197"/>
        <v>0</v>
      </c>
      <c r="CY67" s="13">
        <f t="shared" si="197"/>
        <v>0</v>
      </c>
      <c r="CZ67" s="13">
        <f t="shared" si="197"/>
        <v>0</v>
      </c>
      <c r="DA67" s="13">
        <f t="shared" si="197"/>
        <v>0</v>
      </c>
      <c r="DB67" s="13">
        <f t="shared" si="197"/>
        <v>0</v>
      </c>
      <c r="DC67" s="13">
        <f t="shared" si="197"/>
        <v>0</v>
      </c>
      <c r="DD67" s="13">
        <f t="shared" si="197"/>
        <v>0</v>
      </c>
      <c r="DE67" s="13">
        <f t="shared" si="197"/>
        <v>0</v>
      </c>
      <c r="DF67" s="13">
        <f t="shared" si="197"/>
        <v>0</v>
      </c>
      <c r="DG67" s="13">
        <f t="shared" si="197"/>
        <v>0</v>
      </c>
      <c r="DH67" s="13">
        <f t="shared" si="197"/>
        <v>0</v>
      </c>
      <c r="DI67" s="13">
        <f t="shared" si="197"/>
        <v>0</v>
      </c>
      <c r="DJ67" s="13">
        <f t="shared" si="197"/>
        <v>0</v>
      </c>
      <c r="DK67" s="13">
        <f t="shared" si="197"/>
        <v>0</v>
      </c>
      <c r="DL67" s="13">
        <f t="shared" si="197"/>
        <v>0</v>
      </c>
      <c r="DM67" s="13">
        <f t="shared" si="197"/>
        <v>0</v>
      </c>
      <c r="DN67" s="13">
        <f t="shared" si="197"/>
        <v>0</v>
      </c>
      <c r="DO67" s="13">
        <f t="shared" si="197"/>
        <v>0</v>
      </c>
      <c r="DP67" s="13">
        <f t="shared" si="197"/>
        <v>0</v>
      </c>
      <c r="DQ67" s="13">
        <f t="shared" si="197"/>
        <v>0</v>
      </c>
      <c r="DR67" s="13">
        <f t="shared" si="197"/>
        <v>0</v>
      </c>
      <c r="DS67" s="13">
        <f t="shared" si="197"/>
        <v>0</v>
      </c>
      <c r="DT67" s="13">
        <f t="shared" si="197"/>
        <v>0</v>
      </c>
      <c r="DU67" s="13">
        <f t="shared" si="197"/>
        <v>0</v>
      </c>
      <c r="DV67" s="13">
        <f t="shared" si="197"/>
        <v>0</v>
      </c>
      <c r="DW67" s="13">
        <f t="shared" si="197"/>
        <v>0</v>
      </c>
      <c r="DX67" s="13">
        <f t="shared" si="197"/>
        <v>0</v>
      </c>
      <c r="DY67" s="13">
        <f t="shared" si="197"/>
        <v>0</v>
      </c>
      <c r="DZ67" s="13">
        <f t="shared" si="197"/>
        <v>0</v>
      </c>
      <c r="EA67" s="13">
        <f t="shared" ref="EA67" si="198">EA37/$PD37*$PD67</f>
        <v>0</v>
      </c>
      <c r="EB67" s="13">
        <f t="shared" si="188"/>
        <v>0</v>
      </c>
      <c r="EC67" s="13">
        <f t="shared" si="188"/>
        <v>0</v>
      </c>
      <c r="ED67" s="13">
        <f t="shared" si="188"/>
        <v>18221.802617928777</v>
      </c>
      <c r="EE67" s="13">
        <f t="shared" ref="EE67:EM67" si="199">EE37/$PD37*$PD67</f>
        <v>0</v>
      </c>
      <c r="EF67" s="13">
        <f t="shared" si="199"/>
        <v>0</v>
      </c>
      <c r="EG67" s="13">
        <f t="shared" si="199"/>
        <v>0</v>
      </c>
      <c r="EH67" s="13">
        <f t="shared" si="199"/>
        <v>0</v>
      </c>
      <c r="EI67" s="13">
        <f t="shared" si="199"/>
        <v>0</v>
      </c>
      <c r="EJ67" s="13">
        <f t="shared" si="199"/>
        <v>0</v>
      </c>
      <c r="EK67" s="13">
        <f t="shared" si="199"/>
        <v>0</v>
      </c>
      <c r="EL67" s="13">
        <f t="shared" si="199"/>
        <v>0</v>
      </c>
      <c r="EM67" s="13">
        <f t="shared" si="199"/>
        <v>0</v>
      </c>
      <c r="EN67" s="13">
        <f t="shared" ref="EN67:GY67" si="200">EN37/$PD37*$PD67</f>
        <v>0</v>
      </c>
      <c r="EO67" s="13">
        <f t="shared" si="200"/>
        <v>0</v>
      </c>
      <c r="EP67" s="13">
        <f t="shared" si="200"/>
        <v>0</v>
      </c>
      <c r="EQ67" s="13">
        <f t="shared" si="200"/>
        <v>0</v>
      </c>
      <c r="ER67" s="13">
        <f t="shared" si="200"/>
        <v>0</v>
      </c>
      <c r="ES67" s="13">
        <f t="shared" si="200"/>
        <v>117.25651932788469</v>
      </c>
      <c r="ET67" s="13">
        <f t="shared" si="200"/>
        <v>0</v>
      </c>
      <c r="EU67" s="13">
        <f t="shared" si="200"/>
        <v>0</v>
      </c>
      <c r="EV67" s="13">
        <f t="shared" si="200"/>
        <v>0</v>
      </c>
      <c r="EW67" s="13">
        <f t="shared" si="200"/>
        <v>0</v>
      </c>
      <c r="EX67" s="13">
        <f t="shared" si="200"/>
        <v>0</v>
      </c>
      <c r="EY67" s="13">
        <f t="shared" si="200"/>
        <v>0</v>
      </c>
      <c r="EZ67" s="13">
        <f t="shared" si="200"/>
        <v>0</v>
      </c>
      <c r="FA67" s="13">
        <f t="shared" si="200"/>
        <v>0</v>
      </c>
      <c r="FB67" s="13">
        <f t="shared" si="200"/>
        <v>0</v>
      </c>
      <c r="FC67" s="13">
        <f t="shared" si="200"/>
        <v>0</v>
      </c>
      <c r="FD67" s="13">
        <f t="shared" si="200"/>
        <v>0</v>
      </c>
      <c r="FE67" s="13">
        <f t="shared" si="200"/>
        <v>0</v>
      </c>
      <c r="FF67" s="13">
        <f t="shared" si="200"/>
        <v>0</v>
      </c>
      <c r="FG67" s="13">
        <f t="shared" si="200"/>
        <v>0</v>
      </c>
      <c r="FH67" s="13">
        <f t="shared" si="200"/>
        <v>0</v>
      </c>
      <c r="FI67" s="13">
        <f t="shared" si="200"/>
        <v>0</v>
      </c>
      <c r="FJ67" s="13">
        <f t="shared" si="200"/>
        <v>0</v>
      </c>
      <c r="FK67" s="13">
        <f t="shared" si="200"/>
        <v>24.596137973596758</v>
      </c>
      <c r="FL67" s="13">
        <f t="shared" si="200"/>
        <v>0</v>
      </c>
      <c r="FM67" s="13">
        <f t="shared" si="200"/>
        <v>0</v>
      </c>
      <c r="FN67" s="13">
        <f t="shared" si="200"/>
        <v>0</v>
      </c>
      <c r="FO67" s="13">
        <f t="shared" si="200"/>
        <v>0</v>
      </c>
      <c r="FP67" s="13">
        <f t="shared" si="200"/>
        <v>0</v>
      </c>
      <c r="FQ67" s="13">
        <f t="shared" si="200"/>
        <v>0</v>
      </c>
      <c r="FR67" s="13">
        <f t="shared" si="200"/>
        <v>0</v>
      </c>
      <c r="FS67" s="13">
        <f t="shared" si="200"/>
        <v>0</v>
      </c>
      <c r="FT67" s="13">
        <f t="shared" si="200"/>
        <v>0</v>
      </c>
      <c r="FU67" s="13">
        <f t="shared" si="200"/>
        <v>0</v>
      </c>
      <c r="FV67" s="13">
        <f t="shared" si="200"/>
        <v>0</v>
      </c>
      <c r="FW67" s="13">
        <f t="shared" si="200"/>
        <v>0</v>
      </c>
      <c r="FX67" s="13">
        <f t="shared" si="200"/>
        <v>0</v>
      </c>
      <c r="FY67" s="13">
        <f t="shared" si="200"/>
        <v>2176.0671969663467</v>
      </c>
      <c r="FZ67" s="13">
        <f t="shared" si="200"/>
        <v>0</v>
      </c>
      <c r="GA67" s="13">
        <f t="shared" si="200"/>
        <v>0</v>
      </c>
      <c r="GB67" s="13">
        <f t="shared" si="200"/>
        <v>0</v>
      </c>
      <c r="GC67" s="13">
        <f t="shared" si="200"/>
        <v>0</v>
      </c>
      <c r="GD67" s="13">
        <f t="shared" si="200"/>
        <v>0</v>
      </c>
      <c r="GE67" s="13">
        <f t="shared" si="200"/>
        <v>0</v>
      </c>
      <c r="GF67" s="13">
        <f t="shared" si="200"/>
        <v>0</v>
      </c>
      <c r="GG67" s="13">
        <f t="shared" si="200"/>
        <v>0</v>
      </c>
      <c r="GH67" s="13">
        <f t="shared" si="200"/>
        <v>0</v>
      </c>
      <c r="GI67" s="13">
        <f t="shared" si="200"/>
        <v>0</v>
      </c>
      <c r="GJ67" s="13">
        <f t="shared" si="200"/>
        <v>0</v>
      </c>
      <c r="GK67" s="13">
        <f t="shared" si="200"/>
        <v>0</v>
      </c>
      <c r="GL67" s="13">
        <f t="shared" si="200"/>
        <v>0</v>
      </c>
      <c r="GM67" s="13">
        <f t="shared" si="200"/>
        <v>0</v>
      </c>
      <c r="GN67" s="13">
        <f t="shared" si="200"/>
        <v>0</v>
      </c>
      <c r="GO67" s="13">
        <f t="shared" si="200"/>
        <v>0</v>
      </c>
      <c r="GP67" s="13">
        <f t="shared" si="200"/>
        <v>0</v>
      </c>
      <c r="GQ67" s="13">
        <f t="shared" si="200"/>
        <v>0</v>
      </c>
      <c r="GR67" s="13">
        <f t="shared" si="200"/>
        <v>0</v>
      </c>
      <c r="GS67" s="13">
        <f t="shared" si="200"/>
        <v>0</v>
      </c>
      <c r="GT67" s="13">
        <f t="shared" si="200"/>
        <v>0</v>
      </c>
      <c r="GU67" s="13">
        <f t="shared" si="200"/>
        <v>0</v>
      </c>
      <c r="GV67" s="13">
        <f t="shared" si="200"/>
        <v>0</v>
      </c>
      <c r="GW67" s="13">
        <f t="shared" si="200"/>
        <v>0</v>
      </c>
      <c r="GX67" s="13">
        <f t="shared" si="200"/>
        <v>0</v>
      </c>
      <c r="GY67" s="13">
        <f t="shared" si="200"/>
        <v>0</v>
      </c>
      <c r="GZ67" s="13">
        <f t="shared" si="191"/>
        <v>0</v>
      </c>
      <c r="HA67" s="13">
        <f t="shared" si="191"/>
        <v>0</v>
      </c>
      <c r="HB67" s="13">
        <f t="shared" si="191"/>
        <v>0</v>
      </c>
      <c r="HC67" s="13">
        <f t="shared" si="191"/>
        <v>0</v>
      </c>
      <c r="HD67" s="13">
        <f t="shared" si="191"/>
        <v>0</v>
      </c>
      <c r="HE67" s="13">
        <f t="shared" si="191"/>
        <v>0</v>
      </c>
      <c r="HF67" s="13">
        <f t="shared" si="191"/>
        <v>0</v>
      </c>
      <c r="HG67" s="13">
        <f t="shared" si="191"/>
        <v>0</v>
      </c>
      <c r="HH67" s="13">
        <f t="shared" si="191"/>
        <v>0</v>
      </c>
      <c r="HI67" s="13">
        <f t="shared" si="191"/>
        <v>0</v>
      </c>
      <c r="HJ67" s="13">
        <f t="shared" si="191"/>
        <v>0</v>
      </c>
      <c r="HK67" s="13">
        <f t="shared" si="191"/>
        <v>0</v>
      </c>
      <c r="HL67" s="13">
        <f t="shared" si="191"/>
        <v>0</v>
      </c>
      <c r="HM67" s="13">
        <f t="shared" si="191"/>
        <v>0</v>
      </c>
      <c r="HN67" s="13">
        <f t="shared" si="191"/>
        <v>0</v>
      </c>
      <c r="HO67" s="13">
        <f t="shared" si="191"/>
        <v>0</v>
      </c>
      <c r="HP67" s="13">
        <f t="shared" si="191"/>
        <v>0</v>
      </c>
      <c r="HQ67" s="13">
        <f t="shared" si="191"/>
        <v>0</v>
      </c>
      <c r="HR67" s="13">
        <f t="shared" si="191"/>
        <v>0</v>
      </c>
      <c r="HS67" s="13">
        <f t="shared" si="191"/>
        <v>0</v>
      </c>
      <c r="HT67" s="13">
        <f t="shared" si="191"/>
        <v>0</v>
      </c>
      <c r="HU67" s="13">
        <f t="shared" si="191"/>
        <v>0</v>
      </c>
      <c r="HV67" s="13">
        <f t="shared" si="191"/>
        <v>0</v>
      </c>
      <c r="HW67" s="13">
        <f t="shared" si="191"/>
        <v>0</v>
      </c>
      <c r="HX67" s="13">
        <f t="shared" si="191"/>
        <v>0</v>
      </c>
      <c r="HY67" s="13">
        <f t="shared" si="191"/>
        <v>0</v>
      </c>
      <c r="HZ67" s="13">
        <f t="shared" si="191"/>
        <v>0</v>
      </c>
      <c r="IA67" s="13">
        <f t="shared" si="191"/>
        <v>0</v>
      </c>
      <c r="IB67" s="13">
        <f t="shared" si="191"/>
        <v>0</v>
      </c>
      <c r="IC67" s="13">
        <f t="shared" si="191"/>
        <v>0</v>
      </c>
      <c r="ID67" s="13">
        <f t="shared" si="191"/>
        <v>0</v>
      </c>
      <c r="IE67" s="13">
        <f t="shared" si="191"/>
        <v>0</v>
      </c>
      <c r="IF67" s="13">
        <f t="shared" si="191"/>
        <v>0</v>
      </c>
      <c r="IG67" s="13">
        <f t="shared" si="191"/>
        <v>0</v>
      </c>
      <c r="IH67" s="13">
        <f t="shared" si="191"/>
        <v>0</v>
      </c>
      <c r="II67" s="13">
        <f t="shared" si="191"/>
        <v>0</v>
      </c>
      <c r="IJ67" s="13">
        <f t="shared" si="191"/>
        <v>0</v>
      </c>
      <c r="IK67" s="13">
        <f t="shared" si="191"/>
        <v>0</v>
      </c>
      <c r="IL67" s="13">
        <f t="shared" si="191"/>
        <v>0</v>
      </c>
      <c r="IM67" s="13">
        <f t="shared" si="191"/>
        <v>0</v>
      </c>
      <c r="IN67" s="13">
        <f t="shared" si="191"/>
        <v>0</v>
      </c>
      <c r="IO67" s="13">
        <f t="shared" si="191"/>
        <v>0</v>
      </c>
      <c r="IP67" s="13">
        <f t="shared" si="191"/>
        <v>0</v>
      </c>
      <c r="IQ67" s="13">
        <f t="shared" si="191"/>
        <v>0</v>
      </c>
      <c r="IR67" s="13">
        <f t="shared" si="191"/>
        <v>0</v>
      </c>
      <c r="IS67" s="13">
        <f t="shared" si="191"/>
        <v>0</v>
      </c>
      <c r="IT67" s="13">
        <f t="shared" si="191"/>
        <v>0</v>
      </c>
      <c r="IU67" s="13">
        <f t="shared" si="191"/>
        <v>0</v>
      </c>
      <c r="IV67" s="13">
        <f t="shared" si="191"/>
        <v>0</v>
      </c>
      <c r="IW67" s="13">
        <f t="shared" si="191"/>
        <v>0</v>
      </c>
      <c r="IX67" s="13">
        <f t="shared" si="191"/>
        <v>0</v>
      </c>
      <c r="IY67" s="13">
        <f t="shared" si="191"/>
        <v>0</v>
      </c>
      <c r="IZ67" s="13">
        <f t="shared" si="191"/>
        <v>0</v>
      </c>
      <c r="JA67" s="13">
        <f t="shared" si="191"/>
        <v>0</v>
      </c>
      <c r="JB67" s="13">
        <f t="shared" si="191"/>
        <v>0</v>
      </c>
      <c r="JC67" s="13">
        <f t="shared" si="191"/>
        <v>0</v>
      </c>
      <c r="JD67" s="13">
        <f t="shared" si="191"/>
        <v>0</v>
      </c>
      <c r="JE67" s="13">
        <f t="shared" si="191"/>
        <v>0</v>
      </c>
      <c r="JF67" s="13">
        <f t="shared" si="191"/>
        <v>0</v>
      </c>
      <c r="JG67" s="13">
        <f t="shared" si="191"/>
        <v>0</v>
      </c>
      <c r="JH67" s="13">
        <f t="shared" si="191"/>
        <v>0</v>
      </c>
      <c r="JI67" s="13">
        <f t="shared" si="191"/>
        <v>0</v>
      </c>
      <c r="JJ67" s="13">
        <f t="shared" si="191"/>
        <v>0</v>
      </c>
      <c r="JK67" s="13">
        <f t="shared" si="191"/>
        <v>0</v>
      </c>
      <c r="JL67" s="13">
        <f t="shared" si="192"/>
        <v>0</v>
      </c>
      <c r="JM67" s="13">
        <f t="shared" si="192"/>
        <v>0</v>
      </c>
      <c r="JN67" s="13">
        <f t="shared" si="192"/>
        <v>0</v>
      </c>
      <c r="JO67" s="13">
        <f t="shared" si="192"/>
        <v>0</v>
      </c>
      <c r="JP67" s="13">
        <f t="shared" si="192"/>
        <v>0</v>
      </c>
      <c r="JQ67" s="13">
        <f t="shared" si="192"/>
        <v>0</v>
      </c>
      <c r="JR67" s="13">
        <f t="shared" si="192"/>
        <v>0</v>
      </c>
      <c r="JS67" s="13">
        <f t="shared" si="192"/>
        <v>0</v>
      </c>
      <c r="JT67" s="13">
        <f t="shared" si="192"/>
        <v>0</v>
      </c>
      <c r="JU67" s="13">
        <f t="shared" si="192"/>
        <v>0</v>
      </c>
      <c r="JV67" s="13">
        <f t="shared" si="192"/>
        <v>0</v>
      </c>
      <c r="JW67" s="13">
        <f t="shared" si="192"/>
        <v>0</v>
      </c>
      <c r="JX67" s="13">
        <f t="shared" si="192"/>
        <v>0</v>
      </c>
      <c r="JY67" s="13">
        <f t="shared" si="192"/>
        <v>0</v>
      </c>
      <c r="JZ67" s="13">
        <f t="shared" si="192"/>
        <v>0</v>
      </c>
      <c r="KA67" s="13">
        <f t="shared" si="192"/>
        <v>0</v>
      </c>
      <c r="KB67" s="13">
        <f t="shared" si="192"/>
        <v>0</v>
      </c>
      <c r="KC67" s="13">
        <f t="shared" si="192"/>
        <v>0</v>
      </c>
      <c r="KD67" s="13">
        <f t="shared" si="192"/>
        <v>0</v>
      </c>
      <c r="KE67" s="13">
        <f t="shared" si="192"/>
        <v>0</v>
      </c>
      <c r="KF67" s="13">
        <f t="shared" si="192"/>
        <v>0</v>
      </c>
      <c r="KG67" s="13">
        <f t="shared" si="192"/>
        <v>0</v>
      </c>
      <c r="KH67" s="13">
        <f t="shared" si="192"/>
        <v>0</v>
      </c>
      <c r="KI67" s="13">
        <f t="shared" si="192"/>
        <v>0</v>
      </c>
      <c r="KJ67" s="13">
        <f t="shared" si="192"/>
        <v>0</v>
      </c>
      <c r="KK67" s="13">
        <f t="shared" si="192"/>
        <v>0</v>
      </c>
      <c r="KL67" s="13">
        <f t="shared" si="192"/>
        <v>0</v>
      </c>
      <c r="KM67" s="13">
        <f t="shared" si="192"/>
        <v>0</v>
      </c>
      <c r="KN67" s="13">
        <f t="shared" si="192"/>
        <v>0</v>
      </c>
      <c r="KO67" s="11">
        <f>-IF('[1]2010 에너지사용량(순발열량기준)'!$F$18&lt;=0,'[1]2010 에너지사용량(순발열량기준)'!$F$18,0)</f>
        <v>45636.479999999996</v>
      </c>
      <c r="KP67" s="13">
        <f t="shared" si="192"/>
        <v>0</v>
      </c>
      <c r="KQ67" s="13">
        <f t="shared" si="192"/>
        <v>416.06406248561257</v>
      </c>
      <c r="KR67" s="13">
        <f t="shared" si="192"/>
        <v>0</v>
      </c>
      <c r="KS67" s="13">
        <f t="shared" si="192"/>
        <v>1596.8814653177867</v>
      </c>
      <c r="KT67" s="13">
        <f t="shared" si="192"/>
        <v>0</v>
      </c>
      <c r="KU67" s="13">
        <f t="shared" si="192"/>
        <v>0</v>
      </c>
      <c r="KV67" s="13">
        <f t="shared" si="192"/>
        <v>0</v>
      </c>
      <c r="KW67" s="13">
        <f t="shared" si="192"/>
        <v>0</v>
      </c>
      <c r="KX67" s="13">
        <f t="shared" si="192"/>
        <v>0</v>
      </c>
      <c r="KY67" s="13">
        <f t="shared" si="192"/>
        <v>0</v>
      </c>
      <c r="KZ67" s="13">
        <f t="shared" si="192"/>
        <v>0</v>
      </c>
      <c r="LA67" s="13">
        <f t="shared" si="192"/>
        <v>0</v>
      </c>
      <c r="LB67" s="13">
        <f t="shared" si="192"/>
        <v>0</v>
      </c>
      <c r="LC67" s="13">
        <f t="shared" si="192"/>
        <v>0</v>
      </c>
      <c r="LD67" s="13">
        <f t="shared" si="192"/>
        <v>0</v>
      </c>
      <c r="LE67" s="13">
        <f t="shared" si="192"/>
        <v>0</v>
      </c>
      <c r="LF67" s="13">
        <f t="shared" si="192"/>
        <v>0</v>
      </c>
      <c r="LG67" s="13">
        <f t="shared" si="192"/>
        <v>0</v>
      </c>
      <c r="LH67" s="13">
        <f t="shared" si="192"/>
        <v>0</v>
      </c>
      <c r="LI67" s="13">
        <f t="shared" si="192"/>
        <v>0</v>
      </c>
      <c r="LJ67" s="13">
        <f t="shared" si="192"/>
        <v>0</v>
      </c>
      <c r="LK67" s="13">
        <f t="shared" si="192"/>
        <v>0</v>
      </c>
      <c r="LL67" s="13">
        <f t="shared" si="192"/>
        <v>0</v>
      </c>
      <c r="LM67" s="13">
        <f t="shared" si="192"/>
        <v>0</v>
      </c>
      <c r="LN67" s="13">
        <f t="shared" si="192"/>
        <v>0</v>
      </c>
      <c r="LO67" s="13">
        <f t="shared" si="192"/>
        <v>0</v>
      </c>
      <c r="LP67" s="13">
        <f t="shared" si="192"/>
        <v>0</v>
      </c>
      <c r="LQ67" s="13">
        <f t="shared" si="192"/>
        <v>0</v>
      </c>
      <c r="LR67" s="13">
        <f t="shared" si="192"/>
        <v>0</v>
      </c>
      <c r="LS67" s="13">
        <f t="shared" si="192"/>
        <v>0</v>
      </c>
      <c r="LT67" s="13">
        <f t="shared" si="192"/>
        <v>0</v>
      </c>
      <c r="LU67" s="13">
        <f t="shared" si="192"/>
        <v>0</v>
      </c>
      <c r="LV67" s="13">
        <f t="shared" si="192"/>
        <v>0</v>
      </c>
      <c r="LW67" s="13">
        <f t="shared" si="192"/>
        <v>0</v>
      </c>
      <c r="LX67" s="13">
        <f t="shared" si="193"/>
        <v>0</v>
      </c>
      <c r="LY67" s="13">
        <f t="shared" si="193"/>
        <v>0</v>
      </c>
      <c r="LZ67" s="13">
        <f t="shared" si="193"/>
        <v>0</v>
      </c>
      <c r="MA67" s="13">
        <f t="shared" si="193"/>
        <v>0</v>
      </c>
      <c r="MB67" s="13">
        <f t="shared" si="193"/>
        <v>0</v>
      </c>
      <c r="MC67" s="13">
        <f t="shared" si="193"/>
        <v>0</v>
      </c>
      <c r="MD67" s="13">
        <f t="shared" si="193"/>
        <v>0</v>
      </c>
      <c r="ME67" s="13">
        <f t="shared" si="193"/>
        <v>0</v>
      </c>
      <c r="MF67" s="13">
        <f t="shared" si="193"/>
        <v>0</v>
      </c>
      <c r="MG67" s="13">
        <f t="shared" si="193"/>
        <v>0</v>
      </c>
      <c r="MH67" s="13">
        <f t="shared" si="193"/>
        <v>0</v>
      </c>
      <c r="MI67" s="13">
        <f t="shared" si="193"/>
        <v>0</v>
      </c>
      <c r="MJ67" s="13">
        <f t="shared" si="193"/>
        <v>0</v>
      </c>
      <c r="MK67" s="13">
        <f t="shared" si="193"/>
        <v>0</v>
      </c>
      <c r="ML67" s="13">
        <f t="shared" si="193"/>
        <v>0</v>
      </c>
      <c r="MM67" s="13">
        <f t="shared" si="193"/>
        <v>0</v>
      </c>
      <c r="MN67" s="13">
        <f t="shared" si="193"/>
        <v>0</v>
      </c>
      <c r="MO67" s="13">
        <f t="shared" si="193"/>
        <v>0</v>
      </c>
      <c r="MP67" s="13">
        <f t="shared" si="193"/>
        <v>0</v>
      </c>
      <c r="MQ67" s="13">
        <f t="shared" si="193"/>
        <v>0</v>
      </c>
      <c r="MR67" s="13">
        <f t="shared" si="193"/>
        <v>0</v>
      </c>
      <c r="MS67" s="13">
        <f t="shared" si="193"/>
        <v>0</v>
      </c>
      <c r="MT67" s="13">
        <f t="shared" si="193"/>
        <v>0</v>
      </c>
      <c r="MU67" s="13">
        <f t="shared" si="193"/>
        <v>0</v>
      </c>
      <c r="MV67" s="13">
        <f t="shared" si="193"/>
        <v>0</v>
      </c>
      <c r="MW67" s="13">
        <f t="shared" si="193"/>
        <v>0</v>
      </c>
      <c r="MX67" s="13">
        <f t="shared" si="193"/>
        <v>0</v>
      </c>
      <c r="MY67" s="13">
        <f t="shared" si="193"/>
        <v>0</v>
      </c>
      <c r="MZ67" s="13">
        <f t="shared" si="193"/>
        <v>0</v>
      </c>
      <c r="NA67" s="13">
        <f t="shared" si="193"/>
        <v>0</v>
      </c>
      <c r="NB67" s="13">
        <f t="shared" si="193"/>
        <v>0</v>
      </c>
      <c r="NC67" s="13">
        <f t="shared" si="193"/>
        <v>0</v>
      </c>
      <c r="ND67" s="13">
        <f t="shared" si="193"/>
        <v>0</v>
      </c>
      <c r="NE67" s="13">
        <f t="shared" si="193"/>
        <v>0</v>
      </c>
      <c r="NF67" s="13">
        <f t="shared" si="193"/>
        <v>0</v>
      </c>
      <c r="NG67" s="13">
        <f t="shared" si="193"/>
        <v>0</v>
      </c>
      <c r="NH67" s="13">
        <f t="shared" si="193"/>
        <v>0</v>
      </c>
      <c r="NI67" s="13">
        <f t="shared" si="193"/>
        <v>0</v>
      </c>
      <c r="NJ67" s="13">
        <f t="shared" si="193"/>
        <v>0</v>
      </c>
      <c r="NK67" s="13">
        <f t="shared" si="193"/>
        <v>0</v>
      </c>
      <c r="NL67" s="13">
        <f t="shared" si="193"/>
        <v>0</v>
      </c>
      <c r="NM67" s="13">
        <f t="shared" si="193"/>
        <v>0</v>
      </c>
      <c r="NN67" s="13">
        <f t="shared" si="193"/>
        <v>0</v>
      </c>
      <c r="NO67" s="13">
        <f t="shared" si="193"/>
        <v>0</v>
      </c>
      <c r="NP67" s="13">
        <f t="shared" si="193"/>
        <v>0</v>
      </c>
      <c r="NQ67" s="13">
        <f t="shared" si="193"/>
        <v>0</v>
      </c>
      <c r="NR67" s="13">
        <f t="shared" si="193"/>
        <v>0</v>
      </c>
      <c r="NS67" s="13">
        <f t="shared" si="193"/>
        <v>0</v>
      </c>
      <c r="NT67" s="13">
        <f t="shared" si="193"/>
        <v>0</v>
      </c>
      <c r="NU67" s="13">
        <f t="shared" si="193"/>
        <v>0</v>
      </c>
      <c r="NV67" s="13">
        <f t="shared" si="193"/>
        <v>0</v>
      </c>
      <c r="NW67" s="13">
        <f t="shared" si="193"/>
        <v>0</v>
      </c>
      <c r="NX67" s="13">
        <f t="shared" si="193"/>
        <v>0</v>
      </c>
      <c r="NY67" s="13">
        <f t="shared" si="193"/>
        <v>0</v>
      </c>
      <c r="NZ67" s="13">
        <f t="shared" si="193"/>
        <v>0</v>
      </c>
      <c r="OA67" s="13">
        <f t="shared" si="193"/>
        <v>0</v>
      </c>
      <c r="OB67" s="13">
        <f t="shared" si="193"/>
        <v>0</v>
      </c>
      <c r="OC67" s="13">
        <f t="shared" si="193"/>
        <v>0</v>
      </c>
      <c r="OD67" s="13">
        <f t="shared" si="193"/>
        <v>0</v>
      </c>
      <c r="OE67" s="13">
        <f t="shared" si="193"/>
        <v>0</v>
      </c>
      <c r="OF67" s="13">
        <f t="shared" si="193"/>
        <v>0</v>
      </c>
      <c r="OG67" s="13">
        <f t="shared" si="193"/>
        <v>0</v>
      </c>
      <c r="OH67" s="13">
        <f t="shared" si="193"/>
        <v>0</v>
      </c>
      <c r="OI67" s="13">
        <f t="shared" si="193"/>
        <v>0</v>
      </c>
      <c r="OJ67" s="13">
        <f t="shared" si="194"/>
        <v>0</v>
      </c>
      <c r="OK67" s="13">
        <f t="shared" si="194"/>
        <v>0</v>
      </c>
      <c r="OL67" s="13">
        <f t="shared" si="194"/>
        <v>0</v>
      </c>
      <c r="OM67" s="13">
        <f t="shared" si="194"/>
        <v>0</v>
      </c>
      <c r="ON67" s="13">
        <f t="shared" si="194"/>
        <v>0</v>
      </c>
      <c r="OO67" s="13">
        <f t="shared" si="194"/>
        <v>0</v>
      </c>
      <c r="OP67" s="13">
        <f t="shared" ref="OP67:OP86" si="201">SUM(C67:OO67)</f>
        <v>68189.148000000001</v>
      </c>
      <c r="OQ67" s="13">
        <f t="shared" si="194"/>
        <v>0</v>
      </c>
      <c r="OR67" s="13">
        <f t="shared" si="194"/>
        <v>0</v>
      </c>
      <c r="OS67" s="13">
        <f t="shared" si="194"/>
        <v>0</v>
      </c>
      <c r="OT67" s="13">
        <f t="shared" si="194"/>
        <v>0</v>
      </c>
      <c r="OU67" s="13">
        <f t="shared" si="194"/>
        <v>0</v>
      </c>
      <c r="OV67" s="13">
        <f t="shared" si="194"/>
        <v>0</v>
      </c>
      <c r="OW67" s="13">
        <f t="shared" ref="OW67:OW86" si="202">SUM(OQ67:OV67)</f>
        <v>0</v>
      </c>
      <c r="OX67" s="13">
        <f t="shared" ref="OX67:OX86" si="203">PE67</f>
        <v>68189.148000000001</v>
      </c>
      <c r="OY67" s="50">
        <f>'국산거래표(기초)'!OX36</f>
        <v>0</v>
      </c>
      <c r="OZ67" s="47">
        <f>'수입거래표(기초)'!OX36</f>
        <v>68189.148000000001</v>
      </c>
      <c r="PA67" s="27"/>
      <c r="PB67" s="50">
        <f t="shared" ref="PB67:PB86" si="204">PE67</f>
        <v>68189.148000000001</v>
      </c>
      <c r="PC67" s="37">
        <f>OX67-KO67</f>
        <v>22552.668000000005</v>
      </c>
      <c r="PD67" s="22">
        <f>PC67</f>
        <v>22552.668000000005</v>
      </c>
      <c r="PE67" s="18">
        <f>'[1]2010 에너지사용량(순발열량기준)'!$F$50</f>
        <v>68189.148000000001</v>
      </c>
      <c r="PG67" s="40">
        <f t="shared" ref="PG67:PG86" si="205">OP67+OW67-OX67</f>
        <v>0</v>
      </c>
      <c r="PH67" s="54">
        <f t="shared" ref="PH67:PH86" si="206">OY67+OZ67-PB67</f>
        <v>0</v>
      </c>
    </row>
    <row r="68" spans="1:424">
      <c r="A68" s="6" t="s">
        <v>65</v>
      </c>
      <c r="B68" s="6" t="s">
        <v>66</v>
      </c>
      <c r="C68" s="13">
        <f t="shared" ref="C68:BN68" si="207">C38/$PD38*$PD68</f>
        <v>0</v>
      </c>
      <c r="D68" s="13">
        <f t="shared" si="207"/>
        <v>0</v>
      </c>
      <c r="E68" s="13">
        <f t="shared" si="207"/>
        <v>0</v>
      </c>
      <c r="F68" s="13">
        <f t="shared" si="207"/>
        <v>0</v>
      </c>
      <c r="G68" s="13">
        <f t="shared" si="207"/>
        <v>0</v>
      </c>
      <c r="H68" s="13">
        <f t="shared" si="207"/>
        <v>0</v>
      </c>
      <c r="I68" s="13">
        <f t="shared" si="207"/>
        <v>0</v>
      </c>
      <c r="J68" s="13">
        <f t="shared" si="207"/>
        <v>0</v>
      </c>
      <c r="K68" s="13">
        <f t="shared" si="207"/>
        <v>0</v>
      </c>
      <c r="L68" s="13">
        <f t="shared" si="207"/>
        <v>0</v>
      </c>
      <c r="M68" s="13">
        <f t="shared" si="207"/>
        <v>0</v>
      </c>
      <c r="N68" s="13">
        <f t="shared" si="207"/>
        <v>0</v>
      </c>
      <c r="O68" s="13">
        <f t="shared" si="207"/>
        <v>0</v>
      </c>
      <c r="P68" s="13">
        <f t="shared" si="207"/>
        <v>0</v>
      </c>
      <c r="Q68" s="13">
        <f t="shared" si="207"/>
        <v>0</v>
      </c>
      <c r="R68" s="13">
        <f t="shared" si="207"/>
        <v>0</v>
      </c>
      <c r="S68" s="13">
        <f t="shared" si="207"/>
        <v>0</v>
      </c>
      <c r="T68" s="13">
        <f t="shared" si="207"/>
        <v>0</v>
      </c>
      <c r="U68" s="13">
        <f t="shared" si="207"/>
        <v>0</v>
      </c>
      <c r="V68" s="13">
        <f t="shared" si="207"/>
        <v>0</v>
      </c>
      <c r="W68" s="13">
        <f t="shared" si="207"/>
        <v>0</v>
      </c>
      <c r="X68" s="13">
        <f t="shared" si="207"/>
        <v>0</v>
      </c>
      <c r="Y68" s="13">
        <f t="shared" si="207"/>
        <v>0</v>
      </c>
      <c r="Z68" s="13">
        <f t="shared" si="207"/>
        <v>0</v>
      </c>
      <c r="AA68" s="13">
        <f t="shared" si="207"/>
        <v>0</v>
      </c>
      <c r="AB68" s="13">
        <f t="shared" si="207"/>
        <v>0</v>
      </c>
      <c r="AC68" s="13">
        <f t="shared" si="207"/>
        <v>0</v>
      </c>
      <c r="AD68" s="13">
        <f t="shared" si="207"/>
        <v>0</v>
      </c>
      <c r="AE68" s="13">
        <f t="shared" si="207"/>
        <v>0</v>
      </c>
      <c r="AF68" s="13">
        <f t="shared" si="207"/>
        <v>0</v>
      </c>
      <c r="AG68" s="13">
        <f t="shared" si="207"/>
        <v>0</v>
      </c>
      <c r="AH68" s="13">
        <f t="shared" si="207"/>
        <v>0</v>
      </c>
      <c r="AI68" s="13">
        <f t="shared" si="207"/>
        <v>0</v>
      </c>
      <c r="AJ68" s="13">
        <f t="shared" si="207"/>
        <v>0</v>
      </c>
      <c r="AK68" s="13">
        <f t="shared" si="207"/>
        <v>0</v>
      </c>
      <c r="AL68" s="13">
        <f t="shared" si="207"/>
        <v>0</v>
      </c>
      <c r="AM68" s="13">
        <f t="shared" si="207"/>
        <v>0</v>
      </c>
      <c r="AN68" s="13">
        <f t="shared" si="207"/>
        <v>0</v>
      </c>
      <c r="AO68" s="13">
        <f t="shared" si="207"/>
        <v>0</v>
      </c>
      <c r="AP68" s="13">
        <f t="shared" si="207"/>
        <v>0</v>
      </c>
      <c r="AQ68" s="13">
        <f t="shared" si="207"/>
        <v>0</v>
      </c>
      <c r="AR68" s="13">
        <f t="shared" si="207"/>
        <v>0</v>
      </c>
      <c r="AS68" s="13">
        <f t="shared" si="207"/>
        <v>0</v>
      </c>
      <c r="AT68" s="13">
        <f t="shared" si="207"/>
        <v>0</v>
      </c>
      <c r="AU68" s="13">
        <f t="shared" si="207"/>
        <v>0</v>
      </c>
      <c r="AV68" s="13">
        <f t="shared" si="207"/>
        <v>0</v>
      </c>
      <c r="AW68" s="13">
        <f t="shared" si="207"/>
        <v>0</v>
      </c>
      <c r="AX68" s="13">
        <f t="shared" si="207"/>
        <v>0</v>
      </c>
      <c r="AY68" s="13">
        <f t="shared" si="207"/>
        <v>0</v>
      </c>
      <c r="AZ68" s="13">
        <f t="shared" si="207"/>
        <v>0</v>
      </c>
      <c r="BA68" s="13">
        <f t="shared" si="207"/>
        <v>0</v>
      </c>
      <c r="BB68" s="13">
        <f t="shared" si="207"/>
        <v>0</v>
      </c>
      <c r="BC68" s="13">
        <f t="shared" si="207"/>
        <v>0</v>
      </c>
      <c r="BD68" s="13">
        <f t="shared" si="207"/>
        <v>0</v>
      </c>
      <c r="BE68" s="13">
        <f t="shared" si="207"/>
        <v>0</v>
      </c>
      <c r="BF68" s="13">
        <f t="shared" si="207"/>
        <v>0</v>
      </c>
      <c r="BG68" s="13">
        <f t="shared" si="207"/>
        <v>0</v>
      </c>
      <c r="BH68" s="13">
        <f t="shared" si="207"/>
        <v>0</v>
      </c>
      <c r="BI68" s="13">
        <f t="shared" si="207"/>
        <v>0</v>
      </c>
      <c r="BJ68" s="13">
        <f t="shared" si="207"/>
        <v>0</v>
      </c>
      <c r="BK68" s="13">
        <f t="shared" si="207"/>
        <v>0</v>
      </c>
      <c r="BL68" s="13">
        <f t="shared" si="207"/>
        <v>0</v>
      </c>
      <c r="BM68" s="13">
        <f t="shared" si="207"/>
        <v>0</v>
      </c>
      <c r="BN68" s="13">
        <f t="shared" si="207"/>
        <v>0</v>
      </c>
      <c r="BO68" s="13">
        <f t="shared" ref="BO68:DZ68" si="208">BO38/$PD38*$PD68</f>
        <v>0</v>
      </c>
      <c r="BP68" s="13">
        <f t="shared" si="208"/>
        <v>0</v>
      </c>
      <c r="BQ68" s="13">
        <f t="shared" si="208"/>
        <v>0</v>
      </c>
      <c r="BR68" s="13">
        <f t="shared" si="208"/>
        <v>0</v>
      </c>
      <c r="BS68" s="13">
        <f t="shared" si="208"/>
        <v>0</v>
      </c>
      <c r="BT68" s="13">
        <f t="shared" si="208"/>
        <v>0</v>
      </c>
      <c r="BU68" s="13">
        <f t="shared" si="208"/>
        <v>0</v>
      </c>
      <c r="BV68" s="13">
        <f t="shared" si="208"/>
        <v>0</v>
      </c>
      <c r="BW68" s="13">
        <f t="shared" si="208"/>
        <v>0</v>
      </c>
      <c r="BX68" s="13">
        <f t="shared" si="208"/>
        <v>0</v>
      </c>
      <c r="BY68" s="13">
        <f t="shared" si="208"/>
        <v>0</v>
      </c>
      <c r="BZ68" s="13">
        <f t="shared" si="208"/>
        <v>0</v>
      </c>
      <c r="CA68" s="13">
        <f t="shared" si="208"/>
        <v>0</v>
      </c>
      <c r="CB68" s="13">
        <f t="shared" si="208"/>
        <v>0</v>
      </c>
      <c r="CC68" s="13">
        <f t="shared" si="208"/>
        <v>0</v>
      </c>
      <c r="CD68" s="13">
        <f t="shared" si="208"/>
        <v>0</v>
      </c>
      <c r="CE68" s="13">
        <f t="shared" si="208"/>
        <v>0</v>
      </c>
      <c r="CF68" s="13">
        <f t="shared" si="208"/>
        <v>0</v>
      </c>
      <c r="CG68" s="13">
        <f t="shared" si="208"/>
        <v>0</v>
      </c>
      <c r="CH68" s="13">
        <f t="shared" si="208"/>
        <v>0</v>
      </c>
      <c r="CI68" s="13">
        <f t="shared" si="208"/>
        <v>0</v>
      </c>
      <c r="CJ68" s="13">
        <f t="shared" si="208"/>
        <v>0</v>
      </c>
      <c r="CK68" s="13">
        <f t="shared" si="208"/>
        <v>0</v>
      </c>
      <c r="CL68" s="13">
        <f t="shared" si="208"/>
        <v>0</v>
      </c>
      <c r="CM68" s="13">
        <f t="shared" si="208"/>
        <v>0</v>
      </c>
      <c r="CN68" s="13">
        <f t="shared" si="208"/>
        <v>0</v>
      </c>
      <c r="CO68" s="13">
        <f t="shared" si="208"/>
        <v>0</v>
      </c>
      <c r="CP68" s="13">
        <f t="shared" si="208"/>
        <v>0</v>
      </c>
      <c r="CQ68" s="13">
        <f t="shared" si="208"/>
        <v>0</v>
      </c>
      <c r="CR68" s="13">
        <f t="shared" si="208"/>
        <v>0</v>
      </c>
      <c r="CS68" s="13">
        <f t="shared" si="208"/>
        <v>0</v>
      </c>
      <c r="CT68" s="13">
        <f t="shared" si="208"/>
        <v>0</v>
      </c>
      <c r="CU68" s="13">
        <f t="shared" si="208"/>
        <v>0</v>
      </c>
      <c r="CV68" s="13">
        <f t="shared" si="208"/>
        <v>0</v>
      </c>
      <c r="CW68" s="13">
        <f t="shared" si="208"/>
        <v>0</v>
      </c>
      <c r="CX68" s="13">
        <f t="shared" si="208"/>
        <v>0</v>
      </c>
      <c r="CY68" s="13">
        <f t="shared" si="208"/>
        <v>0</v>
      </c>
      <c r="CZ68" s="13">
        <f t="shared" si="208"/>
        <v>0</v>
      </c>
      <c r="DA68" s="13">
        <f t="shared" si="208"/>
        <v>0</v>
      </c>
      <c r="DB68" s="13">
        <f t="shared" si="208"/>
        <v>0</v>
      </c>
      <c r="DC68" s="13">
        <f t="shared" si="208"/>
        <v>0</v>
      </c>
      <c r="DD68" s="13">
        <f t="shared" si="208"/>
        <v>0</v>
      </c>
      <c r="DE68" s="13">
        <f t="shared" si="208"/>
        <v>0</v>
      </c>
      <c r="DF68" s="13">
        <f t="shared" si="208"/>
        <v>0</v>
      </c>
      <c r="DG68" s="13">
        <f t="shared" si="208"/>
        <v>0</v>
      </c>
      <c r="DH68" s="13">
        <f t="shared" si="208"/>
        <v>0</v>
      </c>
      <c r="DI68" s="13">
        <f t="shared" si="208"/>
        <v>0</v>
      </c>
      <c r="DJ68" s="13">
        <f t="shared" si="208"/>
        <v>0</v>
      </c>
      <c r="DK68" s="13">
        <f t="shared" si="208"/>
        <v>0</v>
      </c>
      <c r="DL68" s="13">
        <f t="shared" si="208"/>
        <v>0</v>
      </c>
      <c r="DM68" s="13">
        <f t="shared" si="208"/>
        <v>0</v>
      </c>
      <c r="DN68" s="13">
        <f t="shared" si="208"/>
        <v>0</v>
      </c>
      <c r="DO68" s="13">
        <f t="shared" si="208"/>
        <v>0</v>
      </c>
      <c r="DP68" s="13">
        <f t="shared" si="208"/>
        <v>0</v>
      </c>
      <c r="DQ68" s="13">
        <f t="shared" si="208"/>
        <v>0</v>
      </c>
      <c r="DR68" s="13">
        <f t="shared" si="208"/>
        <v>0</v>
      </c>
      <c r="DS68" s="13">
        <f t="shared" si="208"/>
        <v>0</v>
      </c>
      <c r="DT68" s="13">
        <f t="shared" si="208"/>
        <v>0</v>
      </c>
      <c r="DU68" s="13">
        <f t="shared" si="208"/>
        <v>0</v>
      </c>
      <c r="DV68" s="13">
        <f t="shared" si="208"/>
        <v>0</v>
      </c>
      <c r="DW68" s="13">
        <f t="shared" si="208"/>
        <v>0</v>
      </c>
      <c r="DX68" s="13">
        <f t="shared" si="208"/>
        <v>0</v>
      </c>
      <c r="DY68" s="13">
        <f t="shared" si="208"/>
        <v>0</v>
      </c>
      <c r="DZ68" s="13">
        <f t="shared" si="208"/>
        <v>0</v>
      </c>
      <c r="EA68" s="13">
        <f t="shared" ref="EA68" si="209">EA38/$PD38*$PD68</f>
        <v>0</v>
      </c>
      <c r="EB68" s="13">
        <f t="shared" si="188"/>
        <v>0</v>
      </c>
      <c r="EC68" s="13">
        <f t="shared" si="188"/>
        <v>0</v>
      </c>
      <c r="ED68" s="13">
        <f t="shared" si="188"/>
        <v>0</v>
      </c>
      <c r="EE68" s="13">
        <f t="shared" ref="EE68:EM68" si="210">EE38/$PD38*$PD68</f>
        <v>21434.660906498473</v>
      </c>
      <c r="EF68" s="13">
        <f t="shared" si="210"/>
        <v>13873.619150731209</v>
      </c>
      <c r="EG68" s="13">
        <f t="shared" si="210"/>
        <v>11763.853366453861</v>
      </c>
      <c r="EH68" s="13">
        <f t="shared" si="210"/>
        <v>4280.7493785338465</v>
      </c>
      <c r="EI68" s="13">
        <f t="shared" si="210"/>
        <v>34644.395244053674</v>
      </c>
      <c r="EJ68" s="13">
        <f t="shared" si="210"/>
        <v>16322.175650115145</v>
      </c>
      <c r="EK68" s="13">
        <f t="shared" si="210"/>
        <v>3659.3905494606902</v>
      </c>
      <c r="EL68" s="13">
        <f t="shared" si="210"/>
        <v>3216.6014825715747</v>
      </c>
      <c r="EM68" s="13">
        <f t="shared" si="210"/>
        <v>3248.7973356658672</v>
      </c>
      <c r="EN68" s="13">
        <f t="shared" ref="EN68:FQ68" si="211">EN38/$PD38*$PD68</f>
        <v>0</v>
      </c>
      <c r="EO68" s="13">
        <f t="shared" si="211"/>
        <v>0</v>
      </c>
      <c r="EP68" s="13">
        <f t="shared" si="211"/>
        <v>0</v>
      </c>
      <c r="EQ68" s="13">
        <f t="shared" si="211"/>
        <v>0</v>
      </c>
      <c r="ER68" s="13">
        <f t="shared" si="211"/>
        <v>0</v>
      </c>
      <c r="ES68" s="13">
        <f t="shared" si="211"/>
        <v>0</v>
      </c>
      <c r="ET68" s="13">
        <f t="shared" si="211"/>
        <v>0</v>
      </c>
      <c r="EU68" s="13">
        <f t="shared" si="211"/>
        <v>0</v>
      </c>
      <c r="EV68" s="13">
        <f t="shared" si="211"/>
        <v>0</v>
      </c>
      <c r="EW68" s="13">
        <f t="shared" si="211"/>
        <v>0</v>
      </c>
      <c r="EX68" s="13">
        <f t="shared" si="211"/>
        <v>0</v>
      </c>
      <c r="EY68" s="13">
        <f t="shared" si="211"/>
        <v>0</v>
      </c>
      <c r="EZ68" s="13">
        <f t="shared" si="211"/>
        <v>0</v>
      </c>
      <c r="FA68" s="13">
        <f t="shared" si="211"/>
        <v>0</v>
      </c>
      <c r="FB68" s="13">
        <f t="shared" si="211"/>
        <v>0</v>
      </c>
      <c r="FC68" s="13">
        <f t="shared" si="211"/>
        <v>0</v>
      </c>
      <c r="FD68" s="13">
        <f t="shared" si="211"/>
        <v>0</v>
      </c>
      <c r="FE68" s="13">
        <f t="shared" si="211"/>
        <v>0</v>
      </c>
      <c r="FF68" s="13">
        <f t="shared" si="211"/>
        <v>0</v>
      </c>
      <c r="FG68" s="13">
        <f t="shared" si="211"/>
        <v>0</v>
      </c>
      <c r="FH68" s="13">
        <f t="shared" si="211"/>
        <v>0</v>
      </c>
      <c r="FI68" s="13">
        <f t="shared" si="211"/>
        <v>0</v>
      </c>
      <c r="FJ68" s="13">
        <f t="shared" si="211"/>
        <v>0</v>
      </c>
      <c r="FK68" s="13">
        <f t="shared" si="211"/>
        <v>0</v>
      </c>
      <c r="FL68" s="13">
        <f t="shared" si="211"/>
        <v>0</v>
      </c>
      <c r="FM68" s="13">
        <f t="shared" si="211"/>
        <v>0</v>
      </c>
      <c r="FN68" s="13">
        <f t="shared" si="211"/>
        <v>0</v>
      </c>
      <c r="FO68" s="13">
        <f t="shared" si="211"/>
        <v>0</v>
      </c>
      <c r="FP68" s="13">
        <f t="shared" si="211"/>
        <v>0</v>
      </c>
      <c r="FQ68" s="13">
        <f t="shared" si="211"/>
        <v>0</v>
      </c>
      <c r="FR68" s="13">
        <f t="shared" ref="FR68:FR71" si="212">FR38/$PB38*$PB68</f>
        <v>0</v>
      </c>
      <c r="FS68" s="13">
        <f t="shared" ref="FS68:ID68" si="213">FS38/$PB38*$PB68</f>
        <v>0</v>
      </c>
      <c r="FT68" s="13">
        <f t="shared" si="213"/>
        <v>0</v>
      </c>
      <c r="FU68" s="13">
        <f t="shared" si="213"/>
        <v>0</v>
      </c>
      <c r="FV68" s="13">
        <f t="shared" si="213"/>
        <v>0</v>
      </c>
      <c r="FW68" s="13">
        <f t="shared" si="213"/>
        <v>0</v>
      </c>
      <c r="FX68" s="13">
        <f t="shared" si="213"/>
        <v>0</v>
      </c>
      <c r="FY68" s="13">
        <f t="shared" si="213"/>
        <v>0</v>
      </c>
      <c r="FZ68" s="13">
        <f t="shared" si="213"/>
        <v>0</v>
      </c>
      <c r="GA68" s="13">
        <f t="shared" si="213"/>
        <v>0</v>
      </c>
      <c r="GB68" s="13">
        <f t="shared" si="213"/>
        <v>0</v>
      </c>
      <c r="GC68" s="13">
        <f t="shared" si="213"/>
        <v>0</v>
      </c>
      <c r="GD68" s="13">
        <f t="shared" si="213"/>
        <v>0</v>
      </c>
      <c r="GE68" s="13">
        <f t="shared" si="213"/>
        <v>0</v>
      </c>
      <c r="GF68" s="13">
        <f t="shared" si="213"/>
        <v>0</v>
      </c>
      <c r="GG68" s="13">
        <f t="shared" si="213"/>
        <v>0</v>
      </c>
      <c r="GH68" s="13">
        <f t="shared" si="213"/>
        <v>0</v>
      </c>
      <c r="GI68" s="13">
        <f t="shared" si="213"/>
        <v>0</v>
      </c>
      <c r="GJ68" s="13">
        <f t="shared" si="213"/>
        <v>0</v>
      </c>
      <c r="GK68" s="13">
        <f t="shared" si="213"/>
        <v>0</v>
      </c>
      <c r="GL68" s="13">
        <f t="shared" si="213"/>
        <v>0</v>
      </c>
      <c r="GM68" s="13">
        <f t="shared" si="213"/>
        <v>0</v>
      </c>
      <c r="GN68" s="13">
        <f t="shared" si="213"/>
        <v>0</v>
      </c>
      <c r="GO68" s="13">
        <f t="shared" si="213"/>
        <v>0</v>
      </c>
      <c r="GP68" s="13">
        <f t="shared" si="213"/>
        <v>0</v>
      </c>
      <c r="GQ68" s="13">
        <f t="shared" si="213"/>
        <v>0</v>
      </c>
      <c r="GR68" s="13">
        <f t="shared" si="213"/>
        <v>0</v>
      </c>
      <c r="GS68" s="13">
        <f t="shared" si="213"/>
        <v>0</v>
      </c>
      <c r="GT68" s="13">
        <f t="shared" si="213"/>
        <v>0</v>
      </c>
      <c r="GU68" s="13">
        <f t="shared" si="213"/>
        <v>0</v>
      </c>
      <c r="GV68" s="13">
        <f t="shared" si="213"/>
        <v>0</v>
      </c>
      <c r="GW68" s="13">
        <f t="shared" si="213"/>
        <v>0</v>
      </c>
      <c r="GX68" s="13">
        <f t="shared" si="213"/>
        <v>0</v>
      </c>
      <c r="GY68" s="13">
        <f t="shared" si="213"/>
        <v>0</v>
      </c>
      <c r="GZ68" s="13">
        <f t="shared" si="213"/>
        <v>0</v>
      </c>
      <c r="HA68" s="13">
        <f t="shared" si="213"/>
        <v>0</v>
      </c>
      <c r="HB68" s="13">
        <f t="shared" si="213"/>
        <v>0</v>
      </c>
      <c r="HC68" s="13">
        <f t="shared" si="213"/>
        <v>0</v>
      </c>
      <c r="HD68" s="13">
        <f t="shared" si="213"/>
        <v>0</v>
      </c>
      <c r="HE68" s="13">
        <f t="shared" si="213"/>
        <v>0</v>
      </c>
      <c r="HF68" s="13">
        <f t="shared" si="213"/>
        <v>0</v>
      </c>
      <c r="HG68" s="13">
        <f t="shared" si="213"/>
        <v>0</v>
      </c>
      <c r="HH68" s="13">
        <f t="shared" si="213"/>
        <v>0</v>
      </c>
      <c r="HI68" s="13">
        <f t="shared" si="213"/>
        <v>0</v>
      </c>
      <c r="HJ68" s="13">
        <f t="shared" si="213"/>
        <v>0</v>
      </c>
      <c r="HK68" s="13">
        <f t="shared" si="213"/>
        <v>0</v>
      </c>
      <c r="HL68" s="13">
        <f t="shared" si="213"/>
        <v>0</v>
      </c>
      <c r="HM68" s="13">
        <f t="shared" si="213"/>
        <v>0</v>
      </c>
      <c r="HN68" s="13">
        <f t="shared" si="213"/>
        <v>0</v>
      </c>
      <c r="HO68" s="13">
        <f t="shared" si="213"/>
        <v>0</v>
      </c>
      <c r="HP68" s="13">
        <f t="shared" si="213"/>
        <v>0</v>
      </c>
      <c r="HQ68" s="13">
        <f t="shared" si="213"/>
        <v>0</v>
      </c>
      <c r="HR68" s="13">
        <f t="shared" si="213"/>
        <v>0</v>
      </c>
      <c r="HS68" s="13">
        <f t="shared" si="213"/>
        <v>0</v>
      </c>
      <c r="HT68" s="13">
        <f t="shared" si="213"/>
        <v>0</v>
      </c>
      <c r="HU68" s="13">
        <f t="shared" si="213"/>
        <v>0</v>
      </c>
      <c r="HV68" s="13">
        <f t="shared" si="213"/>
        <v>0</v>
      </c>
      <c r="HW68" s="13">
        <f t="shared" si="213"/>
        <v>0</v>
      </c>
      <c r="HX68" s="13">
        <f t="shared" si="213"/>
        <v>0</v>
      </c>
      <c r="HY68" s="13">
        <f t="shared" si="213"/>
        <v>0</v>
      </c>
      <c r="HZ68" s="13">
        <f t="shared" si="213"/>
        <v>0</v>
      </c>
      <c r="IA68" s="13">
        <f t="shared" si="213"/>
        <v>0</v>
      </c>
      <c r="IB68" s="13">
        <f t="shared" si="213"/>
        <v>0</v>
      </c>
      <c r="IC68" s="13">
        <f t="shared" si="213"/>
        <v>0</v>
      </c>
      <c r="ID68" s="13">
        <f t="shared" si="213"/>
        <v>0</v>
      </c>
      <c r="IE68" s="13">
        <f t="shared" ref="IE68:KN68" si="214">IE38/$PB38*$PB68</f>
        <v>0</v>
      </c>
      <c r="IF68" s="13">
        <f t="shared" si="214"/>
        <v>0</v>
      </c>
      <c r="IG68" s="13">
        <f t="shared" si="214"/>
        <v>0</v>
      </c>
      <c r="IH68" s="13">
        <f t="shared" si="214"/>
        <v>0</v>
      </c>
      <c r="II68" s="13">
        <f t="shared" si="214"/>
        <v>0</v>
      </c>
      <c r="IJ68" s="13">
        <f t="shared" si="214"/>
        <v>0</v>
      </c>
      <c r="IK68" s="13">
        <f t="shared" si="214"/>
        <v>0</v>
      </c>
      <c r="IL68" s="13">
        <f t="shared" si="214"/>
        <v>0</v>
      </c>
      <c r="IM68" s="13">
        <f t="shared" si="214"/>
        <v>0</v>
      </c>
      <c r="IN68" s="13">
        <f t="shared" si="214"/>
        <v>0</v>
      </c>
      <c r="IO68" s="13">
        <f t="shared" si="214"/>
        <v>0</v>
      </c>
      <c r="IP68" s="13">
        <f t="shared" si="214"/>
        <v>0</v>
      </c>
      <c r="IQ68" s="13">
        <f t="shared" si="214"/>
        <v>0</v>
      </c>
      <c r="IR68" s="13">
        <f t="shared" si="214"/>
        <v>0</v>
      </c>
      <c r="IS68" s="13">
        <f t="shared" si="214"/>
        <v>0</v>
      </c>
      <c r="IT68" s="13">
        <f t="shared" si="214"/>
        <v>0</v>
      </c>
      <c r="IU68" s="13">
        <f t="shared" si="214"/>
        <v>0</v>
      </c>
      <c r="IV68" s="13">
        <f t="shared" si="214"/>
        <v>0</v>
      </c>
      <c r="IW68" s="13">
        <f t="shared" si="214"/>
        <v>0</v>
      </c>
      <c r="IX68" s="13">
        <f t="shared" si="214"/>
        <v>0</v>
      </c>
      <c r="IY68" s="13">
        <f t="shared" si="214"/>
        <v>0</v>
      </c>
      <c r="IZ68" s="13">
        <f t="shared" si="214"/>
        <v>0</v>
      </c>
      <c r="JA68" s="13">
        <f t="shared" si="214"/>
        <v>0</v>
      </c>
      <c r="JB68" s="13">
        <f t="shared" si="214"/>
        <v>0</v>
      </c>
      <c r="JC68" s="13">
        <f t="shared" si="214"/>
        <v>0</v>
      </c>
      <c r="JD68" s="13">
        <f t="shared" si="214"/>
        <v>0</v>
      </c>
      <c r="JE68" s="13">
        <f t="shared" si="214"/>
        <v>0</v>
      </c>
      <c r="JF68" s="13">
        <f t="shared" si="214"/>
        <v>0</v>
      </c>
      <c r="JG68" s="13">
        <f t="shared" si="214"/>
        <v>0</v>
      </c>
      <c r="JH68" s="13">
        <f t="shared" si="214"/>
        <v>0</v>
      </c>
      <c r="JI68" s="13">
        <f t="shared" si="214"/>
        <v>0</v>
      </c>
      <c r="JJ68" s="13">
        <f t="shared" si="214"/>
        <v>0</v>
      </c>
      <c r="JK68" s="13">
        <f t="shared" si="214"/>
        <v>0</v>
      </c>
      <c r="JL68" s="13">
        <f t="shared" si="214"/>
        <v>0</v>
      </c>
      <c r="JM68" s="13">
        <f t="shared" si="214"/>
        <v>0</v>
      </c>
      <c r="JN68" s="13">
        <f t="shared" si="214"/>
        <v>0</v>
      </c>
      <c r="JO68" s="13">
        <f t="shared" si="214"/>
        <v>0</v>
      </c>
      <c r="JP68" s="13">
        <f t="shared" si="214"/>
        <v>0</v>
      </c>
      <c r="JQ68" s="13">
        <f t="shared" si="214"/>
        <v>0</v>
      </c>
      <c r="JR68" s="13">
        <f t="shared" si="214"/>
        <v>0</v>
      </c>
      <c r="JS68" s="13">
        <f t="shared" si="214"/>
        <v>0</v>
      </c>
      <c r="JT68" s="13">
        <f t="shared" si="214"/>
        <v>0</v>
      </c>
      <c r="JU68" s="13">
        <f t="shared" si="214"/>
        <v>0</v>
      </c>
      <c r="JV68" s="13">
        <f t="shared" si="214"/>
        <v>0</v>
      </c>
      <c r="JW68" s="13">
        <f t="shared" si="214"/>
        <v>0</v>
      </c>
      <c r="JX68" s="13">
        <f t="shared" si="214"/>
        <v>0</v>
      </c>
      <c r="JY68" s="13">
        <f t="shared" si="214"/>
        <v>0</v>
      </c>
      <c r="JZ68" s="13">
        <f t="shared" si="214"/>
        <v>0</v>
      </c>
      <c r="KA68" s="13">
        <f t="shared" si="214"/>
        <v>0</v>
      </c>
      <c r="KB68" s="13">
        <f t="shared" si="214"/>
        <v>0</v>
      </c>
      <c r="KC68" s="13">
        <f t="shared" si="214"/>
        <v>0</v>
      </c>
      <c r="KD68" s="13">
        <f t="shared" si="214"/>
        <v>0</v>
      </c>
      <c r="KE68" s="13">
        <f t="shared" si="214"/>
        <v>0</v>
      </c>
      <c r="KF68" s="13">
        <f t="shared" si="214"/>
        <v>0</v>
      </c>
      <c r="KG68" s="13">
        <f t="shared" si="214"/>
        <v>0</v>
      </c>
      <c r="KH68" s="13">
        <f t="shared" si="214"/>
        <v>0</v>
      </c>
      <c r="KI68" s="13">
        <f t="shared" si="214"/>
        <v>0</v>
      </c>
      <c r="KJ68" s="13">
        <f t="shared" si="214"/>
        <v>0</v>
      </c>
      <c r="KK68" s="13">
        <f t="shared" si="214"/>
        <v>0</v>
      </c>
      <c r="KL68" s="13">
        <f t="shared" si="214"/>
        <v>0</v>
      </c>
      <c r="KM68" s="13">
        <f t="shared" si="214"/>
        <v>0</v>
      </c>
      <c r="KN68" s="13">
        <f t="shared" si="214"/>
        <v>0</v>
      </c>
      <c r="KO68" s="13">
        <f t="shared" ref="KO68:KR68" si="215">KO38/$PB38*$PB68</f>
        <v>0</v>
      </c>
      <c r="KP68" s="13">
        <f t="shared" si="215"/>
        <v>0</v>
      </c>
      <c r="KQ68" s="13">
        <f t="shared" si="215"/>
        <v>0</v>
      </c>
      <c r="KR68" s="13">
        <f t="shared" si="215"/>
        <v>0</v>
      </c>
      <c r="KS68" s="13">
        <f t="shared" ref="KS68:KT68" si="216">KS38/$PB38*$PB68</f>
        <v>0</v>
      </c>
      <c r="KT68" s="13">
        <f t="shared" si="216"/>
        <v>0</v>
      </c>
      <c r="KU68" s="13">
        <f t="shared" ref="KU68:NF68" si="217">KU38/$PB38*$PB68</f>
        <v>0</v>
      </c>
      <c r="KV68" s="13">
        <f t="shared" si="217"/>
        <v>0</v>
      </c>
      <c r="KW68" s="13">
        <f t="shared" si="217"/>
        <v>0</v>
      </c>
      <c r="KX68" s="13">
        <f t="shared" si="217"/>
        <v>0</v>
      </c>
      <c r="KY68" s="13">
        <f t="shared" si="217"/>
        <v>0</v>
      </c>
      <c r="KZ68" s="13">
        <f t="shared" si="217"/>
        <v>0</v>
      </c>
      <c r="LA68" s="13">
        <f t="shared" si="217"/>
        <v>0</v>
      </c>
      <c r="LB68" s="13">
        <f t="shared" si="217"/>
        <v>0</v>
      </c>
      <c r="LC68" s="13">
        <f t="shared" si="217"/>
        <v>0</v>
      </c>
      <c r="LD68" s="13">
        <f t="shared" si="217"/>
        <v>0</v>
      </c>
      <c r="LE68" s="13">
        <f t="shared" si="217"/>
        <v>0</v>
      </c>
      <c r="LF68" s="13">
        <f t="shared" si="217"/>
        <v>0</v>
      </c>
      <c r="LG68" s="13">
        <f t="shared" si="217"/>
        <v>0</v>
      </c>
      <c r="LH68" s="13">
        <f t="shared" si="217"/>
        <v>0</v>
      </c>
      <c r="LI68" s="13">
        <f t="shared" si="217"/>
        <v>0</v>
      </c>
      <c r="LJ68" s="13">
        <f t="shared" si="217"/>
        <v>0</v>
      </c>
      <c r="LK68" s="13">
        <f t="shared" si="217"/>
        <v>0</v>
      </c>
      <c r="LL68" s="13">
        <f t="shared" si="217"/>
        <v>0</v>
      </c>
      <c r="LM68" s="13">
        <f t="shared" si="217"/>
        <v>0</v>
      </c>
      <c r="LN68" s="13">
        <f t="shared" si="217"/>
        <v>0</v>
      </c>
      <c r="LO68" s="13">
        <f t="shared" si="217"/>
        <v>0</v>
      </c>
      <c r="LP68" s="13">
        <f t="shared" si="217"/>
        <v>0</v>
      </c>
      <c r="LQ68" s="13">
        <f t="shared" si="217"/>
        <v>0</v>
      </c>
      <c r="LR68" s="13">
        <f t="shared" si="217"/>
        <v>0</v>
      </c>
      <c r="LS68" s="13">
        <f t="shared" si="217"/>
        <v>0</v>
      </c>
      <c r="LT68" s="13">
        <f t="shared" si="217"/>
        <v>0</v>
      </c>
      <c r="LU68" s="13">
        <f t="shared" si="217"/>
        <v>0</v>
      </c>
      <c r="LV68" s="13">
        <f t="shared" si="217"/>
        <v>0</v>
      </c>
      <c r="LW68" s="13">
        <f t="shared" si="217"/>
        <v>0</v>
      </c>
      <c r="LX68" s="13">
        <f t="shared" si="217"/>
        <v>0</v>
      </c>
      <c r="LY68" s="13">
        <f t="shared" si="217"/>
        <v>0</v>
      </c>
      <c r="LZ68" s="13">
        <f t="shared" si="217"/>
        <v>0</v>
      </c>
      <c r="MA68" s="13">
        <f t="shared" si="217"/>
        <v>0</v>
      </c>
      <c r="MB68" s="13">
        <f t="shared" si="217"/>
        <v>0</v>
      </c>
      <c r="MC68" s="13">
        <f t="shared" si="217"/>
        <v>0</v>
      </c>
      <c r="MD68" s="13">
        <f t="shared" si="217"/>
        <v>0</v>
      </c>
      <c r="ME68" s="13">
        <f t="shared" si="217"/>
        <v>0</v>
      </c>
      <c r="MF68" s="13">
        <f t="shared" si="217"/>
        <v>0</v>
      </c>
      <c r="MG68" s="13">
        <f t="shared" si="217"/>
        <v>0</v>
      </c>
      <c r="MH68" s="13">
        <f t="shared" si="217"/>
        <v>0</v>
      </c>
      <c r="MI68" s="13">
        <f t="shared" si="217"/>
        <v>0</v>
      </c>
      <c r="MJ68" s="13">
        <f t="shared" si="217"/>
        <v>0</v>
      </c>
      <c r="MK68" s="13">
        <f t="shared" si="217"/>
        <v>0</v>
      </c>
      <c r="ML68" s="13">
        <f t="shared" si="217"/>
        <v>0</v>
      </c>
      <c r="MM68" s="13">
        <f t="shared" si="217"/>
        <v>0</v>
      </c>
      <c r="MN68" s="13">
        <f t="shared" si="217"/>
        <v>0</v>
      </c>
      <c r="MO68" s="13">
        <f t="shared" si="217"/>
        <v>0</v>
      </c>
      <c r="MP68" s="13">
        <f t="shared" si="217"/>
        <v>0</v>
      </c>
      <c r="MQ68" s="13">
        <f t="shared" si="217"/>
        <v>0</v>
      </c>
      <c r="MR68" s="13">
        <f t="shared" si="217"/>
        <v>0</v>
      </c>
      <c r="MS68" s="13">
        <f t="shared" si="217"/>
        <v>0</v>
      </c>
      <c r="MT68" s="13">
        <f t="shared" si="217"/>
        <v>0</v>
      </c>
      <c r="MU68" s="13">
        <f t="shared" si="217"/>
        <v>0</v>
      </c>
      <c r="MV68" s="13">
        <f t="shared" si="217"/>
        <v>0</v>
      </c>
      <c r="MW68" s="13">
        <f t="shared" si="217"/>
        <v>0</v>
      </c>
      <c r="MX68" s="13">
        <f t="shared" si="217"/>
        <v>0</v>
      </c>
      <c r="MY68" s="13">
        <f t="shared" si="217"/>
        <v>0</v>
      </c>
      <c r="MZ68" s="13">
        <f t="shared" si="217"/>
        <v>0</v>
      </c>
      <c r="NA68" s="13">
        <f t="shared" si="217"/>
        <v>0</v>
      </c>
      <c r="NB68" s="13">
        <f t="shared" si="217"/>
        <v>0</v>
      </c>
      <c r="NC68" s="13">
        <f t="shared" si="217"/>
        <v>0</v>
      </c>
      <c r="ND68" s="13">
        <f t="shared" si="217"/>
        <v>0</v>
      </c>
      <c r="NE68" s="13">
        <f t="shared" si="217"/>
        <v>0</v>
      </c>
      <c r="NF68" s="13">
        <f t="shared" si="217"/>
        <v>0</v>
      </c>
      <c r="NG68" s="13">
        <f t="shared" ref="NG68:OO68" si="218">NG38/$PB38*$PB68</f>
        <v>0</v>
      </c>
      <c r="NH68" s="13">
        <f t="shared" si="218"/>
        <v>0</v>
      </c>
      <c r="NI68" s="13">
        <f t="shared" si="218"/>
        <v>0</v>
      </c>
      <c r="NJ68" s="13">
        <f t="shared" si="218"/>
        <v>0</v>
      </c>
      <c r="NK68" s="13">
        <f t="shared" si="218"/>
        <v>0</v>
      </c>
      <c r="NL68" s="13">
        <f t="shared" si="218"/>
        <v>0</v>
      </c>
      <c r="NM68" s="13">
        <f t="shared" si="218"/>
        <v>0</v>
      </c>
      <c r="NN68" s="13">
        <f t="shared" si="218"/>
        <v>0</v>
      </c>
      <c r="NO68" s="13">
        <f t="shared" si="218"/>
        <v>0</v>
      </c>
      <c r="NP68" s="13">
        <f t="shared" si="218"/>
        <v>0</v>
      </c>
      <c r="NQ68" s="13">
        <f t="shared" si="218"/>
        <v>0</v>
      </c>
      <c r="NR68" s="13">
        <f t="shared" si="218"/>
        <v>0</v>
      </c>
      <c r="NS68" s="13">
        <f t="shared" si="218"/>
        <v>0</v>
      </c>
      <c r="NT68" s="13">
        <f t="shared" si="218"/>
        <v>0</v>
      </c>
      <c r="NU68" s="13">
        <f t="shared" si="218"/>
        <v>0</v>
      </c>
      <c r="NV68" s="13">
        <f t="shared" si="218"/>
        <v>0</v>
      </c>
      <c r="NW68" s="13">
        <f t="shared" si="218"/>
        <v>0</v>
      </c>
      <c r="NX68" s="13">
        <f t="shared" si="218"/>
        <v>0</v>
      </c>
      <c r="NY68" s="13">
        <f t="shared" si="218"/>
        <v>0</v>
      </c>
      <c r="NZ68" s="13">
        <f t="shared" si="218"/>
        <v>0</v>
      </c>
      <c r="OA68" s="13">
        <f t="shared" si="218"/>
        <v>0</v>
      </c>
      <c r="OB68" s="13">
        <f t="shared" si="218"/>
        <v>0</v>
      </c>
      <c r="OC68" s="13">
        <f t="shared" si="218"/>
        <v>0</v>
      </c>
      <c r="OD68" s="13">
        <f t="shared" si="218"/>
        <v>0</v>
      </c>
      <c r="OE68" s="13">
        <f t="shared" si="218"/>
        <v>0</v>
      </c>
      <c r="OF68" s="13">
        <f t="shared" si="218"/>
        <v>0</v>
      </c>
      <c r="OG68" s="13">
        <f t="shared" si="218"/>
        <v>0</v>
      </c>
      <c r="OH68" s="13">
        <f t="shared" si="218"/>
        <v>0</v>
      </c>
      <c r="OI68" s="13">
        <f t="shared" si="218"/>
        <v>0</v>
      </c>
      <c r="OJ68" s="13">
        <f t="shared" si="218"/>
        <v>0</v>
      </c>
      <c r="OK68" s="13">
        <f t="shared" si="218"/>
        <v>0</v>
      </c>
      <c r="OL68" s="13">
        <f t="shared" si="218"/>
        <v>0</v>
      </c>
      <c r="OM68" s="13">
        <f t="shared" si="218"/>
        <v>0</v>
      </c>
      <c r="ON68" s="13">
        <f t="shared" si="218"/>
        <v>0</v>
      </c>
      <c r="OO68" s="13">
        <f t="shared" si="218"/>
        <v>0</v>
      </c>
      <c r="OP68" s="13">
        <f t="shared" si="201"/>
        <v>112444.24306408432</v>
      </c>
      <c r="OQ68" s="13">
        <f t="shared" ref="OQ68:OV68" si="219">OQ38/$PB38*$PB68</f>
        <v>0</v>
      </c>
      <c r="OR68" s="13">
        <f t="shared" si="219"/>
        <v>0</v>
      </c>
      <c r="OS68" s="13">
        <f t="shared" si="219"/>
        <v>0</v>
      </c>
      <c r="OT68" s="13">
        <f t="shared" si="219"/>
        <v>0</v>
      </c>
      <c r="OU68" s="13">
        <f t="shared" si="219"/>
        <v>2.1246282824833686E-2</v>
      </c>
      <c r="OV68" s="13">
        <f t="shared" si="219"/>
        <v>2.8328377099778243E-3</v>
      </c>
      <c r="OW68" s="13">
        <f t="shared" si="202"/>
        <v>2.407912053481151E-2</v>
      </c>
      <c r="OX68" s="13">
        <f t="shared" si="203"/>
        <v>113756.89140970902</v>
      </c>
      <c r="OY68" s="50">
        <f>'국산거래표(기초)'!OX37</f>
        <v>50.320615472949335</v>
      </c>
      <c r="OZ68" s="47">
        <f>'수입거래표(기초)'!OX37</f>
        <v>112393.94652773194</v>
      </c>
      <c r="PA68" s="27"/>
      <c r="PB68" s="50">
        <f t="shared" si="204"/>
        <v>113756.89140970902</v>
      </c>
      <c r="PC68" s="36"/>
      <c r="PD68" s="23">
        <f>PE68</f>
        <v>113756.89140970902</v>
      </c>
      <c r="PE68" s="19">
        <f>'[1]2010 에너지사용량(순발열량기준)'!$D$61</f>
        <v>113756.89140970902</v>
      </c>
      <c r="PG68" s="40">
        <f t="shared" si="205"/>
        <v>-1312.6242665041646</v>
      </c>
      <c r="PH68" s="54">
        <f t="shared" si="206"/>
        <v>-1312.6242665041209</v>
      </c>
    </row>
    <row r="69" spans="1:424">
      <c r="A69" s="6" t="s">
        <v>67</v>
      </c>
      <c r="B69" s="6" t="s">
        <v>68</v>
      </c>
      <c r="C69" s="13">
        <f t="shared" ref="C69:BN69" si="220">C39/$PD39*$PD69</f>
        <v>0</v>
      </c>
      <c r="D69" s="13">
        <f t="shared" si="220"/>
        <v>0</v>
      </c>
      <c r="E69" s="13">
        <f t="shared" si="220"/>
        <v>0</v>
      </c>
      <c r="F69" s="13">
        <f t="shared" si="220"/>
        <v>0</v>
      </c>
      <c r="G69" s="13">
        <f t="shared" si="220"/>
        <v>0</v>
      </c>
      <c r="H69" s="13">
        <f t="shared" si="220"/>
        <v>0</v>
      </c>
      <c r="I69" s="13">
        <f t="shared" si="220"/>
        <v>0</v>
      </c>
      <c r="J69" s="13">
        <f t="shared" si="220"/>
        <v>0</v>
      </c>
      <c r="K69" s="13">
        <f t="shared" si="220"/>
        <v>0</v>
      </c>
      <c r="L69" s="13">
        <f t="shared" si="220"/>
        <v>0</v>
      </c>
      <c r="M69" s="13">
        <f t="shared" si="220"/>
        <v>0</v>
      </c>
      <c r="N69" s="13">
        <f t="shared" si="220"/>
        <v>0</v>
      </c>
      <c r="O69" s="13">
        <f t="shared" si="220"/>
        <v>0</v>
      </c>
      <c r="P69" s="13">
        <f t="shared" si="220"/>
        <v>0</v>
      </c>
      <c r="Q69" s="13">
        <f t="shared" si="220"/>
        <v>0</v>
      </c>
      <c r="R69" s="13">
        <f t="shared" si="220"/>
        <v>0</v>
      </c>
      <c r="S69" s="13">
        <f t="shared" si="220"/>
        <v>0</v>
      </c>
      <c r="T69" s="13">
        <f t="shared" si="220"/>
        <v>0</v>
      </c>
      <c r="U69" s="13">
        <f t="shared" si="220"/>
        <v>0</v>
      </c>
      <c r="V69" s="13">
        <f t="shared" si="220"/>
        <v>0</v>
      </c>
      <c r="W69" s="13">
        <f t="shared" si="220"/>
        <v>0</v>
      </c>
      <c r="X69" s="13">
        <f t="shared" si="220"/>
        <v>0</v>
      </c>
      <c r="Y69" s="13">
        <f t="shared" si="220"/>
        <v>0</v>
      </c>
      <c r="Z69" s="13">
        <f t="shared" si="220"/>
        <v>0</v>
      </c>
      <c r="AA69" s="13">
        <f t="shared" si="220"/>
        <v>0</v>
      </c>
      <c r="AB69" s="13">
        <f t="shared" si="220"/>
        <v>0</v>
      </c>
      <c r="AC69" s="13">
        <f t="shared" si="220"/>
        <v>0</v>
      </c>
      <c r="AD69" s="13">
        <f t="shared" si="220"/>
        <v>0</v>
      </c>
      <c r="AE69" s="13">
        <f t="shared" si="220"/>
        <v>0</v>
      </c>
      <c r="AF69" s="13">
        <f t="shared" si="220"/>
        <v>0</v>
      </c>
      <c r="AG69" s="13">
        <f t="shared" si="220"/>
        <v>0</v>
      </c>
      <c r="AH69" s="13">
        <f t="shared" si="220"/>
        <v>0</v>
      </c>
      <c r="AI69" s="13">
        <f t="shared" si="220"/>
        <v>0</v>
      </c>
      <c r="AJ69" s="13">
        <f t="shared" si="220"/>
        <v>0</v>
      </c>
      <c r="AK69" s="13">
        <f t="shared" si="220"/>
        <v>0</v>
      </c>
      <c r="AL69" s="13">
        <f t="shared" si="220"/>
        <v>0</v>
      </c>
      <c r="AM69" s="13">
        <f t="shared" si="220"/>
        <v>0</v>
      </c>
      <c r="AN69" s="13">
        <f t="shared" si="220"/>
        <v>0</v>
      </c>
      <c r="AO69" s="13">
        <f t="shared" si="220"/>
        <v>0</v>
      </c>
      <c r="AP69" s="13">
        <f t="shared" si="220"/>
        <v>0</v>
      </c>
      <c r="AQ69" s="13">
        <f t="shared" si="220"/>
        <v>0</v>
      </c>
      <c r="AR69" s="13">
        <f t="shared" si="220"/>
        <v>0</v>
      </c>
      <c r="AS69" s="13">
        <f t="shared" si="220"/>
        <v>0</v>
      </c>
      <c r="AT69" s="13">
        <f t="shared" si="220"/>
        <v>0</v>
      </c>
      <c r="AU69" s="13">
        <f t="shared" si="220"/>
        <v>0</v>
      </c>
      <c r="AV69" s="13">
        <f t="shared" si="220"/>
        <v>0</v>
      </c>
      <c r="AW69" s="13">
        <f t="shared" si="220"/>
        <v>0</v>
      </c>
      <c r="AX69" s="13">
        <f t="shared" si="220"/>
        <v>0</v>
      </c>
      <c r="AY69" s="13">
        <f t="shared" si="220"/>
        <v>0</v>
      </c>
      <c r="AZ69" s="13">
        <f t="shared" si="220"/>
        <v>0</v>
      </c>
      <c r="BA69" s="13">
        <f t="shared" si="220"/>
        <v>0</v>
      </c>
      <c r="BB69" s="13">
        <f t="shared" si="220"/>
        <v>0</v>
      </c>
      <c r="BC69" s="13">
        <f t="shared" si="220"/>
        <v>0</v>
      </c>
      <c r="BD69" s="13">
        <f t="shared" si="220"/>
        <v>0</v>
      </c>
      <c r="BE69" s="13">
        <f t="shared" si="220"/>
        <v>0</v>
      </c>
      <c r="BF69" s="13">
        <f t="shared" si="220"/>
        <v>0</v>
      </c>
      <c r="BG69" s="13">
        <f t="shared" si="220"/>
        <v>0</v>
      </c>
      <c r="BH69" s="13">
        <f t="shared" si="220"/>
        <v>0</v>
      </c>
      <c r="BI69" s="13">
        <f t="shared" si="220"/>
        <v>0</v>
      </c>
      <c r="BJ69" s="13">
        <f t="shared" si="220"/>
        <v>0</v>
      </c>
      <c r="BK69" s="13">
        <f t="shared" si="220"/>
        <v>0</v>
      </c>
      <c r="BL69" s="13">
        <f t="shared" si="220"/>
        <v>0</v>
      </c>
      <c r="BM69" s="13">
        <f t="shared" si="220"/>
        <v>0</v>
      </c>
      <c r="BN69" s="13">
        <f t="shared" si="220"/>
        <v>0</v>
      </c>
      <c r="BO69" s="13">
        <f t="shared" ref="BO69:DZ69" si="221">BO39/$PD39*$PD69</f>
        <v>0</v>
      </c>
      <c r="BP69" s="13">
        <f t="shared" si="221"/>
        <v>0</v>
      </c>
      <c r="BQ69" s="13">
        <f t="shared" si="221"/>
        <v>0</v>
      </c>
      <c r="BR69" s="13">
        <f t="shared" si="221"/>
        <v>0</v>
      </c>
      <c r="BS69" s="13">
        <f t="shared" si="221"/>
        <v>0</v>
      </c>
      <c r="BT69" s="13">
        <f t="shared" si="221"/>
        <v>0</v>
      </c>
      <c r="BU69" s="13">
        <f t="shared" si="221"/>
        <v>0</v>
      </c>
      <c r="BV69" s="13">
        <f t="shared" si="221"/>
        <v>0</v>
      </c>
      <c r="BW69" s="13">
        <f t="shared" si="221"/>
        <v>0</v>
      </c>
      <c r="BX69" s="13">
        <f t="shared" si="221"/>
        <v>0</v>
      </c>
      <c r="BY69" s="13">
        <f t="shared" si="221"/>
        <v>0</v>
      </c>
      <c r="BZ69" s="13">
        <f t="shared" si="221"/>
        <v>0</v>
      </c>
      <c r="CA69" s="13">
        <f t="shared" si="221"/>
        <v>0</v>
      </c>
      <c r="CB69" s="13">
        <f t="shared" si="221"/>
        <v>0</v>
      </c>
      <c r="CC69" s="13">
        <f t="shared" si="221"/>
        <v>0</v>
      </c>
      <c r="CD69" s="13">
        <f t="shared" si="221"/>
        <v>0</v>
      </c>
      <c r="CE69" s="13">
        <f t="shared" si="221"/>
        <v>0</v>
      </c>
      <c r="CF69" s="13">
        <f t="shared" si="221"/>
        <v>0</v>
      </c>
      <c r="CG69" s="13">
        <f t="shared" si="221"/>
        <v>0</v>
      </c>
      <c r="CH69" s="13">
        <f t="shared" si="221"/>
        <v>0</v>
      </c>
      <c r="CI69" s="13">
        <f t="shared" si="221"/>
        <v>0</v>
      </c>
      <c r="CJ69" s="13">
        <f t="shared" si="221"/>
        <v>0</v>
      </c>
      <c r="CK69" s="13">
        <f t="shared" si="221"/>
        <v>0</v>
      </c>
      <c r="CL69" s="13">
        <f t="shared" si="221"/>
        <v>0</v>
      </c>
      <c r="CM69" s="13">
        <f t="shared" si="221"/>
        <v>0</v>
      </c>
      <c r="CN69" s="13">
        <f t="shared" si="221"/>
        <v>0</v>
      </c>
      <c r="CO69" s="13">
        <f t="shared" si="221"/>
        <v>0</v>
      </c>
      <c r="CP69" s="13">
        <f t="shared" si="221"/>
        <v>0</v>
      </c>
      <c r="CQ69" s="13">
        <f t="shared" si="221"/>
        <v>0</v>
      </c>
      <c r="CR69" s="13">
        <f t="shared" si="221"/>
        <v>0</v>
      </c>
      <c r="CS69" s="13">
        <f t="shared" si="221"/>
        <v>0</v>
      </c>
      <c r="CT69" s="13">
        <f t="shared" si="221"/>
        <v>0</v>
      </c>
      <c r="CU69" s="13">
        <f t="shared" si="221"/>
        <v>0</v>
      </c>
      <c r="CV69" s="13">
        <f t="shared" si="221"/>
        <v>0</v>
      </c>
      <c r="CW69" s="13">
        <f t="shared" si="221"/>
        <v>0</v>
      </c>
      <c r="CX69" s="13">
        <f t="shared" si="221"/>
        <v>0</v>
      </c>
      <c r="CY69" s="13">
        <f t="shared" si="221"/>
        <v>0</v>
      </c>
      <c r="CZ69" s="13">
        <f t="shared" si="221"/>
        <v>0</v>
      </c>
      <c r="DA69" s="13">
        <f t="shared" si="221"/>
        <v>0</v>
      </c>
      <c r="DB69" s="13">
        <f t="shared" si="221"/>
        <v>0</v>
      </c>
      <c r="DC69" s="13">
        <f t="shared" si="221"/>
        <v>0</v>
      </c>
      <c r="DD69" s="13">
        <f t="shared" si="221"/>
        <v>0</v>
      </c>
      <c r="DE69" s="13">
        <f t="shared" si="221"/>
        <v>0</v>
      </c>
      <c r="DF69" s="13">
        <f t="shared" si="221"/>
        <v>0</v>
      </c>
      <c r="DG69" s="13">
        <f t="shared" si="221"/>
        <v>0</v>
      </c>
      <c r="DH69" s="13">
        <f t="shared" si="221"/>
        <v>0</v>
      </c>
      <c r="DI69" s="13">
        <f t="shared" si="221"/>
        <v>0</v>
      </c>
      <c r="DJ69" s="13">
        <f t="shared" si="221"/>
        <v>0</v>
      </c>
      <c r="DK69" s="13">
        <f t="shared" si="221"/>
        <v>0</v>
      </c>
      <c r="DL69" s="13">
        <f t="shared" si="221"/>
        <v>0</v>
      </c>
      <c r="DM69" s="13">
        <f t="shared" si="221"/>
        <v>0</v>
      </c>
      <c r="DN69" s="13">
        <f t="shared" si="221"/>
        <v>0</v>
      </c>
      <c r="DO69" s="13">
        <f t="shared" si="221"/>
        <v>0</v>
      </c>
      <c r="DP69" s="13">
        <f t="shared" si="221"/>
        <v>0</v>
      </c>
      <c r="DQ69" s="13">
        <f t="shared" si="221"/>
        <v>0</v>
      </c>
      <c r="DR69" s="13">
        <f t="shared" si="221"/>
        <v>0</v>
      </c>
      <c r="DS69" s="13">
        <f t="shared" si="221"/>
        <v>0</v>
      </c>
      <c r="DT69" s="13">
        <f t="shared" si="221"/>
        <v>0</v>
      </c>
      <c r="DU69" s="13">
        <f t="shared" si="221"/>
        <v>0</v>
      </c>
      <c r="DV69" s="13">
        <f t="shared" si="221"/>
        <v>0</v>
      </c>
      <c r="DW69" s="13">
        <f t="shared" si="221"/>
        <v>0</v>
      </c>
      <c r="DX69" s="13">
        <f t="shared" si="221"/>
        <v>0</v>
      </c>
      <c r="DY69" s="13">
        <f t="shared" si="221"/>
        <v>0</v>
      </c>
      <c r="DZ69" s="13">
        <f t="shared" si="221"/>
        <v>0</v>
      </c>
      <c r="EA69" s="13">
        <f t="shared" ref="EA69" si="222">EA39/$PD39*$PD69</f>
        <v>0</v>
      </c>
      <c r="EB69" s="13">
        <f t="shared" si="188"/>
        <v>0</v>
      </c>
      <c r="EC69" s="13">
        <f t="shared" si="188"/>
        <v>0</v>
      </c>
      <c r="ED69" s="13">
        <f t="shared" si="188"/>
        <v>0</v>
      </c>
      <c r="EE69" s="13">
        <f t="shared" ref="EE69:EM69" si="223">EE39/$PD39*$PD69</f>
        <v>0</v>
      </c>
      <c r="EF69" s="13">
        <f t="shared" si="223"/>
        <v>0</v>
      </c>
      <c r="EG69" s="13">
        <f t="shared" si="223"/>
        <v>0</v>
      </c>
      <c r="EH69" s="13">
        <f t="shared" si="223"/>
        <v>0</v>
      </c>
      <c r="EI69" s="13">
        <f t="shared" si="223"/>
        <v>0</v>
      </c>
      <c r="EJ69" s="13">
        <f t="shared" si="223"/>
        <v>0</v>
      </c>
      <c r="EK69" s="13">
        <f t="shared" si="223"/>
        <v>0</v>
      </c>
      <c r="EL69" s="13">
        <f t="shared" si="223"/>
        <v>0</v>
      </c>
      <c r="EM69" s="13">
        <f t="shared" si="223"/>
        <v>0</v>
      </c>
      <c r="EN69" s="13">
        <f t="shared" ref="EN69:FQ69" si="224">EN39/$PD39*$PD69</f>
        <v>0</v>
      </c>
      <c r="EO69" s="13">
        <f t="shared" si="224"/>
        <v>0</v>
      </c>
      <c r="EP69" s="13">
        <f t="shared" si="224"/>
        <v>0</v>
      </c>
      <c r="EQ69" s="13">
        <f t="shared" si="224"/>
        <v>0</v>
      </c>
      <c r="ER69" s="13">
        <f t="shared" si="224"/>
        <v>0</v>
      </c>
      <c r="ES69" s="13">
        <f t="shared" si="224"/>
        <v>0</v>
      </c>
      <c r="ET69" s="13">
        <f t="shared" si="224"/>
        <v>0</v>
      </c>
      <c r="EU69" s="13">
        <f t="shared" si="224"/>
        <v>0</v>
      </c>
      <c r="EV69" s="13">
        <f t="shared" si="224"/>
        <v>0</v>
      </c>
      <c r="EW69" s="13">
        <f t="shared" si="224"/>
        <v>0</v>
      </c>
      <c r="EX69" s="13">
        <f t="shared" si="224"/>
        <v>0</v>
      </c>
      <c r="EY69" s="13">
        <f t="shared" si="224"/>
        <v>0</v>
      </c>
      <c r="EZ69" s="13">
        <f t="shared" si="224"/>
        <v>0</v>
      </c>
      <c r="FA69" s="13">
        <f t="shared" si="224"/>
        <v>0</v>
      </c>
      <c r="FB69" s="13">
        <f t="shared" si="224"/>
        <v>0</v>
      </c>
      <c r="FC69" s="13">
        <f t="shared" si="224"/>
        <v>0</v>
      </c>
      <c r="FD69" s="13">
        <f t="shared" si="224"/>
        <v>0</v>
      </c>
      <c r="FE69" s="13">
        <f t="shared" si="224"/>
        <v>0</v>
      </c>
      <c r="FF69" s="13">
        <f t="shared" si="224"/>
        <v>0</v>
      </c>
      <c r="FG69" s="13">
        <f t="shared" si="224"/>
        <v>0</v>
      </c>
      <c r="FH69" s="13">
        <f t="shared" si="224"/>
        <v>0</v>
      </c>
      <c r="FI69" s="13">
        <f t="shared" si="224"/>
        <v>0</v>
      </c>
      <c r="FJ69" s="13">
        <f t="shared" si="224"/>
        <v>0</v>
      </c>
      <c r="FK69" s="13">
        <f t="shared" si="224"/>
        <v>0</v>
      </c>
      <c r="FL69" s="13">
        <f t="shared" si="224"/>
        <v>0</v>
      </c>
      <c r="FM69" s="13">
        <f t="shared" si="224"/>
        <v>0</v>
      </c>
      <c r="FN69" s="13">
        <f t="shared" si="224"/>
        <v>0</v>
      </c>
      <c r="FO69" s="13">
        <f t="shared" si="224"/>
        <v>0</v>
      </c>
      <c r="FP69" s="13">
        <f t="shared" si="224"/>
        <v>0</v>
      </c>
      <c r="FQ69" s="13">
        <f t="shared" si="224"/>
        <v>0</v>
      </c>
      <c r="FR69" s="13">
        <f t="shared" si="212"/>
        <v>0</v>
      </c>
      <c r="FS69" s="13">
        <f t="shared" ref="FS69:ID69" si="225">FS39/$PB39*$PB69</f>
        <v>0</v>
      </c>
      <c r="FT69" s="13">
        <f t="shared" si="225"/>
        <v>0</v>
      </c>
      <c r="FU69" s="13">
        <f t="shared" si="225"/>
        <v>0</v>
      </c>
      <c r="FV69" s="13">
        <f t="shared" si="225"/>
        <v>0</v>
      </c>
      <c r="FW69" s="13">
        <f t="shared" si="225"/>
        <v>0</v>
      </c>
      <c r="FX69" s="13">
        <f t="shared" si="225"/>
        <v>0</v>
      </c>
      <c r="FY69" s="13">
        <f t="shared" si="225"/>
        <v>0</v>
      </c>
      <c r="FZ69" s="13">
        <f t="shared" si="225"/>
        <v>0</v>
      </c>
      <c r="GA69" s="13">
        <f t="shared" si="225"/>
        <v>0</v>
      </c>
      <c r="GB69" s="13">
        <f t="shared" si="225"/>
        <v>0</v>
      </c>
      <c r="GC69" s="13">
        <f t="shared" si="225"/>
        <v>0</v>
      </c>
      <c r="GD69" s="13">
        <f t="shared" si="225"/>
        <v>0</v>
      </c>
      <c r="GE69" s="13">
        <f t="shared" si="225"/>
        <v>0</v>
      </c>
      <c r="GF69" s="13">
        <f t="shared" si="225"/>
        <v>0</v>
      </c>
      <c r="GG69" s="13">
        <f t="shared" si="225"/>
        <v>0</v>
      </c>
      <c r="GH69" s="13">
        <f t="shared" si="225"/>
        <v>0</v>
      </c>
      <c r="GI69" s="13">
        <f t="shared" si="225"/>
        <v>0</v>
      </c>
      <c r="GJ69" s="13">
        <f t="shared" si="225"/>
        <v>0</v>
      </c>
      <c r="GK69" s="13">
        <f t="shared" si="225"/>
        <v>0</v>
      </c>
      <c r="GL69" s="13">
        <f t="shared" si="225"/>
        <v>0</v>
      </c>
      <c r="GM69" s="13">
        <f t="shared" si="225"/>
        <v>0</v>
      </c>
      <c r="GN69" s="13">
        <f t="shared" si="225"/>
        <v>0</v>
      </c>
      <c r="GO69" s="13">
        <f t="shared" si="225"/>
        <v>0</v>
      </c>
      <c r="GP69" s="13">
        <f t="shared" si="225"/>
        <v>0</v>
      </c>
      <c r="GQ69" s="13">
        <f t="shared" si="225"/>
        <v>0</v>
      </c>
      <c r="GR69" s="13">
        <f t="shared" si="225"/>
        <v>0</v>
      </c>
      <c r="GS69" s="13">
        <f t="shared" si="225"/>
        <v>0</v>
      </c>
      <c r="GT69" s="13">
        <f t="shared" si="225"/>
        <v>0</v>
      </c>
      <c r="GU69" s="13">
        <f t="shared" si="225"/>
        <v>0</v>
      </c>
      <c r="GV69" s="13">
        <f t="shared" si="225"/>
        <v>0</v>
      </c>
      <c r="GW69" s="13">
        <f t="shared" si="225"/>
        <v>0</v>
      </c>
      <c r="GX69" s="13">
        <f t="shared" si="225"/>
        <v>0</v>
      </c>
      <c r="GY69" s="13">
        <f t="shared" si="225"/>
        <v>0</v>
      </c>
      <c r="GZ69" s="13">
        <f t="shared" si="225"/>
        <v>0</v>
      </c>
      <c r="HA69" s="13">
        <f t="shared" si="225"/>
        <v>0</v>
      </c>
      <c r="HB69" s="13">
        <f t="shared" si="225"/>
        <v>0</v>
      </c>
      <c r="HC69" s="13">
        <f t="shared" si="225"/>
        <v>0</v>
      </c>
      <c r="HD69" s="13">
        <f t="shared" si="225"/>
        <v>0</v>
      </c>
      <c r="HE69" s="13">
        <f t="shared" si="225"/>
        <v>0</v>
      </c>
      <c r="HF69" s="13">
        <f t="shared" si="225"/>
        <v>0</v>
      </c>
      <c r="HG69" s="13">
        <f t="shared" si="225"/>
        <v>0</v>
      </c>
      <c r="HH69" s="13">
        <f t="shared" si="225"/>
        <v>0</v>
      </c>
      <c r="HI69" s="13">
        <f t="shared" si="225"/>
        <v>0</v>
      </c>
      <c r="HJ69" s="13">
        <f t="shared" si="225"/>
        <v>0</v>
      </c>
      <c r="HK69" s="13">
        <f t="shared" si="225"/>
        <v>0</v>
      </c>
      <c r="HL69" s="13">
        <f t="shared" si="225"/>
        <v>0</v>
      </c>
      <c r="HM69" s="13">
        <f t="shared" si="225"/>
        <v>0</v>
      </c>
      <c r="HN69" s="13">
        <f t="shared" si="225"/>
        <v>0</v>
      </c>
      <c r="HO69" s="13">
        <f t="shared" si="225"/>
        <v>0</v>
      </c>
      <c r="HP69" s="13">
        <f t="shared" si="225"/>
        <v>0</v>
      </c>
      <c r="HQ69" s="13">
        <f t="shared" si="225"/>
        <v>0</v>
      </c>
      <c r="HR69" s="13">
        <f t="shared" si="225"/>
        <v>0</v>
      </c>
      <c r="HS69" s="13">
        <f t="shared" si="225"/>
        <v>0</v>
      </c>
      <c r="HT69" s="13">
        <f t="shared" si="225"/>
        <v>0</v>
      </c>
      <c r="HU69" s="13">
        <f t="shared" si="225"/>
        <v>0</v>
      </c>
      <c r="HV69" s="13">
        <f t="shared" si="225"/>
        <v>0</v>
      </c>
      <c r="HW69" s="13">
        <f t="shared" si="225"/>
        <v>0</v>
      </c>
      <c r="HX69" s="13">
        <f t="shared" si="225"/>
        <v>0</v>
      </c>
      <c r="HY69" s="13">
        <f t="shared" si="225"/>
        <v>0</v>
      </c>
      <c r="HZ69" s="13">
        <f t="shared" si="225"/>
        <v>0</v>
      </c>
      <c r="IA69" s="13">
        <f t="shared" si="225"/>
        <v>0</v>
      </c>
      <c r="IB69" s="13">
        <f t="shared" si="225"/>
        <v>0</v>
      </c>
      <c r="IC69" s="13">
        <f t="shared" si="225"/>
        <v>0</v>
      </c>
      <c r="ID69" s="13">
        <f t="shared" si="225"/>
        <v>0</v>
      </c>
      <c r="IE69" s="13">
        <f t="shared" ref="IE69:KN69" si="226">IE39/$PB39*$PB69</f>
        <v>0</v>
      </c>
      <c r="IF69" s="13">
        <f t="shared" si="226"/>
        <v>0</v>
      </c>
      <c r="IG69" s="13">
        <f t="shared" si="226"/>
        <v>0</v>
      </c>
      <c r="IH69" s="13">
        <f t="shared" si="226"/>
        <v>0</v>
      </c>
      <c r="II69" s="13">
        <f t="shared" si="226"/>
        <v>0</v>
      </c>
      <c r="IJ69" s="13">
        <f t="shared" si="226"/>
        <v>0</v>
      </c>
      <c r="IK69" s="13">
        <f t="shared" si="226"/>
        <v>0</v>
      </c>
      <c r="IL69" s="13">
        <f t="shared" si="226"/>
        <v>0</v>
      </c>
      <c r="IM69" s="13">
        <f t="shared" si="226"/>
        <v>0</v>
      </c>
      <c r="IN69" s="13">
        <f t="shared" si="226"/>
        <v>0</v>
      </c>
      <c r="IO69" s="13">
        <f t="shared" si="226"/>
        <v>0</v>
      </c>
      <c r="IP69" s="13">
        <f t="shared" si="226"/>
        <v>0</v>
      </c>
      <c r="IQ69" s="13">
        <f t="shared" si="226"/>
        <v>0</v>
      </c>
      <c r="IR69" s="13">
        <f t="shared" si="226"/>
        <v>0</v>
      </c>
      <c r="IS69" s="13">
        <f t="shared" si="226"/>
        <v>0</v>
      </c>
      <c r="IT69" s="13">
        <f t="shared" si="226"/>
        <v>0</v>
      </c>
      <c r="IU69" s="13">
        <f t="shared" si="226"/>
        <v>0</v>
      </c>
      <c r="IV69" s="13">
        <f t="shared" si="226"/>
        <v>0</v>
      </c>
      <c r="IW69" s="13">
        <f t="shared" si="226"/>
        <v>0</v>
      </c>
      <c r="IX69" s="13">
        <f t="shared" si="226"/>
        <v>0</v>
      </c>
      <c r="IY69" s="13">
        <f t="shared" si="226"/>
        <v>0</v>
      </c>
      <c r="IZ69" s="13">
        <f t="shared" si="226"/>
        <v>0</v>
      </c>
      <c r="JA69" s="13">
        <f t="shared" si="226"/>
        <v>0</v>
      </c>
      <c r="JB69" s="13">
        <f t="shared" si="226"/>
        <v>0</v>
      </c>
      <c r="JC69" s="13">
        <f t="shared" si="226"/>
        <v>0</v>
      </c>
      <c r="JD69" s="13">
        <f t="shared" si="226"/>
        <v>0</v>
      </c>
      <c r="JE69" s="13">
        <f t="shared" si="226"/>
        <v>0</v>
      </c>
      <c r="JF69" s="13">
        <f t="shared" si="226"/>
        <v>0</v>
      </c>
      <c r="JG69" s="13">
        <f t="shared" si="226"/>
        <v>0</v>
      </c>
      <c r="JH69" s="13">
        <f t="shared" si="226"/>
        <v>0</v>
      </c>
      <c r="JI69" s="13">
        <f t="shared" si="226"/>
        <v>0</v>
      </c>
      <c r="JJ69" s="13">
        <f t="shared" si="226"/>
        <v>0</v>
      </c>
      <c r="JK69" s="13">
        <f t="shared" si="226"/>
        <v>0</v>
      </c>
      <c r="JL69" s="13">
        <f t="shared" si="226"/>
        <v>0</v>
      </c>
      <c r="JM69" s="13">
        <f t="shared" si="226"/>
        <v>0</v>
      </c>
      <c r="JN69" s="13">
        <f t="shared" si="226"/>
        <v>0</v>
      </c>
      <c r="JO69" s="13">
        <f t="shared" si="226"/>
        <v>0</v>
      </c>
      <c r="JP69" s="13">
        <f t="shared" si="226"/>
        <v>0</v>
      </c>
      <c r="JQ69" s="13">
        <f t="shared" si="226"/>
        <v>0</v>
      </c>
      <c r="JR69" s="13">
        <f t="shared" si="226"/>
        <v>0</v>
      </c>
      <c r="JS69" s="13">
        <f t="shared" si="226"/>
        <v>0</v>
      </c>
      <c r="JT69" s="13">
        <f t="shared" si="226"/>
        <v>0</v>
      </c>
      <c r="JU69" s="13">
        <f t="shared" si="226"/>
        <v>0</v>
      </c>
      <c r="JV69" s="13">
        <f t="shared" si="226"/>
        <v>0</v>
      </c>
      <c r="JW69" s="13">
        <f t="shared" si="226"/>
        <v>0</v>
      </c>
      <c r="JX69" s="13">
        <f t="shared" si="226"/>
        <v>0</v>
      </c>
      <c r="JY69" s="13">
        <f t="shared" si="226"/>
        <v>0</v>
      </c>
      <c r="JZ69" s="13">
        <f t="shared" si="226"/>
        <v>0</v>
      </c>
      <c r="KA69" s="13">
        <f t="shared" si="226"/>
        <v>0</v>
      </c>
      <c r="KB69" s="13">
        <f t="shared" si="226"/>
        <v>0</v>
      </c>
      <c r="KC69" s="13">
        <f t="shared" si="226"/>
        <v>0</v>
      </c>
      <c r="KD69" s="13">
        <f t="shared" si="226"/>
        <v>0</v>
      </c>
      <c r="KE69" s="13">
        <f t="shared" si="226"/>
        <v>0</v>
      </c>
      <c r="KF69" s="13">
        <f t="shared" si="226"/>
        <v>0</v>
      </c>
      <c r="KG69" s="13">
        <f t="shared" si="226"/>
        <v>0</v>
      </c>
      <c r="KH69" s="13">
        <f t="shared" si="226"/>
        <v>0</v>
      </c>
      <c r="KI69" s="13">
        <f t="shared" si="226"/>
        <v>0</v>
      </c>
      <c r="KJ69" s="13">
        <f t="shared" si="226"/>
        <v>0</v>
      </c>
      <c r="KK69" s="13">
        <f t="shared" si="226"/>
        <v>0</v>
      </c>
      <c r="KL69" s="13">
        <f t="shared" si="226"/>
        <v>0</v>
      </c>
      <c r="KM69" s="13">
        <f t="shared" si="226"/>
        <v>0</v>
      </c>
      <c r="KN69" s="13">
        <f t="shared" si="226"/>
        <v>0</v>
      </c>
      <c r="KO69" s="13">
        <f t="shared" ref="KO69:KR69" si="227">KO39/$PB39*$PB69</f>
        <v>0</v>
      </c>
      <c r="KP69" s="13">
        <f t="shared" si="227"/>
        <v>0</v>
      </c>
      <c r="KQ69" s="13">
        <f t="shared" si="227"/>
        <v>0</v>
      </c>
      <c r="KR69" s="13">
        <f t="shared" si="227"/>
        <v>34885.487706527056</v>
      </c>
      <c r="KS69" s="13">
        <f t="shared" ref="KS69:KT69" si="228">KS39/$PB39*$PB69</f>
        <v>0</v>
      </c>
      <c r="KT69" s="13">
        <f t="shared" si="228"/>
        <v>0</v>
      </c>
      <c r="KU69" s="13">
        <f t="shared" ref="KU69:NF69" si="229">KU39/$PB39*$PB69</f>
        <v>0</v>
      </c>
      <c r="KV69" s="13">
        <f t="shared" si="229"/>
        <v>0</v>
      </c>
      <c r="KW69" s="13">
        <f t="shared" si="229"/>
        <v>0</v>
      </c>
      <c r="KX69" s="13">
        <f t="shared" si="229"/>
        <v>0</v>
      </c>
      <c r="KY69" s="13">
        <f t="shared" si="229"/>
        <v>0</v>
      </c>
      <c r="KZ69" s="13">
        <f t="shared" si="229"/>
        <v>0</v>
      </c>
      <c r="LA69" s="13">
        <f t="shared" si="229"/>
        <v>0</v>
      </c>
      <c r="LB69" s="13">
        <f t="shared" si="229"/>
        <v>0</v>
      </c>
      <c r="LC69" s="13">
        <f t="shared" si="229"/>
        <v>0</v>
      </c>
      <c r="LD69" s="13">
        <f t="shared" si="229"/>
        <v>0</v>
      </c>
      <c r="LE69" s="13">
        <f t="shared" si="229"/>
        <v>0</v>
      </c>
      <c r="LF69" s="13">
        <f t="shared" si="229"/>
        <v>0</v>
      </c>
      <c r="LG69" s="13">
        <f t="shared" si="229"/>
        <v>0</v>
      </c>
      <c r="LH69" s="13">
        <f t="shared" si="229"/>
        <v>0</v>
      </c>
      <c r="LI69" s="13">
        <f t="shared" si="229"/>
        <v>0</v>
      </c>
      <c r="LJ69" s="13">
        <f t="shared" si="229"/>
        <v>0</v>
      </c>
      <c r="LK69" s="13">
        <f t="shared" si="229"/>
        <v>0</v>
      </c>
      <c r="LL69" s="13">
        <f t="shared" si="229"/>
        <v>0</v>
      </c>
      <c r="LM69" s="13">
        <f t="shared" si="229"/>
        <v>0</v>
      </c>
      <c r="LN69" s="13">
        <f t="shared" si="229"/>
        <v>0</v>
      </c>
      <c r="LO69" s="13">
        <f t="shared" si="229"/>
        <v>0</v>
      </c>
      <c r="LP69" s="13">
        <f t="shared" si="229"/>
        <v>0</v>
      </c>
      <c r="LQ69" s="13">
        <f t="shared" si="229"/>
        <v>0</v>
      </c>
      <c r="LR69" s="13">
        <f t="shared" si="229"/>
        <v>0</v>
      </c>
      <c r="LS69" s="13">
        <f t="shared" si="229"/>
        <v>0</v>
      </c>
      <c r="LT69" s="13">
        <f t="shared" si="229"/>
        <v>0</v>
      </c>
      <c r="LU69" s="13">
        <f t="shared" si="229"/>
        <v>0</v>
      </c>
      <c r="LV69" s="13">
        <f t="shared" si="229"/>
        <v>0</v>
      </c>
      <c r="LW69" s="13">
        <f t="shared" si="229"/>
        <v>0</v>
      </c>
      <c r="LX69" s="13">
        <f t="shared" si="229"/>
        <v>0</v>
      </c>
      <c r="LY69" s="13">
        <f t="shared" si="229"/>
        <v>0</v>
      </c>
      <c r="LZ69" s="13">
        <f t="shared" si="229"/>
        <v>0</v>
      </c>
      <c r="MA69" s="13">
        <f t="shared" si="229"/>
        <v>0</v>
      </c>
      <c r="MB69" s="13">
        <f t="shared" si="229"/>
        <v>0</v>
      </c>
      <c r="MC69" s="13">
        <f t="shared" si="229"/>
        <v>0</v>
      </c>
      <c r="MD69" s="13">
        <f t="shared" si="229"/>
        <v>0</v>
      </c>
      <c r="ME69" s="13">
        <f t="shared" si="229"/>
        <v>0</v>
      </c>
      <c r="MF69" s="13">
        <f t="shared" si="229"/>
        <v>0</v>
      </c>
      <c r="MG69" s="13">
        <f t="shared" si="229"/>
        <v>0</v>
      </c>
      <c r="MH69" s="13">
        <f t="shared" si="229"/>
        <v>0</v>
      </c>
      <c r="MI69" s="13">
        <f t="shared" si="229"/>
        <v>0</v>
      </c>
      <c r="MJ69" s="13">
        <f t="shared" si="229"/>
        <v>0</v>
      </c>
      <c r="MK69" s="13">
        <f t="shared" si="229"/>
        <v>0</v>
      </c>
      <c r="ML69" s="13">
        <f t="shared" si="229"/>
        <v>0</v>
      </c>
      <c r="MM69" s="13">
        <f t="shared" si="229"/>
        <v>0</v>
      </c>
      <c r="MN69" s="13">
        <f t="shared" si="229"/>
        <v>0</v>
      </c>
      <c r="MO69" s="13">
        <f t="shared" si="229"/>
        <v>0</v>
      </c>
      <c r="MP69" s="13">
        <f t="shared" si="229"/>
        <v>0</v>
      </c>
      <c r="MQ69" s="13">
        <f t="shared" si="229"/>
        <v>0</v>
      </c>
      <c r="MR69" s="13">
        <f t="shared" si="229"/>
        <v>0</v>
      </c>
      <c r="MS69" s="13">
        <f t="shared" si="229"/>
        <v>0</v>
      </c>
      <c r="MT69" s="13">
        <f t="shared" si="229"/>
        <v>0</v>
      </c>
      <c r="MU69" s="13">
        <f t="shared" si="229"/>
        <v>0</v>
      </c>
      <c r="MV69" s="13">
        <f t="shared" si="229"/>
        <v>0</v>
      </c>
      <c r="MW69" s="13">
        <f t="shared" si="229"/>
        <v>0</v>
      </c>
      <c r="MX69" s="13">
        <f t="shared" si="229"/>
        <v>0</v>
      </c>
      <c r="MY69" s="13">
        <f t="shared" si="229"/>
        <v>0</v>
      </c>
      <c r="MZ69" s="13">
        <f t="shared" si="229"/>
        <v>0</v>
      </c>
      <c r="NA69" s="13">
        <f t="shared" si="229"/>
        <v>0</v>
      </c>
      <c r="NB69" s="13">
        <f t="shared" si="229"/>
        <v>0</v>
      </c>
      <c r="NC69" s="13">
        <f t="shared" si="229"/>
        <v>0</v>
      </c>
      <c r="ND69" s="13">
        <f t="shared" si="229"/>
        <v>0</v>
      </c>
      <c r="NE69" s="13">
        <f t="shared" si="229"/>
        <v>0</v>
      </c>
      <c r="NF69" s="13">
        <f t="shared" si="229"/>
        <v>0</v>
      </c>
      <c r="NG69" s="13">
        <f t="shared" ref="NG69:OO69" si="230">NG39/$PB39*$PB69</f>
        <v>0</v>
      </c>
      <c r="NH69" s="13">
        <f t="shared" si="230"/>
        <v>0</v>
      </c>
      <c r="NI69" s="13">
        <f t="shared" si="230"/>
        <v>0</v>
      </c>
      <c r="NJ69" s="13">
        <f t="shared" si="230"/>
        <v>0</v>
      </c>
      <c r="NK69" s="13">
        <f t="shared" si="230"/>
        <v>0</v>
      </c>
      <c r="NL69" s="13">
        <f t="shared" si="230"/>
        <v>0</v>
      </c>
      <c r="NM69" s="13">
        <f t="shared" si="230"/>
        <v>0</v>
      </c>
      <c r="NN69" s="13">
        <f t="shared" si="230"/>
        <v>0</v>
      </c>
      <c r="NO69" s="13">
        <f t="shared" si="230"/>
        <v>0</v>
      </c>
      <c r="NP69" s="13">
        <f t="shared" si="230"/>
        <v>0</v>
      </c>
      <c r="NQ69" s="13">
        <f t="shared" si="230"/>
        <v>0</v>
      </c>
      <c r="NR69" s="13">
        <f t="shared" si="230"/>
        <v>0</v>
      </c>
      <c r="NS69" s="13">
        <f t="shared" si="230"/>
        <v>0</v>
      </c>
      <c r="NT69" s="13">
        <f t="shared" si="230"/>
        <v>0</v>
      </c>
      <c r="NU69" s="13">
        <f t="shared" si="230"/>
        <v>0</v>
      </c>
      <c r="NV69" s="13">
        <f t="shared" si="230"/>
        <v>0</v>
      </c>
      <c r="NW69" s="13">
        <f t="shared" si="230"/>
        <v>0</v>
      </c>
      <c r="NX69" s="13">
        <f t="shared" si="230"/>
        <v>0</v>
      </c>
      <c r="NY69" s="13">
        <f t="shared" si="230"/>
        <v>0</v>
      </c>
      <c r="NZ69" s="13">
        <f t="shared" si="230"/>
        <v>0</v>
      </c>
      <c r="OA69" s="13">
        <f t="shared" si="230"/>
        <v>0</v>
      </c>
      <c r="OB69" s="13">
        <f t="shared" si="230"/>
        <v>0</v>
      </c>
      <c r="OC69" s="13">
        <f t="shared" si="230"/>
        <v>0</v>
      </c>
      <c r="OD69" s="13">
        <f t="shared" si="230"/>
        <v>0</v>
      </c>
      <c r="OE69" s="13">
        <f t="shared" si="230"/>
        <v>0</v>
      </c>
      <c r="OF69" s="13">
        <f t="shared" si="230"/>
        <v>0</v>
      </c>
      <c r="OG69" s="13">
        <f t="shared" si="230"/>
        <v>0</v>
      </c>
      <c r="OH69" s="13">
        <f t="shared" si="230"/>
        <v>0</v>
      </c>
      <c r="OI69" s="13">
        <f t="shared" si="230"/>
        <v>0</v>
      </c>
      <c r="OJ69" s="13">
        <f t="shared" si="230"/>
        <v>0</v>
      </c>
      <c r="OK69" s="13">
        <f t="shared" si="230"/>
        <v>0</v>
      </c>
      <c r="OL69" s="13">
        <f t="shared" si="230"/>
        <v>0</v>
      </c>
      <c r="OM69" s="13">
        <f t="shared" si="230"/>
        <v>0</v>
      </c>
      <c r="ON69" s="13">
        <f t="shared" si="230"/>
        <v>0</v>
      </c>
      <c r="OO69" s="13">
        <f t="shared" si="230"/>
        <v>0</v>
      </c>
      <c r="OP69" s="13">
        <f t="shared" si="201"/>
        <v>34885.487706527056</v>
      </c>
      <c r="OQ69" s="13">
        <f t="shared" ref="OQ69:OV69" si="231">OQ39/$PB39*$PB69</f>
        <v>0</v>
      </c>
      <c r="OR69" s="13">
        <f t="shared" si="231"/>
        <v>0</v>
      </c>
      <c r="OS69" s="13">
        <f t="shared" si="231"/>
        <v>0</v>
      </c>
      <c r="OT69" s="13">
        <f t="shared" si="231"/>
        <v>0</v>
      </c>
      <c r="OU69" s="13">
        <f t="shared" si="231"/>
        <v>4.3555430841257037</v>
      </c>
      <c r="OV69" s="13">
        <f t="shared" si="231"/>
        <v>0</v>
      </c>
      <c r="OW69" s="13">
        <f t="shared" si="202"/>
        <v>4.3555430841257037</v>
      </c>
      <c r="OX69" s="13">
        <f t="shared" si="203"/>
        <v>38879.232000000004</v>
      </c>
      <c r="OY69" s="50">
        <f>'국산거래표(기초)'!OX38</f>
        <v>359.00719980838937</v>
      </c>
      <c r="OZ69" s="47">
        <f>'수입거래표(기초)'!OX38</f>
        <v>34530.836049802791</v>
      </c>
      <c r="PA69" s="27"/>
      <c r="PB69" s="50">
        <f t="shared" si="204"/>
        <v>38879.232000000004</v>
      </c>
      <c r="PC69" s="36"/>
      <c r="PD69" s="23">
        <f>PE69</f>
        <v>38879.232000000004</v>
      </c>
      <c r="PE69" s="19">
        <f>'[1]2010 에너지사용량(순발열량기준)'!$AE$50</f>
        <v>38879.232000000004</v>
      </c>
      <c r="PG69" s="40">
        <f t="shared" si="205"/>
        <v>-3989.3887503888254</v>
      </c>
      <c r="PH69" s="54">
        <f t="shared" si="206"/>
        <v>-3989.3887503888254</v>
      </c>
    </row>
    <row r="70" spans="1:424">
      <c r="A70" s="6" t="s">
        <v>263</v>
      </c>
      <c r="B70" s="6" t="s">
        <v>264</v>
      </c>
      <c r="C70" s="13">
        <f t="shared" ref="C70:BN70" si="232">C40/$PD40*$PD70</f>
        <v>0</v>
      </c>
      <c r="D70" s="13">
        <f t="shared" si="232"/>
        <v>0</v>
      </c>
      <c r="E70" s="13">
        <f t="shared" si="232"/>
        <v>0</v>
      </c>
      <c r="F70" s="13">
        <f t="shared" si="232"/>
        <v>0</v>
      </c>
      <c r="G70" s="13">
        <f t="shared" si="232"/>
        <v>290.30383165426809</v>
      </c>
      <c r="H70" s="13">
        <f t="shared" si="232"/>
        <v>12.86519571966981</v>
      </c>
      <c r="I70" s="13">
        <f t="shared" si="232"/>
        <v>0</v>
      </c>
      <c r="J70" s="13">
        <f t="shared" si="232"/>
        <v>0</v>
      </c>
      <c r="K70" s="13">
        <f t="shared" si="232"/>
        <v>0</v>
      </c>
      <c r="L70" s="13">
        <f t="shared" si="232"/>
        <v>0</v>
      </c>
      <c r="M70" s="13">
        <f t="shared" si="232"/>
        <v>0</v>
      </c>
      <c r="N70" s="13">
        <f t="shared" si="232"/>
        <v>0</v>
      </c>
      <c r="O70" s="13">
        <f t="shared" si="232"/>
        <v>0</v>
      </c>
      <c r="P70" s="13">
        <f t="shared" si="232"/>
        <v>167.53002418131913</v>
      </c>
      <c r="Q70" s="13">
        <f t="shared" si="232"/>
        <v>0</v>
      </c>
      <c r="R70" s="13">
        <f t="shared" si="232"/>
        <v>0</v>
      </c>
      <c r="S70" s="13">
        <f t="shared" si="232"/>
        <v>0</v>
      </c>
      <c r="T70" s="13">
        <f t="shared" si="232"/>
        <v>0</v>
      </c>
      <c r="U70" s="13">
        <f t="shared" si="232"/>
        <v>0</v>
      </c>
      <c r="V70" s="13">
        <f t="shared" si="232"/>
        <v>72.914532643532539</v>
      </c>
      <c r="W70" s="13">
        <f t="shared" si="232"/>
        <v>6.8864686588675061</v>
      </c>
      <c r="X70" s="13">
        <f t="shared" si="232"/>
        <v>10.707868323352738</v>
      </c>
      <c r="Y70" s="13">
        <f t="shared" si="232"/>
        <v>0</v>
      </c>
      <c r="Z70" s="13">
        <f t="shared" si="232"/>
        <v>0</v>
      </c>
      <c r="AA70" s="13">
        <f t="shared" si="232"/>
        <v>0</v>
      </c>
      <c r="AB70" s="13">
        <f t="shared" si="232"/>
        <v>0</v>
      </c>
      <c r="AC70" s="13">
        <f t="shared" si="232"/>
        <v>0</v>
      </c>
      <c r="AD70" s="13">
        <f t="shared" si="232"/>
        <v>41.057390442850227</v>
      </c>
      <c r="AE70" s="13">
        <f t="shared" si="232"/>
        <v>0</v>
      </c>
      <c r="AF70" s="13">
        <f t="shared" si="232"/>
        <v>0</v>
      </c>
      <c r="AG70" s="13">
        <f t="shared" si="232"/>
        <v>0</v>
      </c>
      <c r="AH70" s="13">
        <f t="shared" si="232"/>
        <v>0</v>
      </c>
      <c r="AI70" s="13">
        <f t="shared" si="232"/>
        <v>0</v>
      </c>
      <c r="AJ70" s="13">
        <f t="shared" si="232"/>
        <v>0</v>
      </c>
      <c r="AK70" s="13">
        <f t="shared" si="232"/>
        <v>0</v>
      </c>
      <c r="AL70" s="13">
        <f t="shared" si="232"/>
        <v>0</v>
      </c>
      <c r="AM70" s="13">
        <f t="shared" si="232"/>
        <v>0</v>
      </c>
      <c r="AN70" s="13">
        <f t="shared" si="232"/>
        <v>0</v>
      </c>
      <c r="AO70" s="13">
        <f t="shared" si="232"/>
        <v>0</v>
      </c>
      <c r="AP70" s="13">
        <f t="shared" si="232"/>
        <v>0</v>
      </c>
      <c r="AQ70" s="13">
        <f t="shared" si="232"/>
        <v>0</v>
      </c>
      <c r="AR70" s="13">
        <f t="shared" si="232"/>
        <v>0</v>
      </c>
      <c r="AS70" s="13">
        <f t="shared" si="232"/>
        <v>0</v>
      </c>
      <c r="AT70" s="13">
        <f t="shared" si="232"/>
        <v>0</v>
      </c>
      <c r="AU70" s="13">
        <f t="shared" si="232"/>
        <v>0</v>
      </c>
      <c r="AV70" s="13">
        <f t="shared" si="232"/>
        <v>0</v>
      </c>
      <c r="AW70" s="13">
        <f t="shared" si="232"/>
        <v>0</v>
      </c>
      <c r="AX70" s="13">
        <f t="shared" si="232"/>
        <v>0</v>
      </c>
      <c r="AY70" s="13">
        <f t="shared" si="232"/>
        <v>0</v>
      </c>
      <c r="AZ70" s="13">
        <f t="shared" si="232"/>
        <v>0</v>
      </c>
      <c r="BA70" s="13">
        <f t="shared" si="232"/>
        <v>0</v>
      </c>
      <c r="BB70" s="13">
        <f t="shared" si="232"/>
        <v>0</v>
      </c>
      <c r="BC70" s="13">
        <f t="shared" si="232"/>
        <v>0</v>
      </c>
      <c r="BD70" s="13">
        <f t="shared" si="232"/>
        <v>0</v>
      </c>
      <c r="BE70" s="13">
        <f t="shared" si="232"/>
        <v>0</v>
      </c>
      <c r="BF70" s="13">
        <f t="shared" si="232"/>
        <v>0</v>
      </c>
      <c r="BG70" s="13">
        <f t="shared" si="232"/>
        <v>0</v>
      </c>
      <c r="BH70" s="13">
        <f t="shared" si="232"/>
        <v>0</v>
      </c>
      <c r="BI70" s="13">
        <f t="shared" si="232"/>
        <v>0</v>
      </c>
      <c r="BJ70" s="13">
        <f t="shared" si="232"/>
        <v>0</v>
      </c>
      <c r="BK70" s="13">
        <f t="shared" si="232"/>
        <v>0</v>
      </c>
      <c r="BL70" s="13">
        <f t="shared" si="232"/>
        <v>0</v>
      </c>
      <c r="BM70" s="13">
        <f t="shared" si="232"/>
        <v>0</v>
      </c>
      <c r="BN70" s="13">
        <f t="shared" si="232"/>
        <v>0</v>
      </c>
      <c r="BO70" s="13">
        <f t="shared" ref="BO70:DZ70" si="233">BO40/$PD40*$PD70</f>
        <v>0</v>
      </c>
      <c r="BP70" s="13">
        <f t="shared" si="233"/>
        <v>0</v>
      </c>
      <c r="BQ70" s="13">
        <f t="shared" si="233"/>
        <v>0</v>
      </c>
      <c r="BR70" s="13">
        <f t="shared" si="233"/>
        <v>0</v>
      </c>
      <c r="BS70" s="13">
        <f t="shared" si="233"/>
        <v>0</v>
      </c>
      <c r="BT70" s="13">
        <f t="shared" si="233"/>
        <v>0</v>
      </c>
      <c r="BU70" s="13">
        <f t="shared" si="233"/>
        <v>0</v>
      </c>
      <c r="BV70" s="13">
        <f t="shared" si="233"/>
        <v>0</v>
      </c>
      <c r="BW70" s="13">
        <f t="shared" si="233"/>
        <v>0</v>
      </c>
      <c r="BX70" s="13">
        <f t="shared" si="233"/>
        <v>0</v>
      </c>
      <c r="BY70" s="13">
        <f t="shared" si="233"/>
        <v>0</v>
      </c>
      <c r="BZ70" s="13">
        <f t="shared" si="233"/>
        <v>0</v>
      </c>
      <c r="CA70" s="13">
        <f t="shared" si="233"/>
        <v>0</v>
      </c>
      <c r="CB70" s="13">
        <f t="shared" si="233"/>
        <v>0</v>
      </c>
      <c r="CC70" s="13">
        <f t="shared" si="233"/>
        <v>0</v>
      </c>
      <c r="CD70" s="13">
        <f t="shared" si="233"/>
        <v>0</v>
      </c>
      <c r="CE70" s="13">
        <f t="shared" si="233"/>
        <v>0</v>
      </c>
      <c r="CF70" s="13">
        <f t="shared" si="233"/>
        <v>0</v>
      </c>
      <c r="CG70" s="13">
        <f t="shared" si="233"/>
        <v>0</v>
      </c>
      <c r="CH70" s="13">
        <f t="shared" si="233"/>
        <v>0</v>
      </c>
      <c r="CI70" s="13">
        <f t="shared" si="233"/>
        <v>0</v>
      </c>
      <c r="CJ70" s="13">
        <f t="shared" si="233"/>
        <v>0</v>
      </c>
      <c r="CK70" s="13">
        <f t="shared" si="233"/>
        <v>0</v>
      </c>
      <c r="CL70" s="13">
        <f t="shared" si="233"/>
        <v>0</v>
      </c>
      <c r="CM70" s="13">
        <f t="shared" si="233"/>
        <v>0</v>
      </c>
      <c r="CN70" s="13">
        <f t="shared" si="233"/>
        <v>0</v>
      </c>
      <c r="CO70" s="13">
        <f t="shared" si="233"/>
        <v>0</v>
      </c>
      <c r="CP70" s="13">
        <f t="shared" si="233"/>
        <v>0</v>
      </c>
      <c r="CQ70" s="13">
        <f t="shared" si="233"/>
        <v>0</v>
      </c>
      <c r="CR70" s="13">
        <f t="shared" si="233"/>
        <v>0</v>
      </c>
      <c r="CS70" s="13">
        <f t="shared" si="233"/>
        <v>0</v>
      </c>
      <c r="CT70" s="13">
        <f t="shared" si="233"/>
        <v>0</v>
      </c>
      <c r="CU70" s="13">
        <f t="shared" si="233"/>
        <v>0</v>
      </c>
      <c r="CV70" s="13">
        <f t="shared" si="233"/>
        <v>0</v>
      </c>
      <c r="CW70" s="13">
        <f t="shared" si="233"/>
        <v>0</v>
      </c>
      <c r="CX70" s="13">
        <f t="shared" si="233"/>
        <v>0</v>
      </c>
      <c r="CY70" s="13">
        <f t="shared" si="233"/>
        <v>0</v>
      </c>
      <c r="CZ70" s="13">
        <f t="shared" si="233"/>
        <v>0</v>
      </c>
      <c r="DA70" s="13">
        <f t="shared" si="233"/>
        <v>0</v>
      </c>
      <c r="DB70" s="13">
        <f t="shared" si="233"/>
        <v>0</v>
      </c>
      <c r="DC70" s="13">
        <f t="shared" si="233"/>
        <v>0</v>
      </c>
      <c r="DD70" s="13">
        <f t="shared" si="233"/>
        <v>0</v>
      </c>
      <c r="DE70" s="13">
        <f t="shared" si="233"/>
        <v>0</v>
      </c>
      <c r="DF70" s="13">
        <f t="shared" si="233"/>
        <v>0</v>
      </c>
      <c r="DG70" s="13">
        <f t="shared" si="233"/>
        <v>0</v>
      </c>
      <c r="DH70" s="13">
        <f t="shared" si="233"/>
        <v>0</v>
      </c>
      <c r="DI70" s="13">
        <f t="shared" si="233"/>
        <v>0</v>
      </c>
      <c r="DJ70" s="13">
        <f t="shared" si="233"/>
        <v>0</v>
      </c>
      <c r="DK70" s="13">
        <f t="shared" si="233"/>
        <v>0</v>
      </c>
      <c r="DL70" s="13">
        <f t="shared" si="233"/>
        <v>0</v>
      </c>
      <c r="DM70" s="13">
        <f t="shared" si="233"/>
        <v>0</v>
      </c>
      <c r="DN70" s="13">
        <f t="shared" si="233"/>
        <v>0</v>
      </c>
      <c r="DO70" s="13">
        <f t="shared" si="233"/>
        <v>0</v>
      </c>
      <c r="DP70" s="13">
        <f t="shared" si="233"/>
        <v>0</v>
      </c>
      <c r="DQ70" s="13">
        <f t="shared" si="233"/>
        <v>0</v>
      </c>
      <c r="DR70" s="13">
        <f t="shared" si="233"/>
        <v>0</v>
      </c>
      <c r="DS70" s="13">
        <f t="shared" si="233"/>
        <v>0</v>
      </c>
      <c r="DT70" s="13">
        <f t="shared" si="233"/>
        <v>0</v>
      </c>
      <c r="DU70" s="13">
        <f t="shared" si="233"/>
        <v>0</v>
      </c>
      <c r="DV70" s="13">
        <f t="shared" si="233"/>
        <v>0</v>
      </c>
      <c r="DW70" s="13">
        <f t="shared" si="233"/>
        <v>0</v>
      </c>
      <c r="DX70" s="13">
        <f t="shared" si="233"/>
        <v>0</v>
      </c>
      <c r="DY70" s="13">
        <f t="shared" si="233"/>
        <v>0</v>
      </c>
      <c r="DZ70" s="13">
        <f t="shared" si="233"/>
        <v>0</v>
      </c>
      <c r="EA70" s="13">
        <f t="shared" ref="EA70" si="234">EA40/$PD40*$PD70</f>
        <v>0</v>
      </c>
      <c r="EB70" s="13">
        <f t="shared" si="188"/>
        <v>0</v>
      </c>
      <c r="EC70" s="13">
        <f t="shared" si="188"/>
        <v>0</v>
      </c>
      <c r="ED70" s="13">
        <f t="shared" si="188"/>
        <v>0</v>
      </c>
      <c r="EE70" s="13">
        <f t="shared" ref="EE70:EM70" si="235">EE40/$PD40*$PD70</f>
        <v>0</v>
      </c>
      <c r="EF70" s="13">
        <f t="shared" si="235"/>
        <v>0</v>
      </c>
      <c r="EG70" s="13">
        <f t="shared" si="235"/>
        <v>0</v>
      </c>
      <c r="EH70" s="13">
        <f t="shared" si="235"/>
        <v>0</v>
      </c>
      <c r="EI70" s="13">
        <f t="shared" si="235"/>
        <v>0</v>
      </c>
      <c r="EJ70" s="13">
        <f t="shared" si="235"/>
        <v>0</v>
      </c>
      <c r="EK70" s="13">
        <f t="shared" si="235"/>
        <v>0</v>
      </c>
      <c r="EL70" s="13">
        <f t="shared" si="235"/>
        <v>0</v>
      </c>
      <c r="EM70" s="13">
        <f t="shared" si="235"/>
        <v>0</v>
      </c>
      <c r="EN70" s="13">
        <f t="shared" ref="EN70:FQ70" si="236">EN40/$PD40*$PD70</f>
        <v>0</v>
      </c>
      <c r="EO70" s="13">
        <f t="shared" si="236"/>
        <v>0</v>
      </c>
      <c r="EP70" s="13">
        <f t="shared" si="236"/>
        <v>0</v>
      </c>
      <c r="EQ70" s="13">
        <f t="shared" si="236"/>
        <v>0</v>
      </c>
      <c r="ER70" s="13">
        <f t="shared" si="236"/>
        <v>0</v>
      </c>
      <c r="ES70" s="13">
        <f t="shared" si="236"/>
        <v>0</v>
      </c>
      <c r="ET70" s="13">
        <f t="shared" si="236"/>
        <v>0</v>
      </c>
      <c r="EU70" s="13">
        <f t="shared" si="236"/>
        <v>0</v>
      </c>
      <c r="EV70" s="13">
        <f t="shared" si="236"/>
        <v>0</v>
      </c>
      <c r="EW70" s="13">
        <f t="shared" si="236"/>
        <v>0</v>
      </c>
      <c r="EX70" s="13">
        <f t="shared" si="236"/>
        <v>0</v>
      </c>
      <c r="EY70" s="13">
        <f t="shared" si="236"/>
        <v>0</v>
      </c>
      <c r="EZ70" s="13">
        <f t="shared" si="236"/>
        <v>0</v>
      </c>
      <c r="FA70" s="13">
        <f t="shared" si="236"/>
        <v>0</v>
      </c>
      <c r="FB70" s="13">
        <f t="shared" si="236"/>
        <v>0</v>
      </c>
      <c r="FC70" s="13">
        <f t="shared" si="236"/>
        <v>0</v>
      </c>
      <c r="FD70" s="13">
        <f t="shared" si="236"/>
        <v>0</v>
      </c>
      <c r="FE70" s="13">
        <f t="shared" si="236"/>
        <v>0</v>
      </c>
      <c r="FF70" s="13">
        <f t="shared" si="236"/>
        <v>0</v>
      </c>
      <c r="FG70" s="13">
        <f t="shared" si="236"/>
        <v>0</v>
      </c>
      <c r="FH70" s="13">
        <f t="shared" si="236"/>
        <v>0</v>
      </c>
      <c r="FI70" s="13">
        <f t="shared" si="236"/>
        <v>0</v>
      </c>
      <c r="FJ70" s="13">
        <f t="shared" si="236"/>
        <v>0</v>
      </c>
      <c r="FK70" s="13">
        <f t="shared" si="236"/>
        <v>0</v>
      </c>
      <c r="FL70" s="13">
        <f t="shared" si="236"/>
        <v>0</v>
      </c>
      <c r="FM70" s="13">
        <f t="shared" si="236"/>
        <v>0</v>
      </c>
      <c r="FN70" s="13">
        <f t="shared" si="236"/>
        <v>0</v>
      </c>
      <c r="FO70" s="13">
        <f t="shared" si="236"/>
        <v>0</v>
      </c>
      <c r="FP70" s="13">
        <f t="shared" si="236"/>
        <v>0</v>
      </c>
      <c r="FQ70" s="13">
        <f t="shared" si="236"/>
        <v>0</v>
      </c>
      <c r="FR70" s="13">
        <f t="shared" si="212"/>
        <v>0</v>
      </c>
      <c r="FS70" s="13">
        <f t="shared" ref="FS70:ID70" si="237">FS40/$PB40*$PB70</f>
        <v>0</v>
      </c>
      <c r="FT70" s="13">
        <f t="shared" si="237"/>
        <v>0</v>
      </c>
      <c r="FU70" s="13">
        <f t="shared" si="237"/>
        <v>0</v>
      </c>
      <c r="FV70" s="13">
        <f t="shared" si="237"/>
        <v>0</v>
      </c>
      <c r="FW70" s="13">
        <f t="shared" si="237"/>
        <v>0</v>
      </c>
      <c r="FX70" s="13">
        <f t="shared" si="237"/>
        <v>0</v>
      </c>
      <c r="FY70" s="13">
        <f t="shared" si="237"/>
        <v>0</v>
      </c>
      <c r="FZ70" s="13">
        <f t="shared" si="237"/>
        <v>0</v>
      </c>
      <c r="GA70" s="13">
        <f t="shared" si="237"/>
        <v>0</v>
      </c>
      <c r="GB70" s="13">
        <f t="shared" si="237"/>
        <v>0</v>
      </c>
      <c r="GC70" s="13">
        <f t="shared" si="237"/>
        <v>3.3610626135385862</v>
      </c>
      <c r="GD70" s="13">
        <f t="shared" si="237"/>
        <v>0</v>
      </c>
      <c r="GE70" s="13">
        <f t="shared" si="237"/>
        <v>0</v>
      </c>
      <c r="GF70" s="13">
        <f t="shared" si="237"/>
        <v>0</v>
      </c>
      <c r="GG70" s="13">
        <f t="shared" si="237"/>
        <v>0</v>
      </c>
      <c r="GH70" s="13">
        <f t="shared" si="237"/>
        <v>0</v>
      </c>
      <c r="GI70" s="13">
        <f t="shared" si="237"/>
        <v>0</v>
      </c>
      <c r="GJ70" s="13">
        <f t="shared" si="237"/>
        <v>0</v>
      </c>
      <c r="GK70" s="13">
        <f t="shared" si="237"/>
        <v>0</v>
      </c>
      <c r="GL70" s="13">
        <f t="shared" si="237"/>
        <v>0</v>
      </c>
      <c r="GM70" s="13">
        <f t="shared" si="237"/>
        <v>0</v>
      </c>
      <c r="GN70" s="13">
        <f t="shared" si="237"/>
        <v>0</v>
      </c>
      <c r="GO70" s="13">
        <f t="shared" si="237"/>
        <v>0</v>
      </c>
      <c r="GP70" s="13">
        <f t="shared" si="237"/>
        <v>0</v>
      </c>
      <c r="GQ70" s="13">
        <f t="shared" si="237"/>
        <v>0</v>
      </c>
      <c r="GR70" s="13">
        <f t="shared" si="237"/>
        <v>0</v>
      </c>
      <c r="GS70" s="13">
        <f t="shared" si="237"/>
        <v>0</v>
      </c>
      <c r="GT70" s="13">
        <f t="shared" si="237"/>
        <v>0</v>
      </c>
      <c r="GU70" s="13">
        <f t="shared" si="237"/>
        <v>0</v>
      </c>
      <c r="GV70" s="13">
        <f t="shared" si="237"/>
        <v>0</v>
      </c>
      <c r="GW70" s="13">
        <f t="shared" si="237"/>
        <v>0</v>
      </c>
      <c r="GX70" s="13">
        <f t="shared" si="237"/>
        <v>0</v>
      </c>
      <c r="GY70" s="13">
        <f t="shared" si="237"/>
        <v>0</v>
      </c>
      <c r="GZ70" s="13">
        <f t="shared" si="237"/>
        <v>0</v>
      </c>
      <c r="HA70" s="13">
        <f t="shared" si="237"/>
        <v>0</v>
      </c>
      <c r="HB70" s="13">
        <f t="shared" si="237"/>
        <v>0</v>
      </c>
      <c r="HC70" s="13">
        <f t="shared" si="237"/>
        <v>0</v>
      </c>
      <c r="HD70" s="13">
        <f t="shared" si="237"/>
        <v>0</v>
      </c>
      <c r="HE70" s="13">
        <f t="shared" si="237"/>
        <v>0</v>
      </c>
      <c r="HF70" s="13">
        <f t="shared" si="237"/>
        <v>0</v>
      </c>
      <c r="HG70" s="13">
        <f t="shared" si="237"/>
        <v>0</v>
      </c>
      <c r="HH70" s="13">
        <f t="shared" si="237"/>
        <v>0</v>
      </c>
      <c r="HI70" s="13">
        <f t="shared" si="237"/>
        <v>0</v>
      </c>
      <c r="HJ70" s="13">
        <f t="shared" si="237"/>
        <v>0</v>
      </c>
      <c r="HK70" s="13">
        <f t="shared" si="237"/>
        <v>0</v>
      </c>
      <c r="HL70" s="13">
        <f t="shared" si="237"/>
        <v>0</v>
      </c>
      <c r="HM70" s="13">
        <f t="shared" si="237"/>
        <v>0</v>
      </c>
      <c r="HN70" s="13">
        <f t="shared" si="237"/>
        <v>0</v>
      </c>
      <c r="HO70" s="13">
        <f t="shared" si="237"/>
        <v>0</v>
      </c>
      <c r="HP70" s="13">
        <f t="shared" si="237"/>
        <v>0</v>
      </c>
      <c r="HQ70" s="13">
        <f t="shared" si="237"/>
        <v>0</v>
      </c>
      <c r="HR70" s="13">
        <f t="shared" si="237"/>
        <v>0</v>
      </c>
      <c r="HS70" s="13">
        <f t="shared" si="237"/>
        <v>0</v>
      </c>
      <c r="HT70" s="13">
        <f t="shared" si="237"/>
        <v>0</v>
      </c>
      <c r="HU70" s="13">
        <f t="shared" si="237"/>
        <v>0</v>
      </c>
      <c r="HV70" s="13">
        <f t="shared" si="237"/>
        <v>0</v>
      </c>
      <c r="HW70" s="13">
        <f t="shared" si="237"/>
        <v>0</v>
      </c>
      <c r="HX70" s="13">
        <f t="shared" si="237"/>
        <v>0</v>
      </c>
      <c r="HY70" s="13">
        <f t="shared" si="237"/>
        <v>0</v>
      </c>
      <c r="HZ70" s="13">
        <f t="shared" si="237"/>
        <v>0</v>
      </c>
      <c r="IA70" s="13">
        <f t="shared" si="237"/>
        <v>0</v>
      </c>
      <c r="IB70" s="13">
        <f t="shared" si="237"/>
        <v>0</v>
      </c>
      <c r="IC70" s="13">
        <f t="shared" si="237"/>
        <v>0</v>
      </c>
      <c r="ID70" s="13">
        <f t="shared" si="237"/>
        <v>0</v>
      </c>
      <c r="IE70" s="13">
        <f t="shared" ref="IE70:KN70" si="238">IE40/$PB40*$PB70</f>
        <v>0</v>
      </c>
      <c r="IF70" s="13">
        <f t="shared" si="238"/>
        <v>0</v>
      </c>
      <c r="IG70" s="13">
        <f t="shared" si="238"/>
        <v>0</v>
      </c>
      <c r="IH70" s="13">
        <f t="shared" si="238"/>
        <v>0</v>
      </c>
      <c r="II70" s="13">
        <f t="shared" si="238"/>
        <v>0</v>
      </c>
      <c r="IJ70" s="13">
        <f t="shared" si="238"/>
        <v>0</v>
      </c>
      <c r="IK70" s="13">
        <f t="shared" si="238"/>
        <v>0</v>
      </c>
      <c r="IL70" s="13">
        <f t="shared" si="238"/>
        <v>0</v>
      </c>
      <c r="IM70" s="13">
        <f t="shared" si="238"/>
        <v>0</v>
      </c>
      <c r="IN70" s="13">
        <f t="shared" si="238"/>
        <v>0</v>
      </c>
      <c r="IO70" s="13">
        <f t="shared" si="238"/>
        <v>0</v>
      </c>
      <c r="IP70" s="13">
        <f t="shared" si="238"/>
        <v>0</v>
      </c>
      <c r="IQ70" s="13">
        <f t="shared" si="238"/>
        <v>0</v>
      </c>
      <c r="IR70" s="13">
        <f t="shared" si="238"/>
        <v>0</v>
      </c>
      <c r="IS70" s="13">
        <f t="shared" si="238"/>
        <v>0</v>
      </c>
      <c r="IT70" s="13">
        <f t="shared" si="238"/>
        <v>0</v>
      </c>
      <c r="IU70" s="13">
        <f t="shared" si="238"/>
        <v>0</v>
      </c>
      <c r="IV70" s="13">
        <f t="shared" si="238"/>
        <v>0</v>
      </c>
      <c r="IW70" s="13">
        <f t="shared" si="238"/>
        <v>0</v>
      </c>
      <c r="IX70" s="13">
        <f t="shared" si="238"/>
        <v>0</v>
      </c>
      <c r="IY70" s="13">
        <f t="shared" si="238"/>
        <v>0</v>
      </c>
      <c r="IZ70" s="13">
        <f t="shared" si="238"/>
        <v>0</v>
      </c>
      <c r="JA70" s="13">
        <f t="shared" si="238"/>
        <v>0</v>
      </c>
      <c r="JB70" s="13">
        <f t="shared" si="238"/>
        <v>0</v>
      </c>
      <c r="JC70" s="13">
        <f t="shared" si="238"/>
        <v>0</v>
      </c>
      <c r="JD70" s="13">
        <f t="shared" si="238"/>
        <v>0</v>
      </c>
      <c r="JE70" s="13">
        <f t="shared" si="238"/>
        <v>0</v>
      </c>
      <c r="JF70" s="13">
        <f t="shared" si="238"/>
        <v>0</v>
      </c>
      <c r="JG70" s="13">
        <f t="shared" si="238"/>
        <v>0</v>
      </c>
      <c r="JH70" s="13">
        <f t="shared" si="238"/>
        <v>0</v>
      </c>
      <c r="JI70" s="13">
        <f t="shared" si="238"/>
        <v>0</v>
      </c>
      <c r="JJ70" s="13">
        <f t="shared" si="238"/>
        <v>0</v>
      </c>
      <c r="JK70" s="13">
        <f t="shared" si="238"/>
        <v>0</v>
      </c>
      <c r="JL70" s="13">
        <f t="shared" si="238"/>
        <v>0</v>
      </c>
      <c r="JM70" s="13">
        <f t="shared" si="238"/>
        <v>0</v>
      </c>
      <c r="JN70" s="13">
        <f t="shared" si="238"/>
        <v>0</v>
      </c>
      <c r="JO70" s="13">
        <f t="shared" si="238"/>
        <v>0</v>
      </c>
      <c r="JP70" s="13">
        <f t="shared" si="238"/>
        <v>0</v>
      </c>
      <c r="JQ70" s="13">
        <f t="shared" si="238"/>
        <v>0</v>
      </c>
      <c r="JR70" s="13">
        <f t="shared" si="238"/>
        <v>0</v>
      </c>
      <c r="JS70" s="13">
        <f t="shared" si="238"/>
        <v>0</v>
      </c>
      <c r="JT70" s="13">
        <f t="shared" si="238"/>
        <v>0</v>
      </c>
      <c r="JU70" s="13">
        <f t="shared" si="238"/>
        <v>0</v>
      </c>
      <c r="JV70" s="13">
        <f t="shared" si="238"/>
        <v>0</v>
      </c>
      <c r="JW70" s="13">
        <f t="shared" si="238"/>
        <v>0</v>
      </c>
      <c r="JX70" s="13">
        <f t="shared" si="238"/>
        <v>0</v>
      </c>
      <c r="JY70" s="13">
        <f t="shared" si="238"/>
        <v>0</v>
      </c>
      <c r="JZ70" s="13">
        <f t="shared" si="238"/>
        <v>0</v>
      </c>
      <c r="KA70" s="13">
        <f t="shared" si="238"/>
        <v>0</v>
      </c>
      <c r="KB70" s="13">
        <f t="shared" si="238"/>
        <v>0</v>
      </c>
      <c r="KC70" s="13">
        <f t="shared" si="238"/>
        <v>0</v>
      </c>
      <c r="KD70" s="13">
        <f t="shared" si="238"/>
        <v>0</v>
      </c>
      <c r="KE70" s="13">
        <f t="shared" si="238"/>
        <v>0</v>
      </c>
      <c r="KF70" s="13">
        <f t="shared" si="238"/>
        <v>0</v>
      </c>
      <c r="KG70" s="13">
        <f t="shared" si="238"/>
        <v>0</v>
      </c>
      <c r="KH70" s="13">
        <f t="shared" si="238"/>
        <v>0</v>
      </c>
      <c r="KI70" s="13">
        <f t="shared" si="238"/>
        <v>0</v>
      </c>
      <c r="KJ70" s="13">
        <f t="shared" si="238"/>
        <v>0</v>
      </c>
      <c r="KK70" s="13">
        <f t="shared" si="238"/>
        <v>0</v>
      </c>
      <c r="KL70" s="13">
        <f t="shared" si="238"/>
        <v>0</v>
      </c>
      <c r="KM70" s="13">
        <f t="shared" si="238"/>
        <v>0</v>
      </c>
      <c r="KN70" s="13">
        <f t="shared" si="238"/>
        <v>0</v>
      </c>
      <c r="KO70" s="13">
        <f t="shared" ref="KO70:KR70" si="239">KO40/$PB40*$PB70</f>
        <v>0</v>
      </c>
      <c r="KP70" s="13">
        <f t="shared" si="239"/>
        <v>0</v>
      </c>
      <c r="KQ70" s="13">
        <f t="shared" si="239"/>
        <v>0</v>
      </c>
      <c r="KR70" s="13">
        <f t="shared" si="239"/>
        <v>0</v>
      </c>
      <c r="KS70" s="13">
        <f t="shared" ref="KS70:KT70" si="240">KS40/$PB40*$PB70</f>
        <v>0</v>
      </c>
      <c r="KT70" s="13">
        <f t="shared" si="240"/>
        <v>0</v>
      </c>
      <c r="KU70" s="13">
        <f t="shared" ref="KU70:NF70" si="241">KU40/$PB40*$PB70</f>
        <v>0</v>
      </c>
      <c r="KV70" s="13">
        <f t="shared" si="241"/>
        <v>0</v>
      </c>
      <c r="KW70" s="13">
        <f t="shared" si="241"/>
        <v>0</v>
      </c>
      <c r="KX70" s="13">
        <f t="shared" si="241"/>
        <v>0</v>
      </c>
      <c r="KY70" s="13">
        <f t="shared" si="241"/>
        <v>0</v>
      </c>
      <c r="KZ70" s="13">
        <f t="shared" si="241"/>
        <v>0</v>
      </c>
      <c r="LA70" s="13">
        <f t="shared" si="241"/>
        <v>0</v>
      </c>
      <c r="LB70" s="13">
        <f t="shared" si="241"/>
        <v>0</v>
      </c>
      <c r="LC70" s="13">
        <f t="shared" si="241"/>
        <v>0</v>
      </c>
      <c r="LD70" s="13">
        <f t="shared" si="241"/>
        <v>0</v>
      </c>
      <c r="LE70" s="13">
        <f t="shared" si="241"/>
        <v>0</v>
      </c>
      <c r="LF70" s="13">
        <f t="shared" si="241"/>
        <v>0</v>
      </c>
      <c r="LG70" s="13">
        <f t="shared" si="241"/>
        <v>0</v>
      </c>
      <c r="LH70" s="13">
        <f t="shared" si="241"/>
        <v>0</v>
      </c>
      <c r="LI70" s="13">
        <f t="shared" si="241"/>
        <v>0</v>
      </c>
      <c r="LJ70" s="13">
        <f t="shared" si="241"/>
        <v>0</v>
      </c>
      <c r="LK70" s="13">
        <f t="shared" si="241"/>
        <v>0</v>
      </c>
      <c r="LL70" s="13">
        <f t="shared" si="241"/>
        <v>1.0443285030841989</v>
      </c>
      <c r="LM70" s="13">
        <f t="shared" si="241"/>
        <v>252.34382004257907</v>
      </c>
      <c r="LN70" s="13">
        <f t="shared" si="241"/>
        <v>2.2096369788019778</v>
      </c>
      <c r="LO70" s="13">
        <f t="shared" si="241"/>
        <v>31.535634963315694</v>
      </c>
      <c r="LP70" s="13">
        <f t="shared" si="241"/>
        <v>0</v>
      </c>
      <c r="LQ70" s="13">
        <f t="shared" si="241"/>
        <v>0</v>
      </c>
      <c r="LR70" s="13">
        <f t="shared" si="241"/>
        <v>0</v>
      </c>
      <c r="LS70" s="13">
        <f t="shared" si="241"/>
        <v>0</v>
      </c>
      <c r="LT70" s="13">
        <f t="shared" si="241"/>
        <v>0</v>
      </c>
      <c r="LU70" s="13">
        <f t="shared" si="241"/>
        <v>0</v>
      </c>
      <c r="LV70" s="13">
        <f t="shared" si="241"/>
        <v>0</v>
      </c>
      <c r="LW70" s="13">
        <f t="shared" si="241"/>
        <v>0</v>
      </c>
      <c r="LX70" s="13">
        <f t="shared" si="241"/>
        <v>0</v>
      </c>
      <c r="LY70" s="13">
        <f t="shared" si="241"/>
        <v>4.5891531071503211</v>
      </c>
      <c r="LZ70" s="13">
        <f t="shared" si="241"/>
        <v>0</v>
      </c>
      <c r="MA70" s="13">
        <f t="shared" si="241"/>
        <v>0</v>
      </c>
      <c r="MB70" s="13">
        <f t="shared" si="241"/>
        <v>0</v>
      </c>
      <c r="MC70" s="13">
        <f t="shared" si="241"/>
        <v>3.8925346369538403</v>
      </c>
      <c r="MD70" s="13">
        <f t="shared" si="241"/>
        <v>0</v>
      </c>
      <c r="ME70" s="13">
        <f t="shared" si="241"/>
        <v>0</v>
      </c>
      <c r="MF70" s="13">
        <f t="shared" si="241"/>
        <v>0</v>
      </c>
      <c r="MG70" s="13">
        <f t="shared" si="241"/>
        <v>0</v>
      </c>
      <c r="MH70" s="13">
        <f t="shared" si="241"/>
        <v>0</v>
      </c>
      <c r="MI70" s="13">
        <f t="shared" si="241"/>
        <v>0</v>
      </c>
      <c r="MJ70" s="13">
        <f t="shared" si="241"/>
        <v>0</v>
      </c>
      <c r="MK70" s="13">
        <f t="shared" si="241"/>
        <v>0</v>
      </c>
      <c r="ML70" s="13">
        <f t="shared" si="241"/>
        <v>0</v>
      </c>
      <c r="MM70" s="13">
        <f t="shared" si="241"/>
        <v>0</v>
      </c>
      <c r="MN70" s="13">
        <f t="shared" si="241"/>
        <v>0</v>
      </c>
      <c r="MO70" s="13">
        <f t="shared" si="241"/>
        <v>0</v>
      </c>
      <c r="MP70" s="13">
        <f t="shared" si="241"/>
        <v>0</v>
      </c>
      <c r="MQ70" s="13">
        <f t="shared" si="241"/>
        <v>0</v>
      </c>
      <c r="MR70" s="13">
        <f t="shared" si="241"/>
        <v>0</v>
      </c>
      <c r="MS70" s="13">
        <f t="shared" si="241"/>
        <v>0</v>
      </c>
      <c r="MT70" s="13">
        <f t="shared" si="241"/>
        <v>0</v>
      </c>
      <c r="MU70" s="13">
        <f t="shared" si="241"/>
        <v>0</v>
      </c>
      <c r="MV70" s="13">
        <f t="shared" si="241"/>
        <v>0</v>
      </c>
      <c r="MW70" s="13">
        <f t="shared" si="241"/>
        <v>0</v>
      </c>
      <c r="MX70" s="13">
        <f t="shared" si="241"/>
        <v>0</v>
      </c>
      <c r="MY70" s="13">
        <f t="shared" si="241"/>
        <v>0</v>
      </c>
      <c r="MZ70" s="13">
        <f t="shared" si="241"/>
        <v>0</v>
      </c>
      <c r="NA70" s="13">
        <f t="shared" si="241"/>
        <v>0</v>
      </c>
      <c r="NB70" s="13">
        <f t="shared" si="241"/>
        <v>0</v>
      </c>
      <c r="NC70" s="13">
        <f t="shared" si="241"/>
        <v>0</v>
      </c>
      <c r="ND70" s="13">
        <f t="shared" si="241"/>
        <v>0</v>
      </c>
      <c r="NE70" s="13">
        <f t="shared" si="241"/>
        <v>0</v>
      </c>
      <c r="NF70" s="13">
        <f t="shared" si="241"/>
        <v>0</v>
      </c>
      <c r="NG70" s="13">
        <f t="shared" ref="NG70:OO70" si="242">NG40/$PB40*$PB70</f>
        <v>0</v>
      </c>
      <c r="NH70" s="13">
        <f t="shared" si="242"/>
        <v>0</v>
      </c>
      <c r="NI70" s="13">
        <f t="shared" si="242"/>
        <v>0</v>
      </c>
      <c r="NJ70" s="13">
        <f t="shared" si="242"/>
        <v>1.585282260486085</v>
      </c>
      <c r="NK70" s="13">
        <f t="shared" si="242"/>
        <v>0</v>
      </c>
      <c r="NL70" s="13">
        <f t="shared" si="242"/>
        <v>0</v>
      </c>
      <c r="NM70" s="13">
        <f t="shared" si="242"/>
        <v>0</v>
      </c>
      <c r="NN70" s="13">
        <f t="shared" si="242"/>
        <v>0</v>
      </c>
      <c r="NO70" s="13">
        <f t="shared" si="242"/>
        <v>0</v>
      </c>
      <c r="NP70" s="13">
        <f t="shared" si="242"/>
        <v>0</v>
      </c>
      <c r="NQ70" s="13">
        <f t="shared" si="242"/>
        <v>0</v>
      </c>
      <c r="NR70" s="13">
        <f t="shared" si="242"/>
        <v>23.218542787175519</v>
      </c>
      <c r="NS70" s="13">
        <f t="shared" si="242"/>
        <v>29.964848005100041</v>
      </c>
      <c r="NT70" s="13">
        <f t="shared" si="242"/>
        <v>0</v>
      </c>
      <c r="NU70" s="13">
        <f t="shared" si="242"/>
        <v>0</v>
      </c>
      <c r="NV70" s="13">
        <f t="shared" si="242"/>
        <v>0</v>
      </c>
      <c r="NW70" s="13">
        <f t="shared" si="242"/>
        <v>0</v>
      </c>
      <c r="NX70" s="13">
        <f t="shared" si="242"/>
        <v>0</v>
      </c>
      <c r="NY70" s="13">
        <f t="shared" si="242"/>
        <v>0</v>
      </c>
      <c r="NZ70" s="13">
        <f t="shared" si="242"/>
        <v>0</v>
      </c>
      <c r="OA70" s="13">
        <f t="shared" si="242"/>
        <v>0</v>
      </c>
      <c r="OB70" s="13">
        <f t="shared" si="242"/>
        <v>0</v>
      </c>
      <c r="OC70" s="13">
        <f t="shared" si="242"/>
        <v>0</v>
      </c>
      <c r="OD70" s="13">
        <f t="shared" si="242"/>
        <v>0</v>
      </c>
      <c r="OE70" s="13">
        <f t="shared" si="242"/>
        <v>0</v>
      </c>
      <c r="OF70" s="13">
        <f t="shared" si="242"/>
        <v>0</v>
      </c>
      <c r="OG70" s="13">
        <f t="shared" si="242"/>
        <v>5.5653874468880842</v>
      </c>
      <c r="OH70" s="13">
        <f t="shared" si="242"/>
        <v>0</v>
      </c>
      <c r="OI70" s="13">
        <f t="shared" si="242"/>
        <v>0</v>
      </c>
      <c r="OJ70" s="13">
        <f t="shared" si="242"/>
        <v>0</v>
      </c>
      <c r="OK70" s="13">
        <f t="shared" si="242"/>
        <v>0</v>
      </c>
      <c r="OL70" s="13">
        <f t="shared" si="242"/>
        <v>0</v>
      </c>
      <c r="OM70" s="13">
        <f t="shared" si="242"/>
        <v>0</v>
      </c>
      <c r="ON70" s="13">
        <f t="shared" si="242"/>
        <v>0</v>
      </c>
      <c r="OO70" s="13">
        <f t="shared" si="242"/>
        <v>3.4888136189189169</v>
      </c>
      <c r="OP70" s="13">
        <f t="shared" si="201"/>
        <v>965.06435658785244</v>
      </c>
      <c r="OQ70" s="13">
        <f t="shared" ref="OQ70:OV70" si="243">OQ40/$PB40*$PB70</f>
        <v>459.75909412352024</v>
      </c>
      <c r="OR70" s="13">
        <f t="shared" si="243"/>
        <v>0</v>
      </c>
      <c r="OS70" s="13">
        <f t="shared" si="243"/>
        <v>0</v>
      </c>
      <c r="OT70" s="13">
        <f t="shared" si="243"/>
        <v>0</v>
      </c>
      <c r="OU70" s="13">
        <f t="shared" si="243"/>
        <v>25.130200607569996</v>
      </c>
      <c r="OV70" s="13">
        <f t="shared" si="243"/>
        <v>1.1389655436656723</v>
      </c>
      <c r="OW70" s="13">
        <f t="shared" si="202"/>
        <v>486.02826027475589</v>
      </c>
      <c r="OX70" s="13">
        <f t="shared" si="203"/>
        <v>944.34835299269275</v>
      </c>
      <c r="OY70" s="50">
        <f>'국산거래표(기초)'!OX39</f>
        <v>1451.0926168626083</v>
      </c>
      <c r="OZ70" s="47">
        <f>'수입거래표(기초)'!OX39</f>
        <v>0</v>
      </c>
      <c r="PA70" s="27"/>
      <c r="PB70" s="50">
        <f t="shared" si="204"/>
        <v>944.34835299269275</v>
      </c>
      <c r="PC70" s="36"/>
      <c r="PD70" s="42">
        <f>PE70</f>
        <v>944.34835299269275</v>
      </c>
      <c r="PE70" s="19">
        <f>'[1]2010 에너지사용량(순발열량기준)'!$D$67</f>
        <v>944.34835299269275</v>
      </c>
      <c r="PG70" s="40">
        <f t="shared" si="205"/>
        <v>506.74426386991559</v>
      </c>
      <c r="PH70" s="54">
        <f t="shared" si="206"/>
        <v>506.74426386991559</v>
      </c>
    </row>
    <row r="71" spans="1:424">
      <c r="A71" s="6" t="s">
        <v>265</v>
      </c>
      <c r="B71" s="6" t="s">
        <v>266</v>
      </c>
      <c r="C71" s="13">
        <f t="shared" ref="C71:BN71" si="244">C41/$PD41*$PD71</f>
        <v>0</v>
      </c>
      <c r="D71" s="13">
        <f t="shared" si="244"/>
        <v>0</v>
      </c>
      <c r="E71" s="13">
        <f t="shared" si="244"/>
        <v>0</v>
      </c>
      <c r="F71" s="13">
        <f t="shared" si="244"/>
        <v>0</v>
      </c>
      <c r="G71" s="13">
        <f t="shared" si="244"/>
        <v>0</v>
      </c>
      <c r="H71" s="13">
        <f t="shared" si="244"/>
        <v>0</v>
      </c>
      <c r="I71" s="13">
        <f t="shared" si="244"/>
        <v>0</v>
      </c>
      <c r="J71" s="13">
        <f t="shared" si="244"/>
        <v>0</v>
      </c>
      <c r="K71" s="13">
        <f t="shared" si="244"/>
        <v>0</v>
      </c>
      <c r="L71" s="13">
        <f t="shared" si="244"/>
        <v>0</v>
      </c>
      <c r="M71" s="13">
        <f t="shared" si="244"/>
        <v>0</v>
      </c>
      <c r="N71" s="13">
        <f t="shared" si="244"/>
        <v>0</v>
      </c>
      <c r="O71" s="13">
        <f t="shared" si="244"/>
        <v>0</v>
      </c>
      <c r="P71" s="13">
        <f t="shared" si="244"/>
        <v>0</v>
      </c>
      <c r="Q71" s="13">
        <f t="shared" si="244"/>
        <v>0</v>
      </c>
      <c r="R71" s="13">
        <f t="shared" si="244"/>
        <v>0</v>
      </c>
      <c r="S71" s="13">
        <f t="shared" si="244"/>
        <v>0</v>
      </c>
      <c r="T71" s="13">
        <f t="shared" si="244"/>
        <v>0</v>
      </c>
      <c r="U71" s="13">
        <f t="shared" si="244"/>
        <v>0</v>
      </c>
      <c r="V71" s="13">
        <f t="shared" si="244"/>
        <v>0</v>
      </c>
      <c r="W71" s="13">
        <f t="shared" si="244"/>
        <v>0</v>
      </c>
      <c r="X71" s="13">
        <f t="shared" si="244"/>
        <v>0</v>
      </c>
      <c r="Y71" s="13">
        <f t="shared" si="244"/>
        <v>0</v>
      </c>
      <c r="Z71" s="13">
        <f t="shared" si="244"/>
        <v>0</v>
      </c>
      <c r="AA71" s="13">
        <f t="shared" si="244"/>
        <v>0</v>
      </c>
      <c r="AB71" s="13">
        <f t="shared" si="244"/>
        <v>0</v>
      </c>
      <c r="AC71" s="13">
        <f t="shared" si="244"/>
        <v>0</v>
      </c>
      <c r="AD71" s="13">
        <f t="shared" si="244"/>
        <v>0</v>
      </c>
      <c r="AE71" s="13">
        <f t="shared" si="244"/>
        <v>0</v>
      </c>
      <c r="AF71" s="13">
        <f t="shared" si="244"/>
        <v>0</v>
      </c>
      <c r="AG71" s="13">
        <f t="shared" si="244"/>
        <v>0</v>
      </c>
      <c r="AH71" s="13">
        <f t="shared" si="244"/>
        <v>0</v>
      </c>
      <c r="AI71" s="13">
        <f t="shared" si="244"/>
        <v>0</v>
      </c>
      <c r="AJ71" s="13">
        <f t="shared" si="244"/>
        <v>0</v>
      </c>
      <c r="AK71" s="13">
        <f t="shared" si="244"/>
        <v>0</v>
      </c>
      <c r="AL71" s="13">
        <f t="shared" si="244"/>
        <v>0</v>
      </c>
      <c r="AM71" s="13">
        <f t="shared" si="244"/>
        <v>0</v>
      </c>
      <c r="AN71" s="13">
        <f t="shared" si="244"/>
        <v>0</v>
      </c>
      <c r="AO71" s="13">
        <f t="shared" si="244"/>
        <v>0</v>
      </c>
      <c r="AP71" s="13">
        <f t="shared" si="244"/>
        <v>0</v>
      </c>
      <c r="AQ71" s="13">
        <f t="shared" si="244"/>
        <v>0</v>
      </c>
      <c r="AR71" s="13">
        <f t="shared" si="244"/>
        <v>0</v>
      </c>
      <c r="AS71" s="13">
        <f t="shared" si="244"/>
        <v>0</v>
      </c>
      <c r="AT71" s="13">
        <f t="shared" si="244"/>
        <v>0</v>
      </c>
      <c r="AU71" s="13">
        <f t="shared" si="244"/>
        <v>0</v>
      </c>
      <c r="AV71" s="13">
        <f t="shared" si="244"/>
        <v>0</v>
      </c>
      <c r="AW71" s="13">
        <f t="shared" si="244"/>
        <v>0</v>
      </c>
      <c r="AX71" s="13">
        <f t="shared" si="244"/>
        <v>0</v>
      </c>
      <c r="AY71" s="13">
        <f t="shared" si="244"/>
        <v>0</v>
      </c>
      <c r="AZ71" s="13">
        <f t="shared" si="244"/>
        <v>0</v>
      </c>
      <c r="BA71" s="13">
        <f t="shared" si="244"/>
        <v>0</v>
      </c>
      <c r="BB71" s="13">
        <f t="shared" si="244"/>
        <v>0</v>
      </c>
      <c r="BC71" s="13">
        <f t="shared" si="244"/>
        <v>0</v>
      </c>
      <c r="BD71" s="13">
        <f t="shared" si="244"/>
        <v>0</v>
      </c>
      <c r="BE71" s="13">
        <f t="shared" si="244"/>
        <v>0</v>
      </c>
      <c r="BF71" s="13">
        <f t="shared" si="244"/>
        <v>0</v>
      </c>
      <c r="BG71" s="13">
        <f t="shared" si="244"/>
        <v>0</v>
      </c>
      <c r="BH71" s="13">
        <f t="shared" si="244"/>
        <v>0</v>
      </c>
      <c r="BI71" s="13">
        <f t="shared" si="244"/>
        <v>0</v>
      </c>
      <c r="BJ71" s="13">
        <f t="shared" si="244"/>
        <v>0</v>
      </c>
      <c r="BK71" s="13">
        <f t="shared" si="244"/>
        <v>0</v>
      </c>
      <c r="BL71" s="13">
        <f t="shared" si="244"/>
        <v>0</v>
      </c>
      <c r="BM71" s="13">
        <f t="shared" si="244"/>
        <v>0</v>
      </c>
      <c r="BN71" s="13">
        <f t="shared" si="244"/>
        <v>0</v>
      </c>
      <c r="BO71" s="13">
        <f t="shared" ref="BO71:DZ71" si="245">BO41/$PD41*$PD71</f>
        <v>0</v>
      </c>
      <c r="BP71" s="13">
        <f t="shared" si="245"/>
        <v>0</v>
      </c>
      <c r="BQ71" s="13">
        <f t="shared" si="245"/>
        <v>0</v>
      </c>
      <c r="BR71" s="13">
        <f t="shared" si="245"/>
        <v>0</v>
      </c>
      <c r="BS71" s="13">
        <f t="shared" si="245"/>
        <v>0</v>
      </c>
      <c r="BT71" s="13">
        <f t="shared" si="245"/>
        <v>0</v>
      </c>
      <c r="BU71" s="13">
        <f t="shared" si="245"/>
        <v>0</v>
      </c>
      <c r="BV71" s="13">
        <f t="shared" si="245"/>
        <v>0</v>
      </c>
      <c r="BW71" s="13">
        <f t="shared" si="245"/>
        <v>0</v>
      </c>
      <c r="BX71" s="13">
        <f t="shared" si="245"/>
        <v>0</v>
      </c>
      <c r="BY71" s="13">
        <f t="shared" si="245"/>
        <v>0</v>
      </c>
      <c r="BZ71" s="13">
        <f t="shared" si="245"/>
        <v>0</v>
      </c>
      <c r="CA71" s="13">
        <f t="shared" si="245"/>
        <v>0</v>
      </c>
      <c r="CB71" s="13">
        <f t="shared" si="245"/>
        <v>0</v>
      </c>
      <c r="CC71" s="13">
        <f t="shared" si="245"/>
        <v>0</v>
      </c>
      <c r="CD71" s="13">
        <f t="shared" si="245"/>
        <v>0</v>
      </c>
      <c r="CE71" s="13">
        <f t="shared" si="245"/>
        <v>0</v>
      </c>
      <c r="CF71" s="13">
        <f t="shared" si="245"/>
        <v>0</v>
      </c>
      <c r="CG71" s="13">
        <f t="shared" si="245"/>
        <v>0</v>
      </c>
      <c r="CH71" s="13">
        <f t="shared" si="245"/>
        <v>0</v>
      </c>
      <c r="CI71" s="13">
        <f t="shared" si="245"/>
        <v>0</v>
      </c>
      <c r="CJ71" s="13">
        <f t="shared" si="245"/>
        <v>0</v>
      </c>
      <c r="CK71" s="13">
        <f t="shared" si="245"/>
        <v>0</v>
      </c>
      <c r="CL71" s="13">
        <f t="shared" si="245"/>
        <v>0</v>
      </c>
      <c r="CM71" s="13">
        <f t="shared" si="245"/>
        <v>0</v>
      </c>
      <c r="CN71" s="13">
        <f t="shared" si="245"/>
        <v>0</v>
      </c>
      <c r="CO71" s="13">
        <f t="shared" si="245"/>
        <v>0</v>
      </c>
      <c r="CP71" s="13">
        <f t="shared" si="245"/>
        <v>0</v>
      </c>
      <c r="CQ71" s="13">
        <f t="shared" si="245"/>
        <v>0</v>
      </c>
      <c r="CR71" s="13">
        <f t="shared" si="245"/>
        <v>0</v>
      </c>
      <c r="CS71" s="13">
        <f t="shared" si="245"/>
        <v>0</v>
      </c>
      <c r="CT71" s="13">
        <f t="shared" si="245"/>
        <v>0</v>
      </c>
      <c r="CU71" s="13">
        <f t="shared" si="245"/>
        <v>0</v>
      </c>
      <c r="CV71" s="13">
        <f t="shared" si="245"/>
        <v>0</v>
      </c>
      <c r="CW71" s="13">
        <f t="shared" si="245"/>
        <v>0</v>
      </c>
      <c r="CX71" s="13">
        <f t="shared" si="245"/>
        <v>0</v>
      </c>
      <c r="CY71" s="13">
        <f t="shared" si="245"/>
        <v>0</v>
      </c>
      <c r="CZ71" s="13">
        <f t="shared" si="245"/>
        <v>0</v>
      </c>
      <c r="DA71" s="13">
        <f t="shared" si="245"/>
        <v>0</v>
      </c>
      <c r="DB71" s="13">
        <f t="shared" si="245"/>
        <v>0</v>
      </c>
      <c r="DC71" s="13">
        <f t="shared" si="245"/>
        <v>0</v>
      </c>
      <c r="DD71" s="13">
        <f t="shared" si="245"/>
        <v>0</v>
      </c>
      <c r="DE71" s="13">
        <f t="shared" si="245"/>
        <v>0</v>
      </c>
      <c r="DF71" s="13">
        <f t="shared" si="245"/>
        <v>0</v>
      </c>
      <c r="DG71" s="13">
        <f t="shared" si="245"/>
        <v>0</v>
      </c>
      <c r="DH71" s="13">
        <f t="shared" si="245"/>
        <v>0</v>
      </c>
      <c r="DI71" s="13">
        <f t="shared" si="245"/>
        <v>0</v>
      </c>
      <c r="DJ71" s="13">
        <f t="shared" si="245"/>
        <v>0</v>
      </c>
      <c r="DK71" s="13">
        <f t="shared" si="245"/>
        <v>0</v>
      </c>
      <c r="DL71" s="13">
        <f t="shared" si="245"/>
        <v>0</v>
      </c>
      <c r="DM71" s="13">
        <f t="shared" si="245"/>
        <v>0</v>
      </c>
      <c r="DN71" s="13">
        <f t="shared" si="245"/>
        <v>0</v>
      </c>
      <c r="DO71" s="13">
        <f t="shared" si="245"/>
        <v>0</v>
      </c>
      <c r="DP71" s="13">
        <f t="shared" si="245"/>
        <v>0</v>
      </c>
      <c r="DQ71" s="13">
        <f t="shared" si="245"/>
        <v>0</v>
      </c>
      <c r="DR71" s="13">
        <f t="shared" si="245"/>
        <v>0</v>
      </c>
      <c r="DS71" s="13">
        <f t="shared" si="245"/>
        <v>0</v>
      </c>
      <c r="DT71" s="13">
        <f t="shared" si="245"/>
        <v>0</v>
      </c>
      <c r="DU71" s="13">
        <f t="shared" si="245"/>
        <v>0</v>
      </c>
      <c r="DV71" s="13">
        <f t="shared" si="245"/>
        <v>0</v>
      </c>
      <c r="DW71" s="13">
        <f t="shared" si="245"/>
        <v>0</v>
      </c>
      <c r="DX71" s="13">
        <f t="shared" si="245"/>
        <v>0</v>
      </c>
      <c r="DY71" s="13">
        <f t="shared" si="245"/>
        <v>0</v>
      </c>
      <c r="DZ71" s="13">
        <f t="shared" si="245"/>
        <v>0</v>
      </c>
      <c r="EA71" s="13">
        <f t="shared" ref="EA71" si="246">EA41/$PD41*$PD71</f>
        <v>0</v>
      </c>
      <c r="EB71" s="13">
        <f t="shared" si="188"/>
        <v>0</v>
      </c>
      <c r="EC71" s="13">
        <f t="shared" si="188"/>
        <v>0</v>
      </c>
      <c r="ED71" s="13">
        <f t="shared" si="188"/>
        <v>183.4718411389575</v>
      </c>
      <c r="EE71" s="13">
        <f t="shared" ref="EE71:EM71" si="247">EE41/$PD41*$PD71</f>
        <v>0</v>
      </c>
      <c r="EF71" s="13">
        <f t="shared" si="247"/>
        <v>0</v>
      </c>
      <c r="EG71" s="13">
        <f t="shared" si="247"/>
        <v>0</v>
      </c>
      <c r="EH71" s="13">
        <f t="shared" si="247"/>
        <v>0</v>
      </c>
      <c r="EI71" s="13">
        <f t="shared" si="247"/>
        <v>0</v>
      </c>
      <c r="EJ71" s="13">
        <f t="shared" si="247"/>
        <v>0</v>
      </c>
      <c r="EK71" s="13">
        <f t="shared" si="247"/>
        <v>0</v>
      </c>
      <c r="EL71" s="13">
        <f t="shared" si="247"/>
        <v>0</v>
      </c>
      <c r="EM71" s="13">
        <f t="shared" si="247"/>
        <v>0</v>
      </c>
      <c r="EN71" s="13">
        <f t="shared" ref="EN71:FQ71" si="248">EN41/$PD41*$PD71</f>
        <v>0</v>
      </c>
      <c r="EO71" s="13">
        <f t="shared" si="248"/>
        <v>0</v>
      </c>
      <c r="EP71" s="13">
        <f t="shared" si="248"/>
        <v>245.49451306080618</v>
      </c>
      <c r="EQ71" s="13">
        <f t="shared" si="248"/>
        <v>0</v>
      </c>
      <c r="ER71" s="13">
        <f t="shared" si="248"/>
        <v>0</v>
      </c>
      <c r="ES71" s="13">
        <f t="shared" si="248"/>
        <v>209.92516827700001</v>
      </c>
      <c r="ET71" s="13">
        <f t="shared" si="248"/>
        <v>0</v>
      </c>
      <c r="EU71" s="13">
        <f t="shared" si="248"/>
        <v>0</v>
      </c>
      <c r="EV71" s="13">
        <f t="shared" si="248"/>
        <v>0</v>
      </c>
      <c r="EW71" s="13">
        <f t="shared" si="248"/>
        <v>0</v>
      </c>
      <c r="EX71" s="13">
        <f t="shared" si="248"/>
        <v>0</v>
      </c>
      <c r="EY71" s="13">
        <f t="shared" si="248"/>
        <v>0</v>
      </c>
      <c r="EZ71" s="13">
        <f t="shared" si="248"/>
        <v>0</v>
      </c>
      <c r="FA71" s="13">
        <f t="shared" si="248"/>
        <v>0</v>
      </c>
      <c r="FB71" s="13">
        <f t="shared" si="248"/>
        <v>0</v>
      </c>
      <c r="FC71" s="13">
        <f t="shared" si="248"/>
        <v>0</v>
      </c>
      <c r="FD71" s="13">
        <f t="shared" si="248"/>
        <v>0</v>
      </c>
      <c r="FE71" s="13">
        <f t="shared" si="248"/>
        <v>46.603532583286658</v>
      </c>
      <c r="FF71" s="13">
        <f t="shared" si="248"/>
        <v>0</v>
      </c>
      <c r="FG71" s="13">
        <f t="shared" si="248"/>
        <v>0</v>
      </c>
      <c r="FH71" s="13">
        <f t="shared" si="248"/>
        <v>0</v>
      </c>
      <c r="FI71" s="13">
        <f t="shared" si="248"/>
        <v>0</v>
      </c>
      <c r="FJ71" s="13">
        <f t="shared" si="248"/>
        <v>0</v>
      </c>
      <c r="FK71" s="13">
        <f t="shared" si="248"/>
        <v>112.19268930873724</v>
      </c>
      <c r="FL71" s="13">
        <f t="shared" si="248"/>
        <v>0</v>
      </c>
      <c r="FM71" s="13">
        <f t="shared" si="248"/>
        <v>0</v>
      </c>
      <c r="FN71" s="13">
        <f t="shared" si="248"/>
        <v>0</v>
      </c>
      <c r="FO71" s="13">
        <f t="shared" si="248"/>
        <v>0</v>
      </c>
      <c r="FP71" s="13">
        <f t="shared" si="248"/>
        <v>0</v>
      </c>
      <c r="FQ71" s="13">
        <f t="shared" si="248"/>
        <v>0</v>
      </c>
      <c r="FR71" s="13">
        <f t="shared" si="212"/>
        <v>0</v>
      </c>
      <c r="FS71" s="13">
        <f t="shared" ref="FS71:ID71" si="249">FS41/$PB41*$PB71</f>
        <v>0</v>
      </c>
      <c r="FT71" s="13">
        <f t="shared" si="249"/>
        <v>0</v>
      </c>
      <c r="FU71" s="13">
        <f t="shared" si="249"/>
        <v>0</v>
      </c>
      <c r="FV71" s="13">
        <f t="shared" si="249"/>
        <v>0</v>
      </c>
      <c r="FW71" s="13">
        <f t="shared" si="249"/>
        <v>42.785342948338055</v>
      </c>
      <c r="FX71" s="13">
        <f t="shared" si="249"/>
        <v>0</v>
      </c>
      <c r="FY71" s="13">
        <f t="shared" si="249"/>
        <v>136.25010191605773</v>
      </c>
      <c r="FZ71" s="13">
        <f t="shared" si="249"/>
        <v>0</v>
      </c>
      <c r="GA71" s="13">
        <f t="shared" si="249"/>
        <v>44.862835891602415</v>
      </c>
      <c r="GB71" s="13">
        <f t="shared" si="249"/>
        <v>0</v>
      </c>
      <c r="GC71" s="13">
        <f t="shared" si="249"/>
        <v>0</v>
      </c>
      <c r="GD71" s="13">
        <f t="shared" si="249"/>
        <v>24.502331428785208</v>
      </c>
      <c r="GE71" s="13">
        <f t="shared" si="249"/>
        <v>0</v>
      </c>
      <c r="GF71" s="13">
        <f t="shared" si="249"/>
        <v>92.207821790669954</v>
      </c>
      <c r="GG71" s="13">
        <f t="shared" si="249"/>
        <v>51.631121050660234</v>
      </c>
      <c r="GH71" s="13">
        <f t="shared" si="249"/>
        <v>13179.419316035053</v>
      </c>
      <c r="GI71" s="13">
        <f t="shared" si="249"/>
        <v>531.75685790623572</v>
      </c>
      <c r="GJ71" s="13">
        <f t="shared" si="249"/>
        <v>449.66719879487846</v>
      </c>
      <c r="GK71" s="13">
        <f t="shared" si="249"/>
        <v>0</v>
      </c>
      <c r="GL71" s="13">
        <f t="shared" si="249"/>
        <v>0</v>
      </c>
      <c r="GM71" s="13">
        <f t="shared" si="249"/>
        <v>0</v>
      </c>
      <c r="GN71" s="13">
        <f t="shared" si="249"/>
        <v>0</v>
      </c>
      <c r="GO71" s="13">
        <f t="shared" si="249"/>
        <v>0</v>
      </c>
      <c r="GP71" s="13">
        <f t="shared" si="249"/>
        <v>0</v>
      </c>
      <c r="GQ71" s="13">
        <f t="shared" si="249"/>
        <v>181.62427270147143</v>
      </c>
      <c r="GR71" s="13">
        <f t="shared" si="249"/>
        <v>0</v>
      </c>
      <c r="GS71" s="13">
        <f t="shared" si="249"/>
        <v>0</v>
      </c>
      <c r="GT71" s="13">
        <f t="shared" si="249"/>
        <v>0</v>
      </c>
      <c r="GU71" s="13">
        <f t="shared" si="249"/>
        <v>16.014900592180954</v>
      </c>
      <c r="GV71" s="13">
        <f t="shared" si="249"/>
        <v>0</v>
      </c>
      <c r="GW71" s="13">
        <f t="shared" si="249"/>
        <v>0.37318180132017553</v>
      </c>
      <c r="GX71" s="13">
        <f t="shared" si="249"/>
        <v>1.3552391732153741</v>
      </c>
      <c r="GY71" s="13">
        <f t="shared" si="249"/>
        <v>70.397604460962157</v>
      </c>
      <c r="GZ71" s="13">
        <f t="shared" si="249"/>
        <v>0</v>
      </c>
      <c r="HA71" s="13">
        <f t="shared" si="249"/>
        <v>0</v>
      </c>
      <c r="HB71" s="13">
        <f t="shared" si="249"/>
        <v>0</v>
      </c>
      <c r="HC71" s="13">
        <f t="shared" si="249"/>
        <v>0</v>
      </c>
      <c r="HD71" s="13">
        <f t="shared" si="249"/>
        <v>0</v>
      </c>
      <c r="HE71" s="13">
        <f t="shared" si="249"/>
        <v>0</v>
      </c>
      <c r="HF71" s="13">
        <f t="shared" si="249"/>
        <v>0</v>
      </c>
      <c r="HG71" s="13">
        <f t="shared" si="249"/>
        <v>0</v>
      </c>
      <c r="HH71" s="13">
        <f t="shared" si="249"/>
        <v>0</v>
      </c>
      <c r="HI71" s="13">
        <f t="shared" si="249"/>
        <v>0</v>
      </c>
      <c r="HJ71" s="13">
        <f t="shared" si="249"/>
        <v>0</v>
      </c>
      <c r="HK71" s="13">
        <f t="shared" si="249"/>
        <v>0</v>
      </c>
      <c r="HL71" s="13">
        <f t="shared" si="249"/>
        <v>0</v>
      </c>
      <c r="HM71" s="13">
        <f t="shared" si="249"/>
        <v>0</v>
      </c>
      <c r="HN71" s="13">
        <f t="shared" si="249"/>
        <v>5.6320990278189642</v>
      </c>
      <c r="HO71" s="13">
        <f t="shared" si="249"/>
        <v>0</v>
      </c>
      <c r="HP71" s="13">
        <f t="shared" si="249"/>
        <v>0</v>
      </c>
      <c r="HQ71" s="13">
        <f t="shared" si="249"/>
        <v>0</v>
      </c>
      <c r="HR71" s="13">
        <f t="shared" si="249"/>
        <v>0</v>
      </c>
      <c r="HS71" s="13">
        <f t="shared" si="249"/>
        <v>0</v>
      </c>
      <c r="HT71" s="13">
        <f t="shared" si="249"/>
        <v>0</v>
      </c>
      <c r="HU71" s="13">
        <f t="shared" si="249"/>
        <v>0</v>
      </c>
      <c r="HV71" s="13">
        <f t="shared" si="249"/>
        <v>0</v>
      </c>
      <c r="HW71" s="13">
        <f t="shared" si="249"/>
        <v>0</v>
      </c>
      <c r="HX71" s="13">
        <f t="shared" si="249"/>
        <v>0</v>
      </c>
      <c r="HY71" s="13">
        <f t="shared" si="249"/>
        <v>0</v>
      </c>
      <c r="HZ71" s="13">
        <f t="shared" si="249"/>
        <v>0</v>
      </c>
      <c r="IA71" s="13">
        <f t="shared" si="249"/>
        <v>0</v>
      </c>
      <c r="IB71" s="13">
        <f t="shared" si="249"/>
        <v>0</v>
      </c>
      <c r="IC71" s="13">
        <f t="shared" si="249"/>
        <v>0</v>
      </c>
      <c r="ID71" s="13">
        <f t="shared" si="249"/>
        <v>0</v>
      </c>
      <c r="IE71" s="13">
        <f t="shared" ref="IE71:KN71" si="250">IE41/$PB41*$PB71</f>
        <v>0</v>
      </c>
      <c r="IF71" s="13">
        <f t="shared" si="250"/>
        <v>0</v>
      </c>
      <c r="IG71" s="13">
        <f t="shared" si="250"/>
        <v>0</v>
      </c>
      <c r="IH71" s="13">
        <f t="shared" si="250"/>
        <v>0</v>
      </c>
      <c r="II71" s="13">
        <f t="shared" si="250"/>
        <v>0</v>
      </c>
      <c r="IJ71" s="13">
        <f t="shared" si="250"/>
        <v>0</v>
      </c>
      <c r="IK71" s="13">
        <f t="shared" si="250"/>
        <v>0</v>
      </c>
      <c r="IL71" s="13">
        <f t="shared" si="250"/>
        <v>0</v>
      </c>
      <c r="IM71" s="13">
        <f t="shared" si="250"/>
        <v>0</v>
      </c>
      <c r="IN71" s="13">
        <f t="shared" si="250"/>
        <v>0</v>
      </c>
      <c r="IO71" s="13">
        <f t="shared" si="250"/>
        <v>0</v>
      </c>
      <c r="IP71" s="13">
        <f t="shared" si="250"/>
        <v>0</v>
      </c>
      <c r="IQ71" s="13">
        <f t="shared" si="250"/>
        <v>0</v>
      </c>
      <c r="IR71" s="13">
        <f t="shared" si="250"/>
        <v>0</v>
      </c>
      <c r="IS71" s="13">
        <f t="shared" si="250"/>
        <v>0</v>
      </c>
      <c r="IT71" s="13">
        <f t="shared" si="250"/>
        <v>0</v>
      </c>
      <c r="IU71" s="13">
        <f t="shared" si="250"/>
        <v>0</v>
      </c>
      <c r="IV71" s="13">
        <f t="shared" si="250"/>
        <v>0</v>
      </c>
      <c r="IW71" s="13">
        <f t="shared" si="250"/>
        <v>0</v>
      </c>
      <c r="IX71" s="13">
        <f t="shared" si="250"/>
        <v>0</v>
      </c>
      <c r="IY71" s="13">
        <f t="shared" si="250"/>
        <v>0</v>
      </c>
      <c r="IZ71" s="13">
        <f t="shared" si="250"/>
        <v>0</v>
      </c>
      <c r="JA71" s="13">
        <f t="shared" si="250"/>
        <v>0</v>
      </c>
      <c r="JB71" s="13">
        <f t="shared" si="250"/>
        <v>0</v>
      </c>
      <c r="JC71" s="13">
        <f t="shared" si="250"/>
        <v>0</v>
      </c>
      <c r="JD71" s="13">
        <f t="shared" si="250"/>
        <v>0</v>
      </c>
      <c r="JE71" s="13">
        <f t="shared" si="250"/>
        <v>0</v>
      </c>
      <c r="JF71" s="13">
        <f t="shared" si="250"/>
        <v>0</v>
      </c>
      <c r="JG71" s="13">
        <f t="shared" si="250"/>
        <v>0</v>
      </c>
      <c r="JH71" s="13">
        <f t="shared" si="250"/>
        <v>0</v>
      </c>
      <c r="JI71" s="13">
        <f t="shared" si="250"/>
        <v>0</v>
      </c>
      <c r="JJ71" s="13">
        <f t="shared" si="250"/>
        <v>0</v>
      </c>
      <c r="JK71" s="13">
        <f t="shared" si="250"/>
        <v>0</v>
      </c>
      <c r="JL71" s="13">
        <f t="shared" si="250"/>
        <v>0</v>
      </c>
      <c r="JM71" s="13">
        <f t="shared" si="250"/>
        <v>0</v>
      </c>
      <c r="JN71" s="13">
        <f t="shared" si="250"/>
        <v>0</v>
      </c>
      <c r="JO71" s="13">
        <f t="shared" si="250"/>
        <v>0</v>
      </c>
      <c r="JP71" s="13">
        <f t="shared" si="250"/>
        <v>0</v>
      </c>
      <c r="JQ71" s="13">
        <f t="shared" si="250"/>
        <v>0</v>
      </c>
      <c r="JR71" s="13">
        <f t="shared" si="250"/>
        <v>0</v>
      </c>
      <c r="JS71" s="13">
        <f t="shared" si="250"/>
        <v>0</v>
      </c>
      <c r="JT71" s="13">
        <f t="shared" si="250"/>
        <v>0</v>
      </c>
      <c r="JU71" s="13">
        <f t="shared" si="250"/>
        <v>10.536309240365506</v>
      </c>
      <c r="JV71" s="13">
        <f t="shared" si="250"/>
        <v>0</v>
      </c>
      <c r="JW71" s="13">
        <f t="shared" si="250"/>
        <v>0</v>
      </c>
      <c r="JX71" s="13">
        <f t="shared" si="250"/>
        <v>0</v>
      </c>
      <c r="JY71" s="13">
        <f t="shared" si="250"/>
        <v>0</v>
      </c>
      <c r="JZ71" s="13">
        <f t="shared" si="250"/>
        <v>0</v>
      </c>
      <c r="KA71" s="13">
        <f t="shared" si="250"/>
        <v>0</v>
      </c>
      <c r="KB71" s="13">
        <f t="shared" si="250"/>
        <v>0</v>
      </c>
      <c r="KC71" s="13">
        <f t="shared" si="250"/>
        <v>0</v>
      </c>
      <c r="KD71" s="13">
        <f t="shared" si="250"/>
        <v>0</v>
      </c>
      <c r="KE71" s="13">
        <f t="shared" si="250"/>
        <v>0</v>
      </c>
      <c r="KF71" s="13">
        <f t="shared" si="250"/>
        <v>0</v>
      </c>
      <c r="KG71" s="13">
        <f t="shared" si="250"/>
        <v>0</v>
      </c>
      <c r="KH71" s="13">
        <f t="shared" si="250"/>
        <v>0</v>
      </c>
      <c r="KI71" s="13">
        <f t="shared" si="250"/>
        <v>0</v>
      </c>
      <c r="KJ71" s="13">
        <f t="shared" si="250"/>
        <v>0</v>
      </c>
      <c r="KK71" s="13">
        <f t="shared" si="250"/>
        <v>0</v>
      </c>
      <c r="KL71" s="13">
        <f t="shared" si="250"/>
        <v>0</v>
      </c>
      <c r="KM71" s="13">
        <f t="shared" si="250"/>
        <v>0</v>
      </c>
      <c r="KN71" s="13">
        <f t="shared" si="250"/>
        <v>0</v>
      </c>
      <c r="KO71" s="13">
        <f t="shared" ref="KO71:KR71" si="251">KO41/$PB41*$PB71</f>
        <v>0</v>
      </c>
      <c r="KP71" s="13">
        <f t="shared" si="251"/>
        <v>0</v>
      </c>
      <c r="KQ71" s="13">
        <f t="shared" si="251"/>
        <v>3240.6528241269548</v>
      </c>
      <c r="KR71" s="13">
        <f t="shared" si="251"/>
        <v>0</v>
      </c>
      <c r="KS71" s="13">
        <f t="shared" ref="KS71:KT71" si="252">KS41/$PB41*$PB71</f>
        <v>0</v>
      </c>
      <c r="KT71" s="13">
        <f t="shared" si="252"/>
        <v>0</v>
      </c>
      <c r="KU71" s="13">
        <f t="shared" ref="KU71:NF71" si="253">KU41/$PB41*$PB71</f>
        <v>0</v>
      </c>
      <c r="KV71" s="13">
        <f t="shared" si="253"/>
        <v>0</v>
      </c>
      <c r="KW71" s="13">
        <f t="shared" si="253"/>
        <v>0</v>
      </c>
      <c r="KX71" s="13">
        <f t="shared" si="253"/>
        <v>0</v>
      </c>
      <c r="KY71" s="13">
        <f t="shared" si="253"/>
        <v>0</v>
      </c>
      <c r="KZ71" s="13">
        <f t="shared" si="253"/>
        <v>0</v>
      </c>
      <c r="LA71" s="13">
        <f t="shared" si="253"/>
        <v>0</v>
      </c>
      <c r="LB71" s="13">
        <f t="shared" si="253"/>
        <v>0</v>
      </c>
      <c r="LC71" s="13">
        <f t="shared" si="253"/>
        <v>0</v>
      </c>
      <c r="LD71" s="13">
        <f t="shared" si="253"/>
        <v>0</v>
      </c>
      <c r="LE71" s="13">
        <f t="shared" si="253"/>
        <v>0</v>
      </c>
      <c r="LF71" s="13">
        <f t="shared" si="253"/>
        <v>0</v>
      </c>
      <c r="LG71" s="13">
        <f t="shared" si="253"/>
        <v>0</v>
      </c>
      <c r="LH71" s="13">
        <f t="shared" si="253"/>
        <v>0</v>
      </c>
      <c r="LI71" s="13">
        <f t="shared" si="253"/>
        <v>0</v>
      </c>
      <c r="LJ71" s="13">
        <f t="shared" si="253"/>
        <v>0</v>
      </c>
      <c r="LK71" s="13">
        <f t="shared" si="253"/>
        <v>0</v>
      </c>
      <c r="LL71" s="13">
        <f t="shared" si="253"/>
        <v>0</v>
      </c>
      <c r="LM71" s="13">
        <f t="shared" si="253"/>
        <v>0</v>
      </c>
      <c r="LN71" s="13">
        <f t="shared" si="253"/>
        <v>0</v>
      </c>
      <c r="LO71" s="13">
        <f t="shared" si="253"/>
        <v>0</v>
      </c>
      <c r="LP71" s="13">
        <f t="shared" si="253"/>
        <v>0</v>
      </c>
      <c r="LQ71" s="13">
        <f t="shared" si="253"/>
        <v>0</v>
      </c>
      <c r="LR71" s="13">
        <f t="shared" si="253"/>
        <v>0</v>
      </c>
      <c r="LS71" s="13">
        <f t="shared" si="253"/>
        <v>0</v>
      </c>
      <c r="LT71" s="13">
        <f t="shared" si="253"/>
        <v>0</v>
      </c>
      <c r="LU71" s="13">
        <f t="shared" si="253"/>
        <v>0</v>
      </c>
      <c r="LV71" s="13">
        <f t="shared" si="253"/>
        <v>0</v>
      </c>
      <c r="LW71" s="13">
        <f t="shared" si="253"/>
        <v>0</v>
      </c>
      <c r="LX71" s="13">
        <f t="shared" si="253"/>
        <v>0</v>
      </c>
      <c r="LY71" s="13">
        <f t="shared" si="253"/>
        <v>0</v>
      </c>
      <c r="LZ71" s="13">
        <f t="shared" si="253"/>
        <v>0</v>
      </c>
      <c r="MA71" s="13">
        <f t="shared" si="253"/>
        <v>0</v>
      </c>
      <c r="MB71" s="13">
        <f t="shared" si="253"/>
        <v>0</v>
      </c>
      <c r="MC71" s="13">
        <f t="shared" si="253"/>
        <v>0</v>
      </c>
      <c r="MD71" s="13">
        <f t="shared" si="253"/>
        <v>0</v>
      </c>
      <c r="ME71" s="13">
        <f t="shared" si="253"/>
        <v>0</v>
      </c>
      <c r="MF71" s="13">
        <f t="shared" si="253"/>
        <v>0</v>
      </c>
      <c r="MG71" s="13">
        <f t="shared" si="253"/>
        <v>0</v>
      </c>
      <c r="MH71" s="13">
        <f t="shared" si="253"/>
        <v>0</v>
      </c>
      <c r="MI71" s="13">
        <f t="shared" si="253"/>
        <v>0</v>
      </c>
      <c r="MJ71" s="13">
        <f t="shared" si="253"/>
        <v>0</v>
      </c>
      <c r="MK71" s="13">
        <f t="shared" si="253"/>
        <v>0</v>
      </c>
      <c r="ML71" s="13">
        <f t="shared" si="253"/>
        <v>0</v>
      </c>
      <c r="MM71" s="13">
        <f t="shared" si="253"/>
        <v>0</v>
      </c>
      <c r="MN71" s="13">
        <f t="shared" si="253"/>
        <v>0</v>
      </c>
      <c r="MO71" s="13">
        <f t="shared" si="253"/>
        <v>0</v>
      </c>
      <c r="MP71" s="13">
        <f t="shared" si="253"/>
        <v>0</v>
      </c>
      <c r="MQ71" s="13">
        <f t="shared" si="253"/>
        <v>0</v>
      </c>
      <c r="MR71" s="13">
        <f t="shared" si="253"/>
        <v>0</v>
      </c>
      <c r="MS71" s="13">
        <f t="shared" si="253"/>
        <v>0</v>
      </c>
      <c r="MT71" s="13">
        <f t="shared" si="253"/>
        <v>0</v>
      </c>
      <c r="MU71" s="13">
        <f t="shared" si="253"/>
        <v>0</v>
      </c>
      <c r="MV71" s="13">
        <f t="shared" si="253"/>
        <v>0</v>
      </c>
      <c r="MW71" s="13">
        <f t="shared" si="253"/>
        <v>0</v>
      </c>
      <c r="MX71" s="13">
        <f t="shared" si="253"/>
        <v>0</v>
      </c>
      <c r="MY71" s="13">
        <f t="shared" si="253"/>
        <v>0</v>
      </c>
      <c r="MZ71" s="13">
        <f t="shared" si="253"/>
        <v>0</v>
      </c>
      <c r="NA71" s="13">
        <f t="shared" si="253"/>
        <v>0</v>
      </c>
      <c r="NB71" s="13">
        <f t="shared" si="253"/>
        <v>0</v>
      </c>
      <c r="NC71" s="13">
        <f t="shared" si="253"/>
        <v>0</v>
      </c>
      <c r="ND71" s="13">
        <f t="shared" si="253"/>
        <v>0</v>
      </c>
      <c r="NE71" s="13">
        <f t="shared" si="253"/>
        <v>0</v>
      </c>
      <c r="NF71" s="13">
        <f t="shared" si="253"/>
        <v>0</v>
      </c>
      <c r="NG71" s="13">
        <f t="shared" ref="NG71:OO71" si="254">NG41/$PB41*$PB71</f>
        <v>0</v>
      </c>
      <c r="NH71" s="13">
        <f t="shared" si="254"/>
        <v>0</v>
      </c>
      <c r="NI71" s="13">
        <f t="shared" si="254"/>
        <v>0</v>
      </c>
      <c r="NJ71" s="13">
        <f t="shared" si="254"/>
        <v>0</v>
      </c>
      <c r="NK71" s="13">
        <f t="shared" si="254"/>
        <v>0</v>
      </c>
      <c r="NL71" s="13">
        <f t="shared" si="254"/>
        <v>0</v>
      </c>
      <c r="NM71" s="13">
        <f t="shared" si="254"/>
        <v>0</v>
      </c>
      <c r="NN71" s="13">
        <f t="shared" si="254"/>
        <v>0</v>
      </c>
      <c r="NO71" s="13">
        <f t="shared" si="254"/>
        <v>0</v>
      </c>
      <c r="NP71" s="13">
        <f t="shared" si="254"/>
        <v>0</v>
      </c>
      <c r="NQ71" s="13">
        <f t="shared" si="254"/>
        <v>0</v>
      </c>
      <c r="NR71" s="13">
        <f t="shared" si="254"/>
        <v>0</v>
      </c>
      <c r="NS71" s="13">
        <f t="shared" si="254"/>
        <v>0</v>
      </c>
      <c r="NT71" s="13">
        <f t="shared" si="254"/>
        <v>0</v>
      </c>
      <c r="NU71" s="13">
        <f t="shared" si="254"/>
        <v>0</v>
      </c>
      <c r="NV71" s="13">
        <f t="shared" si="254"/>
        <v>0</v>
      </c>
      <c r="NW71" s="13">
        <f t="shared" si="254"/>
        <v>0</v>
      </c>
      <c r="NX71" s="13">
        <f t="shared" si="254"/>
        <v>0</v>
      </c>
      <c r="NY71" s="13">
        <f t="shared" si="254"/>
        <v>0</v>
      </c>
      <c r="NZ71" s="13">
        <f t="shared" si="254"/>
        <v>0</v>
      </c>
      <c r="OA71" s="13">
        <f t="shared" si="254"/>
        <v>0</v>
      </c>
      <c r="OB71" s="13">
        <f t="shared" si="254"/>
        <v>0</v>
      </c>
      <c r="OC71" s="13">
        <f t="shared" si="254"/>
        <v>0</v>
      </c>
      <c r="OD71" s="13">
        <f t="shared" si="254"/>
        <v>0</v>
      </c>
      <c r="OE71" s="13">
        <f t="shared" si="254"/>
        <v>0</v>
      </c>
      <c r="OF71" s="13">
        <f t="shared" si="254"/>
        <v>0</v>
      </c>
      <c r="OG71" s="13">
        <f t="shared" si="254"/>
        <v>0</v>
      </c>
      <c r="OH71" s="13">
        <f t="shared" si="254"/>
        <v>0</v>
      </c>
      <c r="OI71" s="13">
        <f t="shared" si="254"/>
        <v>0</v>
      </c>
      <c r="OJ71" s="13">
        <f t="shared" si="254"/>
        <v>0</v>
      </c>
      <c r="OK71" s="13">
        <f t="shared" si="254"/>
        <v>0</v>
      </c>
      <c r="OL71" s="13">
        <f t="shared" si="254"/>
        <v>0</v>
      </c>
      <c r="OM71" s="13">
        <f t="shared" si="254"/>
        <v>0</v>
      </c>
      <c r="ON71" s="13">
        <f t="shared" si="254"/>
        <v>0</v>
      </c>
      <c r="OO71" s="13">
        <f t="shared" si="254"/>
        <v>0</v>
      </c>
      <c r="OP71" s="13">
        <f t="shared" si="201"/>
        <v>18877.357103255355</v>
      </c>
      <c r="OQ71" s="13">
        <f t="shared" ref="OQ71:OV71" si="255">OQ41/$PB41*$PB71</f>
        <v>0</v>
      </c>
      <c r="OR71" s="13">
        <f t="shared" si="255"/>
        <v>0</v>
      </c>
      <c r="OS71" s="13">
        <f t="shared" si="255"/>
        <v>0</v>
      </c>
      <c r="OT71" s="13">
        <f t="shared" si="255"/>
        <v>0</v>
      </c>
      <c r="OU71" s="13">
        <f t="shared" si="255"/>
        <v>173.04096407136376</v>
      </c>
      <c r="OV71" s="13">
        <f t="shared" si="255"/>
        <v>54.56065243906751</v>
      </c>
      <c r="OW71" s="13">
        <f t="shared" si="202"/>
        <v>227.60161651043126</v>
      </c>
      <c r="OX71" s="13">
        <f t="shared" si="203"/>
        <v>18964.902731616941</v>
      </c>
      <c r="OY71" s="50">
        <f>'국산거래표(기초)'!OX40</f>
        <v>18220.908723760618</v>
      </c>
      <c r="OZ71" s="47">
        <f>'수입거래표(기초)'!OX40</f>
        <v>884.04999600516737</v>
      </c>
      <c r="PA71" s="27"/>
      <c r="PB71" s="50">
        <f t="shared" si="204"/>
        <v>18964.902731616941</v>
      </c>
      <c r="PC71" s="36"/>
      <c r="PD71" s="23">
        <f>PE71</f>
        <v>18964.902731616941</v>
      </c>
      <c r="PE71" s="19">
        <f>'[1]2010 에너지사용량(순발열량기준)'!$E$74</f>
        <v>18964.902731616941</v>
      </c>
      <c r="PG71" s="40">
        <f t="shared" si="205"/>
        <v>140.05598814884434</v>
      </c>
      <c r="PH71" s="54">
        <f t="shared" si="206"/>
        <v>140.05598814884434</v>
      </c>
    </row>
    <row r="72" spans="1:424">
      <c r="A72" s="9" t="s">
        <v>267</v>
      </c>
      <c r="B72" s="9" t="s">
        <v>268</v>
      </c>
      <c r="C72" s="13">
        <f t="shared" ref="C72:BN72" si="256">C42/$PD42*$PD72</f>
        <v>0</v>
      </c>
      <c r="D72" s="13">
        <f t="shared" si="256"/>
        <v>0</v>
      </c>
      <c r="E72" s="13">
        <f t="shared" si="256"/>
        <v>0</v>
      </c>
      <c r="F72" s="13">
        <f t="shared" si="256"/>
        <v>0</v>
      </c>
      <c r="G72" s="13">
        <f t="shared" si="256"/>
        <v>0</v>
      </c>
      <c r="H72" s="13">
        <f t="shared" si="256"/>
        <v>0</v>
      </c>
      <c r="I72" s="13">
        <f t="shared" si="256"/>
        <v>0</v>
      </c>
      <c r="J72" s="13">
        <f t="shared" si="256"/>
        <v>0</v>
      </c>
      <c r="K72" s="13">
        <f t="shared" si="256"/>
        <v>0</v>
      </c>
      <c r="L72" s="13">
        <f t="shared" si="256"/>
        <v>0</v>
      </c>
      <c r="M72" s="13">
        <f t="shared" si="256"/>
        <v>0</v>
      </c>
      <c r="N72" s="13">
        <f t="shared" si="256"/>
        <v>0</v>
      </c>
      <c r="O72" s="13">
        <f t="shared" si="256"/>
        <v>0</v>
      </c>
      <c r="P72" s="13">
        <f t="shared" si="256"/>
        <v>0</v>
      </c>
      <c r="Q72" s="13">
        <f t="shared" si="256"/>
        <v>0</v>
      </c>
      <c r="R72" s="13">
        <f t="shared" si="256"/>
        <v>0</v>
      </c>
      <c r="S72" s="13">
        <f t="shared" si="256"/>
        <v>0</v>
      </c>
      <c r="T72" s="13">
        <f t="shared" si="256"/>
        <v>0</v>
      </c>
      <c r="U72" s="13">
        <f t="shared" si="256"/>
        <v>0</v>
      </c>
      <c r="V72" s="13">
        <f t="shared" si="256"/>
        <v>0</v>
      </c>
      <c r="W72" s="13">
        <f t="shared" si="256"/>
        <v>0</v>
      </c>
      <c r="X72" s="13">
        <f t="shared" si="256"/>
        <v>0</v>
      </c>
      <c r="Y72" s="13">
        <f t="shared" si="256"/>
        <v>0</v>
      </c>
      <c r="Z72" s="13">
        <f t="shared" si="256"/>
        <v>0</v>
      </c>
      <c r="AA72" s="13">
        <f t="shared" si="256"/>
        <v>0</v>
      </c>
      <c r="AB72" s="13">
        <f t="shared" si="256"/>
        <v>0</v>
      </c>
      <c r="AC72" s="13">
        <f t="shared" si="256"/>
        <v>0</v>
      </c>
      <c r="AD72" s="13">
        <f t="shared" si="256"/>
        <v>0</v>
      </c>
      <c r="AE72" s="13">
        <f t="shared" si="256"/>
        <v>0</v>
      </c>
      <c r="AF72" s="13">
        <f t="shared" si="256"/>
        <v>0</v>
      </c>
      <c r="AG72" s="13">
        <f t="shared" si="256"/>
        <v>0</v>
      </c>
      <c r="AH72" s="13">
        <f t="shared" si="256"/>
        <v>0</v>
      </c>
      <c r="AI72" s="13">
        <f t="shared" si="256"/>
        <v>0</v>
      </c>
      <c r="AJ72" s="13">
        <f t="shared" si="256"/>
        <v>0</v>
      </c>
      <c r="AK72" s="13">
        <f t="shared" si="256"/>
        <v>0</v>
      </c>
      <c r="AL72" s="13">
        <f t="shared" si="256"/>
        <v>0</v>
      </c>
      <c r="AM72" s="13">
        <f t="shared" si="256"/>
        <v>0</v>
      </c>
      <c r="AN72" s="13">
        <f t="shared" si="256"/>
        <v>0</v>
      </c>
      <c r="AO72" s="13">
        <f t="shared" si="256"/>
        <v>0</v>
      </c>
      <c r="AP72" s="13">
        <f t="shared" si="256"/>
        <v>0</v>
      </c>
      <c r="AQ72" s="13">
        <f t="shared" si="256"/>
        <v>0</v>
      </c>
      <c r="AR72" s="13">
        <f t="shared" si="256"/>
        <v>0</v>
      </c>
      <c r="AS72" s="13">
        <f t="shared" si="256"/>
        <v>0</v>
      </c>
      <c r="AT72" s="13">
        <f t="shared" si="256"/>
        <v>0</v>
      </c>
      <c r="AU72" s="13">
        <f t="shared" si="256"/>
        <v>0</v>
      </c>
      <c r="AV72" s="13">
        <f t="shared" si="256"/>
        <v>0</v>
      </c>
      <c r="AW72" s="13">
        <f t="shared" si="256"/>
        <v>0</v>
      </c>
      <c r="AX72" s="13">
        <f t="shared" si="256"/>
        <v>0</v>
      </c>
      <c r="AY72" s="13">
        <f t="shared" si="256"/>
        <v>0</v>
      </c>
      <c r="AZ72" s="13">
        <f t="shared" si="256"/>
        <v>0</v>
      </c>
      <c r="BA72" s="13">
        <f t="shared" si="256"/>
        <v>0</v>
      </c>
      <c r="BB72" s="13">
        <f t="shared" si="256"/>
        <v>0</v>
      </c>
      <c r="BC72" s="13">
        <f t="shared" si="256"/>
        <v>0</v>
      </c>
      <c r="BD72" s="13">
        <f t="shared" si="256"/>
        <v>0</v>
      </c>
      <c r="BE72" s="13">
        <f t="shared" si="256"/>
        <v>0</v>
      </c>
      <c r="BF72" s="13">
        <f t="shared" si="256"/>
        <v>0</v>
      </c>
      <c r="BG72" s="13">
        <f t="shared" si="256"/>
        <v>0</v>
      </c>
      <c r="BH72" s="13">
        <f t="shared" si="256"/>
        <v>0</v>
      </c>
      <c r="BI72" s="13">
        <f t="shared" si="256"/>
        <v>0</v>
      </c>
      <c r="BJ72" s="13">
        <f t="shared" si="256"/>
        <v>0</v>
      </c>
      <c r="BK72" s="13">
        <f t="shared" si="256"/>
        <v>0</v>
      </c>
      <c r="BL72" s="13">
        <f t="shared" si="256"/>
        <v>0</v>
      </c>
      <c r="BM72" s="13">
        <f t="shared" si="256"/>
        <v>0</v>
      </c>
      <c r="BN72" s="13">
        <f t="shared" si="256"/>
        <v>0</v>
      </c>
      <c r="BO72" s="13">
        <f t="shared" ref="BO72:DZ72" si="257">BO42/$PD42*$PD72</f>
        <v>0</v>
      </c>
      <c r="BP72" s="13">
        <f t="shared" si="257"/>
        <v>0</v>
      </c>
      <c r="BQ72" s="13">
        <f t="shared" si="257"/>
        <v>0</v>
      </c>
      <c r="BR72" s="13">
        <f t="shared" si="257"/>
        <v>0</v>
      </c>
      <c r="BS72" s="13">
        <f t="shared" si="257"/>
        <v>0</v>
      </c>
      <c r="BT72" s="13">
        <f t="shared" si="257"/>
        <v>0</v>
      </c>
      <c r="BU72" s="13">
        <f t="shared" si="257"/>
        <v>0</v>
      </c>
      <c r="BV72" s="13">
        <f t="shared" si="257"/>
        <v>0</v>
      </c>
      <c r="BW72" s="13">
        <f t="shared" si="257"/>
        <v>0</v>
      </c>
      <c r="BX72" s="13">
        <f t="shared" si="257"/>
        <v>0</v>
      </c>
      <c r="BY72" s="13">
        <f t="shared" si="257"/>
        <v>0</v>
      </c>
      <c r="BZ72" s="13">
        <f t="shared" si="257"/>
        <v>0</v>
      </c>
      <c r="CA72" s="13">
        <f t="shared" si="257"/>
        <v>0</v>
      </c>
      <c r="CB72" s="13">
        <f t="shared" si="257"/>
        <v>0</v>
      </c>
      <c r="CC72" s="13">
        <f t="shared" si="257"/>
        <v>0</v>
      </c>
      <c r="CD72" s="13">
        <f t="shared" si="257"/>
        <v>0</v>
      </c>
      <c r="CE72" s="13">
        <f t="shared" si="257"/>
        <v>0</v>
      </c>
      <c r="CF72" s="13">
        <f t="shared" si="257"/>
        <v>0</v>
      </c>
      <c r="CG72" s="13">
        <f t="shared" si="257"/>
        <v>0</v>
      </c>
      <c r="CH72" s="13">
        <f t="shared" si="257"/>
        <v>0</v>
      </c>
      <c r="CI72" s="13">
        <f t="shared" si="257"/>
        <v>0</v>
      </c>
      <c r="CJ72" s="13">
        <f t="shared" si="257"/>
        <v>0</v>
      </c>
      <c r="CK72" s="13">
        <f t="shared" si="257"/>
        <v>0</v>
      </c>
      <c r="CL72" s="13">
        <f t="shared" si="257"/>
        <v>0</v>
      </c>
      <c r="CM72" s="13">
        <f t="shared" si="257"/>
        <v>0</v>
      </c>
      <c r="CN72" s="13">
        <f t="shared" si="257"/>
        <v>0</v>
      </c>
      <c r="CO72" s="13">
        <f t="shared" si="257"/>
        <v>0</v>
      </c>
      <c r="CP72" s="13">
        <f t="shared" si="257"/>
        <v>0</v>
      </c>
      <c r="CQ72" s="13">
        <f t="shared" si="257"/>
        <v>0</v>
      </c>
      <c r="CR72" s="13">
        <f t="shared" si="257"/>
        <v>0</v>
      </c>
      <c r="CS72" s="13">
        <f t="shared" si="257"/>
        <v>0</v>
      </c>
      <c r="CT72" s="13">
        <f t="shared" si="257"/>
        <v>0</v>
      </c>
      <c r="CU72" s="13">
        <f t="shared" si="257"/>
        <v>0</v>
      </c>
      <c r="CV72" s="13">
        <f t="shared" si="257"/>
        <v>0</v>
      </c>
      <c r="CW72" s="13">
        <f t="shared" si="257"/>
        <v>0</v>
      </c>
      <c r="CX72" s="13">
        <f t="shared" si="257"/>
        <v>0</v>
      </c>
      <c r="CY72" s="13">
        <f t="shared" si="257"/>
        <v>0</v>
      </c>
      <c r="CZ72" s="13">
        <f t="shared" si="257"/>
        <v>0</v>
      </c>
      <c r="DA72" s="13">
        <f t="shared" si="257"/>
        <v>0</v>
      </c>
      <c r="DB72" s="13">
        <f t="shared" si="257"/>
        <v>0</v>
      </c>
      <c r="DC72" s="13">
        <f t="shared" si="257"/>
        <v>0</v>
      </c>
      <c r="DD72" s="13">
        <f t="shared" si="257"/>
        <v>0</v>
      </c>
      <c r="DE72" s="13">
        <f t="shared" si="257"/>
        <v>0</v>
      </c>
      <c r="DF72" s="13">
        <f t="shared" si="257"/>
        <v>0</v>
      </c>
      <c r="DG72" s="13">
        <f t="shared" si="257"/>
        <v>0</v>
      </c>
      <c r="DH72" s="13">
        <f t="shared" si="257"/>
        <v>0</v>
      </c>
      <c r="DI72" s="13">
        <f t="shared" si="257"/>
        <v>0</v>
      </c>
      <c r="DJ72" s="13">
        <f t="shared" si="257"/>
        <v>0</v>
      </c>
      <c r="DK72" s="13">
        <f t="shared" si="257"/>
        <v>0</v>
      </c>
      <c r="DL72" s="13">
        <f t="shared" si="257"/>
        <v>0</v>
      </c>
      <c r="DM72" s="13">
        <f t="shared" si="257"/>
        <v>0</v>
      </c>
      <c r="DN72" s="13">
        <f t="shared" si="257"/>
        <v>0</v>
      </c>
      <c r="DO72" s="13">
        <f t="shared" si="257"/>
        <v>0</v>
      </c>
      <c r="DP72" s="13">
        <f t="shared" si="257"/>
        <v>0</v>
      </c>
      <c r="DQ72" s="13">
        <f t="shared" si="257"/>
        <v>0</v>
      </c>
      <c r="DR72" s="13">
        <f t="shared" si="257"/>
        <v>0</v>
      </c>
      <c r="DS72" s="13">
        <f t="shared" si="257"/>
        <v>0</v>
      </c>
      <c r="DT72" s="13">
        <f t="shared" si="257"/>
        <v>0</v>
      </c>
      <c r="DU72" s="13">
        <f t="shared" si="257"/>
        <v>0</v>
      </c>
      <c r="DV72" s="13">
        <f t="shared" si="257"/>
        <v>0</v>
      </c>
      <c r="DW72" s="13">
        <f t="shared" si="257"/>
        <v>0</v>
      </c>
      <c r="DX72" s="13">
        <f t="shared" si="257"/>
        <v>0</v>
      </c>
      <c r="DY72" s="13">
        <f t="shared" si="257"/>
        <v>0</v>
      </c>
      <c r="DZ72" s="13">
        <f t="shared" si="257"/>
        <v>0</v>
      </c>
      <c r="EA72" s="13">
        <f t="shared" ref="EA72" si="258">EA42/$PD42*$PD72</f>
        <v>0</v>
      </c>
      <c r="EB72" s="13">
        <f t="shared" si="188"/>
        <v>0</v>
      </c>
      <c r="EC72" s="13">
        <f t="shared" si="188"/>
        <v>0</v>
      </c>
      <c r="ED72" s="13">
        <f t="shared" si="188"/>
        <v>0</v>
      </c>
      <c r="EE72" s="13">
        <f t="shared" ref="EE72:EM72" si="259">EE42/$PD42*$PD72</f>
        <v>0</v>
      </c>
      <c r="EF72" s="13">
        <f t="shared" si="259"/>
        <v>0</v>
      </c>
      <c r="EG72" s="13">
        <f t="shared" si="259"/>
        <v>0</v>
      </c>
      <c r="EH72" s="13">
        <f t="shared" si="259"/>
        <v>0</v>
      </c>
      <c r="EI72" s="13">
        <f t="shared" si="259"/>
        <v>0</v>
      </c>
      <c r="EJ72" s="13">
        <f t="shared" si="259"/>
        <v>0</v>
      </c>
      <c r="EK72" s="13">
        <f t="shared" si="259"/>
        <v>0</v>
      </c>
      <c r="EL72" s="13">
        <f t="shared" si="259"/>
        <v>0</v>
      </c>
      <c r="EM72" s="13">
        <f t="shared" si="259"/>
        <v>0</v>
      </c>
      <c r="EN72" s="11">
        <f>EN42/$EN$32*$EN$62</f>
        <v>39090.235969934067</v>
      </c>
      <c r="EO72" s="11">
        <f t="shared" ref="EO72:FQ72" si="260">EO42/$EN$32*$EN$62</f>
        <v>14.626145773375672</v>
      </c>
      <c r="EP72" s="11">
        <f t="shared" si="260"/>
        <v>0</v>
      </c>
      <c r="EQ72" s="11">
        <f t="shared" si="260"/>
        <v>13.143880060007021</v>
      </c>
      <c r="ER72" s="11">
        <f t="shared" si="260"/>
        <v>0</v>
      </c>
      <c r="ES72" s="11">
        <f t="shared" si="260"/>
        <v>32.212128998346337</v>
      </c>
      <c r="ET72" s="11">
        <f t="shared" si="260"/>
        <v>0</v>
      </c>
      <c r="EU72" s="11">
        <f t="shared" si="260"/>
        <v>0</v>
      </c>
      <c r="EV72" s="11">
        <f t="shared" si="260"/>
        <v>0</v>
      </c>
      <c r="EW72" s="11">
        <f t="shared" si="260"/>
        <v>0</v>
      </c>
      <c r="EX72" s="11">
        <f t="shared" si="260"/>
        <v>131.75687523420248</v>
      </c>
      <c r="EY72" s="11">
        <f t="shared" si="260"/>
        <v>0</v>
      </c>
      <c r="EZ72" s="11">
        <f t="shared" si="260"/>
        <v>0</v>
      </c>
      <c r="FA72" s="11">
        <f t="shared" si="260"/>
        <v>0</v>
      </c>
      <c r="FB72" s="11">
        <f t="shared" si="260"/>
        <v>0</v>
      </c>
      <c r="FC72" s="11">
        <f t="shared" si="260"/>
        <v>0</v>
      </c>
      <c r="FD72" s="11">
        <f t="shared" si="260"/>
        <v>0</v>
      </c>
      <c r="FE72" s="11">
        <f t="shared" si="260"/>
        <v>0</v>
      </c>
      <c r="FF72" s="11">
        <f t="shared" si="260"/>
        <v>0</v>
      </c>
      <c r="FG72" s="11">
        <f t="shared" si="260"/>
        <v>0</v>
      </c>
      <c r="FH72" s="11">
        <f t="shared" si="260"/>
        <v>0</v>
      </c>
      <c r="FI72" s="11">
        <f t="shared" si="260"/>
        <v>0</v>
      </c>
      <c r="FJ72" s="11">
        <f t="shared" si="260"/>
        <v>0</v>
      </c>
      <c r="FK72" s="11">
        <f t="shared" si="260"/>
        <v>0</v>
      </c>
      <c r="FL72" s="11">
        <f t="shared" si="260"/>
        <v>0</v>
      </c>
      <c r="FM72" s="11">
        <f t="shared" si="260"/>
        <v>0</v>
      </c>
      <c r="FN72" s="11">
        <f t="shared" si="260"/>
        <v>0</v>
      </c>
      <c r="FO72" s="11">
        <f t="shared" si="260"/>
        <v>0</v>
      </c>
      <c r="FP72" s="11">
        <f t="shared" si="260"/>
        <v>0</v>
      </c>
      <c r="FQ72" s="11">
        <f t="shared" si="260"/>
        <v>0</v>
      </c>
      <c r="FR72" s="13">
        <f t="shared" ref="FR72:IC72" si="261">FR42/$PD42*$PD72</f>
        <v>0</v>
      </c>
      <c r="FS72" s="13">
        <f t="shared" si="261"/>
        <v>0</v>
      </c>
      <c r="FT72" s="13">
        <f t="shared" si="261"/>
        <v>0</v>
      </c>
      <c r="FU72" s="13">
        <f t="shared" si="261"/>
        <v>0</v>
      </c>
      <c r="FV72" s="13">
        <f t="shared" si="261"/>
        <v>0</v>
      </c>
      <c r="FW72" s="13">
        <f t="shared" si="261"/>
        <v>0</v>
      </c>
      <c r="FX72" s="13">
        <f t="shared" si="261"/>
        <v>0</v>
      </c>
      <c r="FY72" s="13">
        <f t="shared" si="261"/>
        <v>0</v>
      </c>
      <c r="FZ72" s="13">
        <f t="shared" si="261"/>
        <v>0</v>
      </c>
      <c r="GA72" s="13">
        <f t="shared" si="261"/>
        <v>0</v>
      </c>
      <c r="GB72" s="13">
        <f t="shared" si="261"/>
        <v>0</v>
      </c>
      <c r="GC72" s="13">
        <f t="shared" si="261"/>
        <v>0</v>
      </c>
      <c r="GD72" s="13">
        <f t="shared" si="261"/>
        <v>0</v>
      </c>
      <c r="GE72" s="13">
        <f t="shared" si="261"/>
        <v>0</v>
      </c>
      <c r="GF72" s="13">
        <f t="shared" si="261"/>
        <v>0</v>
      </c>
      <c r="GG72" s="13">
        <f t="shared" si="261"/>
        <v>0</v>
      </c>
      <c r="GH72" s="13">
        <f t="shared" si="261"/>
        <v>0</v>
      </c>
      <c r="GI72" s="13">
        <f t="shared" si="261"/>
        <v>0</v>
      </c>
      <c r="GJ72" s="13">
        <f t="shared" si="261"/>
        <v>0</v>
      </c>
      <c r="GK72" s="13">
        <f t="shared" si="261"/>
        <v>0</v>
      </c>
      <c r="GL72" s="13">
        <f t="shared" si="261"/>
        <v>0</v>
      </c>
      <c r="GM72" s="13">
        <f t="shared" si="261"/>
        <v>0</v>
      </c>
      <c r="GN72" s="13">
        <f t="shared" si="261"/>
        <v>0</v>
      </c>
      <c r="GO72" s="13">
        <f t="shared" si="261"/>
        <v>0</v>
      </c>
      <c r="GP72" s="13">
        <f t="shared" si="261"/>
        <v>0</v>
      </c>
      <c r="GQ72" s="13">
        <f t="shared" si="261"/>
        <v>0</v>
      </c>
      <c r="GR72" s="13">
        <f t="shared" si="261"/>
        <v>0</v>
      </c>
      <c r="GS72" s="13">
        <f t="shared" si="261"/>
        <v>0</v>
      </c>
      <c r="GT72" s="13">
        <f t="shared" si="261"/>
        <v>0</v>
      </c>
      <c r="GU72" s="13">
        <f t="shared" si="261"/>
        <v>0</v>
      </c>
      <c r="GV72" s="13">
        <f t="shared" si="261"/>
        <v>0</v>
      </c>
      <c r="GW72" s="13">
        <f t="shared" si="261"/>
        <v>0</v>
      </c>
      <c r="GX72" s="13">
        <f t="shared" si="261"/>
        <v>0</v>
      </c>
      <c r="GY72" s="13">
        <f t="shared" si="261"/>
        <v>0</v>
      </c>
      <c r="GZ72" s="13">
        <f t="shared" si="261"/>
        <v>0</v>
      </c>
      <c r="HA72" s="13">
        <f t="shared" si="261"/>
        <v>0</v>
      </c>
      <c r="HB72" s="13">
        <f t="shared" si="261"/>
        <v>0</v>
      </c>
      <c r="HC72" s="13">
        <f t="shared" si="261"/>
        <v>0</v>
      </c>
      <c r="HD72" s="13">
        <f t="shared" si="261"/>
        <v>0</v>
      </c>
      <c r="HE72" s="13">
        <f t="shared" si="261"/>
        <v>0</v>
      </c>
      <c r="HF72" s="13">
        <f t="shared" si="261"/>
        <v>0</v>
      </c>
      <c r="HG72" s="13">
        <f t="shared" si="261"/>
        <v>0</v>
      </c>
      <c r="HH72" s="13">
        <f t="shared" si="261"/>
        <v>0</v>
      </c>
      <c r="HI72" s="13">
        <f t="shared" si="261"/>
        <v>0</v>
      </c>
      <c r="HJ72" s="13">
        <f t="shared" si="261"/>
        <v>0</v>
      </c>
      <c r="HK72" s="13">
        <f t="shared" si="261"/>
        <v>0</v>
      </c>
      <c r="HL72" s="13">
        <f t="shared" si="261"/>
        <v>0</v>
      </c>
      <c r="HM72" s="13">
        <f t="shared" si="261"/>
        <v>0</v>
      </c>
      <c r="HN72" s="13">
        <f t="shared" si="261"/>
        <v>0</v>
      </c>
      <c r="HO72" s="13">
        <f t="shared" si="261"/>
        <v>0</v>
      </c>
      <c r="HP72" s="13">
        <f t="shared" si="261"/>
        <v>0</v>
      </c>
      <c r="HQ72" s="13">
        <f t="shared" si="261"/>
        <v>0</v>
      </c>
      <c r="HR72" s="13">
        <f t="shared" si="261"/>
        <v>0</v>
      </c>
      <c r="HS72" s="13">
        <f t="shared" si="261"/>
        <v>0</v>
      </c>
      <c r="HT72" s="13">
        <f t="shared" si="261"/>
        <v>0</v>
      </c>
      <c r="HU72" s="13">
        <f t="shared" si="261"/>
        <v>0</v>
      </c>
      <c r="HV72" s="13">
        <f t="shared" si="261"/>
        <v>0</v>
      </c>
      <c r="HW72" s="13">
        <f t="shared" si="261"/>
        <v>0</v>
      </c>
      <c r="HX72" s="13">
        <f t="shared" si="261"/>
        <v>0</v>
      </c>
      <c r="HY72" s="13">
        <f t="shared" si="261"/>
        <v>0</v>
      </c>
      <c r="HZ72" s="13">
        <f t="shared" si="261"/>
        <v>0</v>
      </c>
      <c r="IA72" s="13">
        <f t="shared" si="261"/>
        <v>0</v>
      </c>
      <c r="IB72" s="13">
        <f t="shared" si="261"/>
        <v>0</v>
      </c>
      <c r="IC72" s="13">
        <f t="shared" si="261"/>
        <v>0</v>
      </c>
      <c r="ID72" s="13">
        <f t="shared" ref="ID72:KN72" si="262">ID42/$PD42*$PD72</f>
        <v>0</v>
      </c>
      <c r="IE72" s="13">
        <f t="shared" si="262"/>
        <v>0</v>
      </c>
      <c r="IF72" s="13">
        <f t="shared" si="262"/>
        <v>0</v>
      </c>
      <c r="IG72" s="13">
        <f t="shared" si="262"/>
        <v>0</v>
      </c>
      <c r="IH72" s="13">
        <f t="shared" si="262"/>
        <v>0</v>
      </c>
      <c r="II72" s="13">
        <f t="shared" si="262"/>
        <v>0</v>
      </c>
      <c r="IJ72" s="13">
        <f t="shared" si="262"/>
        <v>0</v>
      </c>
      <c r="IK72" s="13">
        <f t="shared" si="262"/>
        <v>0</v>
      </c>
      <c r="IL72" s="13">
        <f t="shared" si="262"/>
        <v>0</v>
      </c>
      <c r="IM72" s="13">
        <f t="shared" si="262"/>
        <v>0</v>
      </c>
      <c r="IN72" s="13">
        <f t="shared" si="262"/>
        <v>0</v>
      </c>
      <c r="IO72" s="13">
        <f t="shared" si="262"/>
        <v>0</v>
      </c>
      <c r="IP72" s="13">
        <f t="shared" si="262"/>
        <v>0</v>
      </c>
      <c r="IQ72" s="13">
        <f t="shared" si="262"/>
        <v>0</v>
      </c>
      <c r="IR72" s="13">
        <f t="shared" si="262"/>
        <v>0</v>
      </c>
      <c r="IS72" s="13">
        <f t="shared" si="262"/>
        <v>0</v>
      </c>
      <c r="IT72" s="13">
        <f t="shared" si="262"/>
        <v>0</v>
      </c>
      <c r="IU72" s="13">
        <f t="shared" si="262"/>
        <v>0</v>
      </c>
      <c r="IV72" s="13">
        <f t="shared" si="262"/>
        <v>0</v>
      </c>
      <c r="IW72" s="13">
        <f t="shared" si="262"/>
        <v>0</v>
      </c>
      <c r="IX72" s="13">
        <f t="shared" si="262"/>
        <v>0</v>
      </c>
      <c r="IY72" s="13">
        <f t="shared" si="262"/>
        <v>0</v>
      </c>
      <c r="IZ72" s="13">
        <f t="shared" si="262"/>
        <v>0</v>
      </c>
      <c r="JA72" s="13">
        <f t="shared" si="262"/>
        <v>0</v>
      </c>
      <c r="JB72" s="13">
        <f t="shared" si="262"/>
        <v>0</v>
      </c>
      <c r="JC72" s="13">
        <f t="shared" si="262"/>
        <v>0</v>
      </c>
      <c r="JD72" s="13">
        <f t="shared" si="262"/>
        <v>0</v>
      </c>
      <c r="JE72" s="13">
        <f t="shared" si="262"/>
        <v>0</v>
      </c>
      <c r="JF72" s="13">
        <f t="shared" si="262"/>
        <v>0</v>
      </c>
      <c r="JG72" s="13">
        <f t="shared" si="262"/>
        <v>0</v>
      </c>
      <c r="JH72" s="13">
        <f t="shared" si="262"/>
        <v>0</v>
      </c>
      <c r="JI72" s="13">
        <f t="shared" si="262"/>
        <v>0</v>
      </c>
      <c r="JJ72" s="13">
        <f t="shared" si="262"/>
        <v>0</v>
      </c>
      <c r="JK72" s="13">
        <f t="shared" si="262"/>
        <v>0</v>
      </c>
      <c r="JL72" s="13">
        <f t="shared" si="262"/>
        <v>0</v>
      </c>
      <c r="JM72" s="13">
        <f t="shared" si="262"/>
        <v>0</v>
      </c>
      <c r="JN72" s="13">
        <f t="shared" si="262"/>
        <v>0</v>
      </c>
      <c r="JO72" s="13">
        <f t="shared" si="262"/>
        <v>0</v>
      </c>
      <c r="JP72" s="13">
        <f t="shared" si="262"/>
        <v>0</v>
      </c>
      <c r="JQ72" s="13">
        <f t="shared" si="262"/>
        <v>0</v>
      </c>
      <c r="JR72" s="13">
        <f t="shared" si="262"/>
        <v>0</v>
      </c>
      <c r="JS72" s="13">
        <f t="shared" si="262"/>
        <v>0</v>
      </c>
      <c r="JT72" s="13">
        <f t="shared" si="262"/>
        <v>0</v>
      </c>
      <c r="JU72" s="13">
        <f t="shared" si="262"/>
        <v>0</v>
      </c>
      <c r="JV72" s="13">
        <f t="shared" si="262"/>
        <v>0</v>
      </c>
      <c r="JW72" s="13">
        <f t="shared" si="262"/>
        <v>0</v>
      </c>
      <c r="JX72" s="13">
        <f t="shared" si="262"/>
        <v>0</v>
      </c>
      <c r="JY72" s="13">
        <f t="shared" si="262"/>
        <v>0</v>
      </c>
      <c r="JZ72" s="13">
        <f t="shared" si="262"/>
        <v>0</v>
      </c>
      <c r="KA72" s="13">
        <f t="shared" si="262"/>
        <v>0</v>
      </c>
      <c r="KB72" s="13">
        <f t="shared" si="262"/>
        <v>0</v>
      </c>
      <c r="KC72" s="13">
        <f t="shared" si="262"/>
        <v>0</v>
      </c>
      <c r="KD72" s="13">
        <f t="shared" si="262"/>
        <v>0</v>
      </c>
      <c r="KE72" s="13">
        <f t="shared" si="262"/>
        <v>0</v>
      </c>
      <c r="KF72" s="13">
        <f t="shared" si="262"/>
        <v>0</v>
      </c>
      <c r="KG72" s="13">
        <f t="shared" si="262"/>
        <v>0</v>
      </c>
      <c r="KH72" s="13">
        <f t="shared" si="262"/>
        <v>0</v>
      </c>
      <c r="KI72" s="13">
        <f t="shared" si="262"/>
        <v>0</v>
      </c>
      <c r="KJ72" s="13">
        <f t="shared" si="262"/>
        <v>0</v>
      </c>
      <c r="KK72" s="13">
        <f t="shared" si="262"/>
        <v>0</v>
      </c>
      <c r="KL72" s="13">
        <f t="shared" si="262"/>
        <v>0</v>
      </c>
      <c r="KM72" s="13">
        <f t="shared" si="262"/>
        <v>0</v>
      </c>
      <c r="KN72" s="13">
        <f t="shared" si="262"/>
        <v>0</v>
      </c>
      <c r="KO72" s="13">
        <f t="shared" ref="KO72:KR72" si="263">KO42/$PD42*$PD72</f>
        <v>0</v>
      </c>
      <c r="KP72" s="13">
        <f t="shared" si="263"/>
        <v>0</v>
      </c>
      <c r="KQ72" s="13">
        <f t="shared" si="263"/>
        <v>0</v>
      </c>
      <c r="KR72" s="13">
        <f t="shared" si="263"/>
        <v>0</v>
      </c>
      <c r="KS72" s="13">
        <f t="shared" ref="KS72:KT72" si="264">KS42/$PD42*$PD72</f>
        <v>0</v>
      </c>
      <c r="KT72" s="13">
        <f t="shared" si="264"/>
        <v>0</v>
      </c>
      <c r="KU72" s="13">
        <f t="shared" ref="KU72:NF72" si="265">KU42/$PD42*$PD72</f>
        <v>0</v>
      </c>
      <c r="KV72" s="13">
        <f t="shared" si="265"/>
        <v>0</v>
      </c>
      <c r="KW72" s="13">
        <f t="shared" si="265"/>
        <v>0</v>
      </c>
      <c r="KX72" s="13">
        <f t="shared" si="265"/>
        <v>0</v>
      </c>
      <c r="KY72" s="13">
        <f t="shared" si="265"/>
        <v>0</v>
      </c>
      <c r="KZ72" s="13">
        <f t="shared" si="265"/>
        <v>0</v>
      </c>
      <c r="LA72" s="13">
        <f t="shared" si="265"/>
        <v>0</v>
      </c>
      <c r="LB72" s="13">
        <f t="shared" si="265"/>
        <v>0</v>
      </c>
      <c r="LC72" s="13">
        <f t="shared" si="265"/>
        <v>0</v>
      </c>
      <c r="LD72" s="13">
        <f t="shared" si="265"/>
        <v>0</v>
      </c>
      <c r="LE72" s="13">
        <f t="shared" si="265"/>
        <v>0</v>
      </c>
      <c r="LF72" s="13">
        <f t="shared" si="265"/>
        <v>0</v>
      </c>
      <c r="LG72" s="13">
        <f t="shared" si="265"/>
        <v>0</v>
      </c>
      <c r="LH72" s="13">
        <f t="shared" si="265"/>
        <v>0</v>
      </c>
      <c r="LI72" s="13">
        <f t="shared" si="265"/>
        <v>0</v>
      </c>
      <c r="LJ72" s="13">
        <f t="shared" si="265"/>
        <v>0</v>
      </c>
      <c r="LK72" s="13">
        <f t="shared" si="265"/>
        <v>0</v>
      </c>
      <c r="LL72" s="13">
        <f t="shared" si="265"/>
        <v>0</v>
      </c>
      <c r="LM72" s="13">
        <f t="shared" si="265"/>
        <v>0</v>
      </c>
      <c r="LN72" s="13">
        <f t="shared" si="265"/>
        <v>0</v>
      </c>
      <c r="LO72" s="13">
        <f t="shared" si="265"/>
        <v>0</v>
      </c>
      <c r="LP72" s="13">
        <f t="shared" si="265"/>
        <v>0</v>
      </c>
      <c r="LQ72" s="13">
        <f t="shared" si="265"/>
        <v>0</v>
      </c>
      <c r="LR72" s="13">
        <f t="shared" si="265"/>
        <v>0</v>
      </c>
      <c r="LS72" s="13">
        <f t="shared" si="265"/>
        <v>0</v>
      </c>
      <c r="LT72" s="13">
        <f t="shared" si="265"/>
        <v>0</v>
      </c>
      <c r="LU72" s="13">
        <f t="shared" si="265"/>
        <v>0</v>
      </c>
      <c r="LV72" s="13">
        <f t="shared" si="265"/>
        <v>0</v>
      </c>
      <c r="LW72" s="13">
        <f t="shared" si="265"/>
        <v>0</v>
      </c>
      <c r="LX72" s="13">
        <f t="shared" si="265"/>
        <v>0</v>
      </c>
      <c r="LY72" s="13">
        <f t="shared" si="265"/>
        <v>0</v>
      </c>
      <c r="LZ72" s="13">
        <f t="shared" si="265"/>
        <v>0</v>
      </c>
      <c r="MA72" s="13">
        <f t="shared" si="265"/>
        <v>0</v>
      </c>
      <c r="MB72" s="13">
        <f t="shared" si="265"/>
        <v>0</v>
      </c>
      <c r="MC72" s="13">
        <f t="shared" si="265"/>
        <v>0</v>
      </c>
      <c r="MD72" s="13">
        <f t="shared" si="265"/>
        <v>0</v>
      </c>
      <c r="ME72" s="13">
        <f t="shared" si="265"/>
        <v>0</v>
      </c>
      <c r="MF72" s="13">
        <f t="shared" si="265"/>
        <v>0</v>
      </c>
      <c r="MG72" s="13">
        <f t="shared" si="265"/>
        <v>0</v>
      </c>
      <c r="MH72" s="13">
        <f t="shared" si="265"/>
        <v>0</v>
      </c>
      <c r="MI72" s="13">
        <f t="shared" si="265"/>
        <v>0</v>
      </c>
      <c r="MJ72" s="13">
        <f t="shared" si="265"/>
        <v>0</v>
      </c>
      <c r="MK72" s="13">
        <f t="shared" si="265"/>
        <v>0</v>
      </c>
      <c r="ML72" s="13">
        <f t="shared" si="265"/>
        <v>0</v>
      </c>
      <c r="MM72" s="13">
        <f t="shared" si="265"/>
        <v>0</v>
      </c>
      <c r="MN72" s="13">
        <f t="shared" si="265"/>
        <v>0</v>
      </c>
      <c r="MO72" s="13">
        <f t="shared" si="265"/>
        <v>0</v>
      </c>
      <c r="MP72" s="13">
        <f t="shared" si="265"/>
        <v>0</v>
      </c>
      <c r="MQ72" s="13">
        <f t="shared" si="265"/>
        <v>0</v>
      </c>
      <c r="MR72" s="13">
        <f t="shared" si="265"/>
        <v>0</v>
      </c>
      <c r="MS72" s="13">
        <f t="shared" si="265"/>
        <v>0</v>
      </c>
      <c r="MT72" s="13">
        <f t="shared" si="265"/>
        <v>0</v>
      </c>
      <c r="MU72" s="13">
        <f t="shared" si="265"/>
        <v>0</v>
      </c>
      <c r="MV72" s="13">
        <f t="shared" si="265"/>
        <v>0</v>
      </c>
      <c r="MW72" s="13">
        <f t="shared" si="265"/>
        <v>0</v>
      </c>
      <c r="MX72" s="13">
        <f t="shared" si="265"/>
        <v>0</v>
      </c>
      <c r="MY72" s="13">
        <f t="shared" si="265"/>
        <v>0</v>
      </c>
      <c r="MZ72" s="13">
        <f t="shared" si="265"/>
        <v>0</v>
      </c>
      <c r="NA72" s="13">
        <f t="shared" si="265"/>
        <v>0</v>
      </c>
      <c r="NB72" s="13">
        <f t="shared" si="265"/>
        <v>0</v>
      </c>
      <c r="NC72" s="13">
        <f t="shared" si="265"/>
        <v>0</v>
      </c>
      <c r="ND72" s="13">
        <f t="shared" si="265"/>
        <v>0</v>
      </c>
      <c r="NE72" s="13">
        <f t="shared" si="265"/>
        <v>0</v>
      </c>
      <c r="NF72" s="13">
        <f t="shared" si="265"/>
        <v>0</v>
      </c>
      <c r="NG72" s="13">
        <f t="shared" ref="NG72:OO72" si="266">NG42/$PD42*$PD72</f>
        <v>0</v>
      </c>
      <c r="NH72" s="13">
        <f t="shared" si="266"/>
        <v>0</v>
      </c>
      <c r="NI72" s="13">
        <f t="shared" si="266"/>
        <v>0</v>
      </c>
      <c r="NJ72" s="13">
        <f t="shared" si="266"/>
        <v>0</v>
      </c>
      <c r="NK72" s="13">
        <f t="shared" si="266"/>
        <v>0</v>
      </c>
      <c r="NL72" s="13">
        <f t="shared" si="266"/>
        <v>0</v>
      </c>
      <c r="NM72" s="13">
        <f t="shared" si="266"/>
        <v>0</v>
      </c>
      <c r="NN72" s="13">
        <f t="shared" si="266"/>
        <v>0</v>
      </c>
      <c r="NO72" s="13">
        <f t="shared" si="266"/>
        <v>0</v>
      </c>
      <c r="NP72" s="13">
        <f t="shared" si="266"/>
        <v>0</v>
      </c>
      <c r="NQ72" s="13">
        <f t="shared" si="266"/>
        <v>0</v>
      </c>
      <c r="NR72" s="13">
        <f t="shared" si="266"/>
        <v>0</v>
      </c>
      <c r="NS72" s="13">
        <f t="shared" si="266"/>
        <v>0</v>
      </c>
      <c r="NT72" s="13">
        <f t="shared" si="266"/>
        <v>0</v>
      </c>
      <c r="NU72" s="13">
        <f t="shared" si="266"/>
        <v>0</v>
      </c>
      <c r="NV72" s="13">
        <f t="shared" si="266"/>
        <v>0</v>
      </c>
      <c r="NW72" s="13">
        <f t="shared" si="266"/>
        <v>0</v>
      </c>
      <c r="NX72" s="13">
        <f t="shared" si="266"/>
        <v>0</v>
      </c>
      <c r="NY72" s="13">
        <f t="shared" si="266"/>
        <v>0</v>
      </c>
      <c r="NZ72" s="13">
        <f t="shared" si="266"/>
        <v>0</v>
      </c>
      <c r="OA72" s="13">
        <f t="shared" si="266"/>
        <v>0</v>
      </c>
      <c r="OB72" s="13">
        <f t="shared" si="266"/>
        <v>0</v>
      </c>
      <c r="OC72" s="13">
        <f t="shared" si="266"/>
        <v>0</v>
      </c>
      <c r="OD72" s="13">
        <f t="shared" si="266"/>
        <v>0</v>
      </c>
      <c r="OE72" s="13">
        <f t="shared" si="266"/>
        <v>0</v>
      </c>
      <c r="OF72" s="13">
        <f t="shared" si="266"/>
        <v>0</v>
      </c>
      <c r="OG72" s="13">
        <f t="shared" si="266"/>
        <v>0</v>
      </c>
      <c r="OH72" s="13">
        <f t="shared" si="266"/>
        <v>0</v>
      </c>
      <c r="OI72" s="13">
        <f t="shared" si="266"/>
        <v>0</v>
      </c>
      <c r="OJ72" s="13">
        <f t="shared" si="266"/>
        <v>0</v>
      </c>
      <c r="OK72" s="13">
        <f t="shared" si="266"/>
        <v>0</v>
      </c>
      <c r="OL72" s="13">
        <f t="shared" si="266"/>
        <v>0</v>
      </c>
      <c r="OM72" s="13">
        <f t="shared" si="266"/>
        <v>0</v>
      </c>
      <c r="ON72" s="13">
        <f t="shared" si="266"/>
        <v>0</v>
      </c>
      <c r="OO72" s="13">
        <f t="shared" si="266"/>
        <v>0</v>
      </c>
      <c r="OP72" s="13">
        <f t="shared" si="201"/>
        <v>39281.975000000006</v>
      </c>
      <c r="OQ72" s="13">
        <f t="shared" ref="OQ72:OV72" si="267">OQ42/$PD42*$PD72</f>
        <v>0</v>
      </c>
      <c r="OR72" s="13">
        <f t="shared" si="267"/>
        <v>0</v>
      </c>
      <c r="OS72" s="13">
        <f t="shared" si="267"/>
        <v>0</v>
      </c>
      <c r="OT72" s="13">
        <f t="shared" si="267"/>
        <v>0</v>
      </c>
      <c r="OU72" s="13">
        <f t="shared" si="267"/>
        <v>0</v>
      </c>
      <c r="OV72" s="13">
        <f t="shared" si="267"/>
        <v>0</v>
      </c>
      <c r="OW72" s="13">
        <f t="shared" si="202"/>
        <v>0</v>
      </c>
      <c r="OX72" s="13">
        <f t="shared" si="203"/>
        <v>39281.974999999999</v>
      </c>
      <c r="OY72" s="50">
        <f>'국산거래표(기초)'!OX41</f>
        <v>18580.381946108624</v>
      </c>
      <c r="OZ72" s="47">
        <f>'수입거래표(기초)'!OX41</f>
        <v>20701.593053891374</v>
      </c>
      <c r="PA72" s="27"/>
      <c r="PB72" s="50">
        <f t="shared" si="204"/>
        <v>39281.974999999999</v>
      </c>
      <c r="PC72" s="38">
        <f>OX72-EN62</f>
        <v>0</v>
      </c>
      <c r="PD72" s="22">
        <f>PC72</f>
        <v>0</v>
      </c>
      <c r="PE72" s="18">
        <f>'[1]2010 에너지사용량(순발열량기준)'!$X$50</f>
        <v>39281.974999999999</v>
      </c>
      <c r="PG72" s="40">
        <f t="shared" si="205"/>
        <v>0</v>
      </c>
      <c r="PH72" s="54">
        <f t="shared" si="206"/>
        <v>0</v>
      </c>
    </row>
    <row r="73" spans="1:424">
      <c r="A73" s="6" t="s">
        <v>269</v>
      </c>
      <c r="B73" s="6" t="s">
        <v>270</v>
      </c>
      <c r="C73" s="13">
        <f t="shared" ref="C73:BN73" si="268">C43/$PD43*$PD73</f>
        <v>3.8587611515522258</v>
      </c>
      <c r="D73" s="13">
        <f t="shared" si="268"/>
        <v>2.0534780834533282E-2</v>
      </c>
      <c r="E73" s="13">
        <f t="shared" si="268"/>
        <v>5.0205618007091776E-3</v>
      </c>
      <c r="F73" s="13">
        <f t="shared" si="268"/>
        <v>1.1620540459696167E-2</v>
      </c>
      <c r="G73" s="13">
        <f t="shared" si="268"/>
        <v>2.2287945409037868</v>
      </c>
      <c r="H73" s="13">
        <f t="shared" si="268"/>
        <v>0.70972758909816913</v>
      </c>
      <c r="I73" s="13">
        <f t="shared" si="268"/>
        <v>0.12279997164654682</v>
      </c>
      <c r="J73" s="13">
        <f t="shared" si="268"/>
        <v>8.2298929324849043E-2</v>
      </c>
      <c r="K73" s="13">
        <f t="shared" si="268"/>
        <v>3.6762807634580674E-2</v>
      </c>
      <c r="L73" s="13">
        <f t="shared" si="268"/>
        <v>0.62024978879277459</v>
      </c>
      <c r="M73" s="13">
        <f t="shared" si="268"/>
        <v>1.0758346715805378E-3</v>
      </c>
      <c r="N73" s="13">
        <f t="shared" si="268"/>
        <v>1.4344462287740505E-3</v>
      </c>
      <c r="O73" s="13">
        <f t="shared" si="268"/>
        <v>2.3796438330912377E-2</v>
      </c>
      <c r="P73" s="13">
        <f t="shared" si="268"/>
        <v>0.21541216133683555</v>
      </c>
      <c r="Q73" s="13">
        <f t="shared" si="268"/>
        <v>0</v>
      </c>
      <c r="R73" s="13">
        <f t="shared" si="268"/>
        <v>2.4151109101763098E-2</v>
      </c>
      <c r="S73" s="13">
        <f t="shared" si="268"/>
        <v>1.5938291430822786E-3</v>
      </c>
      <c r="T73" s="13">
        <f t="shared" si="268"/>
        <v>0</v>
      </c>
      <c r="U73" s="13">
        <f t="shared" si="268"/>
        <v>0</v>
      </c>
      <c r="V73" s="13">
        <f t="shared" si="268"/>
        <v>4.282649558022527E-2</v>
      </c>
      <c r="W73" s="13">
        <f t="shared" si="268"/>
        <v>0</v>
      </c>
      <c r="X73" s="13">
        <f t="shared" si="268"/>
        <v>9.8571308024692203E-2</v>
      </c>
      <c r="Y73" s="13">
        <f t="shared" si="268"/>
        <v>0.28564984922665593</v>
      </c>
      <c r="Z73" s="13">
        <f t="shared" si="268"/>
        <v>0.35496918882829226</v>
      </c>
      <c r="AA73" s="13">
        <f t="shared" si="268"/>
        <v>0.42553458386719473</v>
      </c>
      <c r="AB73" s="13">
        <f t="shared" si="268"/>
        <v>0.15621879015910473</v>
      </c>
      <c r="AC73" s="13">
        <f t="shared" si="268"/>
        <v>1.4064253901860433</v>
      </c>
      <c r="AD73" s="13">
        <f t="shared" si="268"/>
        <v>1.9822497572881423</v>
      </c>
      <c r="AE73" s="13">
        <f t="shared" si="268"/>
        <v>11.03712423098605</v>
      </c>
      <c r="AF73" s="13">
        <f t="shared" si="268"/>
        <v>1.5863072453406915E-2</v>
      </c>
      <c r="AG73" s="13">
        <f t="shared" si="268"/>
        <v>0</v>
      </c>
      <c r="AH73" s="13">
        <f t="shared" si="268"/>
        <v>4.1729344837063299E-3</v>
      </c>
      <c r="AI73" s="13">
        <f t="shared" si="268"/>
        <v>1.691779576957967E-2</v>
      </c>
      <c r="AJ73" s="13">
        <f t="shared" si="268"/>
        <v>7.5679404483596458E-3</v>
      </c>
      <c r="AK73" s="13">
        <f t="shared" si="268"/>
        <v>0</v>
      </c>
      <c r="AL73" s="13">
        <f t="shared" si="268"/>
        <v>0</v>
      </c>
      <c r="AM73" s="13">
        <f t="shared" si="268"/>
        <v>7.1722311438702528E-3</v>
      </c>
      <c r="AN73" s="13">
        <f t="shared" si="268"/>
        <v>0.18614890985771582</v>
      </c>
      <c r="AO73" s="13">
        <f t="shared" si="268"/>
        <v>0.23786589245747181</v>
      </c>
      <c r="AP73" s="13">
        <f t="shared" si="268"/>
        <v>3.3652633324439997E-2</v>
      </c>
      <c r="AQ73" s="13">
        <f t="shared" si="268"/>
        <v>0.12632010845746347</v>
      </c>
      <c r="AR73" s="13">
        <f t="shared" si="268"/>
        <v>6.9462489403689445E-2</v>
      </c>
      <c r="AS73" s="13">
        <f t="shared" si="268"/>
        <v>4.6294510711450028E-2</v>
      </c>
      <c r="AT73" s="13">
        <f t="shared" si="268"/>
        <v>7.1673850417460164E-3</v>
      </c>
      <c r="AU73" s="13">
        <f t="shared" si="268"/>
        <v>4.6608207582961581E-2</v>
      </c>
      <c r="AV73" s="13">
        <f t="shared" si="268"/>
        <v>1.6012196785018153</v>
      </c>
      <c r="AW73" s="13">
        <f t="shared" si="268"/>
        <v>0.45271238351119403</v>
      </c>
      <c r="AX73" s="13">
        <f t="shared" si="268"/>
        <v>0.33346904157365909</v>
      </c>
      <c r="AY73" s="13">
        <f t="shared" si="268"/>
        <v>0.36131721069850314</v>
      </c>
      <c r="AZ73" s="13">
        <f t="shared" si="268"/>
        <v>0.67206346131643857</v>
      </c>
      <c r="BA73" s="13">
        <f t="shared" si="268"/>
        <v>0.16677491722279275</v>
      </c>
      <c r="BB73" s="13">
        <f t="shared" si="268"/>
        <v>0.2087218877187686</v>
      </c>
      <c r="BC73" s="13">
        <f t="shared" si="268"/>
        <v>0.68271626665702578</v>
      </c>
      <c r="BD73" s="13">
        <f t="shared" si="268"/>
        <v>0.13810482853383549</v>
      </c>
      <c r="BE73" s="13">
        <f t="shared" si="268"/>
        <v>0.26763026578343196</v>
      </c>
      <c r="BF73" s="13">
        <f t="shared" si="268"/>
        <v>1.8780620069319517E-2</v>
      </c>
      <c r="BG73" s="13">
        <f t="shared" si="268"/>
        <v>8.6066773726443046E-4</v>
      </c>
      <c r="BH73" s="13">
        <f t="shared" si="268"/>
        <v>0.16775329208159484</v>
      </c>
      <c r="BI73" s="13">
        <f t="shared" si="268"/>
        <v>0</v>
      </c>
      <c r="BJ73" s="13">
        <f t="shared" si="268"/>
        <v>0.74165950819902204</v>
      </c>
      <c r="BK73" s="13">
        <f t="shared" si="268"/>
        <v>0.2048531473819471</v>
      </c>
      <c r="BL73" s="13">
        <f t="shared" si="268"/>
        <v>0.15221174430226911</v>
      </c>
      <c r="BM73" s="13">
        <f t="shared" si="268"/>
        <v>1.8722350888918042</v>
      </c>
      <c r="BN73" s="13">
        <f t="shared" si="268"/>
        <v>0.68585404027883501</v>
      </c>
      <c r="BO73" s="13">
        <f t="shared" ref="BO73:DZ73" si="269">BO43/$PD43*$PD73</f>
        <v>0.21242036221508767</v>
      </c>
      <c r="BP73" s="13">
        <f t="shared" si="269"/>
        <v>0.13808829101996056</v>
      </c>
      <c r="BQ73" s="13">
        <f t="shared" si="269"/>
        <v>0.68502239464244097</v>
      </c>
      <c r="BR73" s="13">
        <f t="shared" si="269"/>
        <v>0.13331244992423821</v>
      </c>
      <c r="BS73" s="13">
        <f t="shared" si="269"/>
        <v>0.21303638366034633</v>
      </c>
      <c r="BT73" s="13">
        <f t="shared" si="269"/>
        <v>0.76416828077237442</v>
      </c>
      <c r="BU73" s="13">
        <f t="shared" si="269"/>
        <v>0.54046299081134741</v>
      </c>
      <c r="BV73" s="13">
        <f t="shared" si="269"/>
        <v>0.27568790829188333</v>
      </c>
      <c r="BW73" s="13">
        <f t="shared" si="269"/>
        <v>0.45960027991455132</v>
      </c>
      <c r="BX73" s="13">
        <f t="shared" si="269"/>
        <v>4.8145293117178106E-2</v>
      </c>
      <c r="BY73" s="13">
        <f t="shared" si="269"/>
        <v>0.49549427545994063</v>
      </c>
      <c r="BZ73" s="13">
        <f t="shared" si="269"/>
        <v>2.0519581152938904</v>
      </c>
      <c r="CA73" s="13">
        <f t="shared" si="269"/>
        <v>0.15550369625828522</v>
      </c>
      <c r="CB73" s="13">
        <f t="shared" si="269"/>
        <v>0.58265870402890096</v>
      </c>
      <c r="CC73" s="13">
        <f t="shared" si="269"/>
        <v>0.70954769408701057</v>
      </c>
      <c r="CD73" s="13">
        <f t="shared" si="269"/>
        <v>0.28345125234780283</v>
      </c>
      <c r="CE73" s="13">
        <f t="shared" si="269"/>
        <v>1.6283706768229489</v>
      </c>
      <c r="CF73" s="13">
        <f t="shared" si="269"/>
        <v>0.1846760452623889</v>
      </c>
      <c r="CG73" s="13">
        <f t="shared" si="269"/>
        <v>2.6762363937605906</v>
      </c>
      <c r="CH73" s="13">
        <f t="shared" si="269"/>
        <v>0.2869055224140678</v>
      </c>
      <c r="CI73" s="13">
        <f t="shared" si="269"/>
        <v>3.0467799983480467E-2</v>
      </c>
      <c r="CJ73" s="13">
        <f t="shared" si="269"/>
        <v>0.18013141915866698</v>
      </c>
      <c r="CK73" s="13">
        <f t="shared" si="269"/>
        <v>3.4426709490577218E-3</v>
      </c>
      <c r="CL73" s="13">
        <f t="shared" si="269"/>
        <v>1.9932825720672748E-2</v>
      </c>
      <c r="CM73" s="13">
        <f t="shared" si="269"/>
        <v>0.15690824168332548</v>
      </c>
      <c r="CN73" s="13">
        <f t="shared" si="269"/>
        <v>0.25047976139639522</v>
      </c>
      <c r="CO73" s="13">
        <f t="shared" si="269"/>
        <v>5.7288196261663642E-2</v>
      </c>
      <c r="CP73" s="13">
        <f t="shared" si="269"/>
        <v>0.17418925032299534</v>
      </c>
      <c r="CQ73" s="13">
        <f t="shared" si="269"/>
        <v>8.1665631888159035E-2</v>
      </c>
      <c r="CR73" s="13">
        <f t="shared" si="269"/>
        <v>6.8571533617593008E-2</v>
      </c>
      <c r="CS73" s="13">
        <f t="shared" si="269"/>
        <v>0.82993480064097591</v>
      </c>
      <c r="CT73" s="13">
        <f t="shared" si="269"/>
        <v>0.34231693599381863</v>
      </c>
      <c r="CU73" s="13">
        <f t="shared" si="269"/>
        <v>0.40358024342730142</v>
      </c>
      <c r="CV73" s="13">
        <f t="shared" si="269"/>
        <v>3.8300416483365409</v>
      </c>
      <c r="CW73" s="13">
        <f t="shared" si="269"/>
        <v>3.3716313858393714</v>
      </c>
      <c r="CX73" s="13">
        <f t="shared" si="269"/>
        <v>0.1906956489367517</v>
      </c>
      <c r="CY73" s="13">
        <f t="shared" si="269"/>
        <v>15.546791435127119</v>
      </c>
      <c r="CZ73" s="13">
        <f t="shared" si="269"/>
        <v>0.27983695977341416</v>
      </c>
      <c r="DA73" s="13">
        <f t="shared" si="269"/>
        <v>3.9047035178347206E-2</v>
      </c>
      <c r="DB73" s="13">
        <f t="shared" si="269"/>
        <v>3.9367579834132275E-3</v>
      </c>
      <c r="DC73" s="13">
        <f t="shared" si="269"/>
        <v>0.89818305671019227</v>
      </c>
      <c r="DD73" s="13">
        <f t="shared" si="269"/>
        <v>6.6005420022323493</v>
      </c>
      <c r="DE73" s="13">
        <f t="shared" si="269"/>
        <v>0.65090197081131951</v>
      </c>
      <c r="DF73" s="13">
        <f t="shared" si="269"/>
        <v>7.0915435435017132E-2</v>
      </c>
      <c r="DG73" s="13">
        <f t="shared" si="269"/>
        <v>1.3177067218578645E-2</v>
      </c>
      <c r="DH73" s="13">
        <f t="shared" si="269"/>
        <v>0.66440859335014368</v>
      </c>
      <c r="DI73" s="13">
        <f t="shared" si="269"/>
        <v>0.39534835004846303</v>
      </c>
      <c r="DJ73" s="13">
        <f t="shared" si="269"/>
        <v>0.35017101624849473</v>
      </c>
      <c r="DK73" s="13">
        <f t="shared" si="269"/>
        <v>4.2087262754881186E-2</v>
      </c>
      <c r="DL73" s="13">
        <f t="shared" si="269"/>
        <v>0.37996884848025125</v>
      </c>
      <c r="DM73" s="13">
        <f t="shared" si="269"/>
        <v>4.8870604982812274E-2</v>
      </c>
      <c r="DN73" s="13">
        <f t="shared" si="269"/>
        <v>0.14248832539155573</v>
      </c>
      <c r="DO73" s="13">
        <f t="shared" si="269"/>
        <v>0.34337954793490738</v>
      </c>
      <c r="DP73" s="13">
        <f t="shared" si="269"/>
        <v>0.40202983012405863</v>
      </c>
      <c r="DQ73" s="13">
        <f t="shared" si="269"/>
        <v>0.11958500060546334</v>
      </c>
      <c r="DR73" s="13">
        <f t="shared" si="269"/>
        <v>0.21541973198985928</v>
      </c>
      <c r="DS73" s="13">
        <f t="shared" si="269"/>
        <v>0.10427147350941841</v>
      </c>
      <c r="DT73" s="13">
        <f t="shared" si="269"/>
        <v>0.54468419100662424</v>
      </c>
      <c r="DU73" s="13">
        <f t="shared" si="269"/>
        <v>0.99364021773838784</v>
      </c>
      <c r="DV73" s="13">
        <f t="shared" si="269"/>
        <v>1.8674492192624679</v>
      </c>
      <c r="DW73" s="13">
        <f t="shared" si="269"/>
        <v>1.0195118993625429</v>
      </c>
      <c r="DX73" s="13">
        <f t="shared" si="269"/>
        <v>1.7688521476099668</v>
      </c>
      <c r="DY73" s="13">
        <f t="shared" si="269"/>
        <v>0.91822706679549371</v>
      </c>
      <c r="DZ73" s="13">
        <f t="shared" si="269"/>
        <v>1.0818531538871641</v>
      </c>
      <c r="EA73" s="13">
        <f t="shared" ref="EA73" si="270">EA43/$PD43*$PD73</f>
        <v>6.1275594852001216</v>
      </c>
      <c r="EB73" s="13">
        <f t="shared" si="188"/>
        <v>0.76185596526959087</v>
      </c>
      <c r="EC73" s="13">
        <f t="shared" si="188"/>
        <v>0.16482787945052521</v>
      </c>
      <c r="ED73" s="13">
        <f t="shared" si="188"/>
        <v>2.6953278065172941</v>
      </c>
      <c r="EE73" s="13">
        <f t="shared" ref="EE73:EM73" si="271">EE43/$PD43*$PD73</f>
        <v>3.4131094053365234</v>
      </c>
      <c r="EF73" s="13">
        <f t="shared" si="271"/>
        <v>69.432218815879324</v>
      </c>
      <c r="EG73" s="13">
        <f t="shared" si="271"/>
        <v>41.788010542625479</v>
      </c>
      <c r="EH73" s="13">
        <f t="shared" si="271"/>
        <v>7.7720943595434528</v>
      </c>
      <c r="EI73" s="13">
        <f t="shared" si="271"/>
        <v>10.478272349851622</v>
      </c>
      <c r="EJ73" s="13">
        <f t="shared" si="271"/>
        <v>1.4437011332878908</v>
      </c>
      <c r="EK73" s="13">
        <f t="shared" si="271"/>
        <v>4.4872426121895401</v>
      </c>
      <c r="EL73" s="13">
        <f t="shared" si="271"/>
        <v>4.2380371434888682</v>
      </c>
      <c r="EM73" s="13">
        <f t="shared" si="271"/>
        <v>5.7905979558693232</v>
      </c>
      <c r="EN73" s="13">
        <f t="shared" ref="EN73:FR73" si="272">EN43/$PD43*$PD73</f>
        <v>2.0638532114576154</v>
      </c>
      <c r="EO73" s="13">
        <f t="shared" si="272"/>
        <v>3.7884403045572492</v>
      </c>
      <c r="EP73" s="13">
        <f t="shared" si="272"/>
        <v>5.0139101347289744E-2</v>
      </c>
      <c r="EQ73" s="13">
        <f t="shared" si="272"/>
        <v>0.93319340123081962</v>
      </c>
      <c r="ER73" s="13">
        <f t="shared" si="272"/>
        <v>0.55153545638829715</v>
      </c>
      <c r="ES73" s="13">
        <f t="shared" si="272"/>
        <v>1.1632945421947791</v>
      </c>
      <c r="ET73" s="13">
        <f t="shared" si="272"/>
        <v>4.7871531701196108</v>
      </c>
      <c r="EU73" s="13">
        <f t="shared" si="272"/>
        <v>0.48850823950950695</v>
      </c>
      <c r="EV73" s="13">
        <f t="shared" si="272"/>
        <v>4.9309089114107996E-3</v>
      </c>
      <c r="EW73" s="13">
        <f t="shared" si="272"/>
        <v>0.36059583186564487</v>
      </c>
      <c r="EX73" s="13">
        <f t="shared" si="272"/>
        <v>1.4747900289583208E-2</v>
      </c>
      <c r="EY73" s="13">
        <f t="shared" si="272"/>
        <v>1.2924360521254197</v>
      </c>
      <c r="EZ73" s="13">
        <f t="shared" si="272"/>
        <v>0.44934028116347136</v>
      </c>
      <c r="FA73" s="13">
        <f t="shared" si="272"/>
        <v>9.0556175790890041</v>
      </c>
      <c r="FB73" s="13">
        <f t="shared" si="272"/>
        <v>1.0288694554036106</v>
      </c>
      <c r="FC73" s="13">
        <f t="shared" si="272"/>
        <v>1.9803923699796793</v>
      </c>
      <c r="FD73" s="13">
        <f t="shared" si="272"/>
        <v>0.97812209426386587</v>
      </c>
      <c r="FE73" s="13">
        <f t="shared" si="272"/>
        <v>2.2026665597760053</v>
      </c>
      <c r="FF73" s="13">
        <f t="shared" si="272"/>
        <v>1.156112586518022</v>
      </c>
      <c r="FG73" s="13">
        <f t="shared" si="272"/>
        <v>1.1966313768469081</v>
      </c>
      <c r="FH73" s="13">
        <f t="shared" si="272"/>
        <v>0.2387579579719184</v>
      </c>
      <c r="FI73" s="13">
        <f t="shared" si="272"/>
        <v>1.1690736764508511E-2</v>
      </c>
      <c r="FJ73" s="13">
        <f t="shared" si="272"/>
        <v>0.18888281665357134</v>
      </c>
      <c r="FK73" s="13">
        <f t="shared" si="272"/>
        <v>1.7437736311368259</v>
      </c>
      <c r="FL73" s="13">
        <f t="shared" si="272"/>
        <v>2.7857156826916736</v>
      </c>
      <c r="FM73" s="13">
        <f t="shared" si="272"/>
        <v>13.724897034171258</v>
      </c>
      <c r="FN73" s="13">
        <f t="shared" si="272"/>
        <v>0.55964194076043661</v>
      </c>
      <c r="FO73" s="13">
        <f t="shared" si="272"/>
        <v>1.9194472396365234</v>
      </c>
      <c r="FP73" s="13">
        <f t="shared" si="272"/>
        <v>2.3537763540125338</v>
      </c>
      <c r="FQ73" s="13">
        <f t="shared" si="272"/>
        <v>0.40781627428724343</v>
      </c>
      <c r="FR73" s="13">
        <f t="shared" si="272"/>
        <v>0.5317879290491162</v>
      </c>
      <c r="FS73" s="13">
        <f t="shared" ref="FS73:ID73" si="273">FS43/$PD43*$PD73</f>
        <v>3.1673099505369855</v>
      </c>
      <c r="FT73" s="13">
        <f t="shared" si="273"/>
        <v>0.14718269249899846</v>
      </c>
      <c r="FU73" s="13">
        <f t="shared" si="273"/>
        <v>7.3375571498984493E-2</v>
      </c>
      <c r="FV73" s="13">
        <f t="shared" si="273"/>
        <v>0.13822725051232584</v>
      </c>
      <c r="FW73" s="13">
        <f t="shared" si="273"/>
        <v>0.31215630432653629</v>
      </c>
      <c r="FX73" s="13">
        <f t="shared" si="273"/>
        <v>0.53680185191651619</v>
      </c>
      <c r="FY73" s="13">
        <f t="shared" si="273"/>
        <v>0.39356419580284069</v>
      </c>
      <c r="FZ73" s="13">
        <f t="shared" si="273"/>
        <v>4.344748445588098</v>
      </c>
      <c r="GA73" s="13">
        <f t="shared" si="273"/>
        <v>6.2232854365147592</v>
      </c>
      <c r="GB73" s="13">
        <f t="shared" si="273"/>
        <v>0.60633280585849914</v>
      </c>
      <c r="GC73" s="13">
        <f t="shared" si="273"/>
        <v>0.1260636926381008</v>
      </c>
      <c r="GD73" s="13">
        <f t="shared" si="273"/>
        <v>0.10169604576585527</v>
      </c>
      <c r="GE73" s="13">
        <f t="shared" si="273"/>
        <v>0.27441120106017086</v>
      </c>
      <c r="GF73" s="13">
        <f t="shared" si="273"/>
        <v>0.22877083190881534</v>
      </c>
      <c r="GG73" s="13">
        <f t="shared" si="273"/>
        <v>0.93863690407437206</v>
      </c>
      <c r="GH73" s="13">
        <f t="shared" si="273"/>
        <v>0.10775251516899627</v>
      </c>
      <c r="GI73" s="13">
        <f t="shared" si="273"/>
        <v>0.24004273233390713</v>
      </c>
      <c r="GJ73" s="13">
        <f t="shared" si="273"/>
        <v>4.1374405263590619</v>
      </c>
      <c r="GK73" s="13">
        <f t="shared" si="273"/>
        <v>1.5710310620482195</v>
      </c>
      <c r="GL73" s="13">
        <f t="shared" si="273"/>
        <v>0.86584386347753151</v>
      </c>
      <c r="GM73" s="13">
        <f t="shared" si="273"/>
        <v>0.36532106374745582</v>
      </c>
      <c r="GN73" s="13">
        <f t="shared" si="273"/>
        <v>1.7983115055104775</v>
      </c>
      <c r="GO73" s="13">
        <f t="shared" si="273"/>
        <v>1.0534395078087491</v>
      </c>
      <c r="GP73" s="13">
        <f t="shared" si="273"/>
        <v>0.44084078850200581</v>
      </c>
      <c r="GQ73" s="13">
        <f t="shared" si="273"/>
        <v>0.43774667848773607</v>
      </c>
      <c r="GR73" s="13">
        <f t="shared" si="273"/>
        <v>0.28175381618968742</v>
      </c>
      <c r="GS73" s="13">
        <f t="shared" si="273"/>
        <v>1.2194543610849513</v>
      </c>
      <c r="GT73" s="13">
        <f t="shared" si="273"/>
        <v>8.1813242200842198E-2</v>
      </c>
      <c r="GU73" s="13">
        <f t="shared" si="273"/>
        <v>0.16808344631169109</v>
      </c>
      <c r="GV73" s="13">
        <f t="shared" si="273"/>
        <v>1.4425054956301477</v>
      </c>
      <c r="GW73" s="13">
        <f t="shared" si="273"/>
        <v>0.17608827769379137</v>
      </c>
      <c r="GX73" s="13">
        <f t="shared" si="273"/>
        <v>0.10015462952214731</v>
      </c>
      <c r="GY73" s="13">
        <f t="shared" si="273"/>
        <v>0.86267349447399944</v>
      </c>
      <c r="GZ73" s="13">
        <f t="shared" si="273"/>
        <v>1.0765776990785079</v>
      </c>
      <c r="HA73" s="13">
        <f t="shared" si="273"/>
        <v>0.90742679072779009</v>
      </c>
      <c r="HB73" s="13">
        <f t="shared" si="273"/>
        <v>1.6314082922708564</v>
      </c>
      <c r="HC73" s="13">
        <f t="shared" si="273"/>
        <v>1.6818312116437437</v>
      </c>
      <c r="HD73" s="13">
        <f t="shared" si="273"/>
        <v>3.1843692441075921</v>
      </c>
      <c r="HE73" s="13">
        <f t="shared" si="273"/>
        <v>0.66487962396732792</v>
      </c>
      <c r="HF73" s="13">
        <f t="shared" si="273"/>
        <v>0.73129038793747358</v>
      </c>
      <c r="HG73" s="13">
        <f t="shared" si="273"/>
        <v>1.2953118859913739</v>
      </c>
      <c r="HH73" s="13">
        <f t="shared" si="273"/>
        <v>3.1598092721138484</v>
      </c>
      <c r="HI73" s="13">
        <f t="shared" si="273"/>
        <v>2.6100909128633885</v>
      </c>
      <c r="HJ73" s="13">
        <f t="shared" si="273"/>
        <v>1.1563155706957751</v>
      </c>
      <c r="HK73" s="13">
        <f t="shared" si="273"/>
        <v>8.2443161144817392</v>
      </c>
      <c r="HL73" s="13">
        <f t="shared" si="273"/>
        <v>0.48552981837486436</v>
      </c>
      <c r="HM73" s="13">
        <f t="shared" si="273"/>
        <v>8.3216209363846811</v>
      </c>
      <c r="HN73" s="13">
        <f t="shared" si="273"/>
        <v>2.0427378220738754</v>
      </c>
      <c r="HO73" s="13">
        <f t="shared" si="273"/>
        <v>1.2757497004511371</v>
      </c>
      <c r="HP73" s="13">
        <f t="shared" si="273"/>
        <v>2.1483049411537185</v>
      </c>
      <c r="HQ73" s="13">
        <f t="shared" si="273"/>
        <v>3.6776773124987279</v>
      </c>
      <c r="HR73" s="13">
        <f t="shared" si="273"/>
        <v>1.6265943382460111</v>
      </c>
      <c r="HS73" s="13">
        <f t="shared" si="273"/>
        <v>1.5853369147436571</v>
      </c>
      <c r="HT73" s="13">
        <f t="shared" si="273"/>
        <v>0.44264745360290542</v>
      </c>
      <c r="HU73" s="13">
        <f t="shared" si="273"/>
        <v>3.4275160226981392</v>
      </c>
      <c r="HV73" s="13">
        <f t="shared" si="273"/>
        <v>4.1572517010316981</v>
      </c>
      <c r="HW73" s="13">
        <f t="shared" si="273"/>
        <v>8.7314374761871818</v>
      </c>
      <c r="HX73" s="13">
        <f t="shared" si="273"/>
        <v>6.2873162576854593</v>
      </c>
      <c r="HY73" s="13">
        <f t="shared" si="273"/>
        <v>1.3720144522992819</v>
      </c>
      <c r="HZ73" s="13">
        <f t="shared" si="273"/>
        <v>0.75965546381171067</v>
      </c>
      <c r="IA73" s="13">
        <f t="shared" si="273"/>
        <v>3.6361007138507038</v>
      </c>
      <c r="IB73" s="13">
        <f t="shared" si="273"/>
        <v>0.24202623547443852</v>
      </c>
      <c r="IC73" s="13">
        <f t="shared" si="273"/>
        <v>0.76773597052767362</v>
      </c>
      <c r="ID73" s="13">
        <f t="shared" si="273"/>
        <v>2.1373573371529884</v>
      </c>
      <c r="IE73" s="13">
        <f t="shared" ref="IE73:KN73" si="274">IE43/$PD43*$PD73</f>
        <v>0.12825425921063749</v>
      </c>
      <c r="IF73" s="13">
        <f t="shared" si="274"/>
        <v>4.6748513543727039</v>
      </c>
      <c r="IG73" s="13">
        <f t="shared" si="274"/>
        <v>5.45360900737907</v>
      </c>
      <c r="IH73" s="13">
        <f t="shared" si="274"/>
        <v>1.4256549053699388</v>
      </c>
      <c r="II73" s="13">
        <f t="shared" si="274"/>
        <v>1.170122295066752</v>
      </c>
      <c r="IJ73" s="13">
        <f t="shared" si="274"/>
        <v>1.3211476638447059</v>
      </c>
      <c r="IK73" s="13">
        <f t="shared" si="274"/>
        <v>4.2959718929412185</v>
      </c>
      <c r="IL73" s="13">
        <f t="shared" si="274"/>
        <v>2.5787586310377311</v>
      </c>
      <c r="IM73" s="13">
        <f t="shared" si="274"/>
        <v>1.314867053514079</v>
      </c>
      <c r="IN73" s="13">
        <f t="shared" si="274"/>
        <v>1.0706926124955614</v>
      </c>
      <c r="IO73" s="13">
        <f t="shared" si="274"/>
        <v>2.1552646432415044</v>
      </c>
      <c r="IP73" s="13">
        <f t="shared" si="274"/>
        <v>1.6905973410551309E-2</v>
      </c>
      <c r="IQ73" s="13">
        <f t="shared" si="274"/>
        <v>5.6224293191852501</v>
      </c>
      <c r="IR73" s="13">
        <f t="shared" si="274"/>
        <v>0.67552857729095683</v>
      </c>
      <c r="IS73" s="13">
        <f t="shared" si="274"/>
        <v>3.6379211689065469</v>
      </c>
      <c r="IT73" s="13">
        <f t="shared" si="274"/>
        <v>0.31003513847460867</v>
      </c>
      <c r="IU73" s="13">
        <f t="shared" si="274"/>
        <v>0.33384197856388864</v>
      </c>
      <c r="IV73" s="13">
        <f t="shared" si="274"/>
        <v>2.8165665352346552</v>
      </c>
      <c r="IW73" s="13">
        <f t="shared" si="274"/>
        <v>0.65277632445190226</v>
      </c>
      <c r="IX73" s="13">
        <f t="shared" si="274"/>
        <v>0.28352951248966668</v>
      </c>
      <c r="IY73" s="13">
        <f t="shared" si="274"/>
        <v>0.21905661317505526</v>
      </c>
      <c r="IZ73" s="13">
        <f t="shared" si="274"/>
        <v>0.12401766977083811</v>
      </c>
      <c r="JA73" s="13">
        <f t="shared" si="274"/>
        <v>0.4136421497958378</v>
      </c>
      <c r="JB73" s="13">
        <f t="shared" si="274"/>
        <v>3.0735867125840506</v>
      </c>
      <c r="JC73" s="13">
        <f t="shared" si="274"/>
        <v>0.65804277565540892</v>
      </c>
      <c r="JD73" s="13">
        <f t="shared" si="274"/>
        <v>0.49720995690273023</v>
      </c>
      <c r="JE73" s="13">
        <f t="shared" si="274"/>
        <v>0.44691577551311767</v>
      </c>
      <c r="JF73" s="13">
        <f t="shared" si="274"/>
        <v>0.65929123466042372</v>
      </c>
      <c r="JG73" s="13">
        <f t="shared" si="274"/>
        <v>0.34935063866455474</v>
      </c>
      <c r="JH73" s="13">
        <f t="shared" si="274"/>
        <v>0.16321456928705672</v>
      </c>
      <c r="JI73" s="13">
        <f t="shared" si="274"/>
        <v>0.87922743768278599</v>
      </c>
      <c r="JJ73" s="13">
        <f t="shared" si="274"/>
        <v>0.97422445776075528</v>
      </c>
      <c r="JK73" s="13">
        <f t="shared" si="274"/>
        <v>0.78417300282762648</v>
      </c>
      <c r="JL73" s="13">
        <f t="shared" si="274"/>
        <v>0.6748277748316418</v>
      </c>
      <c r="JM73" s="13">
        <f t="shared" si="274"/>
        <v>0.72462873450941823</v>
      </c>
      <c r="JN73" s="13">
        <f t="shared" si="274"/>
        <v>0.45902684975149222</v>
      </c>
      <c r="JO73" s="13">
        <f t="shared" si="274"/>
        <v>1.5211106884291498E-2</v>
      </c>
      <c r="JP73" s="13">
        <f t="shared" si="274"/>
        <v>25.867567277399456</v>
      </c>
      <c r="JQ73" s="13">
        <f t="shared" si="274"/>
        <v>0.95036285909571439</v>
      </c>
      <c r="JR73" s="13">
        <f t="shared" si="274"/>
        <v>1.2642908533863162</v>
      </c>
      <c r="JS73" s="13">
        <f t="shared" si="274"/>
        <v>0.10965534073587076</v>
      </c>
      <c r="JT73" s="13">
        <f t="shared" si="274"/>
        <v>0.62038728912217422</v>
      </c>
      <c r="JU73" s="13">
        <f t="shared" si="274"/>
        <v>12.107577363468668</v>
      </c>
      <c r="JV73" s="13">
        <f t="shared" si="274"/>
        <v>2.8975813821235822E-2</v>
      </c>
      <c r="JW73" s="13">
        <f t="shared" si="274"/>
        <v>5.8647327284713402</v>
      </c>
      <c r="JX73" s="13">
        <f t="shared" si="274"/>
        <v>0.94655668650503588</v>
      </c>
      <c r="JY73" s="13">
        <f t="shared" si="274"/>
        <v>1.6895630585501871</v>
      </c>
      <c r="JZ73" s="13">
        <f t="shared" si="274"/>
        <v>0.65815113477621801</v>
      </c>
      <c r="KA73" s="13">
        <f t="shared" si="274"/>
        <v>0.1986000088179283</v>
      </c>
      <c r="KB73" s="13">
        <f t="shared" si="274"/>
        <v>6.1793617406566463E-2</v>
      </c>
      <c r="KC73" s="13">
        <f t="shared" si="274"/>
        <v>3.1450233565871059E-2</v>
      </c>
      <c r="KD73" s="13">
        <f t="shared" si="274"/>
        <v>0.69530500519919514</v>
      </c>
      <c r="KE73" s="13">
        <f t="shared" si="274"/>
        <v>0.44864312023410219</v>
      </c>
      <c r="KF73" s="13">
        <f t="shared" si="274"/>
        <v>1.6592675749750507</v>
      </c>
      <c r="KG73" s="13">
        <f t="shared" si="274"/>
        <v>7.2979702589029583E-2</v>
      </c>
      <c r="KH73" s="13">
        <f t="shared" si="274"/>
        <v>0.32119032858683111</v>
      </c>
      <c r="KI73" s="13">
        <f t="shared" si="274"/>
        <v>8.5272392135202643E-2</v>
      </c>
      <c r="KJ73" s="13">
        <f t="shared" si="274"/>
        <v>0.39144060072144959</v>
      </c>
      <c r="KK73" s="13">
        <f t="shared" si="274"/>
        <v>2.6795007289052774E-2</v>
      </c>
      <c r="KL73" s="13">
        <f t="shared" si="274"/>
        <v>0.45042557632130925</v>
      </c>
      <c r="KM73" s="13">
        <f t="shared" si="274"/>
        <v>0.23399368317300137</v>
      </c>
      <c r="KN73" s="13">
        <f t="shared" si="274"/>
        <v>8.2181634620413016E-2</v>
      </c>
      <c r="KO73" s="13">
        <f t="shared" ref="KO73:KR73" si="275">KO43/$PD43*$PD73</f>
        <v>3.2560727742275652</v>
      </c>
      <c r="KP73" s="13">
        <f t="shared" si="275"/>
        <v>1.1268024614947199</v>
      </c>
      <c r="KQ73" s="13">
        <f t="shared" si="275"/>
        <v>7.769775608400982E-2</v>
      </c>
      <c r="KR73" s="13">
        <f t="shared" si="275"/>
        <v>0.12901081791797619</v>
      </c>
      <c r="KS73" s="13">
        <f t="shared" ref="KS73:KT73" si="276">KS43/$PD43*$PD73</f>
        <v>9.2424922042729299E-2</v>
      </c>
      <c r="KT73" s="13">
        <f t="shared" si="276"/>
        <v>0.29415136759405119</v>
      </c>
      <c r="KU73" s="13">
        <f t="shared" ref="KU73:NF73" si="277">KU43/$PD43*$PD73</f>
        <v>8.011188847670331</v>
      </c>
      <c r="KV73" s="13">
        <f t="shared" si="277"/>
        <v>14.777394308267548</v>
      </c>
      <c r="KW73" s="13">
        <f t="shared" si="277"/>
        <v>2.5909991630523779</v>
      </c>
      <c r="KX73" s="13">
        <f t="shared" si="277"/>
        <v>5.8489788628453176</v>
      </c>
      <c r="KY73" s="13">
        <f t="shared" si="277"/>
        <v>1.6945596276598014</v>
      </c>
      <c r="KZ73" s="13">
        <f t="shared" si="277"/>
        <v>0.23355911277863678</v>
      </c>
      <c r="LA73" s="13">
        <f t="shared" si="277"/>
        <v>1.6592126064220944</v>
      </c>
      <c r="LB73" s="13">
        <f t="shared" si="277"/>
        <v>6.777758430957391E-2</v>
      </c>
      <c r="LC73" s="13">
        <f t="shared" si="277"/>
        <v>2.8069494112950846</v>
      </c>
      <c r="LD73" s="13">
        <f t="shared" si="277"/>
        <v>1.9879328601510824</v>
      </c>
      <c r="LE73" s="13">
        <f t="shared" si="277"/>
        <v>0.51067106209310686</v>
      </c>
      <c r="LF73" s="13">
        <f t="shared" si="277"/>
        <v>5.3796316741250552</v>
      </c>
      <c r="LG73" s="13">
        <f t="shared" si="277"/>
        <v>1.6076395403105499</v>
      </c>
      <c r="LH73" s="13">
        <f t="shared" si="277"/>
        <v>1.756910747310398</v>
      </c>
      <c r="LI73" s="13">
        <f t="shared" si="277"/>
        <v>2.6718182584988233</v>
      </c>
      <c r="LJ73" s="13">
        <f t="shared" si="277"/>
        <v>3.0377270359076012</v>
      </c>
      <c r="LK73" s="13">
        <f t="shared" si="277"/>
        <v>102.89538356153695</v>
      </c>
      <c r="LL73" s="13">
        <f t="shared" si="277"/>
        <v>41.695163435484105</v>
      </c>
      <c r="LM73" s="13">
        <f t="shared" si="277"/>
        <v>3.4891514394255978</v>
      </c>
      <c r="LN73" s="13">
        <f t="shared" si="277"/>
        <v>0.80437206164283126</v>
      </c>
      <c r="LO73" s="13">
        <f t="shared" si="277"/>
        <v>2.2714342921733803</v>
      </c>
      <c r="LP73" s="13">
        <f t="shared" si="277"/>
        <v>4.6046582948066828</v>
      </c>
      <c r="LQ73" s="13">
        <f t="shared" si="277"/>
        <v>8.5566963882748273E-2</v>
      </c>
      <c r="LR73" s="13">
        <f t="shared" si="277"/>
        <v>1.8662900408049753E-2</v>
      </c>
      <c r="LS73" s="13">
        <f t="shared" si="277"/>
        <v>5.4604672376319652</v>
      </c>
      <c r="LT73" s="13">
        <f t="shared" si="277"/>
        <v>10.273596726675496</v>
      </c>
      <c r="LU73" s="13">
        <f t="shared" si="277"/>
        <v>4.7873712953725125</v>
      </c>
      <c r="LV73" s="13">
        <f t="shared" si="277"/>
        <v>1.3981189587590712</v>
      </c>
      <c r="LW73" s="13">
        <f t="shared" si="277"/>
        <v>2.2860596834317661</v>
      </c>
      <c r="LX73" s="13">
        <f t="shared" si="277"/>
        <v>8.1245299972419165</v>
      </c>
      <c r="LY73" s="13">
        <f t="shared" si="277"/>
        <v>6.5617929294408635</v>
      </c>
      <c r="LZ73" s="13">
        <f t="shared" si="277"/>
        <v>0.54635491785226442</v>
      </c>
      <c r="MA73" s="13">
        <f t="shared" si="277"/>
        <v>0.2475520559332644</v>
      </c>
      <c r="MB73" s="13">
        <f t="shared" si="277"/>
        <v>3.9763703362191891</v>
      </c>
      <c r="MC73" s="13">
        <f t="shared" si="277"/>
        <v>1.5746013285103617</v>
      </c>
      <c r="MD73" s="13">
        <f t="shared" si="277"/>
        <v>3.4232285042270867</v>
      </c>
      <c r="ME73" s="13">
        <f t="shared" si="277"/>
        <v>1.9698996175465757</v>
      </c>
      <c r="MF73" s="13">
        <f t="shared" si="277"/>
        <v>6.5042491617880538</v>
      </c>
      <c r="MG73" s="13">
        <f t="shared" si="277"/>
        <v>2.8168551653865124</v>
      </c>
      <c r="MH73" s="13">
        <f t="shared" si="277"/>
        <v>1.698365587889938</v>
      </c>
      <c r="MI73" s="13">
        <f t="shared" si="277"/>
        <v>3.6743398471896618</v>
      </c>
      <c r="MJ73" s="13">
        <f t="shared" si="277"/>
        <v>1.1580476432141984</v>
      </c>
      <c r="MK73" s="13">
        <f t="shared" si="277"/>
        <v>1.77652743866733</v>
      </c>
      <c r="ML73" s="13">
        <f t="shared" si="277"/>
        <v>13.239039876550057</v>
      </c>
      <c r="MM73" s="13">
        <f t="shared" si="277"/>
        <v>12.528239962168007</v>
      </c>
      <c r="MN73" s="13">
        <f t="shared" si="277"/>
        <v>7.3276356479936577</v>
      </c>
      <c r="MO73" s="13">
        <f t="shared" si="277"/>
        <v>2.7063154283427617</v>
      </c>
      <c r="MP73" s="13">
        <f t="shared" si="277"/>
        <v>4.9715002270010151</v>
      </c>
      <c r="MQ73" s="13">
        <f t="shared" si="277"/>
        <v>3.0679268707805871</v>
      </c>
      <c r="MR73" s="13">
        <f t="shared" si="277"/>
        <v>0</v>
      </c>
      <c r="MS73" s="13">
        <f t="shared" si="277"/>
        <v>19.287640470672134</v>
      </c>
      <c r="MT73" s="13">
        <f t="shared" si="277"/>
        <v>3.9318507400034415</v>
      </c>
      <c r="MU73" s="13">
        <f t="shared" si="277"/>
        <v>2.5664754907497267</v>
      </c>
      <c r="MV73" s="13">
        <f t="shared" si="277"/>
        <v>0.51892968224463165</v>
      </c>
      <c r="MW73" s="13">
        <f t="shared" si="277"/>
        <v>0.55652778139379067</v>
      </c>
      <c r="MX73" s="13">
        <f t="shared" si="277"/>
        <v>5.4307353040752817</v>
      </c>
      <c r="MY73" s="13">
        <f t="shared" si="277"/>
        <v>11.715746840523495</v>
      </c>
      <c r="MZ73" s="13">
        <f t="shared" si="277"/>
        <v>15.16821562030851</v>
      </c>
      <c r="NA73" s="13">
        <f t="shared" si="277"/>
        <v>3.1538333704097052</v>
      </c>
      <c r="NB73" s="13">
        <f t="shared" si="277"/>
        <v>9.5487540231438359</v>
      </c>
      <c r="NC73" s="13">
        <f t="shared" si="277"/>
        <v>23.215462394252427</v>
      </c>
      <c r="ND73" s="13">
        <f t="shared" si="277"/>
        <v>16.030101156602466</v>
      </c>
      <c r="NE73" s="13">
        <f t="shared" si="277"/>
        <v>12.284983124779197</v>
      </c>
      <c r="NF73" s="13">
        <f t="shared" si="277"/>
        <v>5.1300066610191424</v>
      </c>
      <c r="NG73" s="13">
        <f t="shared" ref="NG73:OO73" si="278">NG43/$PD43*$PD73</f>
        <v>8.3021823923535347</v>
      </c>
      <c r="NH73" s="13">
        <f t="shared" si="278"/>
        <v>2.1766155205246562</v>
      </c>
      <c r="NI73" s="13">
        <f t="shared" si="278"/>
        <v>13.293444450017686</v>
      </c>
      <c r="NJ73" s="13">
        <f t="shared" si="278"/>
        <v>7.5201769027040619</v>
      </c>
      <c r="NK73" s="13">
        <f t="shared" si="278"/>
        <v>4.5728489232029519</v>
      </c>
      <c r="NL73" s="13">
        <f t="shared" si="278"/>
        <v>12.307200755424315</v>
      </c>
      <c r="NM73" s="13">
        <f t="shared" si="278"/>
        <v>3.9813830540347968</v>
      </c>
      <c r="NN73" s="13">
        <f t="shared" si="278"/>
        <v>6.0247099146978558</v>
      </c>
      <c r="NO73" s="13">
        <f t="shared" si="278"/>
        <v>2.2120412757411287</v>
      </c>
      <c r="NP73" s="13">
        <f t="shared" si="278"/>
        <v>13.787345642618412</v>
      </c>
      <c r="NQ73" s="13">
        <f t="shared" si="278"/>
        <v>12.021364815940794</v>
      </c>
      <c r="NR73" s="13">
        <f t="shared" si="278"/>
        <v>1.3705318519136636</v>
      </c>
      <c r="NS73" s="13">
        <f t="shared" si="278"/>
        <v>2.5463716442130973</v>
      </c>
      <c r="NT73" s="13">
        <f t="shared" si="278"/>
        <v>3.8110152014128835</v>
      </c>
      <c r="NU73" s="13">
        <f t="shared" si="278"/>
        <v>6.6961925170963514</v>
      </c>
      <c r="NV73" s="13">
        <f t="shared" si="278"/>
        <v>1.4505102290370386</v>
      </c>
      <c r="NW73" s="13">
        <f t="shared" si="278"/>
        <v>3.0935968167898746</v>
      </c>
      <c r="NX73" s="13">
        <f t="shared" si="278"/>
        <v>2.8042034728332084</v>
      </c>
      <c r="NY73" s="13">
        <f t="shared" si="278"/>
        <v>0.93672493632839482</v>
      </c>
      <c r="NZ73" s="13">
        <f t="shared" si="278"/>
        <v>3.1107558623570002</v>
      </c>
      <c r="OA73" s="13">
        <f t="shared" si="278"/>
        <v>4.5595081869358838</v>
      </c>
      <c r="OB73" s="13">
        <f t="shared" si="278"/>
        <v>3.1851971818743174</v>
      </c>
      <c r="OC73" s="13">
        <f t="shared" si="278"/>
        <v>6.7301520624560407</v>
      </c>
      <c r="OD73" s="13">
        <f t="shared" si="278"/>
        <v>6.6203417895681369</v>
      </c>
      <c r="OE73" s="13">
        <f t="shared" si="278"/>
        <v>1.4913488655154938</v>
      </c>
      <c r="OF73" s="13">
        <f t="shared" si="278"/>
        <v>9.5796820305332773</v>
      </c>
      <c r="OG73" s="13">
        <f t="shared" si="278"/>
        <v>10.124245594000017</v>
      </c>
      <c r="OH73" s="13">
        <f t="shared" si="278"/>
        <v>1.4393033058942746</v>
      </c>
      <c r="OI73" s="13">
        <f t="shared" si="278"/>
        <v>0.93045609046509725</v>
      </c>
      <c r="OJ73" s="13">
        <f t="shared" si="278"/>
        <v>4.5543489815032174</v>
      </c>
      <c r="OK73" s="13">
        <f t="shared" si="278"/>
        <v>0.54288218810954347</v>
      </c>
      <c r="OL73" s="13">
        <f t="shared" si="278"/>
        <v>4.2300378758757846</v>
      </c>
      <c r="OM73" s="13">
        <f t="shared" si="278"/>
        <v>0</v>
      </c>
      <c r="ON73" s="13">
        <f t="shared" si="278"/>
        <v>0</v>
      </c>
      <c r="OO73" s="13">
        <f t="shared" si="278"/>
        <v>2.7708123041531447</v>
      </c>
      <c r="OP73" s="13">
        <f t="shared" si="201"/>
        <v>1151.166901669525</v>
      </c>
      <c r="OQ73" s="13">
        <f t="shared" ref="OQ73:OV73" si="279">OQ43/$PD43*$PD73</f>
        <v>2226.5875414393768</v>
      </c>
      <c r="OR73" s="13">
        <f t="shared" si="279"/>
        <v>0</v>
      </c>
      <c r="OS73" s="13">
        <f t="shared" si="279"/>
        <v>0</v>
      </c>
      <c r="OT73" s="13">
        <f t="shared" si="279"/>
        <v>0</v>
      </c>
      <c r="OU73" s="13">
        <f t="shared" si="279"/>
        <v>165.72724772943624</v>
      </c>
      <c r="OV73" s="13">
        <f t="shared" si="279"/>
        <v>1416.9814873271694</v>
      </c>
      <c r="OW73" s="13">
        <f t="shared" si="202"/>
        <v>3809.2962764959825</v>
      </c>
      <c r="OX73" s="13">
        <f t="shared" si="203"/>
        <v>8109.4750000000004</v>
      </c>
      <c r="OY73" s="50">
        <f>'국산거래표(기초)'!OX42</f>
        <v>4932.6972222673839</v>
      </c>
      <c r="OZ73" s="47">
        <f>'수입거래표(기초)'!OX42</f>
        <v>27.765955898124282</v>
      </c>
      <c r="PA73" s="27"/>
      <c r="PB73" s="50">
        <f t="shared" si="204"/>
        <v>8109.4750000000004</v>
      </c>
      <c r="PC73" s="36"/>
      <c r="PD73" s="23">
        <f>PE73</f>
        <v>8109.4750000000004</v>
      </c>
      <c r="PE73" s="19">
        <f>'[1]2010 에너지사용량(순발열량기준)'!$K$50</f>
        <v>8109.4750000000004</v>
      </c>
      <c r="PG73" s="40">
        <f t="shared" si="205"/>
        <v>-3149.0118218344924</v>
      </c>
      <c r="PH73" s="54">
        <f t="shared" si="206"/>
        <v>-3149.0118218344924</v>
      </c>
    </row>
    <row r="74" spans="1:424">
      <c r="A74" s="6" t="s">
        <v>271</v>
      </c>
      <c r="B74" s="6" t="s">
        <v>272</v>
      </c>
      <c r="C74" s="13">
        <f t="shared" ref="C74:BN74" si="280">C44/$PD44*$PD74</f>
        <v>0</v>
      </c>
      <c r="D74" s="13">
        <f t="shared" si="280"/>
        <v>0</v>
      </c>
      <c r="E74" s="13">
        <f t="shared" si="280"/>
        <v>0</v>
      </c>
      <c r="F74" s="13">
        <f t="shared" si="280"/>
        <v>0</v>
      </c>
      <c r="G74" s="13">
        <f t="shared" si="280"/>
        <v>0</v>
      </c>
      <c r="H74" s="13">
        <f t="shared" si="280"/>
        <v>0</v>
      </c>
      <c r="I74" s="13">
        <f t="shared" si="280"/>
        <v>0</v>
      </c>
      <c r="J74" s="13">
        <f t="shared" si="280"/>
        <v>0</v>
      </c>
      <c r="K74" s="13">
        <f t="shared" si="280"/>
        <v>0</v>
      </c>
      <c r="L74" s="13">
        <f t="shared" si="280"/>
        <v>0</v>
      </c>
      <c r="M74" s="13">
        <f t="shared" si="280"/>
        <v>0</v>
      </c>
      <c r="N74" s="13">
        <f t="shared" si="280"/>
        <v>0</v>
      </c>
      <c r="O74" s="13">
        <f t="shared" si="280"/>
        <v>0</v>
      </c>
      <c r="P74" s="13">
        <f t="shared" si="280"/>
        <v>0</v>
      </c>
      <c r="Q74" s="13">
        <f t="shared" si="280"/>
        <v>0</v>
      </c>
      <c r="R74" s="13">
        <f t="shared" si="280"/>
        <v>0</v>
      </c>
      <c r="S74" s="13">
        <f t="shared" si="280"/>
        <v>0</v>
      </c>
      <c r="T74" s="13">
        <f t="shared" si="280"/>
        <v>0</v>
      </c>
      <c r="U74" s="13">
        <f t="shared" si="280"/>
        <v>0</v>
      </c>
      <c r="V74" s="13">
        <f t="shared" si="280"/>
        <v>0</v>
      </c>
      <c r="W74" s="13">
        <f t="shared" si="280"/>
        <v>0</v>
      </c>
      <c r="X74" s="13">
        <f t="shared" si="280"/>
        <v>0</v>
      </c>
      <c r="Y74" s="13">
        <f t="shared" si="280"/>
        <v>6.4570834427088331E-2</v>
      </c>
      <c r="Z74" s="13">
        <f t="shared" si="280"/>
        <v>0</v>
      </c>
      <c r="AA74" s="13">
        <f t="shared" si="280"/>
        <v>0</v>
      </c>
      <c r="AB74" s="13">
        <f t="shared" si="280"/>
        <v>0</v>
      </c>
      <c r="AC74" s="13">
        <f t="shared" si="280"/>
        <v>0</v>
      </c>
      <c r="AD74" s="13">
        <f t="shared" si="280"/>
        <v>0</v>
      </c>
      <c r="AE74" s="13">
        <f t="shared" si="280"/>
        <v>0</v>
      </c>
      <c r="AF74" s="13">
        <f t="shared" si="280"/>
        <v>0</v>
      </c>
      <c r="AG74" s="13">
        <f t="shared" si="280"/>
        <v>0</v>
      </c>
      <c r="AH74" s="13">
        <f t="shared" si="280"/>
        <v>0</v>
      </c>
      <c r="AI74" s="13">
        <f t="shared" si="280"/>
        <v>0</v>
      </c>
      <c r="AJ74" s="13">
        <f t="shared" si="280"/>
        <v>0</v>
      </c>
      <c r="AK74" s="13">
        <f t="shared" si="280"/>
        <v>0</v>
      </c>
      <c r="AL74" s="13">
        <f t="shared" si="280"/>
        <v>0</v>
      </c>
      <c r="AM74" s="13">
        <f t="shared" si="280"/>
        <v>0</v>
      </c>
      <c r="AN74" s="13">
        <f t="shared" si="280"/>
        <v>0</v>
      </c>
      <c r="AO74" s="13">
        <f t="shared" si="280"/>
        <v>0</v>
      </c>
      <c r="AP74" s="13">
        <f t="shared" si="280"/>
        <v>0</v>
      </c>
      <c r="AQ74" s="13">
        <f t="shared" si="280"/>
        <v>0</v>
      </c>
      <c r="AR74" s="13">
        <f t="shared" si="280"/>
        <v>0</v>
      </c>
      <c r="AS74" s="13">
        <f t="shared" si="280"/>
        <v>0</v>
      </c>
      <c r="AT74" s="13">
        <f t="shared" si="280"/>
        <v>0</v>
      </c>
      <c r="AU74" s="13">
        <f t="shared" si="280"/>
        <v>0</v>
      </c>
      <c r="AV74" s="13">
        <f t="shared" si="280"/>
        <v>0</v>
      </c>
      <c r="AW74" s="13">
        <f t="shared" si="280"/>
        <v>0</v>
      </c>
      <c r="AX74" s="13">
        <f t="shared" si="280"/>
        <v>0</v>
      </c>
      <c r="AY74" s="13">
        <f t="shared" si="280"/>
        <v>0</v>
      </c>
      <c r="AZ74" s="13">
        <f t="shared" si="280"/>
        <v>0</v>
      </c>
      <c r="BA74" s="13">
        <f t="shared" si="280"/>
        <v>0</v>
      </c>
      <c r="BB74" s="13">
        <f t="shared" si="280"/>
        <v>0</v>
      </c>
      <c r="BC74" s="13">
        <f t="shared" si="280"/>
        <v>0</v>
      </c>
      <c r="BD74" s="13">
        <f t="shared" si="280"/>
        <v>0</v>
      </c>
      <c r="BE74" s="13">
        <f t="shared" si="280"/>
        <v>0</v>
      </c>
      <c r="BF74" s="13">
        <f t="shared" si="280"/>
        <v>0</v>
      </c>
      <c r="BG74" s="13">
        <f t="shared" si="280"/>
        <v>0</v>
      </c>
      <c r="BH74" s="13">
        <f t="shared" si="280"/>
        <v>0</v>
      </c>
      <c r="BI74" s="13">
        <f t="shared" si="280"/>
        <v>0</v>
      </c>
      <c r="BJ74" s="13">
        <f t="shared" si="280"/>
        <v>0</v>
      </c>
      <c r="BK74" s="13">
        <f t="shared" si="280"/>
        <v>0</v>
      </c>
      <c r="BL74" s="13">
        <f t="shared" si="280"/>
        <v>0</v>
      </c>
      <c r="BM74" s="13">
        <f t="shared" si="280"/>
        <v>0</v>
      </c>
      <c r="BN74" s="13">
        <f t="shared" si="280"/>
        <v>0</v>
      </c>
      <c r="BO74" s="13">
        <f t="shared" ref="BO74:DZ74" si="281">BO44/$PD44*$PD74</f>
        <v>0</v>
      </c>
      <c r="BP74" s="13">
        <f t="shared" si="281"/>
        <v>0</v>
      </c>
      <c r="BQ74" s="13">
        <f t="shared" si="281"/>
        <v>0</v>
      </c>
      <c r="BR74" s="13">
        <f t="shared" si="281"/>
        <v>0</v>
      </c>
      <c r="BS74" s="13">
        <f t="shared" si="281"/>
        <v>0</v>
      </c>
      <c r="BT74" s="13">
        <f t="shared" si="281"/>
        <v>0</v>
      </c>
      <c r="BU74" s="13">
        <f t="shared" si="281"/>
        <v>0</v>
      </c>
      <c r="BV74" s="13">
        <f t="shared" si="281"/>
        <v>0</v>
      </c>
      <c r="BW74" s="13">
        <f t="shared" si="281"/>
        <v>0</v>
      </c>
      <c r="BX74" s="13">
        <f t="shared" si="281"/>
        <v>0</v>
      </c>
      <c r="BY74" s="13">
        <f t="shared" si="281"/>
        <v>0</v>
      </c>
      <c r="BZ74" s="13">
        <f t="shared" si="281"/>
        <v>0</v>
      </c>
      <c r="CA74" s="13">
        <f t="shared" si="281"/>
        <v>0</v>
      </c>
      <c r="CB74" s="13">
        <f t="shared" si="281"/>
        <v>0</v>
      </c>
      <c r="CC74" s="13">
        <f t="shared" si="281"/>
        <v>0</v>
      </c>
      <c r="CD74" s="13">
        <f t="shared" si="281"/>
        <v>0</v>
      </c>
      <c r="CE74" s="13">
        <f t="shared" si="281"/>
        <v>0</v>
      </c>
      <c r="CF74" s="13">
        <f t="shared" si="281"/>
        <v>0</v>
      </c>
      <c r="CG74" s="13">
        <f t="shared" si="281"/>
        <v>0</v>
      </c>
      <c r="CH74" s="13">
        <f t="shared" si="281"/>
        <v>0</v>
      </c>
      <c r="CI74" s="13">
        <f t="shared" si="281"/>
        <v>0</v>
      </c>
      <c r="CJ74" s="13">
        <f t="shared" si="281"/>
        <v>0</v>
      </c>
      <c r="CK74" s="13">
        <f t="shared" si="281"/>
        <v>0</v>
      </c>
      <c r="CL74" s="13">
        <f t="shared" si="281"/>
        <v>0</v>
      </c>
      <c r="CM74" s="13">
        <f t="shared" si="281"/>
        <v>0</v>
      </c>
      <c r="CN74" s="13">
        <f t="shared" si="281"/>
        <v>0</v>
      </c>
      <c r="CO74" s="13">
        <f t="shared" si="281"/>
        <v>0</v>
      </c>
      <c r="CP74" s="13">
        <f t="shared" si="281"/>
        <v>0</v>
      </c>
      <c r="CQ74" s="13">
        <f t="shared" si="281"/>
        <v>0</v>
      </c>
      <c r="CR74" s="13">
        <f t="shared" si="281"/>
        <v>0</v>
      </c>
      <c r="CS74" s="13">
        <f t="shared" si="281"/>
        <v>0</v>
      </c>
      <c r="CT74" s="13">
        <f t="shared" si="281"/>
        <v>0</v>
      </c>
      <c r="CU74" s="13">
        <f t="shared" si="281"/>
        <v>0</v>
      </c>
      <c r="CV74" s="13">
        <f t="shared" si="281"/>
        <v>0</v>
      </c>
      <c r="CW74" s="13">
        <f t="shared" si="281"/>
        <v>0</v>
      </c>
      <c r="CX74" s="13">
        <f t="shared" si="281"/>
        <v>0</v>
      </c>
      <c r="CY74" s="13">
        <f t="shared" si="281"/>
        <v>0</v>
      </c>
      <c r="CZ74" s="13">
        <f t="shared" si="281"/>
        <v>0</v>
      </c>
      <c r="DA74" s="13">
        <f t="shared" si="281"/>
        <v>0</v>
      </c>
      <c r="DB74" s="13">
        <f t="shared" si="281"/>
        <v>0</v>
      </c>
      <c r="DC74" s="13">
        <f t="shared" si="281"/>
        <v>0</v>
      </c>
      <c r="DD74" s="13">
        <f t="shared" si="281"/>
        <v>0</v>
      </c>
      <c r="DE74" s="13">
        <f t="shared" si="281"/>
        <v>0</v>
      </c>
      <c r="DF74" s="13">
        <f t="shared" si="281"/>
        <v>0</v>
      </c>
      <c r="DG74" s="13">
        <f t="shared" si="281"/>
        <v>0</v>
      </c>
      <c r="DH74" s="13">
        <f t="shared" si="281"/>
        <v>0</v>
      </c>
      <c r="DI74" s="13">
        <f t="shared" si="281"/>
        <v>0</v>
      </c>
      <c r="DJ74" s="13">
        <f t="shared" si="281"/>
        <v>0</v>
      </c>
      <c r="DK74" s="13">
        <f t="shared" si="281"/>
        <v>0</v>
      </c>
      <c r="DL74" s="13">
        <f t="shared" si="281"/>
        <v>0</v>
      </c>
      <c r="DM74" s="13">
        <f t="shared" si="281"/>
        <v>0</v>
      </c>
      <c r="DN74" s="13">
        <f t="shared" si="281"/>
        <v>0</v>
      </c>
      <c r="DO74" s="13">
        <f t="shared" si="281"/>
        <v>0</v>
      </c>
      <c r="DP74" s="13">
        <f t="shared" si="281"/>
        <v>0</v>
      </c>
      <c r="DQ74" s="13">
        <f t="shared" si="281"/>
        <v>0</v>
      </c>
      <c r="DR74" s="13">
        <f t="shared" si="281"/>
        <v>0</v>
      </c>
      <c r="DS74" s="13">
        <f t="shared" si="281"/>
        <v>0</v>
      </c>
      <c r="DT74" s="13">
        <f t="shared" si="281"/>
        <v>0</v>
      </c>
      <c r="DU74" s="13">
        <f t="shared" si="281"/>
        <v>0</v>
      </c>
      <c r="DV74" s="13">
        <f t="shared" si="281"/>
        <v>0</v>
      </c>
      <c r="DW74" s="13">
        <f t="shared" si="281"/>
        <v>0</v>
      </c>
      <c r="DX74" s="13">
        <f t="shared" si="281"/>
        <v>0</v>
      </c>
      <c r="DY74" s="13">
        <f t="shared" si="281"/>
        <v>0</v>
      </c>
      <c r="DZ74" s="13">
        <f t="shared" si="281"/>
        <v>0</v>
      </c>
      <c r="EA74" s="13">
        <f t="shared" ref="EA74" si="282">EA44/$PD44*$PD74</f>
        <v>0</v>
      </c>
      <c r="EB74" s="13">
        <f t="shared" si="188"/>
        <v>0</v>
      </c>
      <c r="EC74" s="13">
        <f t="shared" si="188"/>
        <v>0</v>
      </c>
      <c r="ED74" s="13">
        <f t="shared" si="188"/>
        <v>0</v>
      </c>
      <c r="EE74" s="13">
        <f t="shared" ref="EE74:EM74" si="283">EE44/$PD44*$PD74</f>
        <v>0</v>
      </c>
      <c r="EF74" s="13">
        <f t="shared" si="283"/>
        <v>0</v>
      </c>
      <c r="EG74" s="13">
        <f t="shared" si="283"/>
        <v>0</v>
      </c>
      <c r="EH74" s="13">
        <f t="shared" si="283"/>
        <v>0</v>
      </c>
      <c r="EI74" s="13">
        <f t="shared" si="283"/>
        <v>0</v>
      </c>
      <c r="EJ74" s="13">
        <f t="shared" si="283"/>
        <v>0</v>
      </c>
      <c r="EK74" s="13">
        <f t="shared" si="283"/>
        <v>0</v>
      </c>
      <c r="EL74" s="13">
        <f t="shared" si="283"/>
        <v>0</v>
      </c>
      <c r="EM74" s="13">
        <f t="shared" si="283"/>
        <v>0</v>
      </c>
      <c r="EN74" s="13">
        <f t="shared" ref="EN74:FR74" si="284">EN44/$PD44*$PD74</f>
        <v>0</v>
      </c>
      <c r="EO74" s="13">
        <f t="shared" si="284"/>
        <v>0</v>
      </c>
      <c r="EP74" s="13">
        <f t="shared" si="284"/>
        <v>0</v>
      </c>
      <c r="EQ74" s="13">
        <f t="shared" si="284"/>
        <v>0</v>
      </c>
      <c r="ER74" s="13">
        <f t="shared" si="284"/>
        <v>0</v>
      </c>
      <c r="ES74" s="13">
        <f t="shared" si="284"/>
        <v>0</v>
      </c>
      <c r="ET74" s="13">
        <f t="shared" si="284"/>
        <v>0</v>
      </c>
      <c r="EU74" s="13">
        <f t="shared" si="284"/>
        <v>0</v>
      </c>
      <c r="EV74" s="13">
        <f t="shared" si="284"/>
        <v>0</v>
      </c>
      <c r="EW74" s="13">
        <f t="shared" si="284"/>
        <v>0</v>
      </c>
      <c r="EX74" s="13">
        <f t="shared" si="284"/>
        <v>0</v>
      </c>
      <c r="EY74" s="13">
        <f t="shared" si="284"/>
        <v>0</v>
      </c>
      <c r="EZ74" s="13">
        <f t="shared" si="284"/>
        <v>0</v>
      </c>
      <c r="FA74" s="13">
        <f t="shared" si="284"/>
        <v>0</v>
      </c>
      <c r="FB74" s="13">
        <f t="shared" si="284"/>
        <v>0</v>
      </c>
      <c r="FC74" s="13">
        <f t="shared" si="284"/>
        <v>0</v>
      </c>
      <c r="FD74" s="13">
        <f t="shared" si="284"/>
        <v>0</v>
      </c>
      <c r="FE74" s="13">
        <f t="shared" si="284"/>
        <v>0</v>
      </c>
      <c r="FF74" s="13">
        <f t="shared" si="284"/>
        <v>0</v>
      </c>
      <c r="FG74" s="13">
        <f t="shared" si="284"/>
        <v>0</v>
      </c>
      <c r="FH74" s="13">
        <f t="shared" si="284"/>
        <v>0</v>
      </c>
      <c r="FI74" s="13">
        <f t="shared" si="284"/>
        <v>0</v>
      </c>
      <c r="FJ74" s="13">
        <f t="shared" si="284"/>
        <v>0</v>
      </c>
      <c r="FK74" s="13">
        <f t="shared" si="284"/>
        <v>0</v>
      </c>
      <c r="FL74" s="13">
        <f t="shared" si="284"/>
        <v>0</v>
      </c>
      <c r="FM74" s="13">
        <f t="shared" si="284"/>
        <v>0</v>
      </c>
      <c r="FN74" s="13">
        <f t="shared" si="284"/>
        <v>0</v>
      </c>
      <c r="FO74" s="13">
        <f t="shared" si="284"/>
        <v>0</v>
      </c>
      <c r="FP74" s="13">
        <f t="shared" si="284"/>
        <v>0</v>
      </c>
      <c r="FQ74" s="13">
        <f t="shared" si="284"/>
        <v>0</v>
      </c>
      <c r="FR74" s="13">
        <f t="shared" si="284"/>
        <v>0</v>
      </c>
      <c r="FS74" s="13">
        <f t="shared" ref="FS74:ID74" si="285">FS44/$PD44*$PD74</f>
        <v>0</v>
      </c>
      <c r="FT74" s="13">
        <f t="shared" si="285"/>
        <v>0</v>
      </c>
      <c r="FU74" s="13">
        <f t="shared" si="285"/>
        <v>0</v>
      </c>
      <c r="FV74" s="13">
        <f t="shared" si="285"/>
        <v>0</v>
      </c>
      <c r="FW74" s="13">
        <f t="shared" si="285"/>
        <v>0</v>
      </c>
      <c r="FX74" s="13">
        <f t="shared" si="285"/>
        <v>0</v>
      </c>
      <c r="FY74" s="13">
        <f t="shared" si="285"/>
        <v>0</v>
      </c>
      <c r="FZ74" s="13">
        <f t="shared" si="285"/>
        <v>0</v>
      </c>
      <c r="GA74" s="13">
        <f t="shared" si="285"/>
        <v>0</v>
      </c>
      <c r="GB74" s="13">
        <f t="shared" si="285"/>
        <v>0</v>
      </c>
      <c r="GC74" s="13">
        <f t="shared" si="285"/>
        <v>0</v>
      </c>
      <c r="GD74" s="13">
        <f t="shared" si="285"/>
        <v>0</v>
      </c>
      <c r="GE74" s="13">
        <f t="shared" si="285"/>
        <v>0</v>
      </c>
      <c r="GF74" s="13">
        <f t="shared" si="285"/>
        <v>0</v>
      </c>
      <c r="GG74" s="13">
        <f t="shared" si="285"/>
        <v>0</v>
      </c>
      <c r="GH74" s="13">
        <f t="shared" si="285"/>
        <v>0</v>
      </c>
      <c r="GI74" s="13">
        <f t="shared" si="285"/>
        <v>0</v>
      </c>
      <c r="GJ74" s="13">
        <f t="shared" si="285"/>
        <v>0</v>
      </c>
      <c r="GK74" s="13">
        <f t="shared" si="285"/>
        <v>0</v>
      </c>
      <c r="GL74" s="13">
        <f t="shared" si="285"/>
        <v>0</v>
      </c>
      <c r="GM74" s="13">
        <f t="shared" si="285"/>
        <v>0</v>
      </c>
      <c r="GN74" s="13">
        <f t="shared" si="285"/>
        <v>0</v>
      </c>
      <c r="GO74" s="13">
        <f t="shared" si="285"/>
        <v>0</v>
      </c>
      <c r="GP74" s="13">
        <f t="shared" si="285"/>
        <v>0</v>
      </c>
      <c r="GQ74" s="13">
        <f t="shared" si="285"/>
        <v>0</v>
      </c>
      <c r="GR74" s="13">
        <f t="shared" si="285"/>
        <v>0</v>
      </c>
      <c r="GS74" s="13">
        <f t="shared" si="285"/>
        <v>0</v>
      </c>
      <c r="GT74" s="13">
        <f t="shared" si="285"/>
        <v>0</v>
      </c>
      <c r="GU74" s="13">
        <f t="shared" si="285"/>
        <v>0</v>
      </c>
      <c r="GV74" s="13">
        <f t="shared" si="285"/>
        <v>0</v>
      </c>
      <c r="GW74" s="13">
        <f t="shared" si="285"/>
        <v>0</v>
      </c>
      <c r="GX74" s="13">
        <f t="shared" si="285"/>
        <v>0</v>
      </c>
      <c r="GY74" s="13">
        <f t="shared" si="285"/>
        <v>0</v>
      </c>
      <c r="GZ74" s="13">
        <f t="shared" si="285"/>
        <v>0</v>
      </c>
      <c r="HA74" s="13">
        <f t="shared" si="285"/>
        <v>0</v>
      </c>
      <c r="HB74" s="13">
        <f t="shared" si="285"/>
        <v>0</v>
      </c>
      <c r="HC74" s="13">
        <f t="shared" si="285"/>
        <v>0</v>
      </c>
      <c r="HD74" s="13">
        <f t="shared" si="285"/>
        <v>0</v>
      </c>
      <c r="HE74" s="13">
        <f t="shared" si="285"/>
        <v>0</v>
      </c>
      <c r="HF74" s="13">
        <f t="shared" si="285"/>
        <v>0</v>
      </c>
      <c r="HG74" s="13">
        <f t="shared" si="285"/>
        <v>0</v>
      </c>
      <c r="HH74" s="13">
        <f t="shared" si="285"/>
        <v>0</v>
      </c>
      <c r="HI74" s="13">
        <f t="shared" si="285"/>
        <v>0</v>
      </c>
      <c r="HJ74" s="13">
        <f t="shared" si="285"/>
        <v>0</v>
      </c>
      <c r="HK74" s="13">
        <f t="shared" si="285"/>
        <v>0</v>
      </c>
      <c r="HL74" s="13">
        <f t="shared" si="285"/>
        <v>0</v>
      </c>
      <c r="HM74" s="13">
        <f t="shared" si="285"/>
        <v>0</v>
      </c>
      <c r="HN74" s="13">
        <f t="shared" si="285"/>
        <v>0</v>
      </c>
      <c r="HO74" s="13">
        <f t="shared" si="285"/>
        <v>0</v>
      </c>
      <c r="HP74" s="13">
        <f t="shared" si="285"/>
        <v>0</v>
      </c>
      <c r="HQ74" s="13">
        <f t="shared" si="285"/>
        <v>0</v>
      </c>
      <c r="HR74" s="13">
        <f t="shared" si="285"/>
        <v>0</v>
      </c>
      <c r="HS74" s="13">
        <f t="shared" si="285"/>
        <v>0</v>
      </c>
      <c r="HT74" s="13">
        <f t="shared" si="285"/>
        <v>0</v>
      </c>
      <c r="HU74" s="13">
        <f t="shared" si="285"/>
        <v>0</v>
      </c>
      <c r="HV74" s="13">
        <f t="shared" si="285"/>
        <v>0</v>
      </c>
      <c r="HW74" s="13">
        <f t="shared" si="285"/>
        <v>0</v>
      </c>
      <c r="HX74" s="13">
        <f t="shared" si="285"/>
        <v>0</v>
      </c>
      <c r="HY74" s="13">
        <f t="shared" si="285"/>
        <v>0</v>
      </c>
      <c r="HZ74" s="13">
        <f t="shared" si="285"/>
        <v>0</v>
      </c>
      <c r="IA74" s="13">
        <f t="shared" si="285"/>
        <v>0</v>
      </c>
      <c r="IB74" s="13">
        <f t="shared" si="285"/>
        <v>0</v>
      </c>
      <c r="IC74" s="13">
        <f t="shared" si="285"/>
        <v>0</v>
      </c>
      <c r="ID74" s="13">
        <f t="shared" si="285"/>
        <v>0</v>
      </c>
      <c r="IE74" s="13">
        <f t="shared" ref="IE74:KN74" si="286">IE44/$PD44*$PD74</f>
        <v>0</v>
      </c>
      <c r="IF74" s="13">
        <f t="shared" si="286"/>
        <v>0</v>
      </c>
      <c r="IG74" s="13">
        <f t="shared" si="286"/>
        <v>0</v>
      </c>
      <c r="IH74" s="13">
        <f t="shared" si="286"/>
        <v>0</v>
      </c>
      <c r="II74" s="13">
        <f t="shared" si="286"/>
        <v>0</v>
      </c>
      <c r="IJ74" s="13">
        <f t="shared" si="286"/>
        <v>0</v>
      </c>
      <c r="IK74" s="13">
        <f t="shared" si="286"/>
        <v>0</v>
      </c>
      <c r="IL74" s="13">
        <f t="shared" si="286"/>
        <v>0</v>
      </c>
      <c r="IM74" s="13">
        <f t="shared" si="286"/>
        <v>0</v>
      </c>
      <c r="IN74" s="13">
        <f t="shared" si="286"/>
        <v>0</v>
      </c>
      <c r="IO74" s="13">
        <f t="shared" si="286"/>
        <v>0</v>
      </c>
      <c r="IP74" s="13">
        <f t="shared" si="286"/>
        <v>0</v>
      </c>
      <c r="IQ74" s="13">
        <f t="shared" si="286"/>
        <v>0</v>
      </c>
      <c r="IR74" s="13">
        <f t="shared" si="286"/>
        <v>0</v>
      </c>
      <c r="IS74" s="13">
        <f t="shared" si="286"/>
        <v>0</v>
      </c>
      <c r="IT74" s="13">
        <f t="shared" si="286"/>
        <v>0</v>
      </c>
      <c r="IU74" s="13">
        <f t="shared" si="286"/>
        <v>0</v>
      </c>
      <c r="IV74" s="13">
        <f t="shared" si="286"/>
        <v>0</v>
      </c>
      <c r="IW74" s="13">
        <f t="shared" si="286"/>
        <v>0</v>
      </c>
      <c r="IX74" s="13">
        <f t="shared" si="286"/>
        <v>0</v>
      </c>
      <c r="IY74" s="13">
        <f t="shared" si="286"/>
        <v>0</v>
      </c>
      <c r="IZ74" s="13">
        <f t="shared" si="286"/>
        <v>0</v>
      </c>
      <c r="JA74" s="13">
        <f t="shared" si="286"/>
        <v>0</v>
      </c>
      <c r="JB74" s="13">
        <f t="shared" si="286"/>
        <v>0</v>
      </c>
      <c r="JC74" s="13">
        <f t="shared" si="286"/>
        <v>0</v>
      </c>
      <c r="JD74" s="13">
        <f t="shared" si="286"/>
        <v>0</v>
      </c>
      <c r="JE74" s="13">
        <f t="shared" si="286"/>
        <v>0</v>
      </c>
      <c r="JF74" s="13">
        <f t="shared" si="286"/>
        <v>0</v>
      </c>
      <c r="JG74" s="13">
        <f t="shared" si="286"/>
        <v>0</v>
      </c>
      <c r="JH74" s="13">
        <f t="shared" si="286"/>
        <v>0</v>
      </c>
      <c r="JI74" s="13">
        <f t="shared" si="286"/>
        <v>0</v>
      </c>
      <c r="JJ74" s="13">
        <f t="shared" si="286"/>
        <v>0</v>
      </c>
      <c r="JK74" s="13">
        <f t="shared" si="286"/>
        <v>0</v>
      </c>
      <c r="JL74" s="13">
        <f t="shared" si="286"/>
        <v>0</v>
      </c>
      <c r="JM74" s="13">
        <f t="shared" si="286"/>
        <v>0</v>
      </c>
      <c r="JN74" s="13">
        <f t="shared" si="286"/>
        <v>0</v>
      </c>
      <c r="JO74" s="13">
        <f t="shared" si="286"/>
        <v>0</v>
      </c>
      <c r="JP74" s="13">
        <f t="shared" si="286"/>
        <v>0</v>
      </c>
      <c r="JQ74" s="13">
        <f t="shared" si="286"/>
        <v>0</v>
      </c>
      <c r="JR74" s="13">
        <f t="shared" si="286"/>
        <v>0</v>
      </c>
      <c r="JS74" s="13">
        <f t="shared" si="286"/>
        <v>0</v>
      </c>
      <c r="JT74" s="13">
        <f t="shared" si="286"/>
        <v>0</v>
      </c>
      <c r="JU74" s="13">
        <f t="shared" si="286"/>
        <v>0</v>
      </c>
      <c r="JV74" s="13">
        <f t="shared" si="286"/>
        <v>0</v>
      </c>
      <c r="JW74" s="13">
        <f t="shared" si="286"/>
        <v>0</v>
      </c>
      <c r="JX74" s="13">
        <f t="shared" si="286"/>
        <v>0</v>
      </c>
      <c r="JY74" s="13">
        <f t="shared" si="286"/>
        <v>0</v>
      </c>
      <c r="JZ74" s="13">
        <f t="shared" si="286"/>
        <v>0</v>
      </c>
      <c r="KA74" s="13">
        <f t="shared" si="286"/>
        <v>34.819943440383796</v>
      </c>
      <c r="KB74" s="13">
        <f t="shared" si="286"/>
        <v>0</v>
      </c>
      <c r="KC74" s="13">
        <f t="shared" si="286"/>
        <v>0</v>
      </c>
      <c r="KD74" s="13">
        <f t="shared" si="286"/>
        <v>0</v>
      </c>
      <c r="KE74" s="13">
        <f t="shared" si="286"/>
        <v>0</v>
      </c>
      <c r="KF74" s="13">
        <f t="shared" si="286"/>
        <v>0</v>
      </c>
      <c r="KG74" s="13">
        <f t="shared" si="286"/>
        <v>0</v>
      </c>
      <c r="KH74" s="13">
        <f t="shared" si="286"/>
        <v>0</v>
      </c>
      <c r="KI74" s="13">
        <f t="shared" si="286"/>
        <v>0</v>
      </c>
      <c r="KJ74" s="13">
        <f t="shared" si="286"/>
        <v>0</v>
      </c>
      <c r="KK74" s="13">
        <f t="shared" si="286"/>
        <v>0</v>
      </c>
      <c r="KL74" s="13">
        <f t="shared" si="286"/>
        <v>0</v>
      </c>
      <c r="KM74" s="13">
        <f t="shared" si="286"/>
        <v>0</v>
      </c>
      <c r="KN74" s="13">
        <f t="shared" si="286"/>
        <v>0</v>
      </c>
      <c r="KO74" s="13">
        <f t="shared" ref="KO74:KR74" si="287">KO44/$PD44*$PD74</f>
        <v>0</v>
      </c>
      <c r="KP74" s="13">
        <f t="shared" si="287"/>
        <v>0</v>
      </c>
      <c r="KQ74" s="13">
        <f t="shared" si="287"/>
        <v>0</v>
      </c>
      <c r="KR74" s="13">
        <f t="shared" si="287"/>
        <v>0</v>
      </c>
      <c r="KS74" s="13">
        <f t="shared" ref="KS74:KT74" si="288">KS44/$PD44*$PD74</f>
        <v>0</v>
      </c>
      <c r="KT74" s="13">
        <f t="shared" si="288"/>
        <v>0</v>
      </c>
      <c r="KU74" s="13">
        <f t="shared" ref="KU74:NF74" si="289">KU44/$PD44*$PD74</f>
        <v>0</v>
      </c>
      <c r="KV74" s="13">
        <f t="shared" si="289"/>
        <v>0</v>
      </c>
      <c r="KW74" s="13">
        <f t="shared" si="289"/>
        <v>0</v>
      </c>
      <c r="KX74" s="13">
        <f t="shared" si="289"/>
        <v>0</v>
      </c>
      <c r="KY74" s="13">
        <f t="shared" si="289"/>
        <v>0</v>
      </c>
      <c r="KZ74" s="13">
        <f t="shared" si="289"/>
        <v>0</v>
      </c>
      <c r="LA74" s="13">
        <f t="shared" si="289"/>
        <v>0</v>
      </c>
      <c r="LB74" s="13">
        <f t="shared" si="289"/>
        <v>0</v>
      </c>
      <c r="LC74" s="13">
        <f t="shared" si="289"/>
        <v>0</v>
      </c>
      <c r="LD74" s="13">
        <f t="shared" si="289"/>
        <v>0</v>
      </c>
      <c r="LE74" s="13">
        <f t="shared" si="289"/>
        <v>0</v>
      </c>
      <c r="LF74" s="13">
        <f t="shared" si="289"/>
        <v>0</v>
      </c>
      <c r="LG74" s="13">
        <f t="shared" si="289"/>
        <v>0</v>
      </c>
      <c r="LH74" s="13">
        <f t="shared" si="289"/>
        <v>0</v>
      </c>
      <c r="LI74" s="13">
        <f t="shared" si="289"/>
        <v>0</v>
      </c>
      <c r="LJ74" s="13">
        <f t="shared" si="289"/>
        <v>0</v>
      </c>
      <c r="LK74" s="13">
        <f t="shared" si="289"/>
        <v>0</v>
      </c>
      <c r="LL74" s="13">
        <f t="shared" si="289"/>
        <v>0</v>
      </c>
      <c r="LM74" s="13">
        <f t="shared" si="289"/>
        <v>0</v>
      </c>
      <c r="LN74" s="13">
        <f t="shared" si="289"/>
        <v>0</v>
      </c>
      <c r="LO74" s="13">
        <f t="shared" si="289"/>
        <v>0</v>
      </c>
      <c r="LP74" s="13">
        <f t="shared" si="289"/>
        <v>0</v>
      </c>
      <c r="LQ74" s="13">
        <f t="shared" si="289"/>
        <v>0</v>
      </c>
      <c r="LR74" s="13">
        <f t="shared" si="289"/>
        <v>0</v>
      </c>
      <c r="LS74" s="13">
        <f t="shared" si="289"/>
        <v>0</v>
      </c>
      <c r="LT74" s="13">
        <f t="shared" si="289"/>
        <v>0</v>
      </c>
      <c r="LU74" s="13">
        <f t="shared" si="289"/>
        <v>0</v>
      </c>
      <c r="LV74" s="13">
        <f t="shared" si="289"/>
        <v>0</v>
      </c>
      <c r="LW74" s="13">
        <f t="shared" si="289"/>
        <v>0</v>
      </c>
      <c r="LX74" s="13">
        <f t="shared" si="289"/>
        <v>1217.9836691051269</v>
      </c>
      <c r="LY74" s="13">
        <f t="shared" si="289"/>
        <v>0</v>
      </c>
      <c r="LZ74" s="13">
        <f t="shared" si="289"/>
        <v>0</v>
      </c>
      <c r="MA74" s="13">
        <f t="shared" si="289"/>
        <v>6.1497914286177942</v>
      </c>
      <c r="MB74" s="13">
        <f t="shared" si="289"/>
        <v>0</v>
      </c>
      <c r="MC74" s="13">
        <f t="shared" si="289"/>
        <v>0</v>
      </c>
      <c r="MD74" s="13">
        <f t="shared" si="289"/>
        <v>0</v>
      </c>
      <c r="ME74" s="13">
        <f t="shared" si="289"/>
        <v>0</v>
      </c>
      <c r="MF74" s="13">
        <f t="shared" si="289"/>
        <v>0</v>
      </c>
      <c r="MG74" s="13">
        <f t="shared" si="289"/>
        <v>0</v>
      </c>
      <c r="MH74" s="13">
        <f t="shared" si="289"/>
        <v>0</v>
      </c>
      <c r="MI74" s="13">
        <f t="shared" si="289"/>
        <v>0</v>
      </c>
      <c r="MJ74" s="13">
        <f t="shared" si="289"/>
        <v>0</v>
      </c>
      <c r="MK74" s="13">
        <f t="shared" si="289"/>
        <v>0</v>
      </c>
      <c r="ML74" s="13">
        <f t="shared" si="289"/>
        <v>0</v>
      </c>
      <c r="MM74" s="13">
        <f t="shared" si="289"/>
        <v>0</v>
      </c>
      <c r="MN74" s="13">
        <f t="shared" si="289"/>
        <v>0</v>
      </c>
      <c r="MO74" s="13">
        <f t="shared" si="289"/>
        <v>0</v>
      </c>
      <c r="MP74" s="13">
        <f t="shared" si="289"/>
        <v>0</v>
      </c>
      <c r="MQ74" s="13">
        <f t="shared" si="289"/>
        <v>0</v>
      </c>
      <c r="MR74" s="13">
        <f t="shared" si="289"/>
        <v>0</v>
      </c>
      <c r="MS74" s="13">
        <f t="shared" si="289"/>
        <v>0</v>
      </c>
      <c r="MT74" s="13">
        <f t="shared" si="289"/>
        <v>0</v>
      </c>
      <c r="MU74" s="13">
        <f t="shared" si="289"/>
        <v>0</v>
      </c>
      <c r="MV74" s="13">
        <f t="shared" si="289"/>
        <v>0</v>
      </c>
      <c r="MW74" s="13">
        <f t="shared" si="289"/>
        <v>0</v>
      </c>
      <c r="MX74" s="13">
        <f t="shared" si="289"/>
        <v>0</v>
      </c>
      <c r="MY74" s="13">
        <f t="shared" si="289"/>
        <v>0</v>
      </c>
      <c r="MZ74" s="13">
        <f t="shared" si="289"/>
        <v>0</v>
      </c>
      <c r="NA74" s="13">
        <f t="shared" si="289"/>
        <v>0</v>
      </c>
      <c r="NB74" s="13">
        <f t="shared" si="289"/>
        <v>0</v>
      </c>
      <c r="NC74" s="13">
        <f t="shared" si="289"/>
        <v>0</v>
      </c>
      <c r="ND74" s="13">
        <f t="shared" si="289"/>
        <v>0</v>
      </c>
      <c r="NE74" s="13">
        <f t="shared" si="289"/>
        <v>0</v>
      </c>
      <c r="NF74" s="13">
        <f t="shared" si="289"/>
        <v>0</v>
      </c>
      <c r="NG74" s="13">
        <f t="shared" ref="NG74:OO74" si="290">NG44/$PD44*$PD74</f>
        <v>0</v>
      </c>
      <c r="NH74" s="13">
        <f t="shared" si="290"/>
        <v>0</v>
      </c>
      <c r="NI74" s="13">
        <f t="shared" si="290"/>
        <v>0</v>
      </c>
      <c r="NJ74" s="13">
        <f t="shared" si="290"/>
        <v>64.286222974171437</v>
      </c>
      <c r="NK74" s="13">
        <f t="shared" si="290"/>
        <v>0.24539881612980186</v>
      </c>
      <c r="NL74" s="13">
        <f t="shared" si="290"/>
        <v>0</v>
      </c>
      <c r="NM74" s="13">
        <f t="shared" si="290"/>
        <v>0</v>
      </c>
      <c r="NN74" s="13">
        <f t="shared" si="290"/>
        <v>0</v>
      </c>
      <c r="NO74" s="13">
        <f t="shared" si="290"/>
        <v>0</v>
      </c>
      <c r="NP74" s="13">
        <f t="shared" si="290"/>
        <v>0</v>
      </c>
      <c r="NQ74" s="13">
        <f t="shared" si="290"/>
        <v>0</v>
      </c>
      <c r="NR74" s="13">
        <f t="shared" si="290"/>
        <v>0</v>
      </c>
      <c r="NS74" s="13">
        <f t="shared" si="290"/>
        <v>0</v>
      </c>
      <c r="NT74" s="13">
        <f t="shared" si="290"/>
        <v>0</v>
      </c>
      <c r="NU74" s="13">
        <f t="shared" si="290"/>
        <v>0</v>
      </c>
      <c r="NV74" s="13">
        <f t="shared" si="290"/>
        <v>0</v>
      </c>
      <c r="NW74" s="13">
        <f t="shared" si="290"/>
        <v>0</v>
      </c>
      <c r="NX74" s="13">
        <f t="shared" si="290"/>
        <v>0</v>
      </c>
      <c r="NY74" s="13">
        <f t="shared" si="290"/>
        <v>0</v>
      </c>
      <c r="NZ74" s="13">
        <f t="shared" si="290"/>
        <v>0</v>
      </c>
      <c r="OA74" s="13">
        <f t="shared" si="290"/>
        <v>0</v>
      </c>
      <c r="OB74" s="13">
        <f t="shared" si="290"/>
        <v>0</v>
      </c>
      <c r="OC74" s="13">
        <f t="shared" si="290"/>
        <v>0</v>
      </c>
      <c r="OD74" s="13">
        <f t="shared" si="290"/>
        <v>0</v>
      </c>
      <c r="OE74" s="13">
        <f t="shared" si="290"/>
        <v>0</v>
      </c>
      <c r="OF74" s="13">
        <f t="shared" si="290"/>
        <v>0</v>
      </c>
      <c r="OG74" s="13">
        <f t="shared" si="290"/>
        <v>0</v>
      </c>
      <c r="OH74" s="13">
        <f t="shared" si="290"/>
        <v>0</v>
      </c>
      <c r="OI74" s="13">
        <f t="shared" si="290"/>
        <v>0</v>
      </c>
      <c r="OJ74" s="13">
        <f t="shared" si="290"/>
        <v>0</v>
      </c>
      <c r="OK74" s="13">
        <f t="shared" si="290"/>
        <v>0</v>
      </c>
      <c r="OL74" s="13">
        <f t="shared" si="290"/>
        <v>0</v>
      </c>
      <c r="OM74" s="13">
        <f t="shared" si="290"/>
        <v>0</v>
      </c>
      <c r="ON74" s="13">
        <f t="shared" si="290"/>
        <v>0</v>
      </c>
      <c r="OO74" s="13">
        <f t="shared" si="290"/>
        <v>0</v>
      </c>
      <c r="OP74" s="13">
        <f t="shared" si="201"/>
        <v>1323.5495965988569</v>
      </c>
      <c r="OQ74" s="13">
        <f t="shared" ref="OQ74:OV74" si="291">OQ44/$PD44*$PD74</f>
        <v>0</v>
      </c>
      <c r="OR74" s="13">
        <f t="shared" si="291"/>
        <v>0</v>
      </c>
      <c r="OS74" s="13">
        <f t="shared" si="291"/>
        <v>0</v>
      </c>
      <c r="OT74" s="13">
        <f t="shared" si="291"/>
        <v>0</v>
      </c>
      <c r="OU74" s="13">
        <f t="shared" si="291"/>
        <v>26.387947669203427</v>
      </c>
      <c r="OV74" s="13">
        <f t="shared" si="291"/>
        <v>2314.184764787211</v>
      </c>
      <c r="OW74" s="13">
        <f t="shared" si="202"/>
        <v>2340.5727124564146</v>
      </c>
      <c r="OX74" s="13">
        <f t="shared" si="203"/>
        <v>3673.9770000000003</v>
      </c>
      <c r="OY74" s="50">
        <f>'국산거래표(기초)'!OX43</f>
        <v>3014.3221136662451</v>
      </c>
      <c r="OZ74" s="47">
        <f>'수입거래표(기초)'!OX43</f>
        <v>649.80019538902604</v>
      </c>
      <c r="PA74" s="27"/>
      <c r="PB74" s="50">
        <f t="shared" si="204"/>
        <v>3673.9770000000003</v>
      </c>
      <c r="PC74" s="36"/>
      <c r="PD74" s="23">
        <f>PE74</f>
        <v>3673.9770000000003</v>
      </c>
      <c r="PE74" s="19">
        <f>'[1]2010 에너지사용량(순발열량기준)'!$Q$50</f>
        <v>3673.9770000000003</v>
      </c>
      <c r="PG74" s="40">
        <f t="shared" si="205"/>
        <v>-9.8546909447291</v>
      </c>
      <c r="PH74" s="54">
        <f t="shared" si="206"/>
        <v>-9.8546909447291</v>
      </c>
    </row>
    <row r="75" spans="1:424">
      <c r="A75" s="6" t="s">
        <v>273</v>
      </c>
      <c r="B75" s="6" t="s">
        <v>274</v>
      </c>
      <c r="C75" s="13">
        <f t="shared" ref="C75:BN75" si="292">C45/$PD45*$PD75</f>
        <v>1.4433483295387869E-2</v>
      </c>
      <c r="D75" s="13">
        <f t="shared" si="292"/>
        <v>0.336012469105334</v>
      </c>
      <c r="E75" s="13">
        <f t="shared" si="292"/>
        <v>2.2069465689148055E-2</v>
      </c>
      <c r="F75" s="13">
        <f t="shared" si="292"/>
        <v>0</v>
      </c>
      <c r="G75" s="13">
        <f t="shared" si="292"/>
        <v>70.256145981783789</v>
      </c>
      <c r="H75" s="13">
        <f t="shared" si="292"/>
        <v>1.4433483295387869E-2</v>
      </c>
      <c r="I75" s="13">
        <f t="shared" si="292"/>
        <v>4.4009491696834829E-3</v>
      </c>
      <c r="J75" s="13">
        <f t="shared" si="292"/>
        <v>1.6136813622172773E-3</v>
      </c>
      <c r="K75" s="13">
        <f t="shared" si="292"/>
        <v>1.1295769535520941E-2</v>
      </c>
      <c r="L75" s="13">
        <f t="shared" si="292"/>
        <v>0.11876597616198545</v>
      </c>
      <c r="M75" s="13">
        <f t="shared" si="292"/>
        <v>1.6136813622172773E-3</v>
      </c>
      <c r="N75" s="13">
        <f t="shared" si="292"/>
        <v>8.0684068110863864E-4</v>
      </c>
      <c r="O75" s="13">
        <f t="shared" si="292"/>
        <v>0.60923449279411446</v>
      </c>
      <c r="P75" s="13">
        <f t="shared" si="292"/>
        <v>0.99743316006560911</v>
      </c>
      <c r="Q75" s="13">
        <f t="shared" si="292"/>
        <v>0</v>
      </c>
      <c r="R75" s="13">
        <f t="shared" si="292"/>
        <v>8.0684068110863864E-4</v>
      </c>
      <c r="S75" s="13">
        <f t="shared" si="292"/>
        <v>0</v>
      </c>
      <c r="T75" s="13">
        <f t="shared" si="292"/>
        <v>0.74051891322827335</v>
      </c>
      <c r="U75" s="13">
        <f t="shared" si="292"/>
        <v>3.4922651591694072</v>
      </c>
      <c r="V75" s="13">
        <f t="shared" si="292"/>
        <v>1.1031264140062627</v>
      </c>
      <c r="W75" s="13">
        <f t="shared" si="292"/>
        <v>0.37188575225317411</v>
      </c>
      <c r="X75" s="13">
        <f t="shared" si="292"/>
        <v>1.1658847842019827E-2</v>
      </c>
      <c r="Y75" s="13">
        <f t="shared" si="292"/>
        <v>1.6136813622172773E-3</v>
      </c>
      <c r="Z75" s="13">
        <f t="shared" si="292"/>
        <v>0.10334427447391498</v>
      </c>
      <c r="AA75" s="13">
        <f t="shared" si="292"/>
        <v>4.8410440866518316E-3</v>
      </c>
      <c r="AB75" s="13">
        <f t="shared" si="292"/>
        <v>7.8155164483508441E-2</v>
      </c>
      <c r="AC75" s="13">
        <f t="shared" si="292"/>
        <v>6.6585075750325338</v>
      </c>
      <c r="AD75" s="13">
        <f t="shared" si="292"/>
        <v>0.79554769138597248</v>
      </c>
      <c r="AE75" s="13">
        <f t="shared" si="292"/>
        <v>1.9263906699957676</v>
      </c>
      <c r="AF75" s="13">
        <f t="shared" si="292"/>
        <v>0.21237130253833136</v>
      </c>
      <c r="AG75" s="13">
        <f t="shared" si="292"/>
        <v>0</v>
      </c>
      <c r="AH75" s="13">
        <f t="shared" si="292"/>
        <v>1.0757875748115183E-2</v>
      </c>
      <c r="AI75" s="13">
        <f t="shared" si="292"/>
        <v>0</v>
      </c>
      <c r="AJ75" s="13">
        <f t="shared" si="292"/>
        <v>6.3538703637305285E-3</v>
      </c>
      <c r="AK75" s="13">
        <f t="shared" si="292"/>
        <v>0</v>
      </c>
      <c r="AL75" s="13">
        <f t="shared" si="292"/>
        <v>0</v>
      </c>
      <c r="AM75" s="13">
        <f t="shared" si="292"/>
        <v>7.334915282805804E-3</v>
      </c>
      <c r="AN75" s="13">
        <f t="shared" si="292"/>
        <v>0.10517470157417506</v>
      </c>
      <c r="AO75" s="13">
        <f t="shared" si="292"/>
        <v>1.6761464472063333E-2</v>
      </c>
      <c r="AP75" s="13">
        <f t="shared" si="292"/>
        <v>1.0589783939550882E-2</v>
      </c>
      <c r="AQ75" s="13">
        <f t="shared" si="292"/>
        <v>0.36801434956896006</v>
      </c>
      <c r="AR75" s="13">
        <f t="shared" si="292"/>
        <v>4.4809763797093193E-2</v>
      </c>
      <c r="AS75" s="13">
        <f t="shared" si="292"/>
        <v>5.3223174753833001E-2</v>
      </c>
      <c r="AT75" s="13">
        <f t="shared" si="292"/>
        <v>3.7460460194329651E-3</v>
      </c>
      <c r="AU75" s="13">
        <f t="shared" si="292"/>
        <v>2.7282860144704484E-2</v>
      </c>
      <c r="AV75" s="13">
        <f t="shared" si="292"/>
        <v>0.33428113373287571</v>
      </c>
      <c r="AW75" s="13">
        <f t="shared" si="292"/>
        <v>1.3879404235460169</v>
      </c>
      <c r="AX75" s="13">
        <f t="shared" si="292"/>
        <v>0.36925936668749737</v>
      </c>
      <c r="AY75" s="13">
        <f t="shared" si="292"/>
        <v>0.46104411382568222</v>
      </c>
      <c r="AZ75" s="13">
        <f t="shared" si="292"/>
        <v>0.47200179844855361</v>
      </c>
      <c r="BA75" s="13">
        <f t="shared" si="292"/>
        <v>0.1263970117748697</v>
      </c>
      <c r="BB75" s="13">
        <f t="shared" si="292"/>
        <v>6.3239968321831513E-2</v>
      </c>
      <c r="BC75" s="13">
        <f t="shared" si="292"/>
        <v>0.16300928450074867</v>
      </c>
      <c r="BD75" s="13">
        <f t="shared" si="292"/>
        <v>3.4362768293644694E-2</v>
      </c>
      <c r="BE75" s="13">
        <f t="shared" si="292"/>
        <v>0.14647039935982892</v>
      </c>
      <c r="BF75" s="13">
        <f t="shared" si="292"/>
        <v>6.2672536435526907E-2</v>
      </c>
      <c r="BG75" s="13">
        <f t="shared" si="292"/>
        <v>8.0684068110863864E-4</v>
      </c>
      <c r="BH75" s="13">
        <f t="shared" si="292"/>
        <v>5.1902908386174271E-2</v>
      </c>
      <c r="BI75" s="13">
        <f t="shared" si="292"/>
        <v>0</v>
      </c>
      <c r="BJ75" s="13">
        <f t="shared" si="292"/>
        <v>0.21946283418811183</v>
      </c>
      <c r="BK75" s="13">
        <f t="shared" si="292"/>
        <v>0.50027491083353992</v>
      </c>
      <c r="BL75" s="13">
        <f t="shared" si="292"/>
        <v>5.7519932427422295E-2</v>
      </c>
      <c r="BM75" s="13">
        <f t="shared" si="292"/>
        <v>1.4289380192133525</v>
      </c>
      <c r="BN75" s="13">
        <f t="shared" si="292"/>
        <v>1.0793389103458386</v>
      </c>
      <c r="BO75" s="13">
        <f t="shared" ref="BO75:DZ75" si="293">BO45/$PD45*$PD75</f>
        <v>0.46702103624083607</v>
      </c>
      <c r="BP75" s="13">
        <f t="shared" si="293"/>
        <v>0.13017029655219367</v>
      </c>
      <c r="BQ75" s="13">
        <f t="shared" si="293"/>
        <v>0.4372244143485215</v>
      </c>
      <c r="BR75" s="13">
        <f t="shared" si="293"/>
        <v>0.12615978276941189</v>
      </c>
      <c r="BS75" s="13">
        <f t="shared" si="293"/>
        <v>3.9535193374323291E-2</v>
      </c>
      <c r="BT75" s="13">
        <f t="shared" si="293"/>
        <v>0.21225697377958397</v>
      </c>
      <c r="BU75" s="13">
        <f t="shared" si="293"/>
        <v>0.82036503701885166</v>
      </c>
      <c r="BV75" s="13">
        <f t="shared" si="293"/>
        <v>0.27784865708600298</v>
      </c>
      <c r="BW75" s="13">
        <f t="shared" si="293"/>
        <v>0.15659562686474535</v>
      </c>
      <c r="BX75" s="13">
        <f t="shared" si="293"/>
        <v>2.4439087297348616E-2</v>
      </c>
      <c r="BY75" s="13">
        <f t="shared" si="293"/>
        <v>0.94180912224296709</v>
      </c>
      <c r="BZ75" s="13">
        <f t="shared" si="293"/>
        <v>0.20168744237064956</v>
      </c>
      <c r="CA75" s="13">
        <f t="shared" si="293"/>
        <v>0</v>
      </c>
      <c r="CB75" s="13">
        <f t="shared" si="293"/>
        <v>8.1595017266954256E-2</v>
      </c>
      <c r="CC75" s="13">
        <f t="shared" si="293"/>
        <v>4.6719917534671647E-2</v>
      </c>
      <c r="CD75" s="13">
        <f t="shared" si="293"/>
        <v>3.4584125558429366E-2</v>
      </c>
      <c r="CE75" s="13">
        <f t="shared" si="293"/>
        <v>0.50294835340844879</v>
      </c>
      <c r="CF75" s="13">
        <f t="shared" si="293"/>
        <v>0.14590575865607139</v>
      </c>
      <c r="CG75" s="13">
        <f t="shared" si="293"/>
        <v>1.5569183161623708</v>
      </c>
      <c r="CH75" s="13">
        <f t="shared" si="293"/>
        <v>1.4669830565611608E-2</v>
      </c>
      <c r="CI75" s="13">
        <f t="shared" si="293"/>
        <v>2.5818901795476436E-3</v>
      </c>
      <c r="CJ75" s="13">
        <f t="shared" si="293"/>
        <v>1.8417015547045012E-2</v>
      </c>
      <c r="CK75" s="13">
        <f t="shared" si="293"/>
        <v>0</v>
      </c>
      <c r="CL75" s="13">
        <f t="shared" si="293"/>
        <v>2.3027669168938444E-2</v>
      </c>
      <c r="CM75" s="13">
        <f t="shared" si="293"/>
        <v>0.15761115499892442</v>
      </c>
      <c r="CN75" s="13">
        <f t="shared" si="293"/>
        <v>6.1652873632650561E-2</v>
      </c>
      <c r="CO75" s="13">
        <f t="shared" si="293"/>
        <v>1.6136813622172773E-3</v>
      </c>
      <c r="CP75" s="13">
        <f t="shared" si="293"/>
        <v>7.334915282805804E-3</v>
      </c>
      <c r="CQ75" s="13">
        <f t="shared" si="293"/>
        <v>1.1833663322926699E-2</v>
      </c>
      <c r="CR75" s="13">
        <f t="shared" si="293"/>
        <v>4.7065706398003917E-3</v>
      </c>
      <c r="CS75" s="13">
        <f t="shared" si="293"/>
        <v>1.7736573426038427</v>
      </c>
      <c r="CT75" s="13">
        <f t="shared" si="293"/>
        <v>8.4856193000357252E-2</v>
      </c>
      <c r="CU75" s="13">
        <f t="shared" si="293"/>
        <v>1.4691394742175055</v>
      </c>
      <c r="CV75" s="13">
        <f t="shared" si="293"/>
        <v>4.9877423923079471E-2</v>
      </c>
      <c r="CW75" s="13">
        <f t="shared" si="293"/>
        <v>0.45802074717315133</v>
      </c>
      <c r="CX75" s="13">
        <f t="shared" si="293"/>
        <v>0.18783128342797531</v>
      </c>
      <c r="CY75" s="13">
        <f t="shared" si="293"/>
        <v>3.2923339476234319</v>
      </c>
      <c r="CZ75" s="13">
        <f t="shared" si="293"/>
        <v>1.8337288207014513E-2</v>
      </c>
      <c r="DA75" s="13">
        <f t="shared" si="293"/>
        <v>5.3789378740575914E-3</v>
      </c>
      <c r="DB75" s="13">
        <f t="shared" si="293"/>
        <v>1.3447344685143978E-3</v>
      </c>
      <c r="DC75" s="13">
        <f t="shared" si="293"/>
        <v>0.45947570831642492</v>
      </c>
      <c r="DD75" s="13">
        <f t="shared" si="293"/>
        <v>2.2742571962348457</v>
      </c>
      <c r="DE75" s="13">
        <f t="shared" si="293"/>
        <v>5.9187527107040845E-2</v>
      </c>
      <c r="DF75" s="13">
        <f t="shared" si="293"/>
        <v>2.4205220433259158E-3</v>
      </c>
      <c r="DG75" s="13">
        <f t="shared" si="293"/>
        <v>2.6417525526621556E-2</v>
      </c>
      <c r="DH75" s="13">
        <f t="shared" si="293"/>
        <v>0.10993524454978658</v>
      </c>
      <c r="DI75" s="13">
        <f t="shared" si="293"/>
        <v>7.2747930263893645E-2</v>
      </c>
      <c r="DJ75" s="13">
        <f t="shared" si="293"/>
        <v>0.13911103888378787</v>
      </c>
      <c r="DK75" s="13">
        <f t="shared" si="293"/>
        <v>1.6136813622172773E-3</v>
      </c>
      <c r="DL75" s="13">
        <f t="shared" si="293"/>
        <v>0.21807840331949535</v>
      </c>
      <c r="DM75" s="13">
        <f t="shared" si="293"/>
        <v>0</v>
      </c>
      <c r="DN75" s="13">
        <f t="shared" si="293"/>
        <v>0.13763543022049904</v>
      </c>
      <c r="DO75" s="13">
        <f t="shared" si="293"/>
        <v>0.2244574154445558</v>
      </c>
      <c r="DP75" s="13">
        <f t="shared" si="293"/>
        <v>1.072956954983753</v>
      </c>
      <c r="DQ75" s="13">
        <f t="shared" si="293"/>
        <v>9.6944220435881259E-2</v>
      </c>
      <c r="DR75" s="13">
        <f t="shared" si="293"/>
        <v>1.2732531828056948</v>
      </c>
      <c r="DS75" s="13">
        <f t="shared" si="293"/>
        <v>5.528352815003635E-2</v>
      </c>
      <c r="DT75" s="13">
        <f t="shared" si="293"/>
        <v>6.5879651943732867E-2</v>
      </c>
      <c r="DU75" s="13">
        <f t="shared" si="293"/>
        <v>0.29596738081377044</v>
      </c>
      <c r="DV75" s="13">
        <f t="shared" si="293"/>
        <v>0.46393339163746716</v>
      </c>
      <c r="DW75" s="13">
        <f t="shared" si="293"/>
        <v>0.13765258461562413</v>
      </c>
      <c r="DX75" s="13">
        <f t="shared" si="293"/>
        <v>0.39068075085260395</v>
      </c>
      <c r="DY75" s="13">
        <f t="shared" si="293"/>
        <v>0.24709708185447085</v>
      </c>
      <c r="DZ75" s="13">
        <f t="shared" si="293"/>
        <v>0.47782361294397813</v>
      </c>
      <c r="EA75" s="13">
        <f t="shared" ref="EA75" si="294">EA45/$PD45*$PD75</f>
        <v>2.7647789956118207</v>
      </c>
      <c r="EB75" s="13">
        <f t="shared" si="188"/>
        <v>3.5537664545194129E-2</v>
      </c>
      <c r="EC75" s="13">
        <f t="shared" si="188"/>
        <v>6.555580534007688E-3</v>
      </c>
      <c r="ED75" s="13">
        <f t="shared" si="188"/>
        <v>9.1607449639719285E-2</v>
      </c>
      <c r="EE75" s="13">
        <f t="shared" ref="EE75:EM75" si="295">EE45/$PD45*$PD75</f>
        <v>11.08353569690367</v>
      </c>
      <c r="EF75" s="13">
        <f t="shared" si="295"/>
        <v>8.627421341574232</v>
      </c>
      <c r="EG75" s="13">
        <f t="shared" si="295"/>
        <v>13.28919091804676</v>
      </c>
      <c r="EH75" s="13">
        <f t="shared" si="295"/>
        <v>14.809927440926737</v>
      </c>
      <c r="EI75" s="13">
        <f t="shared" si="295"/>
        <v>63.796304588675902</v>
      </c>
      <c r="EJ75" s="13">
        <f t="shared" si="295"/>
        <v>3.1522952335262193</v>
      </c>
      <c r="EK75" s="13">
        <f t="shared" si="295"/>
        <v>3.039360584568858</v>
      </c>
      <c r="EL75" s="13">
        <f t="shared" si="295"/>
        <v>5.271236933713439</v>
      </c>
      <c r="EM75" s="13">
        <f t="shared" si="295"/>
        <v>4.4010760438937808</v>
      </c>
      <c r="EN75" s="13">
        <f t="shared" ref="EN75:FR75" si="296">EN45/$PD45*$PD75</f>
        <v>0.25334797386811247</v>
      </c>
      <c r="EO75" s="13">
        <f t="shared" si="296"/>
        <v>2.9516467517706855</v>
      </c>
      <c r="EP75" s="13">
        <f t="shared" si="296"/>
        <v>0.31693237746587122</v>
      </c>
      <c r="EQ75" s="13">
        <f t="shared" si="296"/>
        <v>1.470754699548946</v>
      </c>
      <c r="ER75" s="13">
        <f t="shared" si="296"/>
        <v>0.12325983251110618</v>
      </c>
      <c r="ES75" s="13">
        <f t="shared" si="296"/>
        <v>5.2159442732758201</v>
      </c>
      <c r="ET75" s="13">
        <f t="shared" si="296"/>
        <v>0.96718345729812427</v>
      </c>
      <c r="EU75" s="13">
        <f t="shared" si="296"/>
        <v>0.1924667527654296</v>
      </c>
      <c r="EV75" s="13">
        <f t="shared" si="296"/>
        <v>1.0268881395928126E-2</v>
      </c>
      <c r="EW75" s="13">
        <f t="shared" si="296"/>
        <v>1.02738120119481</v>
      </c>
      <c r="EX75" s="13">
        <f t="shared" si="296"/>
        <v>3.0659945882128264E-2</v>
      </c>
      <c r="EY75" s="13">
        <f t="shared" si="296"/>
        <v>9.2786678327493433E-2</v>
      </c>
      <c r="EZ75" s="13">
        <f t="shared" si="296"/>
        <v>0.15572025145396726</v>
      </c>
      <c r="FA75" s="13">
        <f t="shared" si="296"/>
        <v>1.0037098072991464</v>
      </c>
      <c r="FB75" s="13">
        <f t="shared" si="296"/>
        <v>0.23043583585093477</v>
      </c>
      <c r="FC75" s="13">
        <f t="shared" si="296"/>
        <v>3.6661298933984301</v>
      </c>
      <c r="FD75" s="13">
        <f t="shared" si="296"/>
        <v>3.0118822559316873</v>
      </c>
      <c r="FE75" s="13">
        <f t="shared" si="296"/>
        <v>1.9214925211339704</v>
      </c>
      <c r="FF75" s="13">
        <f t="shared" si="296"/>
        <v>0.15490402890447363</v>
      </c>
      <c r="FG75" s="13">
        <f t="shared" si="296"/>
        <v>0.32127825166280255</v>
      </c>
      <c r="FH75" s="13">
        <f t="shared" si="296"/>
        <v>0.17627838901049797</v>
      </c>
      <c r="FI75" s="13">
        <f t="shared" si="296"/>
        <v>5.5326218133163792E-3</v>
      </c>
      <c r="FJ75" s="13">
        <f t="shared" si="296"/>
        <v>9.7559972433288816E-2</v>
      </c>
      <c r="FK75" s="13">
        <f t="shared" si="296"/>
        <v>2.8372505177968526</v>
      </c>
      <c r="FL75" s="13">
        <f t="shared" si="296"/>
        <v>4.2593124408415575</v>
      </c>
      <c r="FM75" s="13">
        <f t="shared" si="296"/>
        <v>12.054653951484227</v>
      </c>
      <c r="FN75" s="13">
        <f t="shared" si="296"/>
        <v>0.90615288179801823</v>
      </c>
      <c r="FO75" s="13">
        <f t="shared" si="296"/>
        <v>0.37614049266959271</v>
      </c>
      <c r="FP75" s="13">
        <f t="shared" si="296"/>
        <v>0.66615485655869933</v>
      </c>
      <c r="FQ75" s="13">
        <f t="shared" si="296"/>
        <v>1.4353913781971628</v>
      </c>
      <c r="FR75" s="13">
        <f t="shared" si="296"/>
        <v>2.417657688008096</v>
      </c>
      <c r="FS75" s="13">
        <f t="shared" ref="FS75:ID75" si="297">FS45/$PD45*$PD75</f>
        <v>28.754623848652315</v>
      </c>
      <c r="FT75" s="13">
        <f t="shared" si="297"/>
        <v>0.85501915527933825</v>
      </c>
      <c r="FU75" s="13">
        <f t="shared" si="297"/>
        <v>1.2638181819402485</v>
      </c>
      <c r="FV75" s="13">
        <f t="shared" si="297"/>
        <v>3.0810874067044915</v>
      </c>
      <c r="FW75" s="13">
        <f t="shared" si="297"/>
        <v>0.19068240726158739</v>
      </c>
      <c r="FX75" s="13">
        <f t="shared" si="297"/>
        <v>1.8818298198294763</v>
      </c>
      <c r="FY75" s="13">
        <f t="shared" si="297"/>
        <v>1.5447188878702047</v>
      </c>
      <c r="FZ75" s="13">
        <f t="shared" si="297"/>
        <v>0.55215629071717776</v>
      </c>
      <c r="GA75" s="13">
        <f t="shared" si="297"/>
        <v>0.98192510890921314</v>
      </c>
      <c r="GB75" s="13">
        <f t="shared" si="297"/>
        <v>0.14554239370552455</v>
      </c>
      <c r="GC75" s="13">
        <f t="shared" si="297"/>
        <v>7.7376021318318444E-2</v>
      </c>
      <c r="GD75" s="13">
        <f t="shared" si="297"/>
        <v>0.18741823797845752</v>
      </c>
      <c r="GE75" s="13">
        <f t="shared" si="297"/>
        <v>0.21503440546870722</v>
      </c>
      <c r="GF75" s="13">
        <f t="shared" si="297"/>
        <v>3.0612720117721368</v>
      </c>
      <c r="GG75" s="13">
        <f t="shared" si="297"/>
        <v>1.4830331994119397</v>
      </c>
      <c r="GH75" s="13">
        <f t="shared" si="297"/>
        <v>2.3182743590519008</v>
      </c>
      <c r="GI75" s="13">
        <f t="shared" si="297"/>
        <v>2.4990644112270983</v>
      </c>
      <c r="GJ75" s="13">
        <f t="shared" si="297"/>
        <v>27.213450599659335</v>
      </c>
      <c r="GK75" s="13">
        <f t="shared" si="297"/>
        <v>4.5810690744928388</v>
      </c>
      <c r="GL75" s="13">
        <f t="shared" si="297"/>
        <v>5.8744696709615818</v>
      </c>
      <c r="GM75" s="13">
        <f t="shared" si="297"/>
        <v>1.3578618331482666</v>
      </c>
      <c r="GN75" s="13">
        <f t="shared" si="297"/>
        <v>5.2448562789170774</v>
      </c>
      <c r="GO75" s="13">
        <f t="shared" si="297"/>
        <v>4.3895946382562965</v>
      </c>
      <c r="GP75" s="13">
        <f t="shared" si="297"/>
        <v>3.0973297162840896</v>
      </c>
      <c r="GQ75" s="13">
        <f t="shared" si="297"/>
        <v>1.9677655045092046</v>
      </c>
      <c r="GR75" s="13">
        <f t="shared" si="297"/>
        <v>1.1549179908227827</v>
      </c>
      <c r="GS75" s="13">
        <f t="shared" si="297"/>
        <v>6.4175338643982336</v>
      </c>
      <c r="GT75" s="13">
        <f t="shared" si="297"/>
        <v>0.34860582791397904</v>
      </c>
      <c r="GU75" s="13">
        <f t="shared" si="297"/>
        <v>0.2609474476337682</v>
      </c>
      <c r="GV75" s="13">
        <f t="shared" si="297"/>
        <v>0.84494032677761288</v>
      </c>
      <c r="GW75" s="13">
        <f t="shared" si="297"/>
        <v>0.19060990444513812</v>
      </c>
      <c r="GX75" s="13">
        <f t="shared" si="297"/>
        <v>0.36298905421115413</v>
      </c>
      <c r="GY75" s="13">
        <f t="shared" si="297"/>
        <v>0.17645823760894874</v>
      </c>
      <c r="GZ75" s="13">
        <f t="shared" si="297"/>
        <v>2.2592604267422041</v>
      </c>
      <c r="HA75" s="13">
        <f t="shared" si="297"/>
        <v>2.6484851915631968</v>
      </c>
      <c r="HB75" s="13">
        <f t="shared" si="297"/>
        <v>0.27953571711781006</v>
      </c>
      <c r="HC75" s="13">
        <f t="shared" si="297"/>
        <v>0.80274292518369283</v>
      </c>
      <c r="HD75" s="13">
        <f t="shared" si="297"/>
        <v>1.6305792846600908</v>
      </c>
      <c r="HE75" s="13">
        <f t="shared" si="297"/>
        <v>0.55680729598453993</v>
      </c>
      <c r="HF75" s="13">
        <f t="shared" si="297"/>
        <v>1.3429766051769081</v>
      </c>
      <c r="HG75" s="13">
        <f t="shared" si="297"/>
        <v>0.40341308805381493</v>
      </c>
      <c r="HH75" s="13">
        <f t="shared" si="297"/>
        <v>2.1428132698797562</v>
      </c>
      <c r="HI75" s="13">
        <f t="shared" si="297"/>
        <v>3.1545868175595029</v>
      </c>
      <c r="HJ75" s="13">
        <f t="shared" si="297"/>
        <v>0.91807208292092068</v>
      </c>
      <c r="HK75" s="13">
        <f t="shared" si="297"/>
        <v>11.8641286450771</v>
      </c>
      <c r="HL75" s="13">
        <f t="shared" si="297"/>
        <v>0.61851840041658457</v>
      </c>
      <c r="HM75" s="13">
        <f t="shared" si="297"/>
        <v>5.1807010564615839</v>
      </c>
      <c r="HN75" s="13">
        <f t="shared" si="297"/>
        <v>4.2527993578463681</v>
      </c>
      <c r="HO75" s="13">
        <f t="shared" si="297"/>
        <v>1.90183594614871</v>
      </c>
      <c r="HP75" s="13">
        <f t="shared" si="297"/>
        <v>0.63078627121451147</v>
      </c>
      <c r="HQ75" s="13">
        <f t="shared" si="297"/>
        <v>0.49466066190498131</v>
      </c>
      <c r="HR75" s="13">
        <f t="shared" si="297"/>
        <v>0.77768449916260551</v>
      </c>
      <c r="HS75" s="13">
        <f t="shared" si="297"/>
        <v>2.2228984797275664</v>
      </c>
      <c r="HT75" s="13">
        <f t="shared" si="297"/>
        <v>7.1516688647922613E-2</v>
      </c>
      <c r="HU75" s="13">
        <f t="shared" si="297"/>
        <v>0.27803293740905793</v>
      </c>
      <c r="HV75" s="13">
        <f t="shared" si="297"/>
        <v>0.3903165073892394</v>
      </c>
      <c r="HW75" s="13">
        <f t="shared" si="297"/>
        <v>1.7472682237765591</v>
      </c>
      <c r="HX75" s="13">
        <f t="shared" si="297"/>
        <v>1.3722107222568116</v>
      </c>
      <c r="HY75" s="13">
        <f t="shared" si="297"/>
        <v>0.80902801220366727</v>
      </c>
      <c r="HZ75" s="13">
        <f t="shared" si="297"/>
        <v>0.22664332899053574</v>
      </c>
      <c r="IA75" s="13">
        <f t="shared" si="297"/>
        <v>0.49072305208538364</v>
      </c>
      <c r="IB75" s="13">
        <f t="shared" si="297"/>
        <v>8.2835643260486896E-2</v>
      </c>
      <c r="IC75" s="13">
        <f t="shared" si="297"/>
        <v>0.34397246893184619</v>
      </c>
      <c r="ID75" s="13">
        <f t="shared" si="297"/>
        <v>1.6514853278982105</v>
      </c>
      <c r="IE75" s="13">
        <f t="shared" ref="IE75:KN75" si="298">IE45/$PD45*$PD75</f>
        <v>9.5601655814916905E-2</v>
      </c>
      <c r="IF75" s="13">
        <f t="shared" si="298"/>
        <v>1.5690518143099075</v>
      </c>
      <c r="IG75" s="13">
        <f t="shared" si="298"/>
        <v>0.78489649095616054</v>
      </c>
      <c r="IH75" s="13">
        <f t="shared" si="298"/>
        <v>0.84419850990517553</v>
      </c>
      <c r="II75" s="13">
        <f t="shared" si="298"/>
        <v>0.2886962211689767</v>
      </c>
      <c r="IJ75" s="13">
        <f t="shared" si="298"/>
        <v>0.13763113421481141</v>
      </c>
      <c r="IK75" s="13">
        <f t="shared" si="298"/>
        <v>2.1856874158798183</v>
      </c>
      <c r="IL75" s="13">
        <f t="shared" si="298"/>
        <v>0.23114105777408656</v>
      </c>
      <c r="IM75" s="13">
        <f t="shared" si="298"/>
        <v>0.34911868201621404</v>
      </c>
      <c r="IN75" s="13">
        <f t="shared" si="298"/>
        <v>3.4414816980645195</v>
      </c>
      <c r="IO75" s="13">
        <f t="shared" si="298"/>
        <v>1.1394721275724031</v>
      </c>
      <c r="IP75" s="13">
        <f t="shared" si="298"/>
        <v>0.13435511021821051</v>
      </c>
      <c r="IQ75" s="13">
        <f t="shared" si="298"/>
        <v>4.0564398133597761</v>
      </c>
      <c r="IR75" s="13">
        <f t="shared" si="298"/>
        <v>3.4891577235503886</v>
      </c>
      <c r="IS75" s="13">
        <f t="shared" si="298"/>
        <v>2.6407114679123374</v>
      </c>
      <c r="IT75" s="13">
        <f t="shared" si="298"/>
        <v>0.2923500760781319</v>
      </c>
      <c r="IU75" s="13">
        <f t="shared" si="298"/>
        <v>0.12855013454193537</v>
      </c>
      <c r="IV75" s="13">
        <f t="shared" si="298"/>
        <v>0.64605783927627192</v>
      </c>
      <c r="IW75" s="13">
        <f t="shared" si="298"/>
        <v>0.11367870192130648</v>
      </c>
      <c r="IX75" s="13">
        <f t="shared" si="298"/>
        <v>0.25866363012012233</v>
      </c>
      <c r="IY75" s="13">
        <f t="shared" si="298"/>
        <v>0.16664927522534789</v>
      </c>
      <c r="IZ75" s="13">
        <f t="shared" si="298"/>
        <v>0.10681869017286107</v>
      </c>
      <c r="JA75" s="13">
        <f t="shared" si="298"/>
        <v>0.11127408780062938</v>
      </c>
      <c r="JB75" s="13">
        <f t="shared" si="298"/>
        <v>1.6349879088322792</v>
      </c>
      <c r="JC75" s="13">
        <f t="shared" si="298"/>
        <v>0.51689595839294655</v>
      </c>
      <c r="JD75" s="13">
        <f t="shared" si="298"/>
        <v>0.22890859147061998</v>
      </c>
      <c r="JE75" s="13">
        <f t="shared" si="298"/>
        <v>0.19679653844757072</v>
      </c>
      <c r="JF75" s="13">
        <f t="shared" si="298"/>
        <v>0.52193903014240051</v>
      </c>
      <c r="JG75" s="13">
        <f t="shared" si="298"/>
        <v>0.14001619783348002</v>
      </c>
      <c r="JH75" s="13">
        <f t="shared" si="298"/>
        <v>0.11328962348351358</v>
      </c>
      <c r="JI75" s="13">
        <f t="shared" si="298"/>
        <v>9.9607666980286863E-2</v>
      </c>
      <c r="JJ75" s="13">
        <f t="shared" si="298"/>
        <v>6.064752452999933E-2</v>
      </c>
      <c r="JK75" s="13">
        <f t="shared" si="298"/>
        <v>0.28544700607982465</v>
      </c>
      <c r="JL75" s="13">
        <f t="shared" si="298"/>
        <v>0.26141638067919887</v>
      </c>
      <c r="JM75" s="13">
        <f t="shared" si="298"/>
        <v>0.17135317606839784</v>
      </c>
      <c r="JN75" s="13">
        <f t="shared" si="298"/>
        <v>0.21632928358468198</v>
      </c>
      <c r="JO75" s="13">
        <f t="shared" si="298"/>
        <v>5.020342015787084E-3</v>
      </c>
      <c r="JP75" s="13">
        <f t="shared" si="298"/>
        <v>2.8754499247700154</v>
      </c>
      <c r="JQ75" s="13">
        <f t="shared" si="298"/>
        <v>0.66511118332287</v>
      </c>
      <c r="JR75" s="13">
        <f t="shared" si="298"/>
        <v>1.0025645777489893</v>
      </c>
      <c r="JS75" s="13">
        <f t="shared" si="298"/>
        <v>0.18073231256833505</v>
      </c>
      <c r="JT75" s="13">
        <f t="shared" si="298"/>
        <v>9.002135257429203E-2</v>
      </c>
      <c r="JU75" s="13">
        <f t="shared" si="298"/>
        <v>6.0185396346345463</v>
      </c>
      <c r="JV75" s="13">
        <f t="shared" si="298"/>
        <v>8.2924237531353723E-2</v>
      </c>
      <c r="JW75" s="13">
        <f t="shared" si="298"/>
        <v>1.7006325061853778</v>
      </c>
      <c r="JX75" s="13">
        <f t="shared" si="298"/>
        <v>0.68562009617230357</v>
      </c>
      <c r="JY75" s="13">
        <f t="shared" si="298"/>
        <v>0.28837347072087965</v>
      </c>
      <c r="JZ75" s="13">
        <f t="shared" si="298"/>
        <v>0.34054476443240717</v>
      </c>
      <c r="KA75" s="13">
        <f t="shared" si="298"/>
        <v>0.30722252884834272</v>
      </c>
      <c r="KB75" s="13">
        <f t="shared" si="298"/>
        <v>0.13888880678183338</v>
      </c>
      <c r="KC75" s="13">
        <f t="shared" si="298"/>
        <v>5.5316047872477549E-2</v>
      </c>
      <c r="KD75" s="13">
        <f t="shared" si="298"/>
        <v>1.0432138685571568</v>
      </c>
      <c r="KE75" s="13">
        <f t="shared" si="298"/>
        <v>0.21399151102441455</v>
      </c>
      <c r="KF75" s="13">
        <f t="shared" si="298"/>
        <v>0.75476674741978911</v>
      </c>
      <c r="KG75" s="13">
        <f t="shared" si="298"/>
        <v>4.9877423923079471E-2</v>
      </c>
      <c r="KH75" s="13">
        <f t="shared" si="298"/>
        <v>0.24209210304759143</v>
      </c>
      <c r="KI75" s="13">
        <f t="shared" si="298"/>
        <v>1.0631312504019708E-2</v>
      </c>
      <c r="KJ75" s="13">
        <f t="shared" si="298"/>
        <v>0.1482424983472331</v>
      </c>
      <c r="KK75" s="13">
        <f t="shared" si="298"/>
        <v>4.0342034055431929E-3</v>
      </c>
      <c r="KL75" s="13">
        <f t="shared" si="298"/>
        <v>0.6736889161348244</v>
      </c>
      <c r="KM75" s="13">
        <f t="shared" si="298"/>
        <v>0.46244880478422729</v>
      </c>
      <c r="KN75" s="13">
        <f t="shared" si="298"/>
        <v>0.1061142729358792</v>
      </c>
      <c r="KO75" s="13">
        <f t="shared" ref="KO75:KR75" si="299">KO45/$PD45*$PD75</f>
        <v>45.910253793698622</v>
      </c>
      <c r="KP75" s="13">
        <f t="shared" si="299"/>
        <v>0.18960756006053006</v>
      </c>
      <c r="KQ75" s="13">
        <f t="shared" si="299"/>
        <v>2.9706157113666323</v>
      </c>
      <c r="KR75" s="13">
        <f t="shared" si="299"/>
        <v>1.063559873016422</v>
      </c>
      <c r="KS75" s="13">
        <f t="shared" ref="KS75:KT75" si="300">KS45/$PD45*$PD75</f>
        <v>0.2799047102338133</v>
      </c>
      <c r="KT75" s="13">
        <f t="shared" si="300"/>
        <v>0.25419706805122433</v>
      </c>
      <c r="KU75" s="13">
        <f t="shared" ref="KU75:NF75" si="301">KU45/$PD45*$PD75</f>
        <v>6.9912845579593306</v>
      </c>
      <c r="KV75" s="13">
        <f t="shared" si="301"/>
        <v>6.3539574454404253</v>
      </c>
      <c r="KW75" s="13">
        <f t="shared" si="301"/>
        <v>3.6505470886431528</v>
      </c>
      <c r="KX75" s="13">
        <f t="shared" si="301"/>
        <v>1.5831526817725134</v>
      </c>
      <c r="KY75" s="13">
        <f t="shared" si="301"/>
        <v>1.2089452507060729</v>
      </c>
      <c r="KZ75" s="13">
        <f t="shared" si="301"/>
        <v>0.60197276118036247</v>
      </c>
      <c r="LA75" s="13">
        <f t="shared" si="301"/>
        <v>0.39239308342640478</v>
      </c>
      <c r="LB75" s="13">
        <f t="shared" si="301"/>
        <v>0.10164976239233507</v>
      </c>
      <c r="LC75" s="13">
        <f t="shared" si="301"/>
        <v>1.5546404785548955</v>
      </c>
      <c r="LD75" s="13">
        <f t="shared" si="301"/>
        <v>1.5913703232032039</v>
      </c>
      <c r="LE75" s="13">
        <f t="shared" si="301"/>
        <v>0.38172048850585188</v>
      </c>
      <c r="LF75" s="13">
        <f t="shared" si="301"/>
        <v>2.7553051273119409</v>
      </c>
      <c r="LG75" s="13">
        <f t="shared" si="301"/>
        <v>0.75160942435019551</v>
      </c>
      <c r="LH75" s="13">
        <f t="shared" si="301"/>
        <v>0.32041096762336591</v>
      </c>
      <c r="LI75" s="13">
        <f t="shared" si="301"/>
        <v>0.75141169841368127</v>
      </c>
      <c r="LJ75" s="13">
        <f t="shared" si="301"/>
        <v>1.5633145706638794</v>
      </c>
      <c r="LK75" s="13">
        <f t="shared" si="301"/>
        <v>109.90592340330069</v>
      </c>
      <c r="LL75" s="13">
        <f t="shared" si="301"/>
        <v>99.725869916837979</v>
      </c>
      <c r="LM75" s="13">
        <f t="shared" si="301"/>
        <v>280.3100661780893</v>
      </c>
      <c r="LN75" s="13">
        <f t="shared" si="301"/>
        <v>5.1336488467215622</v>
      </c>
      <c r="LO75" s="13">
        <f t="shared" si="301"/>
        <v>41.205807716452377</v>
      </c>
      <c r="LP75" s="13">
        <f t="shared" si="301"/>
        <v>28.689539930293289</v>
      </c>
      <c r="LQ75" s="13">
        <f t="shared" si="301"/>
        <v>1.0291619633304827</v>
      </c>
      <c r="LR75" s="13">
        <f t="shared" si="301"/>
        <v>0.15492325029335993</v>
      </c>
      <c r="LS75" s="13">
        <f t="shared" si="301"/>
        <v>16.073413440099749</v>
      </c>
      <c r="LT75" s="13">
        <f t="shared" si="301"/>
        <v>4.6387841996570502</v>
      </c>
      <c r="LU75" s="13">
        <f t="shared" si="301"/>
        <v>0.57708634037133155</v>
      </c>
      <c r="LV75" s="13">
        <f t="shared" si="301"/>
        <v>9.7132062882929908</v>
      </c>
      <c r="LW75" s="13">
        <f t="shared" si="301"/>
        <v>2.4734122563323209</v>
      </c>
      <c r="LX75" s="13">
        <f t="shared" si="301"/>
        <v>0.38290123515295799</v>
      </c>
      <c r="LY75" s="13">
        <f t="shared" si="301"/>
        <v>2.6785049881941276</v>
      </c>
      <c r="LZ75" s="13">
        <f t="shared" si="301"/>
        <v>0.29560928625716365</v>
      </c>
      <c r="MA75" s="13">
        <f t="shared" si="301"/>
        <v>0.57374896787828544</v>
      </c>
      <c r="MB75" s="13">
        <f t="shared" si="301"/>
        <v>0.50819415994908868</v>
      </c>
      <c r="MC75" s="13">
        <f t="shared" si="301"/>
        <v>2.1645218923281906</v>
      </c>
      <c r="MD75" s="13">
        <f t="shared" si="301"/>
        <v>1.0347148975173688</v>
      </c>
      <c r="ME75" s="13">
        <f t="shared" si="301"/>
        <v>1.0527267385203409</v>
      </c>
      <c r="MF75" s="13">
        <f t="shared" si="301"/>
        <v>1.5407769921395293</v>
      </c>
      <c r="MG75" s="13">
        <f t="shared" si="301"/>
        <v>4.9553465164755554E-2</v>
      </c>
      <c r="MH75" s="13">
        <f t="shared" si="301"/>
        <v>1.8741442039097114</v>
      </c>
      <c r="MI75" s="13">
        <f t="shared" si="301"/>
        <v>0.70554675335569972</v>
      </c>
      <c r="MJ75" s="13">
        <f t="shared" si="301"/>
        <v>0.19403795405142052</v>
      </c>
      <c r="MK75" s="13">
        <f t="shared" si="301"/>
        <v>0.16666730171205987</v>
      </c>
      <c r="ML75" s="13">
        <f t="shared" si="301"/>
        <v>4.0134804970287394</v>
      </c>
      <c r="MM75" s="13">
        <f t="shared" si="301"/>
        <v>1.761005780343873</v>
      </c>
      <c r="MN75" s="13">
        <f t="shared" si="301"/>
        <v>1.6674972751822879</v>
      </c>
      <c r="MO75" s="13">
        <f t="shared" si="301"/>
        <v>4.0325949919112114</v>
      </c>
      <c r="MP75" s="13">
        <f t="shared" si="301"/>
        <v>1.2473483037770576</v>
      </c>
      <c r="MQ75" s="13">
        <f t="shared" si="301"/>
        <v>0.6212738613573181</v>
      </c>
      <c r="MR75" s="13">
        <f t="shared" si="301"/>
        <v>0</v>
      </c>
      <c r="MS75" s="13">
        <f t="shared" si="301"/>
        <v>9.1962563092493532</v>
      </c>
      <c r="MT75" s="13">
        <f t="shared" si="301"/>
        <v>4.010307629798441</v>
      </c>
      <c r="MU75" s="13">
        <f t="shared" si="301"/>
        <v>6.2344806371160333</v>
      </c>
      <c r="MV75" s="13">
        <f t="shared" si="301"/>
        <v>0.27836562510267276</v>
      </c>
      <c r="MW75" s="13">
        <f t="shared" si="301"/>
        <v>0.29772421132908761</v>
      </c>
      <c r="MX75" s="13">
        <f t="shared" si="301"/>
        <v>2.6385927430917389</v>
      </c>
      <c r="MY75" s="13">
        <f t="shared" si="301"/>
        <v>4.8558807263925878</v>
      </c>
      <c r="MZ75" s="13">
        <f t="shared" si="301"/>
        <v>1.222450825909184</v>
      </c>
      <c r="NA75" s="13">
        <f t="shared" si="301"/>
        <v>0.16204509523221888</v>
      </c>
      <c r="NB75" s="13">
        <f t="shared" si="301"/>
        <v>1.0340510896380537</v>
      </c>
      <c r="NC75" s="13">
        <f t="shared" si="301"/>
        <v>3.0498021053125437</v>
      </c>
      <c r="ND75" s="13">
        <f t="shared" si="301"/>
        <v>2.966913698127184</v>
      </c>
      <c r="NE75" s="13">
        <f t="shared" si="301"/>
        <v>0.68657811711154093</v>
      </c>
      <c r="NF75" s="13">
        <f t="shared" si="301"/>
        <v>4.501801865969381</v>
      </c>
      <c r="NG75" s="13">
        <f t="shared" ref="NG75:OO75" si="302">NG45/$PD45*$PD75</f>
        <v>3.248914582979249</v>
      </c>
      <c r="NH75" s="13">
        <f t="shared" si="302"/>
        <v>2.7592820208848465</v>
      </c>
      <c r="NI75" s="13">
        <f t="shared" si="302"/>
        <v>6.7816912411424353</v>
      </c>
      <c r="NJ75" s="13">
        <f t="shared" si="302"/>
        <v>25.260890355443369</v>
      </c>
      <c r="NK75" s="13">
        <f t="shared" si="302"/>
        <v>40.814364991232125</v>
      </c>
      <c r="NL75" s="13">
        <f t="shared" si="302"/>
        <v>38.765441180136499</v>
      </c>
      <c r="NM75" s="13">
        <f t="shared" si="302"/>
        <v>26.176945647519101</v>
      </c>
      <c r="NN75" s="13">
        <f t="shared" si="302"/>
        <v>36.096932962049266</v>
      </c>
      <c r="NO75" s="13">
        <f t="shared" si="302"/>
        <v>1.3351505361417153</v>
      </c>
      <c r="NP75" s="13">
        <f t="shared" si="302"/>
        <v>1.5860229075984928</v>
      </c>
      <c r="NQ75" s="13">
        <f t="shared" si="302"/>
        <v>4.6603138264604285</v>
      </c>
      <c r="NR75" s="13">
        <f t="shared" si="302"/>
        <v>0.52920751138216326</v>
      </c>
      <c r="NS75" s="13">
        <f t="shared" si="302"/>
        <v>2.2031695021838087</v>
      </c>
      <c r="NT75" s="13">
        <f t="shared" si="302"/>
        <v>1.7302398205713587</v>
      </c>
      <c r="NU75" s="13">
        <f t="shared" si="302"/>
        <v>2.8378685187204029</v>
      </c>
      <c r="NV75" s="13">
        <f t="shared" si="302"/>
        <v>0.20657265863440574</v>
      </c>
      <c r="NW75" s="13">
        <f t="shared" si="302"/>
        <v>0.51580697974312129</v>
      </c>
      <c r="NX75" s="13">
        <f t="shared" si="302"/>
        <v>3.4911052230212243</v>
      </c>
      <c r="NY75" s="13">
        <f t="shared" si="302"/>
        <v>0.17223066056661443</v>
      </c>
      <c r="NZ75" s="13">
        <f t="shared" si="302"/>
        <v>0.97174305257815552</v>
      </c>
      <c r="OA75" s="13">
        <f t="shared" si="302"/>
        <v>0.72947645029884067</v>
      </c>
      <c r="OB75" s="13">
        <f t="shared" si="302"/>
        <v>0.63064778994242876</v>
      </c>
      <c r="OC75" s="13">
        <f t="shared" si="302"/>
        <v>6.4923340178636213</v>
      </c>
      <c r="OD75" s="13">
        <f t="shared" si="302"/>
        <v>2.6544939999216632</v>
      </c>
      <c r="OE75" s="13">
        <f t="shared" si="302"/>
        <v>1.5028811855894522</v>
      </c>
      <c r="OF75" s="13">
        <f t="shared" si="302"/>
        <v>5.7451055195855805</v>
      </c>
      <c r="OG75" s="13">
        <f t="shared" si="302"/>
        <v>2.3543524769155391</v>
      </c>
      <c r="OH75" s="13">
        <f t="shared" si="302"/>
        <v>1.839980353885434</v>
      </c>
      <c r="OI75" s="13">
        <f t="shared" si="302"/>
        <v>1.9407812601464547</v>
      </c>
      <c r="OJ75" s="13">
        <f t="shared" si="302"/>
        <v>12.014468412680516</v>
      </c>
      <c r="OK75" s="13">
        <f t="shared" si="302"/>
        <v>0.10784232543698062</v>
      </c>
      <c r="OL75" s="13">
        <f t="shared" si="302"/>
        <v>18.333438372036699</v>
      </c>
      <c r="OM75" s="13">
        <f t="shared" si="302"/>
        <v>0</v>
      </c>
      <c r="ON75" s="13">
        <f t="shared" si="302"/>
        <v>0</v>
      </c>
      <c r="OO75" s="13">
        <f t="shared" si="302"/>
        <v>4.6564848735516575</v>
      </c>
      <c r="OP75" s="13">
        <f t="shared" si="201"/>
        <v>1514.0001111693171</v>
      </c>
      <c r="OQ75" s="13">
        <f t="shared" ref="OQ75:OV75" si="303">OQ45/$PD45*$PD75</f>
        <v>1010.5570024437443</v>
      </c>
      <c r="OR75" s="13">
        <f t="shared" si="303"/>
        <v>0</v>
      </c>
      <c r="OS75" s="13">
        <f t="shared" si="303"/>
        <v>0</v>
      </c>
      <c r="OT75" s="13">
        <f t="shared" si="303"/>
        <v>0</v>
      </c>
      <c r="OU75" s="13">
        <f t="shared" si="303"/>
        <v>131.00980710866804</v>
      </c>
      <c r="OV75" s="13">
        <f t="shared" si="303"/>
        <v>696.95140086368531</v>
      </c>
      <c r="OW75" s="13">
        <f t="shared" si="202"/>
        <v>1838.5182104160976</v>
      </c>
      <c r="OX75" s="13">
        <f t="shared" si="203"/>
        <v>3827.7240000000002</v>
      </c>
      <c r="OY75" s="50">
        <f>'국산거래표(기초)'!OX44</f>
        <v>3340.3380047332248</v>
      </c>
      <c r="OZ75" s="47">
        <f>'수입거래표(기초)'!OX44</f>
        <v>12.180316852190129</v>
      </c>
      <c r="PA75" s="27"/>
      <c r="PB75" s="50">
        <f t="shared" si="204"/>
        <v>3827.7240000000002</v>
      </c>
      <c r="PC75" s="36"/>
      <c r="PD75" s="23">
        <f>PE75</f>
        <v>3827.7240000000002</v>
      </c>
      <c r="PE75" s="19">
        <f>'[1]2010 에너지사용량(순발열량기준)'!$L$50</f>
        <v>3827.7240000000002</v>
      </c>
      <c r="PG75" s="40">
        <f t="shared" si="205"/>
        <v>-475.20567841458524</v>
      </c>
      <c r="PH75" s="54">
        <f t="shared" si="206"/>
        <v>-475.20567841458524</v>
      </c>
    </row>
    <row r="76" spans="1:424">
      <c r="A76" s="6" t="s">
        <v>275</v>
      </c>
      <c r="B76" s="6" t="s">
        <v>276</v>
      </c>
      <c r="C76" s="13">
        <f t="shared" ref="C76:BN76" si="304">C46/$PD46*$PD76</f>
        <v>28.913200788866487</v>
      </c>
      <c r="D76" s="13">
        <f t="shared" si="304"/>
        <v>1.1757345025536117</v>
      </c>
      <c r="E76" s="13">
        <f t="shared" si="304"/>
        <v>0.74534931028004014</v>
      </c>
      <c r="F76" s="13">
        <f t="shared" si="304"/>
        <v>0.11915537576268062</v>
      </c>
      <c r="G76" s="13">
        <f t="shared" si="304"/>
        <v>20.327878217951458</v>
      </c>
      <c r="H76" s="13">
        <f t="shared" si="304"/>
        <v>17.527345197549735</v>
      </c>
      <c r="I76" s="13">
        <f t="shared" si="304"/>
        <v>0.98184175820650643</v>
      </c>
      <c r="J76" s="13">
        <f t="shared" si="304"/>
        <v>0.80881821328965964</v>
      </c>
      <c r="K76" s="13">
        <f t="shared" si="304"/>
        <v>0.24092070903480273</v>
      </c>
      <c r="L76" s="13">
        <f t="shared" si="304"/>
        <v>3.6303271386788674</v>
      </c>
      <c r="M76" s="13">
        <f t="shared" si="304"/>
        <v>5.28270816273139E-2</v>
      </c>
      <c r="N76" s="13">
        <f t="shared" si="304"/>
        <v>4.1111688014725922E-4</v>
      </c>
      <c r="O76" s="13">
        <f t="shared" si="304"/>
        <v>0.21681182269924909</v>
      </c>
      <c r="P76" s="13">
        <f t="shared" si="304"/>
        <v>93.837877779285165</v>
      </c>
      <c r="Q76" s="13">
        <f t="shared" si="304"/>
        <v>0</v>
      </c>
      <c r="R76" s="13">
        <f t="shared" si="304"/>
        <v>0.14176310041510287</v>
      </c>
      <c r="S76" s="13">
        <f t="shared" si="304"/>
        <v>2.4667012808835551E-3</v>
      </c>
      <c r="T76" s="13">
        <f t="shared" si="304"/>
        <v>0.62098119854476452</v>
      </c>
      <c r="U76" s="13">
        <f t="shared" si="304"/>
        <v>0.84291024808160864</v>
      </c>
      <c r="V76" s="13">
        <f t="shared" si="304"/>
        <v>2.1151348758926254</v>
      </c>
      <c r="W76" s="13">
        <f t="shared" si="304"/>
        <v>5.7825141833614868</v>
      </c>
      <c r="X76" s="13">
        <f t="shared" si="304"/>
        <v>0.83126271962433473</v>
      </c>
      <c r="Y76" s="13">
        <f t="shared" si="304"/>
        <v>1.5550939352911415</v>
      </c>
      <c r="Z76" s="13">
        <f t="shared" si="304"/>
        <v>2.5001841205210429</v>
      </c>
      <c r="AA76" s="13">
        <f t="shared" si="304"/>
        <v>0.68775800051588243</v>
      </c>
      <c r="AB76" s="13">
        <f t="shared" si="304"/>
        <v>0.54808921691733892</v>
      </c>
      <c r="AC76" s="13">
        <f t="shared" si="304"/>
        <v>269.91121494755754</v>
      </c>
      <c r="AD76" s="13">
        <f t="shared" si="304"/>
        <v>19.608977535054855</v>
      </c>
      <c r="AE76" s="13">
        <f t="shared" si="304"/>
        <v>5.1434743892460908</v>
      </c>
      <c r="AF76" s="13">
        <f t="shared" si="304"/>
        <v>0.15640563044918129</v>
      </c>
      <c r="AG76" s="13">
        <f t="shared" si="304"/>
        <v>0</v>
      </c>
      <c r="AH76" s="13">
        <f t="shared" si="304"/>
        <v>1.4389090805154072E-3</v>
      </c>
      <c r="AI76" s="13">
        <f t="shared" si="304"/>
        <v>1.669011811941112E-2</v>
      </c>
      <c r="AJ76" s="13">
        <f t="shared" si="304"/>
        <v>0.80910553306679811</v>
      </c>
      <c r="AK76" s="13">
        <f t="shared" si="304"/>
        <v>0</v>
      </c>
      <c r="AL76" s="13">
        <f t="shared" si="304"/>
        <v>2.0908475640962074E-2</v>
      </c>
      <c r="AM76" s="13">
        <f t="shared" si="304"/>
        <v>0.39868116870839138</v>
      </c>
      <c r="AN76" s="13">
        <f t="shared" si="304"/>
        <v>6.5108670740722481</v>
      </c>
      <c r="AO76" s="13">
        <f t="shared" si="304"/>
        <v>29.271513601660892</v>
      </c>
      <c r="AP76" s="13">
        <f t="shared" si="304"/>
        <v>6.7252696821251163</v>
      </c>
      <c r="AQ76" s="13">
        <f t="shared" si="304"/>
        <v>12.987389941068814</v>
      </c>
      <c r="AR76" s="13">
        <f t="shared" si="304"/>
        <v>2.6554218975749939</v>
      </c>
      <c r="AS76" s="13">
        <f t="shared" si="304"/>
        <v>0.25487416672037427</v>
      </c>
      <c r="AT76" s="13">
        <f t="shared" si="304"/>
        <v>0.12466463352890933</v>
      </c>
      <c r="AU76" s="13">
        <f t="shared" si="304"/>
        <v>0.13249250502872637</v>
      </c>
      <c r="AV76" s="13">
        <f t="shared" si="304"/>
        <v>0.77930453677679401</v>
      </c>
      <c r="AW76" s="13">
        <f t="shared" si="304"/>
        <v>3.8794753878810257</v>
      </c>
      <c r="AX76" s="13">
        <f t="shared" si="304"/>
        <v>1.4254014887007262</v>
      </c>
      <c r="AY76" s="13">
        <f t="shared" si="304"/>
        <v>1.7487125638014411</v>
      </c>
      <c r="AZ76" s="13">
        <f t="shared" si="304"/>
        <v>0.65502694070915701</v>
      </c>
      <c r="BA76" s="13">
        <f t="shared" si="304"/>
        <v>0.85263593072718935</v>
      </c>
      <c r="BB76" s="13">
        <f t="shared" si="304"/>
        <v>0.67623668813456694</v>
      </c>
      <c r="BC76" s="13">
        <f t="shared" si="304"/>
        <v>1.5855034045485437</v>
      </c>
      <c r="BD76" s="13">
        <f t="shared" si="304"/>
        <v>1.152323538198855</v>
      </c>
      <c r="BE76" s="13">
        <f t="shared" si="304"/>
        <v>1.6710932720836436</v>
      </c>
      <c r="BF76" s="13">
        <f t="shared" si="304"/>
        <v>0.41915859784306142</v>
      </c>
      <c r="BG76" s="13">
        <f t="shared" si="304"/>
        <v>1.2333506404417775E-3</v>
      </c>
      <c r="BH76" s="13">
        <f t="shared" si="304"/>
        <v>0.2758283988897432</v>
      </c>
      <c r="BI76" s="13">
        <f t="shared" si="304"/>
        <v>0</v>
      </c>
      <c r="BJ76" s="13">
        <f t="shared" si="304"/>
        <v>2.7130568517347933</v>
      </c>
      <c r="BK76" s="13">
        <f t="shared" si="304"/>
        <v>1.0848342472955304</v>
      </c>
      <c r="BL76" s="13">
        <f t="shared" si="304"/>
        <v>3.5589222460509003E-2</v>
      </c>
      <c r="BM76" s="13">
        <f t="shared" si="304"/>
        <v>10.56712210022863</v>
      </c>
      <c r="BN76" s="13">
        <f t="shared" si="304"/>
        <v>1.587117353340209</v>
      </c>
      <c r="BO76" s="13">
        <f t="shared" ref="BO76:DZ76" si="305">BO46/$PD46*$PD76</f>
        <v>1.768919091528772</v>
      </c>
      <c r="BP76" s="13">
        <f t="shared" si="305"/>
        <v>9.4566950602363031E-2</v>
      </c>
      <c r="BQ76" s="13">
        <f t="shared" si="305"/>
        <v>2.7376698486627946</v>
      </c>
      <c r="BR76" s="13">
        <f t="shared" si="305"/>
        <v>0.2562662542287939</v>
      </c>
      <c r="BS76" s="13">
        <f t="shared" si="305"/>
        <v>0.39884313673979577</v>
      </c>
      <c r="BT76" s="13">
        <f t="shared" si="305"/>
        <v>3.5041638068592125</v>
      </c>
      <c r="BU76" s="13">
        <f t="shared" si="305"/>
        <v>2.8571985659187384</v>
      </c>
      <c r="BV76" s="13">
        <f t="shared" si="305"/>
        <v>2.1219072382210182</v>
      </c>
      <c r="BW76" s="13">
        <f t="shared" si="305"/>
        <v>0.74206596866580277</v>
      </c>
      <c r="BX76" s="13">
        <f t="shared" si="305"/>
        <v>0.23876423054213447</v>
      </c>
      <c r="BY76" s="13">
        <f t="shared" si="305"/>
        <v>0.64593061685182873</v>
      </c>
      <c r="BZ76" s="13">
        <f t="shared" si="305"/>
        <v>4.4675307771424428</v>
      </c>
      <c r="CA76" s="13">
        <f t="shared" si="305"/>
        <v>0.24338266658438226</v>
      </c>
      <c r="CB76" s="13">
        <f t="shared" si="305"/>
        <v>0.92095355876802754</v>
      </c>
      <c r="CC76" s="13">
        <f t="shared" si="305"/>
        <v>0.58834433400350361</v>
      </c>
      <c r="CD76" s="13">
        <f t="shared" si="305"/>
        <v>0.95903931928984654</v>
      </c>
      <c r="CE76" s="13">
        <f t="shared" si="305"/>
        <v>3.2940173795033201</v>
      </c>
      <c r="CF76" s="13">
        <f t="shared" si="305"/>
        <v>0.33424858507805089</v>
      </c>
      <c r="CG76" s="13">
        <f t="shared" si="305"/>
        <v>6.7863639889992591</v>
      </c>
      <c r="CH76" s="13">
        <f t="shared" si="305"/>
        <v>0.59798473231816751</v>
      </c>
      <c r="CI76" s="13">
        <f t="shared" si="305"/>
        <v>2.9525666846939528E-2</v>
      </c>
      <c r="CJ76" s="13">
        <f t="shared" si="305"/>
        <v>0.57339533386289054</v>
      </c>
      <c r="CK76" s="13">
        <f t="shared" si="305"/>
        <v>5.9720136274022916E-3</v>
      </c>
      <c r="CL76" s="13">
        <f t="shared" si="305"/>
        <v>3.8697469739818607E-2</v>
      </c>
      <c r="CM76" s="13">
        <f t="shared" si="305"/>
        <v>0.49014068175591785</v>
      </c>
      <c r="CN76" s="13">
        <f t="shared" si="305"/>
        <v>0.61383062522081766</v>
      </c>
      <c r="CO76" s="13">
        <f t="shared" si="305"/>
        <v>0.33969322831552184</v>
      </c>
      <c r="CP76" s="13">
        <f t="shared" si="305"/>
        <v>0.87441733363431862</v>
      </c>
      <c r="CQ76" s="13">
        <f t="shared" si="305"/>
        <v>0.21750445700480514</v>
      </c>
      <c r="CR76" s="13">
        <f t="shared" si="305"/>
        <v>0.13598245660130437</v>
      </c>
      <c r="CS76" s="13">
        <f t="shared" si="305"/>
        <v>2.6131570168787306</v>
      </c>
      <c r="CT76" s="13">
        <f t="shared" si="305"/>
        <v>0.57244206623412386</v>
      </c>
      <c r="CU76" s="13">
        <f t="shared" si="305"/>
        <v>0.96050398043704965</v>
      </c>
      <c r="CV76" s="13">
        <f t="shared" si="305"/>
        <v>1.943048579128142</v>
      </c>
      <c r="CW76" s="13">
        <f t="shared" si="305"/>
        <v>1.1682617561674635</v>
      </c>
      <c r="CX76" s="13">
        <f t="shared" si="305"/>
        <v>1.5940017343727448</v>
      </c>
      <c r="CY76" s="13">
        <f t="shared" si="305"/>
        <v>5.80390112424148</v>
      </c>
      <c r="CZ76" s="13">
        <f t="shared" si="305"/>
        <v>0.34996705086313351</v>
      </c>
      <c r="DA76" s="13">
        <f t="shared" si="305"/>
        <v>0.14938381879338991</v>
      </c>
      <c r="DB76" s="13">
        <f t="shared" si="305"/>
        <v>2.148085698769429E-2</v>
      </c>
      <c r="DC76" s="13">
        <f t="shared" si="305"/>
        <v>1.5868875251395955</v>
      </c>
      <c r="DD76" s="13">
        <f t="shared" si="305"/>
        <v>2.6371750125583269</v>
      </c>
      <c r="DE76" s="13">
        <f t="shared" si="305"/>
        <v>0.97638192176801475</v>
      </c>
      <c r="DF76" s="13">
        <f t="shared" si="305"/>
        <v>0.12413489361481847</v>
      </c>
      <c r="DG76" s="13">
        <f t="shared" si="305"/>
        <v>0.25709185640813786</v>
      </c>
      <c r="DH76" s="13">
        <f t="shared" si="305"/>
        <v>1.5557413351963965</v>
      </c>
      <c r="DI76" s="13">
        <f t="shared" si="305"/>
        <v>1.1821986123279984</v>
      </c>
      <c r="DJ76" s="13">
        <f t="shared" si="305"/>
        <v>0.84702336339044138</v>
      </c>
      <c r="DK76" s="13">
        <f t="shared" si="305"/>
        <v>0.36597283167869277</v>
      </c>
      <c r="DL76" s="13">
        <f t="shared" si="305"/>
        <v>1.5136035222548987</v>
      </c>
      <c r="DM76" s="13">
        <f t="shared" si="305"/>
        <v>0.44662160534551143</v>
      </c>
      <c r="DN76" s="13">
        <f t="shared" si="305"/>
        <v>0.43991507187120282</v>
      </c>
      <c r="DO76" s="13">
        <f t="shared" si="305"/>
        <v>0.7769123064879786</v>
      </c>
      <c r="DP76" s="13">
        <f t="shared" si="305"/>
        <v>1.2539820632813143</v>
      </c>
      <c r="DQ76" s="13">
        <f t="shared" si="305"/>
        <v>0.25738509702973172</v>
      </c>
      <c r="DR76" s="13">
        <f t="shared" si="305"/>
        <v>0.37525862579860658</v>
      </c>
      <c r="DS76" s="13">
        <f t="shared" si="305"/>
        <v>0.62259889391002943</v>
      </c>
      <c r="DT76" s="13">
        <f t="shared" si="305"/>
        <v>0.35222295223502492</v>
      </c>
      <c r="DU76" s="13">
        <f t="shared" si="305"/>
        <v>2.5053283805603579</v>
      </c>
      <c r="DV76" s="13">
        <f t="shared" si="305"/>
        <v>3.0354906495932785</v>
      </c>
      <c r="DW76" s="13">
        <f t="shared" si="305"/>
        <v>1.6809913453914886</v>
      </c>
      <c r="DX76" s="13">
        <f t="shared" si="305"/>
        <v>1.0862904121114383</v>
      </c>
      <c r="DY76" s="13">
        <f t="shared" si="305"/>
        <v>1.934247686793825</v>
      </c>
      <c r="DZ76" s="13">
        <f t="shared" si="305"/>
        <v>1.9824880719232147</v>
      </c>
      <c r="EA76" s="13">
        <f t="shared" ref="EA76" si="306">EA46/$PD46*$PD76</f>
        <v>3.5004162846296194</v>
      </c>
      <c r="EB76" s="13">
        <f t="shared" si="188"/>
        <v>0.42389674202155109</v>
      </c>
      <c r="EC76" s="13">
        <f t="shared" si="188"/>
        <v>0.20163364425782379</v>
      </c>
      <c r="ED76" s="13">
        <f t="shared" si="188"/>
        <v>6.4469909083184591</v>
      </c>
      <c r="EE76" s="13">
        <f t="shared" ref="EE76:EM76" si="307">EE46/$PD46*$PD76</f>
        <v>6.7040823257877733</v>
      </c>
      <c r="EF76" s="13">
        <f t="shared" si="307"/>
        <v>33.683449550786143</v>
      </c>
      <c r="EG76" s="13">
        <f t="shared" si="307"/>
        <v>11.932743862174473</v>
      </c>
      <c r="EH76" s="13">
        <f t="shared" si="307"/>
        <v>2.7274249970369993</v>
      </c>
      <c r="EI76" s="13">
        <f t="shared" si="307"/>
        <v>39.212025295472557</v>
      </c>
      <c r="EJ76" s="13">
        <f t="shared" si="307"/>
        <v>1.3924672955858806</v>
      </c>
      <c r="EK76" s="13">
        <f t="shared" si="307"/>
        <v>6.837677572721601</v>
      </c>
      <c r="EL76" s="13">
        <f t="shared" si="307"/>
        <v>23.039596512895525</v>
      </c>
      <c r="EM76" s="13">
        <f t="shared" si="307"/>
        <v>4.548479688425715</v>
      </c>
      <c r="EN76" s="13">
        <f t="shared" ref="EN76:FR76" si="308">EN46/$PD46*$PD76</f>
        <v>6.7686283147444755</v>
      </c>
      <c r="EO76" s="13">
        <f t="shared" si="308"/>
        <v>15.480139348119772</v>
      </c>
      <c r="EP76" s="13">
        <f t="shared" si="308"/>
        <v>0.67716887096566281</v>
      </c>
      <c r="EQ76" s="13">
        <f t="shared" si="308"/>
        <v>1.7438169333670006</v>
      </c>
      <c r="ER76" s="13">
        <f t="shared" si="308"/>
        <v>2.8284293098260394</v>
      </c>
      <c r="ES76" s="13">
        <f t="shared" si="308"/>
        <v>3.7767779042419716</v>
      </c>
      <c r="ET76" s="13">
        <f t="shared" si="308"/>
        <v>15.683376999293957</v>
      </c>
      <c r="EU76" s="13">
        <f t="shared" si="308"/>
        <v>0.47286463849520594</v>
      </c>
      <c r="EV76" s="13">
        <f t="shared" si="308"/>
        <v>1.2497953156476678E-2</v>
      </c>
      <c r="EW76" s="13">
        <f t="shared" si="308"/>
        <v>2.5593917431253455</v>
      </c>
      <c r="EX76" s="13">
        <f t="shared" si="308"/>
        <v>0.27632027901937556</v>
      </c>
      <c r="EY76" s="13">
        <f t="shared" si="308"/>
        <v>2.9847085498691017</v>
      </c>
      <c r="EZ76" s="13">
        <f t="shared" si="308"/>
        <v>1.3229741203138801</v>
      </c>
      <c r="FA76" s="13">
        <f t="shared" si="308"/>
        <v>17.900520088741931</v>
      </c>
      <c r="FB76" s="13">
        <f t="shared" si="308"/>
        <v>1.5077657189725284</v>
      </c>
      <c r="FC76" s="13">
        <f t="shared" si="308"/>
        <v>2.9739340092177731</v>
      </c>
      <c r="FD76" s="13">
        <f t="shared" si="308"/>
        <v>5.4527832551452322</v>
      </c>
      <c r="FE76" s="13">
        <f t="shared" si="308"/>
        <v>1.4858455362465475</v>
      </c>
      <c r="FF76" s="13">
        <f t="shared" si="308"/>
        <v>2.4865566167050321</v>
      </c>
      <c r="FG76" s="13">
        <f t="shared" si="308"/>
        <v>3.5163891248894488</v>
      </c>
      <c r="FH76" s="13">
        <f t="shared" si="308"/>
        <v>0.68991301766332036</v>
      </c>
      <c r="FI76" s="13">
        <f t="shared" si="308"/>
        <v>2.9637789632434231E-2</v>
      </c>
      <c r="FJ76" s="13">
        <f t="shared" si="308"/>
        <v>0.25754751115865571</v>
      </c>
      <c r="FK76" s="13">
        <f t="shared" si="308"/>
        <v>7.8510117790575435</v>
      </c>
      <c r="FL76" s="13">
        <f t="shared" si="308"/>
        <v>10.532778846325286</v>
      </c>
      <c r="FM76" s="13">
        <f t="shared" si="308"/>
        <v>25.568831690943949</v>
      </c>
      <c r="FN76" s="13">
        <f t="shared" si="308"/>
        <v>1.6493740922118625</v>
      </c>
      <c r="FO76" s="13">
        <f t="shared" si="308"/>
        <v>4.3557141152307235</v>
      </c>
      <c r="FP76" s="13">
        <f t="shared" si="308"/>
        <v>2.038077807212888</v>
      </c>
      <c r="FQ76" s="13">
        <f t="shared" si="308"/>
        <v>1.5915875689337393</v>
      </c>
      <c r="FR76" s="13">
        <f t="shared" si="308"/>
        <v>1.0443939794285495</v>
      </c>
      <c r="FS76" s="13">
        <f t="shared" ref="FS76:ID76" si="309">FS46/$PD46*$PD76</f>
        <v>18.1620997271419</v>
      </c>
      <c r="FT76" s="13">
        <f t="shared" si="309"/>
        <v>0.85859669993940768</v>
      </c>
      <c r="FU76" s="13">
        <f t="shared" si="309"/>
        <v>1.3238526882311208</v>
      </c>
      <c r="FV76" s="13">
        <f t="shared" si="309"/>
        <v>4.2640771166471314</v>
      </c>
      <c r="FW76" s="13">
        <f t="shared" si="309"/>
        <v>5.1563148225762383</v>
      </c>
      <c r="FX76" s="13">
        <f t="shared" si="309"/>
        <v>9.7730737025670749</v>
      </c>
      <c r="FY76" s="13">
        <f t="shared" si="309"/>
        <v>8.3682238046680943</v>
      </c>
      <c r="FZ76" s="13">
        <f t="shared" si="309"/>
        <v>64.421797236185839</v>
      </c>
      <c r="GA76" s="13">
        <f t="shared" si="309"/>
        <v>14.273103920991323</v>
      </c>
      <c r="GB76" s="13">
        <f t="shared" si="309"/>
        <v>0.70883654791586015</v>
      </c>
      <c r="GC76" s="13">
        <f t="shared" si="309"/>
        <v>1.4075984810178233</v>
      </c>
      <c r="GD76" s="13">
        <f t="shared" si="309"/>
        <v>4.0907720026816357</v>
      </c>
      <c r="GE76" s="13">
        <f t="shared" si="309"/>
        <v>0.95880711864729318</v>
      </c>
      <c r="GF76" s="13">
        <f t="shared" si="309"/>
        <v>2.9298908401303194</v>
      </c>
      <c r="GG76" s="13">
        <f t="shared" si="309"/>
        <v>8.5022912954945813</v>
      </c>
      <c r="GH76" s="13">
        <f t="shared" si="309"/>
        <v>1.9887751433438878</v>
      </c>
      <c r="GI76" s="13">
        <f t="shared" si="309"/>
        <v>0.20084779095452784</v>
      </c>
      <c r="GJ76" s="13">
        <f t="shared" si="309"/>
        <v>25.108163849829285</v>
      </c>
      <c r="GK76" s="13">
        <f t="shared" si="309"/>
        <v>3.8330742362862988</v>
      </c>
      <c r="GL76" s="13">
        <f t="shared" si="309"/>
        <v>2.3359909894958437</v>
      </c>
      <c r="GM76" s="13">
        <f t="shared" si="309"/>
        <v>2.8221580045764574</v>
      </c>
      <c r="GN76" s="13">
        <f t="shared" si="309"/>
        <v>8.5067110258533098</v>
      </c>
      <c r="GO76" s="13">
        <f t="shared" si="309"/>
        <v>3.9681790600397204</v>
      </c>
      <c r="GP76" s="13">
        <f t="shared" si="309"/>
        <v>3.8303844541123082</v>
      </c>
      <c r="GQ76" s="13">
        <f t="shared" si="309"/>
        <v>2.4433225139908155</v>
      </c>
      <c r="GR76" s="13">
        <f t="shared" si="309"/>
        <v>0.99708045987896177</v>
      </c>
      <c r="GS76" s="13">
        <f t="shared" si="309"/>
        <v>2.3690144879497459</v>
      </c>
      <c r="GT76" s="13">
        <f t="shared" si="309"/>
        <v>0.91986072154822263</v>
      </c>
      <c r="GU76" s="13">
        <f t="shared" si="309"/>
        <v>2.7848704775375177</v>
      </c>
      <c r="GV76" s="13">
        <f t="shared" si="309"/>
        <v>2.7834916786998152</v>
      </c>
      <c r="GW76" s="13">
        <f t="shared" si="309"/>
        <v>3.7154364511000084</v>
      </c>
      <c r="GX76" s="13">
        <f t="shared" si="309"/>
        <v>2.7885595247068369</v>
      </c>
      <c r="GY76" s="13">
        <f t="shared" si="309"/>
        <v>3.2805231040488989</v>
      </c>
      <c r="GZ76" s="13">
        <f t="shared" si="309"/>
        <v>4.1177458667180469</v>
      </c>
      <c r="HA76" s="13">
        <f t="shared" si="309"/>
        <v>5.0116917956643015</v>
      </c>
      <c r="HB76" s="13">
        <f t="shared" si="309"/>
        <v>4.5858988331881818</v>
      </c>
      <c r="HC76" s="13">
        <f t="shared" si="309"/>
        <v>1.8549459009588367</v>
      </c>
      <c r="HD76" s="13">
        <f t="shared" si="309"/>
        <v>2.9878369627481569</v>
      </c>
      <c r="HE76" s="13">
        <f t="shared" si="309"/>
        <v>1.6229888207161074</v>
      </c>
      <c r="HF76" s="13">
        <f t="shared" si="309"/>
        <v>1.3910764651471497</v>
      </c>
      <c r="HG76" s="13">
        <f t="shared" si="309"/>
        <v>2.1300340181488249</v>
      </c>
      <c r="HH76" s="13">
        <f t="shared" si="309"/>
        <v>3.6192885022828434</v>
      </c>
      <c r="HI76" s="13">
        <f t="shared" si="309"/>
        <v>4.5740874981248165</v>
      </c>
      <c r="HJ76" s="13">
        <f t="shared" si="309"/>
        <v>1.222025046915169</v>
      </c>
      <c r="HK76" s="13">
        <f t="shared" si="309"/>
        <v>23.547462702224681</v>
      </c>
      <c r="HL76" s="13">
        <f t="shared" si="309"/>
        <v>1.2463527764974238</v>
      </c>
      <c r="HM76" s="13">
        <f t="shared" si="309"/>
        <v>19.842372691298689</v>
      </c>
      <c r="HN76" s="13">
        <f t="shared" si="309"/>
        <v>5.3264798865911489</v>
      </c>
      <c r="HO76" s="13">
        <f t="shared" si="309"/>
        <v>2.3305349088035867</v>
      </c>
      <c r="HP76" s="13">
        <f t="shared" si="309"/>
        <v>2.3270757951466363</v>
      </c>
      <c r="HQ76" s="13">
        <f t="shared" si="309"/>
        <v>6.5452219707972592</v>
      </c>
      <c r="HR76" s="13">
        <f t="shared" si="309"/>
        <v>2.8110734453133266</v>
      </c>
      <c r="HS76" s="13">
        <f t="shared" si="309"/>
        <v>5.1504977685685684</v>
      </c>
      <c r="HT76" s="13">
        <f t="shared" si="309"/>
        <v>1.9723027398310391</v>
      </c>
      <c r="HU76" s="13">
        <f t="shared" si="309"/>
        <v>2.3433211672024656</v>
      </c>
      <c r="HV76" s="13">
        <f t="shared" si="309"/>
        <v>1.5520015043478246</v>
      </c>
      <c r="HW76" s="13">
        <f t="shared" si="309"/>
        <v>2.8490380204773031</v>
      </c>
      <c r="HX76" s="13">
        <f t="shared" si="309"/>
        <v>3.3324572848754932</v>
      </c>
      <c r="HY76" s="13">
        <f t="shared" si="309"/>
        <v>0.66405100165797815</v>
      </c>
      <c r="HZ76" s="13">
        <f t="shared" si="309"/>
        <v>1.2065994113223089</v>
      </c>
      <c r="IA76" s="13">
        <f t="shared" si="309"/>
        <v>4.0325625234557521</v>
      </c>
      <c r="IB76" s="13">
        <f t="shared" si="309"/>
        <v>0.6460903226246737</v>
      </c>
      <c r="IC76" s="13">
        <f t="shared" si="309"/>
        <v>0.40167019699139017</v>
      </c>
      <c r="ID76" s="13">
        <f t="shared" si="309"/>
        <v>3.4048971525880254</v>
      </c>
      <c r="IE76" s="13">
        <f t="shared" ref="IE76:KN76" si="310">IE46/$PD46*$PD76</f>
        <v>0.63117396366172696</v>
      </c>
      <c r="IF76" s="13">
        <f t="shared" si="310"/>
        <v>5.7888348735157082</v>
      </c>
      <c r="IG76" s="13">
        <f t="shared" si="310"/>
        <v>3.3264836289733504</v>
      </c>
      <c r="IH76" s="13">
        <f t="shared" si="310"/>
        <v>2.7704780612087498</v>
      </c>
      <c r="II76" s="13">
        <f t="shared" si="310"/>
        <v>1.7290230694445925</v>
      </c>
      <c r="IJ76" s="13">
        <f t="shared" si="310"/>
        <v>1.0112775478209559</v>
      </c>
      <c r="IK76" s="13">
        <f t="shared" si="310"/>
        <v>2.7514477614943269</v>
      </c>
      <c r="IL76" s="13">
        <f t="shared" si="310"/>
        <v>7.7985817803204691</v>
      </c>
      <c r="IM76" s="13">
        <f t="shared" si="310"/>
        <v>2.2744825671562769</v>
      </c>
      <c r="IN76" s="13">
        <f t="shared" si="310"/>
        <v>2.0754740933862852</v>
      </c>
      <c r="IO76" s="13">
        <f t="shared" si="310"/>
        <v>2.0716515074699311</v>
      </c>
      <c r="IP76" s="13">
        <f t="shared" si="310"/>
        <v>2.8214553629461094E-2</v>
      </c>
      <c r="IQ76" s="13">
        <f t="shared" si="310"/>
        <v>5.3976668496305802</v>
      </c>
      <c r="IR76" s="13">
        <f t="shared" si="310"/>
        <v>1.9567995086774559</v>
      </c>
      <c r="IS76" s="13">
        <f t="shared" si="310"/>
        <v>5.0448914287595477</v>
      </c>
      <c r="IT76" s="13">
        <f t="shared" si="310"/>
        <v>0.69914340867899971</v>
      </c>
      <c r="IU76" s="13">
        <f t="shared" si="310"/>
        <v>1.0782290933478331</v>
      </c>
      <c r="IV76" s="13">
        <f t="shared" si="310"/>
        <v>9.8864659792950391</v>
      </c>
      <c r="IW76" s="13">
        <f t="shared" si="310"/>
        <v>1.2087461914442839</v>
      </c>
      <c r="IX76" s="13">
        <f t="shared" si="310"/>
        <v>0.7479614765018624</v>
      </c>
      <c r="IY76" s="13">
        <f t="shared" si="310"/>
        <v>0.30954868949875575</v>
      </c>
      <c r="IZ76" s="13">
        <f t="shared" si="310"/>
        <v>0.1057044323690154</v>
      </c>
      <c r="JA76" s="13">
        <f t="shared" si="310"/>
        <v>0.88456685402802027</v>
      </c>
      <c r="JB76" s="13">
        <f t="shared" si="310"/>
        <v>3.375721841731512</v>
      </c>
      <c r="JC76" s="13">
        <f t="shared" si="310"/>
        <v>1.1799372744262582</v>
      </c>
      <c r="JD76" s="13">
        <f t="shared" si="310"/>
        <v>0.25552885884749987</v>
      </c>
      <c r="JE76" s="13">
        <f t="shared" si="310"/>
        <v>0.63954701738139941</v>
      </c>
      <c r="JF76" s="13">
        <f t="shared" si="310"/>
        <v>1.5979207348261819</v>
      </c>
      <c r="JG76" s="13">
        <f t="shared" si="310"/>
        <v>0.65470209761630072</v>
      </c>
      <c r="JH76" s="13">
        <f t="shared" si="310"/>
        <v>0.85613820686592024</v>
      </c>
      <c r="JI76" s="13">
        <f t="shared" si="310"/>
        <v>0.45525738295492191</v>
      </c>
      <c r="JJ76" s="13">
        <f t="shared" si="310"/>
        <v>2.2945502450573287</v>
      </c>
      <c r="JK76" s="13">
        <f t="shared" si="310"/>
        <v>0.73097475022530822</v>
      </c>
      <c r="JL76" s="13">
        <f t="shared" si="310"/>
        <v>1.2517757941462937</v>
      </c>
      <c r="JM76" s="13">
        <f t="shared" si="310"/>
        <v>1.8360875854557837</v>
      </c>
      <c r="JN76" s="13">
        <f t="shared" si="310"/>
        <v>1.0423957517505444</v>
      </c>
      <c r="JO76" s="13">
        <f t="shared" si="310"/>
        <v>3.4040477676193059E-2</v>
      </c>
      <c r="JP76" s="13">
        <f t="shared" si="310"/>
        <v>20.989795388327316</v>
      </c>
      <c r="JQ76" s="13">
        <f t="shared" si="310"/>
        <v>7.6649129713468893</v>
      </c>
      <c r="JR76" s="13">
        <f t="shared" si="310"/>
        <v>9.3481214537389956</v>
      </c>
      <c r="JS76" s="13">
        <f t="shared" si="310"/>
        <v>1.610788490556432</v>
      </c>
      <c r="JT76" s="13">
        <f t="shared" si="310"/>
        <v>1.4946833049068551</v>
      </c>
      <c r="JU76" s="13">
        <f t="shared" si="310"/>
        <v>20.053301815386881</v>
      </c>
      <c r="JV76" s="13">
        <f t="shared" si="310"/>
        <v>0.15513104194897168</v>
      </c>
      <c r="JW76" s="13">
        <f t="shared" si="310"/>
        <v>11.694524902251194</v>
      </c>
      <c r="JX76" s="13">
        <f t="shared" si="310"/>
        <v>2.8268863951271697</v>
      </c>
      <c r="JY76" s="13">
        <f t="shared" si="310"/>
        <v>4.4044409667980009</v>
      </c>
      <c r="JZ76" s="13">
        <f t="shared" si="310"/>
        <v>0.62421408000246825</v>
      </c>
      <c r="KA76" s="13">
        <f t="shared" si="310"/>
        <v>0.84411495697781325</v>
      </c>
      <c r="KB76" s="13">
        <f t="shared" si="310"/>
        <v>0.48290620962502223</v>
      </c>
      <c r="KC76" s="13">
        <f t="shared" si="310"/>
        <v>8.6917230172865415E-2</v>
      </c>
      <c r="KD76" s="13">
        <f t="shared" si="310"/>
        <v>4.0018679229664</v>
      </c>
      <c r="KE76" s="13">
        <f t="shared" si="310"/>
        <v>0.95852941408561709</v>
      </c>
      <c r="KF76" s="13">
        <f t="shared" si="310"/>
        <v>4.6486366438647728</v>
      </c>
      <c r="KG76" s="13">
        <f t="shared" si="310"/>
        <v>0.21163526145830627</v>
      </c>
      <c r="KH76" s="13">
        <f t="shared" si="310"/>
        <v>1.3609917794795146</v>
      </c>
      <c r="KI76" s="13">
        <f t="shared" si="310"/>
        <v>0.29480237161684059</v>
      </c>
      <c r="KJ76" s="13">
        <f t="shared" si="310"/>
        <v>0.67476466711112459</v>
      </c>
      <c r="KK76" s="13">
        <f t="shared" si="310"/>
        <v>1.6832521319236841E-2</v>
      </c>
      <c r="KL76" s="13">
        <f t="shared" si="310"/>
        <v>2.0357078714495631</v>
      </c>
      <c r="KM76" s="13">
        <f t="shared" si="310"/>
        <v>1.5092336160492101</v>
      </c>
      <c r="KN76" s="13">
        <f t="shared" si="310"/>
        <v>0.46213163110425215</v>
      </c>
      <c r="KO76" s="13">
        <f t="shared" ref="KO76:KR77" si="311">KO46/$PD46*$PD76</f>
        <v>18.208708315841076</v>
      </c>
      <c r="KP76" s="13">
        <f t="shared" si="311"/>
        <v>5.3039290068282083</v>
      </c>
      <c r="KQ76" s="13">
        <f t="shared" si="311"/>
        <v>18.895408710051814</v>
      </c>
      <c r="KR76" s="13">
        <f t="shared" si="311"/>
        <v>0.72419766012777087</v>
      </c>
      <c r="KS76" s="13">
        <f t="shared" ref="KS76:KT76" si="312">KS46/$PD46*$PD76</f>
        <v>27.24817243492404</v>
      </c>
      <c r="KT76" s="13">
        <f t="shared" si="312"/>
        <v>3.6490525725431846</v>
      </c>
      <c r="KU76" s="13">
        <f t="shared" ref="KU76:NF76" si="313">KU46/$PD46*$PD76</f>
        <v>66.426145715426898</v>
      </c>
      <c r="KV76" s="13">
        <f t="shared" si="313"/>
        <v>143.13587331657189</v>
      </c>
      <c r="KW76" s="13">
        <f t="shared" si="313"/>
        <v>9.9430184390833958</v>
      </c>
      <c r="KX76" s="13">
        <f t="shared" si="313"/>
        <v>165.2030304589195</v>
      </c>
      <c r="KY76" s="13">
        <f t="shared" si="313"/>
        <v>27.927882569337328</v>
      </c>
      <c r="KZ76" s="13">
        <f t="shared" si="313"/>
        <v>6.2730762776013025</v>
      </c>
      <c r="LA76" s="13">
        <f t="shared" si="313"/>
        <v>49.445927281629132</v>
      </c>
      <c r="LB76" s="13">
        <f t="shared" si="313"/>
        <v>3.4663605768548278</v>
      </c>
      <c r="LC76" s="13">
        <f t="shared" si="313"/>
        <v>76.92008626610604</v>
      </c>
      <c r="LD76" s="13">
        <f t="shared" si="313"/>
        <v>52.843483427431572</v>
      </c>
      <c r="LE76" s="13">
        <f t="shared" si="313"/>
        <v>27.877149312137348</v>
      </c>
      <c r="LF76" s="13">
        <f t="shared" si="313"/>
        <v>142.36136075408407</v>
      </c>
      <c r="LG76" s="13">
        <f t="shared" si="313"/>
        <v>12.283294960284415</v>
      </c>
      <c r="LH76" s="13">
        <f t="shared" si="313"/>
        <v>18.085142892118871</v>
      </c>
      <c r="LI76" s="13">
        <f t="shared" si="313"/>
        <v>23.533580577293812</v>
      </c>
      <c r="LJ76" s="13">
        <f t="shared" si="313"/>
        <v>33.702596240157419</v>
      </c>
      <c r="LK76" s="13">
        <f t="shared" si="313"/>
        <v>351.38292501045629</v>
      </c>
      <c r="LL76" s="13">
        <f t="shared" si="313"/>
        <v>211.56714244757416</v>
      </c>
      <c r="LM76" s="13">
        <f t="shared" si="313"/>
        <v>27.014425321439195</v>
      </c>
      <c r="LN76" s="13">
        <f t="shared" si="313"/>
        <v>3.8809320365445545</v>
      </c>
      <c r="LO76" s="13">
        <f t="shared" si="313"/>
        <v>5.8966257059917773</v>
      </c>
      <c r="LP76" s="13">
        <f t="shared" si="313"/>
        <v>4.0215698146769583</v>
      </c>
      <c r="LQ76" s="13">
        <f t="shared" si="313"/>
        <v>66.809851978068181</v>
      </c>
      <c r="LR76" s="13">
        <f t="shared" si="313"/>
        <v>13.515074735095194</v>
      </c>
      <c r="LS76" s="13">
        <f t="shared" si="313"/>
        <v>518.81345898875315</v>
      </c>
      <c r="LT76" s="13">
        <f t="shared" si="313"/>
        <v>1636.759638531182</v>
      </c>
      <c r="LU76" s="13">
        <f t="shared" si="313"/>
        <v>165.13288210531451</v>
      </c>
      <c r="LV76" s="13">
        <f t="shared" si="313"/>
        <v>96.909239653384432</v>
      </c>
      <c r="LW76" s="13">
        <f t="shared" si="313"/>
        <v>77.852892839079217</v>
      </c>
      <c r="LX76" s="13">
        <f t="shared" si="313"/>
        <v>0.89693085080239288</v>
      </c>
      <c r="LY76" s="13">
        <f t="shared" si="313"/>
        <v>8.9969270691485352</v>
      </c>
      <c r="LZ76" s="13">
        <f t="shared" si="313"/>
        <v>16.480477311827293</v>
      </c>
      <c r="MA76" s="13">
        <f t="shared" si="313"/>
        <v>1.5156787512932732</v>
      </c>
      <c r="MB76" s="13">
        <f t="shared" si="313"/>
        <v>46.317169674133211</v>
      </c>
      <c r="MC76" s="13">
        <f t="shared" si="313"/>
        <v>8.7707906072930708</v>
      </c>
      <c r="MD76" s="13">
        <f t="shared" si="313"/>
        <v>8.616674813609988</v>
      </c>
      <c r="ME76" s="13">
        <f t="shared" si="313"/>
        <v>5.308235485921073</v>
      </c>
      <c r="MF76" s="13">
        <f t="shared" si="313"/>
        <v>20.73154143120038</v>
      </c>
      <c r="MG76" s="13">
        <f t="shared" si="313"/>
        <v>2.8543939159478025</v>
      </c>
      <c r="MH76" s="13">
        <f t="shared" si="313"/>
        <v>2.5648524237048078</v>
      </c>
      <c r="MI76" s="13">
        <f t="shared" si="313"/>
        <v>1.585652597624678</v>
      </c>
      <c r="MJ76" s="13">
        <f t="shared" si="313"/>
        <v>0.99997452885028326</v>
      </c>
      <c r="MK76" s="13">
        <f t="shared" si="313"/>
        <v>1.641637031910822</v>
      </c>
      <c r="ML76" s="13">
        <f t="shared" si="313"/>
        <v>18.596169285482279</v>
      </c>
      <c r="MM76" s="13">
        <f t="shared" si="313"/>
        <v>6.7255374428672319</v>
      </c>
      <c r="MN76" s="13">
        <f t="shared" si="313"/>
        <v>5.9383060810692081</v>
      </c>
      <c r="MO76" s="13">
        <f t="shared" si="313"/>
        <v>12.738836199592429</v>
      </c>
      <c r="MP76" s="13">
        <f t="shared" si="313"/>
        <v>2.3085346803447351</v>
      </c>
      <c r="MQ76" s="13">
        <f t="shared" si="313"/>
        <v>1.4495793681550557</v>
      </c>
      <c r="MR76" s="13">
        <f t="shared" si="313"/>
        <v>0</v>
      </c>
      <c r="MS76" s="13">
        <f t="shared" si="313"/>
        <v>48.076517397943533</v>
      </c>
      <c r="MT76" s="13">
        <f t="shared" si="313"/>
        <v>7.0378255942028058</v>
      </c>
      <c r="MU76" s="13">
        <f t="shared" si="313"/>
        <v>10.830326455839074</v>
      </c>
      <c r="MV76" s="13">
        <f t="shared" si="313"/>
        <v>0.76790634261114032</v>
      </c>
      <c r="MW76" s="13">
        <f t="shared" si="313"/>
        <v>1.0935264779531868</v>
      </c>
      <c r="MX76" s="13">
        <f t="shared" si="313"/>
        <v>9.8993555751445719</v>
      </c>
      <c r="MY76" s="13">
        <f t="shared" si="313"/>
        <v>3.9979275029603585</v>
      </c>
      <c r="MZ76" s="13">
        <f t="shared" si="313"/>
        <v>14.368037044797147</v>
      </c>
      <c r="NA76" s="13">
        <f t="shared" si="313"/>
        <v>2.5542506443959114</v>
      </c>
      <c r="NB76" s="13">
        <f t="shared" si="313"/>
        <v>5.2512683438226162</v>
      </c>
      <c r="NC76" s="13">
        <f t="shared" si="313"/>
        <v>11.008768137062667</v>
      </c>
      <c r="ND76" s="13">
        <f t="shared" si="313"/>
        <v>3.8874163493143175</v>
      </c>
      <c r="NE76" s="13">
        <f t="shared" si="313"/>
        <v>1.7461931547761975</v>
      </c>
      <c r="NF76" s="13">
        <f t="shared" si="313"/>
        <v>15.464801177156293</v>
      </c>
      <c r="NG76" s="13">
        <f t="shared" ref="NG76:OO76" si="314">NG46/$PD46*$PD76</f>
        <v>10.734838954474187</v>
      </c>
      <c r="NH76" s="13">
        <f t="shared" si="314"/>
        <v>6.3145434198574435</v>
      </c>
      <c r="NI76" s="13">
        <f t="shared" si="314"/>
        <v>30.029607711121312</v>
      </c>
      <c r="NJ76" s="13">
        <f t="shared" si="314"/>
        <v>76.009443547553403</v>
      </c>
      <c r="NK76" s="13">
        <f t="shared" si="314"/>
        <v>26.548217901515748</v>
      </c>
      <c r="NL76" s="13">
        <f t="shared" si="314"/>
        <v>48.099192603207193</v>
      </c>
      <c r="NM76" s="13">
        <f t="shared" si="314"/>
        <v>23.640997544660408</v>
      </c>
      <c r="NN76" s="13">
        <f t="shared" si="314"/>
        <v>41.680864226487465</v>
      </c>
      <c r="NO76" s="13">
        <f t="shared" si="314"/>
        <v>11.677065432964682</v>
      </c>
      <c r="NP76" s="13">
        <f t="shared" si="314"/>
        <v>33.334455098577095</v>
      </c>
      <c r="NQ76" s="13">
        <f t="shared" si="314"/>
        <v>60.213557039395909</v>
      </c>
      <c r="NR76" s="13">
        <f t="shared" si="314"/>
        <v>8.4687040076825575</v>
      </c>
      <c r="NS76" s="13">
        <f t="shared" si="314"/>
        <v>17.643720878978762</v>
      </c>
      <c r="NT76" s="13">
        <f t="shared" si="314"/>
        <v>33.643607002630723</v>
      </c>
      <c r="NU76" s="13">
        <f t="shared" si="314"/>
        <v>91.229853600508164</v>
      </c>
      <c r="NV76" s="13">
        <f t="shared" si="314"/>
        <v>3.8778625315402295</v>
      </c>
      <c r="NW76" s="13">
        <f t="shared" si="314"/>
        <v>1.9344969668985561</v>
      </c>
      <c r="NX76" s="13">
        <f t="shared" si="314"/>
        <v>7.2315900685693668</v>
      </c>
      <c r="NY76" s="13">
        <f t="shared" si="314"/>
        <v>0.98858399856773016</v>
      </c>
      <c r="NZ76" s="13">
        <f t="shared" si="314"/>
        <v>6.1223792877515111</v>
      </c>
      <c r="OA76" s="13">
        <f t="shared" si="314"/>
        <v>5.2173333091394163</v>
      </c>
      <c r="OB76" s="13">
        <f t="shared" si="314"/>
        <v>1.466619656334528</v>
      </c>
      <c r="OC76" s="13">
        <f t="shared" si="314"/>
        <v>26.381452037304452</v>
      </c>
      <c r="OD76" s="13">
        <f t="shared" si="314"/>
        <v>31.86816861656979</v>
      </c>
      <c r="OE76" s="13">
        <f t="shared" si="314"/>
        <v>1.154288059127224</v>
      </c>
      <c r="OF76" s="13">
        <f t="shared" si="314"/>
        <v>7.2105348386738317</v>
      </c>
      <c r="OG76" s="13">
        <f t="shared" si="314"/>
        <v>9.5503959928011142</v>
      </c>
      <c r="OH76" s="13">
        <f t="shared" si="314"/>
        <v>5.250099727806492</v>
      </c>
      <c r="OI76" s="13">
        <f t="shared" si="314"/>
        <v>2.2222481772723048</v>
      </c>
      <c r="OJ76" s="13">
        <f t="shared" si="314"/>
        <v>8.7168703344936649</v>
      </c>
      <c r="OK76" s="13">
        <f t="shared" si="314"/>
        <v>0.91826122120476406</v>
      </c>
      <c r="OL76" s="13">
        <f t="shared" si="314"/>
        <v>7.2888366153723831</v>
      </c>
      <c r="OM76" s="13">
        <f t="shared" si="314"/>
        <v>0</v>
      </c>
      <c r="ON76" s="13">
        <f t="shared" si="314"/>
        <v>0</v>
      </c>
      <c r="OO76" s="13">
        <f t="shared" si="314"/>
        <v>3.8651617817742254</v>
      </c>
      <c r="OP76" s="13">
        <f t="shared" si="201"/>
        <v>6529.398526005526</v>
      </c>
      <c r="OQ76" s="13">
        <f t="shared" ref="OQ76:OV76" si="315">OQ46/$PD46*$PD76</f>
        <v>663.82437293704504</v>
      </c>
      <c r="OR76" s="13">
        <f t="shared" si="315"/>
        <v>0</v>
      </c>
      <c r="OS76" s="13">
        <f t="shared" si="315"/>
        <v>0</v>
      </c>
      <c r="OT76" s="13">
        <f t="shared" si="315"/>
        <v>0</v>
      </c>
      <c r="OU76" s="13">
        <f t="shared" si="315"/>
        <v>229.37340139284004</v>
      </c>
      <c r="OV76" s="13">
        <f t="shared" si="315"/>
        <v>5729.3046970050773</v>
      </c>
      <c r="OW76" s="13">
        <f t="shared" si="202"/>
        <v>6622.5024713349621</v>
      </c>
      <c r="OX76" s="13">
        <f t="shared" si="203"/>
        <v>18094.382000000001</v>
      </c>
      <c r="OY76" s="50">
        <f>'국산거래표(기초)'!OX45</f>
        <v>12968.099953460925</v>
      </c>
      <c r="OZ76" s="47">
        <f>'수입거래표(기초)'!OX45</f>
        <v>183.8010438795643</v>
      </c>
      <c r="PA76" s="27"/>
      <c r="PB76" s="50">
        <f t="shared" si="204"/>
        <v>18094.382000000001</v>
      </c>
      <c r="PC76" s="36"/>
      <c r="PD76" s="23">
        <f>PE76</f>
        <v>18094.382000000001</v>
      </c>
      <c r="PE76" s="19">
        <f>'[1]2010 에너지사용량(순발열량기준)'!$M$50</f>
        <v>18094.382000000001</v>
      </c>
      <c r="PG76" s="40">
        <f t="shared" si="205"/>
        <v>-4942.4810026595133</v>
      </c>
      <c r="PH76" s="54">
        <f t="shared" si="206"/>
        <v>-4942.4810026595114</v>
      </c>
    </row>
    <row r="77" spans="1:424">
      <c r="A77" s="9" t="s">
        <v>277</v>
      </c>
      <c r="B77" s="9" t="s">
        <v>278</v>
      </c>
      <c r="C77" s="13">
        <f t="shared" ref="C77:BN77" si="316">C47/$PD47*$PD77</f>
        <v>3.1841149530506432E-3</v>
      </c>
      <c r="D77" s="13">
        <f t="shared" si="316"/>
        <v>7.9602873826266081E-4</v>
      </c>
      <c r="E77" s="13">
        <f t="shared" si="316"/>
        <v>9.9787888260783556E-3</v>
      </c>
      <c r="F77" s="13">
        <f t="shared" si="316"/>
        <v>7.9602873826266081E-4</v>
      </c>
      <c r="G77" s="13">
        <f t="shared" si="316"/>
        <v>0.54376542894387359</v>
      </c>
      <c r="H77" s="13">
        <f t="shared" si="316"/>
        <v>4.3928718600712138</v>
      </c>
      <c r="I77" s="13">
        <f t="shared" si="316"/>
        <v>0</v>
      </c>
      <c r="J77" s="13">
        <f t="shared" si="316"/>
        <v>0</v>
      </c>
      <c r="K77" s="13">
        <f t="shared" si="316"/>
        <v>0</v>
      </c>
      <c r="L77" s="13">
        <f t="shared" si="316"/>
        <v>0</v>
      </c>
      <c r="M77" s="13">
        <f t="shared" si="316"/>
        <v>3.980143691313304E-4</v>
      </c>
      <c r="N77" s="13">
        <f t="shared" si="316"/>
        <v>0</v>
      </c>
      <c r="O77" s="13">
        <f t="shared" si="316"/>
        <v>1.5920574765253216E-3</v>
      </c>
      <c r="P77" s="13">
        <f t="shared" si="316"/>
        <v>11.76188481336896</v>
      </c>
      <c r="Q77" s="13">
        <f t="shared" si="316"/>
        <v>0</v>
      </c>
      <c r="R77" s="13">
        <f t="shared" si="316"/>
        <v>3.1841149530506432E-3</v>
      </c>
      <c r="S77" s="13">
        <f t="shared" si="316"/>
        <v>0</v>
      </c>
      <c r="T77" s="13">
        <f t="shared" si="316"/>
        <v>0</v>
      </c>
      <c r="U77" s="13">
        <f t="shared" si="316"/>
        <v>0</v>
      </c>
      <c r="V77" s="13">
        <f t="shared" si="316"/>
        <v>0</v>
      </c>
      <c r="W77" s="13">
        <f t="shared" si="316"/>
        <v>0</v>
      </c>
      <c r="X77" s="13">
        <f t="shared" si="316"/>
        <v>7.6314929037789867E-3</v>
      </c>
      <c r="Y77" s="13">
        <f t="shared" si="316"/>
        <v>6.3903418154974707E-3</v>
      </c>
      <c r="Z77" s="13">
        <f t="shared" si="316"/>
        <v>1.0746387966545921E-2</v>
      </c>
      <c r="AA77" s="13">
        <f t="shared" si="316"/>
        <v>2.7861005839193132E-3</v>
      </c>
      <c r="AB77" s="13">
        <f t="shared" si="316"/>
        <v>8.3914696158522168E-3</v>
      </c>
      <c r="AC77" s="13">
        <f t="shared" si="316"/>
        <v>8.7580384460311897</v>
      </c>
      <c r="AD77" s="13">
        <f t="shared" si="316"/>
        <v>3.9178621981476676</v>
      </c>
      <c r="AE77" s="13">
        <f t="shared" si="316"/>
        <v>20.008894756682892</v>
      </c>
      <c r="AF77" s="13">
        <f t="shared" si="316"/>
        <v>4.5784328066954316E-2</v>
      </c>
      <c r="AG77" s="13">
        <f t="shared" si="316"/>
        <v>0</v>
      </c>
      <c r="AH77" s="13">
        <f t="shared" si="316"/>
        <v>9.2040247696346833E-2</v>
      </c>
      <c r="AI77" s="13">
        <f t="shared" si="316"/>
        <v>0.41302239323207302</v>
      </c>
      <c r="AJ77" s="13">
        <f t="shared" si="316"/>
        <v>4.7038061806429958E-3</v>
      </c>
      <c r="AK77" s="13">
        <f t="shared" si="316"/>
        <v>0</v>
      </c>
      <c r="AL77" s="13">
        <f t="shared" si="316"/>
        <v>0</v>
      </c>
      <c r="AM77" s="13">
        <f t="shared" si="316"/>
        <v>4.3781580604446346E-3</v>
      </c>
      <c r="AN77" s="13">
        <f t="shared" si="316"/>
        <v>2.9788233310776409E-2</v>
      </c>
      <c r="AO77" s="13">
        <f t="shared" si="316"/>
        <v>2.7613679590997946</v>
      </c>
      <c r="AP77" s="13">
        <f t="shared" si="316"/>
        <v>3.3137906023482711E-2</v>
      </c>
      <c r="AQ77" s="13">
        <f t="shared" si="316"/>
        <v>0.48156435306766598</v>
      </c>
      <c r="AR77" s="13">
        <f t="shared" si="316"/>
        <v>0.29940923575528688</v>
      </c>
      <c r="AS77" s="13">
        <f t="shared" si="316"/>
        <v>2.3582351371031325E-2</v>
      </c>
      <c r="AT77" s="13">
        <f t="shared" si="316"/>
        <v>6.0457878855391962E-3</v>
      </c>
      <c r="AU77" s="13">
        <f t="shared" si="316"/>
        <v>2.5736572454912524E-2</v>
      </c>
      <c r="AV77" s="13">
        <f t="shared" si="316"/>
        <v>4.153533612782331</v>
      </c>
      <c r="AW77" s="13">
        <f t="shared" si="316"/>
        <v>1.2768423584902002</v>
      </c>
      <c r="AX77" s="13">
        <f t="shared" si="316"/>
        <v>0.97310784246092619</v>
      </c>
      <c r="AY77" s="13">
        <f t="shared" si="316"/>
        <v>1.0664392934746614</v>
      </c>
      <c r="AZ77" s="13">
        <f t="shared" si="316"/>
        <v>1.2789497187118868</v>
      </c>
      <c r="BA77" s="13">
        <f t="shared" si="316"/>
        <v>0.67198809798013726</v>
      </c>
      <c r="BB77" s="13">
        <f t="shared" si="316"/>
        <v>0.8323488705238592</v>
      </c>
      <c r="BC77" s="13">
        <f t="shared" si="316"/>
        <v>1.2128478216113208</v>
      </c>
      <c r="BD77" s="13">
        <f t="shared" si="316"/>
        <v>0.44872146359416615</v>
      </c>
      <c r="BE77" s="13">
        <f t="shared" si="316"/>
        <v>1.0656027947607998</v>
      </c>
      <c r="BF77" s="13">
        <f t="shared" si="316"/>
        <v>0.13657949601604455</v>
      </c>
      <c r="BG77" s="13">
        <f t="shared" si="316"/>
        <v>7.9602873826266081E-4</v>
      </c>
      <c r="BH77" s="13">
        <f t="shared" si="316"/>
        <v>0.83639613069295127</v>
      </c>
      <c r="BI77" s="13">
        <f t="shared" si="316"/>
        <v>0</v>
      </c>
      <c r="BJ77" s="13">
        <f t="shared" si="316"/>
        <v>2.8644761352479842</v>
      </c>
      <c r="BK77" s="13">
        <f t="shared" si="316"/>
        <v>3.4104063322683822</v>
      </c>
      <c r="BL77" s="13">
        <f t="shared" si="316"/>
        <v>2.324957268450353</v>
      </c>
      <c r="BM77" s="13">
        <f t="shared" si="316"/>
        <v>5.4148092323762214</v>
      </c>
      <c r="BN77" s="13">
        <f t="shared" si="316"/>
        <v>0.90547434399069948</v>
      </c>
      <c r="BO77" s="13">
        <f t="shared" ref="BO77:DZ77" si="317">BO47/$PD47*$PD77</f>
        <v>2.9011555100394664</v>
      </c>
      <c r="BP77" s="13">
        <f t="shared" si="317"/>
        <v>0.79672953049867634</v>
      </c>
      <c r="BQ77" s="13">
        <f t="shared" si="317"/>
        <v>2.261779255692915</v>
      </c>
      <c r="BR77" s="13">
        <f t="shared" si="317"/>
        <v>1.5788627833484201</v>
      </c>
      <c r="BS77" s="13">
        <f t="shared" si="317"/>
        <v>2.4385830874260366</v>
      </c>
      <c r="BT77" s="13">
        <f t="shared" si="317"/>
        <v>4.3203200275646969</v>
      </c>
      <c r="BU77" s="13">
        <f t="shared" si="317"/>
        <v>4.8815699282783758</v>
      </c>
      <c r="BV77" s="13">
        <f t="shared" si="317"/>
        <v>3.0145948230973652</v>
      </c>
      <c r="BW77" s="13">
        <f t="shared" si="317"/>
        <v>1.148888939653665</v>
      </c>
      <c r="BX77" s="13">
        <f t="shared" si="317"/>
        <v>1.3310057673932705</v>
      </c>
      <c r="BY77" s="13">
        <f t="shared" si="317"/>
        <v>3.9271496399298429</v>
      </c>
      <c r="BZ77" s="13">
        <f t="shared" si="317"/>
        <v>5.5428286055719864</v>
      </c>
      <c r="CA77" s="13">
        <f t="shared" si="317"/>
        <v>8.3004672779655788</v>
      </c>
      <c r="CB77" s="13">
        <f t="shared" si="317"/>
        <v>0.30055689367692001</v>
      </c>
      <c r="CC77" s="13">
        <f t="shared" si="317"/>
        <v>2.0012286451612038</v>
      </c>
      <c r="CD77" s="13">
        <f t="shared" si="317"/>
        <v>1.9328335887625274</v>
      </c>
      <c r="CE77" s="13">
        <f t="shared" si="317"/>
        <v>2.1087699519123002</v>
      </c>
      <c r="CF77" s="13">
        <f t="shared" si="317"/>
        <v>0.10347433405991446</v>
      </c>
      <c r="CG77" s="13">
        <f t="shared" si="317"/>
        <v>4.8628923971032156</v>
      </c>
      <c r="CH77" s="13">
        <f t="shared" si="317"/>
        <v>3.3990528053589482</v>
      </c>
      <c r="CI77" s="13">
        <f t="shared" si="317"/>
        <v>0.27921075016009778</v>
      </c>
      <c r="CJ77" s="13">
        <f t="shared" si="317"/>
        <v>2.7158663803307013</v>
      </c>
      <c r="CK77" s="13">
        <f t="shared" si="317"/>
        <v>6.7662442752326165E-3</v>
      </c>
      <c r="CL77" s="13">
        <f t="shared" si="317"/>
        <v>0.35680200467668638</v>
      </c>
      <c r="CM77" s="13">
        <f t="shared" si="317"/>
        <v>1.297460098160145</v>
      </c>
      <c r="CN77" s="13">
        <f t="shared" si="317"/>
        <v>2.8812284518037687</v>
      </c>
      <c r="CO77" s="13">
        <f t="shared" si="317"/>
        <v>2.0723246046910329</v>
      </c>
      <c r="CP77" s="13">
        <f t="shared" si="317"/>
        <v>0.47090395896168497</v>
      </c>
      <c r="CQ77" s="13">
        <f t="shared" si="317"/>
        <v>0.12301228515048575</v>
      </c>
      <c r="CR77" s="13">
        <f t="shared" si="317"/>
        <v>0.25198937640072883</v>
      </c>
      <c r="CS77" s="13">
        <f t="shared" si="317"/>
        <v>13.301424875220274</v>
      </c>
      <c r="CT77" s="13">
        <f t="shared" si="317"/>
        <v>1.6358651089793839</v>
      </c>
      <c r="CU77" s="13">
        <f t="shared" si="317"/>
        <v>4.7468975670356013</v>
      </c>
      <c r="CV77" s="13">
        <f t="shared" si="317"/>
        <v>35.562705909151795</v>
      </c>
      <c r="CW77" s="13">
        <f t="shared" si="317"/>
        <v>2.2006110413227038</v>
      </c>
      <c r="CX77" s="13">
        <f t="shared" si="317"/>
        <v>1.7966441098649399</v>
      </c>
      <c r="CY77" s="13">
        <f t="shared" si="317"/>
        <v>3.7560558474930601</v>
      </c>
      <c r="CZ77" s="13">
        <f t="shared" si="317"/>
        <v>0.43320630909999991</v>
      </c>
      <c r="DA77" s="13">
        <f t="shared" si="317"/>
        <v>0.1206316759800227</v>
      </c>
      <c r="DB77" s="13">
        <f t="shared" si="317"/>
        <v>1.4525554105129544E-2</v>
      </c>
      <c r="DC77" s="13">
        <f t="shared" si="317"/>
        <v>2.1837051725657277</v>
      </c>
      <c r="DD77" s="13">
        <f t="shared" si="317"/>
        <v>11.444934570596994</v>
      </c>
      <c r="DE77" s="13">
        <f t="shared" si="317"/>
        <v>0.43645238028961081</v>
      </c>
      <c r="DF77" s="13">
        <f t="shared" si="317"/>
        <v>6.5664463336421869E-2</v>
      </c>
      <c r="DG77" s="13">
        <f t="shared" si="317"/>
        <v>0.20813289964352602</v>
      </c>
      <c r="DH77" s="13">
        <f t="shared" si="317"/>
        <v>0.88288149760837975</v>
      </c>
      <c r="DI77" s="13">
        <f t="shared" si="317"/>
        <v>0.59062569009449328</v>
      </c>
      <c r="DJ77" s="13">
        <f t="shared" si="317"/>
        <v>1.2104019000000052</v>
      </c>
      <c r="DK77" s="13">
        <f t="shared" si="317"/>
        <v>0.32856177042651857</v>
      </c>
      <c r="DL77" s="13">
        <f t="shared" si="317"/>
        <v>2.3792185530707828</v>
      </c>
      <c r="DM77" s="13">
        <f t="shared" si="317"/>
        <v>0.90476354831602834</v>
      </c>
      <c r="DN77" s="13">
        <f t="shared" si="317"/>
        <v>8.3734716166789749</v>
      </c>
      <c r="DO77" s="13">
        <f t="shared" si="317"/>
        <v>0.6860809155186437</v>
      </c>
      <c r="DP77" s="13">
        <f t="shared" si="317"/>
        <v>0.38113426207242024</v>
      </c>
      <c r="DQ77" s="13">
        <f t="shared" si="317"/>
        <v>5.0366416969938828E-2</v>
      </c>
      <c r="DR77" s="13">
        <f t="shared" si="317"/>
        <v>2.1303779780676582</v>
      </c>
      <c r="DS77" s="13">
        <f t="shared" si="317"/>
        <v>13.303705268578463</v>
      </c>
      <c r="DT77" s="13">
        <f t="shared" si="317"/>
        <v>24.365391168002791</v>
      </c>
      <c r="DU77" s="13">
        <f t="shared" si="317"/>
        <v>45.013805725956445</v>
      </c>
      <c r="DV77" s="13">
        <f t="shared" si="317"/>
        <v>10.703531037623886</v>
      </c>
      <c r="DW77" s="13">
        <f t="shared" si="317"/>
        <v>0.85452405806798404</v>
      </c>
      <c r="DX77" s="13">
        <f t="shared" si="317"/>
        <v>2.1257491469927836</v>
      </c>
      <c r="DY77" s="13">
        <f t="shared" si="317"/>
        <v>9.6353772508918407</v>
      </c>
      <c r="DZ77" s="13">
        <f t="shared" si="317"/>
        <v>6.9759694415379006</v>
      </c>
      <c r="EA77" s="13">
        <f t="shared" ref="EA77" si="318">EA47/$PD47*$PD77</f>
        <v>4.2347084818184362</v>
      </c>
      <c r="EB77" s="13">
        <f t="shared" si="188"/>
        <v>0.40767677584175338</v>
      </c>
      <c r="EC77" s="13">
        <f t="shared" si="188"/>
        <v>2.5326480375385131E-2</v>
      </c>
      <c r="ED77" s="13">
        <f t="shared" si="188"/>
        <v>11.49282330348974</v>
      </c>
      <c r="EE77" s="13">
        <f t="shared" ref="EE77:EM77" si="319">EE47/$PD47*$PD77</f>
        <v>6.8994599809614137</v>
      </c>
      <c r="EF77" s="13">
        <f t="shared" si="319"/>
        <v>31.368798857314705</v>
      </c>
      <c r="EG77" s="13">
        <f t="shared" si="319"/>
        <v>60.765406064575515</v>
      </c>
      <c r="EH77" s="13">
        <f t="shared" si="319"/>
        <v>12.446352140207463</v>
      </c>
      <c r="EI77" s="13">
        <f t="shared" si="319"/>
        <v>132.08546173306618</v>
      </c>
      <c r="EJ77" s="13">
        <f t="shared" si="319"/>
        <v>33.530513124868357</v>
      </c>
      <c r="EK77" s="13">
        <f t="shared" si="319"/>
        <v>17.427223090037707</v>
      </c>
      <c r="EL77" s="13">
        <f t="shared" si="319"/>
        <v>47.38257929257712</v>
      </c>
      <c r="EM77" s="13">
        <f t="shared" si="319"/>
        <v>14.082838499502142</v>
      </c>
      <c r="EN77" s="13">
        <f t="shared" ref="EN77:FR77" si="320">EN47/$PD47*$PD77</f>
        <v>16.046476421730528</v>
      </c>
      <c r="EO77" s="13">
        <f t="shared" si="320"/>
        <v>12.742821257469767</v>
      </c>
      <c r="EP77" s="13">
        <f t="shared" si="320"/>
        <v>0.74481418513850239</v>
      </c>
      <c r="EQ77" s="13">
        <f t="shared" si="320"/>
        <v>11.119507001084354</v>
      </c>
      <c r="ER77" s="13">
        <f t="shared" si="320"/>
        <v>4.4562665742309697</v>
      </c>
      <c r="ES77" s="13">
        <f t="shared" si="320"/>
        <v>8.867052783013083</v>
      </c>
      <c r="ET77" s="13">
        <f t="shared" si="320"/>
        <v>17.501344454616827</v>
      </c>
      <c r="EU77" s="13">
        <f t="shared" si="320"/>
        <v>6.9012124775438659</v>
      </c>
      <c r="EV77" s="13">
        <f t="shared" si="320"/>
        <v>0.52487430788579725</v>
      </c>
      <c r="EW77" s="13">
        <f t="shared" si="320"/>
        <v>10.160258763829892</v>
      </c>
      <c r="EX77" s="13">
        <f t="shared" si="320"/>
        <v>1.283997992974611</v>
      </c>
      <c r="EY77" s="13">
        <f t="shared" si="320"/>
        <v>17.559355765590752</v>
      </c>
      <c r="EZ77" s="13">
        <f t="shared" si="320"/>
        <v>0.79563072389352951</v>
      </c>
      <c r="FA77" s="13">
        <f t="shared" si="320"/>
        <v>10.540392638026653</v>
      </c>
      <c r="FB77" s="13">
        <f t="shared" si="320"/>
        <v>1.8306570077888698</v>
      </c>
      <c r="FC77" s="13">
        <f t="shared" si="320"/>
        <v>3.1132643508590094</v>
      </c>
      <c r="FD77" s="13">
        <f t="shared" si="320"/>
        <v>3.910599273086921</v>
      </c>
      <c r="FE77" s="13">
        <f t="shared" si="320"/>
        <v>3.0591512826714724</v>
      </c>
      <c r="FF77" s="13">
        <f t="shared" si="320"/>
        <v>2.8713795302902723</v>
      </c>
      <c r="FG77" s="13">
        <f t="shared" si="320"/>
        <v>3.7383182301918185</v>
      </c>
      <c r="FH77" s="13">
        <f t="shared" si="320"/>
        <v>1.8796054993405651</v>
      </c>
      <c r="FI77" s="13">
        <f t="shared" si="320"/>
        <v>3.518741848579577E-2</v>
      </c>
      <c r="FJ77" s="13">
        <f t="shared" si="320"/>
        <v>0.89403025261641078</v>
      </c>
      <c r="FK77" s="13">
        <f t="shared" si="320"/>
        <v>12.092518525876297</v>
      </c>
      <c r="FL77" s="13">
        <f t="shared" si="320"/>
        <v>25.483659619325451</v>
      </c>
      <c r="FM77" s="13">
        <f t="shared" si="320"/>
        <v>72.185029229936077</v>
      </c>
      <c r="FN77" s="13">
        <f t="shared" si="320"/>
        <v>1.3133827493224151</v>
      </c>
      <c r="FO77" s="13">
        <f t="shared" si="320"/>
        <v>13.402318118429937</v>
      </c>
      <c r="FP77" s="13">
        <f t="shared" si="320"/>
        <v>8.5015186936105103</v>
      </c>
      <c r="FQ77" s="13">
        <f t="shared" si="320"/>
        <v>1.4314892804497077</v>
      </c>
      <c r="FR77" s="13">
        <f t="shared" si="320"/>
        <v>32.61487537208609</v>
      </c>
      <c r="FS77" s="13">
        <f t="shared" ref="FS77:ID77" si="321">FS47/$PD47*$PD77</f>
        <v>44.877093523874365</v>
      </c>
      <c r="FT77" s="13">
        <f t="shared" si="321"/>
        <v>3.0598162523110202</v>
      </c>
      <c r="FU77" s="13">
        <f t="shared" si="321"/>
        <v>1.3639891833810105</v>
      </c>
      <c r="FV77" s="13">
        <f t="shared" si="321"/>
        <v>4.3687654002783631</v>
      </c>
      <c r="FW77" s="13">
        <f t="shared" si="321"/>
        <v>8.9268101224823173</v>
      </c>
      <c r="FX77" s="13">
        <f t="shared" si="321"/>
        <v>4.618482927139171</v>
      </c>
      <c r="FY77" s="13">
        <f t="shared" si="321"/>
        <v>14.13519056223679</v>
      </c>
      <c r="FZ77" s="13">
        <f t="shared" si="321"/>
        <v>10.464869127490349</v>
      </c>
      <c r="GA77" s="13">
        <f t="shared" si="321"/>
        <v>31.674531874284728</v>
      </c>
      <c r="GB77" s="13">
        <f t="shared" si="321"/>
        <v>8.9253632580925757</v>
      </c>
      <c r="GC77" s="13">
        <f t="shared" si="321"/>
        <v>0.33950158612202747</v>
      </c>
      <c r="GD77" s="13">
        <f t="shared" si="321"/>
        <v>5.1313933500268671</v>
      </c>
      <c r="GE77" s="13">
        <f t="shared" si="321"/>
        <v>0.86538207682577595</v>
      </c>
      <c r="GF77" s="13">
        <f t="shared" si="321"/>
        <v>5.7424288334370042</v>
      </c>
      <c r="GG77" s="13">
        <f t="shared" si="321"/>
        <v>5.4367682010323009</v>
      </c>
      <c r="GH77" s="13">
        <f t="shared" si="321"/>
        <v>2.2124066653778498</v>
      </c>
      <c r="GI77" s="13">
        <f t="shared" si="321"/>
        <v>0.30344563896171445</v>
      </c>
      <c r="GJ77" s="13">
        <f t="shared" si="321"/>
        <v>43.495023673893527</v>
      </c>
      <c r="GK77" s="13">
        <f t="shared" si="321"/>
        <v>13.808671394786227</v>
      </c>
      <c r="GL77" s="13">
        <f t="shared" si="321"/>
        <v>9.1679837557950599</v>
      </c>
      <c r="GM77" s="13">
        <f t="shared" si="321"/>
        <v>2.7330833492284587</v>
      </c>
      <c r="GN77" s="13">
        <f t="shared" si="321"/>
        <v>53.88390938850258</v>
      </c>
      <c r="GO77" s="13">
        <f t="shared" si="321"/>
        <v>2.915185872580913</v>
      </c>
      <c r="GP77" s="13">
        <f t="shared" si="321"/>
        <v>4.6498974414332856</v>
      </c>
      <c r="GQ77" s="13">
        <f t="shared" si="321"/>
        <v>4.9203210604537944</v>
      </c>
      <c r="GR77" s="13">
        <f t="shared" si="321"/>
        <v>5.4530439253754892</v>
      </c>
      <c r="GS77" s="13">
        <f t="shared" si="321"/>
        <v>22.544167146414253</v>
      </c>
      <c r="GT77" s="13">
        <f t="shared" si="321"/>
        <v>7.0793007117896956</v>
      </c>
      <c r="GU77" s="13">
        <f t="shared" si="321"/>
        <v>4.7563394061862789</v>
      </c>
      <c r="GV77" s="13">
        <f t="shared" si="321"/>
        <v>9.4252001625758925</v>
      </c>
      <c r="GW77" s="13">
        <f t="shared" si="321"/>
        <v>5.305141989433972</v>
      </c>
      <c r="GX77" s="13">
        <f t="shared" si="321"/>
        <v>4.1120457723330013</v>
      </c>
      <c r="GY77" s="13">
        <f t="shared" si="321"/>
        <v>2.2950942596328381</v>
      </c>
      <c r="GZ77" s="13">
        <f t="shared" si="321"/>
        <v>4.0281437676024465</v>
      </c>
      <c r="HA77" s="13">
        <f t="shared" si="321"/>
        <v>13.487001193993081</v>
      </c>
      <c r="HB77" s="13">
        <f t="shared" si="321"/>
        <v>3.4342410649306943</v>
      </c>
      <c r="HC77" s="13">
        <f t="shared" si="321"/>
        <v>2.3514969685302867</v>
      </c>
      <c r="HD77" s="13">
        <f t="shared" si="321"/>
        <v>4.5231512604505699</v>
      </c>
      <c r="HE77" s="13">
        <f t="shared" si="321"/>
        <v>3.1458948333455243</v>
      </c>
      <c r="HF77" s="13">
        <f t="shared" si="321"/>
        <v>0.89477603646320947</v>
      </c>
      <c r="HG77" s="13">
        <f t="shared" si="321"/>
        <v>1.4087729775582349</v>
      </c>
      <c r="HH77" s="13">
        <f t="shared" si="321"/>
        <v>5.49799258714582</v>
      </c>
      <c r="HI77" s="13">
        <f t="shared" si="321"/>
        <v>5.3031471412893829</v>
      </c>
      <c r="HJ77" s="13">
        <f t="shared" si="321"/>
        <v>1.9799153247376702</v>
      </c>
      <c r="HK77" s="13">
        <f t="shared" si="321"/>
        <v>6.497582781235157</v>
      </c>
      <c r="HL77" s="13">
        <f t="shared" si="321"/>
        <v>0.71236109964311523</v>
      </c>
      <c r="HM77" s="13">
        <f t="shared" si="321"/>
        <v>4.2982320329123178</v>
      </c>
      <c r="HN77" s="13">
        <f t="shared" si="321"/>
        <v>6.9115703196091278</v>
      </c>
      <c r="HO77" s="13">
        <f t="shared" si="321"/>
        <v>0.92160327175969892</v>
      </c>
      <c r="HP77" s="13">
        <f t="shared" si="321"/>
        <v>0.79246527181520365</v>
      </c>
      <c r="HQ77" s="13">
        <f t="shared" si="321"/>
        <v>1.8377940666222461</v>
      </c>
      <c r="HR77" s="13">
        <f t="shared" si="321"/>
        <v>1.5772946017239751</v>
      </c>
      <c r="HS77" s="13">
        <f t="shared" si="321"/>
        <v>1.3204064205753159</v>
      </c>
      <c r="HT77" s="13">
        <f t="shared" si="321"/>
        <v>0.98716754776152682</v>
      </c>
      <c r="HU77" s="13">
        <f t="shared" si="321"/>
        <v>1.6620328383538241</v>
      </c>
      <c r="HV77" s="13">
        <f t="shared" si="321"/>
        <v>1.5492642860607848</v>
      </c>
      <c r="HW77" s="13">
        <f t="shared" si="321"/>
        <v>1.6773765317693825</v>
      </c>
      <c r="HX77" s="13">
        <f t="shared" si="321"/>
        <v>2.4083088782829587</v>
      </c>
      <c r="HY77" s="13">
        <f t="shared" si="321"/>
        <v>0.13015847748840365</v>
      </c>
      <c r="HZ77" s="13">
        <f t="shared" si="321"/>
        <v>0.69989526764810095</v>
      </c>
      <c r="IA77" s="13">
        <f t="shared" si="321"/>
        <v>2.2230734255634879</v>
      </c>
      <c r="IB77" s="13">
        <f t="shared" si="321"/>
        <v>0.38063138711474415</v>
      </c>
      <c r="IC77" s="13">
        <f t="shared" si="321"/>
        <v>0.40061577023676398</v>
      </c>
      <c r="ID77" s="13">
        <f t="shared" si="321"/>
        <v>5.3330134850558926</v>
      </c>
      <c r="IE77" s="13">
        <f t="shared" ref="IE77:KQ77" si="322">IE47/$PD47*$PD77</f>
        <v>0.41548990776927569</v>
      </c>
      <c r="IF77" s="13">
        <f t="shared" si="322"/>
        <v>1.8210239580112388</v>
      </c>
      <c r="IG77" s="13">
        <f t="shared" si="322"/>
        <v>5.3070008153782871</v>
      </c>
      <c r="IH77" s="13">
        <f t="shared" si="322"/>
        <v>2.4631115981181781</v>
      </c>
      <c r="II77" s="13">
        <f t="shared" si="322"/>
        <v>1.5733148600792712</v>
      </c>
      <c r="IJ77" s="13">
        <f t="shared" si="322"/>
        <v>0.31005269416262993</v>
      </c>
      <c r="IK77" s="13">
        <f t="shared" si="322"/>
        <v>2.4638284357730091</v>
      </c>
      <c r="IL77" s="13">
        <f t="shared" si="322"/>
        <v>4.3767547783151857</v>
      </c>
      <c r="IM77" s="13">
        <f t="shared" si="322"/>
        <v>4.1116995247537744</v>
      </c>
      <c r="IN77" s="13">
        <f t="shared" si="322"/>
        <v>5.1104846515926452</v>
      </c>
      <c r="IO77" s="13">
        <f t="shared" si="322"/>
        <v>2.8118465662578944</v>
      </c>
      <c r="IP77" s="13">
        <f t="shared" si="322"/>
        <v>7.1353121447907605E-2</v>
      </c>
      <c r="IQ77" s="13">
        <f t="shared" si="322"/>
        <v>23.321173736932611</v>
      </c>
      <c r="IR77" s="13">
        <f t="shared" si="322"/>
        <v>1.1505528427665579</v>
      </c>
      <c r="IS77" s="13">
        <f t="shared" si="322"/>
        <v>2.9709455617541352</v>
      </c>
      <c r="IT77" s="13">
        <f t="shared" si="322"/>
        <v>0.43466565730672163</v>
      </c>
      <c r="IU77" s="13">
        <f t="shared" si="322"/>
        <v>0.60011440420871676</v>
      </c>
      <c r="IV77" s="13">
        <f t="shared" si="322"/>
        <v>2.8027611796046643</v>
      </c>
      <c r="IW77" s="13">
        <f t="shared" si="322"/>
        <v>0.96278742617796376</v>
      </c>
      <c r="IX77" s="13">
        <f t="shared" si="322"/>
        <v>0.76372289349577005</v>
      </c>
      <c r="IY77" s="13">
        <f t="shared" si="322"/>
        <v>0.16646692232531343</v>
      </c>
      <c r="IZ77" s="13">
        <f t="shared" si="322"/>
        <v>0.12601250293181726</v>
      </c>
      <c r="JA77" s="13">
        <f t="shared" si="322"/>
        <v>0.91158853554179753</v>
      </c>
      <c r="JB77" s="13">
        <f t="shared" si="322"/>
        <v>4.4708101811504086</v>
      </c>
      <c r="JC77" s="13">
        <f t="shared" si="322"/>
        <v>1.4475718615858073</v>
      </c>
      <c r="JD77" s="13">
        <f t="shared" si="322"/>
        <v>0.2625762759468353</v>
      </c>
      <c r="JE77" s="13">
        <f t="shared" si="322"/>
        <v>0.11036254996994094</v>
      </c>
      <c r="JF77" s="13">
        <f t="shared" si="322"/>
        <v>1.5877082267716576</v>
      </c>
      <c r="JG77" s="13">
        <f t="shared" si="322"/>
        <v>0.40733840095339502</v>
      </c>
      <c r="JH77" s="13">
        <f t="shared" si="322"/>
        <v>0.37746065835040782</v>
      </c>
      <c r="JI77" s="13">
        <f t="shared" si="322"/>
        <v>0.76611898017388358</v>
      </c>
      <c r="JJ77" s="13">
        <f t="shared" si="322"/>
        <v>1.5799884469486225</v>
      </c>
      <c r="JK77" s="13">
        <f t="shared" si="322"/>
        <v>0.73027982613115827</v>
      </c>
      <c r="JL77" s="13">
        <f t="shared" si="322"/>
        <v>0.46221203237984487</v>
      </c>
      <c r="JM77" s="13">
        <f t="shared" si="322"/>
        <v>0.31061590352345758</v>
      </c>
      <c r="JN77" s="13">
        <f t="shared" si="322"/>
        <v>0.271523084091088</v>
      </c>
      <c r="JO77" s="13">
        <f t="shared" si="322"/>
        <v>4.0133115554075813E-3</v>
      </c>
      <c r="JP77" s="13">
        <f t="shared" si="322"/>
        <v>7.3937486484672172</v>
      </c>
      <c r="JQ77" s="13">
        <f t="shared" si="322"/>
        <v>0.7812769251974313</v>
      </c>
      <c r="JR77" s="13">
        <f t="shared" si="322"/>
        <v>1.1931894914294652</v>
      </c>
      <c r="JS77" s="13">
        <f t="shared" si="322"/>
        <v>0.16348291699245093</v>
      </c>
      <c r="JT77" s="13">
        <f t="shared" si="322"/>
        <v>1.5741361678632697</v>
      </c>
      <c r="JU77" s="13">
        <f t="shared" si="322"/>
        <v>4.7144111008309544</v>
      </c>
      <c r="JV77" s="13">
        <f t="shared" si="322"/>
        <v>8.403933972422678E-2</v>
      </c>
      <c r="JW77" s="13">
        <f t="shared" si="322"/>
        <v>2.79909363844533</v>
      </c>
      <c r="JX77" s="13">
        <f t="shared" si="322"/>
        <v>0.6497720234499974</v>
      </c>
      <c r="JY77" s="13">
        <f t="shared" si="322"/>
        <v>2.2235110517476646</v>
      </c>
      <c r="JZ77" s="13">
        <f t="shared" si="322"/>
        <v>0.80846887045825511</v>
      </c>
      <c r="KA77" s="13">
        <f t="shared" si="322"/>
        <v>0.3111184399548016</v>
      </c>
      <c r="KB77" s="13">
        <f t="shared" si="322"/>
        <v>0.11864858725370672</v>
      </c>
      <c r="KC77" s="13">
        <f t="shared" si="322"/>
        <v>4.7025773198120582E-2</v>
      </c>
      <c r="KD77" s="13">
        <f t="shared" si="322"/>
        <v>0.452152058025385</v>
      </c>
      <c r="KE77" s="13">
        <f t="shared" si="322"/>
        <v>0.94352068669595313</v>
      </c>
      <c r="KF77" s="13">
        <f t="shared" si="322"/>
        <v>3.4076417193894937</v>
      </c>
      <c r="KG77" s="13">
        <f t="shared" si="322"/>
        <v>5.5088807000222784E-2</v>
      </c>
      <c r="KH77" s="13">
        <f t="shared" si="322"/>
        <v>0.53802084138948214</v>
      </c>
      <c r="KI77" s="13">
        <f t="shared" si="322"/>
        <v>9.0941142939527611E-2</v>
      </c>
      <c r="KJ77" s="13">
        <f t="shared" si="322"/>
        <v>7.9127198116816427E-2</v>
      </c>
      <c r="KK77" s="13">
        <f t="shared" si="322"/>
        <v>0</v>
      </c>
      <c r="KL77" s="13">
        <f t="shared" si="322"/>
        <v>7.9389489696807841E-2</v>
      </c>
      <c r="KM77" s="13">
        <f t="shared" si="322"/>
        <v>0.43252765492379902</v>
      </c>
      <c r="KN77" s="13">
        <f t="shared" si="322"/>
        <v>0.2055785164543685</v>
      </c>
      <c r="KO77" s="11">
        <f>-IF('[1]2010 에너지사용량(순발열량기준)'!$O$18+'[1]2010 에너지사용량(순발열량기준)'!$P$18+'[1]2010 에너지사용량(순발열량기준)'!$Q$18&lt;=0,'[1]2010 에너지사용량(순발열량기준)'!$O$18+'[1]2010 에너지사용량(순발열량기준)'!$P$18+'[1]2010 에너지사용량(순발열량기준)'!$Q$18,0)</f>
        <v>2806.5119999999997</v>
      </c>
      <c r="KP77" s="13">
        <f t="shared" si="322"/>
        <v>11.387785934601686</v>
      </c>
      <c r="KQ77" s="13">
        <f t="shared" si="322"/>
        <v>93.862884091979751</v>
      </c>
      <c r="KR77" s="13">
        <f t="shared" si="311"/>
        <v>0.42785279326958275</v>
      </c>
      <c r="KS77" s="13">
        <f t="shared" ref="KS77:KT77" si="323">KS47/$PD47*$PD77</f>
        <v>60.766938619024906</v>
      </c>
      <c r="KT77" s="13">
        <f t="shared" si="323"/>
        <v>0.7784860721661051</v>
      </c>
      <c r="KU77" s="13">
        <f t="shared" ref="KU77:NF77" si="324">KU47/$PD47*$PD77</f>
        <v>1.1836312899066224</v>
      </c>
      <c r="KV77" s="13">
        <f t="shared" si="324"/>
        <v>0.50420964656359546</v>
      </c>
      <c r="KW77" s="13">
        <f t="shared" si="324"/>
        <v>0.13598022638433985</v>
      </c>
      <c r="KX77" s="13">
        <f t="shared" si="324"/>
        <v>0.79246034206817739</v>
      </c>
      <c r="KY77" s="13">
        <f t="shared" si="324"/>
        <v>5.3095409499743833E-2</v>
      </c>
      <c r="KZ77" s="13">
        <f t="shared" si="324"/>
        <v>1.7223167246046663E-2</v>
      </c>
      <c r="LA77" s="13">
        <f t="shared" si="324"/>
        <v>4.7589056297386495E-2</v>
      </c>
      <c r="LB77" s="13">
        <f t="shared" si="324"/>
        <v>2.82326457621772E-2</v>
      </c>
      <c r="LC77" s="13">
        <f t="shared" si="324"/>
        <v>1.8756207074177778</v>
      </c>
      <c r="LD77" s="13">
        <f t="shared" si="324"/>
        <v>0.10994950299837425</v>
      </c>
      <c r="LE77" s="13">
        <f t="shared" si="324"/>
        <v>5.0366909257346541E-2</v>
      </c>
      <c r="LF77" s="13">
        <f t="shared" si="324"/>
        <v>0.68444633444264891</v>
      </c>
      <c r="LG77" s="13">
        <f t="shared" si="324"/>
        <v>0.24006962097519713</v>
      </c>
      <c r="LH77" s="13">
        <f t="shared" si="324"/>
        <v>5.2080077088303728E-2</v>
      </c>
      <c r="LI77" s="13">
        <f t="shared" si="324"/>
        <v>0.14844098979202636</v>
      </c>
      <c r="LJ77" s="13">
        <f t="shared" si="324"/>
        <v>0.37816106304475444</v>
      </c>
      <c r="LK77" s="13">
        <f t="shared" si="324"/>
        <v>14.843537216106457</v>
      </c>
      <c r="LL77" s="13">
        <f t="shared" si="324"/>
        <v>12.791939652148226</v>
      </c>
      <c r="LM77" s="13">
        <f t="shared" si="324"/>
        <v>3.1607141872325628</v>
      </c>
      <c r="LN77" s="13">
        <f t="shared" si="324"/>
        <v>0.41224799557708663</v>
      </c>
      <c r="LO77" s="13">
        <f t="shared" si="324"/>
        <v>0</v>
      </c>
      <c r="LP77" s="13">
        <f t="shared" si="324"/>
        <v>9.7005119259182315</v>
      </c>
      <c r="LQ77" s="13">
        <f t="shared" si="324"/>
        <v>0.11887362491389065</v>
      </c>
      <c r="LR77" s="13">
        <f t="shared" si="324"/>
        <v>4.6827921352797681E-2</v>
      </c>
      <c r="LS77" s="13">
        <f t="shared" si="324"/>
        <v>0.30370226861977606</v>
      </c>
      <c r="LT77" s="13">
        <f t="shared" si="324"/>
        <v>0.59433373777031506</v>
      </c>
      <c r="LU77" s="13">
        <f t="shared" si="324"/>
        <v>6.5456165570351263E-2</v>
      </c>
      <c r="LV77" s="13">
        <f t="shared" si="324"/>
        <v>32.999363453915201</v>
      </c>
      <c r="LW77" s="13">
        <f t="shared" si="324"/>
        <v>2386.0475723733512</v>
      </c>
      <c r="LX77" s="13">
        <f t="shared" si="324"/>
        <v>0.52583109929466443</v>
      </c>
      <c r="LY77" s="13">
        <f t="shared" si="324"/>
        <v>0.96549223933031114</v>
      </c>
      <c r="LZ77" s="13">
        <f t="shared" si="324"/>
        <v>0.81157445646427007</v>
      </c>
      <c r="MA77" s="13">
        <f t="shared" si="324"/>
        <v>2.1348043435225901E-2</v>
      </c>
      <c r="MB77" s="13">
        <f t="shared" si="324"/>
        <v>1.040473683338643</v>
      </c>
      <c r="MC77" s="13">
        <f t="shared" si="324"/>
        <v>0.15365425243453273</v>
      </c>
      <c r="MD77" s="13">
        <f t="shared" si="324"/>
        <v>0.3234447863156778</v>
      </c>
      <c r="ME77" s="13">
        <f t="shared" si="324"/>
        <v>9.2054408222928139E-2</v>
      </c>
      <c r="MF77" s="13">
        <f t="shared" si="324"/>
        <v>0.3470790141634631</v>
      </c>
      <c r="MG77" s="13">
        <f t="shared" si="324"/>
        <v>0.53341938373072972</v>
      </c>
      <c r="MH77" s="13">
        <f t="shared" si="324"/>
        <v>5.9538587820741486E-2</v>
      </c>
      <c r="MI77" s="13">
        <f t="shared" si="324"/>
        <v>3.9019794236405246E-2</v>
      </c>
      <c r="MJ77" s="13">
        <f t="shared" si="324"/>
        <v>0.23732341349734173</v>
      </c>
      <c r="MK77" s="13">
        <f t="shared" si="324"/>
        <v>0.6506995880585813</v>
      </c>
      <c r="ML77" s="13">
        <f t="shared" si="324"/>
        <v>4.4051399717182242</v>
      </c>
      <c r="MM77" s="13">
        <f t="shared" si="324"/>
        <v>0.19311226904447684</v>
      </c>
      <c r="MN77" s="13">
        <f t="shared" si="324"/>
        <v>0.2815795082347271</v>
      </c>
      <c r="MO77" s="13">
        <f t="shared" si="324"/>
        <v>1.4854450250095723</v>
      </c>
      <c r="MP77" s="13">
        <f t="shared" si="324"/>
        <v>1.2754568148069676</v>
      </c>
      <c r="MQ77" s="13">
        <f t="shared" si="324"/>
        <v>0.37140274766331483</v>
      </c>
      <c r="MR77" s="13">
        <f t="shared" si="324"/>
        <v>0</v>
      </c>
      <c r="MS77" s="13">
        <f t="shared" si="324"/>
        <v>1.9183946492678707</v>
      </c>
      <c r="MT77" s="13">
        <f t="shared" si="324"/>
        <v>0</v>
      </c>
      <c r="MU77" s="13">
        <f t="shared" si="324"/>
        <v>0.29999571997639007</v>
      </c>
      <c r="MV77" s="13">
        <f t="shared" si="324"/>
        <v>0.11089026423450282</v>
      </c>
      <c r="MW77" s="13">
        <f t="shared" si="324"/>
        <v>0.15250798964031717</v>
      </c>
      <c r="MX77" s="13">
        <f t="shared" si="324"/>
        <v>2.161512989213775</v>
      </c>
      <c r="MY77" s="13">
        <f t="shared" si="324"/>
        <v>2.7006717394390209</v>
      </c>
      <c r="MZ77" s="13">
        <f t="shared" si="324"/>
        <v>0.53634307901107758</v>
      </c>
      <c r="NA77" s="13">
        <f t="shared" si="324"/>
        <v>0.69345450112452744</v>
      </c>
      <c r="NB77" s="13">
        <f t="shared" si="324"/>
        <v>1.3755330861880029</v>
      </c>
      <c r="NC77" s="13">
        <f t="shared" si="324"/>
        <v>0.41713226311780455</v>
      </c>
      <c r="ND77" s="13">
        <f t="shared" si="324"/>
        <v>6.934294786643623E-2</v>
      </c>
      <c r="NE77" s="13">
        <f t="shared" si="324"/>
        <v>3.1319078734632869E-2</v>
      </c>
      <c r="NF77" s="13">
        <f t="shared" si="324"/>
        <v>0.16314869373925378</v>
      </c>
      <c r="NG77" s="13">
        <f t="shared" ref="NG77:OO77" si="325">NG47/$PD47*$PD77</f>
        <v>0.65226261148501841</v>
      </c>
      <c r="NH77" s="13">
        <f t="shared" si="325"/>
        <v>0.56146308153380065</v>
      </c>
      <c r="NI77" s="13">
        <f t="shared" si="325"/>
        <v>2.2677643176932212</v>
      </c>
      <c r="NJ77" s="13">
        <f t="shared" si="325"/>
        <v>31.782056723611767</v>
      </c>
      <c r="NK77" s="13">
        <f t="shared" si="325"/>
        <v>3.3425730008546917</v>
      </c>
      <c r="NL77" s="13">
        <f t="shared" si="325"/>
        <v>113.51053802334307</v>
      </c>
      <c r="NM77" s="13">
        <f t="shared" si="325"/>
        <v>36.378739234235773</v>
      </c>
      <c r="NN77" s="13">
        <f t="shared" si="325"/>
        <v>8.6707169276333254</v>
      </c>
      <c r="NO77" s="13">
        <f t="shared" si="325"/>
        <v>5.2056520571734408</v>
      </c>
      <c r="NP77" s="13">
        <f t="shared" si="325"/>
        <v>19.399608852125592</v>
      </c>
      <c r="NQ77" s="13">
        <f t="shared" si="325"/>
        <v>17.110476406287926</v>
      </c>
      <c r="NR77" s="13">
        <f t="shared" si="325"/>
        <v>2.5314614497590897</v>
      </c>
      <c r="NS77" s="13">
        <f t="shared" si="325"/>
        <v>4.2638925735462623</v>
      </c>
      <c r="NT77" s="13">
        <f t="shared" si="325"/>
        <v>1.6659380662806629</v>
      </c>
      <c r="NU77" s="13">
        <f t="shared" si="325"/>
        <v>2.3880862147879827E-3</v>
      </c>
      <c r="NV77" s="13">
        <f t="shared" si="325"/>
        <v>1.380856856871209</v>
      </c>
      <c r="NW77" s="13">
        <f t="shared" si="325"/>
        <v>3.5231695325470245</v>
      </c>
      <c r="NX77" s="13">
        <f t="shared" si="325"/>
        <v>3.1015181596075529</v>
      </c>
      <c r="NY77" s="13">
        <f t="shared" si="325"/>
        <v>0.24021472664206545</v>
      </c>
      <c r="NZ77" s="13">
        <f t="shared" si="325"/>
        <v>0.16924632347115184</v>
      </c>
      <c r="OA77" s="13">
        <f t="shared" si="325"/>
        <v>0.17389562009218196</v>
      </c>
      <c r="OB77" s="13">
        <f t="shared" si="325"/>
        <v>0.78034428989299542</v>
      </c>
      <c r="OC77" s="13">
        <f t="shared" si="325"/>
        <v>4.5771578427060771</v>
      </c>
      <c r="OD77" s="13">
        <f t="shared" si="325"/>
        <v>1.1153515175153028</v>
      </c>
      <c r="OE77" s="13">
        <f t="shared" si="325"/>
        <v>0.3230838696806152</v>
      </c>
      <c r="OF77" s="13">
        <f t="shared" si="325"/>
        <v>4.1638240818301941</v>
      </c>
      <c r="OG77" s="13">
        <f t="shared" si="325"/>
        <v>0.1545579145501455</v>
      </c>
      <c r="OH77" s="13">
        <f t="shared" si="325"/>
        <v>2.2224838076315537E-2</v>
      </c>
      <c r="OI77" s="13">
        <f t="shared" si="325"/>
        <v>0.37522804649856173</v>
      </c>
      <c r="OJ77" s="13">
        <f t="shared" si="325"/>
        <v>0.41656811094372576</v>
      </c>
      <c r="OK77" s="13">
        <f t="shared" si="325"/>
        <v>0.45746239662145871</v>
      </c>
      <c r="OL77" s="13">
        <f t="shared" si="325"/>
        <v>22.382826158459682</v>
      </c>
      <c r="OM77" s="13">
        <f t="shared" si="325"/>
        <v>0</v>
      </c>
      <c r="ON77" s="13">
        <f t="shared" si="325"/>
        <v>0</v>
      </c>
      <c r="OO77" s="13">
        <f t="shared" si="325"/>
        <v>2.1191188941056436</v>
      </c>
      <c r="OP77" s="13">
        <f t="shared" si="201"/>
        <v>7341.4312648203168</v>
      </c>
      <c r="OQ77" s="13">
        <f t="shared" ref="OQ77:OV77" si="326">OQ47/$PD47*$PD77</f>
        <v>10.653783742200872</v>
      </c>
      <c r="OR77" s="13">
        <f t="shared" si="326"/>
        <v>0</v>
      </c>
      <c r="OS77" s="13">
        <f t="shared" si="326"/>
        <v>0</v>
      </c>
      <c r="OT77" s="13">
        <f t="shared" si="326"/>
        <v>0</v>
      </c>
      <c r="OU77" s="13">
        <f t="shared" si="326"/>
        <v>111.19471981264533</v>
      </c>
      <c r="OV77" s="13">
        <f t="shared" si="326"/>
        <v>2213.4932316248332</v>
      </c>
      <c r="OW77" s="13">
        <f t="shared" si="202"/>
        <v>2335.3417351796793</v>
      </c>
      <c r="OX77" s="13">
        <f t="shared" si="203"/>
        <v>9676.7729999999992</v>
      </c>
      <c r="OY77" s="50">
        <f>'국산거래표(기초)'!OX46</f>
        <v>5769.8129756996113</v>
      </c>
      <c r="OZ77" s="47">
        <f>'수입거래표(기초)'!OX46</f>
        <v>3906.9600243003915</v>
      </c>
      <c r="PA77" s="27"/>
      <c r="PB77" s="50">
        <f t="shared" si="204"/>
        <v>9676.7729999999992</v>
      </c>
      <c r="PC77" s="37">
        <f>OX77-KO77</f>
        <v>6870.2609999999995</v>
      </c>
      <c r="PD77" s="22">
        <f>PC77</f>
        <v>6870.2609999999995</v>
      </c>
      <c r="PE77" s="18">
        <f>'[1]2010 에너지사용량(순발열량기준)'!$N$51</f>
        <v>9676.7729999999992</v>
      </c>
      <c r="PG77" s="40">
        <f t="shared" si="205"/>
        <v>0</v>
      </c>
      <c r="PH77" s="54">
        <f t="shared" si="206"/>
        <v>0</v>
      </c>
    </row>
    <row r="78" spans="1:424">
      <c r="A78" s="6" t="s">
        <v>279</v>
      </c>
      <c r="B78" s="6" t="s">
        <v>280</v>
      </c>
      <c r="C78" s="13">
        <f t="shared" ref="C78:BN78" si="327">C48/$PD48*$PD78</f>
        <v>7.0310728677832932E-2</v>
      </c>
      <c r="D78" s="13">
        <f t="shared" si="327"/>
        <v>8.4417796740950957E-3</v>
      </c>
      <c r="E78" s="13">
        <f t="shared" si="327"/>
        <v>0.13869832064255819</v>
      </c>
      <c r="F78" s="13">
        <f t="shared" si="327"/>
        <v>2.4497240635207387E-2</v>
      </c>
      <c r="G78" s="13">
        <f t="shared" si="327"/>
        <v>0.39825685072014849</v>
      </c>
      <c r="H78" s="13">
        <f t="shared" si="327"/>
        <v>0.16458566527456167</v>
      </c>
      <c r="I78" s="13">
        <f t="shared" si="327"/>
        <v>1.630329623187558E-2</v>
      </c>
      <c r="J78" s="13">
        <f t="shared" si="327"/>
        <v>2.1636800473341943E-2</v>
      </c>
      <c r="K78" s="13">
        <f t="shared" si="327"/>
        <v>1.8395039899361504E-2</v>
      </c>
      <c r="L78" s="13">
        <f t="shared" si="327"/>
        <v>5.2226010842276099E-2</v>
      </c>
      <c r="M78" s="13">
        <f t="shared" si="327"/>
        <v>1.7687538364770676E-3</v>
      </c>
      <c r="N78" s="13">
        <f t="shared" si="327"/>
        <v>8.843769182385338E-4</v>
      </c>
      <c r="O78" s="13">
        <f t="shared" si="327"/>
        <v>1.3265653773578006E-3</v>
      </c>
      <c r="P78" s="13">
        <f t="shared" si="327"/>
        <v>0.45603166516598026</v>
      </c>
      <c r="Q78" s="13">
        <f t="shared" si="327"/>
        <v>0</v>
      </c>
      <c r="R78" s="13">
        <f t="shared" si="327"/>
        <v>2.4440155436137138E-2</v>
      </c>
      <c r="S78" s="13">
        <f t="shared" si="327"/>
        <v>2.2109422955963343E-3</v>
      </c>
      <c r="T78" s="13">
        <f t="shared" si="327"/>
        <v>0.57156013054884502</v>
      </c>
      <c r="U78" s="13">
        <f t="shared" si="327"/>
        <v>0.22167966216748147</v>
      </c>
      <c r="V78" s="13">
        <f t="shared" si="327"/>
        <v>0.57441297948325298</v>
      </c>
      <c r="W78" s="13">
        <f t="shared" si="327"/>
        <v>0.69163136274725689</v>
      </c>
      <c r="X78" s="13">
        <f t="shared" si="327"/>
        <v>0.1293912815873447</v>
      </c>
      <c r="Y78" s="13">
        <f t="shared" si="327"/>
        <v>3.2169210400926671E-2</v>
      </c>
      <c r="Z78" s="13">
        <f t="shared" si="327"/>
        <v>0.45502340984824813</v>
      </c>
      <c r="AA78" s="13">
        <f t="shared" si="327"/>
        <v>0.11141541211772366</v>
      </c>
      <c r="AB78" s="13">
        <f t="shared" si="327"/>
        <v>8.843769182385338E-4</v>
      </c>
      <c r="AC78" s="13">
        <f t="shared" si="327"/>
        <v>14.935633238524071</v>
      </c>
      <c r="AD78" s="13">
        <f t="shared" si="327"/>
        <v>1.9390176593496182</v>
      </c>
      <c r="AE78" s="13">
        <f t="shared" si="327"/>
        <v>3.0887528540921712</v>
      </c>
      <c r="AF78" s="13">
        <f t="shared" si="327"/>
        <v>0.34741826883395055</v>
      </c>
      <c r="AG78" s="13">
        <f t="shared" si="327"/>
        <v>0</v>
      </c>
      <c r="AH78" s="13">
        <f t="shared" si="327"/>
        <v>2.6531307547156013E-3</v>
      </c>
      <c r="AI78" s="13">
        <f t="shared" si="327"/>
        <v>0</v>
      </c>
      <c r="AJ78" s="13">
        <f t="shared" si="327"/>
        <v>1.379627992452113E-2</v>
      </c>
      <c r="AK78" s="13">
        <f t="shared" si="327"/>
        <v>0</v>
      </c>
      <c r="AL78" s="13">
        <f t="shared" si="327"/>
        <v>0</v>
      </c>
      <c r="AM78" s="13">
        <f t="shared" si="327"/>
        <v>4.1780833867052891E-2</v>
      </c>
      <c r="AN78" s="13">
        <f t="shared" si="327"/>
        <v>1.684450564625152</v>
      </c>
      <c r="AO78" s="13">
        <f t="shared" si="327"/>
        <v>4.447152503142341E-2</v>
      </c>
      <c r="AP78" s="13">
        <f t="shared" si="327"/>
        <v>5.5977783454431641E-2</v>
      </c>
      <c r="AQ78" s="13">
        <f t="shared" si="327"/>
        <v>0.11852807721270105</v>
      </c>
      <c r="AR78" s="13">
        <f t="shared" si="327"/>
        <v>0.20063032759088442</v>
      </c>
      <c r="AS78" s="13">
        <f t="shared" si="327"/>
        <v>0.30644584043785489</v>
      </c>
      <c r="AT78" s="13">
        <f t="shared" si="327"/>
        <v>1.7773123227826017E-2</v>
      </c>
      <c r="AU78" s="13">
        <f t="shared" si="327"/>
        <v>9.2670059787723941E-2</v>
      </c>
      <c r="AV78" s="13">
        <f t="shared" si="327"/>
        <v>0.4413036709585646</v>
      </c>
      <c r="AW78" s="13">
        <f t="shared" si="327"/>
        <v>1.2200342602032721</v>
      </c>
      <c r="AX78" s="13">
        <f t="shared" si="327"/>
        <v>1.0349510804392243</v>
      </c>
      <c r="AY78" s="13">
        <f t="shared" si="327"/>
        <v>1.3713236451412507</v>
      </c>
      <c r="AZ78" s="13">
        <f t="shared" si="327"/>
        <v>2.9014168757041081</v>
      </c>
      <c r="BA78" s="13">
        <f t="shared" si="327"/>
        <v>0.37740056469727512</v>
      </c>
      <c r="BB78" s="13">
        <f t="shared" si="327"/>
        <v>4.382087629871935E-2</v>
      </c>
      <c r="BC78" s="13">
        <f t="shared" si="327"/>
        <v>0.45564920271635978</v>
      </c>
      <c r="BD78" s="13">
        <f t="shared" si="327"/>
        <v>0.18489251321308062</v>
      </c>
      <c r="BE78" s="13">
        <f t="shared" si="327"/>
        <v>1.4446824597820149</v>
      </c>
      <c r="BF78" s="13">
        <f t="shared" si="327"/>
        <v>0.20414922928870249</v>
      </c>
      <c r="BG78" s="13">
        <f t="shared" si="327"/>
        <v>9.1912029716933324E-3</v>
      </c>
      <c r="BH78" s="13">
        <f t="shared" si="327"/>
        <v>5.6488473854000167E-2</v>
      </c>
      <c r="BI78" s="13">
        <f t="shared" si="327"/>
        <v>0</v>
      </c>
      <c r="BJ78" s="13">
        <f t="shared" si="327"/>
        <v>7.1795326180637345E-2</v>
      </c>
      <c r="BK78" s="13">
        <f t="shared" si="327"/>
        <v>0.31848623768065198</v>
      </c>
      <c r="BL78" s="13">
        <f t="shared" si="327"/>
        <v>0.15096659840053989</v>
      </c>
      <c r="BM78" s="13">
        <f t="shared" si="327"/>
        <v>7.5518752855642441</v>
      </c>
      <c r="BN78" s="13">
        <f t="shared" si="327"/>
        <v>5.9378373603707564</v>
      </c>
      <c r="BO78" s="13">
        <f t="shared" ref="BO78:DZ78" si="328">BO48/$PD48*$PD78</f>
        <v>1.5433691602343653</v>
      </c>
      <c r="BP78" s="13">
        <f t="shared" si="328"/>
        <v>8.07309786792033E-2</v>
      </c>
      <c r="BQ78" s="13">
        <f t="shared" si="328"/>
        <v>0.91178187855185644</v>
      </c>
      <c r="BR78" s="13">
        <f t="shared" si="328"/>
        <v>0.14145902765606941</v>
      </c>
      <c r="BS78" s="13">
        <f t="shared" si="328"/>
        <v>0.15598818946638771</v>
      </c>
      <c r="BT78" s="13">
        <f t="shared" si="328"/>
        <v>2.789764545553294</v>
      </c>
      <c r="BU78" s="13">
        <f t="shared" si="328"/>
        <v>1.7624986554914261</v>
      </c>
      <c r="BV78" s="13">
        <f t="shared" si="328"/>
        <v>2.0286348586075036</v>
      </c>
      <c r="BW78" s="13">
        <f t="shared" si="328"/>
        <v>0.18121687033724138</v>
      </c>
      <c r="BX78" s="13">
        <f t="shared" si="328"/>
        <v>1.9323160192050545E-2</v>
      </c>
      <c r="BY78" s="13">
        <f t="shared" si="328"/>
        <v>6.9699845377231391</v>
      </c>
      <c r="BZ78" s="13">
        <f t="shared" si="328"/>
        <v>4.7711804145039372</v>
      </c>
      <c r="CA78" s="13">
        <f t="shared" si="328"/>
        <v>0.15027733067275917</v>
      </c>
      <c r="CB78" s="13">
        <f t="shared" si="328"/>
        <v>3.9917558173221096E-2</v>
      </c>
      <c r="CC78" s="13">
        <f t="shared" si="328"/>
        <v>2.299379987420188E-2</v>
      </c>
      <c r="CD78" s="13">
        <f t="shared" si="328"/>
        <v>7.303479383119893E-2</v>
      </c>
      <c r="CE78" s="13">
        <f t="shared" si="328"/>
        <v>3.0649764563174835</v>
      </c>
      <c r="CF78" s="13">
        <f t="shared" si="328"/>
        <v>0.32839484958403603</v>
      </c>
      <c r="CG78" s="13">
        <f t="shared" si="328"/>
        <v>4.3534743282059027</v>
      </c>
      <c r="CH78" s="13">
        <f t="shared" si="328"/>
        <v>9.6845274080623503E-2</v>
      </c>
      <c r="CI78" s="13">
        <f t="shared" si="328"/>
        <v>2.251759691822728E-2</v>
      </c>
      <c r="CJ78" s="13">
        <f t="shared" si="328"/>
        <v>8.1943838452787562E-2</v>
      </c>
      <c r="CK78" s="13">
        <f t="shared" si="328"/>
        <v>6.1906384276697365E-3</v>
      </c>
      <c r="CL78" s="13">
        <f t="shared" si="328"/>
        <v>0.10244622220875176</v>
      </c>
      <c r="CM78" s="13">
        <f t="shared" si="328"/>
        <v>0.60163602790927362</v>
      </c>
      <c r="CN78" s="13">
        <f t="shared" si="328"/>
        <v>7.9617908004513316</v>
      </c>
      <c r="CO78" s="13">
        <f t="shared" si="328"/>
        <v>3.211684597813623E-2</v>
      </c>
      <c r="CP78" s="13">
        <f t="shared" si="328"/>
        <v>0.20810615168538016</v>
      </c>
      <c r="CQ78" s="13">
        <f t="shared" si="328"/>
        <v>2.8963344072311985E-2</v>
      </c>
      <c r="CR78" s="13">
        <f t="shared" si="328"/>
        <v>7.4473845746402853E-2</v>
      </c>
      <c r="CS78" s="13">
        <f t="shared" si="328"/>
        <v>12.455725454370802</v>
      </c>
      <c r="CT78" s="13">
        <f t="shared" si="328"/>
        <v>0.11332269772321152</v>
      </c>
      <c r="CU78" s="13">
        <f t="shared" si="328"/>
        <v>5.9999153687339</v>
      </c>
      <c r="CV78" s="13">
        <f t="shared" si="328"/>
        <v>4.5751054014150521</v>
      </c>
      <c r="CW78" s="13">
        <f t="shared" si="328"/>
        <v>4.8410452482287756</v>
      </c>
      <c r="CX78" s="13">
        <f t="shared" si="328"/>
        <v>0.2502786678615051</v>
      </c>
      <c r="CY78" s="13">
        <f t="shared" si="328"/>
        <v>2.0303102357615423</v>
      </c>
      <c r="CZ78" s="13">
        <f t="shared" si="328"/>
        <v>8.3203136551036103E-2</v>
      </c>
      <c r="DA78" s="13">
        <f t="shared" si="328"/>
        <v>2.0288646947825187E-2</v>
      </c>
      <c r="DB78" s="13">
        <f t="shared" si="328"/>
        <v>2.3214894103761514E-3</v>
      </c>
      <c r="DC78" s="13">
        <f t="shared" si="328"/>
        <v>0.73515994180491639</v>
      </c>
      <c r="DD78" s="13">
        <f t="shared" si="328"/>
        <v>1.0866907430413666</v>
      </c>
      <c r="DE78" s="13">
        <f t="shared" si="328"/>
        <v>0.11143149169805527</v>
      </c>
      <c r="DF78" s="13">
        <f t="shared" si="328"/>
        <v>2.6531307547156013E-3</v>
      </c>
      <c r="DG78" s="13">
        <f t="shared" si="328"/>
        <v>1.6213576834373123E-2</v>
      </c>
      <c r="DH78" s="13">
        <f t="shared" si="328"/>
        <v>7.2107005717202091E-2</v>
      </c>
      <c r="DI78" s="13">
        <f t="shared" si="328"/>
        <v>0.2164070318929692</v>
      </c>
      <c r="DJ78" s="13">
        <f t="shared" si="328"/>
        <v>0.2609339022656233</v>
      </c>
      <c r="DK78" s="13">
        <f t="shared" si="328"/>
        <v>5.3180532016743831E-2</v>
      </c>
      <c r="DL78" s="13">
        <f t="shared" si="328"/>
        <v>0.24967656017124898</v>
      </c>
      <c r="DM78" s="13">
        <f t="shared" si="328"/>
        <v>2.4762553710678946E-2</v>
      </c>
      <c r="DN78" s="13">
        <f t="shared" si="328"/>
        <v>0.44261385561158423</v>
      </c>
      <c r="DO78" s="13">
        <f t="shared" si="328"/>
        <v>6.2227975883329553E-2</v>
      </c>
      <c r="DP78" s="13">
        <f t="shared" si="328"/>
        <v>0.36045898000093279</v>
      </c>
      <c r="DQ78" s="13">
        <f t="shared" si="328"/>
        <v>3.6947302361965417E-2</v>
      </c>
      <c r="DR78" s="13">
        <f t="shared" si="328"/>
        <v>1.4880920732172973</v>
      </c>
      <c r="DS78" s="13">
        <f t="shared" si="328"/>
        <v>9.3854500448064399E-2</v>
      </c>
      <c r="DT78" s="13">
        <f t="shared" si="328"/>
        <v>1.2786953954673133</v>
      </c>
      <c r="DU78" s="13">
        <f t="shared" si="328"/>
        <v>3.1376300339546899</v>
      </c>
      <c r="DV78" s="13">
        <f t="shared" si="328"/>
        <v>0.70210126256660299</v>
      </c>
      <c r="DW78" s="13">
        <f t="shared" si="328"/>
        <v>1.2650038487313671</v>
      </c>
      <c r="DX78" s="13">
        <f t="shared" si="328"/>
        <v>0.45136386964599168</v>
      </c>
      <c r="DY78" s="13">
        <f t="shared" si="328"/>
        <v>1.620008881887794</v>
      </c>
      <c r="DZ78" s="13">
        <f t="shared" si="328"/>
        <v>2.1255798069292422</v>
      </c>
      <c r="EA78" s="13">
        <f t="shared" ref="EA78" si="329">EA48/$PD48*$PD78</f>
        <v>6.7127227695778755</v>
      </c>
      <c r="EB78" s="13">
        <f t="shared" si="188"/>
        <v>0.53865787563252876</v>
      </c>
      <c r="EC78" s="13">
        <f t="shared" si="188"/>
        <v>0.6242311318025715</v>
      </c>
      <c r="ED78" s="13">
        <f t="shared" si="188"/>
        <v>0.44434853017620346</v>
      </c>
      <c r="EE78" s="13">
        <f t="shared" ref="EE78:EM78" si="330">EE48/$PD48*$PD78</f>
        <v>82.811032362968746</v>
      </c>
      <c r="EF78" s="13">
        <f t="shared" si="330"/>
        <v>43.57956297505212</v>
      </c>
      <c r="EG78" s="13">
        <f t="shared" si="330"/>
        <v>60.780606798166708</v>
      </c>
      <c r="EH78" s="13">
        <f t="shared" si="330"/>
        <v>16.097506991280522</v>
      </c>
      <c r="EI78" s="13">
        <f t="shared" si="330"/>
        <v>114.34015651117541</v>
      </c>
      <c r="EJ78" s="13">
        <f t="shared" si="330"/>
        <v>15.526533942163368</v>
      </c>
      <c r="EK78" s="13">
        <f t="shared" si="330"/>
        <v>19.679924430335319</v>
      </c>
      <c r="EL78" s="13">
        <f t="shared" si="330"/>
        <v>35.652448054243543</v>
      </c>
      <c r="EM78" s="13">
        <f t="shared" si="330"/>
        <v>18.287168765897011</v>
      </c>
      <c r="EN78" s="13">
        <f t="shared" ref="EN78:FR78" si="331">EN48/$PD48*$PD78</f>
        <v>86.047869771502462</v>
      </c>
      <c r="EO78" s="13">
        <f t="shared" si="331"/>
        <v>12.7140116661379</v>
      </c>
      <c r="EP78" s="13">
        <f t="shared" si="331"/>
        <v>3.0377737183440816</v>
      </c>
      <c r="EQ78" s="13">
        <f t="shared" si="331"/>
        <v>1.9505072213586738</v>
      </c>
      <c r="ER78" s="13">
        <f t="shared" si="331"/>
        <v>0.36006731701313754</v>
      </c>
      <c r="ES78" s="13">
        <f t="shared" si="331"/>
        <v>32.953964691261952</v>
      </c>
      <c r="ET78" s="13">
        <f t="shared" si="331"/>
        <v>25.785438453604332</v>
      </c>
      <c r="EU78" s="13">
        <f t="shared" si="331"/>
        <v>2.6046276003102111</v>
      </c>
      <c r="EV78" s="13">
        <f t="shared" si="331"/>
        <v>5.3131923630224134E-2</v>
      </c>
      <c r="EW78" s="13">
        <f t="shared" si="331"/>
        <v>0.17362810763620221</v>
      </c>
      <c r="EX78" s="13">
        <f t="shared" si="331"/>
        <v>3.9347291448520516</v>
      </c>
      <c r="EY78" s="13">
        <f t="shared" si="331"/>
        <v>4.6383620379303121</v>
      </c>
      <c r="EZ78" s="13">
        <f t="shared" si="331"/>
        <v>1.8235852054078565</v>
      </c>
      <c r="FA78" s="13">
        <f t="shared" si="331"/>
        <v>31.538792213811146</v>
      </c>
      <c r="FB78" s="13">
        <f t="shared" si="331"/>
        <v>0.59029123673709649</v>
      </c>
      <c r="FC78" s="13">
        <f t="shared" si="331"/>
        <v>0.66712372741011194</v>
      </c>
      <c r="FD78" s="13">
        <f t="shared" si="331"/>
        <v>0.52227370227086745</v>
      </c>
      <c r="FE78" s="13">
        <f t="shared" si="331"/>
        <v>5.2748359256819688</v>
      </c>
      <c r="FF78" s="13">
        <f t="shared" si="331"/>
        <v>0.108969108906097</v>
      </c>
      <c r="FG78" s="13">
        <f t="shared" si="331"/>
        <v>0.63212563218466944</v>
      </c>
      <c r="FH78" s="13">
        <f t="shared" si="331"/>
        <v>0.19832152391499122</v>
      </c>
      <c r="FI78" s="13">
        <f t="shared" si="331"/>
        <v>2.8535895228496692E-2</v>
      </c>
      <c r="FJ78" s="13">
        <f t="shared" si="331"/>
        <v>0.31773250735260777</v>
      </c>
      <c r="FK78" s="13">
        <f t="shared" si="331"/>
        <v>7.7080826615777092</v>
      </c>
      <c r="FL78" s="13">
        <f t="shared" si="331"/>
        <v>4.7548852198855522</v>
      </c>
      <c r="FM78" s="13">
        <f t="shared" si="331"/>
        <v>22.491554673677005</v>
      </c>
      <c r="FN78" s="13">
        <f t="shared" si="331"/>
        <v>0.25390562231925495</v>
      </c>
      <c r="FO78" s="13">
        <f t="shared" si="331"/>
        <v>2.4135559541558904</v>
      </c>
      <c r="FP78" s="13">
        <f t="shared" si="331"/>
        <v>11.973479371554252</v>
      </c>
      <c r="FQ78" s="13">
        <f t="shared" si="331"/>
        <v>1.0130400839105151</v>
      </c>
      <c r="FR78" s="13">
        <f t="shared" si="331"/>
        <v>8.8136378335083574</v>
      </c>
      <c r="FS78" s="13">
        <f t="shared" ref="FS78:ID78" si="332">FS48/$PD48*$PD78</f>
        <v>112.12526817627034</v>
      </c>
      <c r="FT78" s="13">
        <f t="shared" si="332"/>
        <v>3.2859733870412908</v>
      </c>
      <c r="FU78" s="13">
        <f t="shared" si="332"/>
        <v>5.0632095643548922</v>
      </c>
      <c r="FV78" s="13">
        <f t="shared" si="332"/>
        <v>10.845132861263941</v>
      </c>
      <c r="FW78" s="13">
        <f t="shared" si="332"/>
        <v>12.833086651995011</v>
      </c>
      <c r="FX78" s="13">
        <f t="shared" si="332"/>
        <v>26.764551335946976</v>
      </c>
      <c r="FY78" s="13">
        <f t="shared" si="332"/>
        <v>5.5870800806655279</v>
      </c>
      <c r="FZ78" s="13">
        <f t="shared" si="332"/>
        <v>2.0901560159724966</v>
      </c>
      <c r="GA78" s="13">
        <f t="shared" si="332"/>
        <v>2.8935882871554637</v>
      </c>
      <c r="GB78" s="13">
        <f t="shared" si="332"/>
        <v>7.001670967087767</v>
      </c>
      <c r="GC78" s="13">
        <f t="shared" si="332"/>
        <v>2.2617888428731026</v>
      </c>
      <c r="GD78" s="13">
        <f t="shared" si="332"/>
        <v>1.9054973623692448</v>
      </c>
      <c r="GE78" s="13">
        <f t="shared" si="332"/>
        <v>1.7813442174228176</v>
      </c>
      <c r="GF78" s="13">
        <f t="shared" si="332"/>
        <v>0.91545601390708886</v>
      </c>
      <c r="GG78" s="13">
        <f t="shared" si="332"/>
        <v>0.44766589035480875</v>
      </c>
      <c r="GH78" s="13">
        <f t="shared" si="332"/>
        <v>0.39607482664266835</v>
      </c>
      <c r="GI78" s="13">
        <f t="shared" si="332"/>
        <v>0.1026310743253875</v>
      </c>
      <c r="GJ78" s="13">
        <f t="shared" si="332"/>
        <v>30.426932764017891</v>
      </c>
      <c r="GK78" s="13">
        <f t="shared" si="332"/>
        <v>3.8650006951966782</v>
      </c>
      <c r="GL78" s="13">
        <f t="shared" si="332"/>
        <v>0.38585043351140597</v>
      </c>
      <c r="GM78" s="13">
        <f t="shared" si="332"/>
        <v>2.20116324569346</v>
      </c>
      <c r="GN78" s="13">
        <f t="shared" si="332"/>
        <v>73.733545944022381</v>
      </c>
      <c r="GO78" s="13">
        <f t="shared" si="332"/>
        <v>7.4240959558462354</v>
      </c>
      <c r="GP78" s="13">
        <f t="shared" si="332"/>
        <v>4.9353824127190906</v>
      </c>
      <c r="GQ78" s="13">
        <f t="shared" si="332"/>
        <v>12.042225855653843</v>
      </c>
      <c r="GR78" s="13">
        <f t="shared" si="332"/>
        <v>16.658355638615092</v>
      </c>
      <c r="GS78" s="13">
        <f t="shared" si="332"/>
        <v>12.059238735104255</v>
      </c>
      <c r="GT78" s="13">
        <f t="shared" si="332"/>
        <v>1.0943603842619873</v>
      </c>
      <c r="GU78" s="13">
        <f t="shared" si="332"/>
        <v>5.802392287501366</v>
      </c>
      <c r="GV78" s="13">
        <f t="shared" si="332"/>
        <v>6.2584187155986397</v>
      </c>
      <c r="GW78" s="13">
        <f t="shared" si="332"/>
        <v>0.3240285322189374</v>
      </c>
      <c r="GX78" s="13">
        <f t="shared" si="332"/>
        <v>3.4832576583934571</v>
      </c>
      <c r="GY78" s="13">
        <f t="shared" si="332"/>
        <v>0.10428844735843633</v>
      </c>
      <c r="GZ78" s="13">
        <f t="shared" si="332"/>
        <v>2.8143165972011279</v>
      </c>
      <c r="HA78" s="13">
        <f t="shared" si="332"/>
        <v>1.6688282108269634</v>
      </c>
      <c r="HB78" s="13">
        <f t="shared" si="332"/>
        <v>1.4034169669617338</v>
      </c>
      <c r="HC78" s="13">
        <f t="shared" si="332"/>
        <v>10.651932837695657</v>
      </c>
      <c r="HD78" s="13">
        <f t="shared" si="332"/>
        <v>17.214521379539299</v>
      </c>
      <c r="HE78" s="13">
        <f t="shared" si="332"/>
        <v>5.3191454380170677</v>
      </c>
      <c r="HF78" s="13">
        <f t="shared" si="332"/>
        <v>5.5105317052948042</v>
      </c>
      <c r="HG78" s="13">
        <f t="shared" si="332"/>
        <v>0.3627682113970318</v>
      </c>
      <c r="HH78" s="13">
        <f t="shared" si="332"/>
        <v>4.3180353521768939</v>
      </c>
      <c r="HI78" s="13">
        <f t="shared" si="332"/>
        <v>6.3376107226772396</v>
      </c>
      <c r="HJ78" s="13">
        <f t="shared" si="332"/>
        <v>2.1956854065099467</v>
      </c>
      <c r="HK78" s="13">
        <f t="shared" si="332"/>
        <v>268.20052477734862</v>
      </c>
      <c r="HL78" s="13">
        <f t="shared" si="332"/>
        <v>0.33187965322290613</v>
      </c>
      <c r="HM78" s="13">
        <f t="shared" si="332"/>
        <v>22.537652075211405</v>
      </c>
      <c r="HN78" s="13">
        <f t="shared" si="332"/>
        <v>3.1101657538606928</v>
      </c>
      <c r="HO78" s="13">
        <f t="shared" si="332"/>
        <v>5.1879207481392058</v>
      </c>
      <c r="HP78" s="13">
        <f t="shared" si="332"/>
        <v>5.6144933591588719</v>
      </c>
      <c r="HQ78" s="13">
        <f t="shared" si="332"/>
        <v>4.8416173322756242</v>
      </c>
      <c r="HR78" s="13">
        <f t="shared" si="332"/>
        <v>6.3393677772349655</v>
      </c>
      <c r="HS78" s="13">
        <f t="shared" si="332"/>
        <v>8.116944609116123</v>
      </c>
      <c r="HT78" s="13">
        <f t="shared" si="332"/>
        <v>0.62468782194843042</v>
      </c>
      <c r="HU78" s="13">
        <f t="shared" si="332"/>
        <v>1.6408156085389913</v>
      </c>
      <c r="HV78" s="13">
        <f t="shared" si="332"/>
        <v>1.2332315517847092</v>
      </c>
      <c r="HW78" s="13">
        <f t="shared" si="332"/>
        <v>4.4782657625651527</v>
      </c>
      <c r="HX78" s="13">
        <f t="shared" si="332"/>
        <v>1.5240667130018448</v>
      </c>
      <c r="HY78" s="13">
        <f t="shared" si="332"/>
        <v>4.4022071129677034</v>
      </c>
      <c r="HZ78" s="13">
        <f t="shared" si="332"/>
        <v>1.108462636923452</v>
      </c>
      <c r="IA78" s="13">
        <f t="shared" si="332"/>
        <v>6.8337627032116917</v>
      </c>
      <c r="IB78" s="13">
        <f t="shared" si="332"/>
        <v>4.0774430546155559E-2</v>
      </c>
      <c r="IC78" s="13">
        <f t="shared" si="332"/>
        <v>1.4902004429436713</v>
      </c>
      <c r="ID78" s="13">
        <f t="shared" si="332"/>
        <v>6.5648689610592124</v>
      </c>
      <c r="IE78" s="13">
        <f t="shared" ref="IE78:KN78" si="333">IE48/$PD48*$PD78</f>
        <v>0.36889435724105363</v>
      </c>
      <c r="IF78" s="13">
        <f t="shared" si="333"/>
        <v>6.8947491418588331</v>
      </c>
      <c r="IG78" s="13">
        <f t="shared" si="333"/>
        <v>6.4064161530009605</v>
      </c>
      <c r="IH78" s="13">
        <f t="shared" si="333"/>
        <v>10.293548903537275</v>
      </c>
      <c r="II78" s="13">
        <f t="shared" si="333"/>
        <v>0.97508534660092172</v>
      </c>
      <c r="IJ78" s="13">
        <f t="shared" si="333"/>
        <v>1.8680163211213725</v>
      </c>
      <c r="IK78" s="13">
        <f t="shared" si="333"/>
        <v>3.4632161773068919</v>
      </c>
      <c r="IL78" s="13">
        <f t="shared" si="333"/>
        <v>8.9396877626590783</v>
      </c>
      <c r="IM78" s="13">
        <f t="shared" si="333"/>
        <v>13.673106713788217</v>
      </c>
      <c r="IN78" s="13">
        <f t="shared" si="333"/>
        <v>41.923281684610288</v>
      </c>
      <c r="IO78" s="13">
        <f t="shared" si="333"/>
        <v>11.052183533168275</v>
      </c>
      <c r="IP78" s="13">
        <f t="shared" si="333"/>
        <v>1.6665591703695033E-2</v>
      </c>
      <c r="IQ78" s="13">
        <f t="shared" si="333"/>
        <v>9.19707707262104</v>
      </c>
      <c r="IR78" s="13">
        <f t="shared" si="333"/>
        <v>0.77026095959574659</v>
      </c>
      <c r="IS78" s="13">
        <f t="shared" si="333"/>
        <v>4.9771740197557497</v>
      </c>
      <c r="IT78" s="13">
        <f t="shared" si="333"/>
        <v>1.0360469161131616</v>
      </c>
      <c r="IU78" s="13">
        <f t="shared" si="333"/>
        <v>0.36835356511762019</v>
      </c>
      <c r="IV78" s="13">
        <f t="shared" si="333"/>
        <v>9.8515005283896198</v>
      </c>
      <c r="IW78" s="13">
        <f t="shared" si="333"/>
        <v>1.4347880945457063</v>
      </c>
      <c r="IX78" s="13">
        <f t="shared" si="333"/>
        <v>0.36822697453844749</v>
      </c>
      <c r="IY78" s="13">
        <f t="shared" si="333"/>
        <v>0.21389861736123811</v>
      </c>
      <c r="IZ78" s="13">
        <f t="shared" si="333"/>
        <v>0.10327839740978098</v>
      </c>
      <c r="JA78" s="13">
        <f t="shared" si="333"/>
        <v>2.1373152790385661</v>
      </c>
      <c r="JB78" s="13">
        <f t="shared" si="333"/>
        <v>11.675239163220997</v>
      </c>
      <c r="JC78" s="13">
        <f t="shared" si="333"/>
        <v>2.8370320649376657</v>
      </c>
      <c r="JD78" s="13">
        <f t="shared" si="333"/>
        <v>0.63250092261841306</v>
      </c>
      <c r="JE78" s="13">
        <f t="shared" si="333"/>
        <v>9.3131692389888679E-2</v>
      </c>
      <c r="JF78" s="13">
        <f t="shared" si="333"/>
        <v>0.76211462219574044</v>
      </c>
      <c r="JG78" s="13">
        <f t="shared" si="333"/>
        <v>1.2498114497555808</v>
      </c>
      <c r="JH78" s="13">
        <f t="shared" si="333"/>
        <v>0.81458679104711118</v>
      </c>
      <c r="JI78" s="13">
        <f t="shared" si="333"/>
        <v>0.80604417859280242</v>
      </c>
      <c r="JJ78" s="13">
        <f t="shared" si="333"/>
        <v>0.36932982166609113</v>
      </c>
      <c r="JK78" s="13">
        <f t="shared" si="333"/>
        <v>4.2228997845889987E-2</v>
      </c>
      <c r="JL78" s="13">
        <f t="shared" si="333"/>
        <v>0.12634638891375377</v>
      </c>
      <c r="JM78" s="13">
        <f t="shared" si="333"/>
        <v>0.86400878399736314</v>
      </c>
      <c r="JN78" s="13">
        <f t="shared" si="333"/>
        <v>1.138585794846086</v>
      </c>
      <c r="JO78" s="13">
        <f t="shared" si="333"/>
        <v>1.5380468143278848E-2</v>
      </c>
      <c r="JP78" s="13">
        <f t="shared" si="333"/>
        <v>8.0696030292168643</v>
      </c>
      <c r="JQ78" s="13">
        <f t="shared" si="333"/>
        <v>0.72117857762736681</v>
      </c>
      <c r="JR78" s="13">
        <f t="shared" si="333"/>
        <v>0.61068629402518149</v>
      </c>
      <c r="JS78" s="13">
        <f t="shared" si="333"/>
        <v>0.14709188949492658</v>
      </c>
      <c r="JT78" s="13">
        <f t="shared" si="333"/>
        <v>0.50621882692924736</v>
      </c>
      <c r="JU78" s="13">
        <f t="shared" si="333"/>
        <v>44.147041522954488</v>
      </c>
      <c r="JV78" s="13">
        <f t="shared" si="333"/>
        <v>0.15075483775226514</v>
      </c>
      <c r="JW78" s="13">
        <f t="shared" si="333"/>
        <v>7.6244356017324471</v>
      </c>
      <c r="JX78" s="13">
        <f t="shared" si="333"/>
        <v>12.634856152123312</v>
      </c>
      <c r="JY78" s="13">
        <f t="shared" si="333"/>
        <v>8.840015299336379</v>
      </c>
      <c r="JZ78" s="13">
        <f t="shared" si="333"/>
        <v>2.383784117270646</v>
      </c>
      <c r="KA78" s="13">
        <f t="shared" si="333"/>
        <v>0.67469867937739536</v>
      </c>
      <c r="KB78" s="13">
        <f t="shared" si="333"/>
        <v>0.84536671360161586</v>
      </c>
      <c r="KC78" s="13">
        <f t="shared" si="333"/>
        <v>0.55474923554838729</v>
      </c>
      <c r="KD78" s="13">
        <f t="shared" si="333"/>
        <v>1.4730671039627123</v>
      </c>
      <c r="KE78" s="13">
        <f t="shared" si="333"/>
        <v>1.2658908468785406</v>
      </c>
      <c r="KF78" s="13">
        <f t="shared" si="333"/>
        <v>4.6654875585094828</v>
      </c>
      <c r="KG78" s="13">
        <f t="shared" si="333"/>
        <v>3.5080284423461838E-2</v>
      </c>
      <c r="KH78" s="13">
        <f t="shared" si="333"/>
        <v>0.39822797050929754</v>
      </c>
      <c r="KI78" s="13">
        <f t="shared" si="333"/>
        <v>9.9492403301835054E-3</v>
      </c>
      <c r="KJ78" s="13">
        <f t="shared" si="333"/>
        <v>7.9593922641468043E-2</v>
      </c>
      <c r="KK78" s="13">
        <f t="shared" si="333"/>
        <v>5.665292138925055E-2</v>
      </c>
      <c r="KL78" s="13">
        <f t="shared" si="333"/>
        <v>13.190423880366014</v>
      </c>
      <c r="KM78" s="13">
        <f t="shared" si="333"/>
        <v>29.14346758542305</v>
      </c>
      <c r="KN78" s="13">
        <f t="shared" si="333"/>
        <v>0.39435057442000149</v>
      </c>
      <c r="KO78" s="13">
        <f t="shared" ref="KO78:KR78" si="334">KO48/$PD48*$PD78</f>
        <v>114.46958271654024</v>
      </c>
      <c r="KP78" s="13">
        <f t="shared" si="334"/>
        <v>0.86934251062847878</v>
      </c>
      <c r="KQ78" s="13">
        <f t="shared" si="334"/>
        <v>26.696466202174076</v>
      </c>
      <c r="KR78" s="13">
        <f t="shared" si="334"/>
        <v>246.71626761446427</v>
      </c>
      <c r="KS78" s="13">
        <f t="shared" ref="KS78:KT78" si="335">KS48/$PD48*$PD78</f>
        <v>115.84544617258712</v>
      </c>
      <c r="KT78" s="13">
        <f t="shared" si="335"/>
        <v>0.85457325434135079</v>
      </c>
      <c r="KU78" s="13">
        <f t="shared" ref="KU78:NF78" si="336">KU48/$PD48*$PD78</f>
        <v>6.9196085054318379</v>
      </c>
      <c r="KV78" s="13">
        <f t="shared" si="336"/>
        <v>7.848726243922072</v>
      </c>
      <c r="KW78" s="13">
        <f t="shared" si="336"/>
        <v>3.2282826718170998</v>
      </c>
      <c r="KX78" s="13">
        <f t="shared" si="336"/>
        <v>6.8843940578165395</v>
      </c>
      <c r="KY78" s="13">
        <f t="shared" si="336"/>
        <v>4.0487158986938683</v>
      </c>
      <c r="KZ78" s="13">
        <f t="shared" si="336"/>
        <v>0.42111505889605039</v>
      </c>
      <c r="LA78" s="13">
        <f t="shared" si="336"/>
        <v>0.6580385405985093</v>
      </c>
      <c r="LB78" s="13">
        <f t="shared" si="336"/>
        <v>0.37306545344703401</v>
      </c>
      <c r="LC78" s="13">
        <f t="shared" si="336"/>
        <v>35.45111198772301</v>
      </c>
      <c r="LD78" s="13">
        <f t="shared" si="336"/>
        <v>3.3467338315925277</v>
      </c>
      <c r="LE78" s="13">
        <f t="shared" si="336"/>
        <v>0.52930285619046014</v>
      </c>
      <c r="LF78" s="13">
        <f t="shared" si="336"/>
        <v>15.775134884001629</v>
      </c>
      <c r="LG78" s="13">
        <f t="shared" si="336"/>
        <v>0.96622590634082084</v>
      </c>
      <c r="LH78" s="13">
        <f t="shared" si="336"/>
        <v>1.1536926996488635</v>
      </c>
      <c r="LI78" s="13">
        <f t="shared" si="336"/>
        <v>0.46894086089598253</v>
      </c>
      <c r="LJ78" s="13">
        <f t="shared" si="336"/>
        <v>0.70543487483658784</v>
      </c>
      <c r="LK78" s="13">
        <f t="shared" si="336"/>
        <v>438.4924444388775</v>
      </c>
      <c r="LL78" s="13">
        <f t="shared" si="336"/>
        <v>290.09452419297889</v>
      </c>
      <c r="LM78" s="13">
        <f t="shared" si="336"/>
        <v>848.93825081043792</v>
      </c>
      <c r="LN78" s="13">
        <f t="shared" si="336"/>
        <v>49.450923678012288</v>
      </c>
      <c r="LO78" s="13">
        <f t="shared" si="336"/>
        <v>97.431636630724725</v>
      </c>
      <c r="LP78" s="13">
        <f t="shared" si="336"/>
        <v>28.394156040205946</v>
      </c>
      <c r="LQ78" s="13">
        <f t="shared" si="336"/>
        <v>0.13568203771922771</v>
      </c>
      <c r="LR78" s="13">
        <f t="shared" si="336"/>
        <v>9.8342713308124954E-2</v>
      </c>
      <c r="LS78" s="13">
        <f t="shared" si="336"/>
        <v>1181.8863110400605</v>
      </c>
      <c r="LT78" s="13">
        <f t="shared" si="336"/>
        <v>16.316679226352782</v>
      </c>
      <c r="LU78" s="13">
        <f t="shared" si="336"/>
        <v>3.3137762553383627</v>
      </c>
      <c r="LV78" s="13">
        <f t="shared" si="336"/>
        <v>23.810177618370155</v>
      </c>
      <c r="LW78" s="13">
        <f t="shared" si="336"/>
        <v>26.904286539727103</v>
      </c>
      <c r="LX78" s="13">
        <f t="shared" si="336"/>
        <v>1.1525351967787947</v>
      </c>
      <c r="LY78" s="13">
        <f t="shared" si="336"/>
        <v>1.6185322031308274</v>
      </c>
      <c r="LZ78" s="13">
        <f t="shared" si="336"/>
        <v>8.0127818338919781</v>
      </c>
      <c r="MA78" s="13">
        <f t="shared" si="336"/>
        <v>0.33562157936064096</v>
      </c>
      <c r="MB78" s="13">
        <f t="shared" si="336"/>
        <v>3.6370446106151286</v>
      </c>
      <c r="MC78" s="13">
        <f t="shared" si="336"/>
        <v>0.47567037169180604</v>
      </c>
      <c r="MD78" s="13">
        <f t="shared" si="336"/>
        <v>4.8955675415507418</v>
      </c>
      <c r="ME78" s="13">
        <f t="shared" si="336"/>
        <v>6.1489846774716463</v>
      </c>
      <c r="MF78" s="13">
        <f t="shared" si="336"/>
        <v>20.401863559359178</v>
      </c>
      <c r="MG78" s="13">
        <f t="shared" si="336"/>
        <v>4.4605277693864664</v>
      </c>
      <c r="MH78" s="13">
        <f t="shared" si="336"/>
        <v>2.5549037306565596</v>
      </c>
      <c r="MI78" s="13">
        <f t="shared" si="336"/>
        <v>1.2869952617856928</v>
      </c>
      <c r="MJ78" s="13">
        <f t="shared" si="336"/>
        <v>1.9536347899285866</v>
      </c>
      <c r="MK78" s="13">
        <f t="shared" si="336"/>
        <v>2.4973043193237743</v>
      </c>
      <c r="ML78" s="13">
        <f t="shared" si="336"/>
        <v>7.1834184099297342</v>
      </c>
      <c r="MM78" s="13">
        <f t="shared" si="336"/>
        <v>1.1924626514871361</v>
      </c>
      <c r="MN78" s="13">
        <f t="shared" si="336"/>
        <v>4.6380451584251547</v>
      </c>
      <c r="MO78" s="13">
        <f t="shared" si="336"/>
        <v>2.2398674762606898</v>
      </c>
      <c r="MP78" s="13">
        <f t="shared" si="336"/>
        <v>7.8865598604601175</v>
      </c>
      <c r="MQ78" s="13">
        <f t="shared" si="336"/>
        <v>0.75615937214583151</v>
      </c>
      <c r="MR78" s="13">
        <f t="shared" si="336"/>
        <v>0</v>
      </c>
      <c r="MS78" s="13">
        <f t="shared" si="336"/>
        <v>5.1959055354339512</v>
      </c>
      <c r="MT78" s="13">
        <f t="shared" si="336"/>
        <v>7.2889894978548817</v>
      </c>
      <c r="MU78" s="13">
        <f t="shared" si="336"/>
        <v>4.9715098618214384</v>
      </c>
      <c r="MV78" s="13">
        <f t="shared" si="336"/>
        <v>0.62894895584120325</v>
      </c>
      <c r="MW78" s="13">
        <f t="shared" si="336"/>
        <v>0.67430451704793082</v>
      </c>
      <c r="MX78" s="13">
        <f t="shared" si="336"/>
        <v>17.349916607018955</v>
      </c>
      <c r="MY78" s="13">
        <f t="shared" si="336"/>
        <v>3.5413541832072593</v>
      </c>
      <c r="MZ78" s="13">
        <f t="shared" si="336"/>
        <v>18.12429048937102</v>
      </c>
      <c r="NA78" s="13">
        <f t="shared" si="336"/>
        <v>1.1604324850957695</v>
      </c>
      <c r="NB78" s="13">
        <f t="shared" si="336"/>
        <v>7.4215928406057499</v>
      </c>
      <c r="NC78" s="13">
        <f t="shared" si="336"/>
        <v>16.058224421703667</v>
      </c>
      <c r="ND78" s="13">
        <f t="shared" si="336"/>
        <v>9.4897674026058318</v>
      </c>
      <c r="NE78" s="13">
        <f t="shared" si="336"/>
        <v>1.0280419989828127</v>
      </c>
      <c r="NF78" s="13">
        <f t="shared" si="336"/>
        <v>4.3577977397939822</v>
      </c>
      <c r="NG78" s="13">
        <f t="shared" ref="NG78:OO78" si="337">NG48/$PD48*$PD78</f>
        <v>20.350439741375755</v>
      </c>
      <c r="NH78" s="13">
        <f t="shared" si="337"/>
        <v>2.4453337282375567</v>
      </c>
      <c r="NI78" s="13">
        <f t="shared" si="337"/>
        <v>38.83874844404729</v>
      </c>
      <c r="NJ78" s="13">
        <f t="shared" si="337"/>
        <v>21.256120208480372</v>
      </c>
      <c r="NK78" s="13">
        <f t="shared" si="337"/>
        <v>2.4630260139748494</v>
      </c>
      <c r="NL78" s="13">
        <f t="shared" si="337"/>
        <v>68.463052956431852</v>
      </c>
      <c r="NM78" s="13">
        <f t="shared" si="337"/>
        <v>79.638370037084144</v>
      </c>
      <c r="NN78" s="13">
        <f t="shared" si="337"/>
        <v>149.43559890593292</v>
      </c>
      <c r="NO78" s="13">
        <f t="shared" si="337"/>
        <v>1.9004783912462726</v>
      </c>
      <c r="NP78" s="13">
        <f t="shared" si="337"/>
        <v>14.746915770047805</v>
      </c>
      <c r="NQ78" s="13">
        <f t="shared" si="337"/>
        <v>28.440372797660281</v>
      </c>
      <c r="NR78" s="13">
        <f t="shared" si="337"/>
        <v>3.8166961927137821</v>
      </c>
      <c r="NS78" s="13">
        <f t="shared" si="337"/>
        <v>20.980705448258849</v>
      </c>
      <c r="NT78" s="13">
        <f t="shared" si="337"/>
        <v>9.6072779064412419</v>
      </c>
      <c r="NU78" s="13">
        <f t="shared" si="337"/>
        <v>15.031452601934294</v>
      </c>
      <c r="NV78" s="13">
        <f t="shared" si="337"/>
        <v>0.8953770327020556</v>
      </c>
      <c r="NW78" s="13">
        <f t="shared" si="337"/>
        <v>3.2731444218581913</v>
      </c>
      <c r="NX78" s="13">
        <f t="shared" si="337"/>
        <v>8.3464966501849691</v>
      </c>
      <c r="NY78" s="13">
        <f t="shared" si="337"/>
        <v>3.7429746433702182</v>
      </c>
      <c r="NZ78" s="13">
        <f t="shared" si="337"/>
        <v>2.2387250399942382</v>
      </c>
      <c r="OA78" s="13">
        <f t="shared" si="337"/>
        <v>2.7204589088794284</v>
      </c>
      <c r="OB78" s="13">
        <f t="shared" si="337"/>
        <v>4.004007754316989</v>
      </c>
      <c r="OC78" s="13">
        <f t="shared" si="337"/>
        <v>18.337020247006766</v>
      </c>
      <c r="OD78" s="13">
        <f t="shared" si="337"/>
        <v>15.301981837967013</v>
      </c>
      <c r="OE78" s="13">
        <f t="shared" si="337"/>
        <v>3.16072371564989</v>
      </c>
      <c r="OF78" s="13">
        <f t="shared" si="337"/>
        <v>46.736545036730718</v>
      </c>
      <c r="OG78" s="13">
        <f t="shared" si="337"/>
        <v>4.6119428792494626</v>
      </c>
      <c r="OH78" s="13">
        <f t="shared" si="337"/>
        <v>3.2930550769673199</v>
      </c>
      <c r="OI78" s="13">
        <f t="shared" si="337"/>
        <v>5.0867705280247044</v>
      </c>
      <c r="OJ78" s="13">
        <f t="shared" si="337"/>
        <v>7.7424720363314208</v>
      </c>
      <c r="OK78" s="13">
        <f t="shared" si="337"/>
        <v>9.0087600820228195E-2</v>
      </c>
      <c r="OL78" s="13">
        <f t="shared" si="337"/>
        <v>6.11389941613578</v>
      </c>
      <c r="OM78" s="13">
        <f t="shared" si="337"/>
        <v>0</v>
      </c>
      <c r="ON78" s="13">
        <f t="shared" si="337"/>
        <v>0</v>
      </c>
      <c r="OO78" s="13">
        <f t="shared" si="337"/>
        <v>20.715781764414086</v>
      </c>
      <c r="OP78" s="13">
        <f t="shared" si="201"/>
        <v>6325.6217364298682</v>
      </c>
      <c r="OQ78" s="13">
        <f t="shared" ref="OQ78:OV78" si="338">OQ48/$PD48*$PD78</f>
        <v>640.38575355880187</v>
      </c>
      <c r="OR78" s="13">
        <f t="shared" si="338"/>
        <v>0</v>
      </c>
      <c r="OS78" s="13">
        <f t="shared" si="338"/>
        <v>0</v>
      </c>
      <c r="OT78" s="13">
        <f t="shared" si="338"/>
        <v>0</v>
      </c>
      <c r="OU78" s="13">
        <f t="shared" si="338"/>
        <v>-154.60075090067349</v>
      </c>
      <c r="OV78" s="13">
        <f t="shared" si="338"/>
        <v>117.80961803239157</v>
      </c>
      <c r="OW78" s="13">
        <f t="shared" si="202"/>
        <v>603.59462069051995</v>
      </c>
      <c r="OX78" s="13">
        <f t="shared" si="203"/>
        <v>10037.617</v>
      </c>
      <c r="OY78" s="50">
        <f>'국산거래표(기초)'!OX47</f>
        <v>2923.1536886882236</v>
      </c>
      <c r="OZ78" s="47">
        <f>'수입거래표(기초)'!OX47</f>
        <v>4006.0626684321637</v>
      </c>
      <c r="PA78" s="27"/>
      <c r="PB78" s="50">
        <f t="shared" si="204"/>
        <v>10037.617</v>
      </c>
      <c r="PC78" s="36"/>
      <c r="PD78" s="23">
        <f t="shared" ref="PD78:PD84" si="339">PE78</f>
        <v>10037.617</v>
      </c>
      <c r="PE78" s="19">
        <f>'[1]2010 에너지사용량(순발열량기준)'!$T$50</f>
        <v>10037.617</v>
      </c>
      <c r="PG78" s="40">
        <f t="shared" si="205"/>
        <v>-3108.400642879612</v>
      </c>
      <c r="PH78" s="54">
        <f t="shared" si="206"/>
        <v>-3108.4006428796129</v>
      </c>
    </row>
    <row r="79" spans="1:424">
      <c r="A79" s="6" t="s">
        <v>281</v>
      </c>
      <c r="B79" s="6" t="s">
        <v>282</v>
      </c>
      <c r="C79" s="13">
        <f t="shared" ref="C79:BN79" si="340">C49/$PD49*$PD79</f>
        <v>1.63823554476E-2</v>
      </c>
      <c r="D79" s="13">
        <f t="shared" si="340"/>
        <v>1.5873994067344143E-4</v>
      </c>
      <c r="E79" s="13">
        <f t="shared" si="340"/>
        <v>0</v>
      </c>
      <c r="F79" s="13">
        <f t="shared" si="340"/>
        <v>2.3810991101016216E-4</v>
      </c>
      <c r="G79" s="13">
        <f t="shared" si="340"/>
        <v>1.6794685723250105E-3</v>
      </c>
      <c r="H79" s="13">
        <f t="shared" si="340"/>
        <v>2.2266927227047251E-2</v>
      </c>
      <c r="I79" s="13">
        <f t="shared" si="340"/>
        <v>5.555897923570451E-4</v>
      </c>
      <c r="J79" s="13">
        <f t="shared" si="340"/>
        <v>7.9369970336720728E-4</v>
      </c>
      <c r="K79" s="13">
        <f t="shared" si="340"/>
        <v>0</v>
      </c>
      <c r="L79" s="13">
        <f t="shared" si="340"/>
        <v>1.3266123613423322E-3</v>
      </c>
      <c r="M79" s="13">
        <f t="shared" si="340"/>
        <v>0</v>
      </c>
      <c r="N79" s="13">
        <f t="shared" si="340"/>
        <v>0</v>
      </c>
      <c r="O79" s="13">
        <f t="shared" si="340"/>
        <v>1.5873994067344143E-4</v>
      </c>
      <c r="P79" s="13">
        <f t="shared" si="340"/>
        <v>3.0954288431321083E-3</v>
      </c>
      <c r="Q79" s="13">
        <f t="shared" si="340"/>
        <v>0</v>
      </c>
      <c r="R79" s="13">
        <f t="shared" si="340"/>
        <v>3.1747988134688286E-4</v>
      </c>
      <c r="S79" s="13">
        <f t="shared" si="340"/>
        <v>0</v>
      </c>
      <c r="T79" s="13">
        <f t="shared" si="340"/>
        <v>2.7034923705645877E-2</v>
      </c>
      <c r="U79" s="13">
        <f t="shared" si="340"/>
        <v>0.50612076958915686</v>
      </c>
      <c r="V79" s="13">
        <f t="shared" si="340"/>
        <v>6.7546581652078191E-2</v>
      </c>
      <c r="W79" s="13">
        <f t="shared" si="340"/>
        <v>6.9857245950775519E-3</v>
      </c>
      <c r="X79" s="13">
        <f t="shared" si="340"/>
        <v>4.3609830201511206E-2</v>
      </c>
      <c r="Y79" s="13">
        <f t="shared" si="340"/>
        <v>1.666769377071135E-3</v>
      </c>
      <c r="Z79" s="13">
        <f t="shared" si="340"/>
        <v>2.3255401308659173E-2</v>
      </c>
      <c r="AA79" s="13">
        <f t="shared" si="340"/>
        <v>1.1055103011186102E-3</v>
      </c>
      <c r="AB79" s="13">
        <f t="shared" si="340"/>
        <v>4.7621982202032432E-4</v>
      </c>
      <c r="AC79" s="13">
        <f t="shared" si="340"/>
        <v>1.2096737516881917</v>
      </c>
      <c r="AD79" s="13">
        <f t="shared" si="340"/>
        <v>0.19248394705136396</v>
      </c>
      <c r="AE79" s="13">
        <f t="shared" si="340"/>
        <v>4.7570243695613995E-2</v>
      </c>
      <c r="AF79" s="13">
        <f t="shared" si="340"/>
        <v>9.0446750020477789E-3</v>
      </c>
      <c r="AG79" s="13">
        <f t="shared" si="340"/>
        <v>0</v>
      </c>
      <c r="AH79" s="13">
        <f t="shared" si="340"/>
        <v>0</v>
      </c>
      <c r="AI79" s="13">
        <f t="shared" si="340"/>
        <v>0</v>
      </c>
      <c r="AJ79" s="13">
        <f t="shared" si="340"/>
        <v>5.0796781015501257E-3</v>
      </c>
      <c r="AK79" s="13">
        <f t="shared" si="340"/>
        <v>0</v>
      </c>
      <c r="AL79" s="13">
        <f t="shared" si="340"/>
        <v>8.7306967370392801E-4</v>
      </c>
      <c r="AM79" s="13">
        <f t="shared" si="340"/>
        <v>1.8255093177445764E-3</v>
      </c>
      <c r="AN79" s="13">
        <f t="shared" si="340"/>
        <v>4.8177571994389483E-2</v>
      </c>
      <c r="AO79" s="13">
        <f t="shared" si="340"/>
        <v>0.12119794470417254</v>
      </c>
      <c r="AP79" s="13">
        <f t="shared" si="340"/>
        <v>2.5160280596740466E-2</v>
      </c>
      <c r="AQ79" s="13">
        <f t="shared" si="340"/>
        <v>7.1194863392038496E-2</v>
      </c>
      <c r="AR79" s="13">
        <f t="shared" si="340"/>
        <v>4.0478684871727566E-3</v>
      </c>
      <c r="AS79" s="13">
        <f t="shared" si="340"/>
        <v>7.6648714210890293E-3</v>
      </c>
      <c r="AT79" s="13">
        <f t="shared" si="340"/>
        <v>3.9684985168360364E-4</v>
      </c>
      <c r="AU79" s="13">
        <f t="shared" si="340"/>
        <v>1.3857567793924754E-3</v>
      </c>
      <c r="AV79" s="13">
        <f t="shared" si="340"/>
        <v>0.14269117880388574</v>
      </c>
      <c r="AW79" s="13">
        <f t="shared" si="340"/>
        <v>5.3177880125602886E-2</v>
      </c>
      <c r="AX79" s="13">
        <f t="shared" si="340"/>
        <v>7.5172519982374911E-2</v>
      </c>
      <c r="AY79" s="13">
        <f t="shared" si="340"/>
        <v>0.12858013439744406</v>
      </c>
      <c r="AZ79" s="13">
        <f t="shared" si="340"/>
        <v>2.500154065606703E-2</v>
      </c>
      <c r="BA79" s="13">
        <f t="shared" si="340"/>
        <v>2.3810991101016216E-3</v>
      </c>
      <c r="BB79" s="13">
        <f t="shared" si="340"/>
        <v>6.5083375676110999E-3</v>
      </c>
      <c r="BC79" s="13">
        <f t="shared" si="340"/>
        <v>4.4542427352967668E-3</v>
      </c>
      <c r="BD79" s="13">
        <f t="shared" si="340"/>
        <v>3.5734285866840118E-2</v>
      </c>
      <c r="BE79" s="13">
        <f t="shared" si="340"/>
        <v>9.4501236241280873E-3</v>
      </c>
      <c r="BF79" s="13">
        <f t="shared" si="340"/>
        <v>6.9641637166976827E-3</v>
      </c>
      <c r="BG79" s="13">
        <f t="shared" si="340"/>
        <v>7.9369970336720715E-5</v>
      </c>
      <c r="BH79" s="13">
        <f t="shared" si="340"/>
        <v>1.718126416700778E-3</v>
      </c>
      <c r="BI79" s="13">
        <f t="shared" si="340"/>
        <v>0</v>
      </c>
      <c r="BJ79" s="13">
        <f t="shared" si="340"/>
        <v>3.9684985168360364E-4</v>
      </c>
      <c r="BK79" s="13">
        <f t="shared" si="340"/>
        <v>4.6034582795298025E-3</v>
      </c>
      <c r="BL79" s="13">
        <f t="shared" si="340"/>
        <v>1.9842492584180183E-3</v>
      </c>
      <c r="BM79" s="13">
        <f t="shared" si="340"/>
        <v>0.47225132350348831</v>
      </c>
      <c r="BN79" s="13">
        <f t="shared" si="340"/>
        <v>9.6037664107432082E-3</v>
      </c>
      <c r="BO79" s="13">
        <f t="shared" ref="BO79:DZ79" si="341">BO49/$PD49*$PD79</f>
        <v>1.9445642732496576E-2</v>
      </c>
      <c r="BP79" s="13">
        <f t="shared" si="341"/>
        <v>2.3810991101016216E-4</v>
      </c>
      <c r="BQ79" s="13">
        <f t="shared" si="341"/>
        <v>1.2222975431854992E-2</v>
      </c>
      <c r="BR79" s="13">
        <f t="shared" si="341"/>
        <v>4.0996315113054011E-3</v>
      </c>
      <c r="BS79" s="13">
        <f t="shared" si="341"/>
        <v>8.8180037044096729E-2</v>
      </c>
      <c r="BT79" s="13">
        <f t="shared" si="341"/>
        <v>3.3335387541422699E-3</v>
      </c>
      <c r="BU79" s="13">
        <f t="shared" si="341"/>
        <v>2.2604455368194408E-2</v>
      </c>
      <c r="BV79" s="13">
        <f t="shared" si="341"/>
        <v>1.1905495550508108E-3</v>
      </c>
      <c r="BW79" s="13">
        <f t="shared" si="341"/>
        <v>7.424932708919035E-3</v>
      </c>
      <c r="BX79" s="13">
        <f t="shared" si="341"/>
        <v>1.1683259633565291E-3</v>
      </c>
      <c r="BY79" s="13">
        <f t="shared" si="341"/>
        <v>2.3653939883115899E-2</v>
      </c>
      <c r="BZ79" s="13">
        <f t="shared" si="341"/>
        <v>4.8812531757083243E-2</v>
      </c>
      <c r="CA79" s="13">
        <f t="shared" si="341"/>
        <v>5.4765279532337299E-3</v>
      </c>
      <c r="CB79" s="13">
        <f t="shared" si="341"/>
        <v>5.5558979235704508E-3</v>
      </c>
      <c r="CC79" s="13">
        <f t="shared" si="341"/>
        <v>1.0318096143773693E-2</v>
      </c>
      <c r="CD79" s="13">
        <f t="shared" si="341"/>
        <v>7.8576270633353516E-3</v>
      </c>
      <c r="CE79" s="13">
        <f t="shared" si="341"/>
        <v>3.5160896859167283E-2</v>
      </c>
      <c r="CF79" s="13">
        <f t="shared" si="341"/>
        <v>2.9366889024586671E-3</v>
      </c>
      <c r="CG79" s="13">
        <f t="shared" si="341"/>
        <v>5.8178188256816289E-2</v>
      </c>
      <c r="CH79" s="13">
        <f t="shared" si="341"/>
        <v>3.473898280632471E-2</v>
      </c>
      <c r="CI79" s="13">
        <f t="shared" si="341"/>
        <v>1.3823603166978858E-2</v>
      </c>
      <c r="CJ79" s="13">
        <f t="shared" si="341"/>
        <v>3.6510186354891529E-3</v>
      </c>
      <c r="CK79" s="13">
        <f t="shared" si="341"/>
        <v>8.7306967370392801E-4</v>
      </c>
      <c r="CL79" s="13">
        <f t="shared" si="341"/>
        <v>6.7464474786212616E-3</v>
      </c>
      <c r="CM79" s="13">
        <f t="shared" si="341"/>
        <v>2.4745261715702675E-2</v>
      </c>
      <c r="CN79" s="13">
        <f t="shared" si="341"/>
        <v>4.5892488836245353E-2</v>
      </c>
      <c r="CO79" s="13">
        <f t="shared" si="341"/>
        <v>4.9050641668093413E-2</v>
      </c>
      <c r="CP79" s="13">
        <f t="shared" si="341"/>
        <v>1.8255093177445766E-2</v>
      </c>
      <c r="CQ79" s="13">
        <f t="shared" si="341"/>
        <v>8.6610455385805248E-3</v>
      </c>
      <c r="CR79" s="13">
        <f t="shared" si="341"/>
        <v>6.1114877159274958E-3</v>
      </c>
      <c r="CS79" s="13">
        <f t="shared" si="341"/>
        <v>0.32890469780836185</v>
      </c>
      <c r="CT79" s="13">
        <f t="shared" si="341"/>
        <v>4.0534003335901646E-2</v>
      </c>
      <c r="CU79" s="13">
        <f t="shared" si="341"/>
        <v>6.0321177455907749E-3</v>
      </c>
      <c r="CV79" s="13">
        <f t="shared" si="341"/>
        <v>0.52074637537922475</v>
      </c>
      <c r="CW79" s="13">
        <f t="shared" si="341"/>
        <v>8.0957369743455146E-2</v>
      </c>
      <c r="CX79" s="13">
        <f t="shared" si="341"/>
        <v>2.5398390507750633E-2</v>
      </c>
      <c r="CY79" s="13">
        <f t="shared" si="341"/>
        <v>0.18461455100321239</v>
      </c>
      <c r="CZ79" s="13">
        <f t="shared" si="341"/>
        <v>6.4289675972743782E-3</v>
      </c>
      <c r="DA79" s="13">
        <f t="shared" si="341"/>
        <v>1.5873994067344143E-4</v>
      </c>
      <c r="DB79" s="13">
        <f t="shared" si="341"/>
        <v>7.9369970336720715E-5</v>
      </c>
      <c r="DC79" s="13">
        <f t="shared" si="341"/>
        <v>0.11667796173827275</v>
      </c>
      <c r="DD79" s="13">
        <f t="shared" si="341"/>
        <v>0.34155405385041182</v>
      </c>
      <c r="DE79" s="13">
        <f t="shared" si="341"/>
        <v>5.9765587663550709E-2</v>
      </c>
      <c r="DF79" s="13">
        <f t="shared" si="341"/>
        <v>2.0316090506406774</v>
      </c>
      <c r="DG79" s="13">
        <f t="shared" si="341"/>
        <v>3.6491239974875668E-2</v>
      </c>
      <c r="DH79" s="13">
        <f t="shared" si="341"/>
        <v>1.3492894957242523E-2</v>
      </c>
      <c r="DI79" s="13">
        <f t="shared" si="341"/>
        <v>1.8731312999466093E-2</v>
      </c>
      <c r="DJ79" s="13">
        <f t="shared" si="341"/>
        <v>1.563588415633398E-2</v>
      </c>
      <c r="DK79" s="13">
        <f t="shared" si="341"/>
        <v>0.14167838587838136</v>
      </c>
      <c r="DL79" s="13">
        <f t="shared" si="341"/>
        <v>4.8177571994389483E-2</v>
      </c>
      <c r="DM79" s="13">
        <f t="shared" si="341"/>
        <v>2.4604690804383423E-2</v>
      </c>
      <c r="DN79" s="13">
        <f t="shared" si="341"/>
        <v>8.1354219595138749E-2</v>
      </c>
      <c r="DO79" s="13">
        <f t="shared" si="341"/>
        <v>1.0635576025120577E-2</v>
      </c>
      <c r="DP79" s="13">
        <f t="shared" si="341"/>
        <v>6.8258174489579826E-2</v>
      </c>
      <c r="DQ79" s="13">
        <f t="shared" si="341"/>
        <v>9.6037664107432082E-3</v>
      </c>
      <c r="DR79" s="13">
        <f t="shared" si="341"/>
        <v>3.0319328668627316E-2</v>
      </c>
      <c r="DS79" s="13">
        <f t="shared" si="341"/>
        <v>5.2384180422235674E-3</v>
      </c>
      <c r="DT79" s="13">
        <f t="shared" si="341"/>
        <v>0.15358089260155458</v>
      </c>
      <c r="DU79" s="13">
        <f t="shared" si="341"/>
        <v>0.52962942491857889</v>
      </c>
      <c r="DV79" s="13">
        <f t="shared" si="341"/>
        <v>0.21961670792170626</v>
      </c>
      <c r="DW79" s="13">
        <f t="shared" si="341"/>
        <v>6.3892826121060189E-2</v>
      </c>
      <c r="DX79" s="13">
        <f t="shared" si="341"/>
        <v>3.1747988134688293E-2</v>
      </c>
      <c r="DY79" s="13">
        <f t="shared" si="341"/>
        <v>6.5308626176256518E-2</v>
      </c>
      <c r="DZ79" s="13">
        <f t="shared" si="341"/>
        <v>8.0957369743455146E-2</v>
      </c>
      <c r="EA79" s="13">
        <f t="shared" ref="EA79" si="342">EA49/$PD49*$PD79</f>
        <v>0.5078927992492428</v>
      </c>
      <c r="EB79" s="13">
        <f t="shared" si="188"/>
        <v>2.2060919007330416E-2</v>
      </c>
      <c r="EC79" s="13">
        <f t="shared" si="188"/>
        <v>6.0392681933688569E-3</v>
      </c>
      <c r="ED79" s="13">
        <f t="shared" si="188"/>
        <v>5.4487300443792108</v>
      </c>
      <c r="EE79" s="13">
        <f t="shared" ref="EE79:EM79" si="343">EE49/$PD49*$PD79</f>
        <v>2.9695469934787044</v>
      </c>
      <c r="EF79" s="13">
        <f t="shared" si="343"/>
        <v>3.2748843460634336</v>
      </c>
      <c r="EG79" s="13">
        <f t="shared" si="343"/>
        <v>1.2060429797966379</v>
      </c>
      <c r="EH79" s="13">
        <f t="shared" si="343"/>
        <v>0.70742454561119184</v>
      </c>
      <c r="EI79" s="13">
        <f t="shared" si="343"/>
        <v>4.4248715391257329</v>
      </c>
      <c r="EJ79" s="13">
        <f t="shared" si="343"/>
        <v>0.34835479980786727</v>
      </c>
      <c r="EK79" s="13">
        <f t="shared" si="343"/>
        <v>0.37589617951470938</v>
      </c>
      <c r="EL79" s="13">
        <f t="shared" si="343"/>
        <v>159.4677724135135</v>
      </c>
      <c r="EM79" s="13">
        <f t="shared" si="343"/>
        <v>34.522263442290054</v>
      </c>
      <c r="EN79" s="13">
        <f t="shared" ref="EN79:FR79" si="344">EN49/$PD49*$PD79</f>
        <v>2.4814659629637497</v>
      </c>
      <c r="EO79" s="13">
        <f t="shared" si="344"/>
        <v>0.94480313548282602</v>
      </c>
      <c r="EP79" s="13">
        <f t="shared" si="344"/>
        <v>7.8576270633353516E-3</v>
      </c>
      <c r="EQ79" s="13">
        <f t="shared" si="344"/>
        <v>0.18289189193869584</v>
      </c>
      <c r="ER79" s="13">
        <f t="shared" si="344"/>
        <v>3.3696392890373593E-2</v>
      </c>
      <c r="ES79" s="13">
        <f t="shared" si="344"/>
        <v>0.17374086506708167</v>
      </c>
      <c r="ET79" s="13">
        <f t="shared" si="344"/>
        <v>1.9379607727570243</v>
      </c>
      <c r="EU79" s="13">
        <f t="shared" si="344"/>
        <v>3.8633820132088621</v>
      </c>
      <c r="EV79" s="13">
        <f t="shared" si="344"/>
        <v>3.1747988134688286E-4</v>
      </c>
      <c r="EW79" s="13">
        <f t="shared" si="344"/>
        <v>0.40299312887474598</v>
      </c>
      <c r="EX79" s="13">
        <f t="shared" si="344"/>
        <v>2.1429891990914596E-3</v>
      </c>
      <c r="EY79" s="13">
        <f t="shared" si="344"/>
        <v>3.9446875257350203E-2</v>
      </c>
      <c r="EZ79" s="13">
        <f t="shared" si="344"/>
        <v>6.6988254964192293E-2</v>
      </c>
      <c r="FA79" s="13">
        <f t="shared" si="344"/>
        <v>0.50812983760925035</v>
      </c>
      <c r="FB79" s="13">
        <f t="shared" si="344"/>
        <v>0.13817639208755819</v>
      </c>
      <c r="FC79" s="13">
        <f t="shared" si="344"/>
        <v>0.3195795363667675</v>
      </c>
      <c r="FD79" s="13">
        <f t="shared" si="344"/>
        <v>0.20870333700040716</v>
      </c>
      <c r="FE79" s="13">
        <f t="shared" si="344"/>
        <v>0.15981334524553539</v>
      </c>
      <c r="FF79" s="13">
        <f t="shared" si="344"/>
        <v>0.28628748300455165</v>
      </c>
      <c r="FG79" s="13">
        <f t="shared" si="344"/>
        <v>0.23295086293827535</v>
      </c>
      <c r="FH79" s="13">
        <f t="shared" si="344"/>
        <v>0.17524889450347936</v>
      </c>
      <c r="FI79" s="13">
        <f t="shared" si="344"/>
        <v>-3.25416878380555E-3</v>
      </c>
      <c r="FJ79" s="13">
        <f t="shared" si="344"/>
        <v>2.6192090211117837E-3</v>
      </c>
      <c r="FK79" s="13">
        <f t="shared" si="344"/>
        <v>5.4408399656460862</v>
      </c>
      <c r="FL79" s="13">
        <f t="shared" si="344"/>
        <v>0.55081675443807598</v>
      </c>
      <c r="FM79" s="13">
        <f t="shared" si="344"/>
        <v>1.1699728964170586</v>
      </c>
      <c r="FN79" s="13">
        <f t="shared" si="344"/>
        <v>2.5557130448424076E-2</v>
      </c>
      <c r="FO79" s="13">
        <f t="shared" si="344"/>
        <v>1.3752701482914771</v>
      </c>
      <c r="FP79" s="13">
        <f t="shared" si="344"/>
        <v>1.3025368717896999</v>
      </c>
      <c r="FQ79" s="13">
        <f t="shared" si="344"/>
        <v>8.4767128319617732E-2</v>
      </c>
      <c r="FR79" s="13">
        <f t="shared" si="344"/>
        <v>0.32803608740166673</v>
      </c>
      <c r="FS79" s="13">
        <f t="shared" ref="FS79:ID79" si="345">FS49/$PD49*$PD79</f>
        <v>1.6487305296676116</v>
      </c>
      <c r="FT79" s="13">
        <f t="shared" si="345"/>
        <v>5.6273308968734989E-2</v>
      </c>
      <c r="FU79" s="13">
        <f t="shared" si="345"/>
        <v>1.1630035065221842E-2</v>
      </c>
      <c r="FV79" s="13">
        <f t="shared" si="345"/>
        <v>4.3574113714859676E-2</v>
      </c>
      <c r="FW79" s="13">
        <f t="shared" si="345"/>
        <v>2.0239342435863786E-2</v>
      </c>
      <c r="FX79" s="13">
        <f t="shared" si="345"/>
        <v>4.8971271697756683E-2</v>
      </c>
      <c r="FY79" s="13">
        <f t="shared" si="345"/>
        <v>0.60655068222816744</v>
      </c>
      <c r="FZ79" s="13">
        <f t="shared" si="345"/>
        <v>1.6964534069823207</v>
      </c>
      <c r="GA79" s="13">
        <f t="shared" si="345"/>
        <v>0.48368059923197604</v>
      </c>
      <c r="GB79" s="13">
        <f t="shared" si="345"/>
        <v>0.36057777523972229</v>
      </c>
      <c r="GC79" s="13">
        <f t="shared" si="345"/>
        <v>9.1592945768575712E-2</v>
      </c>
      <c r="GD79" s="13">
        <f t="shared" si="345"/>
        <v>6.5877075379478192E-2</v>
      </c>
      <c r="GE79" s="13">
        <f t="shared" si="345"/>
        <v>6.2226056743989053E-2</v>
      </c>
      <c r="GF79" s="13">
        <f t="shared" si="345"/>
        <v>0.58424235164860128</v>
      </c>
      <c r="GG79" s="13">
        <f t="shared" si="345"/>
        <v>5.5524303035071956E-2</v>
      </c>
      <c r="GH79" s="13">
        <f t="shared" si="345"/>
        <v>2.321263888773045</v>
      </c>
      <c r="GI79" s="13">
        <f t="shared" si="345"/>
        <v>3.1012069769726213E-2</v>
      </c>
      <c r="GJ79" s="13">
        <f t="shared" si="345"/>
        <v>1.7125549085094782</v>
      </c>
      <c r="GK79" s="13">
        <f t="shared" si="345"/>
        <v>0.32454930355095124</v>
      </c>
      <c r="GL79" s="13">
        <f t="shared" si="345"/>
        <v>8.6830747548372472E-2</v>
      </c>
      <c r="GM79" s="13">
        <f t="shared" si="345"/>
        <v>0.1266279454334158</v>
      </c>
      <c r="GN79" s="13">
        <f t="shared" si="345"/>
        <v>0.779462230937921</v>
      </c>
      <c r="GO79" s="13">
        <f t="shared" si="345"/>
        <v>1.4923546002766044</v>
      </c>
      <c r="GP79" s="13">
        <f t="shared" si="345"/>
        <v>0.31277909088522338</v>
      </c>
      <c r="GQ79" s="13">
        <f t="shared" si="345"/>
        <v>0.22366457640887899</v>
      </c>
      <c r="GR79" s="13">
        <f t="shared" si="345"/>
        <v>0.103736551230094</v>
      </c>
      <c r="GS79" s="13">
        <f t="shared" si="345"/>
        <v>0.40664690771239209</v>
      </c>
      <c r="GT79" s="13">
        <f t="shared" si="345"/>
        <v>0.42852575149660993</v>
      </c>
      <c r="GU79" s="13">
        <f t="shared" si="345"/>
        <v>0.12818250209380397</v>
      </c>
      <c r="GV79" s="13">
        <f t="shared" si="345"/>
        <v>3.9290277098104367</v>
      </c>
      <c r="GW79" s="13">
        <f t="shared" si="345"/>
        <v>5.6114569028061549E-2</v>
      </c>
      <c r="GX79" s="13">
        <f t="shared" si="345"/>
        <v>6.1908576862642166E-3</v>
      </c>
      <c r="GY79" s="13">
        <f t="shared" si="345"/>
        <v>0.75510884715138793</v>
      </c>
      <c r="GZ79" s="13">
        <f t="shared" si="345"/>
        <v>1.8363705033326883</v>
      </c>
      <c r="HA79" s="13">
        <f t="shared" si="345"/>
        <v>1.0165073493080086</v>
      </c>
      <c r="HB79" s="13">
        <f t="shared" si="345"/>
        <v>0.37573743957403588</v>
      </c>
      <c r="HC79" s="13">
        <f t="shared" si="345"/>
        <v>8.2624139120526283E-2</v>
      </c>
      <c r="HD79" s="13">
        <f t="shared" si="345"/>
        <v>0.40065961025976621</v>
      </c>
      <c r="HE79" s="13">
        <f t="shared" si="345"/>
        <v>9.3735934967667175E-2</v>
      </c>
      <c r="HF79" s="13">
        <f t="shared" si="345"/>
        <v>0.17943461609702643</v>
      </c>
      <c r="HG79" s="13">
        <f t="shared" si="345"/>
        <v>0.54037501315093373</v>
      </c>
      <c r="HH79" s="13">
        <f t="shared" si="345"/>
        <v>0.48590295840140429</v>
      </c>
      <c r="HI79" s="13">
        <f t="shared" si="345"/>
        <v>6.6284616166445289</v>
      </c>
      <c r="HJ79" s="13">
        <f t="shared" si="345"/>
        <v>0.39827851114966456</v>
      </c>
      <c r="HK79" s="13">
        <f t="shared" si="345"/>
        <v>4.6777131157718577</v>
      </c>
      <c r="HL79" s="13">
        <f t="shared" si="345"/>
        <v>5.8575038108499893E-2</v>
      </c>
      <c r="HM79" s="13">
        <f t="shared" si="345"/>
        <v>2.7973119313431232</v>
      </c>
      <c r="HN79" s="13">
        <f t="shared" si="345"/>
        <v>1.9185324004770494</v>
      </c>
      <c r="HO79" s="13">
        <f t="shared" si="345"/>
        <v>0.58217873241984652</v>
      </c>
      <c r="HP79" s="13">
        <f t="shared" si="345"/>
        <v>5.0677654349098615</v>
      </c>
      <c r="HQ79" s="13">
        <f t="shared" si="345"/>
        <v>1.480405102868215</v>
      </c>
      <c r="HR79" s="13">
        <f t="shared" si="345"/>
        <v>0.55190618456329921</v>
      </c>
      <c r="HS79" s="13">
        <f t="shared" si="345"/>
        <v>0.16564512809273615</v>
      </c>
      <c r="HT79" s="13">
        <f t="shared" si="345"/>
        <v>0.19652225127511877</v>
      </c>
      <c r="HU79" s="13">
        <f t="shared" si="345"/>
        <v>3.1497487315031294</v>
      </c>
      <c r="HV79" s="13">
        <f t="shared" si="345"/>
        <v>0.62267205613336518</v>
      </c>
      <c r="HW79" s="13">
        <f t="shared" si="345"/>
        <v>0.83908943510122291</v>
      </c>
      <c r="HX79" s="13">
        <f t="shared" si="345"/>
        <v>1.0656835891405596</v>
      </c>
      <c r="HY79" s="13">
        <f t="shared" si="345"/>
        <v>0.56406371954101797</v>
      </c>
      <c r="HZ79" s="13">
        <f t="shared" si="345"/>
        <v>0.28493819350882743</v>
      </c>
      <c r="IA79" s="13">
        <f t="shared" si="345"/>
        <v>0.55384365300963723</v>
      </c>
      <c r="IB79" s="13">
        <f t="shared" si="345"/>
        <v>0.30843170472849674</v>
      </c>
      <c r="IC79" s="13">
        <f t="shared" si="345"/>
        <v>0.28652559291556179</v>
      </c>
      <c r="ID79" s="13">
        <f t="shared" si="345"/>
        <v>0.79901094780891746</v>
      </c>
      <c r="IE79" s="13">
        <f t="shared" ref="IE79:KN79" si="346">IE49/$PD49*$PD79</f>
        <v>5.6352678939071713E-2</v>
      </c>
      <c r="IF79" s="13">
        <f t="shared" si="346"/>
        <v>0.37203522965590352</v>
      </c>
      <c r="IG79" s="13">
        <f t="shared" si="346"/>
        <v>1.2041110961940658</v>
      </c>
      <c r="IH79" s="13">
        <f t="shared" si="346"/>
        <v>1.3184112779661403</v>
      </c>
      <c r="II79" s="13">
        <f t="shared" si="346"/>
        <v>1.2219580730552881</v>
      </c>
      <c r="IJ79" s="13">
        <f t="shared" si="346"/>
        <v>0.62748491115597882</v>
      </c>
      <c r="IK79" s="13">
        <f t="shared" si="346"/>
        <v>2.3484734985009621</v>
      </c>
      <c r="IL79" s="13">
        <f t="shared" si="346"/>
        <v>0.22171085406212895</v>
      </c>
      <c r="IM79" s="13">
        <f t="shared" si="346"/>
        <v>0.10484773081480808</v>
      </c>
      <c r="IN79" s="13">
        <f t="shared" si="346"/>
        <v>0.43702028574030249</v>
      </c>
      <c r="IO79" s="13">
        <f t="shared" si="346"/>
        <v>2.4825595380310648</v>
      </c>
      <c r="IP79" s="13">
        <f t="shared" si="346"/>
        <v>2.7938229558525696E-2</v>
      </c>
      <c r="IQ79" s="13">
        <f t="shared" si="346"/>
        <v>2.7712001936742383</v>
      </c>
      <c r="IR79" s="13">
        <f t="shared" si="346"/>
        <v>1.1907652187778863</v>
      </c>
      <c r="IS79" s="13">
        <f t="shared" si="346"/>
        <v>0.85578401009776983</v>
      </c>
      <c r="IT79" s="13">
        <f t="shared" si="346"/>
        <v>9.5085224463391432E-2</v>
      </c>
      <c r="IU79" s="13">
        <f t="shared" si="346"/>
        <v>2.8652559291556183E-2</v>
      </c>
      <c r="IV79" s="13">
        <f t="shared" si="346"/>
        <v>1.2919598279298738</v>
      </c>
      <c r="IW79" s="13">
        <f t="shared" si="346"/>
        <v>0.30381802086996651</v>
      </c>
      <c r="IX79" s="13">
        <f t="shared" si="346"/>
        <v>0.14948062452231489</v>
      </c>
      <c r="IY79" s="13">
        <f t="shared" si="346"/>
        <v>3.0239958698290593E-2</v>
      </c>
      <c r="IZ79" s="13">
        <f t="shared" si="346"/>
        <v>3.5478376740514163E-2</v>
      </c>
      <c r="JA79" s="13">
        <f t="shared" si="346"/>
        <v>0.13469083966141507</v>
      </c>
      <c r="JB79" s="13">
        <f t="shared" si="346"/>
        <v>0.7456772856456737</v>
      </c>
      <c r="JC79" s="13">
        <f t="shared" si="346"/>
        <v>0.15333602779945193</v>
      </c>
      <c r="JD79" s="13">
        <f t="shared" si="346"/>
        <v>0.12468463396445749</v>
      </c>
      <c r="JE79" s="13">
        <f t="shared" si="346"/>
        <v>5.3560926504184453E-2</v>
      </c>
      <c r="JF79" s="13">
        <f t="shared" si="346"/>
        <v>0.44345888012056517</v>
      </c>
      <c r="JG79" s="13">
        <f t="shared" si="346"/>
        <v>6.2305426714325769E-2</v>
      </c>
      <c r="JH79" s="13">
        <f t="shared" si="346"/>
        <v>2.770011964751553E-2</v>
      </c>
      <c r="JI79" s="13">
        <f t="shared" si="346"/>
        <v>6.999279238968073E-2</v>
      </c>
      <c r="JJ79" s="13">
        <f t="shared" si="346"/>
        <v>6.4369045943080502E-2</v>
      </c>
      <c r="JK79" s="13">
        <f t="shared" si="346"/>
        <v>3.9050025405666593E-2</v>
      </c>
      <c r="JL79" s="13">
        <f t="shared" si="346"/>
        <v>3.8149348785758597E-2</v>
      </c>
      <c r="JM79" s="13">
        <f t="shared" si="346"/>
        <v>0.17388784649363112</v>
      </c>
      <c r="JN79" s="13">
        <f t="shared" si="346"/>
        <v>0.17850306328728491</v>
      </c>
      <c r="JO79" s="13">
        <f t="shared" si="346"/>
        <v>1.1905495550508108E-3</v>
      </c>
      <c r="JP79" s="13">
        <f t="shared" si="346"/>
        <v>5.732910137226499</v>
      </c>
      <c r="JQ79" s="13">
        <f t="shared" si="346"/>
        <v>0.75957061612241739</v>
      </c>
      <c r="JR79" s="13">
        <f t="shared" si="346"/>
        <v>0.65153947919409427</v>
      </c>
      <c r="JS79" s="13">
        <f t="shared" si="346"/>
        <v>5.8575038108499893E-2</v>
      </c>
      <c r="JT79" s="13">
        <f t="shared" si="346"/>
        <v>0.86856118980148878</v>
      </c>
      <c r="JU79" s="13">
        <f t="shared" si="346"/>
        <v>9.4171924284333457</v>
      </c>
      <c r="JV79" s="13">
        <f t="shared" si="346"/>
        <v>1.2249432088633896E-2</v>
      </c>
      <c r="JW79" s="13">
        <f t="shared" si="346"/>
        <v>1.1621708588214903</v>
      </c>
      <c r="JX79" s="13">
        <f t="shared" si="346"/>
        <v>0.42520598843288182</v>
      </c>
      <c r="JY79" s="13">
        <f t="shared" si="346"/>
        <v>0.60491569892992669</v>
      </c>
      <c r="JZ79" s="13">
        <f t="shared" si="346"/>
        <v>0.42312131186505819</v>
      </c>
      <c r="KA79" s="13">
        <f t="shared" si="346"/>
        <v>0.32565498829156514</v>
      </c>
      <c r="KB79" s="13">
        <f t="shared" si="346"/>
        <v>0.10881622933164412</v>
      </c>
      <c r="KC79" s="13">
        <f t="shared" si="346"/>
        <v>1.746139347407856E-2</v>
      </c>
      <c r="KD79" s="13">
        <f t="shared" si="346"/>
        <v>2.7938229558525696E-2</v>
      </c>
      <c r="KE79" s="13">
        <f t="shared" si="346"/>
        <v>8.9529326539820986E-2</v>
      </c>
      <c r="KF79" s="13">
        <f t="shared" si="346"/>
        <v>0.24430040874191236</v>
      </c>
      <c r="KG79" s="13">
        <f t="shared" si="346"/>
        <v>8.8894366777127216E-3</v>
      </c>
      <c r="KH79" s="13">
        <f t="shared" si="346"/>
        <v>6.1432357040621846E-2</v>
      </c>
      <c r="KI79" s="13">
        <f t="shared" si="346"/>
        <v>7.9369970336720728E-4</v>
      </c>
      <c r="KJ79" s="13">
        <f t="shared" si="346"/>
        <v>2.6112720240781116E-2</v>
      </c>
      <c r="KK79" s="13">
        <f t="shared" si="346"/>
        <v>0</v>
      </c>
      <c r="KL79" s="13">
        <f t="shared" si="346"/>
        <v>7.0639273599681446E-2</v>
      </c>
      <c r="KM79" s="13">
        <f t="shared" si="346"/>
        <v>6.5706429943254249E-2</v>
      </c>
      <c r="KN79" s="13">
        <f t="shared" si="346"/>
        <v>2.2541071575628683E-2</v>
      </c>
      <c r="KO79" s="13">
        <f t="shared" ref="KO79:KR79" si="347">KO49/$PD49*$PD79</f>
        <v>0.72090429488412755</v>
      </c>
      <c r="KP79" s="13">
        <f t="shared" si="347"/>
        <v>0.20099582270705643</v>
      </c>
      <c r="KQ79" s="13">
        <f t="shared" si="347"/>
        <v>2.5398390507750629E-3</v>
      </c>
      <c r="KR79" s="13">
        <f t="shared" si="347"/>
        <v>3.8415065642972833E-2</v>
      </c>
      <c r="KS79" s="13">
        <f t="shared" ref="KS79:KT79" si="348">KS49/$PD49*$PD79</f>
        <v>6.2702276566009366E-2</v>
      </c>
      <c r="KT79" s="13">
        <f t="shared" si="348"/>
        <v>2.6189836805019951E-2</v>
      </c>
      <c r="KU79" s="13">
        <f t="shared" ref="KU79:NF79" si="349">KU49/$PD49*$PD79</f>
        <v>0.60670430989612567</v>
      </c>
      <c r="KV79" s="13">
        <f t="shared" si="349"/>
        <v>2.0841424401865649</v>
      </c>
      <c r="KW79" s="13">
        <f t="shared" si="349"/>
        <v>6.6591405112508689E-2</v>
      </c>
      <c r="KX79" s="13">
        <f t="shared" si="349"/>
        <v>4.0009654002228174</v>
      </c>
      <c r="KY79" s="13">
        <f t="shared" si="349"/>
        <v>0.33295702556254342</v>
      </c>
      <c r="KZ79" s="13">
        <f t="shared" si="349"/>
        <v>6.3892826121060189E-2</v>
      </c>
      <c r="LA79" s="13">
        <f t="shared" si="349"/>
        <v>0.13500070872368858</v>
      </c>
      <c r="LB79" s="13">
        <f t="shared" si="349"/>
        <v>6.4765895794764106E-2</v>
      </c>
      <c r="LC79" s="13">
        <f t="shared" si="349"/>
        <v>0.27231836822528882</v>
      </c>
      <c r="LD79" s="13">
        <f t="shared" si="349"/>
        <v>0.10246663170470645</v>
      </c>
      <c r="LE79" s="13">
        <f t="shared" si="349"/>
        <v>3.4684677037146956E-2</v>
      </c>
      <c r="LF79" s="13">
        <f t="shared" si="349"/>
        <v>1.669789803604069</v>
      </c>
      <c r="LG79" s="13">
        <f t="shared" si="349"/>
        <v>0.18423659876351375</v>
      </c>
      <c r="LH79" s="13">
        <f t="shared" si="349"/>
        <v>2.952562896526011E-2</v>
      </c>
      <c r="LI79" s="13">
        <f t="shared" si="349"/>
        <v>4.6034582795298012E-2</v>
      </c>
      <c r="LJ79" s="13">
        <f t="shared" si="349"/>
        <v>0.13357966007670097</v>
      </c>
      <c r="LK79" s="13">
        <f t="shared" si="349"/>
        <v>3.5806944752446652</v>
      </c>
      <c r="LL79" s="13">
        <f t="shared" si="349"/>
        <v>4.2738481053676676</v>
      </c>
      <c r="LM79" s="13">
        <f t="shared" si="349"/>
        <v>0.87846204239948322</v>
      </c>
      <c r="LN79" s="13">
        <f t="shared" si="349"/>
        <v>9.7783803454839932E-2</v>
      </c>
      <c r="LO79" s="13">
        <f t="shared" si="349"/>
        <v>0.30398262317789615</v>
      </c>
      <c r="LP79" s="13">
        <f t="shared" si="349"/>
        <v>0.27564436248417551</v>
      </c>
      <c r="LQ79" s="13">
        <f t="shared" si="349"/>
        <v>0.59831951259399296</v>
      </c>
      <c r="LR79" s="13">
        <f t="shared" si="349"/>
        <v>0.12969101642712655</v>
      </c>
      <c r="LS79" s="13">
        <f t="shared" si="349"/>
        <v>11.653911860828451</v>
      </c>
      <c r="LT79" s="13">
        <f t="shared" si="349"/>
        <v>21.99166552724261</v>
      </c>
      <c r="LU79" s="13">
        <f t="shared" si="349"/>
        <v>7.4369662205507323E-2</v>
      </c>
      <c r="LV79" s="13">
        <f t="shared" si="349"/>
        <v>1.32235057162875</v>
      </c>
      <c r="LW79" s="13">
        <f t="shared" si="349"/>
        <v>0.4401085113686839</v>
      </c>
      <c r="LX79" s="13">
        <f t="shared" si="349"/>
        <v>1.3510800994223113</v>
      </c>
      <c r="LY79" s="13">
        <f t="shared" si="349"/>
        <v>0.29661265725988512</v>
      </c>
      <c r="LZ79" s="13">
        <f t="shared" si="349"/>
        <v>0.26929064566509625</v>
      </c>
      <c r="MA79" s="13">
        <f t="shared" si="349"/>
        <v>4.353051612551978E-3</v>
      </c>
      <c r="MB79" s="13">
        <f t="shared" si="349"/>
        <v>0.22977606412480647</v>
      </c>
      <c r="MC79" s="13">
        <f t="shared" si="349"/>
        <v>3.5399006770177446E-2</v>
      </c>
      <c r="MD79" s="13">
        <f t="shared" si="349"/>
        <v>8.0401779951098096E-2</v>
      </c>
      <c r="ME79" s="13">
        <f t="shared" si="349"/>
        <v>0.14007028698977411</v>
      </c>
      <c r="MF79" s="13">
        <f t="shared" si="349"/>
        <v>0.73732771216074966</v>
      </c>
      <c r="MG79" s="13">
        <f t="shared" si="349"/>
        <v>0.17056606625361284</v>
      </c>
      <c r="MH79" s="13">
        <f t="shared" si="349"/>
        <v>9.8524589844649329E-3</v>
      </c>
      <c r="MI79" s="13">
        <f t="shared" si="349"/>
        <v>2.2699811516302126E-2</v>
      </c>
      <c r="MJ79" s="13">
        <f t="shared" si="349"/>
        <v>0.14403475915922173</v>
      </c>
      <c r="MK79" s="13">
        <f t="shared" si="349"/>
        <v>0.2565686459853867</v>
      </c>
      <c r="ML79" s="13">
        <f t="shared" si="349"/>
        <v>0.32918543012846019</v>
      </c>
      <c r="MM79" s="13">
        <f t="shared" si="349"/>
        <v>5.8330006397751065E-2</v>
      </c>
      <c r="MN79" s="13">
        <f t="shared" si="349"/>
        <v>5.6148798045659726E-2</v>
      </c>
      <c r="MO79" s="13">
        <f t="shared" si="349"/>
        <v>6.1226928882103272E-3</v>
      </c>
      <c r="MP79" s="13">
        <f t="shared" si="349"/>
        <v>5.9780992375017085E-2</v>
      </c>
      <c r="MQ79" s="13">
        <f t="shared" si="349"/>
        <v>8.6075090096582776E-2</v>
      </c>
      <c r="MR79" s="13">
        <f t="shared" si="349"/>
        <v>0</v>
      </c>
      <c r="MS79" s="13">
        <f t="shared" si="349"/>
        <v>0.25477760478087352</v>
      </c>
      <c r="MT79" s="13">
        <f t="shared" si="349"/>
        <v>0.12580140298370235</v>
      </c>
      <c r="MU79" s="13">
        <f t="shared" si="349"/>
        <v>0.14127582904969382</v>
      </c>
      <c r="MV79" s="13">
        <f t="shared" si="349"/>
        <v>1.2095634600325748E-2</v>
      </c>
      <c r="MW79" s="13">
        <f t="shared" si="349"/>
        <v>8.7904206751144368E-3</v>
      </c>
      <c r="MX79" s="13">
        <f t="shared" si="349"/>
        <v>9.8130204437062246E-2</v>
      </c>
      <c r="MY79" s="13">
        <f t="shared" si="349"/>
        <v>4.8418970303417359E-2</v>
      </c>
      <c r="MZ79" s="13">
        <f t="shared" si="349"/>
        <v>0.10189567998260682</v>
      </c>
      <c r="NA79" s="13">
        <f t="shared" si="349"/>
        <v>4.6590172587655063E-2</v>
      </c>
      <c r="NB79" s="13">
        <f t="shared" si="349"/>
        <v>6.4880892058604242E-2</v>
      </c>
      <c r="NC79" s="13">
        <f t="shared" si="349"/>
        <v>0.37026914199728461</v>
      </c>
      <c r="ND79" s="13">
        <f t="shared" si="349"/>
        <v>0.36003430176687523</v>
      </c>
      <c r="NE79" s="13">
        <f t="shared" si="349"/>
        <v>7.4607772116517479E-2</v>
      </c>
      <c r="NF79" s="13">
        <f t="shared" si="349"/>
        <v>0.37415004016730147</v>
      </c>
      <c r="NG79" s="13">
        <f t="shared" ref="NG79:OO79" si="350">NG49/$PD49*$PD79</f>
        <v>0.17630040086285634</v>
      </c>
      <c r="NH79" s="13">
        <f t="shared" si="350"/>
        <v>0</v>
      </c>
      <c r="NI79" s="13">
        <f t="shared" si="350"/>
        <v>0.23158226066202275</v>
      </c>
      <c r="NJ79" s="13">
        <f t="shared" si="350"/>
        <v>0.52532002977687642</v>
      </c>
      <c r="NK79" s="13">
        <f t="shared" si="350"/>
        <v>3.8133970372774224E-2</v>
      </c>
      <c r="NL79" s="13">
        <f t="shared" si="350"/>
        <v>0.15873302390042734</v>
      </c>
      <c r="NM79" s="13">
        <f t="shared" si="350"/>
        <v>6.4668056678585314E-2</v>
      </c>
      <c r="NN79" s="13">
        <f t="shared" si="350"/>
        <v>1.0339578494732689</v>
      </c>
      <c r="NO79" s="13">
        <f t="shared" si="350"/>
        <v>0.15380551815201293</v>
      </c>
      <c r="NP79" s="13">
        <f t="shared" si="350"/>
        <v>0.25479385710779712</v>
      </c>
      <c r="NQ79" s="13">
        <f t="shared" si="350"/>
        <v>0.20571056645551955</v>
      </c>
      <c r="NR79" s="13">
        <f t="shared" si="350"/>
        <v>2.2197343357635013E-2</v>
      </c>
      <c r="NS79" s="13">
        <f t="shared" si="350"/>
        <v>0.19718856110062166</v>
      </c>
      <c r="NT79" s="13">
        <f t="shared" si="350"/>
        <v>0.32587494904560765</v>
      </c>
      <c r="NU79" s="13">
        <f t="shared" si="350"/>
        <v>0.62105457026299382</v>
      </c>
      <c r="NV79" s="13">
        <f t="shared" si="350"/>
        <v>2.6288198066355503E-2</v>
      </c>
      <c r="NW79" s="13">
        <f t="shared" si="350"/>
        <v>3.6296037189643401E-2</v>
      </c>
      <c r="NX79" s="13">
        <f t="shared" si="350"/>
        <v>3.7871241281512757E-2</v>
      </c>
      <c r="NY79" s="13">
        <f t="shared" si="350"/>
        <v>1.7091814330151677E-2</v>
      </c>
      <c r="NZ79" s="13">
        <f t="shared" si="350"/>
        <v>3.1009662829230421E-2</v>
      </c>
      <c r="OA79" s="13">
        <f t="shared" si="350"/>
        <v>4.4050333536880003E-2</v>
      </c>
      <c r="OB79" s="13">
        <f t="shared" si="350"/>
        <v>2.8332674259593038E-3</v>
      </c>
      <c r="OC79" s="13">
        <f t="shared" si="350"/>
        <v>0.1816149714886649</v>
      </c>
      <c r="OD79" s="13">
        <f t="shared" si="350"/>
        <v>9.6831363810799282E-3</v>
      </c>
      <c r="OE79" s="13">
        <f t="shared" si="350"/>
        <v>1.8783520802176466E-2</v>
      </c>
      <c r="OF79" s="13">
        <f t="shared" si="350"/>
        <v>4.5841052601972236E-2</v>
      </c>
      <c r="OG79" s="13">
        <f t="shared" si="350"/>
        <v>24.193922946730037</v>
      </c>
      <c r="OH79" s="13">
        <f t="shared" si="350"/>
        <v>1.0837703740022402</v>
      </c>
      <c r="OI79" s="13">
        <f t="shared" si="350"/>
        <v>5.20667005408888E-2</v>
      </c>
      <c r="OJ79" s="13">
        <f t="shared" si="350"/>
        <v>0</v>
      </c>
      <c r="OK79" s="13">
        <f t="shared" si="350"/>
        <v>0</v>
      </c>
      <c r="OL79" s="13">
        <f t="shared" si="350"/>
        <v>8.4417634318085716E-2</v>
      </c>
      <c r="OM79" s="13">
        <f t="shared" si="350"/>
        <v>0</v>
      </c>
      <c r="ON79" s="13">
        <f t="shared" si="350"/>
        <v>0</v>
      </c>
      <c r="OO79" s="13">
        <f t="shared" si="350"/>
        <v>0.90238055207498902</v>
      </c>
      <c r="OP79" s="13">
        <f t="shared" si="201"/>
        <v>436.58369921891926</v>
      </c>
      <c r="OQ79" s="13">
        <f t="shared" ref="OQ79:OV79" si="351">OQ49/$PD49*$PD79</f>
        <v>0.18560379930471488</v>
      </c>
      <c r="OR79" s="13">
        <f t="shared" si="351"/>
        <v>0</v>
      </c>
      <c r="OS79" s="13">
        <f t="shared" si="351"/>
        <v>0</v>
      </c>
      <c r="OT79" s="13">
        <f t="shared" si="351"/>
        <v>0</v>
      </c>
      <c r="OU79" s="13">
        <f t="shared" si="351"/>
        <v>4.0685046794603039</v>
      </c>
      <c r="OV79" s="13">
        <f t="shared" si="351"/>
        <v>272.67505687198201</v>
      </c>
      <c r="OW79" s="13">
        <f t="shared" si="202"/>
        <v>276.92916535074704</v>
      </c>
      <c r="OX79" s="13">
        <f t="shared" si="203"/>
        <v>719.95</v>
      </c>
      <c r="OY79" s="50">
        <f>'국산거래표(기초)'!OX48</f>
        <v>603.99798996696154</v>
      </c>
      <c r="OZ79" s="47">
        <f>'수입거래표(기초)'!OX48</f>
        <v>109.51487460270482</v>
      </c>
      <c r="PA79" s="27"/>
      <c r="PB79" s="50">
        <f t="shared" si="204"/>
        <v>719.95</v>
      </c>
      <c r="PC79" s="36"/>
      <c r="PD79" s="23">
        <f t="shared" si="339"/>
        <v>719.95</v>
      </c>
      <c r="PE79" s="19">
        <f>'[1]2010 에너지사용량(순발열량기준)'!$AA$50</f>
        <v>719.95</v>
      </c>
      <c r="PG79" s="40">
        <f t="shared" si="205"/>
        <v>-6.437135430333683</v>
      </c>
      <c r="PH79" s="54">
        <f t="shared" si="206"/>
        <v>-6.437135430333683</v>
      </c>
    </row>
    <row r="80" spans="1:424">
      <c r="A80" s="6" t="s">
        <v>283</v>
      </c>
      <c r="B80" s="6" t="s">
        <v>284</v>
      </c>
      <c r="C80" s="13">
        <f t="shared" ref="C80:BN80" si="352">C50/$PD50*$PD80</f>
        <v>3.9274978195861884E-2</v>
      </c>
      <c r="D80" s="13">
        <f t="shared" si="352"/>
        <v>2.7707215658456357E-4</v>
      </c>
      <c r="E80" s="13">
        <f t="shared" si="352"/>
        <v>0</v>
      </c>
      <c r="F80" s="13">
        <f t="shared" si="352"/>
        <v>0</v>
      </c>
      <c r="G80" s="13">
        <f t="shared" si="352"/>
        <v>1.0790701080075184E-2</v>
      </c>
      <c r="H80" s="13">
        <f t="shared" si="352"/>
        <v>9.9917200736871561E-2</v>
      </c>
      <c r="I80" s="13">
        <f t="shared" si="352"/>
        <v>0</v>
      </c>
      <c r="J80" s="13">
        <f t="shared" si="352"/>
        <v>0</v>
      </c>
      <c r="K80" s="13">
        <f t="shared" si="352"/>
        <v>0</v>
      </c>
      <c r="L80" s="13">
        <f t="shared" si="352"/>
        <v>6.3726596014449625E-3</v>
      </c>
      <c r="M80" s="13">
        <f t="shared" si="352"/>
        <v>0</v>
      </c>
      <c r="N80" s="13">
        <f t="shared" si="352"/>
        <v>0</v>
      </c>
      <c r="O80" s="13">
        <f t="shared" si="352"/>
        <v>0</v>
      </c>
      <c r="P80" s="13">
        <f t="shared" si="352"/>
        <v>9.9745976370442888E-3</v>
      </c>
      <c r="Q80" s="13">
        <f t="shared" si="352"/>
        <v>0</v>
      </c>
      <c r="R80" s="13">
        <f t="shared" si="352"/>
        <v>1.1082886263382543E-3</v>
      </c>
      <c r="S80" s="13">
        <f t="shared" si="352"/>
        <v>0</v>
      </c>
      <c r="T80" s="13">
        <f t="shared" si="352"/>
        <v>7.7541087774512907E-2</v>
      </c>
      <c r="U80" s="13">
        <f t="shared" si="352"/>
        <v>1.7769921139819596</v>
      </c>
      <c r="V80" s="13">
        <f t="shared" si="352"/>
        <v>0</v>
      </c>
      <c r="W80" s="13">
        <f t="shared" si="352"/>
        <v>9.8906363774732102E-3</v>
      </c>
      <c r="X80" s="13">
        <f t="shared" si="352"/>
        <v>5.3485582842227861E-2</v>
      </c>
      <c r="Y80" s="13">
        <f t="shared" si="352"/>
        <v>1.7455545864827504E-2</v>
      </c>
      <c r="Z80" s="13">
        <f t="shared" si="352"/>
        <v>0.11969517164453146</v>
      </c>
      <c r="AA80" s="13">
        <f t="shared" si="352"/>
        <v>2.7707215658456358E-3</v>
      </c>
      <c r="AB80" s="13">
        <f t="shared" si="352"/>
        <v>1.6624329395073815E-3</v>
      </c>
      <c r="AC80" s="13">
        <f t="shared" si="352"/>
        <v>3.361535873530543</v>
      </c>
      <c r="AD80" s="13">
        <f t="shared" si="352"/>
        <v>0.28907667233721684</v>
      </c>
      <c r="AE80" s="13">
        <f t="shared" si="352"/>
        <v>0</v>
      </c>
      <c r="AF80" s="13">
        <f t="shared" si="352"/>
        <v>9.7188387232739221E-3</v>
      </c>
      <c r="AG80" s="13">
        <f t="shared" si="352"/>
        <v>0</v>
      </c>
      <c r="AH80" s="13">
        <f t="shared" si="352"/>
        <v>0</v>
      </c>
      <c r="AI80" s="13">
        <f t="shared" si="352"/>
        <v>0</v>
      </c>
      <c r="AJ80" s="13">
        <f t="shared" si="352"/>
        <v>4.9872988185221444E-3</v>
      </c>
      <c r="AK80" s="13">
        <f t="shared" si="352"/>
        <v>0</v>
      </c>
      <c r="AL80" s="13">
        <f t="shared" si="352"/>
        <v>0</v>
      </c>
      <c r="AM80" s="13">
        <f t="shared" si="352"/>
        <v>0</v>
      </c>
      <c r="AN80" s="13">
        <f t="shared" si="352"/>
        <v>8.3121646975369071E-2</v>
      </c>
      <c r="AO80" s="13">
        <f t="shared" si="352"/>
        <v>0.20087731352380858</v>
      </c>
      <c r="AP80" s="13">
        <f t="shared" si="352"/>
        <v>4.0729607017930845E-2</v>
      </c>
      <c r="AQ80" s="13">
        <f t="shared" si="352"/>
        <v>0.19533587039211733</v>
      </c>
      <c r="AR80" s="13">
        <f t="shared" si="352"/>
        <v>0</v>
      </c>
      <c r="AS80" s="13">
        <f t="shared" si="352"/>
        <v>0</v>
      </c>
      <c r="AT80" s="13">
        <f t="shared" si="352"/>
        <v>2.2165772526765086E-3</v>
      </c>
      <c r="AU80" s="13">
        <f t="shared" si="352"/>
        <v>0</v>
      </c>
      <c r="AV80" s="13">
        <f t="shared" si="352"/>
        <v>0</v>
      </c>
      <c r="AW80" s="13">
        <f t="shared" si="352"/>
        <v>0</v>
      </c>
      <c r="AX80" s="13">
        <f t="shared" si="352"/>
        <v>0</v>
      </c>
      <c r="AY80" s="13">
        <f t="shared" si="352"/>
        <v>0</v>
      </c>
      <c r="AZ80" s="13">
        <f t="shared" si="352"/>
        <v>0</v>
      </c>
      <c r="BA80" s="13">
        <f t="shared" si="352"/>
        <v>0</v>
      </c>
      <c r="BB80" s="13">
        <f t="shared" si="352"/>
        <v>0</v>
      </c>
      <c r="BC80" s="13">
        <f t="shared" si="352"/>
        <v>0</v>
      </c>
      <c r="BD80" s="13">
        <f t="shared" si="352"/>
        <v>0</v>
      </c>
      <c r="BE80" s="13">
        <f t="shared" si="352"/>
        <v>0</v>
      </c>
      <c r="BF80" s="13">
        <f t="shared" si="352"/>
        <v>0</v>
      </c>
      <c r="BG80" s="13">
        <f t="shared" si="352"/>
        <v>0</v>
      </c>
      <c r="BH80" s="13">
        <f t="shared" si="352"/>
        <v>0</v>
      </c>
      <c r="BI80" s="13">
        <f t="shared" si="352"/>
        <v>0</v>
      </c>
      <c r="BJ80" s="13">
        <f t="shared" si="352"/>
        <v>0</v>
      </c>
      <c r="BK80" s="13">
        <f t="shared" si="352"/>
        <v>0</v>
      </c>
      <c r="BL80" s="13">
        <f t="shared" si="352"/>
        <v>0</v>
      </c>
      <c r="BM80" s="13">
        <f t="shared" si="352"/>
        <v>0.10370308743897945</v>
      </c>
      <c r="BN80" s="13">
        <f t="shared" si="352"/>
        <v>0.35306179863475906</v>
      </c>
      <c r="BO80" s="13">
        <f t="shared" ref="BO80:DZ80" si="353">BO50/$PD50*$PD80</f>
        <v>0</v>
      </c>
      <c r="BP80" s="13">
        <f t="shared" si="353"/>
        <v>0</v>
      </c>
      <c r="BQ80" s="13">
        <f t="shared" si="353"/>
        <v>0</v>
      </c>
      <c r="BR80" s="13">
        <f t="shared" si="353"/>
        <v>0</v>
      </c>
      <c r="BS80" s="13">
        <f t="shared" si="353"/>
        <v>0</v>
      </c>
      <c r="BT80" s="13">
        <f t="shared" si="353"/>
        <v>0</v>
      </c>
      <c r="BU80" s="13">
        <f t="shared" si="353"/>
        <v>0</v>
      </c>
      <c r="BV80" s="13">
        <f t="shared" si="353"/>
        <v>0</v>
      </c>
      <c r="BW80" s="13">
        <f t="shared" si="353"/>
        <v>0</v>
      </c>
      <c r="BX80" s="13">
        <f t="shared" si="353"/>
        <v>0</v>
      </c>
      <c r="BY80" s="13">
        <f t="shared" si="353"/>
        <v>0</v>
      </c>
      <c r="BZ80" s="13">
        <f t="shared" si="353"/>
        <v>0</v>
      </c>
      <c r="CA80" s="13">
        <f t="shared" si="353"/>
        <v>0</v>
      </c>
      <c r="CB80" s="13">
        <f t="shared" si="353"/>
        <v>2.2165772526765086E-3</v>
      </c>
      <c r="CC80" s="13">
        <f t="shared" si="353"/>
        <v>0</v>
      </c>
      <c r="CD80" s="13">
        <f t="shared" si="353"/>
        <v>0</v>
      </c>
      <c r="CE80" s="13">
        <f t="shared" si="353"/>
        <v>0</v>
      </c>
      <c r="CF80" s="13">
        <f t="shared" si="353"/>
        <v>0</v>
      </c>
      <c r="CG80" s="13">
        <f t="shared" si="353"/>
        <v>0</v>
      </c>
      <c r="CH80" s="13">
        <f t="shared" si="353"/>
        <v>0</v>
      </c>
      <c r="CI80" s="13">
        <f t="shared" si="353"/>
        <v>0</v>
      </c>
      <c r="CJ80" s="13">
        <f t="shared" si="353"/>
        <v>0</v>
      </c>
      <c r="CK80" s="13">
        <f t="shared" si="353"/>
        <v>0</v>
      </c>
      <c r="CL80" s="13">
        <f t="shared" si="353"/>
        <v>0</v>
      </c>
      <c r="CM80" s="13">
        <f t="shared" si="353"/>
        <v>0</v>
      </c>
      <c r="CN80" s="13">
        <f t="shared" si="353"/>
        <v>0</v>
      </c>
      <c r="CO80" s="13">
        <f t="shared" si="353"/>
        <v>0</v>
      </c>
      <c r="CP80" s="13">
        <f t="shared" si="353"/>
        <v>2.96467207545483E-2</v>
      </c>
      <c r="CQ80" s="13">
        <f t="shared" si="353"/>
        <v>0</v>
      </c>
      <c r="CR80" s="13">
        <f t="shared" si="353"/>
        <v>0</v>
      </c>
      <c r="CS80" s="13">
        <f t="shared" si="353"/>
        <v>0</v>
      </c>
      <c r="CT80" s="13">
        <f t="shared" si="353"/>
        <v>0</v>
      </c>
      <c r="CU80" s="13">
        <f t="shared" si="353"/>
        <v>0</v>
      </c>
      <c r="CV80" s="13">
        <f t="shared" si="353"/>
        <v>0</v>
      </c>
      <c r="CW80" s="13">
        <f t="shared" si="353"/>
        <v>0</v>
      </c>
      <c r="CX80" s="13">
        <f t="shared" si="353"/>
        <v>0</v>
      </c>
      <c r="CY80" s="13">
        <f t="shared" si="353"/>
        <v>0</v>
      </c>
      <c r="CZ80" s="13">
        <f t="shared" si="353"/>
        <v>0</v>
      </c>
      <c r="DA80" s="13">
        <f t="shared" si="353"/>
        <v>0</v>
      </c>
      <c r="DB80" s="13">
        <f t="shared" si="353"/>
        <v>0</v>
      </c>
      <c r="DC80" s="13">
        <f t="shared" si="353"/>
        <v>9.4204533238751598E-3</v>
      </c>
      <c r="DD80" s="13">
        <f t="shared" si="353"/>
        <v>0</v>
      </c>
      <c r="DE80" s="13">
        <f t="shared" si="353"/>
        <v>0</v>
      </c>
      <c r="DF80" s="13">
        <f t="shared" si="353"/>
        <v>0</v>
      </c>
      <c r="DG80" s="13">
        <f t="shared" si="353"/>
        <v>0</v>
      </c>
      <c r="DH80" s="13">
        <f t="shared" si="353"/>
        <v>0</v>
      </c>
      <c r="DI80" s="13">
        <f t="shared" si="353"/>
        <v>0</v>
      </c>
      <c r="DJ80" s="13">
        <f t="shared" si="353"/>
        <v>0</v>
      </c>
      <c r="DK80" s="13">
        <f t="shared" si="353"/>
        <v>0</v>
      </c>
      <c r="DL80" s="13">
        <f t="shared" si="353"/>
        <v>0</v>
      </c>
      <c r="DM80" s="13">
        <f t="shared" si="353"/>
        <v>0</v>
      </c>
      <c r="DN80" s="13">
        <f t="shared" si="353"/>
        <v>0.47948230478109</v>
      </c>
      <c r="DO80" s="13">
        <f t="shared" si="353"/>
        <v>0</v>
      </c>
      <c r="DP80" s="13">
        <f t="shared" si="353"/>
        <v>0</v>
      </c>
      <c r="DQ80" s="13">
        <f t="shared" si="353"/>
        <v>0</v>
      </c>
      <c r="DR80" s="13">
        <f t="shared" si="353"/>
        <v>0</v>
      </c>
      <c r="DS80" s="13">
        <f t="shared" si="353"/>
        <v>0</v>
      </c>
      <c r="DT80" s="13">
        <f t="shared" si="353"/>
        <v>0</v>
      </c>
      <c r="DU80" s="13">
        <f t="shared" si="353"/>
        <v>0.19007149941701063</v>
      </c>
      <c r="DV80" s="13">
        <f t="shared" si="353"/>
        <v>0.17594081943119788</v>
      </c>
      <c r="DW80" s="13">
        <f t="shared" si="353"/>
        <v>0</v>
      </c>
      <c r="DX80" s="13">
        <f t="shared" si="353"/>
        <v>0</v>
      </c>
      <c r="DY80" s="13">
        <f t="shared" si="353"/>
        <v>2.5213566249195286E-2</v>
      </c>
      <c r="DZ80" s="13">
        <f t="shared" si="353"/>
        <v>0.50399425282732113</v>
      </c>
      <c r="EA80" s="13">
        <f t="shared" ref="EA80" si="354">EA50/$PD50*$PD80</f>
        <v>0.41096580246598702</v>
      </c>
      <c r="EB80" s="13">
        <f t="shared" si="188"/>
        <v>1.0497076560889464E-2</v>
      </c>
      <c r="EC80" s="13">
        <f t="shared" si="188"/>
        <v>0</v>
      </c>
      <c r="ED80" s="13">
        <f t="shared" si="188"/>
        <v>3.1983801227560127</v>
      </c>
      <c r="EE80" s="13">
        <f t="shared" ref="EE80:EM80" si="355">EE50/$PD50*$PD80</f>
        <v>0.57353936413004658</v>
      </c>
      <c r="EF80" s="13">
        <f t="shared" si="355"/>
        <v>0.21750164291888241</v>
      </c>
      <c r="EG80" s="13">
        <f t="shared" si="355"/>
        <v>0.36102502002968634</v>
      </c>
      <c r="EH80" s="13">
        <f t="shared" si="355"/>
        <v>0.12634490340256099</v>
      </c>
      <c r="EI80" s="13">
        <f t="shared" si="355"/>
        <v>1.052597122864757</v>
      </c>
      <c r="EJ80" s="13">
        <f t="shared" si="355"/>
        <v>7.1484616398817397E-2</v>
      </c>
      <c r="EK80" s="13">
        <f t="shared" si="355"/>
        <v>9.8360615587520073E-2</v>
      </c>
      <c r="EL80" s="13">
        <f t="shared" si="355"/>
        <v>16.664472852909299</v>
      </c>
      <c r="EM80" s="13">
        <f t="shared" si="355"/>
        <v>141.49999155242014</v>
      </c>
      <c r="EN80" s="13">
        <f t="shared" ref="EN80:FR80" si="356">EN50/$PD50*$PD80</f>
        <v>5.7628263862356359</v>
      </c>
      <c r="EO80" s="13">
        <f t="shared" si="356"/>
        <v>81.979953102622886</v>
      </c>
      <c r="EP80" s="13">
        <f t="shared" si="356"/>
        <v>0.22387430252032736</v>
      </c>
      <c r="EQ80" s="13">
        <f t="shared" si="356"/>
        <v>0.3937195345066648</v>
      </c>
      <c r="ER80" s="13">
        <f t="shared" si="356"/>
        <v>0</v>
      </c>
      <c r="ES80" s="13">
        <f t="shared" si="356"/>
        <v>128.22423471395351</v>
      </c>
      <c r="ET80" s="13">
        <f t="shared" si="356"/>
        <v>1.6600365083986763</v>
      </c>
      <c r="EU80" s="13">
        <f t="shared" si="356"/>
        <v>1.3562169600899618</v>
      </c>
      <c r="EV80" s="13">
        <f t="shared" si="356"/>
        <v>0</v>
      </c>
      <c r="EW80" s="13">
        <f t="shared" si="356"/>
        <v>0</v>
      </c>
      <c r="EX80" s="13">
        <f t="shared" si="356"/>
        <v>0</v>
      </c>
      <c r="EY80" s="13">
        <f t="shared" si="356"/>
        <v>0</v>
      </c>
      <c r="EZ80" s="13">
        <f t="shared" si="356"/>
        <v>0</v>
      </c>
      <c r="FA80" s="13">
        <f t="shared" si="356"/>
        <v>0.17637075898451876</v>
      </c>
      <c r="FB80" s="13">
        <f t="shared" si="356"/>
        <v>0.28804324180230673</v>
      </c>
      <c r="FC80" s="13">
        <f t="shared" si="356"/>
        <v>5.3251010318231611</v>
      </c>
      <c r="FD80" s="13">
        <f t="shared" si="356"/>
        <v>0.44747153288407016</v>
      </c>
      <c r="FE80" s="13">
        <f t="shared" si="356"/>
        <v>22.552766430261979</v>
      </c>
      <c r="FF80" s="13">
        <f t="shared" si="356"/>
        <v>0.98748516606738457</v>
      </c>
      <c r="FG80" s="13">
        <f t="shared" si="356"/>
        <v>11.734571398737335</v>
      </c>
      <c r="FH80" s="13">
        <f t="shared" si="356"/>
        <v>1.2833431572850529</v>
      </c>
      <c r="FI80" s="13">
        <f t="shared" si="356"/>
        <v>2.2165772526765086E-3</v>
      </c>
      <c r="FJ80" s="13">
        <f t="shared" si="356"/>
        <v>0</v>
      </c>
      <c r="FK80" s="13">
        <f t="shared" si="356"/>
        <v>39.178203752301144</v>
      </c>
      <c r="FL80" s="13">
        <f t="shared" si="356"/>
        <v>2.4451617818587734</v>
      </c>
      <c r="FM80" s="13">
        <f t="shared" si="356"/>
        <v>4.4500184012017092</v>
      </c>
      <c r="FN80" s="13">
        <f t="shared" si="356"/>
        <v>2.5767710562364411E-2</v>
      </c>
      <c r="FO80" s="13">
        <f t="shared" si="356"/>
        <v>0.67087678209327295</v>
      </c>
      <c r="FP80" s="13">
        <f t="shared" si="356"/>
        <v>2.4701869251357365</v>
      </c>
      <c r="FQ80" s="13">
        <f t="shared" si="356"/>
        <v>1.7178473708242943E-2</v>
      </c>
      <c r="FR80" s="13">
        <f t="shared" si="356"/>
        <v>0</v>
      </c>
      <c r="FS80" s="13">
        <f t="shared" ref="FS80:ID80" si="357">FS50/$PD50*$PD80</f>
        <v>0.89882207596032426</v>
      </c>
      <c r="FT80" s="13">
        <f t="shared" si="357"/>
        <v>0</v>
      </c>
      <c r="FU80" s="13">
        <f t="shared" si="357"/>
        <v>0</v>
      </c>
      <c r="FV80" s="13">
        <f t="shared" si="357"/>
        <v>0</v>
      </c>
      <c r="FW80" s="13">
        <f t="shared" si="357"/>
        <v>3.3752426347574108E-3</v>
      </c>
      <c r="FX80" s="13">
        <f t="shared" si="357"/>
        <v>1.5238968612150997E-2</v>
      </c>
      <c r="FY80" s="13">
        <f t="shared" si="357"/>
        <v>0.52439281722931574</v>
      </c>
      <c r="FZ80" s="13">
        <f t="shared" si="357"/>
        <v>2.0553212575442927</v>
      </c>
      <c r="GA80" s="13">
        <f t="shared" si="357"/>
        <v>0.19311929313944082</v>
      </c>
      <c r="GB80" s="13">
        <f t="shared" si="357"/>
        <v>0</v>
      </c>
      <c r="GC80" s="13">
        <f t="shared" si="357"/>
        <v>0</v>
      </c>
      <c r="GD80" s="13">
        <f t="shared" si="357"/>
        <v>0</v>
      </c>
      <c r="GE80" s="13">
        <f t="shared" si="357"/>
        <v>0</v>
      </c>
      <c r="GF80" s="13">
        <f t="shared" si="357"/>
        <v>223.16590992843959</v>
      </c>
      <c r="GG80" s="13">
        <f t="shared" si="357"/>
        <v>0.75308212159684373</v>
      </c>
      <c r="GH80" s="13">
        <f t="shared" si="357"/>
        <v>4.9225221433027846</v>
      </c>
      <c r="GI80" s="13">
        <f t="shared" si="357"/>
        <v>1.3299463516059052E-2</v>
      </c>
      <c r="GJ80" s="13">
        <f t="shared" si="357"/>
        <v>3.3307663565175312</v>
      </c>
      <c r="GK80" s="13">
        <f t="shared" si="357"/>
        <v>0.5563608904218037</v>
      </c>
      <c r="GL80" s="13">
        <f t="shared" si="357"/>
        <v>0.28150531108991661</v>
      </c>
      <c r="GM80" s="13">
        <f t="shared" si="357"/>
        <v>1.3521487303475406</v>
      </c>
      <c r="GN80" s="13">
        <f t="shared" si="357"/>
        <v>0.17669265573930235</v>
      </c>
      <c r="GO80" s="13">
        <f t="shared" si="357"/>
        <v>0.59875293037924182</v>
      </c>
      <c r="GP80" s="13">
        <f t="shared" si="357"/>
        <v>0.14725143074871069</v>
      </c>
      <c r="GQ80" s="13">
        <f t="shared" si="357"/>
        <v>0.3422361547609119</v>
      </c>
      <c r="GR80" s="13">
        <f t="shared" si="357"/>
        <v>0.35188163886239576</v>
      </c>
      <c r="GS80" s="13">
        <f t="shared" si="357"/>
        <v>8.6623481522137835E-2</v>
      </c>
      <c r="GT80" s="13">
        <f t="shared" si="357"/>
        <v>0.13631950103960527</v>
      </c>
      <c r="GU80" s="13">
        <f t="shared" si="357"/>
        <v>8.2290430505615381E-2</v>
      </c>
      <c r="GV80" s="13">
        <f t="shared" si="357"/>
        <v>0</v>
      </c>
      <c r="GW80" s="13">
        <f t="shared" si="357"/>
        <v>0.14019851123178917</v>
      </c>
      <c r="GX80" s="13">
        <f t="shared" si="357"/>
        <v>0</v>
      </c>
      <c r="GY80" s="13">
        <f t="shared" si="357"/>
        <v>6.5111956797372431E-2</v>
      </c>
      <c r="GZ80" s="13">
        <f t="shared" si="357"/>
        <v>0.43417206936801112</v>
      </c>
      <c r="HA80" s="13">
        <f t="shared" si="357"/>
        <v>0.50205474773122916</v>
      </c>
      <c r="HB80" s="13">
        <f t="shared" si="357"/>
        <v>0.23745083819297097</v>
      </c>
      <c r="HC80" s="13">
        <f t="shared" si="357"/>
        <v>0.1224658932103771</v>
      </c>
      <c r="HD80" s="13">
        <f t="shared" si="357"/>
        <v>0.28898625931769983</v>
      </c>
      <c r="HE80" s="13">
        <f t="shared" si="357"/>
        <v>8.4784079914876451E-2</v>
      </c>
      <c r="HF80" s="13">
        <f t="shared" si="357"/>
        <v>0.22465010455876411</v>
      </c>
      <c r="HG80" s="13">
        <f t="shared" si="357"/>
        <v>0.13645349495139616</v>
      </c>
      <c r="HH80" s="13">
        <f t="shared" si="357"/>
        <v>0.67854971147559617</v>
      </c>
      <c r="HI80" s="13">
        <f t="shared" si="357"/>
        <v>0.71983346280669613</v>
      </c>
      <c r="HJ80" s="13">
        <f t="shared" si="357"/>
        <v>0.33636559809366018</v>
      </c>
      <c r="HK80" s="13">
        <f t="shared" si="357"/>
        <v>0</v>
      </c>
      <c r="HL80" s="13">
        <f t="shared" si="357"/>
        <v>6.7328534050048947E-2</v>
      </c>
      <c r="HM80" s="13">
        <f t="shared" si="357"/>
        <v>1.0406830201316206</v>
      </c>
      <c r="HN80" s="13">
        <f t="shared" si="357"/>
        <v>0.83426426347612082</v>
      </c>
      <c r="HO80" s="13">
        <f t="shared" si="357"/>
        <v>0.63283280563914324</v>
      </c>
      <c r="HP80" s="13">
        <f t="shared" si="357"/>
        <v>0.5921031986212123</v>
      </c>
      <c r="HQ80" s="13">
        <f t="shared" si="357"/>
        <v>1.7740930186109605</v>
      </c>
      <c r="HR80" s="13">
        <f t="shared" si="357"/>
        <v>0.36601231884820845</v>
      </c>
      <c r="HS80" s="13">
        <f t="shared" si="357"/>
        <v>0.21833285938863609</v>
      </c>
      <c r="HT80" s="13">
        <f t="shared" si="357"/>
        <v>0.15987063434929319</v>
      </c>
      <c r="HU80" s="13">
        <f t="shared" si="357"/>
        <v>0.71429201967500489</v>
      </c>
      <c r="HV80" s="13">
        <f t="shared" si="357"/>
        <v>1.0334791440604221</v>
      </c>
      <c r="HW80" s="13">
        <f t="shared" si="357"/>
        <v>1.0476098240462348</v>
      </c>
      <c r="HX80" s="13">
        <f t="shared" si="357"/>
        <v>0.35465236042824139</v>
      </c>
      <c r="HY80" s="13">
        <f t="shared" si="357"/>
        <v>0.70542571066429882</v>
      </c>
      <c r="HZ80" s="13">
        <f t="shared" si="357"/>
        <v>0.25740003346705953</v>
      </c>
      <c r="IA80" s="13">
        <f t="shared" si="357"/>
        <v>0.22359723036374279</v>
      </c>
      <c r="IB80" s="13">
        <f t="shared" si="357"/>
        <v>9.1710883829490539E-2</v>
      </c>
      <c r="IC80" s="13">
        <f t="shared" si="357"/>
        <v>8.1736286192446259E-2</v>
      </c>
      <c r="ID80" s="13">
        <f t="shared" si="357"/>
        <v>2.0337096293306964</v>
      </c>
      <c r="IE80" s="13">
        <f t="shared" ref="IE80:KN80" si="358">IE50/$PD50*$PD80</f>
        <v>5.7076864256420098E-2</v>
      </c>
      <c r="IF80" s="13">
        <f t="shared" si="358"/>
        <v>3.4911091729655008E-2</v>
      </c>
      <c r="IG80" s="13">
        <f t="shared" si="358"/>
        <v>0.34246118553852051</v>
      </c>
      <c r="IH80" s="13">
        <f t="shared" si="358"/>
        <v>3.2783177567085562</v>
      </c>
      <c r="II80" s="13">
        <f t="shared" si="358"/>
        <v>5.8258592669806948</v>
      </c>
      <c r="IJ80" s="13">
        <f t="shared" si="358"/>
        <v>0.58185152882758351</v>
      </c>
      <c r="IK80" s="13">
        <f t="shared" si="358"/>
        <v>4.3275964757661054</v>
      </c>
      <c r="IL80" s="13">
        <f t="shared" si="358"/>
        <v>1.4030801014807139</v>
      </c>
      <c r="IM80" s="13">
        <f t="shared" si="358"/>
        <v>0.40258584351737087</v>
      </c>
      <c r="IN80" s="13">
        <f t="shared" si="358"/>
        <v>0.29341941382305281</v>
      </c>
      <c r="IO80" s="13">
        <f t="shared" si="358"/>
        <v>1.0620175761886321</v>
      </c>
      <c r="IP80" s="13">
        <f t="shared" si="358"/>
        <v>8.8663090107060343E-3</v>
      </c>
      <c r="IQ80" s="13">
        <f t="shared" si="358"/>
        <v>2.1486945743132906</v>
      </c>
      <c r="IR80" s="13">
        <f t="shared" si="358"/>
        <v>0.1141537285128402</v>
      </c>
      <c r="IS80" s="13">
        <f t="shared" si="358"/>
        <v>0.21916407585838979</v>
      </c>
      <c r="IT80" s="13">
        <f t="shared" si="358"/>
        <v>3.7189539463898934E-2</v>
      </c>
      <c r="IU80" s="13">
        <f t="shared" si="358"/>
        <v>4.0452534861346284E-2</v>
      </c>
      <c r="IV80" s="13">
        <f t="shared" si="358"/>
        <v>0.22609087977300388</v>
      </c>
      <c r="IW80" s="13">
        <f t="shared" si="358"/>
        <v>0.24797958014318439</v>
      </c>
      <c r="IX80" s="13">
        <f t="shared" si="358"/>
        <v>0.1019625536231194</v>
      </c>
      <c r="IY80" s="13">
        <f t="shared" si="358"/>
        <v>0</v>
      </c>
      <c r="IZ80" s="13">
        <f t="shared" si="358"/>
        <v>4.4331545053530172E-3</v>
      </c>
      <c r="JA80" s="13">
        <f t="shared" si="358"/>
        <v>0.16485793316781533</v>
      </c>
      <c r="JB80" s="13">
        <f t="shared" si="358"/>
        <v>0.13354877947375962</v>
      </c>
      <c r="JC80" s="13">
        <f t="shared" si="358"/>
        <v>4.2946184270607354E-2</v>
      </c>
      <c r="JD80" s="13">
        <f t="shared" si="358"/>
        <v>4.7102266619375811E-2</v>
      </c>
      <c r="JE80" s="13">
        <f t="shared" si="358"/>
        <v>1.8563834491165759E-2</v>
      </c>
      <c r="JF80" s="13">
        <f t="shared" si="358"/>
        <v>0</v>
      </c>
      <c r="JG80" s="13">
        <f t="shared" si="358"/>
        <v>2.0780411743842268E-2</v>
      </c>
      <c r="JH80" s="13">
        <f t="shared" si="358"/>
        <v>3.8790101921838899E-3</v>
      </c>
      <c r="JI80" s="13">
        <f t="shared" si="358"/>
        <v>4.7933483089129501E-2</v>
      </c>
      <c r="JJ80" s="13">
        <f t="shared" si="358"/>
        <v>7.3701193651493899E-2</v>
      </c>
      <c r="JK80" s="13">
        <f t="shared" si="358"/>
        <v>3.0755009380886555E-2</v>
      </c>
      <c r="JL80" s="13">
        <f t="shared" si="358"/>
        <v>5.347492622082077E-2</v>
      </c>
      <c r="JM80" s="13">
        <f t="shared" si="358"/>
        <v>0.42336625526121313</v>
      </c>
      <c r="JN80" s="13">
        <f t="shared" si="358"/>
        <v>0.17289302570876763</v>
      </c>
      <c r="JO80" s="13">
        <f t="shared" si="358"/>
        <v>1.1082886263382543E-3</v>
      </c>
      <c r="JP80" s="13">
        <f t="shared" si="358"/>
        <v>3.9321636170305445</v>
      </c>
      <c r="JQ80" s="13">
        <f t="shared" si="358"/>
        <v>0.27275607482142938</v>
      </c>
      <c r="JR80" s="13">
        <f t="shared" si="358"/>
        <v>0.32080820327170301</v>
      </c>
      <c r="JS80" s="13">
        <f t="shared" si="358"/>
        <v>2.96467207545483E-2</v>
      </c>
      <c r="JT80" s="13">
        <f t="shared" si="358"/>
        <v>0.28483017696893137</v>
      </c>
      <c r="JU80" s="13">
        <f t="shared" si="358"/>
        <v>12.700501962657095</v>
      </c>
      <c r="JV80" s="13">
        <f t="shared" si="358"/>
        <v>1.1914102733136233E-2</v>
      </c>
      <c r="JW80" s="13">
        <f t="shared" si="358"/>
        <v>2.7328410727193302</v>
      </c>
      <c r="JX80" s="13">
        <f t="shared" si="358"/>
        <v>1.2623407453992717</v>
      </c>
      <c r="JY80" s="13">
        <f t="shared" si="358"/>
        <v>0.10223962577970395</v>
      </c>
      <c r="JZ80" s="13">
        <f t="shared" si="358"/>
        <v>0.63754303230108078</v>
      </c>
      <c r="KA80" s="13">
        <f t="shared" si="358"/>
        <v>0.37016840119697692</v>
      </c>
      <c r="KB80" s="13">
        <f t="shared" si="358"/>
        <v>0.12883855281182208</v>
      </c>
      <c r="KC80" s="13">
        <f t="shared" si="358"/>
        <v>1.1082886263382543E-2</v>
      </c>
      <c r="KD80" s="13">
        <f t="shared" si="358"/>
        <v>5.7353936413004659E-2</v>
      </c>
      <c r="KE80" s="13">
        <f t="shared" si="358"/>
        <v>0.14296923279763479</v>
      </c>
      <c r="KF80" s="13">
        <f t="shared" si="358"/>
        <v>5.181249328131339E-2</v>
      </c>
      <c r="KG80" s="13">
        <f t="shared" si="358"/>
        <v>6.9268039146140889E-3</v>
      </c>
      <c r="KH80" s="13">
        <f t="shared" si="358"/>
        <v>1.0528741950213416E-2</v>
      </c>
      <c r="KI80" s="13">
        <f t="shared" si="358"/>
        <v>8.0350925409523426E-3</v>
      </c>
      <c r="KJ80" s="13">
        <f t="shared" si="358"/>
        <v>1.0805814106797977E-2</v>
      </c>
      <c r="KK80" s="13">
        <f t="shared" si="358"/>
        <v>1.939505096091945E-3</v>
      </c>
      <c r="KL80" s="13">
        <f t="shared" si="358"/>
        <v>7.1484616398817397E-2</v>
      </c>
      <c r="KM80" s="13">
        <f t="shared" si="358"/>
        <v>0.23526504673547052</v>
      </c>
      <c r="KN80" s="13">
        <f t="shared" si="358"/>
        <v>1.884090664775032E-2</v>
      </c>
      <c r="KO80" s="13">
        <f t="shared" ref="KO80:KR80" si="359">KO50/$PD50*$PD80</f>
        <v>0.86972949951894507</v>
      </c>
      <c r="KP80" s="13">
        <f t="shared" si="359"/>
        <v>0.33525730946732196</v>
      </c>
      <c r="KQ80" s="13">
        <f t="shared" si="359"/>
        <v>0</v>
      </c>
      <c r="KR80" s="13">
        <f t="shared" si="359"/>
        <v>1.9395050960919449E-2</v>
      </c>
      <c r="KS80" s="13">
        <f t="shared" ref="KS80:KT80" si="360">KS50/$PD50*$PD80</f>
        <v>0</v>
      </c>
      <c r="KT80" s="13">
        <f t="shared" si="360"/>
        <v>2.5122935169938652E-2</v>
      </c>
      <c r="KU80" s="13">
        <f t="shared" ref="KU80:NF80" si="361">KU50/$PD50*$PD80</f>
        <v>0.64564620594096755</v>
      </c>
      <c r="KV80" s="13">
        <f t="shared" si="361"/>
        <v>0.32916172202246152</v>
      </c>
      <c r="KW80" s="13">
        <f t="shared" si="361"/>
        <v>0.20115438568039315</v>
      </c>
      <c r="KX80" s="13">
        <f t="shared" si="361"/>
        <v>44.596305801908713</v>
      </c>
      <c r="KY80" s="13">
        <f t="shared" si="361"/>
        <v>0.37570984432866822</v>
      </c>
      <c r="KZ80" s="13">
        <f t="shared" si="361"/>
        <v>5.846222503934291E-2</v>
      </c>
      <c r="LA80" s="13">
        <f t="shared" si="361"/>
        <v>4.3223256427191908E-2</v>
      </c>
      <c r="LB80" s="13">
        <f t="shared" si="361"/>
        <v>0.45744613052111444</v>
      </c>
      <c r="LC80" s="13">
        <f t="shared" si="361"/>
        <v>0.56661256021543249</v>
      </c>
      <c r="LD80" s="13">
        <f t="shared" si="361"/>
        <v>1.3457394645312253</v>
      </c>
      <c r="LE80" s="13">
        <f t="shared" si="361"/>
        <v>7.5086554434416725E-2</v>
      </c>
      <c r="LF80" s="13">
        <f t="shared" si="361"/>
        <v>0.79907609958988135</v>
      </c>
      <c r="LG80" s="13">
        <f t="shared" si="361"/>
        <v>0.19866073627113209</v>
      </c>
      <c r="LH80" s="13">
        <f t="shared" si="361"/>
        <v>0.21805578723205152</v>
      </c>
      <c r="LI80" s="13">
        <f t="shared" si="361"/>
        <v>0.19949195274088577</v>
      </c>
      <c r="LJ80" s="13">
        <f t="shared" si="361"/>
        <v>8.3675791288538207E-2</v>
      </c>
      <c r="LK80" s="13">
        <f t="shared" si="361"/>
        <v>0</v>
      </c>
      <c r="LL80" s="13">
        <f t="shared" si="361"/>
        <v>0</v>
      </c>
      <c r="LM80" s="13">
        <f t="shared" si="361"/>
        <v>0</v>
      </c>
      <c r="LN80" s="13">
        <f t="shared" si="361"/>
        <v>0</v>
      </c>
      <c r="LO80" s="13">
        <f t="shared" si="361"/>
        <v>0</v>
      </c>
      <c r="LP80" s="13">
        <f t="shared" si="361"/>
        <v>0</v>
      </c>
      <c r="LQ80" s="13">
        <f t="shared" si="361"/>
        <v>0.25211081297118293</v>
      </c>
      <c r="LR80" s="13">
        <f t="shared" si="361"/>
        <v>3.4605746904031204E-2</v>
      </c>
      <c r="LS80" s="13">
        <f t="shared" si="361"/>
        <v>3.7102730268199622</v>
      </c>
      <c r="LT80" s="13">
        <f t="shared" si="361"/>
        <v>8.666152035989878</v>
      </c>
      <c r="LU80" s="13">
        <f t="shared" si="361"/>
        <v>0</v>
      </c>
      <c r="LV80" s="13">
        <f t="shared" si="361"/>
        <v>0.37513877957845571</v>
      </c>
      <c r="LW80" s="13">
        <f t="shared" si="361"/>
        <v>1.2204720639598263</v>
      </c>
      <c r="LX80" s="13">
        <f t="shared" si="361"/>
        <v>0.12135760458403884</v>
      </c>
      <c r="LY80" s="13">
        <f t="shared" si="361"/>
        <v>0.34085740987140545</v>
      </c>
      <c r="LZ80" s="13">
        <f t="shared" si="361"/>
        <v>0.20913522430167919</v>
      </c>
      <c r="MA80" s="13">
        <f t="shared" si="361"/>
        <v>0</v>
      </c>
      <c r="MB80" s="13">
        <f t="shared" si="361"/>
        <v>6.9822183459310017E-2</v>
      </c>
      <c r="MC80" s="13">
        <f t="shared" si="361"/>
        <v>2.4659421936026157E-2</v>
      </c>
      <c r="MD80" s="13">
        <f t="shared" si="361"/>
        <v>3.3248658790147628E-2</v>
      </c>
      <c r="ME80" s="13">
        <f t="shared" si="361"/>
        <v>0</v>
      </c>
      <c r="MF80" s="13">
        <f t="shared" si="361"/>
        <v>0</v>
      </c>
      <c r="MG80" s="13">
        <f t="shared" si="361"/>
        <v>0</v>
      </c>
      <c r="MH80" s="13">
        <f t="shared" si="361"/>
        <v>0</v>
      </c>
      <c r="MI80" s="13">
        <f t="shared" si="361"/>
        <v>0</v>
      </c>
      <c r="MJ80" s="13">
        <f t="shared" si="361"/>
        <v>0</v>
      </c>
      <c r="MK80" s="13">
        <f t="shared" si="361"/>
        <v>0</v>
      </c>
      <c r="ML80" s="13">
        <f t="shared" si="361"/>
        <v>0</v>
      </c>
      <c r="MM80" s="13">
        <f t="shared" si="361"/>
        <v>0</v>
      </c>
      <c r="MN80" s="13">
        <f t="shared" si="361"/>
        <v>0</v>
      </c>
      <c r="MO80" s="13">
        <f t="shared" si="361"/>
        <v>0</v>
      </c>
      <c r="MP80" s="13">
        <f t="shared" si="361"/>
        <v>0</v>
      </c>
      <c r="MQ80" s="13">
        <f t="shared" si="361"/>
        <v>0</v>
      </c>
      <c r="MR80" s="13">
        <f t="shared" si="361"/>
        <v>0</v>
      </c>
      <c r="MS80" s="13">
        <f t="shared" si="361"/>
        <v>0</v>
      </c>
      <c r="MT80" s="13">
        <f t="shared" si="361"/>
        <v>0</v>
      </c>
      <c r="MU80" s="13">
        <f t="shared" si="361"/>
        <v>0.11975033246289042</v>
      </c>
      <c r="MV80" s="13">
        <f t="shared" si="361"/>
        <v>0</v>
      </c>
      <c r="MW80" s="13">
        <f t="shared" si="361"/>
        <v>0</v>
      </c>
      <c r="MX80" s="13">
        <f t="shared" si="361"/>
        <v>0</v>
      </c>
      <c r="MY80" s="13">
        <f t="shared" si="361"/>
        <v>0</v>
      </c>
      <c r="MZ80" s="13">
        <f t="shared" si="361"/>
        <v>0</v>
      </c>
      <c r="NA80" s="13">
        <f t="shared" si="361"/>
        <v>0</v>
      </c>
      <c r="NB80" s="13">
        <f t="shared" si="361"/>
        <v>0</v>
      </c>
      <c r="NC80" s="13">
        <f t="shared" si="361"/>
        <v>0</v>
      </c>
      <c r="ND80" s="13">
        <f t="shared" si="361"/>
        <v>0</v>
      </c>
      <c r="NE80" s="13">
        <f t="shared" si="361"/>
        <v>0</v>
      </c>
      <c r="NF80" s="13">
        <f t="shared" si="361"/>
        <v>0</v>
      </c>
      <c r="NG80" s="13">
        <f t="shared" ref="NG80:OO80" si="362">NG50/$PD50*$PD80</f>
        <v>0</v>
      </c>
      <c r="NH80" s="13">
        <f t="shared" si="362"/>
        <v>0</v>
      </c>
      <c r="NI80" s="13">
        <f t="shared" si="362"/>
        <v>3.2101482843586979E-2</v>
      </c>
      <c r="NJ80" s="13">
        <f t="shared" si="362"/>
        <v>1.2873360123735822E-2</v>
      </c>
      <c r="NK80" s="13">
        <f t="shared" si="362"/>
        <v>1.5181794992538307E-2</v>
      </c>
      <c r="NL80" s="13">
        <f t="shared" si="362"/>
        <v>0</v>
      </c>
      <c r="NM80" s="13">
        <f t="shared" si="362"/>
        <v>0</v>
      </c>
      <c r="NN80" s="13">
        <f t="shared" si="362"/>
        <v>0</v>
      </c>
      <c r="NO80" s="13">
        <f t="shared" si="362"/>
        <v>0</v>
      </c>
      <c r="NP80" s="13">
        <f t="shared" si="362"/>
        <v>0</v>
      </c>
      <c r="NQ80" s="13">
        <f t="shared" si="362"/>
        <v>0</v>
      </c>
      <c r="NR80" s="13">
        <f t="shared" si="362"/>
        <v>0</v>
      </c>
      <c r="NS80" s="13">
        <f t="shared" si="362"/>
        <v>0</v>
      </c>
      <c r="NT80" s="13">
        <f t="shared" si="362"/>
        <v>0</v>
      </c>
      <c r="NU80" s="13">
        <f t="shared" si="362"/>
        <v>0</v>
      </c>
      <c r="NV80" s="13">
        <f t="shared" si="362"/>
        <v>5.0727638618467366E-2</v>
      </c>
      <c r="NW80" s="13">
        <f t="shared" si="362"/>
        <v>4.2064303177935344E-2</v>
      </c>
      <c r="NX80" s="13">
        <f t="shared" si="362"/>
        <v>0</v>
      </c>
      <c r="NY80" s="13">
        <f t="shared" si="362"/>
        <v>0</v>
      </c>
      <c r="NZ80" s="13">
        <f t="shared" si="362"/>
        <v>0</v>
      </c>
      <c r="OA80" s="13">
        <f t="shared" si="362"/>
        <v>0</v>
      </c>
      <c r="OB80" s="13">
        <f t="shared" si="362"/>
        <v>6.9268039146140889E-3</v>
      </c>
      <c r="OC80" s="13">
        <f t="shared" si="362"/>
        <v>0</v>
      </c>
      <c r="OD80" s="13">
        <f t="shared" si="362"/>
        <v>0</v>
      </c>
      <c r="OE80" s="13">
        <f t="shared" si="362"/>
        <v>0</v>
      </c>
      <c r="OF80" s="13">
        <f t="shared" si="362"/>
        <v>0</v>
      </c>
      <c r="OG80" s="13">
        <f t="shared" si="362"/>
        <v>7.1800976894689379</v>
      </c>
      <c r="OH80" s="13">
        <f t="shared" si="362"/>
        <v>0</v>
      </c>
      <c r="OI80" s="13">
        <f t="shared" si="362"/>
        <v>1.2947581877196654</v>
      </c>
      <c r="OJ80" s="13">
        <f t="shared" si="362"/>
        <v>0</v>
      </c>
      <c r="OK80" s="13">
        <f t="shared" si="362"/>
        <v>0</v>
      </c>
      <c r="OL80" s="13">
        <f t="shared" si="362"/>
        <v>0</v>
      </c>
      <c r="OM80" s="13">
        <f t="shared" si="362"/>
        <v>0</v>
      </c>
      <c r="ON80" s="13">
        <f t="shared" si="362"/>
        <v>0</v>
      </c>
      <c r="OO80" s="13">
        <f t="shared" si="362"/>
        <v>1.1861186731428894</v>
      </c>
      <c r="OP80" s="13">
        <f t="shared" si="201"/>
        <v>862.26462676946574</v>
      </c>
      <c r="OQ80" s="13">
        <f t="shared" ref="OQ80:OV80" si="363">OQ50/$PD50*$PD80</f>
        <v>0.48464016612304506</v>
      </c>
      <c r="OR80" s="13">
        <f t="shared" si="363"/>
        <v>0</v>
      </c>
      <c r="OS80" s="13">
        <f t="shared" si="363"/>
        <v>0</v>
      </c>
      <c r="OT80" s="13">
        <f t="shared" si="363"/>
        <v>0</v>
      </c>
      <c r="OU80" s="13">
        <f t="shared" si="363"/>
        <v>-68.306875834949039</v>
      </c>
      <c r="OV80" s="13">
        <f t="shared" si="363"/>
        <v>520.44042482571103</v>
      </c>
      <c r="OW80" s="13">
        <f t="shared" si="202"/>
        <v>452.61818915688502</v>
      </c>
      <c r="OX80" s="13">
        <f t="shared" si="203"/>
        <v>1326.4535800000001</v>
      </c>
      <c r="OY80" s="50">
        <f>'국산거래표(기초)'!OX49</f>
        <v>1270.0698414340063</v>
      </c>
      <c r="OZ80" s="47">
        <f>'수입거래표(기초)'!OX49</f>
        <v>44.812974492344459</v>
      </c>
      <c r="PA80" s="27"/>
      <c r="PB80" s="50">
        <f t="shared" si="204"/>
        <v>1326.4535800000001</v>
      </c>
      <c r="PC80" s="36"/>
      <c r="PD80" s="23">
        <f t="shared" si="339"/>
        <v>1326.4535800000001</v>
      </c>
      <c r="PE80" s="19">
        <f>'[1]2010 에너지사용량(순발열량기준)'!$AC$50+'[1]2010 에너지사용량(순발열량기준)'!$AD$50</f>
        <v>1326.4535800000001</v>
      </c>
      <c r="PG80" s="40">
        <f t="shared" si="205"/>
        <v>-11.570764073649343</v>
      </c>
      <c r="PH80" s="54">
        <f t="shared" si="206"/>
        <v>-11.570764073649343</v>
      </c>
    </row>
    <row r="81" spans="1:424">
      <c r="A81" s="6" t="s">
        <v>597</v>
      </c>
      <c r="B81" s="6" t="s">
        <v>598</v>
      </c>
      <c r="C81" s="13">
        <f t="shared" ref="C81:BN81" si="364">C51/$PD51*$PD81</f>
        <v>0.33628816267616707</v>
      </c>
      <c r="D81" s="13">
        <f t="shared" si="364"/>
        <v>1.1000417161757931E-3</v>
      </c>
      <c r="E81" s="13">
        <f t="shared" si="364"/>
        <v>0</v>
      </c>
      <c r="F81" s="13">
        <f t="shared" si="364"/>
        <v>0</v>
      </c>
      <c r="G81" s="13">
        <f t="shared" si="364"/>
        <v>0.18394707722976131</v>
      </c>
      <c r="H81" s="13">
        <f t="shared" si="364"/>
        <v>0.35478299735505175</v>
      </c>
      <c r="I81" s="13">
        <f t="shared" si="364"/>
        <v>0</v>
      </c>
      <c r="J81" s="13">
        <f t="shared" si="364"/>
        <v>0</v>
      </c>
      <c r="K81" s="13">
        <f t="shared" si="364"/>
        <v>0</v>
      </c>
      <c r="L81" s="13">
        <f t="shared" si="364"/>
        <v>0</v>
      </c>
      <c r="M81" s="13">
        <f t="shared" si="364"/>
        <v>0</v>
      </c>
      <c r="N81" s="13">
        <f t="shared" si="364"/>
        <v>0</v>
      </c>
      <c r="O81" s="13">
        <f t="shared" si="364"/>
        <v>0</v>
      </c>
      <c r="P81" s="13">
        <f t="shared" si="364"/>
        <v>0.14850563168373207</v>
      </c>
      <c r="Q81" s="13">
        <f t="shared" si="364"/>
        <v>0</v>
      </c>
      <c r="R81" s="13">
        <f t="shared" si="364"/>
        <v>2.0953175546205582E-2</v>
      </c>
      <c r="S81" s="13">
        <f t="shared" si="364"/>
        <v>0</v>
      </c>
      <c r="T81" s="13">
        <f t="shared" si="364"/>
        <v>0.31349259013262426</v>
      </c>
      <c r="U81" s="13">
        <f t="shared" si="364"/>
        <v>0.43609088703712479</v>
      </c>
      <c r="V81" s="13">
        <f t="shared" si="364"/>
        <v>0.36729813933785427</v>
      </c>
      <c r="W81" s="13">
        <f t="shared" si="364"/>
        <v>0.30529185261629205</v>
      </c>
      <c r="X81" s="13">
        <f t="shared" si="364"/>
        <v>7.7002920132305521E-3</v>
      </c>
      <c r="Y81" s="13">
        <f t="shared" si="364"/>
        <v>4.5101710363207523E-2</v>
      </c>
      <c r="Z81" s="13">
        <f t="shared" si="364"/>
        <v>0</v>
      </c>
      <c r="AA81" s="13">
        <f t="shared" si="364"/>
        <v>2.6305345386812447E-2</v>
      </c>
      <c r="AB81" s="13">
        <f t="shared" si="364"/>
        <v>7.3545646167181594E-2</v>
      </c>
      <c r="AC81" s="13">
        <f t="shared" si="364"/>
        <v>1.2100458877933724E-2</v>
      </c>
      <c r="AD81" s="13">
        <f t="shared" si="364"/>
        <v>0.54170722453088405</v>
      </c>
      <c r="AE81" s="13">
        <f t="shared" si="364"/>
        <v>1.0381286812646167</v>
      </c>
      <c r="AF81" s="13">
        <f t="shared" si="364"/>
        <v>7.2171091328343498E-2</v>
      </c>
      <c r="AG81" s="13">
        <f t="shared" si="364"/>
        <v>0</v>
      </c>
      <c r="AH81" s="13">
        <f t="shared" si="364"/>
        <v>0</v>
      </c>
      <c r="AI81" s="13">
        <f t="shared" si="364"/>
        <v>0</v>
      </c>
      <c r="AJ81" s="13">
        <f t="shared" si="364"/>
        <v>4.4001668647031724E-3</v>
      </c>
      <c r="AK81" s="13">
        <f t="shared" si="364"/>
        <v>0</v>
      </c>
      <c r="AL81" s="13">
        <f t="shared" si="364"/>
        <v>0</v>
      </c>
      <c r="AM81" s="13">
        <f t="shared" si="364"/>
        <v>0</v>
      </c>
      <c r="AN81" s="13">
        <f t="shared" si="364"/>
        <v>1.6500625742636898E-2</v>
      </c>
      <c r="AO81" s="13">
        <f t="shared" si="364"/>
        <v>0.40921551841739506</v>
      </c>
      <c r="AP81" s="13">
        <f t="shared" si="364"/>
        <v>1.3200500594109519E-2</v>
      </c>
      <c r="AQ81" s="13">
        <f t="shared" si="364"/>
        <v>0.39601501782328552</v>
      </c>
      <c r="AR81" s="13">
        <f t="shared" si="364"/>
        <v>4.0701543498504342E-2</v>
      </c>
      <c r="AS81" s="13">
        <f t="shared" si="364"/>
        <v>6.6002502970547595E-3</v>
      </c>
      <c r="AT81" s="13">
        <f t="shared" si="364"/>
        <v>8.8003337294063448E-3</v>
      </c>
      <c r="AU81" s="13">
        <f t="shared" si="364"/>
        <v>1.4300542310285311E-2</v>
      </c>
      <c r="AV81" s="13">
        <f t="shared" si="364"/>
        <v>0.49769072347174836</v>
      </c>
      <c r="AW81" s="13">
        <f t="shared" si="364"/>
        <v>0.31241184739392525</v>
      </c>
      <c r="AX81" s="13">
        <f t="shared" si="364"/>
        <v>3.8666466323579125E-2</v>
      </c>
      <c r="AY81" s="13">
        <f t="shared" si="364"/>
        <v>0.19565481853600666</v>
      </c>
      <c r="AZ81" s="13">
        <f t="shared" si="364"/>
        <v>8.4703212145536069E-2</v>
      </c>
      <c r="BA81" s="13">
        <f t="shared" si="364"/>
        <v>0.1009419231938454</v>
      </c>
      <c r="BB81" s="13">
        <f t="shared" si="364"/>
        <v>2.9701126336746413E-2</v>
      </c>
      <c r="BC81" s="13">
        <f t="shared" si="364"/>
        <v>0.21859312102726958</v>
      </c>
      <c r="BD81" s="13">
        <f t="shared" si="364"/>
        <v>3.1665486544203189E-2</v>
      </c>
      <c r="BE81" s="13">
        <f t="shared" si="364"/>
        <v>8.0910531004691172E-2</v>
      </c>
      <c r="BF81" s="13">
        <f t="shared" si="364"/>
        <v>0.2413599726114232</v>
      </c>
      <c r="BG81" s="13">
        <f t="shared" si="364"/>
        <v>1.1000417161757931E-3</v>
      </c>
      <c r="BH81" s="13">
        <f t="shared" si="364"/>
        <v>8.8453354359771724E-2</v>
      </c>
      <c r="BI81" s="13">
        <f t="shared" si="364"/>
        <v>0</v>
      </c>
      <c r="BJ81" s="13">
        <f t="shared" si="364"/>
        <v>3.5201334917625379E-2</v>
      </c>
      <c r="BK81" s="13">
        <f t="shared" si="364"/>
        <v>0.30031138851599148</v>
      </c>
      <c r="BL81" s="13">
        <f t="shared" si="364"/>
        <v>0.26290997016601453</v>
      </c>
      <c r="BM81" s="13">
        <f t="shared" si="364"/>
        <v>0.61272323590991673</v>
      </c>
      <c r="BN81" s="13">
        <f t="shared" si="364"/>
        <v>0.16170613227784159</v>
      </c>
      <c r="BO81" s="13">
        <f t="shared" ref="BO81:DZ81" si="365">BO51/$PD51*$PD81</f>
        <v>9.5703629307293994E-2</v>
      </c>
      <c r="BP81" s="13">
        <f t="shared" si="365"/>
        <v>3.4101293201449584E-2</v>
      </c>
      <c r="BQ81" s="13">
        <f t="shared" si="365"/>
        <v>0.18480700831753324</v>
      </c>
      <c r="BR81" s="13">
        <f t="shared" si="365"/>
        <v>4.0534870511204982E-2</v>
      </c>
      <c r="BS81" s="13">
        <f t="shared" si="365"/>
        <v>3.4101293201449584E-2</v>
      </c>
      <c r="BT81" s="13">
        <f t="shared" si="365"/>
        <v>0.22110838495133442</v>
      </c>
      <c r="BU81" s="13">
        <f t="shared" si="365"/>
        <v>0.27446719856682439</v>
      </c>
      <c r="BV81" s="13">
        <f t="shared" si="365"/>
        <v>0.16390621571019318</v>
      </c>
      <c r="BW81" s="13">
        <f t="shared" si="365"/>
        <v>3.4027957087037868E-2</v>
      </c>
      <c r="BX81" s="13">
        <f t="shared" si="365"/>
        <v>2.3132305803010962E-2</v>
      </c>
      <c r="BY81" s="13">
        <f t="shared" si="365"/>
        <v>0.21227832036473415</v>
      </c>
      <c r="BZ81" s="13">
        <f t="shared" si="365"/>
        <v>0.33551272343361693</v>
      </c>
      <c r="CA81" s="13">
        <f t="shared" si="365"/>
        <v>0.10670404646905193</v>
      </c>
      <c r="CB81" s="13">
        <f t="shared" si="365"/>
        <v>3.5201334917625379E-2</v>
      </c>
      <c r="CC81" s="13">
        <f t="shared" si="365"/>
        <v>9.900375445582138E-2</v>
      </c>
      <c r="CD81" s="13">
        <f t="shared" si="365"/>
        <v>1.9800750891164277E-2</v>
      </c>
      <c r="CE81" s="13">
        <f t="shared" si="365"/>
        <v>0.22110838495133442</v>
      </c>
      <c r="CF81" s="13">
        <f t="shared" si="365"/>
        <v>0.11990454706316145</v>
      </c>
      <c r="CG81" s="13">
        <f t="shared" si="365"/>
        <v>0.9394356256141273</v>
      </c>
      <c r="CH81" s="13">
        <f t="shared" si="365"/>
        <v>7.1502711551426554E-2</v>
      </c>
      <c r="CI81" s="13">
        <f t="shared" si="365"/>
        <v>6.9302628119074963E-2</v>
      </c>
      <c r="CJ81" s="13">
        <f t="shared" si="365"/>
        <v>1.6841638674651391</v>
      </c>
      <c r="CK81" s="13">
        <f t="shared" si="365"/>
        <v>0</v>
      </c>
      <c r="CL81" s="13">
        <f t="shared" si="365"/>
        <v>0.14850563168373207</v>
      </c>
      <c r="CM81" s="13">
        <f t="shared" si="365"/>
        <v>0.24750938613955345</v>
      </c>
      <c r="CN81" s="13">
        <f t="shared" si="365"/>
        <v>0.79533016079509844</v>
      </c>
      <c r="CO81" s="13">
        <f t="shared" si="365"/>
        <v>7.480283669995394E-2</v>
      </c>
      <c r="CP81" s="13">
        <f t="shared" si="365"/>
        <v>0.86353274719799755</v>
      </c>
      <c r="CQ81" s="13">
        <f t="shared" si="365"/>
        <v>4.4001668647031721E-2</v>
      </c>
      <c r="CR81" s="13">
        <f t="shared" si="365"/>
        <v>0.60282286046433464</v>
      </c>
      <c r="CS81" s="13">
        <f t="shared" si="365"/>
        <v>1.2507474312918767</v>
      </c>
      <c r="CT81" s="13">
        <f t="shared" si="365"/>
        <v>0.16610629914254477</v>
      </c>
      <c r="CU81" s="13">
        <f t="shared" si="365"/>
        <v>0.56652148383053336</v>
      </c>
      <c r="CV81" s="13">
        <f t="shared" si="365"/>
        <v>1.4762559831079143</v>
      </c>
      <c r="CW81" s="13">
        <f t="shared" si="365"/>
        <v>3.9601501782328553E-2</v>
      </c>
      <c r="CX81" s="13">
        <f t="shared" si="365"/>
        <v>0.10120383788817296</v>
      </c>
      <c r="CY81" s="13">
        <f t="shared" si="365"/>
        <v>1.3453510188829949</v>
      </c>
      <c r="CZ81" s="13">
        <f t="shared" si="365"/>
        <v>2.3100876039691656E-2</v>
      </c>
      <c r="DA81" s="13">
        <f t="shared" si="365"/>
        <v>5.5002085808789651E-3</v>
      </c>
      <c r="DB81" s="13">
        <f t="shared" si="365"/>
        <v>1.1000417161757931E-3</v>
      </c>
      <c r="DC81" s="13">
        <f t="shared" si="365"/>
        <v>0.58962235987022504</v>
      </c>
      <c r="DD81" s="13">
        <f t="shared" si="365"/>
        <v>1.6907641177621939</v>
      </c>
      <c r="DE81" s="13">
        <f t="shared" si="365"/>
        <v>0.70512674006868337</v>
      </c>
      <c r="DF81" s="13">
        <f t="shared" si="365"/>
        <v>1.100041716175793E-2</v>
      </c>
      <c r="DG81" s="13">
        <f t="shared" si="365"/>
        <v>0.17600667458812688</v>
      </c>
      <c r="DH81" s="13">
        <f t="shared" si="365"/>
        <v>2.750104290439483E-2</v>
      </c>
      <c r="DI81" s="13">
        <f t="shared" si="365"/>
        <v>0.10230387960434877</v>
      </c>
      <c r="DJ81" s="13">
        <f t="shared" si="365"/>
        <v>0.10120383788817296</v>
      </c>
      <c r="DK81" s="13">
        <f t="shared" si="365"/>
        <v>2.2000834323515862E-3</v>
      </c>
      <c r="DL81" s="13">
        <f t="shared" si="365"/>
        <v>0.14960567339990788</v>
      </c>
      <c r="DM81" s="13">
        <f t="shared" si="365"/>
        <v>0.19030721689841221</v>
      </c>
      <c r="DN81" s="13">
        <f t="shared" si="365"/>
        <v>0.95923637650529159</v>
      </c>
      <c r="DO81" s="13">
        <f t="shared" si="365"/>
        <v>7.7002920132305516E-2</v>
      </c>
      <c r="DP81" s="13">
        <f t="shared" si="365"/>
        <v>0.15070571511608366</v>
      </c>
      <c r="DQ81" s="13">
        <f t="shared" si="365"/>
        <v>2.8601084620570622E-2</v>
      </c>
      <c r="DR81" s="13">
        <f t="shared" si="365"/>
        <v>0.12650479736021619</v>
      </c>
      <c r="DS81" s="13">
        <f t="shared" si="365"/>
        <v>0.92843520845236938</v>
      </c>
      <c r="DT81" s="13">
        <f t="shared" si="365"/>
        <v>1.174844552875747</v>
      </c>
      <c r="DU81" s="13">
        <f t="shared" si="365"/>
        <v>3.1659200591539323</v>
      </c>
      <c r="DV81" s="13">
        <f t="shared" si="365"/>
        <v>0.22110838495133442</v>
      </c>
      <c r="DW81" s="13">
        <f t="shared" si="365"/>
        <v>0.27611047076012407</v>
      </c>
      <c r="DX81" s="13">
        <f t="shared" si="365"/>
        <v>7.5902878416129721E-2</v>
      </c>
      <c r="DY81" s="13">
        <f t="shared" si="365"/>
        <v>0.28882733232384594</v>
      </c>
      <c r="DZ81" s="13">
        <f t="shared" si="365"/>
        <v>0.37181410006741805</v>
      </c>
      <c r="EA81" s="13">
        <f t="shared" ref="EA81" si="366">EA51/$PD51*$PD81</f>
        <v>1.0347800070636612</v>
      </c>
      <c r="EB81" s="13">
        <f t="shared" si="188"/>
        <v>8.1011546725149514E-2</v>
      </c>
      <c r="EC81" s="13">
        <f t="shared" si="188"/>
        <v>1.9293039329852373E-2</v>
      </c>
      <c r="ED81" s="13">
        <f t="shared" si="188"/>
        <v>0.33991289029832006</v>
      </c>
      <c r="EE81" s="13">
        <f t="shared" ref="EE81:EM81" si="367">EE51/$PD51*$PD81</f>
        <v>1.2628478901698104</v>
      </c>
      <c r="EF81" s="13">
        <f t="shared" si="367"/>
        <v>0.30581159709687045</v>
      </c>
      <c r="EG81" s="13">
        <f t="shared" si="367"/>
        <v>1.3827524372329718</v>
      </c>
      <c r="EH81" s="13">
        <f t="shared" si="367"/>
        <v>0.76782911789070363</v>
      </c>
      <c r="EI81" s="13">
        <f t="shared" si="367"/>
        <v>5.5816116678759737</v>
      </c>
      <c r="EJ81" s="13">
        <f t="shared" si="367"/>
        <v>0.42681618587620773</v>
      </c>
      <c r="EK81" s="13">
        <f t="shared" si="367"/>
        <v>0.59402252673492828</v>
      </c>
      <c r="EL81" s="13">
        <f t="shared" si="367"/>
        <v>0.55552106666877554</v>
      </c>
      <c r="EM81" s="13">
        <f t="shared" si="367"/>
        <v>0.39491497610710974</v>
      </c>
      <c r="EN81" s="13">
        <f t="shared" ref="EN81:FR81" si="368">EN51/$PD51*$PD81</f>
        <v>1.6181613644945918</v>
      </c>
      <c r="EO81" s="13">
        <f t="shared" si="368"/>
        <v>3.2770242724876875</v>
      </c>
      <c r="EP81" s="13">
        <f t="shared" si="368"/>
        <v>7.7002920132305516E-2</v>
      </c>
      <c r="EQ81" s="13">
        <f t="shared" si="368"/>
        <v>1.9701747136708454</v>
      </c>
      <c r="ER81" s="13">
        <f t="shared" si="368"/>
        <v>2.0405773835060961</v>
      </c>
      <c r="ES81" s="13">
        <f t="shared" si="368"/>
        <v>1.9624744216576149</v>
      </c>
      <c r="ET81" s="13">
        <f t="shared" si="368"/>
        <v>2.9129104644335002</v>
      </c>
      <c r="EU81" s="13">
        <f t="shared" si="368"/>
        <v>0.50931931458939217</v>
      </c>
      <c r="EV81" s="13">
        <f t="shared" si="368"/>
        <v>3.3001251485273797E-3</v>
      </c>
      <c r="EW81" s="13">
        <f t="shared" si="368"/>
        <v>1.2991492668036115</v>
      </c>
      <c r="EX81" s="13">
        <f t="shared" si="368"/>
        <v>7.7002920132305516E-2</v>
      </c>
      <c r="EY81" s="13">
        <f t="shared" si="368"/>
        <v>0.58962235987022504</v>
      </c>
      <c r="EZ81" s="13">
        <f t="shared" si="368"/>
        <v>3.8501460066152758E-2</v>
      </c>
      <c r="FA81" s="13">
        <f t="shared" si="368"/>
        <v>1.2045456792124933</v>
      </c>
      <c r="FB81" s="13">
        <f t="shared" si="368"/>
        <v>0.30031138851599148</v>
      </c>
      <c r="FC81" s="13">
        <f t="shared" si="368"/>
        <v>0.14190538138667733</v>
      </c>
      <c r="FD81" s="13">
        <f t="shared" si="368"/>
        <v>0.39601501782328552</v>
      </c>
      <c r="FE81" s="13">
        <f t="shared" si="368"/>
        <v>0.17380659115577532</v>
      </c>
      <c r="FF81" s="13">
        <f t="shared" si="368"/>
        <v>7.9203003564657107E-2</v>
      </c>
      <c r="FG81" s="13">
        <f t="shared" si="368"/>
        <v>0.28601084620570622</v>
      </c>
      <c r="FH81" s="13">
        <f t="shared" si="368"/>
        <v>5.7202169241141243E-2</v>
      </c>
      <c r="FI81" s="13">
        <f t="shared" si="368"/>
        <v>3.3001251485273797E-3</v>
      </c>
      <c r="FJ81" s="13">
        <f t="shared" si="368"/>
        <v>1.6500625742636898E-2</v>
      </c>
      <c r="FK81" s="13">
        <f t="shared" si="368"/>
        <v>0.91963487472296301</v>
      </c>
      <c r="FL81" s="13">
        <f t="shared" si="368"/>
        <v>1.5862601547254935</v>
      </c>
      <c r="FM81" s="13">
        <f t="shared" si="368"/>
        <v>3.9953515131504806</v>
      </c>
      <c r="FN81" s="13">
        <f t="shared" si="368"/>
        <v>0.16500625742636899</v>
      </c>
      <c r="FO81" s="13">
        <f t="shared" si="368"/>
        <v>0.5742217758437641</v>
      </c>
      <c r="FP81" s="13">
        <f t="shared" si="368"/>
        <v>0.32451230627185895</v>
      </c>
      <c r="FQ81" s="13">
        <f t="shared" si="368"/>
        <v>6.6002502970547591E-2</v>
      </c>
      <c r="FR81" s="13">
        <f t="shared" si="368"/>
        <v>0.13860525623814993</v>
      </c>
      <c r="FS81" s="13">
        <f t="shared" ref="FS81:ID81" si="369">FS51/$PD51*$PD81</f>
        <v>2.3023873119559353</v>
      </c>
      <c r="FT81" s="13">
        <f t="shared" si="369"/>
        <v>5.9402252673492827E-2</v>
      </c>
      <c r="FU81" s="13">
        <f t="shared" si="369"/>
        <v>5.5002085808789659E-2</v>
      </c>
      <c r="FV81" s="13">
        <f t="shared" si="369"/>
        <v>0.11440433848228249</v>
      </c>
      <c r="FW81" s="13">
        <f t="shared" si="369"/>
        <v>0.11770446363080987</v>
      </c>
      <c r="FX81" s="13">
        <f t="shared" si="369"/>
        <v>0.44001668647031728</v>
      </c>
      <c r="FY81" s="13">
        <f t="shared" si="369"/>
        <v>5.0359909766527799</v>
      </c>
      <c r="FZ81" s="13">
        <f t="shared" si="369"/>
        <v>0.66552523828635479</v>
      </c>
      <c r="GA81" s="13">
        <f t="shared" si="369"/>
        <v>0.45321718706442676</v>
      </c>
      <c r="GB81" s="13">
        <f t="shared" si="369"/>
        <v>0.14080533967050152</v>
      </c>
      <c r="GC81" s="13">
        <f t="shared" si="369"/>
        <v>0.18920717518223643</v>
      </c>
      <c r="GD81" s="13">
        <f t="shared" si="369"/>
        <v>0.12540475564404041</v>
      </c>
      <c r="GE81" s="13">
        <f t="shared" si="369"/>
        <v>7.370279498377813E-2</v>
      </c>
      <c r="GF81" s="13">
        <f t="shared" si="369"/>
        <v>0.17270654943959954</v>
      </c>
      <c r="GG81" s="13">
        <f t="shared" si="369"/>
        <v>0.49611881399528274</v>
      </c>
      <c r="GH81" s="13">
        <f t="shared" si="369"/>
        <v>0.84483203802300921</v>
      </c>
      <c r="GI81" s="13">
        <f t="shared" si="369"/>
        <v>5.3022010719673229</v>
      </c>
      <c r="GJ81" s="13">
        <f t="shared" si="369"/>
        <v>7.4241367674144501</v>
      </c>
      <c r="GK81" s="13">
        <f t="shared" si="369"/>
        <v>2.5553969066763673</v>
      </c>
      <c r="GL81" s="13">
        <f t="shared" si="369"/>
        <v>1.1539437602684071</v>
      </c>
      <c r="GM81" s="13">
        <f t="shared" si="369"/>
        <v>0.58302210957317036</v>
      </c>
      <c r="GN81" s="13">
        <f t="shared" si="369"/>
        <v>4.506870911172224</v>
      </c>
      <c r="GO81" s="13">
        <f t="shared" si="369"/>
        <v>0.80523053624068053</v>
      </c>
      <c r="GP81" s="13">
        <f t="shared" si="369"/>
        <v>0.68422594746134335</v>
      </c>
      <c r="GQ81" s="13">
        <f t="shared" si="369"/>
        <v>1.1528437185522311</v>
      </c>
      <c r="GR81" s="13">
        <f t="shared" si="369"/>
        <v>0.35861359947330851</v>
      </c>
      <c r="GS81" s="13">
        <f t="shared" si="369"/>
        <v>1.9129725444297043</v>
      </c>
      <c r="GT81" s="13">
        <f t="shared" si="369"/>
        <v>0.21340809293810387</v>
      </c>
      <c r="GU81" s="13">
        <f t="shared" si="369"/>
        <v>0.70952690693338649</v>
      </c>
      <c r="GV81" s="13">
        <f t="shared" si="369"/>
        <v>3.8039442545358924</v>
      </c>
      <c r="GW81" s="13">
        <f t="shared" si="369"/>
        <v>2.6478004108351336</v>
      </c>
      <c r="GX81" s="13">
        <f t="shared" si="369"/>
        <v>1.7116649103695341</v>
      </c>
      <c r="GY81" s="13">
        <f t="shared" si="369"/>
        <v>0.22440851009986179</v>
      </c>
      <c r="GZ81" s="13">
        <f t="shared" si="369"/>
        <v>0.91633474957443561</v>
      </c>
      <c r="HA81" s="13">
        <f t="shared" si="369"/>
        <v>1.5224577351872977</v>
      </c>
      <c r="HB81" s="13">
        <f t="shared" si="369"/>
        <v>0.23100876039691656</v>
      </c>
      <c r="HC81" s="13">
        <f t="shared" si="369"/>
        <v>0.34541309887919908</v>
      </c>
      <c r="HD81" s="13">
        <f t="shared" si="369"/>
        <v>0.61052315247756517</v>
      </c>
      <c r="HE81" s="13">
        <f t="shared" si="369"/>
        <v>0.26511005359836615</v>
      </c>
      <c r="HF81" s="13">
        <f t="shared" si="369"/>
        <v>0.22000834323515864</v>
      </c>
      <c r="HG81" s="13">
        <f t="shared" si="369"/>
        <v>0.20460775920869753</v>
      </c>
      <c r="HH81" s="13">
        <f t="shared" si="369"/>
        <v>0.92293499987149041</v>
      </c>
      <c r="HI81" s="13">
        <f t="shared" si="369"/>
        <v>2.8524081700438315</v>
      </c>
      <c r="HJ81" s="13">
        <f t="shared" si="369"/>
        <v>0.1111042133337551</v>
      </c>
      <c r="HK81" s="13">
        <f t="shared" si="369"/>
        <v>0.23100876039691656</v>
      </c>
      <c r="HL81" s="13">
        <f t="shared" si="369"/>
        <v>0.1716065077234237</v>
      </c>
      <c r="HM81" s="13">
        <f t="shared" si="369"/>
        <v>2.4937945705705227</v>
      </c>
      <c r="HN81" s="13">
        <f t="shared" si="369"/>
        <v>0.22990871868074075</v>
      </c>
      <c r="HO81" s="13">
        <f t="shared" si="369"/>
        <v>0.3432130154468474</v>
      </c>
      <c r="HP81" s="13">
        <f t="shared" si="369"/>
        <v>0.57312173412758816</v>
      </c>
      <c r="HQ81" s="13">
        <f t="shared" si="369"/>
        <v>0.13750521452197415</v>
      </c>
      <c r="HR81" s="13">
        <f t="shared" si="369"/>
        <v>0.24860942785572923</v>
      </c>
      <c r="HS81" s="13">
        <f t="shared" si="369"/>
        <v>6.8202586402899168E-2</v>
      </c>
      <c r="HT81" s="13">
        <f t="shared" si="369"/>
        <v>1.8700709174988485E-2</v>
      </c>
      <c r="HU81" s="13">
        <f t="shared" si="369"/>
        <v>0.23100876039691656</v>
      </c>
      <c r="HV81" s="13">
        <f t="shared" si="369"/>
        <v>5.9402252673492827E-2</v>
      </c>
      <c r="HW81" s="13">
        <f t="shared" si="369"/>
        <v>0.22660859353221338</v>
      </c>
      <c r="HX81" s="13">
        <f t="shared" si="369"/>
        <v>0.12100458877933724</v>
      </c>
      <c r="HY81" s="13">
        <f t="shared" si="369"/>
        <v>9.7903712739645599E-2</v>
      </c>
      <c r="HZ81" s="13">
        <f t="shared" si="369"/>
        <v>6.1602336105844417E-2</v>
      </c>
      <c r="IA81" s="13">
        <f t="shared" si="369"/>
        <v>0.13970529795432574</v>
      </c>
      <c r="IB81" s="13">
        <f t="shared" si="369"/>
        <v>2.0900792607340068E-2</v>
      </c>
      <c r="IC81" s="13">
        <f t="shared" si="369"/>
        <v>5.0601918944086478E-2</v>
      </c>
      <c r="ID81" s="13">
        <f t="shared" si="369"/>
        <v>2.6224994513630908</v>
      </c>
      <c r="IE81" s="13">
        <f t="shared" ref="IE81:KN81" si="370">IE51/$PD51*$PD81</f>
        <v>2.750104290439483E-2</v>
      </c>
      <c r="IF81" s="13">
        <f t="shared" si="370"/>
        <v>0.39381493439093396</v>
      </c>
      <c r="IG81" s="13">
        <f t="shared" si="370"/>
        <v>0.53132014891290802</v>
      </c>
      <c r="IH81" s="13">
        <f t="shared" si="370"/>
        <v>0.46641768765853625</v>
      </c>
      <c r="II81" s="13">
        <f t="shared" si="370"/>
        <v>0.17930679973665425</v>
      </c>
      <c r="IJ81" s="13">
        <f t="shared" si="370"/>
        <v>0.21890830151898283</v>
      </c>
      <c r="IK81" s="13">
        <f t="shared" si="370"/>
        <v>0.49611881399528274</v>
      </c>
      <c r="IL81" s="13">
        <f t="shared" si="370"/>
        <v>0.42241601901150461</v>
      </c>
      <c r="IM81" s="13">
        <f t="shared" si="370"/>
        <v>0.64132432053048738</v>
      </c>
      <c r="IN81" s="13">
        <f t="shared" si="370"/>
        <v>0.441116728186493</v>
      </c>
      <c r="IO81" s="13">
        <f t="shared" si="370"/>
        <v>0.71172699036573817</v>
      </c>
      <c r="IP81" s="13">
        <f t="shared" si="370"/>
        <v>4.2901626930855925E-2</v>
      </c>
      <c r="IQ81" s="13">
        <f t="shared" si="370"/>
        <v>14.161572004515197</v>
      </c>
      <c r="IR81" s="13">
        <f t="shared" si="370"/>
        <v>0.7469283252833635</v>
      </c>
      <c r="IS81" s="13">
        <f t="shared" si="370"/>
        <v>5.7642185927611553</v>
      </c>
      <c r="IT81" s="13">
        <f t="shared" si="370"/>
        <v>0.38281451722917598</v>
      </c>
      <c r="IU81" s="13">
        <f t="shared" si="370"/>
        <v>2.8601084620570622E-2</v>
      </c>
      <c r="IV81" s="13">
        <f t="shared" si="370"/>
        <v>1.4487549402035196</v>
      </c>
      <c r="IW81" s="13">
        <f t="shared" si="370"/>
        <v>0.51701960660262281</v>
      </c>
      <c r="IX81" s="13">
        <f t="shared" si="370"/>
        <v>6.7102544686723373E-2</v>
      </c>
      <c r="IY81" s="13">
        <f t="shared" si="370"/>
        <v>2.6401001188219038E-2</v>
      </c>
      <c r="IZ81" s="13">
        <f t="shared" si="370"/>
        <v>3.9601501782328553E-2</v>
      </c>
      <c r="JA81" s="13">
        <f t="shared" si="370"/>
        <v>0.10010379617199718</v>
      </c>
      <c r="JB81" s="13">
        <f t="shared" si="370"/>
        <v>1.9987757982914161</v>
      </c>
      <c r="JC81" s="13">
        <f t="shared" si="370"/>
        <v>0.66662528000253063</v>
      </c>
      <c r="JD81" s="13">
        <f t="shared" si="370"/>
        <v>0.55332098323642387</v>
      </c>
      <c r="JE81" s="13">
        <f t="shared" si="370"/>
        <v>0.24750938613955345</v>
      </c>
      <c r="JF81" s="13">
        <f t="shared" si="370"/>
        <v>0.18260692488518165</v>
      </c>
      <c r="JG81" s="13">
        <f t="shared" si="370"/>
        <v>6.7102544686723373E-2</v>
      </c>
      <c r="JH81" s="13">
        <f t="shared" si="370"/>
        <v>4.5101710363207523E-2</v>
      </c>
      <c r="JI81" s="13">
        <f t="shared" si="370"/>
        <v>6.0502294389668622E-2</v>
      </c>
      <c r="JJ81" s="13">
        <f t="shared" si="370"/>
        <v>0.11990454706316145</v>
      </c>
      <c r="JK81" s="13">
        <f t="shared" si="370"/>
        <v>0.15070571511608366</v>
      </c>
      <c r="JL81" s="13">
        <f t="shared" si="370"/>
        <v>0.26401001188219037</v>
      </c>
      <c r="JM81" s="13">
        <f t="shared" si="370"/>
        <v>0.34871322402772642</v>
      </c>
      <c r="JN81" s="13">
        <f t="shared" si="370"/>
        <v>0.18590705003370903</v>
      </c>
      <c r="JO81" s="13">
        <f t="shared" si="370"/>
        <v>1.1000417161757931E-3</v>
      </c>
      <c r="JP81" s="13">
        <f t="shared" si="370"/>
        <v>2.3023873119559353</v>
      </c>
      <c r="JQ81" s="13">
        <f t="shared" si="370"/>
        <v>0.4004151846879887</v>
      </c>
      <c r="JR81" s="13">
        <f t="shared" si="370"/>
        <v>0.25630971986895978</v>
      </c>
      <c r="JS81" s="13">
        <f t="shared" si="370"/>
        <v>2.8601084620570622E-2</v>
      </c>
      <c r="JT81" s="13">
        <f t="shared" si="370"/>
        <v>0.77002920132305519</v>
      </c>
      <c r="JU81" s="13">
        <f t="shared" si="370"/>
        <v>5.5915120433215568</v>
      </c>
      <c r="JV81" s="13">
        <f t="shared" si="370"/>
        <v>3.3001251485273797E-3</v>
      </c>
      <c r="JW81" s="13">
        <f t="shared" si="370"/>
        <v>2.1527816385560272</v>
      </c>
      <c r="JX81" s="13">
        <f t="shared" si="370"/>
        <v>0.31021176396157363</v>
      </c>
      <c r="JY81" s="13">
        <f t="shared" si="370"/>
        <v>0.75242853386424258</v>
      </c>
      <c r="JZ81" s="13">
        <f t="shared" si="370"/>
        <v>0.18700709174988481</v>
      </c>
      <c r="KA81" s="13">
        <f t="shared" si="370"/>
        <v>0.13310504765727096</v>
      </c>
      <c r="KB81" s="13">
        <f t="shared" si="370"/>
        <v>3.3001251485273796E-2</v>
      </c>
      <c r="KC81" s="13">
        <f t="shared" si="370"/>
        <v>2.5300959472043239E-2</v>
      </c>
      <c r="KD81" s="13">
        <f t="shared" si="370"/>
        <v>0.18370696660135744</v>
      </c>
      <c r="KE81" s="13">
        <f t="shared" si="370"/>
        <v>0.10450396303670034</v>
      </c>
      <c r="KF81" s="13">
        <f t="shared" si="370"/>
        <v>0.30361151366451888</v>
      </c>
      <c r="KG81" s="13">
        <f t="shared" si="370"/>
        <v>2.200083432351586E-2</v>
      </c>
      <c r="KH81" s="13">
        <f t="shared" si="370"/>
        <v>6.0502294389668622E-2</v>
      </c>
      <c r="KI81" s="13">
        <f t="shared" si="370"/>
        <v>1.9800750891164277E-2</v>
      </c>
      <c r="KJ81" s="13">
        <f t="shared" si="370"/>
        <v>5.6102127524965448E-2</v>
      </c>
      <c r="KK81" s="13">
        <f t="shared" si="370"/>
        <v>7.7002920132305521E-3</v>
      </c>
      <c r="KL81" s="13">
        <f t="shared" si="370"/>
        <v>7.480283669995394E-2</v>
      </c>
      <c r="KM81" s="13">
        <f t="shared" si="370"/>
        <v>0.51591956488644697</v>
      </c>
      <c r="KN81" s="13">
        <f t="shared" si="370"/>
        <v>0.24310921927485027</v>
      </c>
      <c r="KO81" s="13">
        <f t="shared" ref="KO81:KR81" si="371">KO51/$PD51*$PD81</f>
        <v>2.4277920675999751</v>
      </c>
      <c r="KP81" s="13">
        <f t="shared" si="371"/>
        <v>8.4263195459065745</v>
      </c>
      <c r="KQ81" s="13">
        <f t="shared" si="371"/>
        <v>1.9800750891164277E-2</v>
      </c>
      <c r="KR81" s="13">
        <f t="shared" si="371"/>
        <v>0.33331264000126531</v>
      </c>
      <c r="KS81" s="13">
        <f t="shared" ref="KS81:KT81" si="372">KS51/$PD51*$PD81</f>
        <v>0.48621843854970054</v>
      </c>
      <c r="KT81" s="13">
        <f t="shared" si="372"/>
        <v>3.6988091638864158</v>
      </c>
      <c r="KU81" s="13">
        <f t="shared" ref="KU81:NF81" si="373">KU51/$PD51*$PD81</f>
        <v>1.2796256782227828</v>
      </c>
      <c r="KV81" s="13">
        <f t="shared" si="373"/>
        <v>1.5587591118210988</v>
      </c>
      <c r="KW81" s="13">
        <f t="shared" si="373"/>
        <v>6.9302628119074963E-2</v>
      </c>
      <c r="KX81" s="13">
        <f t="shared" si="373"/>
        <v>0.50931931458939217</v>
      </c>
      <c r="KY81" s="13">
        <f t="shared" si="373"/>
        <v>0.17600667458812688</v>
      </c>
      <c r="KZ81" s="13">
        <f t="shared" si="373"/>
        <v>6.3802419538196001E-2</v>
      </c>
      <c r="LA81" s="13">
        <f t="shared" si="373"/>
        <v>1.6500625742636898E-2</v>
      </c>
      <c r="LB81" s="13">
        <f t="shared" si="373"/>
        <v>6.6002502970547595E-3</v>
      </c>
      <c r="LC81" s="13">
        <f t="shared" si="373"/>
        <v>0.11990454706316145</v>
      </c>
      <c r="LD81" s="13">
        <f t="shared" si="373"/>
        <v>0.15290579854843522</v>
      </c>
      <c r="LE81" s="13">
        <f t="shared" si="373"/>
        <v>4.4001668647031721E-2</v>
      </c>
      <c r="LF81" s="13">
        <f t="shared" si="373"/>
        <v>0.22330846838368601</v>
      </c>
      <c r="LG81" s="13">
        <f t="shared" si="373"/>
        <v>5.1701960660262274E-2</v>
      </c>
      <c r="LH81" s="13">
        <f t="shared" si="373"/>
        <v>7.7002920132305516E-2</v>
      </c>
      <c r="LI81" s="13">
        <f t="shared" si="373"/>
        <v>7.9203003564657107E-2</v>
      </c>
      <c r="LJ81" s="13">
        <f t="shared" si="373"/>
        <v>3.9601501782328553E-2</v>
      </c>
      <c r="LK81" s="13">
        <f t="shared" si="373"/>
        <v>6.1666063972071283</v>
      </c>
      <c r="LL81" s="13">
        <f t="shared" si="373"/>
        <v>26.597591217317348</v>
      </c>
      <c r="LM81" s="13">
        <f t="shared" si="373"/>
        <v>6.954463729663364</v>
      </c>
      <c r="LN81" s="13">
        <f t="shared" si="373"/>
        <v>1.6555627828445687</v>
      </c>
      <c r="LO81" s="13">
        <f t="shared" si="373"/>
        <v>1.604077084255443</v>
      </c>
      <c r="LP81" s="13">
        <f t="shared" si="373"/>
        <v>3.1285945341956976</v>
      </c>
      <c r="LQ81" s="13">
        <f t="shared" si="373"/>
        <v>2.678750257454023</v>
      </c>
      <c r="LR81" s="13">
        <f t="shared" si="373"/>
        <v>0.27790247420099112</v>
      </c>
      <c r="LS81" s="13">
        <f t="shared" si="373"/>
        <v>0.10215555937295427</v>
      </c>
      <c r="LT81" s="13">
        <f t="shared" si="373"/>
        <v>0.36851397491889071</v>
      </c>
      <c r="LU81" s="13">
        <f t="shared" si="373"/>
        <v>6.9302628119074963E-2</v>
      </c>
      <c r="LV81" s="13">
        <f t="shared" si="373"/>
        <v>7.3064061084063159E-2</v>
      </c>
      <c r="LW81" s="13">
        <f t="shared" si="373"/>
        <v>0.14410546481902889</v>
      </c>
      <c r="LX81" s="13">
        <f t="shared" si="373"/>
        <v>0.13310504765727096</v>
      </c>
      <c r="LY81" s="13">
        <f t="shared" si="373"/>
        <v>0.36890529410646311</v>
      </c>
      <c r="LZ81" s="13">
        <f t="shared" si="373"/>
        <v>1.4300542310285311E-2</v>
      </c>
      <c r="MA81" s="13">
        <f t="shared" si="373"/>
        <v>7.9059519862547209E-2</v>
      </c>
      <c r="MB81" s="13">
        <f t="shared" si="373"/>
        <v>0.33001251485273797</v>
      </c>
      <c r="MC81" s="13">
        <f t="shared" si="373"/>
        <v>3.376028026943509</v>
      </c>
      <c r="MD81" s="13">
        <f t="shared" si="373"/>
        <v>0.12540475564404041</v>
      </c>
      <c r="ME81" s="13">
        <f t="shared" si="373"/>
        <v>9.6421047817843414E-2</v>
      </c>
      <c r="MF81" s="13">
        <f t="shared" si="373"/>
        <v>5.4887498130021353</v>
      </c>
      <c r="MG81" s="13">
        <f t="shared" si="373"/>
        <v>2.109880011625171</v>
      </c>
      <c r="MH81" s="13">
        <f t="shared" si="373"/>
        <v>1.9315482981109973</v>
      </c>
      <c r="MI81" s="13">
        <f t="shared" si="373"/>
        <v>0</v>
      </c>
      <c r="MJ81" s="13">
        <f t="shared" si="373"/>
        <v>0.6028949943473626</v>
      </c>
      <c r="MK81" s="13">
        <f t="shared" si="373"/>
        <v>1.8294015739961202</v>
      </c>
      <c r="ML81" s="13">
        <f t="shared" si="373"/>
        <v>1.9569481545589245</v>
      </c>
      <c r="MM81" s="13">
        <f t="shared" si="373"/>
        <v>1.27138821403903</v>
      </c>
      <c r="MN81" s="13">
        <f t="shared" si="373"/>
        <v>0.91237246339287037</v>
      </c>
      <c r="MO81" s="13">
        <f t="shared" si="373"/>
        <v>2.2838154661542824</v>
      </c>
      <c r="MP81" s="13">
        <f t="shared" si="373"/>
        <v>3.02800556216771</v>
      </c>
      <c r="MQ81" s="13">
        <f t="shared" si="373"/>
        <v>0.68988155226978609</v>
      </c>
      <c r="MR81" s="13">
        <f t="shared" si="373"/>
        <v>0</v>
      </c>
      <c r="MS81" s="13">
        <f t="shared" si="373"/>
        <v>48.970366740203822</v>
      </c>
      <c r="MT81" s="13">
        <f t="shared" si="373"/>
        <v>0.41361568528209819</v>
      </c>
      <c r="MU81" s="13">
        <f t="shared" si="373"/>
        <v>1.5939959026287496</v>
      </c>
      <c r="MV81" s="13">
        <f t="shared" si="373"/>
        <v>1.1840701934314655</v>
      </c>
      <c r="MW81" s="13">
        <f t="shared" si="373"/>
        <v>0.14775760331673252</v>
      </c>
      <c r="MX81" s="13">
        <f t="shared" si="373"/>
        <v>4.7945970624568242</v>
      </c>
      <c r="MY81" s="13">
        <f t="shared" si="373"/>
        <v>0.52075476084293748</v>
      </c>
      <c r="MZ81" s="13">
        <f t="shared" si="373"/>
        <v>0.30141143023216732</v>
      </c>
      <c r="NA81" s="13">
        <f t="shared" si="373"/>
        <v>0.31901209769097999</v>
      </c>
      <c r="NB81" s="13">
        <f t="shared" si="373"/>
        <v>0.15462293683709991</v>
      </c>
      <c r="NC81" s="13">
        <f t="shared" si="373"/>
        <v>0.36977452094240887</v>
      </c>
      <c r="ND81" s="13">
        <f t="shared" si="373"/>
        <v>0.92915592543882941</v>
      </c>
      <c r="NE81" s="13">
        <f t="shared" si="373"/>
        <v>0.55002085808789658</v>
      </c>
      <c r="NF81" s="13">
        <f t="shared" si="373"/>
        <v>0.30801168052922206</v>
      </c>
      <c r="NG81" s="13">
        <f t="shared" ref="NG81:OO81" si="374">NG51/$PD51*$PD81</f>
        <v>0.54011523184653309</v>
      </c>
      <c r="NH81" s="13">
        <f t="shared" si="374"/>
        <v>0.78142871280909776</v>
      </c>
      <c r="NI81" s="13">
        <f t="shared" si="374"/>
        <v>1.1910056920600427</v>
      </c>
      <c r="NJ81" s="13">
        <f t="shared" si="374"/>
        <v>4.6812142498718838</v>
      </c>
      <c r="NK81" s="13">
        <f t="shared" si="374"/>
        <v>8.8441438054075476</v>
      </c>
      <c r="NL81" s="13">
        <f t="shared" si="374"/>
        <v>4.648057066704399</v>
      </c>
      <c r="NM81" s="13">
        <f t="shared" si="374"/>
        <v>2.1732845437341122</v>
      </c>
      <c r="NN81" s="13">
        <f t="shared" si="374"/>
        <v>21.658991674140406</v>
      </c>
      <c r="NO81" s="13">
        <f t="shared" si="374"/>
        <v>0.25069058785930509</v>
      </c>
      <c r="NP81" s="13">
        <f t="shared" si="374"/>
        <v>3.0012860380658655</v>
      </c>
      <c r="NQ81" s="13">
        <f t="shared" si="374"/>
        <v>8.9994917554710536</v>
      </c>
      <c r="NR81" s="13">
        <f t="shared" si="374"/>
        <v>0.51030423566085192</v>
      </c>
      <c r="NS81" s="13">
        <f t="shared" si="374"/>
        <v>1.41241607183036</v>
      </c>
      <c r="NT81" s="13">
        <f t="shared" si="374"/>
        <v>1.5666855806357862</v>
      </c>
      <c r="NU81" s="13">
        <f t="shared" si="374"/>
        <v>1.4701722974123728</v>
      </c>
      <c r="NV81" s="13">
        <f t="shared" si="374"/>
        <v>0.11057863784713778</v>
      </c>
      <c r="NW81" s="13">
        <f t="shared" si="374"/>
        <v>0.4969772577644479</v>
      </c>
      <c r="NX81" s="13">
        <f t="shared" si="374"/>
        <v>0.74236612281398628</v>
      </c>
      <c r="NY81" s="13">
        <f t="shared" si="374"/>
        <v>0.48705436133897279</v>
      </c>
      <c r="NZ81" s="13">
        <f t="shared" si="374"/>
        <v>0.13387741737288375</v>
      </c>
      <c r="OA81" s="13">
        <f t="shared" si="374"/>
        <v>0.20020759234399435</v>
      </c>
      <c r="OB81" s="13">
        <f t="shared" si="374"/>
        <v>0.67565617309696135</v>
      </c>
      <c r="OC81" s="13">
        <f t="shared" si="374"/>
        <v>2.8773496011338513</v>
      </c>
      <c r="OD81" s="13">
        <f t="shared" si="374"/>
        <v>1.3189500176947759</v>
      </c>
      <c r="OE81" s="13">
        <f t="shared" si="374"/>
        <v>9.2403504158766622E-2</v>
      </c>
      <c r="OF81" s="13">
        <f t="shared" si="374"/>
        <v>1.2169601220533277</v>
      </c>
      <c r="OG81" s="13">
        <f t="shared" si="374"/>
        <v>0.96583662680234639</v>
      </c>
      <c r="OH81" s="13">
        <f t="shared" si="374"/>
        <v>0.13970529795432574</v>
      </c>
      <c r="OI81" s="13">
        <f t="shared" si="374"/>
        <v>1.2221463466713063</v>
      </c>
      <c r="OJ81" s="13">
        <f t="shared" si="374"/>
        <v>0.65672490455694854</v>
      </c>
      <c r="OK81" s="13">
        <f t="shared" si="374"/>
        <v>0.15904993398756348</v>
      </c>
      <c r="OL81" s="13">
        <f t="shared" si="374"/>
        <v>2.2330458869233754</v>
      </c>
      <c r="OM81" s="13">
        <f t="shared" si="374"/>
        <v>0</v>
      </c>
      <c r="ON81" s="13">
        <f t="shared" si="374"/>
        <v>1.3290564615610192</v>
      </c>
      <c r="OO81" s="13">
        <f t="shared" si="374"/>
        <v>3.370842115995823E-2</v>
      </c>
      <c r="OP81" s="13">
        <f t="shared" si="201"/>
        <v>416.76035928678476</v>
      </c>
      <c r="OQ81" s="13">
        <f t="shared" ref="OQ81:OV81" si="375">OQ51/$PD51*$PD81</f>
        <v>117.08617688251177</v>
      </c>
      <c r="OR81" s="13">
        <f t="shared" si="375"/>
        <v>0</v>
      </c>
      <c r="OS81" s="13">
        <f t="shared" si="375"/>
        <v>0</v>
      </c>
      <c r="OT81" s="13">
        <f t="shared" si="375"/>
        <v>0</v>
      </c>
      <c r="OU81" s="13">
        <f t="shared" si="375"/>
        <v>0</v>
      </c>
      <c r="OV81" s="13">
        <f t="shared" si="375"/>
        <v>0.80303045280832897</v>
      </c>
      <c r="OW81" s="13">
        <f t="shared" si="202"/>
        <v>117.88920733532009</v>
      </c>
      <c r="OX81" s="13">
        <f t="shared" si="203"/>
        <v>556.4</v>
      </c>
      <c r="OY81" s="50">
        <f>'국산거래표(기초)'!OX50</f>
        <v>534.64956662210489</v>
      </c>
      <c r="OZ81" s="47">
        <f>'수입거래표(기초)'!OX50</f>
        <v>0</v>
      </c>
      <c r="PA81" s="27"/>
      <c r="PB81" s="50">
        <f t="shared" si="204"/>
        <v>556.4</v>
      </c>
      <c r="PC81" s="36"/>
      <c r="PD81" s="23">
        <f t="shared" si="339"/>
        <v>556.4</v>
      </c>
      <c r="PE81" s="19">
        <f>'[1]2010 에너지사용량(순발열량기준)'!$AG$50</f>
        <v>556.4</v>
      </c>
      <c r="PG81" s="40">
        <f t="shared" si="205"/>
        <v>-21.750433377895092</v>
      </c>
      <c r="PH81" s="54">
        <f t="shared" si="206"/>
        <v>-21.750433377895092</v>
      </c>
    </row>
    <row r="82" spans="1:424">
      <c r="A82" s="6" t="s">
        <v>599</v>
      </c>
      <c r="B82" s="45" t="s">
        <v>600</v>
      </c>
      <c r="C82" s="13">
        <f>C52/$PD59*$PF82</f>
        <v>15.778132756068905</v>
      </c>
      <c r="D82" s="13">
        <f t="shared" ref="D82:BO82" si="376">D52/$PD59*$PF82</f>
        <v>1.7926854851584365E-2</v>
      </c>
      <c r="E82" s="13">
        <f t="shared" si="376"/>
        <v>0</v>
      </c>
      <c r="F82" s="13">
        <f t="shared" si="376"/>
        <v>7.5691164928911774E-3</v>
      </c>
      <c r="G82" s="13">
        <f t="shared" si="376"/>
        <v>8.4675693774294718</v>
      </c>
      <c r="H82" s="13">
        <f t="shared" si="376"/>
        <v>16.604141696935528</v>
      </c>
      <c r="I82" s="13">
        <f t="shared" si="376"/>
        <v>0</v>
      </c>
      <c r="J82" s="13">
        <f t="shared" si="376"/>
        <v>0</v>
      </c>
      <c r="K82" s="13">
        <f t="shared" si="376"/>
        <v>0</v>
      </c>
      <c r="L82" s="13">
        <f t="shared" si="376"/>
        <v>0</v>
      </c>
      <c r="M82" s="13">
        <f t="shared" si="376"/>
        <v>0</v>
      </c>
      <c r="N82" s="13">
        <f t="shared" si="376"/>
        <v>0</v>
      </c>
      <c r="O82" s="13">
        <f t="shared" si="376"/>
        <v>0</v>
      </c>
      <c r="P82" s="13">
        <f t="shared" si="376"/>
        <v>8.2210066508414297</v>
      </c>
      <c r="Q82" s="13">
        <f t="shared" si="376"/>
        <v>0</v>
      </c>
      <c r="R82" s="13">
        <f t="shared" si="376"/>
        <v>0.97646769390714538</v>
      </c>
      <c r="S82" s="13">
        <f t="shared" si="376"/>
        <v>0</v>
      </c>
      <c r="T82" s="13">
        <f t="shared" si="376"/>
        <v>14.622323553800287</v>
      </c>
      <c r="U82" s="13">
        <f t="shared" si="376"/>
        <v>20.376684800355161</v>
      </c>
      <c r="V82" s="13">
        <f t="shared" si="376"/>
        <v>20.358338810846472</v>
      </c>
      <c r="W82" s="13">
        <f t="shared" si="376"/>
        <v>16.936472407455518</v>
      </c>
      <c r="X82" s="13">
        <f t="shared" si="376"/>
        <v>0.40398374111822483</v>
      </c>
      <c r="Y82" s="13">
        <f t="shared" si="376"/>
        <v>2.0436614530806176</v>
      </c>
      <c r="Z82" s="13">
        <f t="shared" si="376"/>
        <v>0</v>
      </c>
      <c r="AA82" s="13">
        <f t="shared" si="376"/>
        <v>1.1420343479780055</v>
      </c>
      <c r="AB82" s="13">
        <f t="shared" si="376"/>
        <v>3.4437646514759264</v>
      </c>
      <c r="AC82" s="13">
        <f t="shared" si="376"/>
        <v>0.6726113593413231</v>
      </c>
      <c r="AD82" s="13">
        <f t="shared" si="376"/>
        <v>25.350559888206721</v>
      </c>
      <c r="AE82" s="13">
        <f t="shared" si="376"/>
        <v>53.045772418935172</v>
      </c>
      <c r="AF82" s="13">
        <f t="shared" si="376"/>
        <v>3.3062344839402154</v>
      </c>
      <c r="AG82" s="13">
        <f t="shared" si="376"/>
        <v>0</v>
      </c>
      <c r="AH82" s="13">
        <f t="shared" si="376"/>
        <v>0</v>
      </c>
      <c r="AI82" s="13">
        <f t="shared" si="376"/>
        <v>0</v>
      </c>
      <c r="AJ82" s="13">
        <f t="shared" si="376"/>
        <v>0.24788856514218605</v>
      </c>
      <c r="AK82" s="13">
        <f t="shared" si="376"/>
        <v>0</v>
      </c>
      <c r="AL82" s="13">
        <f t="shared" si="376"/>
        <v>0</v>
      </c>
      <c r="AM82" s="13">
        <f t="shared" si="376"/>
        <v>9.4613956161139733E-3</v>
      </c>
      <c r="AN82" s="13">
        <f t="shared" si="376"/>
        <v>0.76258848665878609</v>
      </c>
      <c r="AO82" s="13">
        <f t="shared" si="376"/>
        <v>18.978761340463411</v>
      </c>
      <c r="AP82" s="13">
        <f t="shared" si="376"/>
        <v>0.61499071504740821</v>
      </c>
      <c r="AQ82" s="13">
        <f t="shared" si="376"/>
        <v>18.575626992221437</v>
      </c>
      <c r="AR82" s="13">
        <f t="shared" si="376"/>
        <v>2.3180419259479232</v>
      </c>
      <c r="AS82" s="13">
        <f t="shared" si="376"/>
        <v>0.35086958682408198</v>
      </c>
      <c r="AT82" s="13">
        <f t="shared" si="376"/>
        <v>0.41251684886256917</v>
      </c>
      <c r="AU82" s="13">
        <f t="shared" si="376"/>
        <v>0.63411921656919656</v>
      </c>
      <c r="AV82" s="13">
        <f t="shared" si="376"/>
        <v>23.198340304904999</v>
      </c>
      <c r="AW82" s="13">
        <f t="shared" si="376"/>
        <v>14.618802366457697</v>
      </c>
      <c r="AX82" s="13">
        <f t="shared" si="376"/>
        <v>1.8166276654144737</v>
      </c>
      <c r="AY82" s="13">
        <f t="shared" si="376"/>
        <v>9.1809651437016981</v>
      </c>
      <c r="AZ82" s="13">
        <f t="shared" si="376"/>
        <v>3.9718938796446457</v>
      </c>
      <c r="BA82" s="13">
        <f t="shared" si="376"/>
        <v>4.7585478540636457</v>
      </c>
      <c r="BB82" s="13">
        <f t="shared" si="376"/>
        <v>1.4428628314573808</v>
      </c>
      <c r="BC82" s="13">
        <f t="shared" si="376"/>
        <v>10.335729242688283</v>
      </c>
      <c r="BD82" s="13">
        <f t="shared" si="376"/>
        <v>1.4796669269625435</v>
      </c>
      <c r="BE82" s="13">
        <f t="shared" si="376"/>
        <v>3.7465921382922969</v>
      </c>
      <c r="BF82" s="13">
        <f t="shared" si="376"/>
        <v>11.261442964370936</v>
      </c>
      <c r="BG82" s="13">
        <f t="shared" si="376"/>
        <v>2.9579310505114205E-2</v>
      </c>
      <c r="BH82" s="13">
        <f t="shared" si="376"/>
        <v>4.067907582159739</v>
      </c>
      <c r="BI82" s="13">
        <f t="shared" si="376"/>
        <v>0</v>
      </c>
      <c r="BJ82" s="13">
        <f t="shared" si="376"/>
        <v>1.9973006145616594</v>
      </c>
      <c r="BK82" s="13">
        <f t="shared" si="376"/>
        <v>14.034088117381854</v>
      </c>
      <c r="BL82" s="13">
        <f t="shared" si="376"/>
        <v>14.642479519418222</v>
      </c>
      <c r="BM82" s="13">
        <f t="shared" si="376"/>
        <v>28.836286400003701</v>
      </c>
      <c r="BN82" s="13">
        <f t="shared" si="376"/>
        <v>9.0100870452253368</v>
      </c>
      <c r="BO82" s="13">
        <f t="shared" si="376"/>
        <v>5.4081337341707458</v>
      </c>
      <c r="BP82" s="13">
        <f t="shared" ref="BP82:EA82" si="377">BP52/$PD59*$PF82</f>
        <v>1.8856561462915145</v>
      </c>
      <c r="BQ82" s="13">
        <f t="shared" si="377"/>
        <v>10.336574710604514</v>
      </c>
      <c r="BR82" s="13">
        <f t="shared" si="377"/>
        <v>1.8632847793707332</v>
      </c>
      <c r="BS82" s="13">
        <f t="shared" si="377"/>
        <v>1.8771408902370119</v>
      </c>
      <c r="BT82" s="13">
        <f t="shared" si="377"/>
        <v>10.44916531843627</v>
      </c>
      <c r="BU82" s="13">
        <f t="shared" si="377"/>
        <v>15.312034548667292</v>
      </c>
      <c r="BV82" s="13">
        <f t="shared" si="377"/>
        <v>9.1614693750831595</v>
      </c>
      <c r="BW82" s="13">
        <f t="shared" si="377"/>
        <v>1.7877266409799211</v>
      </c>
      <c r="BX82" s="13">
        <f t="shared" si="377"/>
        <v>1.3172868067202415</v>
      </c>
      <c r="BY82" s="13">
        <f t="shared" si="377"/>
        <v>9.8821895066029573</v>
      </c>
      <c r="BZ82" s="13">
        <f t="shared" si="377"/>
        <v>15.76352752528344</v>
      </c>
      <c r="CA82" s="13">
        <f t="shared" si="377"/>
        <v>5.8537654676897146</v>
      </c>
      <c r="CB82" s="13">
        <f t="shared" si="377"/>
        <v>1.6954820944076237</v>
      </c>
      <c r="CC82" s="13">
        <f t="shared" si="377"/>
        <v>4.6379761310190686</v>
      </c>
      <c r="CD82" s="13">
        <f t="shared" si="377"/>
        <v>1.1136062640166144</v>
      </c>
      <c r="CE82" s="13">
        <f t="shared" si="377"/>
        <v>10.390504665616364</v>
      </c>
      <c r="CF82" s="13">
        <f t="shared" si="377"/>
        <v>5.6418302058887608</v>
      </c>
      <c r="CG82" s="13">
        <f t="shared" si="377"/>
        <v>52.245713258042471</v>
      </c>
      <c r="CH82" s="13">
        <f t="shared" si="377"/>
        <v>3.979992910401807</v>
      </c>
      <c r="CI82" s="13">
        <f t="shared" si="377"/>
        <v>3.2594507897512632</v>
      </c>
      <c r="CJ82" s="13">
        <f t="shared" si="377"/>
        <v>70.831132192007743</v>
      </c>
      <c r="CK82" s="13">
        <f t="shared" si="377"/>
        <v>3.1222605533176108E-2</v>
      </c>
      <c r="CL82" s="13">
        <f t="shared" si="377"/>
        <v>5.6881910444077199</v>
      </c>
      <c r="CM82" s="13">
        <f t="shared" si="377"/>
        <v>14.364034342200082</v>
      </c>
      <c r="CN82" s="13">
        <f t="shared" si="377"/>
        <v>44.416971600987296</v>
      </c>
      <c r="CO82" s="13">
        <f t="shared" si="377"/>
        <v>4.1403067216114744</v>
      </c>
      <c r="CP82" s="13">
        <f t="shared" si="377"/>
        <v>36.625915345343564</v>
      </c>
      <c r="CQ82" s="13">
        <f t="shared" si="377"/>
        <v>2.0540689882583432</v>
      </c>
      <c r="CR82" s="13">
        <f t="shared" si="377"/>
        <v>33.680405681175934</v>
      </c>
      <c r="CS82" s="13">
        <f t="shared" si="377"/>
        <v>61.212085998071615</v>
      </c>
      <c r="CT82" s="13">
        <f t="shared" si="377"/>
        <v>9.1813383058769968</v>
      </c>
      <c r="CU82" s="13">
        <f t="shared" si="377"/>
        <v>31.724125556560409</v>
      </c>
      <c r="CV82" s="13">
        <f t="shared" si="377"/>
        <v>82.411537363623864</v>
      </c>
      <c r="CW82" s="13">
        <f t="shared" si="377"/>
        <v>1.9112019144550223</v>
      </c>
      <c r="CX82" s="13">
        <f t="shared" si="377"/>
        <v>5.693867881777388</v>
      </c>
      <c r="CY82" s="13">
        <f t="shared" si="377"/>
        <v>41.346344705073996</v>
      </c>
      <c r="CZ82" s="13">
        <f t="shared" si="377"/>
        <v>1.2716115708057179</v>
      </c>
      <c r="DA82" s="13">
        <f t="shared" si="377"/>
        <v>0.2384271695260721</v>
      </c>
      <c r="DB82" s="13">
        <f t="shared" si="377"/>
        <v>7.0014327559243389E-2</v>
      </c>
      <c r="DC82" s="13">
        <f t="shared" si="377"/>
        <v>32.849028414395654</v>
      </c>
      <c r="DD82" s="13">
        <f t="shared" si="377"/>
        <v>94.423194392374072</v>
      </c>
      <c r="DE82" s="13">
        <f t="shared" si="377"/>
        <v>33.272803191855807</v>
      </c>
      <c r="DF82" s="13">
        <f t="shared" si="377"/>
        <v>0.56484531828200413</v>
      </c>
      <c r="DG82" s="13">
        <f t="shared" si="377"/>
        <v>5.8215967225949266</v>
      </c>
      <c r="DH82" s="13">
        <f t="shared" si="377"/>
        <v>1.2744499894905521</v>
      </c>
      <c r="DI82" s="13">
        <f t="shared" si="377"/>
        <v>5.8055123500475325</v>
      </c>
      <c r="DJ82" s="13">
        <f t="shared" si="377"/>
        <v>5.6115537399171966</v>
      </c>
      <c r="DK82" s="13">
        <f t="shared" si="377"/>
        <v>0.15800530678910332</v>
      </c>
      <c r="DL82" s="13">
        <f t="shared" si="377"/>
        <v>8.34211251472769</v>
      </c>
      <c r="DM82" s="13">
        <f t="shared" si="377"/>
        <v>10.613734647627151</v>
      </c>
      <c r="DN82" s="13">
        <f t="shared" si="377"/>
        <v>58.016150705264344</v>
      </c>
      <c r="DO82" s="13">
        <f t="shared" si="377"/>
        <v>3.5877612176304181</v>
      </c>
      <c r="DP82" s="13">
        <f t="shared" si="377"/>
        <v>8.325082002618684</v>
      </c>
      <c r="DQ82" s="13">
        <f t="shared" si="377"/>
        <v>1.6339830229028829</v>
      </c>
      <c r="DR82" s="13">
        <f t="shared" si="377"/>
        <v>7.0194094075949565</v>
      </c>
      <c r="DS82" s="13">
        <f t="shared" si="377"/>
        <v>47.269931780308063</v>
      </c>
      <c r="DT82" s="13">
        <f t="shared" si="377"/>
        <v>65.501389122207442</v>
      </c>
      <c r="DU82" s="13">
        <f t="shared" si="377"/>
        <v>201.84053778149953</v>
      </c>
      <c r="DV82" s="13">
        <f t="shared" si="377"/>
        <v>12.362908383147033</v>
      </c>
      <c r="DW82" s="13">
        <f t="shared" si="377"/>
        <v>15.316598651336388</v>
      </c>
      <c r="DX82" s="13">
        <f t="shared" si="377"/>
        <v>3.6237145209716513</v>
      </c>
      <c r="DY82" s="13">
        <f t="shared" si="377"/>
        <v>16.166083936973891</v>
      </c>
      <c r="DZ82" s="13">
        <f t="shared" si="377"/>
        <v>20.65944057284603</v>
      </c>
      <c r="EA82" s="13">
        <f t="shared" si="377"/>
        <v>39.052698342496413</v>
      </c>
      <c r="EB82" s="13">
        <f t="shared" ref="EB82:ED82" si="378">EB52/$PD59*$PF82</f>
        <v>3.656010238475881</v>
      </c>
      <c r="EC82" s="13">
        <f t="shared" si="378"/>
        <v>1.2508207239028986</v>
      </c>
      <c r="ED82" s="13">
        <f t="shared" si="378"/>
        <v>23.200460642810462</v>
      </c>
      <c r="EE82" s="13">
        <f t="shared" ref="EE82:EM82" si="379">EE52/$PD59*$PF82</f>
        <v>57.741967157167046</v>
      </c>
      <c r="EF82" s="13">
        <f t="shared" si="379"/>
        <v>14.183578168116455</v>
      </c>
      <c r="EG82" s="13">
        <f t="shared" si="379"/>
        <v>63.233559380243015</v>
      </c>
      <c r="EH82" s="13">
        <f t="shared" si="379"/>
        <v>35.024242597800189</v>
      </c>
      <c r="EI82" s="13">
        <f t="shared" si="379"/>
        <v>254.95526569646006</v>
      </c>
      <c r="EJ82" s="13">
        <f t="shared" si="379"/>
        <v>19.897480850252542</v>
      </c>
      <c r="EK82" s="13">
        <f t="shared" si="379"/>
        <v>27.152504241284575</v>
      </c>
      <c r="EL82" s="13">
        <f t="shared" si="379"/>
        <v>30.045750358286067</v>
      </c>
      <c r="EM82" s="13">
        <f t="shared" si="379"/>
        <v>18.112281681406415</v>
      </c>
      <c r="EN82" s="13">
        <f t="shared" ref="EN82:FR82" si="380">EN52/$PD59*$PF82</f>
        <v>23.712067639531909</v>
      </c>
      <c r="EO82" s="13">
        <f t="shared" si="380"/>
        <v>194.56373403653632</v>
      </c>
      <c r="EP82" s="13">
        <f t="shared" si="380"/>
        <v>5.5651929013982384</v>
      </c>
      <c r="EQ82" s="13">
        <f t="shared" si="380"/>
        <v>109.76876967861716</v>
      </c>
      <c r="ER82" s="13">
        <f t="shared" si="380"/>
        <v>113.31926411910567</v>
      </c>
      <c r="ES82" s="13">
        <f t="shared" si="380"/>
        <v>94.946032750916075</v>
      </c>
      <c r="ET82" s="13">
        <f t="shared" si="380"/>
        <v>136.98343399131556</v>
      </c>
      <c r="EU82" s="13">
        <f t="shared" si="380"/>
        <v>23.902831570579732</v>
      </c>
      <c r="EV82" s="13">
        <f t="shared" si="380"/>
        <v>0.15705916722749194</v>
      </c>
      <c r="EW82" s="13">
        <f t="shared" si="380"/>
        <v>72.422710566957676</v>
      </c>
      <c r="EX82" s="13">
        <f t="shared" si="380"/>
        <v>3.6274990792180963</v>
      </c>
      <c r="EY82" s="13">
        <f t="shared" si="380"/>
        <v>34.536667591426593</v>
      </c>
      <c r="EZ82" s="13">
        <f t="shared" si="380"/>
        <v>2.1628750378436541</v>
      </c>
      <c r="FA82" s="13">
        <f t="shared" si="380"/>
        <v>67.039399972531626</v>
      </c>
      <c r="FB82" s="13">
        <f t="shared" si="380"/>
        <v>16.776789421938922</v>
      </c>
      <c r="FC82" s="13">
        <f t="shared" si="380"/>
        <v>6.7081294918248062</v>
      </c>
      <c r="FD82" s="13">
        <f t="shared" si="380"/>
        <v>18.609282603066379</v>
      </c>
      <c r="FE82" s="13">
        <f t="shared" si="380"/>
        <v>8.1055776243248392</v>
      </c>
      <c r="FF82" s="13">
        <f t="shared" si="380"/>
        <v>4.4146871944787787</v>
      </c>
      <c r="FG82" s="13">
        <f t="shared" si="380"/>
        <v>16.089103245201809</v>
      </c>
      <c r="FH82" s="13">
        <f t="shared" si="380"/>
        <v>2.5659304910901093</v>
      </c>
      <c r="FI82" s="13">
        <f t="shared" si="380"/>
        <v>0.20909684311611879</v>
      </c>
      <c r="FJ82" s="13">
        <f t="shared" si="380"/>
        <v>1.0189923078554748</v>
      </c>
      <c r="FK82" s="13">
        <f t="shared" si="380"/>
        <v>51.272488893902874</v>
      </c>
      <c r="FL82" s="13">
        <f t="shared" si="380"/>
        <v>88.374169436424566</v>
      </c>
      <c r="FM82" s="13">
        <f t="shared" si="380"/>
        <v>222.38139020102122</v>
      </c>
      <c r="FN82" s="13">
        <f t="shared" si="380"/>
        <v>5.6541300201897098</v>
      </c>
      <c r="FO82" s="13">
        <f t="shared" si="380"/>
        <v>31.960391300018788</v>
      </c>
      <c r="FP82" s="13">
        <f t="shared" si="380"/>
        <v>18.118318554101293</v>
      </c>
      <c r="FQ82" s="13">
        <f t="shared" si="380"/>
        <v>3.6454757308887129</v>
      </c>
      <c r="FR82" s="13">
        <f t="shared" si="380"/>
        <v>6.4924096717774074</v>
      </c>
      <c r="FS82" s="13">
        <f t="shared" ref="FS82:ID82" si="381">FS52/$PD59*$PF82</f>
        <v>108.28602695330127</v>
      </c>
      <c r="FT82" s="13">
        <f t="shared" si="381"/>
        <v>2.6889286340995908</v>
      </c>
      <c r="FU82" s="13">
        <f t="shared" si="381"/>
        <v>3.0598153422512584</v>
      </c>
      <c r="FV82" s="13">
        <f t="shared" si="381"/>
        <v>6.3760345056992049</v>
      </c>
      <c r="FW82" s="13">
        <f t="shared" si="381"/>
        <v>7.9503713186269307</v>
      </c>
      <c r="FX82" s="13">
        <f t="shared" si="381"/>
        <v>22.259762321425121</v>
      </c>
      <c r="FY82" s="13">
        <f t="shared" si="381"/>
        <v>118.1033938804037</v>
      </c>
      <c r="FZ82" s="13">
        <f t="shared" si="381"/>
        <v>34.839709751897139</v>
      </c>
      <c r="GA82" s="13">
        <f t="shared" si="381"/>
        <v>25.225824785321123</v>
      </c>
      <c r="GB82" s="13">
        <f t="shared" si="381"/>
        <v>7.9078344559480582</v>
      </c>
      <c r="GC82" s="13">
        <f t="shared" si="381"/>
        <v>10.558148523714022</v>
      </c>
      <c r="GD82" s="13">
        <f t="shared" si="381"/>
        <v>5.8953956084006158</v>
      </c>
      <c r="GE82" s="13">
        <f t="shared" si="381"/>
        <v>4.0929997435309042</v>
      </c>
      <c r="GF82" s="13">
        <f t="shared" si="381"/>
        <v>8.0374555758888189</v>
      </c>
      <c r="GG82" s="13">
        <f t="shared" si="381"/>
        <v>27.359812698460907</v>
      </c>
      <c r="GH82" s="13">
        <f t="shared" si="381"/>
        <v>47.00519483677224</v>
      </c>
      <c r="GI82" s="13">
        <f t="shared" si="381"/>
        <v>276.12475730937808</v>
      </c>
      <c r="GJ82" s="13">
        <f t="shared" si="381"/>
        <v>347.82704985832851</v>
      </c>
      <c r="GK82" s="13">
        <f t="shared" si="381"/>
        <v>119.78880691498796</v>
      </c>
      <c r="GL82" s="13">
        <f t="shared" si="381"/>
        <v>64.10907958412642</v>
      </c>
      <c r="GM82" s="13">
        <f t="shared" si="381"/>
        <v>27.263155244215806</v>
      </c>
      <c r="GN82" s="13">
        <f t="shared" si="381"/>
        <v>250.73257401578806</v>
      </c>
      <c r="GO82" s="13">
        <f t="shared" si="381"/>
        <v>37.797166025435004</v>
      </c>
      <c r="GP82" s="13">
        <f t="shared" si="381"/>
        <v>38.371424522285984</v>
      </c>
      <c r="GQ82" s="13">
        <f t="shared" si="381"/>
        <v>54.048213882521082</v>
      </c>
      <c r="GR82" s="13">
        <f t="shared" si="381"/>
        <v>19.951356413900598</v>
      </c>
      <c r="GS82" s="13">
        <f t="shared" si="381"/>
        <v>106.59801679378823</v>
      </c>
      <c r="GT82" s="13">
        <f t="shared" si="381"/>
        <v>11.854920071560059</v>
      </c>
      <c r="GU82" s="13">
        <f t="shared" si="381"/>
        <v>33.270297276732755</v>
      </c>
      <c r="GV82" s="13">
        <f t="shared" si="381"/>
        <v>211.54640297475132</v>
      </c>
      <c r="GW82" s="13">
        <f t="shared" si="381"/>
        <v>124.02308225623325</v>
      </c>
      <c r="GX82" s="13">
        <f t="shared" si="381"/>
        <v>80.207552702114981</v>
      </c>
      <c r="GY82" s="13">
        <f t="shared" si="381"/>
        <v>12.492957305841575</v>
      </c>
      <c r="GZ82" s="13">
        <f t="shared" si="381"/>
        <v>50.992056960202092</v>
      </c>
      <c r="HA82" s="13">
        <f t="shared" si="381"/>
        <v>71.279356901928523</v>
      </c>
      <c r="HB82" s="13">
        <f t="shared" si="381"/>
        <v>12.881167333016508</v>
      </c>
      <c r="HC82" s="13">
        <f t="shared" si="381"/>
        <v>16.182703285571773</v>
      </c>
      <c r="HD82" s="13">
        <f t="shared" si="381"/>
        <v>33.97978717126994</v>
      </c>
      <c r="HE82" s="13">
        <f t="shared" si="381"/>
        <v>12.438950335647926</v>
      </c>
      <c r="HF82" s="13">
        <f t="shared" si="381"/>
        <v>10.295890709455225</v>
      </c>
      <c r="HG82" s="13">
        <f t="shared" si="381"/>
        <v>11.420454639317542</v>
      </c>
      <c r="HH82" s="13">
        <f t="shared" si="381"/>
        <v>51.338795498108006</v>
      </c>
      <c r="HI82" s="13">
        <f t="shared" si="381"/>
        <v>158.79547874634446</v>
      </c>
      <c r="HJ82" s="13">
        <f t="shared" si="381"/>
        <v>6.1394996152963559</v>
      </c>
      <c r="HK82" s="13">
        <f t="shared" si="381"/>
        <v>12.877971829364549</v>
      </c>
      <c r="HL82" s="13">
        <f t="shared" si="381"/>
        <v>8.062055204490715</v>
      </c>
      <c r="HM82" s="13">
        <f t="shared" si="381"/>
        <v>139.25434516094722</v>
      </c>
      <c r="HN82" s="13">
        <f t="shared" si="381"/>
        <v>12.700099711087137</v>
      </c>
      <c r="HO82" s="13">
        <f t="shared" si="381"/>
        <v>19.094792734704388</v>
      </c>
      <c r="HP82" s="13">
        <f t="shared" si="381"/>
        <v>26.956384360494102</v>
      </c>
      <c r="HQ82" s="13">
        <f t="shared" si="381"/>
        <v>7.6798148215997104</v>
      </c>
      <c r="HR82" s="13">
        <f t="shared" si="381"/>
        <v>13.840908418205439</v>
      </c>
      <c r="HS82" s="13">
        <f t="shared" si="381"/>
        <v>3.1203682741943881</v>
      </c>
      <c r="HT82" s="13">
        <f t="shared" si="381"/>
        <v>0.86760997799765127</v>
      </c>
      <c r="HU82" s="13">
        <f t="shared" si="381"/>
        <v>12.904397480817847</v>
      </c>
      <c r="HV82" s="13">
        <f t="shared" si="381"/>
        <v>2.7447508682346635</v>
      </c>
      <c r="HW82" s="13">
        <f t="shared" si="381"/>
        <v>10.713978977282698</v>
      </c>
      <c r="HX82" s="13">
        <f t="shared" si="381"/>
        <v>6.8405890304504018</v>
      </c>
      <c r="HY82" s="13">
        <f t="shared" si="381"/>
        <v>5.459225270497762</v>
      </c>
      <c r="HZ82" s="13">
        <f t="shared" si="381"/>
        <v>2.9339787805569428</v>
      </c>
      <c r="IA82" s="13">
        <f t="shared" si="381"/>
        <v>6.6494688390048999</v>
      </c>
      <c r="IB82" s="13">
        <f t="shared" si="381"/>
        <v>1.0341305408412571</v>
      </c>
      <c r="IC82" s="13">
        <f t="shared" si="381"/>
        <v>2.9491170135427249</v>
      </c>
      <c r="ID82" s="13">
        <f t="shared" si="381"/>
        <v>146.29356900234157</v>
      </c>
      <c r="IE82" s="13">
        <f t="shared" ref="IE82:KN82" si="382">IE52/$PD59*$PF82</f>
        <v>1.243227383957376</v>
      </c>
      <c r="IF82" s="13">
        <f t="shared" si="382"/>
        <v>21.985533627973425</v>
      </c>
      <c r="IG82" s="13">
        <f t="shared" si="382"/>
        <v>25.097959575701285</v>
      </c>
      <c r="IH82" s="13">
        <f t="shared" si="382"/>
        <v>26.129868011222346</v>
      </c>
      <c r="II82" s="13">
        <f t="shared" si="382"/>
        <v>8.3875272136850363</v>
      </c>
      <c r="IJ82" s="13">
        <f t="shared" si="382"/>
        <v>10.339413129289349</v>
      </c>
      <c r="IK82" s="13">
        <f t="shared" si="382"/>
        <v>23.289053520753832</v>
      </c>
      <c r="IL82" s="13">
        <f t="shared" si="382"/>
        <v>23.488580845363984</v>
      </c>
      <c r="IM82" s="13">
        <f t="shared" si="382"/>
        <v>35.772366763920274</v>
      </c>
      <c r="IN82" s="13">
        <f t="shared" si="382"/>
        <v>20.787431790700762</v>
      </c>
      <c r="IO82" s="13">
        <f t="shared" si="382"/>
        <v>33.324711909081259</v>
      </c>
      <c r="IP82" s="13">
        <f t="shared" si="382"/>
        <v>2.0455537322038406</v>
      </c>
      <c r="IQ82" s="13">
        <f t="shared" si="382"/>
        <v>525.70328305233056</v>
      </c>
      <c r="IR82" s="13">
        <f t="shared" si="382"/>
        <v>41.793234007996531</v>
      </c>
      <c r="IS82" s="13">
        <f t="shared" si="382"/>
        <v>279.72955871598555</v>
      </c>
      <c r="IT82" s="13">
        <f t="shared" si="382"/>
        <v>18.002799607914159</v>
      </c>
      <c r="IU82" s="13">
        <f t="shared" si="382"/>
        <v>1.3548718522275207</v>
      </c>
      <c r="IV82" s="13">
        <f t="shared" si="382"/>
        <v>68.056217932328039</v>
      </c>
      <c r="IW82" s="13">
        <f t="shared" si="382"/>
        <v>24.291879232110542</v>
      </c>
      <c r="IX82" s="13">
        <f t="shared" si="382"/>
        <v>3.1676752522749578</v>
      </c>
      <c r="IY82" s="13">
        <f t="shared" si="382"/>
        <v>1.2072740806161428</v>
      </c>
      <c r="IZ82" s="13">
        <f t="shared" si="382"/>
        <v>1.9272862870024161</v>
      </c>
      <c r="JA82" s="13">
        <f t="shared" si="382"/>
        <v>4.7042059003318668</v>
      </c>
      <c r="JB82" s="13">
        <f t="shared" si="382"/>
        <v>95.41426231623538</v>
      </c>
      <c r="JC82" s="13">
        <f t="shared" si="382"/>
        <v>31.436115707842294</v>
      </c>
      <c r="JD82" s="13">
        <f t="shared" si="382"/>
        <v>26.117114589619081</v>
      </c>
      <c r="JE82" s="13">
        <f t="shared" si="382"/>
        <v>11.601501873253177</v>
      </c>
      <c r="JF82" s="13">
        <f t="shared" si="382"/>
        <v>8.6723152217300665</v>
      </c>
      <c r="JG82" s="13">
        <f t="shared" si="382"/>
        <v>3.1582138566588438</v>
      </c>
      <c r="JH82" s="13">
        <f t="shared" si="382"/>
        <v>2.0985375476540788</v>
      </c>
      <c r="JI82" s="13">
        <f t="shared" si="382"/>
        <v>2.8932947794076522</v>
      </c>
      <c r="JJ82" s="13">
        <f t="shared" si="382"/>
        <v>5.6077691816707507</v>
      </c>
      <c r="JK82" s="13">
        <f t="shared" si="382"/>
        <v>7.0459013153200756</v>
      </c>
      <c r="JL82" s="13">
        <f t="shared" si="382"/>
        <v>12.380084280716535</v>
      </c>
      <c r="JM82" s="13">
        <f t="shared" si="382"/>
        <v>16.266011936674463</v>
      </c>
      <c r="JN82" s="13">
        <f t="shared" si="382"/>
        <v>8.7621984800831498</v>
      </c>
      <c r="JO82" s="13">
        <f t="shared" si="382"/>
        <v>7.2852746244077574E-2</v>
      </c>
      <c r="JP82" s="13">
        <f t="shared" si="382"/>
        <v>109.08660877755482</v>
      </c>
      <c r="JQ82" s="13">
        <f t="shared" si="382"/>
        <v>18.909545278365385</v>
      </c>
      <c r="JR82" s="13">
        <f t="shared" si="382"/>
        <v>12.117209365557164</v>
      </c>
      <c r="JS82" s="13">
        <f t="shared" si="382"/>
        <v>1.3312183631872359</v>
      </c>
      <c r="JT82" s="13">
        <f t="shared" si="382"/>
        <v>36.152745003630663</v>
      </c>
      <c r="JU82" s="13">
        <f t="shared" si="382"/>
        <v>262.34235908149554</v>
      </c>
      <c r="JV82" s="13">
        <f t="shared" si="382"/>
        <v>0.23558875084123787</v>
      </c>
      <c r="JW82" s="13">
        <f t="shared" si="382"/>
        <v>101.30662803198955</v>
      </c>
      <c r="JX82" s="13">
        <f t="shared" si="382"/>
        <v>15.069164797784724</v>
      </c>
      <c r="JY82" s="13">
        <f t="shared" si="382"/>
        <v>35.443293221613011</v>
      </c>
      <c r="JZ82" s="13">
        <f t="shared" si="382"/>
        <v>8.8927657395855224</v>
      </c>
      <c r="KA82" s="13">
        <f t="shared" si="382"/>
        <v>6.3088585968247965</v>
      </c>
      <c r="KB82" s="13">
        <f t="shared" si="382"/>
        <v>1.5904606030687587</v>
      </c>
      <c r="KC82" s="13">
        <f t="shared" si="382"/>
        <v>1.1211753805095055</v>
      </c>
      <c r="KD82" s="13">
        <f t="shared" si="382"/>
        <v>8.6316312205807773</v>
      </c>
      <c r="KE82" s="13">
        <f t="shared" si="382"/>
        <v>4.9748018149527269</v>
      </c>
      <c r="KF82" s="13">
        <f t="shared" si="382"/>
        <v>14.284685458803292</v>
      </c>
      <c r="KG82" s="13">
        <f t="shared" si="382"/>
        <v>1.1050910079621119</v>
      </c>
      <c r="KH82" s="13">
        <f t="shared" si="382"/>
        <v>2.9065407332702122</v>
      </c>
      <c r="KI82" s="13">
        <f t="shared" si="382"/>
        <v>0.93194746818722618</v>
      </c>
      <c r="KJ82" s="13">
        <f t="shared" si="382"/>
        <v>2.6368909582109641</v>
      </c>
      <c r="KK82" s="13">
        <f t="shared" si="382"/>
        <v>0.18355107495261105</v>
      </c>
      <c r="KL82" s="13">
        <f t="shared" si="382"/>
        <v>3.5186930296327859</v>
      </c>
      <c r="KM82" s="13">
        <f t="shared" si="382"/>
        <v>24.293014699727234</v>
      </c>
      <c r="KN82" s="13">
        <f t="shared" si="382"/>
        <v>11.455857811990796</v>
      </c>
      <c r="KO82" s="13">
        <f t="shared" ref="KO82:KR82" si="383">KO52/$PD59*$PF82</f>
        <v>146.77095407712082</v>
      </c>
      <c r="KP82" s="13">
        <f t="shared" si="383"/>
        <v>123.92503573514567</v>
      </c>
      <c r="KQ82" s="13">
        <f t="shared" si="383"/>
        <v>0.94140886380334021</v>
      </c>
      <c r="KR82" s="13">
        <f t="shared" si="383"/>
        <v>15.769308073377159</v>
      </c>
      <c r="KS82" s="13">
        <f t="shared" ref="KS82:KT82" si="384">KS52/$PD59*$PF82</f>
        <v>22.834663470646994</v>
      </c>
      <c r="KT82" s="13">
        <f t="shared" si="384"/>
        <v>205.51076115237271</v>
      </c>
      <c r="KU82" s="13">
        <f t="shared" ref="KU82:NF82" si="385">KU52/$PD59*$PF82</f>
        <v>60.22069192713073</v>
      </c>
      <c r="KV82" s="13">
        <f t="shared" si="385"/>
        <v>73.011150215611082</v>
      </c>
      <c r="KW82" s="13">
        <f t="shared" si="385"/>
        <v>3.2367434402725896</v>
      </c>
      <c r="KX82" s="13">
        <f t="shared" si="385"/>
        <v>23.847479883336142</v>
      </c>
      <c r="KY82" s="13">
        <f t="shared" si="385"/>
        <v>8.2437140003201037</v>
      </c>
      <c r="KZ82" s="13">
        <f t="shared" si="385"/>
        <v>2.9529015717891705</v>
      </c>
      <c r="LA82" s="13">
        <f t="shared" si="385"/>
        <v>0.85720244281992586</v>
      </c>
      <c r="LB82" s="13">
        <f t="shared" si="385"/>
        <v>0.25356540251185444</v>
      </c>
      <c r="LC82" s="13">
        <f t="shared" si="385"/>
        <v>5.6096614607939737</v>
      </c>
      <c r="LD82" s="13">
        <f t="shared" si="385"/>
        <v>7.1679533187679452</v>
      </c>
      <c r="LE82" s="13">
        <f t="shared" si="385"/>
        <v>2.0919145707227993</v>
      </c>
      <c r="LF82" s="13">
        <f t="shared" si="385"/>
        <v>10.497418436078451</v>
      </c>
      <c r="LG82" s="13">
        <f t="shared" si="385"/>
        <v>2.5006468613389226</v>
      </c>
      <c r="LH82" s="13">
        <f t="shared" si="385"/>
        <v>4.269927841552235</v>
      </c>
      <c r="LI82" s="13">
        <f t="shared" si="385"/>
        <v>4.512139569324753</v>
      </c>
      <c r="LJ82" s="13">
        <f t="shared" si="385"/>
        <v>2.1959899225000528</v>
      </c>
      <c r="LK82" s="13">
        <f t="shared" si="385"/>
        <v>464.06683169427191</v>
      </c>
      <c r="LL82" s="13">
        <f t="shared" si="385"/>
        <v>1483.3694790641721</v>
      </c>
      <c r="LM82" s="13">
        <f t="shared" si="385"/>
        <v>365.40693739702851</v>
      </c>
      <c r="LN82" s="13">
        <f t="shared" si="385"/>
        <v>77.515417076120059</v>
      </c>
      <c r="LO82" s="13">
        <f t="shared" si="385"/>
        <v>75.440962762400176</v>
      </c>
      <c r="LP82" s="13">
        <f t="shared" si="385"/>
        <v>149.47257611254304</v>
      </c>
      <c r="LQ82" s="13">
        <f t="shared" si="385"/>
        <v>136.83063105952471</v>
      </c>
      <c r="LR82" s="13">
        <f t="shared" si="385"/>
        <v>13.807678816109735</v>
      </c>
      <c r="LS82" s="13">
        <f t="shared" si="385"/>
        <v>5.624537189674113</v>
      </c>
      <c r="LT82" s="13">
        <f t="shared" si="385"/>
        <v>20.621968676623318</v>
      </c>
      <c r="LU82" s="13">
        <f t="shared" si="385"/>
        <v>3.9103948081399045</v>
      </c>
      <c r="LV82" s="13">
        <f t="shared" si="385"/>
        <v>4.0841435175905287</v>
      </c>
      <c r="LW82" s="13">
        <f t="shared" si="385"/>
        <v>3.7107593606398996</v>
      </c>
      <c r="LX82" s="13">
        <f t="shared" si="385"/>
        <v>6.9919713603082254</v>
      </c>
      <c r="LY82" s="13">
        <f t="shared" si="385"/>
        <v>17.225720835988596</v>
      </c>
      <c r="LZ82" s="13">
        <f t="shared" si="385"/>
        <v>0.90632381979284049</v>
      </c>
      <c r="MA82" s="13">
        <f t="shared" si="385"/>
        <v>3.6631230097426593</v>
      </c>
      <c r="MB82" s="13">
        <f t="shared" si="385"/>
        <v>19.734184360235592</v>
      </c>
      <c r="MC82" s="13">
        <f t="shared" si="385"/>
        <v>128.83169817950653</v>
      </c>
      <c r="MD82" s="13">
        <f t="shared" si="385"/>
        <v>7.2493213210665246</v>
      </c>
      <c r="ME82" s="13">
        <f t="shared" si="385"/>
        <v>4.5884642186253703</v>
      </c>
      <c r="MF82" s="13">
        <f t="shared" si="385"/>
        <v>256.04297528705695</v>
      </c>
      <c r="MG82" s="13">
        <f t="shared" si="385"/>
        <v>81.357992376827397</v>
      </c>
      <c r="MH82" s="13">
        <f t="shared" si="385"/>
        <v>90.411230267545534</v>
      </c>
      <c r="MI82" s="13">
        <f t="shared" si="385"/>
        <v>0</v>
      </c>
      <c r="MJ82" s="13">
        <f t="shared" si="385"/>
        <v>28.173416936314908</v>
      </c>
      <c r="MK82" s="13">
        <f t="shared" si="385"/>
        <v>85.670854846218361</v>
      </c>
      <c r="ML82" s="13">
        <f t="shared" si="385"/>
        <v>108.75634633811617</v>
      </c>
      <c r="MM82" s="13">
        <f t="shared" si="385"/>
        <v>70.599780805212603</v>
      </c>
      <c r="MN82" s="13">
        <f t="shared" si="385"/>
        <v>42.71214743567996</v>
      </c>
      <c r="MO82" s="13">
        <f t="shared" si="385"/>
        <v>106.86659940236042</v>
      </c>
      <c r="MP82" s="13">
        <f t="shared" si="385"/>
        <v>141.77477283898776</v>
      </c>
      <c r="MQ82" s="13">
        <f t="shared" si="385"/>
        <v>32.169702867212571</v>
      </c>
      <c r="MR82" s="13">
        <f t="shared" si="385"/>
        <v>0</v>
      </c>
      <c r="MS82" s="13">
        <f t="shared" si="385"/>
        <v>1934.0960600435601</v>
      </c>
      <c r="MT82" s="13">
        <f t="shared" si="385"/>
        <v>23.029030787382275</v>
      </c>
      <c r="MU82" s="13">
        <f t="shared" si="385"/>
        <v>92.681133858874006</v>
      </c>
      <c r="MV82" s="13">
        <f t="shared" si="385"/>
        <v>37.479558034473925</v>
      </c>
      <c r="MW82" s="13">
        <f t="shared" si="385"/>
        <v>8.180335162926605</v>
      </c>
      <c r="MX82" s="13">
        <f t="shared" si="385"/>
        <v>224.50579928216027</v>
      </c>
      <c r="MY82" s="13">
        <f t="shared" si="385"/>
        <v>29.052457026783664</v>
      </c>
      <c r="MZ82" s="13">
        <f t="shared" si="385"/>
        <v>16.71432176863814</v>
      </c>
      <c r="NA82" s="13">
        <f t="shared" si="385"/>
        <v>14.870252574649095</v>
      </c>
      <c r="NB82" s="13">
        <f t="shared" si="385"/>
        <v>8.6099994861237619</v>
      </c>
      <c r="NC82" s="13">
        <f t="shared" si="385"/>
        <v>17.423392278140209</v>
      </c>
      <c r="ND82" s="13">
        <f t="shared" si="385"/>
        <v>43.421994589867296</v>
      </c>
      <c r="NE82" s="13">
        <f t="shared" si="385"/>
        <v>25.759431245383031</v>
      </c>
      <c r="NF82" s="13">
        <f t="shared" si="385"/>
        <v>17.209244204107602</v>
      </c>
      <c r="NG82" s="13">
        <f t="shared" ref="NG82:OO82" si="386">NG52/$PD59*$PF82</f>
        <v>29.722494403662633</v>
      </c>
      <c r="NH82" s="13">
        <f t="shared" si="386"/>
        <v>36.423945533386409</v>
      </c>
      <c r="NI82" s="13">
        <f t="shared" si="386"/>
        <v>66.387742225671843</v>
      </c>
      <c r="NJ82" s="13">
        <f t="shared" si="386"/>
        <v>166.85730516351623</v>
      </c>
      <c r="NK82" s="13">
        <f t="shared" si="386"/>
        <v>318.42232484097235</v>
      </c>
      <c r="NL82" s="13">
        <f t="shared" si="386"/>
        <v>217.59058317323709</v>
      </c>
      <c r="NM82" s="13">
        <f t="shared" si="386"/>
        <v>101.81166413698975</v>
      </c>
      <c r="NN82" s="13">
        <f t="shared" si="386"/>
        <v>674.48603866869701</v>
      </c>
      <c r="NO82" s="13">
        <f t="shared" si="386"/>
        <v>11.813114394484289</v>
      </c>
      <c r="NP82" s="13">
        <f t="shared" si="386"/>
        <v>161.42368789818494</v>
      </c>
      <c r="NQ82" s="13">
        <f t="shared" si="386"/>
        <v>272.60025534801673</v>
      </c>
      <c r="NR82" s="13">
        <f t="shared" si="386"/>
        <v>23.825363523919719</v>
      </c>
      <c r="NS82" s="13">
        <f t="shared" si="386"/>
        <v>66.067241122427802</v>
      </c>
      <c r="NT82" s="13">
        <f t="shared" si="386"/>
        <v>73.325600858578426</v>
      </c>
      <c r="NU82" s="13">
        <f t="shared" si="386"/>
        <v>81.585805499206799</v>
      </c>
      <c r="NV82" s="13">
        <f t="shared" si="386"/>
        <v>6.0222349051448871</v>
      </c>
      <c r="NW82" s="13">
        <f t="shared" si="386"/>
        <v>14.380729364732858</v>
      </c>
      <c r="NX82" s="13">
        <f t="shared" si="386"/>
        <v>34.699929200332967</v>
      </c>
      <c r="NY82" s="13">
        <f t="shared" si="386"/>
        <v>22.714271926512964</v>
      </c>
      <c r="NZ82" s="13">
        <f t="shared" si="386"/>
        <v>6.2529536903008456</v>
      </c>
      <c r="OA82" s="13">
        <f t="shared" si="386"/>
        <v>9.3194746818722614</v>
      </c>
      <c r="OB82" s="13">
        <f t="shared" si="386"/>
        <v>31.639753679970614</v>
      </c>
      <c r="OC82" s="13">
        <f t="shared" si="386"/>
        <v>135.2208495375622</v>
      </c>
      <c r="OD82" s="13">
        <f t="shared" si="386"/>
        <v>73.362103491232986</v>
      </c>
      <c r="OE82" s="13">
        <f t="shared" si="386"/>
        <v>4.3068189525019935</v>
      </c>
      <c r="OF82" s="13">
        <f t="shared" si="386"/>
        <v>56.958566652764659</v>
      </c>
      <c r="OG82" s="13">
        <f t="shared" si="386"/>
        <v>45.245281467099396</v>
      </c>
      <c r="OH82" s="13">
        <f t="shared" si="386"/>
        <v>6.4952480904622414</v>
      </c>
      <c r="OI82" s="13">
        <f t="shared" si="386"/>
        <v>57.318614686566129</v>
      </c>
      <c r="OJ82" s="13">
        <f t="shared" si="386"/>
        <v>30.701133871282977</v>
      </c>
      <c r="OK82" s="13">
        <f t="shared" si="386"/>
        <v>7.2667414033756064</v>
      </c>
      <c r="OL82" s="13">
        <f t="shared" si="386"/>
        <v>104.91297229914116</v>
      </c>
      <c r="OM82" s="13">
        <f t="shared" si="386"/>
        <v>0</v>
      </c>
      <c r="ON82" s="13">
        <f t="shared" si="386"/>
        <v>62.314295256616234</v>
      </c>
      <c r="OO82" s="13">
        <f t="shared" si="386"/>
        <v>2.4415674512421632</v>
      </c>
      <c r="OP82" s="13">
        <f t="shared" si="201"/>
        <v>19190.856112164915</v>
      </c>
      <c r="OQ82" s="13">
        <f t="shared" ref="OQ82:OV82" si="387">OQ52/$PD59*$PF82</f>
        <v>4550.1578798802093</v>
      </c>
      <c r="OR82" s="13">
        <f t="shared" si="387"/>
        <v>0</v>
      </c>
      <c r="OS82" s="13">
        <f t="shared" si="387"/>
        <v>0</v>
      </c>
      <c r="OT82" s="13">
        <f t="shared" si="387"/>
        <v>0</v>
      </c>
      <c r="OU82" s="13">
        <f t="shared" si="387"/>
        <v>0</v>
      </c>
      <c r="OV82" s="13">
        <f t="shared" si="387"/>
        <v>47.919130376932436</v>
      </c>
      <c r="OW82" s="13">
        <f t="shared" si="202"/>
        <v>4598.0770102571414</v>
      </c>
      <c r="OX82" s="13">
        <f t="shared" si="203"/>
        <v>24571.298586239289</v>
      </c>
      <c r="OY82" s="50">
        <f>'국산거래표(기초)'!OX51</f>
        <v>23752.581494325372</v>
      </c>
      <c r="OZ82" s="47">
        <f>'수입거래표(기초)'!OX51</f>
        <v>36.351628096671504</v>
      </c>
      <c r="PA82" s="27"/>
      <c r="PB82" s="51">
        <f t="shared" si="204"/>
        <v>24571.298586239289</v>
      </c>
      <c r="PC82" s="36"/>
      <c r="PD82" s="23">
        <f t="shared" si="339"/>
        <v>24571.298586239289</v>
      </c>
      <c r="PE82" s="20">
        <f>$PF$82*(OX23/($OX$23+$OX$25))</f>
        <v>24571.298586239289</v>
      </c>
      <c r="PF82" s="39">
        <f>'[1]2010 에너지사용량(순발열량기준)'!$AI$50</f>
        <v>27476.399999999998</v>
      </c>
      <c r="PG82" s="40">
        <f t="shared" si="205"/>
        <v>-782.36546381723383</v>
      </c>
      <c r="PH82" s="54">
        <f t="shared" si="206"/>
        <v>-782.36546381724474</v>
      </c>
    </row>
    <row r="83" spans="1:424">
      <c r="A83" s="6" t="s">
        <v>601</v>
      </c>
      <c r="B83" s="6" t="s">
        <v>602</v>
      </c>
      <c r="C83" s="13">
        <f t="shared" ref="C83" si="388">C53/$PD53*$PD83</f>
        <v>7.5713705538186922</v>
      </c>
      <c r="D83" s="13">
        <f t="shared" ref="D83:BO83" si="389">D53/$PD53*$PD83</f>
        <v>9.8364178283564477E-3</v>
      </c>
      <c r="E83" s="13">
        <f t="shared" si="389"/>
        <v>0</v>
      </c>
      <c r="F83" s="13">
        <f t="shared" si="389"/>
        <v>4.1312954879097093E-3</v>
      </c>
      <c r="G83" s="13">
        <f t="shared" si="389"/>
        <v>4.5939897804165843</v>
      </c>
      <c r="H83" s="13">
        <f t="shared" si="389"/>
        <v>8.0961045581198832</v>
      </c>
      <c r="I83" s="13">
        <f t="shared" si="389"/>
        <v>0</v>
      </c>
      <c r="J83" s="13">
        <f t="shared" si="389"/>
        <v>0</v>
      </c>
      <c r="K83" s="13">
        <f t="shared" si="389"/>
        <v>0</v>
      </c>
      <c r="L83" s="13">
        <f t="shared" si="389"/>
        <v>0</v>
      </c>
      <c r="M83" s="13">
        <f t="shared" si="389"/>
        <v>0</v>
      </c>
      <c r="N83" s="13">
        <f t="shared" si="389"/>
        <v>0</v>
      </c>
      <c r="O83" s="13">
        <f t="shared" si="389"/>
        <v>0</v>
      </c>
      <c r="P83" s="13">
        <f t="shared" si="389"/>
        <v>3.9030414122026973</v>
      </c>
      <c r="Q83" s="13">
        <f t="shared" si="389"/>
        <v>0</v>
      </c>
      <c r="R83" s="13">
        <f t="shared" si="389"/>
        <v>0.47521373931761396</v>
      </c>
      <c r="S83" s="13">
        <f t="shared" si="389"/>
        <v>0</v>
      </c>
      <c r="T83" s="13">
        <f t="shared" si="389"/>
        <v>7.1324881540982039</v>
      </c>
      <c r="U83" s="13">
        <f t="shared" si="389"/>
        <v>9.9424611385291328</v>
      </c>
      <c r="V83" s="13">
        <f t="shared" si="389"/>
        <v>9.6193030846185703</v>
      </c>
      <c r="W83" s="13">
        <f t="shared" si="389"/>
        <v>7.9990006605725412</v>
      </c>
      <c r="X83" s="13">
        <f t="shared" si="389"/>
        <v>0.19151058401908719</v>
      </c>
      <c r="Y83" s="13">
        <f t="shared" si="389"/>
        <v>0.98531397386646546</v>
      </c>
      <c r="Z83" s="13">
        <f t="shared" si="389"/>
        <v>0</v>
      </c>
      <c r="AA83" s="13">
        <f t="shared" si="389"/>
        <v>0.55580654470427049</v>
      </c>
      <c r="AB83" s="13">
        <f t="shared" si="389"/>
        <v>1.6531904280789778</v>
      </c>
      <c r="AC83" s="13">
        <f t="shared" si="389"/>
        <v>0.31929847438396497</v>
      </c>
      <c r="AD83" s="13">
        <f t="shared" si="389"/>
        <v>12.165742672020466</v>
      </c>
      <c r="AE83" s="13">
        <f t="shared" si="389"/>
        <v>31.585924731711057</v>
      </c>
      <c r="AF83" s="13">
        <f t="shared" si="389"/>
        <v>1.6127020167255366</v>
      </c>
      <c r="AG83" s="13">
        <f t="shared" si="389"/>
        <v>0</v>
      </c>
      <c r="AH83" s="13">
        <f t="shared" si="389"/>
        <v>0</v>
      </c>
      <c r="AI83" s="13">
        <f t="shared" si="389"/>
        <v>0</v>
      </c>
      <c r="AJ83" s="13">
        <f t="shared" si="389"/>
        <v>0.11980756914938155</v>
      </c>
      <c r="AK83" s="13">
        <f t="shared" si="389"/>
        <v>0</v>
      </c>
      <c r="AL83" s="13">
        <f t="shared" si="389"/>
        <v>0</v>
      </c>
      <c r="AM83" s="13">
        <f t="shared" si="389"/>
        <v>0</v>
      </c>
      <c r="AN83" s="13">
        <f t="shared" si="389"/>
        <v>0.37491506552780601</v>
      </c>
      <c r="AO83" s="13">
        <f t="shared" si="389"/>
        <v>8.6984426497938916</v>
      </c>
      <c r="AP83" s="13">
        <f t="shared" si="389"/>
        <v>0.30158457061740873</v>
      </c>
      <c r="AQ83" s="13">
        <f t="shared" si="389"/>
        <v>9.1076128126280071</v>
      </c>
      <c r="AR83" s="13">
        <f t="shared" si="389"/>
        <v>1.1175154294795762</v>
      </c>
      <c r="AS83" s="13">
        <f t="shared" si="389"/>
        <v>0.16928235169971489</v>
      </c>
      <c r="AT83" s="13">
        <f t="shared" si="389"/>
        <v>0.20243347890757571</v>
      </c>
      <c r="AU83" s="13">
        <f t="shared" si="389"/>
        <v>0.30896947094153426</v>
      </c>
      <c r="AV83" s="13">
        <f t="shared" si="389"/>
        <v>11.317739524907855</v>
      </c>
      <c r="AW83" s="13">
        <f t="shared" si="389"/>
        <v>7.0469572785019858</v>
      </c>
      <c r="AX83" s="13">
        <f t="shared" si="389"/>
        <v>0.872084610755684</v>
      </c>
      <c r="AY83" s="13">
        <f t="shared" si="389"/>
        <v>4.4243730095621983</v>
      </c>
      <c r="AZ83" s="13">
        <f t="shared" si="389"/>
        <v>1.9138226347741725</v>
      </c>
      <c r="BA83" s="13">
        <f t="shared" si="389"/>
        <v>2.2868725258535965</v>
      </c>
      <c r="BB83" s="13">
        <f t="shared" si="389"/>
        <v>0.69612328971278592</v>
      </c>
      <c r="BC83" s="13">
        <f t="shared" si="389"/>
        <v>5.0263729718751726</v>
      </c>
      <c r="BD83" s="13">
        <f t="shared" si="389"/>
        <v>0.70746404777232319</v>
      </c>
      <c r="BE83" s="13">
        <f t="shared" si="389"/>
        <v>1.7917867010187498</v>
      </c>
      <c r="BF83" s="13">
        <f t="shared" si="389"/>
        <v>5.4905221714274299</v>
      </c>
      <c r="BG83" s="13">
        <f t="shared" si="389"/>
        <v>1.3656226751701535E-2</v>
      </c>
      <c r="BH83" s="13">
        <f t="shared" si="389"/>
        <v>1.9864684356955322</v>
      </c>
      <c r="BI83" s="13">
        <f t="shared" si="389"/>
        <v>0</v>
      </c>
      <c r="BJ83" s="13">
        <f t="shared" si="389"/>
        <v>0.96155902481098476</v>
      </c>
      <c r="BK83" s="13">
        <f t="shared" si="389"/>
        <v>6.8796398112416428</v>
      </c>
      <c r="BL83" s="13">
        <f t="shared" si="389"/>
        <v>6.951937482280063</v>
      </c>
      <c r="BM83" s="13">
        <f t="shared" si="389"/>
        <v>13.903826872092827</v>
      </c>
      <c r="BN83" s="13">
        <f t="shared" si="389"/>
        <v>4.2748580061145711</v>
      </c>
      <c r="BO83" s="13">
        <f t="shared" si="389"/>
        <v>2.5593375547600643</v>
      </c>
      <c r="BP83" s="13">
        <f t="shared" ref="BP83:EA83" si="390">BP53/$PD53*$PD83</f>
        <v>0.89442547313245191</v>
      </c>
      <c r="BQ83" s="13">
        <f t="shared" si="390"/>
        <v>4.9017820964048688</v>
      </c>
      <c r="BR83" s="13">
        <f t="shared" si="390"/>
        <v>0.89724524624324742</v>
      </c>
      <c r="BS83" s="13">
        <f t="shared" si="390"/>
        <v>0.89029417764454222</v>
      </c>
      <c r="BT83" s="13">
        <f t="shared" si="390"/>
        <v>5.0381148475058897</v>
      </c>
      <c r="BU83" s="13">
        <f t="shared" si="390"/>
        <v>7.2517087596187189</v>
      </c>
      <c r="BV83" s="13">
        <f t="shared" si="390"/>
        <v>4.3471556771529913</v>
      </c>
      <c r="BW83" s="13">
        <f t="shared" si="390"/>
        <v>0.84230252230396729</v>
      </c>
      <c r="BX83" s="13">
        <f t="shared" si="390"/>
        <v>0.62362786301567574</v>
      </c>
      <c r="BY83" s="13">
        <f t="shared" si="390"/>
        <v>4.7415307949564607</v>
      </c>
      <c r="BZ83" s="13">
        <f t="shared" si="390"/>
        <v>7.600550873881887</v>
      </c>
      <c r="CA83" s="13">
        <f t="shared" si="390"/>
        <v>2.7803618633632339</v>
      </c>
      <c r="CB83" s="13">
        <f t="shared" si="390"/>
        <v>0.81593085886216754</v>
      </c>
      <c r="CC83" s="13">
        <f t="shared" si="390"/>
        <v>2.2339980350871751</v>
      </c>
      <c r="CD83" s="13">
        <f t="shared" si="390"/>
        <v>0.52467452696453298</v>
      </c>
      <c r="CE83" s="13">
        <f t="shared" si="390"/>
        <v>5.0081629552185438</v>
      </c>
      <c r="CF83" s="13">
        <f t="shared" si="390"/>
        <v>2.7204580787885431</v>
      </c>
      <c r="CG83" s="13">
        <f t="shared" si="390"/>
        <v>24.800159798808686</v>
      </c>
      <c r="CH83" s="13">
        <f t="shared" si="390"/>
        <v>1.8851718048695225</v>
      </c>
      <c r="CI83" s="13">
        <f t="shared" si="390"/>
        <v>1.5977785299490799</v>
      </c>
      <c r="CJ83" s="13">
        <f t="shared" si="390"/>
        <v>39.948482843595599</v>
      </c>
      <c r="CK83" s="13">
        <f t="shared" si="390"/>
        <v>1.4459534207683981E-2</v>
      </c>
      <c r="CL83" s="13">
        <f t="shared" si="390"/>
        <v>3.5126339885952298</v>
      </c>
      <c r="CM83" s="13">
        <f t="shared" si="390"/>
        <v>6.6813376278219767</v>
      </c>
      <c r="CN83" s="13">
        <f t="shared" si="390"/>
        <v>21.075421062485574</v>
      </c>
      <c r="CO83" s="13">
        <f t="shared" si="390"/>
        <v>1.95100429416536</v>
      </c>
      <c r="CP83" s="13">
        <f t="shared" si="390"/>
        <v>23.137333084291047</v>
      </c>
      <c r="CQ83" s="13">
        <f t="shared" si="390"/>
        <v>0.98944526935437516</v>
      </c>
      <c r="CR83" s="13">
        <f t="shared" si="390"/>
        <v>15.974525651772872</v>
      </c>
      <c r="CS83" s="13">
        <f t="shared" si="390"/>
        <v>31.668399982848438</v>
      </c>
      <c r="CT83" s="13">
        <f t="shared" si="390"/>
        <v>4.3492213248969458</v>
      </c>
      <c r="CU83" s="13">
        <f t="shared" si="390"/>
        <v>15.004004792040346</v>
      </c>
      <c r="CV83" s="13">
        <f t="shared" si="390"/>
        <v>39.122506633739</v>
      </c>
      <c r="CW83" s="13">
        <f t="shared" si="390"/>
        <v>0.91921324605991017</v>
      </c>
      <c r="CX83" s="13">
        <f t="shared" si="390"/>
        <v>2.6894733626292204</v>
      </c>
      <c r="CY83" s="13">
        <f t="shared" si="390"/>
        <v>21.942492381874732</v>
      </c>
      <c r="CZ83" s="13">
        <f t="shared" si="390"/>
        <v>0.59800502187493032</v>
      </c>
      <c r="DA83" s="13">
        <f t="shared" si="390"/>
        <v>0.11257780204553956</v>
      </c>
      <c r="DB83" s="13">
        <f t="shared" si="390"/>
        <v>3.5116011647232527E-2</v>
      </c>
      <c r="DC83" s="13">
        <f t="shared" si="390"/>
        <v>15.576129877501465</v>
      </c>
      <c r="DD83" s="13">
        <f t="shared" si="390"/>
        <v>44.782122190808714</v>
      </c>
      <c r="DE83" s="13">
        <f t="shared" si="390"/>
        <v>16.042872259698004</v>
      </c>
      <c r="DF83" s="13">
        <f t="shared" si="390"/>
        <v>0.2396151382987631</v>
      </c>
      <c r="DG83" s="13">
        <f t="shared" si="390"/>
        <v>4.0600306407432658</v>
      </c>
      <c r="DH83" s="13">
        <f t="shared" si="390"/>
        <v>0.60833326059470461</v>
      </c>
      <c r="DI83" s="13">
        <f t="shared" si="390"/>
        <v>2.7555740904357755</v>
      </c>
      <c r="DJ83" s="13">
        <f t="shared" si="390"/>
        <v>2.6522917032380331</v>
      </c>
      <c r="DK83" s="13">
        <f t="shared" si="390"/>
        <v>7.5396142654352183E-2</v>
      </c>
      <c r="DL83" s="13">
        <f t="shared" si="390"/>
        <v>4.0238818052240557</v>
      </c>
      <c r="DM83" s="13">
        <f t="shared" si="390"/>
        <v>5.1217735811360612</v>
      </c>
      <c r="DN83" s="13">
        <f t="shared" si="390"/>
        <v>25.357818214879</v>
      </c>
      <c r="DO83" s="13">
        <f t="shared" si="390"/>
        <v>1.7588990539775584</v>
      </c>
      <c r="DP83" s="13">
        <f t="shared" si="390"/>
        <v>4.0145863903762589</v>
      </c>
      <c r="DQ83" s="13">
        <f t="shared" si="390"/>
        <v>0.78804461431877693</v>
      </c>
      <c r="DR83" s="13">
        <f t="shared" si="390"/>
        <v>3.3855966523420062</v>
      </c>
      <c r="DS83" s="13">
        <f t="shared" si="390"/>
        <v>24.926203459522849</v>
      </c>
      <c r="DT83" s="13">
        <f t="shared" si="390"/>
        <v>31.069560108831237</v>
      </c>
      <c r="DU83" s="13">
        <f t="shared" si="390"/>
        <v>83.837592718958035</v>
      </c>
      <c r="DV83" s="13">
        <f t="shared" si="390"/>
        <v>5.8685052405757414</v>
      </c>
      <c r="DW83" s="13">
        <f t="shared" si="390"/>
        <v>7.3888219801265143</v>
      </c>
      <c r="DX83" s="13">
        <f t="shared" si="390"/>
        <v>1.7743914120572197</v>
      </c>
      <c r="DY83" s="13">
        <f t="shared" si="390"/>
        <v>7.4041380744753678</v>
      </c>
      <c r="DZ83" s="13">
        <f t="shared" si="390"/>
        <v>9.8035641928097377</v>
      </c>
      <c r="EA83" s="13">
        <f t="shared" si="390"/>
        <v>17.585803496306177</v>
      </c>
      <c r="EB83" s="13">
        <f t="shared" ref="EB83:ED83" si="391">EB53/$PD53*$PD83</f>
        <v>1.7743177798015475</v>
      </c>
      <c r="EC83" s="13">
        <f t="shared" si="391"/>
        <v>0.51963600484055339</v>
      </c>
      <c r="ED83" s="13">
        <f t="shared" si="391"/>
        <v>7.7430805682147712</v>
      </c>
      <c r="EE83" s="13">
        <f t="shared" ref="EE83:EM83" si="392">EE53/$PD53*$PD83</f>
        <v>28.448331829748557</v>
      </c>
      <c r="EF83" s="13">
        <f t="shared" si="392"/>
        <v>6.9612328971278599</v>
      </c>
      <c r="EG83" s="13">
        <f t="shared" si="392"/>
        <v>31.143163104877093</v>
      </c>
      <c r="EH83" s="13">
        <f t="shared" si="392"/>
        <v>17.246093014279079</v>
      </c>
      <c r="EI83" s="13">
        <f t="shared" si="392"/>
        <v>125.62072691421663</v>
      </c>
      <c r="EJ83" s="13">
        <f t="shared" si="392"/>
        <v>9.6042291855180952</v>
      </c>
      <c r="EK83" s="13">
        <f t="shared" si="392"/>
        <v>13.379200437595591</v>
      </c>
      <c r="EL83" s="13">
        <f t="shared" si="392"/>
        <v>14.534930350338334</v>
      </c>
      <c r="EM83" s="13">
        <f t="shared" si="392"/>
        <v>8.9370249642206776</v>
      </c>
      <c r="EN83" s="13">
        <f t="shared" ref="EN83:FR83" si="393">EN53/$PD53*$PD83</f>
        <v>11.462414629567569</v>
      </c>
      <c r="EO83" s="13">
        <f t="shared" si="393"/>
        <v>94.967687515671344</v>
      </c>
      <c r="EP83" s="13">
        <f t="shared" si="393"/>
        <v>2.6853420671413106</v>
      </c>
      <c r="EQ83" s="13">
        <f t="shared" si="393"/>
        <v>52.922575476398606</v>
      </c>
      <c r="ER83" s="13">
        <f t="shared" si="393"/>
        <v>54.679592717767576</v>
      </c>
      <c r="ES83" s="13">
        <f t="shared" si="393"/>
        <v>45.675391550041489</v>
      </c>
      <c r="ET83" s="13">
        <f t="shared" si="393"/>
        <v>66.882024710872997</v>
      </c>
      <c r="EU83" s="13">
        <f t="shared" si="393"/>
        <v>11.68711414390981</v>
      </c>
      <c r="EV83" s="13">
        <f t="shared" si="393"/>
        <v>7.7461790398307029E-2</v>
      </c>
      <c r="EW83" s="13">
        <f t="shared" si="393"/>
        <v>34.864660393441511</v>
      </c>
      <c r="EX83" s="13">
        <f t="shared" si="393"/>
        <v>1.7764570598011749</v>
      </c>
      <c r="EY83" s="13">
        <f t="shared" si="393"/>
        <v>15.615108398979853</v>
      </c>
      <c r="EZ83" s="13">
        <f t="shared" si="393"/>
        <v>1.042119286825224</v>
      </c>
      <c r="FA83" s="13">
        <f t="shared" si="393"/>
        <v>32.334591195190448</v>
      </c>
      <c r="FB83" s="13">
        <f t="shared" si="393"/>
        <v>7.9486125187382788</v>
      </c>
      <c r="FC83" s="13">
        <f t="shared" si="393"/>
        <v>3.229640247673415</v>
      </c>
      <c r="FD83" s="13">
        <f t="shared" si="393"/>
        <v>9.110539374712884</v>
      </c>
      <c r="FE83" s="13">
        <f t="shared" si="393"/>
        <v>3.9660436683933202</v>
      </c>
      <c r="FF83" s="13">
        <f t="shared" si="393"/>
        <v>2.0925011646262672</v>
      </c>
      <c r="FG83" s="13">
        <f t="shared" si="393"/>
        <v>7.6305027661692311</v>
      </c>
      <c r="FH83" s="13">
        <f t="shared" si="393"/>
        <v>1.2362901747569803</v>
      </c>
      <c r="FI83" s="13">
        <f t="shared" si="393"/>
        <v>9.6052620093900726E-2</v>
      </c>
      <c r="FJ83" s="13">
        <f t="shared" si="393"/>
        <v>0.4833615720854359</v>
      </c>
      <c r="FK83" s="13">
        <f t="shared" si="393"/>
        <v>24.7007782566392</v>
      </c>
      <c r="FL83" s="13">
        <f t="shared" si="393"/>
        <v>42.588288231964526</v>
      </c>
      <c r="FM83" s="13">
        <f t="shared" si="393"/>
        <v>107.16795224113027</v>
      </c>
      <c r="FN83" s="13">
        <f t="shared" si="393"/>
        <v>4.4049938139837268</v>
      </c>
      <c r="FO83" s="13">
        <f t="shared" si="393"/>
        <v>15.340442199377287</v>
      </c>
      <c r="FP83" s="13">
        <f t="shared" si="393"/>
        <v>8.5910289671082403</v>
      </c>
      <c r="FQ83" s="13">
        <f t="shared" si="393"/>
        <v>1.757866230105581</v>
      </c>
      <c r="FR83" s="13">
        <f t="shared" si="393"/>
        <v>3.65309803518416</v>
      </c>
      <c r="FS83" s="13">
        <f t="shared" ref="FS83:ID83" si="394">FS53/$PD53*$PD83</f>
        <v>52.214369788062243</v>
      </c>
      <c r="FT83" s="13">
        <f t="shared" si="394"/>
        <v>1.2951611354596937</v>
      </c>
      <c r="FU83" s="13">
        <f t="shared" si="394"/>
        <v>1.4531831878722401</v>
      </c>
      <c r="FV83" s="13">
        <f t="shared" si="394"/>
        <v>3.0272067687658391</v>
      </c>
      <c r="FW83" s="13">
        <f t="shared" si="394"/>
        <v>4.0672604078471082</v>
      </c>
      <c r="FX83" s="13">
        <f t="shared" si="394"/>
        <v>10.391240975964894</v>
      </c>
      <c r="FY83" s="13">
        <f t="shared" si="394"/>
        <v>59.594533174601999</v>
      </c>
      <c r="FZ83" s="13">
        <f t="shared" si="394"/>
        <v>17.866936826003972</v>
      </c>
      <c r="GA83" s="13">
        <f t="shared" si="394"/>
        <v>12.17182933125398</v>
      </c>
      <c r="GB83" s="13">
        <f t="shared" si="394"/>
        <v>3.7532819507659703</v>
      </c>
      <c r="GC83" s="13">
        <f t="shared" si="394"/>
        <v>5.095952984336626</v>
      </c>
      <c r="GD83" s="13">
        <f t="shared" si="394"/>
        <v>2.8454297672978117</v>
      </c>
      <c r="GE83" s="13">
        <f t="shared" si="394"/>
        <v>1.9737264193488635</v>
      </c>
      <c r="GF83" s="13">
        <f t="shared" si="394"/>
        <v>3.9381574238499302</v>
      </c>
      <c r="GG83" s="13">
        <f t="shared" si="394"/>
        <v>13.199987037193004</v>
      </c>
      <c r="GH83" s="13">
        <f t="shared" si="394"/>
        <v>22.675769637487253</v>
      </c>
      <c r="GI83" s="13">
        <f t="shared" si="394"/>
        <v>130.32786489595759</v>
      </c>
      <c r="GJ83" s="13">
        <f t="shared" si="394"/>
        <v>170.53102294784713</v>
      </c>
      <c r="GK83" s="13">
        <f t="shared" si="394"/>
        <v>58.713700506214003</v>
      </c>
      <c r="GL83" s="13">
        <f t="shared" si="394"/>
        <v>30.924788663305332</v>
      </c>
      <c r="GM83" s="13">
        <f t="shared" si="394"/>
        <v>13.361887779937923</v>
      </c>
      <c r="GN83" s="13">
        <f t="shared" si="394"/>
        <v>120.89703595377647</v>
      </c>
      <c r="GO83" s="13">
        <f t="shared" si="394"/>
        <v>18.497823645505644</v>
      </c>
      <c r="GP83" s="13">
        <f t="shared" si="394"/>
        <v>18.382100264294746</v>
      </c>
      <c r="GQ83" s="13">
        <f t="shared" si="394"/>
        <v>26.496165013462093</v>
      </c>
      <c r="GR83" s="13">
        <f t="shared" si="394"/>
        <v>9.6261320654194353</v>
      </c>
      <c r="GS83" s="13">
        <f t="shared" si="394"/>
        <v>51.399961801877453</v>
      </c>
      <c r="GT83" s="13">
        <f t="shared" si="394"/>
        <v>5.7218442507549465</v>
      </c>
      <c r="GU83" s="13">
        <f t="shared" si="394"/>
        <v>16.315968270935663</v>
      </c>
      <c r="GV83" s="13">
        <f t="shared" si="394"/>
        <v>102.07697047811432</v>
      </c>
      <c r="GW83" s="13">
        <f t="shared" si="394"/>
        <v>60.811551267790094</v>
      </c>
      <c r="GX83" s="13">
        <f t="shared" si="394"/>
        <v>39.293651637410221</v>
      </c>
      <c r="GY83" s="13">
        <f t="shared" si="394"/>
        <v>6.0327242362201519</v>
      </c>
      <c r="GZ83" s="13">
        <f t="shared" si="394"/>
        <v>24.578085792399406</v>
      </c>
      <c r="HA83" s="13">
        <f t="shared" si="394"/>
        <v>34.936108277487101</v>
      </c>
      <c r="HB83" s="13">
        <f t="shared" si="394"/>
        <v>6.2165668854321341</v>
      </c>
      <c r="HC83" s="13">
        <f t="shared" si="394"/>
        <v>7.9331201606586186</v>
      </c>
      <c r="HD83" s="13">
        <f t="shared" si="394"/>
        <v>16.385986569011319</v>
      </c>
      <c r="HE83" s="13">
        <f t="shared" si="394"/>
        <v>6.0936608446668199</v>
      </c>
      <c r="HF83" s="13">
        <f t="shared" si="394"/>
        <v>5.0474102623536865</v>
      </c>
      <c r="HG83" s="13">
        <f t="shared" si="394"/>
        <v>5.4027016743139216</v>
      </c>
      <c r="HH83" s="13">
        <f t="shared" si="394"/>
        <v>24.764537292253987</v>
      </c>
      <c r="HI83" s="13">
        <f t="shared" si="394"/>
        <v>76.575070953132808</v>
      </c>
      <c r="HJ83" s="13">
        <f t="shared" si="394"/>
        <v>2.961106040959284</v>
      </c>
      <c r="HK83" s="13">
        <f t="shared" si="394"/>
        <v>6.1143173221063689</v>
      </c>
      <c r="HL83" s="13">
        <f t="shared" si="394"/>
        <v>3.9453871909537721</v>
      </c>
      <c r="HM83" s="13">
        <f t="shared" si="394"/>
        <v>66.078588150175449</v>
      </c>
      <c r="HN83" s="13">
        <f t="shared" si="394"/>
        <v>6.1205142653382332</v>
      </c>
      <c r="HO83" s="13">
        <f t="shared" si="394"/>
        <v>9.055799709498082</v>
      </c>
      <c r="HP83" s="13">
        <f t="shared" si="394"/>
        <v>12.989853644042016</v>
      </c>
      <c r="HQ83" s="13">
        <f t="shared" si="394"/>
        <v>3.6200476712808825</v>
      </c>
      <c r="HR83" s="13">
        <f t="shared" si="394"/>
        <v>6.5429392289770005</v>
      </c>
      <c r="HS83" s="13">
        <f t="shared" si="394"/>
        <v>1.5254808589106599</v>
      </c>
      <c r="HT83" s="13">
        <f t="shared" si="394"/>
        <v>0.4172608442788806</v>
      </c>
      <c r="HU83" s="13">
        <f t="shared" si="394"/>
        <v>6.1060547311305493</v>
      </c>
      <c r="HV83" s="13">
        <f t="shared" si="394"/>
        <v>1.3209817322591293</v>
      </c>
      <c r="HW83" s="13">
        <f t="shared" si="394"/>
        <v>5.1641193598871364</v>
      </c>
      <c r="HX83" s="13">
        <f t="shared" si="394"/>
        <v>3.2379028386492346</v>
      </c>
      <c r="HY83" s="13">
        <f t="shared" si="394"/>
        <v>2.5903222709193874</v>
      </c>
      <c r="HZ83" s="13">
        <f t="shared" si="394"/>
        <v>1.4087717613772106</v>
      </c>
      <c r="IA83" s="13">
        <f t="shared" si="394"/>
        <v>3.1501128095311528</v>
      </c>
      <c r="IB83" s="13">
        <f t="shared" si="394"/>
        <v>0.49782110629311987</v>
      </c>
      <c r="IC83" s="13">
        <f t="shared" si="394"/>
        <v>1.3984435226574363</v>
      </c>
      <c r="ID83" s="13">
        <f t="shared" si="394"/>
        <v>69.417260263175805</v>
      </c>
      <c r="IE83" s="13">
        <f t="shared" ref="IE83:KN83" si="395">IE53/$PD53*$PD83</f>
        <v>0.59800502187493032</v>
      </c>
      <c r="IF83" s="13">
        <f t="shared" si="395"/>
        <v>10.419127220508285</v>
      </c>
      <c r="IG83" s="13">
        <f t="shared" si="395"/>
        <v>12.050818485171479</v>
      </c>
      <c r="IH83" s="13">
        <f t="shared" si="395"/>
        <v>12.367033043057713</v>
      </c>
      <c r="II83" s="13">
        <f t="shared" si="395"/>
        <v>4.1044420672382955</v>
      </c>
      <c r="IJ83" s="13">
        <f t="shared" si="395"/>
        <v>5.0536072055855517</v>
      </c>
      <c r="IK83" s="13">
        <f t="shared" si="395"/>
        <v>11.217439899279938</v>
      </c>
      <c r="IL83" s="13">
        <f t="shared" si="395"/>
        <v>11.140038283148529</v>
      </c>
      <c r="IM83" s="13">
        <f t="shared" si="395"/>
        <v>16.955758371255389</v>
      </c>
      <c r="IN83" s="13">
        <f t="shared" si="395"/>
        <v>10.014260262693133</v>
      </c>
      <c r="IO83" s="13">
        <f t="shared" si="395"/>
        <v>16.055143990173271</v>
      </c>
      <c r="IP83" s="13">
        <f t="shared" si="395"/>
        <v>0.97395291127471384</v>
      </c>
      <c r="IQ83" s="13">
        <f t="shared" si="395"/>
        <v>260.55511517932905</v>
      </c>
      <c r="IR83" s="13">
        <f t="shared" si="395"/>
        <v>20.122039572833369</v>
      </c>
      <c r="IS83" s="13">
        <f t="shared" si="395"/>
        <v>133.35661017414921</v>
      </c>
      <c r="IT83" s="13">
        <f t="shared" si="395"/>
        <v>8.8089548040954764</v>
      </c>
      <c r="IU83" s="13">
        <f t="shared" si="395"/>
        <v>0.65997445419357603</v>
      </c>
      <c r="IV83" s="13">
        <f t="shared" si="395"/>
        <v>32.786829647000438</v>
      </c>
      <c r="IW83" s="13">
        <f t="shared" si="395"/>
        <v>11.870104185518285</v>
      </c>
      <c r="IX83" s="13">
        <f t="shared" si="395"/>
        <v>1.5182510918068179</v>
      </c>
      <c r="IY83" s="13">
        <f t="shared" si="395"/>
        <v>0.56702030571560758</v>
      </c>
      <c r="IZ83" s="13">
        <f t="shared" si="395"/>
        <v>0.89545829700442925</v>
      </c>
      <c r="JA83" s="13">
        <f t="shared" si="395"/>
        <v>2.2515560409107911</v>
      </c>
      <c r="JB83" s="13">
        <f t="shared" si="395"/>
        <v>45.917532039651249</v>
      </c>
      <c r="JC83" s="13">
        <f t="shared" si="395"/>
        <v>15.145126754102469</v>
      </c>
      <c r="JD83" s="13">
        <f t="shared" si="395"/>
        <v>12.691328352729556</v>
      </c>
      <c r="JE83" s="13">
        <f t="shared" si="395"/>
        <v>5.6794984720038721</v>
      </c>
      <c r="JF83" s="13">
        <f t="shared" si="395"/>
        <v>4.1354267833976186</v>
      </c>
      <c r="JG83" s="13">
        <f t="shared" si="395"/>
        <v>1.5223823872947277</v>
      </c>
      <c r="JH83" s="13">
        <f t="shared" si="395"/>
        <v>0.99460938871426241</v>
      </c>
      <c r="JI83" s="13">
        <f t="shared" si="395"/>
        <v>1.3746885736019554</v>
      </c>
      <c r="JJ83" s="13">
        <f t="shared" si="395"/>
        <v>2.6905061865011981</v>
      </c>
      <c r="JK83" s="13">
        <f t="shared" si="395"/>
        <v>3.3979905388057352</v>
      </c>
      <c r="JL83" s="13">
        <f t="shared" si="395"/>
        <v>5.9552624458218455</v>
      </c>
      <c r="JM83" s="13">
        <f t="shared" si="395"/>
        <v>7.965137700689918</v>
      </c>
      <c r="JN83" s="13">
        <f t="shared" si="395"/>
        <v>4.2159870454118575</v>
      </c>
      <c r="JO83" s="13">
        <f t="shared" si="395"/>
        <v>2.9951892287345388E-2</v>
      </c>
      <c r="JP83" s="13">
        <f t="shared" si="395"/>
        <v>52.827580075300993</v>
      </c>
      <c r="JQ83" s="13">
        <f t="shared" si="395"/>
        <v>9.1033096076090434</v>
      </c>
      <c r="JR83" s="13">
        <f t="shared" si="395"/>
        <v>5.9025884283509962</v>
      </c>
      <c r="JS83" s="13">
        <f t="shared" si="395"/>
        <v>0.63621950513809511</v>
      </c>
      <c r="JT83" s="13">
        <f t="shared" si="395"/>
        <v>17.431915342003727</v>
      </c>
      <c r="JU83" s="13">
        <f t="shared" si="395"/>
        <v>128.45367530701583</v>
      </c>
      <c r="JV83" s="13">
        <f t="shared" si="395"/>
        <v>0.11464344978949442</v>
      </c>
      <c r="JW83" s="13">
        <f t="shared" si="395"/>
        <v>49.431641560233118</v>
      </c>
      <c r="JX83" s="13">
        <f t="shared" si="395"/>
        <v>7.1078938869486539</v>
      </c>
      <c r="JY83" s="13">
        <f t="shared" si="395"/>
        <v>17.094331992033275</v>
      </c>
      <c r="JZ83" s="13">
        <f t="shared" si="395"/>
        <v>4.284153420962368</v>
      </c>
      <c r="KA83" s="13">
        <f t="shared" si="395"/>
        <v>3.0272067687658391</v>
      </c>
      <c r="KB83" s="13">
        <f t="shared" si="395"/>
        <v>0.76222401751934132</v>
      </c>
      <c r="KC83" s="13">
        <f t="shared" si="395"/>
        <v>0.54119970891617186</v>
      </c>
      <c r="KD83" s="13">
        <f t="shared" si="395"/>
        <v>4.2294137557475642</v>
      </c>
      <c r="KE83" s="13">
        <f t="shared" si="395"/>
        <v>2.3961513829876311</v>
      </c>
      <c r="KF83" s="13">
        <f t="shared" si="395"/>
        <v>6.8879024022174615</v>
      </c>
      <c r="KG83" s="13">
        <f t="shared" si="395"/>
        <v>0.52467452696453298</v>
      </c>
      <c r="KH83" s="13">
        <f t="shared" si="395"/>
        <v>1.3953450510415042</v>
      </c>
      <c r="KI83" s="13">
        <f t="shared" si="395"/>
        <v>0.45031120818215825</v>
      </c>
      <c r="KJ83" s="13">
        <f t="shared" si="395"/>
        <v>1.2672748909163032</v>
      </c>
      <c r="KK83" s="13">
        <f t="shared" si="395"/>
        <v>6.4035080062600475E-2</v>
      </c>
      <c r="KL83" s="13">
        <f t="shared" si="395"/>
        <v>1.7196517468424162</v>
      </c>
      <c r="KM83" s="13">
        <f t="shared" si="395"/>
        <v>11.707099285678005</v>
      </c>
      <c r="KN83" s="13">
        <f t="shared" si="395"/>
        <v>5.5276733628231902</v>
      </c>
      <c r="KO83" s="13">
        <f t="shared" ref="KO83:KR83" si="396">KO53/$PD53*$PD83</f>
        <v>61.137910652662299</v>
      </c>
      <c r="KP83" s="13">
        <f t="shared" si="396"/>
        <v>75.198995081651802</v>
      </c>
      <c r="KQ83" s="13">
        <f t="shared" si="396"/>
        <v>0.45340967979809055</v>
      </c>
      <c r="KR83" s="13">
        <f t="shared" si="396"/>
        <v>7.7306866817510427</v>
      </c>
      <c r="KS83" s="13">
        <f t="shared" ref="KS83:KT83" si="397">KS53/$PD53*$PD83</f>
        <v>11.194777948363333</v>
      </c>
      <c r="KT83" s="13">
        <f t="shared" si="397"/>
        <v>93.802853442262773</v>
      </c>
      <c r="KU83" s="13">
        <f t="shared" ref="KU83:NF83" si="398">KU53/$PD53*$PD83</f>
        <v>29.509444673442236</v>
      </c>
      <c r="KV83" s="13">
        <f t="shared" si="398"/>
        <v>35.796567664298379</v>
      </c>
      <c r="KW83" s="13">
        <f t="shared" si="398"/>
        <v>1.5864174673573279</v>
      </c>
      <c r="KX83" s="13">
        <f t="shared" si="398"/>
        <v>11.689636480918413</v>
      </c>
      <c r="KY83" s="13">
        <f t="shared" si="398"/>
        <v>4.0414398110476721</v>
      </c>
      <c r="KZ83" s="13">
        <f t="shared" si="398"/>
        <v>1.4469862446403754</v>
      </c>
      <c r="LA83" s="13">
        <f t="shared" si="398"/>
        <v>0.42242496363876775</v>
      </c>
      <c r="LB83" s="13">
        <f t="shared" si="398"/>
        <v>0.12393886463729126</v>
      </c>
      <c r="LC83" s="13">
        <f t="shared" si="398"/>
        <v>2.7493771472039108</v>
      </c>
      <c r="LD83" s="13">
        <f t="shared" si="398"/>
        <v>3.5136668124672075</v>
      </c>
      <c r="LE83" s="13">
        <f t="shared" si="398"/>
        <v>1.0255941048735853</v>
      </c>
      <c r="LF83" s="13">
        <f t="shared" si="398"/>
        <v>5.1486270018074745</v>
      </c>
      <c r="LG83" s="13">
        <f t="shared" si="398"/>
        <v>1.2269947599091835</v>
      </c>
      <c r="LH83" s="13">
        <f t="shared" si="398"/>
        <v>2.0604836245949674</v>
      </c>
      <c r="LI83" s="13">
        <f t="shared" si="398"/>
        <v>2.1771927221284164</v>
      </c>
      <c r="LJ83" s="13">
        <f t="shared" si="398"/>
        <v>1.0565788210329079</v>
      </c>
      <c r="LK83" s="13">
        <f t="shared" si="398"/>
        <v>165.07031615614488</v>
      </c>
      <c r="LL83" s="13">
        <f t="shared" si="398"/>
        <v>760.95555078578911</v>
      </c>
      <c r="LM83" s="13">
        <f t="shared" si="398"/>
        <v>155.16405768936161</v>
      </c>
      <c r="LN83" s="13">
        <f t="shared" si="398"/>
        <v>37.993586501050281</v>
      </c>
      <c r="LO83" s="13">
        <f t="shared" si="398"/>
        <v>36.986019270822005</v>
      </c>
      <c r="LP83" s="13">
        <f t="shared" si="398"/>
        <v>71.429667862558716</v>
      </c>
      <c r="LQ83" s="13">
        <f t="shared" si="398"/>
        <v>65.958986799533875</v>
      </c>
      <c r="LR83" s="13">
        <f t="shared" si="398"/>
        <v>6.8921306606845345</v>
      </c>
      <c r="LS83" s="13">
        <f t="shared" si="398"/>
        <v>2.7045841679408897</v>
      </c>
      <c r="LT83" s="13">
        <f t="shared" si="398"/>
        <v>9.7901374824740319</v>
      </c>
      <c r="LU83" s="13">
        <f t="shared" si="398"/>
        <v>1.8869692141027594</v>
      </c>
      <c r="LV83" s="13">
        <f t="shared" si="398"/>
        <v>1.933853599164495</v>
      </c>
      <c r="LW83" s="13">
        <f t="shared" si="398"/>
        <v>1.7299799855621905</v>
      </c>
      <c r="LX83" s="13">
        <f t="shared" si="398"/>
        <v>3.0798807862366879</v>
      </c>
      <c r="LY83" s="13">
        <f t="shared" si="398"/>
        <v>8.4166497662189634</v>
      </c>
      <c r="LZ83" s="13">
        <f t="shared" si="398"/>
        <v>0.42345778751074514</v>
      </c>
      <c r="MA83" s="13">
        <f t="shared" si="398"/>
        <v>1.7902064757482863</v>
      </c>
      <c r="MB83" s="13">
        <f t="shared" si="398"/>
        <v>9.9388641200387813</v>
      </c>
      <c r="MC83" s="13">
        <f t="shared" si="398"/>
        <v>66.169481443380917</v>
      </c>
      <c r="MD83" s="13">
        <f t="shared" si="398"/>
        <v>3.3763012374942094</v>
      </c>
      <c r="ME83" s="13">
        <f t="shared" si="398"/>
        <v>2.2356219694464463</v>
      </c>
      <c r="MF83" s="13">
        <f t="shared" si="398"/>
        <v>122.92391939196149</v>
      </c>
      <c r="MG83" s="13">
        <f t="shared" si="398"/>
        <v>48.48336500345966</v>
      </c>
      <c r="MH83" s="13">
        <f t="shared" si="398"/>
        <v>44.103907394875712</v>
      </c>
      <c r="MI83" s="13">
        <f t="shared" si="398"/>
        <v>0</v>
      </c>
      <c r="MJ83" s="13">
        <f t="shared" si="398"/>
        <v>13.7411768261986</v>
      </c>
      <c r="MK83" s="13">
        <f t="shared" si="398"/>
        <v>41.794629966313174</v>
      </c>
      <c r="ML83" s="13">
        <f t="shared" si="398"/>
        <v>52.19848463057528</v>
      </c>
      <c r="MM83" s="13">
        <f t="shared" si="398"/>
        <v>33.892097948831434</v>
      </c>
      <c r="MN83" s="13">
        <f t="shared" si="398"/>
        <v>20.834647208519382</v>
      </c>
      <c r="MO83" s="13">
        <f t="shared" si="398"/>
        <v>52.131403802968414</v>
      </c>
      <c r="MP83" s="13">
        <f t="shared" si="398"/>
        <v>69.156248125171814</v>
      </c>
      <c r="MQ83" s="13">
        <f t="shared" si="398"/>
        <v>15.661445118489072</v>
      </c>
      <c r="MR83" s="13">
        <f t="shared" si="398"/>
        <v>0</v>
      </c>
      <c r="MS83" s="13">
        <f t="shared" si="398"/>
        <v>936.62273347574285</v>
      </c>
      <c r="MT83" s="13">
        <f t="shared" si="398"/>
        <v>11.111217380346362</v>
      </c>
      <c r="MU83" s="13">
        <f t="shared" si="398"/>
        <v>38.360244703384261</v>
      </c>
      <c r="MV83" s="13">
        <f t="shared" si="398"/>
        <v>13.433306196055508</v>
      </c>
      <c r="MW83" s="13">
        <f t="shared" si="398"/>
        <v>3.9286279194072389</v>
      </c>
      <c r="MX83" s="13">
        <f t="shared" si="398"/>
        <v>109.50743453782837</v>
      </c>
      <c r="MY83" s="13">
        <f t="shared" si="398"/>
        <v>13.680794446338822</v>
      </c>
      <c r="MZ83" s="13">
        <f t="shared" si="398"/>
        <v>8.0646960087399417</v>
      </c>
      <c r="NA83" s="13">
        <f t="shared" si="398"/>
        <v>7.285539592928771</v>
      </c>
      <c r="NB83" s="13">
        <f t="shared" si="398"/>
        <v>4.1321345592527905</v>
      </c>
      <c r="NC83" s="13">
        <f t="shared" si="398"/>
        <v>8.4854312222461346</v>
      </c>
      <c r="ND83" s="13">
        <f t="shared" si="398"/>
        <v>21.175212336083906</v>
      </c>
      <c r="NE83" s="13">
        <f t="shared" si="398"/>
        <v>12.628337482668003</v>
      </c>
      <c r="NF83" s="13">
        <f t="shared" si="398"/>
        <v>8.2749848622831461</v>
      </c>
      <c r="NG83" s="13">
        <f t="shared" ref="NG83:OO83" si="399">NG53/$PD53*$PD83</f>
        <v>14.366626003465139</v>
      </c>
      <c r="NH83" s="13">
        <f t="shared" si="399"/>
        <v>17.767495913203504</v>
      </c>
      <c r="NI83" s="13">
        <f t="shared" si="399"/>
        <v>74.442782268676893</v>
      </c>
      <c r="NJ83" s="13">
        <f t="shared" si="399"/>
        <v>112.06165203320892</v>
      </c>
      <c r="NK83" s="13">
        <f t="shared" si="399"/>
        <v>214.02985781314123</v>
      </c>
      <c r="NL83" s="13">
        <f t="shared" si="399"/>
        <v>106.15131643820416</v>
      </c>
      <c r="NM83" s="13">
        <f t="shared" si="399"/>
        <v>49.669234683341905</v>
      </c>
      <c r="NN83" s="13">
        <f t="shared" si="399"/>
        <v>333.70475425213976</v>
      </c>
      <c r="NO83" s="13">
        <f t="shared" si="399"/>
        <v>5.7641662961021831</v>
      </c>
      <c r="NP83" s="13">
        <f t="shared" si="399"/>
        <v>81.938821084802726</v>
      </c>
      <c r="NQ83" s="13">
        <f t="shared" si="399"/>
        <v>137.40109317050411</v>
      </c>
      <c r="NR83" s="13">
        <f t="shared" si="399"/>
        <v>11.624341843862517</v>
      </c>
      <c r="NS83" s="13">
        <f t="shared" si="399"/>
        <v>32.232040160723862</v>
      </c>
      <c r="NT83" s="13">
        <f t="shared" si="399"/>
        <v>35.771346953872438</v>
      </c>
      <c r="NU83" s="13">
        <f t="shared" si="399"/>
        <v>39.174816712171477</v>
      </c>
      <c r="NV83" s="13">
        <f t="shared" si="399"/>
        <v>2.8923149735507225</v>
      </c>
      <c r="NW83" s="13">
        <f t="shared" si="399"/>
        <v>7.1571809500866639</v>
      </c>
      <c r="NX83" s="13">
        <f t="shared" si="399"/>
        <v>16.923934273998452</v>
      </c>
      <c r="NY83" s="13">
        <f t="shared" si="399"/>
        <v>11.087915217400578</v>
      </c>
      <c r="NZ83" s="13">
        <f t="shared" si="399"/>
        <v>3.0529185415880953</v>
      </c>
      <c r="OA83" s="13">
        <f t="shared" si="399"/>
        <v>4.56817998575616</v>
      </c>
      <c r="OB83" s="13">
        <f t="shared" si="399"/>
        <v>14.945599192400248</v>
      </c>
      <c r="OC83" s="13">
        <f t="shared" si="399"/>
        <v>60.673711071958728</v>
      </c>
      <c r="OD83" s="13">
        <f t="shared" si="399"/>
        <v>35.392712422673739</v>
      </c>
      <c r="OE83" s="13">
        <f t="shared" si="399"/>
        <v>1.9351708663700136</v>
      </c>
      <c r="OF83" s="13">
        <f t="shared" si="399"/>
        <v>27.102100491714189</v>
      </c>
      <c r="OG83" s="13">
        <f t="shared" si="399"/>
        <v>22.179939436557682</v>
      </c>
      <c r="OH83" s="13">
        <f t="shared" si="399"/>
        <v>3.1831631734344303</v>
      </c>
      <c r="OI83" s="13">
        <f t="shared" si="399"/>
        <v>28.10200664553772</v>
      </c>
      <c r="OJ83" s="13">
        <f t="shared" si="399"/>
        <v>15.051300477864464</v>
      </c>
      <c r="OK83" s="13">
        <f t="shared" si="399"/>
        <v>3.5451049181763277</v>
      </c>
      <c r="OL83" s="13">
        <f t="shared" si="399"/>
        <v>47.758933352288068</v>
      </c>
      <c r="OM83" s="13">
        <f t="shared" si="399"/>
        <v>0</v>
      </c>
      <c r="ON83" s="13">
        <f t="shared" si="399"/>
        <v>30.400092488093929</v>
      </c>
      <c r="OO83" s="13">
        <f t="shared" si="399"/>
        <v>1.096500795374745</v>
      </c>
      <c r="OP83" s="13">
        <f t="shared" si="201"/>
        <v>9402.8256236909019</v>
      </c>
      <c r="OQ83" s="13">
        <f t="shared" ref="OQ83:OV83" si="400">OQ53/$PD53*$PD83</f>
        <v>2810.6364474488555</v>
      </c>
      <c r="OR83" s="13">
        <f t="shared" si="400"/>
        <v>0</v>
      </c>
      <c r="OS83" s="13">
        <f t="shared" si="400"/>
        <v>0</v>
      </c>
      <c r="OT83" s="13">
        <f t="shared" si="400"/>
        <v>0</v>
      </c>
      <c r="OU83" s="13">
        <f t="shared" si="400"/>
        <v>0</v>
      </c>
      <c r="OV83" s="13">
        <f t="shared" si="400"/>
        <v>20.678166740860071</v>
      </c>
      <c r="OW83" s="13">
        <f t="shared" si="202"/>
        <v>2831.3146141897155</v>
      </c>
      <c r="OX83" s="13">
        <f t="shared" si="203"/>
        <v>12779.2</v>
      </c>
      <c r="OY83" s="50">
        <f>'국산거래표(기초)'!OX52</f>
        <v>12234.140237880618</v>
      </c>
      <c r="OZ83" s="47">
        <f>'수입거래표(기초)'!OX52</f>
        <v>0</v>
      </c>
      <c r="PA83" s="27"/>
      <c r="PB83" s="50">
        <f t="shared" si="204"/>
        <v>12779.2</v>
      </c>
      <c r="PC83" s="36"/>
      <c r="PD83" s="23">
        <f t="shared" si="339"/>
        <v>12779.2</v>
      </c>
      <c r="PE83" s="19">
        <f>'[1]2010 에너지사용량(순발열량기준)'!$AH$50</f>
        <v>12779.2</v>
      </c>
      <c r="PG83" s="40">
        <f t="shared" si="205"/>
        <v>-545.05976211938287</v>
      </c>
      <c r="PH83" s="54">
        <f t="shared" si="206"/>
        <v>-545.05976211938287</v>
      </c>
    </row>
    <row r="84" spans="1:424">
      <c r="A84" s="6" t="s">
        <v>603</v>
      </c>
      <c r="B84" s="45" t="s">
        <v>604</v>
      </c>
      <c r="C84" s="13">
        <f>C54/$PD59*$PF82</f>
        <v>0</v>
      </c>
      <c r="D84" s="13">
        <f t="shared" ref="D84:BO84" si="401">D54/$PD59*$PF82</f>
        <v>0</v>
      </c>
      <c r="E84" s="13">
        <f t="shared" si="401"/>
        <v>0</v>
      </c>
      <c r="F84" s="13">
        <f t="shared" si="401"/>
        <v>0</v>
      </c>
      <c r="G84" s="13">
        <f t="shared" si="401"/>
        <v>0</v>
      </c>
      <c r="H84" s="13">
        <f t="shared" si="401"/>
        <v>0</v>
      </c>
      <c r="I84" s="13">
        <f t="shared" si="401"/>
        <v>0</v>
      </c>
      <c r="J84" s="13">
        <f t="shared" si="401"/>
        <v>0</v>
      </c>
      <c r="K84" s="13">
        <f t="shared" si="401"/>
        <v>0</v>
      </c>
      <c r="L84" s="13">
        <f t="shared" si="401"/>
        <v>0</v>
      </c>
      <c r="M84" s="13">
        <f t="shared" si="401"/>
        <v>0</v>
      </c>
      <c r="N84" s="13">
        <f t="shared" si="401"/>
        <v>0</v>
      </c>
      <c r="O84" s="13">
        <f t="shared" si="401"/>
        <v>0</v>
      </c>
      <c r="P84" s="13">
        <f t="shared" si="401"/>
        <v>0</v>
      </c>
      <c r="Q84" s="13">
        <f t="shared" si="401"/>
        <v>0</v>
      </c>
      <c r="R84" s="13">
        <f t="shared" si="401"/>
        <v>0</v>
      </c>
      <c r="S84" s="13">
        <f t="shared" si="401"/>
        <v>0</v>
      </c>
      <c r="T84" s="13">
        <f t="shared" si="401"/>
        <v>0</v>
      </c>
      <c r="U84" s="13">
        <f t="shared" si="401"/>
        <v>0</v>
      </c>
      <c r="V84" s="13">
        <f t="shared" si="401"/>
        <v>0</v>
      </c>
      <c r="W84" s="13">
        <f t="shared" si="401"/>
        <v>0</v>
      </c>
      <c r="X84" s="13">
        <f t="shared" si="401"/>
        <v>0</v>
      </c>
      <c r="Y84" s="13">
        <f t="shared" si="401"/>
        <v>0</v>
      </c>
      <c r="Z84" s="13">
        <f t="shared" si="401"/>
        <v>0</v>
      </c>
      <c r="AA84" s="13">
        <f t="shared" si="401"/>
        <v>0</v>
      </c>
      <c r="AB84" s="13">
        <f t="shared" si="401"/>
        <v>0</v>
      </c>
      <c r="AC84" s="13">
        <f t="shared" si="401"/>
        <v>0</v>
      </c>
      <c r="AD84" s="13">
        <f t="shared" si="401"/>
        <v>0</v>
      </c>
      <c r="AE84" s="13">
        <f t="shared" si="401"/>
        <v>0</v>
      </c>
      <c r="AF84" s="13">
        <f t="shared" si="401"/>
        <v>0</v>
      </c>
      <c r="AG84" s="13">
        <f t="shared" si="401"/>
        <v>0</v>
      </c>
      <c r="AH84" s="13">
        <f t="shared" si="401"/>
        <v>0</v>
      </c>
      <c r="AI84" s="13">
        <f t="shared" si="401"/>
        <v>0</v>
      </c>
      <c r="AJ84" s="13">
        <f t="shared" si="401"/>
        <v>0</v>
      </c>
      <c r="AK84" s="13">
        <f t="shared" si="401"/>
        <v>0</v>
      </c>
      <c r="AL84" s="13">
        <f t="shared" si="401"/>
        <v>0</v>
      </c>
      <c r="AM84" s="13">
        <f t="shared" si="401"/>
        <v>0</v>
      </c>
      <c r="AN84" s="13">
        <f t="shared" si="401"/>
        <v>0</v>
      </c>
      <c r="AO84" s="13">
        <f t="shared" si="401"/>
        <v>0</v>
      </c>
      <c r="AP84" s="13">
        <f t="shared" si="401"/>
        <v>0</v>
      </c>
      <c r="AQ84" s="13">
        <f t="shared" si="401"/>
        <v>0</v>
      </c>
      <c r="AR84" s="13">
        <f t="shared" si="401"/>
        <v>0</v>
      </c>
      <c r="AS84" s="13">
        <f t="shared" si="401"/>
        <v>0</v>
      </c>
      <c r="AT84" s="13">
        <f t="shared" si="401"/>
        <v>0</v>
      </c>
      <c r="AU84" s="13">
        <f t="shared" si="401"/>
        <v>0</v>
      </c>
      <c r="AV84" s="13">
        <f t="shared" si="401"/>
        <v>0</v>
      </c>
      <c r="AW84" s="13">
        <f t="shared" si="401"/>
        <v>0</v>
      </c>
      <c r="AX84" s="13">
        <f t="shared" si="401"/>
        <v>0</v>
      </c>
      <c r="AY84" s="13">
        <f t="shared" si="401"/>
        <v>0</v>
      </c>
      <c r="AZ84" s="13">
        <f t="shared" si="401"/>
        <v>0</v>
      </c>
      <c r="BA84" s="13">
        <f t="shared" si="401"/>
        <v>0</v>
      </c>
      <c r="BB84" s="13">
        <f t="shared" si="401"/>
        <v>0</v>
      </c>
      <c r="BC84" s="13">
        <f t="shared" si="401"/>
        <v>0</v>
      </c>
      <c r="BD84" s="13">
        <f t="shared" si="401"/>
        <v>0</v>
      </c>
      <c r="BE84" s="13">
        <f t="shared" si="401"/>
        <v>0</v>
      </c>
      <c r="BF84" s="13">
        <f t="shared" si="401"/>
        <v>0</v>
      </c>
      <c r="BG84" s="13">
        <f t="shared" si="401"/>
        <v>0</v>
      </c>
      <c r="BH84" s="13">
        <f t="shared" si="401"/>
        <v>0</v>
      </c>
      <c r="BI84" s="13">
        <f t="shared" si="401"/>
        <v>0</v>
      </c>
      <c r="BJ84" s="13">
        <f t="shared" si="401"/>
        <v>6.2047832450475431</v>
      </c>
      <c r="BK84" s="13">
        <f t="shared" si="401"/>
        <v>3.8857951795380083</v>
      </c>
      <c r="BL84" s="13">
        <f t="shared" si="401"/>
        <v>2.253704435758348</v>
      </c>
      <c r="BM84" s="13">
        <f t="shared" si="401"/>
        <v>0</v>
      </c>
      <c r="BN84" s="13">
        <f t="shared" si="401"/>
        <v>6.1499071504740821E-2</v>
      </c>
      <c r="BO84" s="13">
        <f t="shared" si="401"/>
        <v>0</v>
      </c>
      <c r="BP84" s="13">
        <f t="shared" ref="BP84:EA84" si="402">BP54/$PD59*$PF82</f>
        <v>1.905525077085354</v>
      </c>
      <c r="BQ84" s="13">
        <f t="shared" si="402"/>
        <v>0.80232634824646487</v>
      </c>
      <c r="BR84" s="13">
        <f t="shared" si="402"/>
        <v>0</v>
      </c>
      <c r="BS84" s="13">
        <f t="shared" si="402"/>
        <v>0</v>
      </c>
      <c r="BT84" s="13">
        <f t="shared" si="402"/>
        <v>0</v>
      </c>
      <c r="BU84" s="13">
        <f t="shared" si="402"/>
        <v>0</v>
      </c>
      <c r="BV84" s="13">
        <f t="shared" si="402"/>
        <v>0</v>
      </c>
      <c r="BW84" s="13">
        <f t="shared" si="402"/>
        <v>0</v>
      </c>
      <c r="BX84" s="13">
        <f t="shared" si="402"/>
        <v>0</v>
      </c>
      <c r="BY84" s="13">
        <f t="shared" si="402"/>
        <v>0</v>
      </c>
      <c r="BZ84" s="13">
        <f t="shared" si="402"/>
        <v>0</v>
      </c>
      <c r="CA84" s="13">
        <f t="shared" si="402"/>
        <v>6.6229769312797809E-2</v>
      </c>
      <c r="CB84" s="13">
        <f t="shared" si="402"/>
        <v>0</v>
      </c>
      <c r="CC84" s="13">
        <f t="shared" si="402"/>
        <v>1.324595386255956E-2</v>
      </c>
      <c r="CD84" s="13">
        <f t="shared" si="402"/>
        <v>0</v>
      </c>
      <c r="CE84" s="13">
        <f t="shared" si="402"/>
        <v>0</v>
      </c>
      <c r="CF84" s="13">
        <f t="shared" si="402"/>
        <v>0</v>
      </c>
      <c r="CG84" s="13">
        <f t="shared" si="402"/>
        <v>0</v>
      </c>
      <c r="CH84" s="13">
        <f t="shared" si="402"/>
        <v>0</v>
      </c>
      <c r="CI84" s="13">
        <f t="shared" si="402"/>
        <v>0</v>
      </c>
      <c r="CJ84" s="13">
        <f t="shared" si="402"/>
        <v>0</v>
      </c>
      <c r="CK84" s="13">
        <f t="shared" si="402"/>
        <v>0</v>
      </c>
      <c r="CL84" s="13">
        <f t="shared" si="402"/>
        <v>0</v>
      </c>
      <c r="CM84" s="13">
        <f t="shared" si="402"/>
        <v>8.4206420983414354E-2</v>
      </c>
      <c r="CN84" s="13">
        <f t="shared" si="402"/>
        <v>0</v>
      </c>
      <c r="CO84" s="13">
        <f t="shared" si="402"/>
        <v>0</v>
      </c>
      <c r="CP84" s="13">
        <f t="shared" si="402"/>
        <v>0</v>
      </c>
      <c r="CQ84" s="13">
        <f t="shared" si="402"/>
        <v>0</v>
      </c>
      <c r="CR84" s="13">
        <f t="shared" si="402"/>
        <v>0</v>
      </c>
      <c r="CS84" s="13">
        <f t="shared" si="402"/>
        <v>0</v>
      </c>
      <c r="CT84" s="13">
        <f t="shared" si="402"/>
        <v>0</v>
      </c>
      <c r="CU84" s="13">
        <f t="shared" si="402"/>
        <v>0</v>
      </c>
      <c r="CV84" s="13">
        <f t="shared" si="402"/>
        <v>0</v>
      </c>
      <c r="CW84" s="13">
        <f t="shared" si="402"/>
        <v>0</v>
      </c>
      <c r="CX84" s="13">
        <f t="shared" si="402"/>
        <v>0</v>
      </c>
      <c r="CY84" s="13">
        <f t="shared" si="402"/>
        <v>0</v>
      </c>
      <c r="CZ84" s="13">
        <f t="shared" si="402"/>
        <v>0</v>
      </c>
      <c r="DA84" s="13">
        <f t="shared" si="402"/>
        <v>0</v>
      </c>
      <c r="DB84" s="13">
        <f t="shared" si="402"/>
        <v>0</v>
      </c>
      <c r="DC84" s="13">
        <f t="shared" si="402"/>
        <v>0.64053648321091583</v>
      </c>
      <c r="DD84" s="13">
        <f t="shared" si="402"/>
        <v>0</v>
      </c>
      <c r="DE84" s="13">
        <f t="shared" si="402"/>
        <v>0</v>
      </c>
      <c r="DF84" s="13">
        <f t="shared" si="402"/>
        <v>0</v>
      </c>
      <c r="DG84" s="13">
        <f t="shared" si="402"/>
        <v>0</v>
      </c>
      <c r="DH84" s="13">
        <f t="shared" si="402"/>
        <v>0</v>
      </c>
      <c r="DI84" s="13">
        <f t="shared" si="402"/>
        <v>0</v>
      </c>
      <c r="DJ84" s="13">
        <f t="shared" si="402"/>
        <v>0</v>
      </c>
      <c r="DK84" s="13">
        <f t="shared" si="402"/>
        <v>0</v>
      </c>
      <c r="DL84" s="13">
        <f t="shared" si="402"/>
        <v>2.5640382119668863</v>
      </c>
      <c r="DM84" s="13">
        <f t="shared" si="402"/>
        <v>0.50807694458532027</v>
      </c>
      <c r="DN84" s="13">
        <f t="shared" si="402"/>
        <v>0.70960467120854787</v>
      </c>
      <c r="DO84" s="13">
        <f t="shared" si="402"/>
        <v>0.76637304490523173</v>
      </c>
      <c r="DP84" s="13">
        <f t="shared" si="402"/>
        <v>0.54024568968010778</v>
      </c>
      <c r="DQ84" s="13">
        <f t="shared" si="402"/>
        <v>0.24599628601896328</v>
      </c>
      <c r="DR84" s="13">
        <f t="shared" si="402"/>
        <v>20.560525833655408</v>
      </c>
      <c r="DS84" s="13">
        <f t="shared" si="402"/>
        <v>11.697991695458027</v>
      </c>
      <c r="DT84" s="13">
        <f t="shared" si="402"/>
        <v>2.9330326409953313</v>
      </c>
      <c r="DU84" s="13">
        <f t="shared" si="402"/>
        <v>0</v>
      </c>
      <c r="DV84" s="13">
        <f t="shared" si="402"/>
        <v>0</v>
      </c>
      <c r="DW84" s="13">
        <f t="shared" si="402"/>
        <v>0</v>
      </c>
      <c r="DX84" s="13">
        <f t="shared" si="402"/>
        <v>0</v>
      </c>
      <c r="DY84" s="13">
        <f t="shared" si="402"/>
        <v>0</v>
      </c>
      <c r="DZ84" s="13">
        <f t="shared" si="402"/>
        <v>0</v>
      </c>
      <c r="EA84" s="13">
        <f t="shared" si="402"/>
        <v>0</v>
      </c>
      <c r="EB84" s="13">
        <f t="shared" ref="EB84:GM84" si="403">EB54/$PD59*$PF82</f>
        <v>0</v>
      </c>
      <c r="EC84" s="13">
        <f t="shared" si="403"/>
        <v>0</v>
      </c>
      <c r="ED84" s="13">
        <f t="shared" si="403"/>
        <v>117.89705364994661</v>
      </c>
      <c r="EE84" s="13">
        <f t="shared" si="403"/>
        <v>31.387248868216595</v>
      </c>
      <c r="EF84" s="13">
        <f t="shared" si="403"/>
        <v>13.871352112784693</v>
      </c>
      <c r="EG84" s="13">
        <f t="shared" si="403"/>
        <v>19.017618504105926</v>
      </c>
      <c r="EH84" s="13">
        <f t="shared" si="403"/>
        <v>11.883512893839148</v>
      </c>
      <c r="EI84" s="13">
        <f t="shared" si="403"/>
        <v>59.849946262014349</v>
      </c>
      <c r="EJ84" s="13">
        <f t="shared" si="403"/>
        <v>5.5008554112086632</v>
      </c>
      <c r="EK84" s="13">
        <f t="shared" si="403"/>
        <v>10.487010900900726</v>
      </c>
      <c r="EL84" s="13">
        <f t="shared" si="403"/>
        <v>3.0437309697038648</v>
      </c>
      <c r="EM84" s="13">
        <f t="shared" si="403"/>
        <v>6.0732698459835586</v>
      </c>
      <c r="EN84" s="13">
        <f t="shared" si="403"/>
        <v>27.261982387687624</v>
      </c>
      <c r="EO84" s="13">
        <f t="shared" si="403"/>
        <v>77.334864513518696</v>
      </c>
      <c r="EP84" s="13">
        <f t="shared" si="403"/>
        <v>1.478816134798614</v>
      </c>
      <c r="EQ84" s="13">
        <f t="shared" si="403"/>
        <v>11.597778746232507</v>
      </c>
      <c r="ER84" s="13">
        <f t="shared" si="403"/>
        <v>4.06272327755934</v>
      </c>
      <c r="ES84" s="13">
        <f t="shared" si="403"/>
        <v>67.980092667598882</v>
      </c>
      <c r="ET84" s="13">
        <f t="shared" si="403"/>
        <v>48.719265873783819</v>
      </c>
      <c r="EU84" s="13">
        <f t="shared" si="403"/>
        <v>0.78151127789101416</v>
      </c>
      <c r="EV84" s="13">
        <f t="shared" si="403"/>
        <v>0</v>
      </c>
      <c r="EW84" s="13">
        <f t="shared" si="403"/>
        <v>12.953102203330848</v>
      </c>
      <c r="EX84" s="13">
        <f t="shared" si="403"/>
        <v>0.32831042787915482</v>
      </c>
      <c r="EY84" s="13">
        <f t="shared" si="403"/>
        <v>1.8440260055806132</v>
      </c>
      <c r="EZ84" s="13">
        <f t="shared" si="403"/>
        <v>0</v>
      </c>
      <c r="FA84" s="13">
        <f t="shared" si="403"/>
        <v>1.3473027357346297</v>
      </c>
      <c r="FB84" s="13">
        <f t="shared" si="403"/>
        <v>0</v>
      </c>
      <c r="FC84" s="13">
        <f t="shared" si="403"/>
        <v>0.12394428257109302</v>
      </c>
      <c r="FD84" s="13">
        <f t="shared" si="403"/>
        <v>2.1761209917062135E-2</v>
      </c>
      <c r="FE84" s="13">
        <f t="shared" si="403"/>
        <v>0.98871584188391015</v>
      </c>
      <c r="FF84" s="13">
        <f t="shared" si="403"/>
        <v>0</v>
      </c>
      <c r="FG84" s="13">
        <f t="shared" si="403"/>
        <v>0</v>
      </c>
      <c r="FH84" s="13">
        <f t="shared" si="403"/>
        <v>0</v>
      </c>
      <c r="FI84" s="13">
        <f t="shared" si="403"/>
        <v>0.133405678187207</v>
      </c>
      <c r="FJ84" s="13">
        <f t="shared" si="403"/>
        <v>0</v>
      </c>
      <c r="FK84" s="13">
        <f t="shared" si="403"/>
        <v>5.0183242347868502</v>
      </c>
      <c r="FL84" s="13">
        <f t="shared" si="403"/>
        <v>24.203822646800031</v>
      </c>
      <c r="FM84" s="13">
        <f t="shared" si="403"/>
        <v>5.4857171782228811</v>
      </c>
      <c r="FN84" s="13">
        <f t="shared" si="403"/>
        <v>0</v>
      </c>
      <c r="FO84" s="13">
        <f t="shared" si="403"/>
        <v>0</v>
      </c>
      <c r="FP84" s="13">
        <f t="shared" si="403"/>
        <v>0.61593685460901959</v>
      </c>
      <c r="FQ84" s="13">
        <f t="shared" si="403"/>
        <v>0</v>
      </c>
      <c r="FR84" s="13">
        <f t="shared" si="403"/>
        <v>0</v>
      </c>
      <c r="FS84" s="13">
        <f t="shared" si="403"/>
        <v>8.034617157203984</v>
      </c>
      <c r="FT84" s="13">
        <f t="shared" si="403"/>
        <v>0</v>
      </c>
      <c r="FU84" s="13">
        <f t="shared" si="403"/>
        <v>0</v>
      </c>
      <c r="FV84" s="13">
        <f t="shared" si="403"/>
        <v>0</v>
      </c>
      <c r="FW84" s="13">
        <f t="shared" si="403"/>
        <v>0</v>
      </c>
      <c r="FX84" s="13">
        <f t="shared" si="403"/>
        <v>0</v>
      </c>
      <c r="FY84" s="13">
        <f t="shared" si="403"/>
        <v>2.3000652742773067</v>
      </c>
      <c r="FZ84" s="13">
        <f t="shared" si="403"/>
        <v>0</v>
      </c>
      <c r="GA84" s="13">
        <f t="shared" si="403"/>
        <v>0</v>
      </c>
      <c r="GB84" s="13">
        <f t="shared" si="403"/>
        <v>0.1419209342417096</v>
      </c>
      <c r="GC84" s="13">
        <f t="shared" si="403"/>
        <v>0</v>
      </c>
      <c r="GD84" s="13">
        <f t="shared" si="403"/>
        <v>0</v>
      </c>
      <c r="GE84" s="13">
        <f t="shared" si="403"/>
        <v>0</v>
      </c>
      <c r="GF84" s="13">
        <f t="shared" si="403"/>
        <v>0</v>
      </c>
      <c r="GG84" s="13">
        <f t="shared" si="403"/>
        <v>0</v>
      </c>
      <c r="GH84" s="13">
        <f t="shared" si="403"/>
        <v>89.738567130698826</v>
      </c>
      <c r="GI84" s="13">
        <f t="shared" si="403"/>
        <v>0</v>
      </c>
      <c r="GJ84" s="13">
        <f t="shared" si="403"/>
        <v>505.15466085433326</v>
      </c>
      <c r="GK84" s="13">
        <f t="shared" si="403"/>
        <v>0</v>
      </c>
      <c r="GL84" s="13">
        <f t="shared" si="403"/>
        <v>0</v>
      </c>
      <c r="GM84" s="13">
        <f t="shared" si="403"/>
        <v>48.3727522570004</v>
      </c>
      <c r="GN84" s="13">
        <f t="shared" ref="GN84:IY84" si="404">GN54/$PD59*$PF82</f>
        <v>710.60880781159938</v>
      </c>
      <c r="GO84" s="13">
        <f t="shared" si="404"/>
        <v>0</v>
      </c>
      <c r="GP84" s="13">
        <f t="shared" si="404"/>
        <v>76.389726065000787</v>
      </c>
      <c r="GQ84" s="13">
        <f t="shared" si="404"/>
        <v>0</v>
      </c>
      <c r="GR84" s="13">
        <f t="shared" si="404"/>
        <v>0</v>
      </c>
      <c r="GS84" s="13">
        <f t="shared" si="404"/>
        <v>176.84995029322809</v>
      </c>
      <c r="GT84" s="13">
        <f t="shared" si="404"/>
        <v>0</v>
      </c>
      <c r="GU84" s="13">
        <f t="shared" si="404"/>
        <v>94.198370649192185</v>
      </c>
      <c r="GV84" s="13">
        <f t="shared" si="404"/>
        <v>0</v>
      </c>
      <c r="GW84" s="13">
        <f t="shared" si="404"/>
        <v>6.3457580397276407</v>
      </c>
      <c r="GX84" s="13">
        <f t="shared" si="404"/>
        <v>23.33250136609055</v>
      </c>
      <c r="GY84" s="13">
        <f t="shared" si="404"/>
        <v>1.6084372547393751E-2</v>
      </c>
      <c r="GZ84" s="13">
        <f t="shared" si="404"/>
        <v>0</v>
      </c>
      <c r="HA84" s="13">
        <f t="shared" si="404"/>
        <v>0</v>
      </c>
      <c r="HB84" s="13">
        <f t="shared" si="404"/>
        <v>0</v>
      </c>
      <c r="HC84" s="13">
        <f t="shared" si="404"/>
        <v>0</v>
      </c>
      <c r="HD84" s="13">
        <f t="shared" si="404"/>
        <v>0</v>
      </c>
      <c r="HE84" s="13">
        <f t="shared" si="404"/>
        <v>0</v>
      </c>
      <c r="HF84" s="13">
        <f t="shared" si="404"/>
        <v>0</v>
      </c>
      <c r="HG84" s="13">
        <f t="shared" si="404"/>
        <v>0</v>
      </c>
      <c r="HH84" s="13">
        <f t="shared" si="404"/>
        <v>0</v>
      </c>
      <c r="HI84" s="13">
        <f t="shared" si="404"/>
        <v>0</v>
      </c>
      <c r="HJ84" s="13">
        <f t="shared" si="404"/>
        <v>0</v>
      </c>
      <c r="HK84" s="13">
        <f t="shared" si="404"/>
        <v>0</v>
      </c>
      <c r="HL84" s="13">
        <f t="shared" si="404"/>
        <v>0</v>
      </c>
      <c r="HM84" s="13">
        <f t="shared" si="404"/>
        <v>0</v>
      </c>
      <c r="HN84" s="13">
        <f t="shared" si="404"/>
        <v>0</v>
      </c>
      <c r="HO84" s="13">
        <f t="shared" si="404"/>
        <v>0</v>
      </c>
      <c r="HP84" s="13">
        <f t="shared" si="404"/>
        <v>0</v>
      </c>
      <c r="HQ84" s="13">
        <f t="shared" si="404"/>
        <v>0</v>
      </c>
      <c r="HR84" s="13">
        <f t="shared" si="404"/>
        <v>0</v>
      </c>
      <c r="HS84" s="13">
        <f t="shared" si="404"/>
        <v>0</v>
      </c>
      <c r="HT84" s="13">
        <f t="shared" si="404"/>
        <v>0</v>
      </c>
      <c r="HU84" s="13">
        <f t="shared" si="404"/>
        <v>0</v>
      </c>
      <c r="HV84" s="13">
        <f t="shared" si="404"/>
        <v>0</v>
      </c>
      <c r="HW84" s="13">
        <f t="shared" si="404"/>
        <v>0</v>
      </c>
      <c r="HX84" s="13">
        <f t="shared" si="404"/>
        <v>0</v>
      </c>
      <c r="HY84" s="13">
        <f t="shared" si="404"/>
        <v>0</v>
      </c>
      <c r="HZ84" s="13">
        <f t="shared" si="404"/>
        <v>0</v>
      </c>
      <c r="IA84" s="13">
        <f t="shared" si="404"/>
        <v>0</v>
      </c>
      <c r="IB84" s="13">
        <f t="shared" si="404"/>
        <v>0</v>
      </c>
      <c r="IC84" s="13">
        <f t="shared" si="404"/>
        <v>0</v>
      </c>
      <c r="ID84" s="13">
        <f t="shared" si="404"/>
        <v>0</v>
      </c>
      <c r="IE84" s="13">
        <f t="shared" si="404"/>
        <v>0</v>
      </c>
      <c r="IF84" s="13">
        <f t="shared" si="404"/>
        <v>0</v>
      </c>
      <c r="IG84" s="13">
        <f t="shared" si="404"/>
        <v>0</v>
      </c>
      <c r="IH84" s="13">
        <f t="shared" si="404"/>
        <v>0</v>
      </c>
      <c r="II84" s="13">
        <f t="shared" si="404"/>
        <v>0</v>
      </c>
      <c r="IJ84" s="13">
        <f t="shared" si="404"/>
        <v>0</v>
      </c>
      <c r="IK84" s="13">
        <f t="shared" si="404"/>
        <v>0</v>
      </c>
      <c r="IL84" s="13">
        <f t="shared" si="404"/>
        <v>0</v>
      </c>
      <c r="IM84" s="13">
        <f t="shared" si="404"/>
        <v>0</v>
      </c>
      <c r="IN84" s="13">
        <f t="shared" si="404"/>
        <v>0</v>
      </c>
      <c r="IO84" s="13">
        <f t="shared" si="404"/>
        <v>0</v>
      </c>
      <c r="IP84" s="13">
        <f t="shared" si="404"/>
        <v>0</v>
      </c>
      <c r="IQ84" s="13">
        <f t="shared" si="404"/>
        <v>0</v>
      </c>
      <c r="IR84" s="13">
        <f t="shared" si="404"/>
        <v>0</v>
      </c>
      <c r="IS84" s="13">
        <f t="shared" si="404"/>
        <v>192.46162116675225</v>
      </c>
      <c r="IT84" s="13">
        <f t="shared" si="404"/>
        <v>0</v>
      </c>
      <c r="IU84" s="13">
        <f t="shared" si="404"/>
        <v>0</v>
      </c>
      <c r="IV84" s="13">
        <f t="shared" si="404"/>
        <v>0</v>
      </c>
      <c r="IW84" s="13">
        <f t="shared" si="404"/>
        <v>0</v>
      </c>
      <c r="IX84" s="13">
        <f t="shared" si="404"/>
        <v>0</v>
      </c>
      <c r="IY84" s="13">
        <f t="shared" si="404"/>
        <v>0</v>
      </c>
      <c r="IZ84" s="13">
        <f t="shared" ref="IZ84:LK84" si="405">IZ54/$PD59*$PF82</f>
        <v>0</v>
      </c>
      <c r="JA84" s="13">
        <f t="shared" si="405"/>
        <v>0</v>
      </c>
      <c r="JB84" s="13">
        <f t="shared" si="405"/>
        <v>0</v>
      </c>
      <c r="JC84" s="13">
        <f t="shared" si="405"/>
        <v>0</v>
      </c>
      <c r="JD84" s="13">
        <f t="shared" si="405"/>
        <v>0</v>
      </c>
      <c r="JE84" s="13">
        <f t="shared" si="405"/>
        <v>0</v>
      </c>
      <c r="JF84" s="13">
        <f t="shared" si="405"/>
        <v>0</v>
      </c>
      <c r="JG84" s="13">
        <f t="shared" si="405"/>
        <v>0</v>
      </c>
      <c r="JH84" s="13">
        <f t="shared" si="405"/>
        <v>0</v>
      </c>
      <c r="JI84" s="13">
        <f t="shared" si="405"/>
        <v>0</v>
      </c>
      <c r="JJ84" s="13">
        <f t="shared" si="405"/>
        <v>0</v>
      </c>
      <c r="JK84" s="13">
        <f t="shared" si="405"/>
        <v>0</v>
      </c>
      <c r="JL84" s="13">
        <f t="shared" si="405"/>
        <v>0</v>
      </c>
      <c r="JM84" s="13">
        <f t="shared" si="405"/>
        <v>0</v>
      </c>
      <c r="JN84" s="13">
        <f t="shared" si="405"/>
        <v>0</v>
      </c>
      <c r="JO84" s="13">
        <f t="shared" si="405"/>
        <v>0</v>
      </c>
      <c r="JP84" s="13">
        <f t="shared" si="405"/>
        <v>0</v>
      </c>
      <c r="JQ84" s="13">
        <f t="shared" si="405"/>
        <v>0</v>
      </c>
      <c r="JR84" s="13">
        <f t="shared" si="405"/>
        <v>0</v>
      </c>
      <c r="JS84" s="13">
        <f t="shared" si="405"/>
        <v>0</v>
      </c>
      <c r="JT84" s="13">
        <f t="shared" si="405"/>
        <v>0</v>
      </c>
      <c r="JU84" s="13">
        <f t="shared" si="405"/>
        <v>0</v>
      </c>
      <c r="JV84" s="13">
        <f t="shared" si="405"/>
        <v>0</v>
      </c>
      <c r="JW84" s="13">
        <f t="shared" si="405"/>
        <v>0</v>
      </c>
      <c r="JX84" s="13">
        <f t="shared" si="405"/>
        <v>0</v>
      </c>
      <c r="JY84" s="13">
        <f t="shared" si="405"/>
        <v>0</v>
      </c>
      <c r="JZ84" s="13">
        <f t="shared" si="405"/>
        <v>0</v>
      </c>
      <c r="KA84" s="13">
        <f t="shared" si="405"/>
        <v>0</v>
      </c>
      <c r="KB84" s="13">
        <f t="shared" si="405"/>
        <v>0</v>
      </c>
      <c r="KC84" s="13">
        <f t="shared" si="405"/>
        <v>0</v>
      </c>
      <c r="KD84" s="13">
        <f t="shared" si="405"/>
        <v>0</v>
      </c>
      <c r="KE84" s="13">
        <f t="shared" si="405"/>
        <v>0</v>
      </c>
      <c r="KF84" s="13">
        <f t="shared" si="405"/>
        <v>0</v>
      </c>
      <c r="KG84" s="13">
        <f t="shared" si="405"/>
        <v>0</v>
      </c>
      <c r="KH84" s="13">
        <f t="shared" si="405"/>
        <v>0</v>
      </c>
      <c r="KI84" s="13">
        <f t="shared" si="405"/>
        <v>0</v>
      </c>
      <c r="KJ84" s="13">
        <f t="shared" si="405"/>
        <v>0</v>
      </c>
      <c r="KK84" s="13">
        <f t="shared" si="405"/>
        <v>0</v>
      </c>
      <c r="KL84" s="13">
        <f t="shared" si="405"/>
        <v>0</v>
      </c>
      <c r="KM84" s="13">
        <f t="shared" si="405"/>
        <v>0</v>
      </c>
      <c r="KN84" s="13">
        <f t="shared" si="405"/>
        <v>0</v>
      </c>
      <c r="KO84" s="13">
        <f t="shared" si="405"/>
        <v>4.3891414263152715</v>
      </c>
      <c r="KP84" s="13">
        <f t="shared" si="405"/>
        <v>0</v>
      </c>
      <c r="KQ84" s="13">
        <f t="shared" si="405"/>
        <v>0</v>
      </c>
      <c r="KR84" s="13">
        <f t="shared" si="405"/>
        <v>1.0842759376066611</v>
      </c>
      <c r="KS84" s="13">
        <f t="shared" si="405"/>
        <v>138.64708005341024</v>
      </c>
      <c r="KT84" s="13">
        <f t="shared" si="405"/>
        <v>3.5007163779621694E-2</v>
      </c>
      <c r="KU84" s="13">
        <f t="shared" si="405"/>
        <v>0</v>
      </c>
      <c r="KV84" s="13">
        <f t="shared" si="405"/>
        <v>0</v>
      </c>
      <c r="KW84" s="13">
        <f t="shared" si="405"/>
        <v>0</v>
      </c>
      <c r="KX84" s="13">
        <f t="shared" si="405"/>
        <v>0</v>
      </c>
      <c r="KY84" s="13">
        <f t="shared" si="405"/>
        <v>0</v>
      </c>
      <c r="KZ84" s="13">
        <f t="shared" si="405"/>
        <v>0</v>
      </c>
      <c r="LA84" s="13">
        <f t="shared" si="405"/>
        <v>0</v>
      </c>
      <c r="LB84" s="13">
        <f t="shared" si="405"/>
        <v>0</v>
      </c>
      <c r="LC84" s="13">
        <f t="shared" si="405"/>
        <v>0</v>
      </c>
      <c r="LD84" s="13">
        <f t="shared" si="405"/>
        <v>0</v>
      </c>
      <c r="LE84" s="13">
        <f t="shared" si="405"/>
        <v>0</v>
      </c>
      <c r="LF84" s="13">
        <f t="shared" si="405"/>
        <v>0</v>
      </c>
      <c r="LG84" s="13">
        <f t="shared" si="405"/>
        <v>0</v>
      </c>
      <c r="LH84" s="13">
        <f t="shared" si="405"/>
        <v>0</v>
      </c>
      <c r="LI84" s="13">
        <f t="shared" si="405"/>
        <v>0</v>
      </c>
      <c r="LJ84" s="13">
        <f t="shared" si="405"/>
        <v>0</v>
      </c>
      <c r="LK84" s="13">
        <f t="shared" si="405"/>
        <v>0</v>
      </c>
      <c r="LL84" s="13">
        <f t="shared" ref="LL84:NW84" si="406">LL54/$PD59*$PF82</f>
        <v>1.651013535011888</v>
      </c>
      <c r="LM84" s="13">
        <f t="shared" si="406"/>
        <v>8.0421862736968761E-2</v>
      </c>
      <c r="LN84" s="13">
        <f t="shared" si="406"/>
        <v>1.040753517772537E-2</v>
      </c>
      <c r="LO84" s="13">
        <f t="shared" si="406"/>
        <v>0</v>
      </c>
      <c r="LP84" s="13">
        <f t="shared" si="406"/>
        <v>2.5564690954739953</v>
      </c>
      <c r="LQ84" s="13">
        <f t="shared" si="406"/>
        <v>0</v>
      </c>
      <c r="LR84" s="13">
        <f t="shared" si="406"/>
        <v>0</v>
      </c>
      <c r="LS84" s="13">
        <f t="shared" si="406"/>
        <v>0</v>
      </c>
      <c r="LT84" s="13">
        <f t="shared" si="406"/>
        <v>0</v>
      </c>
      <c r="LU84" s="13">
        <f t="shared" si="406"/>
        <v>0</v>
      </c>
      <c r="LV84" s="13">
        <f t="shared" si="406"/>
        <v>0</v>
      </c>
      <c r="LW84" s="13">
        <f t="shared" si="406"/>
        <v>0</v>
      </c>
      <c r="LX84" s="13">
        <f t="shared" si="406"/>
        <v>0</v>
      </c>
      <c r="LY84" s="13">
        <f t="shared" si="406"/>
        <v>0</v>
      </c>
      <c r="LZ84" s="13">
        <f t="shared" si="406"/>
        <v>0</v>
      </c>
      <c r="MA84" s="13">
        <f t="shared" si="406"/>
        <v>0</v>
      </c>
      <c r="MB84" s="13">
        <f t="shared" si="406"/>
        <v>0</v>
      </c>
      <c r="MC84" s="13">
        <f t="shared" si="406"/>
        <v>0</v>
      </c>
      <c r="MD84" s="13">
        <f t="shared" si="406"/>
        <v>0</v>
      </c>
      <c r="ME84" s="13">
        <f t="shared" si="406"/>
        <v>0</v>
      </c>
      <c r="MF84" s="13">
        <f t="shared" si="406"/>
        <v>0</v>
      </c>
      <c r="MG84" s="13">
        <f t="shared" si="406"/>
        <v>0</v>
      </c>
      <c r="MH84" s="13">
        <f t="shared" si="406"/>
        <v>0</v>
      </c>
      <c r="MI84" s="13">
        <f t="shared" si="406"/>
        <v>0</v>
      </c>
      <c r="MJ84" s="13">
        <f t="shared" si="406"/>
        <v>0</v>
      </c>
      <c r="MK84" s="13">
        <f t="shared" si="406"/>
        <v>0</v>
      </c>
      <c r="ML84" s="13">
        <f t="shared" si="406"/>
        <v>0</v>
      </c>
      <c r="MM84" s="13">
        <f t="shared" si="406"/>
        <v>0</v>
      </c>
      <c r="MN84" s="13">
        <f t="shared" si="406"/>
        <v>0</v>
      </c>
      <c r="MO84" s="13">
        <f t="shared" si="406"/>
        <v>0</v>
      </c>
      <c r="MP84" s="13">
        <f t="shared" si="406"/>
        <v>0</v>
      </c>
      <c r="MQ84" s="13">
        <f t="shared" si="406"/>
        <v>0</v>
      </c>
      <c r="MR84" s="13">
        <f t="shared" si="406"/>
        <v>0</v>
      </c>
      <c r="MS84" s="13">
        <f t="shared" si="406"/>
        <v>0</v>
      </c>
      <c r="MT84" s="13">
        <f t="shared" si="406"/>
        <v>0</v>
      </c>
      <c r="MU84" s="13">
        <f t="shared" si="406"/>
        <v>0</v>
      </c>
      <c r="MV84" s="13">
        <f t="shared" si="406"/>
        <v>0</v>
      </c>
      <c r="MW84" s="13">
        <f t="shared" si="406"/>
        <v>0</v>
      </c>
      <c r="MX84" s="13">
        <f t="shared" si="406"/>
        <v>0</v>
      </c>
      <c r="MY84" s="13">
        <f t="shared" si="406"/>
        <v>0</v>
      </c>
      <c r="MZ84" s="13">
        <f t="shared" si="406"/>
        <v>0</v>
      </c>
      <c r="NA84" s="13">
        <f t="shared" si="406"/>
        <v>0</v>
      </c>
      <c r="NB84" s="13">
        <f t="shared" si="406"/>
        <v>0</v>
      </c>
      <c r="NC84" s="13">
        <f t="shared" si="406"/>
        <v>0</v>
      </c>
      <c r="ND84" s="13">
        <f t="shared" si="406"/>
        <v>0</v>
      </c>
      <c r="NE84" s="13">
        <f t="shared" si="406"/>
        <v>0</v>
      </c>
      <c r="NF84" s="13">
        <f t="shared" si="406"/>
        <v>0</v>
      </c>
      <c r="NG84" s="13">
        <f t="shared" si="406"/>
        <v>0</v>
      </c>
      <c r="NH84" s="13">
        <f t="shared" si="406"/>
        <v>0</v>
      </c>
      <c r="NI84" s="13">
        <f t="shared" si="406"/>
        <v>0</v>
      </c>
      <c r="NJ84" s="13">
        <f t="shared" si="406"/>
        <v>0</v>
      </c>
      <c r="NK84" s="13">
        <f t="shared" si="406"/>
        <v>0</v>
      </c>
      <c r="NL84" s="13">
        <f t="shared" si="406"/>
        <v>0</v>
      </c>
      <c r="NM84" s="13">
        <f t="shared" si="406"/>
        <v>2.2707349478673533E-2</v>
      </c>
      <c r="NN84" s="13">
        <f t="shared" si="406"/>
        <v>0</v>
      </c>
      <c r="NO84" s="13">
        <f t="shared" si="406"/>
        <v>2.2054513181161668</v>
      </c>
      <c r="NP84" s="13">
        <f t="shared" si="406"/>
        <v>56.911240770487154</v>
      </c>
      <c r="NQ84" s="13">
        <f t="shared" si="406"/>
        <v>1.3255415258175673</v>
      </c>
      <c r="NR84" s="13">
        <f t="shared" si="406"/>
        <v>0</v>
      </c>
      <c r="NS84" s="13">
        <f t="shared" si="406"/>
        <v>0</v>
      </c>
      <c r="NT84" s="13">
        <f t="shared" si="406"/>
        <v>33.789673153398738</v>
      </c>
      <c r="NU84" s="13">
        <f t="shared" si="406"/>
        <v>6.171668360391144</v>
      </c>
      <c r="NV84" s="13">
        <f t="shared" si="406"/>
        <v>0</v>
      </c>
      <c r="NW84" s="13">
        <f t="shared" si="406"/>
        <v>0</v>
      </c>
      <c r="NX84" s="13">
        <f t="shared" ref="NX84:OV84" si="407">NX54/$PD59*$PF82</f>
        <v>0</v>
      </c>
      <c r="NY84" s="13">
        <f t="shared" si="407"/>
        <v>0</v>
      </c>
      <c r="NZ84" s="13">
        <f t="shared" si="407"/>
        <v>0</v>
      </c>
      <c r="OA84" s="13">
        <f t="shared" si="407"/>
        <v>0</v>
      </c>
      <c r="OB84" s="13">
        <f t="shared" si="407"/>
        <v>0</v>
      </c>
      <c r="OC84" s="13">
        <f t="shared" si="407"/>
        <v>0.87328681536731967</v>
      </c>
      <c r="OD84" s="13">
        <f t="shared" si="407"/>
        <v>1.1609132420971844</v>
      </c>
      <c r="OE84" s="13">
        <f t="shared" si="407"/>
        <v>0</v>
      </c>
      <c r="OF84" s="13">
        <f t="shared" si="407"/>
        <v>0</v>
      </c>
      <c r="OG84" s="13">
        <f t="shared" si="407"/>
        <v>0</v>
      </c>
      <c r="OH84" s="13">
        <f t="shared" si="407"/>
        <v>0</v>
      </c>
      <c r="OI84" s="13">
        <f t="shared" si="407"/>
        <v>0</v>
      </c>
      <c r="OJ84" s="13">
        <f t="shared" si="407"/>
        <v>0</v>
      </c>
      <c r="OK84" s="13">
        <f t="shared" si="407"/>
        <v>0</v>
      </c>
      <c r="OL84" s="13">
        <f t="shared" si="407"/>
        <v>0</v>
      </c>
      <c r="OM84" s="13">
        <f t="shared" si="407"/>
        <v>0</v>
      </c>
      <c r="ON84" s="13">
        <f t="shared" si="407"/>
        <v>0</v>
      </c>
      <c r="OO84" s="13">
        <f t="shared" si="407"/>
        <v>4.7306978080569866E-3</v>
      </c>
      <c r="OP84" s="13">
        <f t="shared" si="201"/>
        <v>2812.6011738146703</v>
      </c>
      <c r="OQ84" s="13">
        <f t="shared" si="407"/>
        <v>0</v>
      </c>
      <c r="OR84" s="13">
        <f t="shared" si="407"/>
        <v>0</v>
      </c>
      <c r="OS84" s="13">
        <f t="shared" si="407"/>
        <v>0</v>
      </c>
      <c r="OT84" s="13">
        <f t="shared" si="407"/>
        <v>0</v>
      </c>
      <c r="OU84" s="13">
        <f t="shared" si="407"/>
        <v>0</v>
      </c>
      <c r="OV84" s="13">
        <f t="shared" si="407"/>
        <v>0</v>
      </c>
      <c r="OW84" s="13">
        <f t="shared" si="202"/>
        <v>0</v>
      </c>
      <c r="OX84" s="13">
        <f t="shared" si="203"/>
        <v>2905.1014137607131</v>
      </c>
      <c r="OY84" s="50">
        <f>'국산거래표(기초)'!OX53</f>
        <v>2812.6011738146703</v>
      </c>
      <c r="OZ84" s="47">
        <f>'수입거래표(기초)'!OX53</f>
        <v>0</v>
      </c>
      <c r="PA84" s="27"/>
      <c r="PB84" s="51">
        <f t="shared" si="204"/>
        <v>2905.1014137607131</v>
      </c>
      <c r="PC84" s="36"/>
      <c r="PD84" s="23">
        <f t="shared" si="339"/>
        <v>2905.1014137607131</v>
      </c>
      <c r="PE84" s="41">
        <f>$PF$82*(OX25/($OX$23+$OX$25))</f>
        <v>2905.1014137607131</v>
      </c>
      <c r="PG84" s="55">
        <f t="shared" si="205"/>
        <v>-92.500239946042711</v>
      </c>
      <c r="PH84" s="56">
        <f t="shared" si="206"/>
        <v>-92.500239946042711</v>
      </c>
    </row>
    <row r="85" spans="1:424">
      <c r="A85" s="9" t="s">
        <v>605</v>
      </c>
      <c r="B85" s="9" t="s">
        <v>606</v>
      </c>
      <c r="C85" s="13">
        <f t="shared" ref="C85:BN85" si="408">C55/$PD55*$PD85</f>
        <v>0</v>
      </c>
      <c r="D85" s="13">
        <f t="shared" si="408"/>
        <v>0</v>
      </c>
      <c r="E85" s="13">
        <f t="shared" si="408"/>
        <v>0</v>
      </c>
      <c r="F85" s="13">
        <f t="shared" si="408"/>
        <v>0</v>
      </c>
      <c r="G85" s="13">
        <f t="shared" si="408"/>
        <v>0</v>
      </c>
      <c r="H85" s="13">
        <f t="shared" si="408"/>
        <v>0</v>
      </c>
      <c r="I85" s="13">
        <f t="shared" si="408"/>
        <v>0</v>
      </c>
      <c r="J85" s="13">
        <f t="shared" si="408"/>
        <v>0</v>
      </c>
      <c r="K85" s="13">
        <f t="shared" si="408"/>
        <v>0</v>
      </c>
      <c r="L85" s="13">
        <f t="shared" si="408"/>
        <v>0</v>
      </c>
      <c r="M85" s="13">
        <f t="shared" si="408"/>
        <v>0</v>
      </c>
      <c r="N85" s="13">
        <f t="shared" si="408"/>
        <v>0</v>
      </c>
      <c r="O85" s="13">
        <f t="shared" si="408"/>
        <v>0</v>
      </c>
      <c r="P85" s="13">
        <f t="shared" si="408"/>
        <v>3.7460845854145641</v>
      </c>
      <c r="Q85" s="13">
        <f t="shared" si="408"/>
        <v>0</v>
      </c>
      <c r="R85" s="13">
        <f t="shared" si="408"/>
        <v>0.41756834763645773</v>
      </c>
      <c r="S85" s="13">
        <f t="shared" si="408"/>
        <v>0</v>
      </c>
      <c r="T85" s="13">
        <f t="shared" si="408"/>
        <v>0</v>
      </c>
      <c r="U85" s="13">
        <f t="shared" si="408"/>
        <v>0</v>
      </c>
      <c r="V85" s="13">
        <f t="shared" si="408"/>
        <v>0</v>
      </c>
      <c r="W85" s="13">
        <f t="shared" si="408"/>
        <v>0</v>
      </c>
      <c r="X85" s="13">
        <f t="shared" si="408"/>
        <v>0</v>
      </c>
      <c r="Y85" s="13">
        <f t="shared" si="408"/>
        <v>0</v>
      </c>
      <c r="Z85" s="13">
        <f t="shared" si="408"/>
        <v>0</v>
      </c>
      <c r="AA85" s="13">
        <f t="shared" si="408"/>
        <v>0</v>
      </c>
      <c r="AB85" s="13">
        <f t="shared" si="408"/>
        <v>0</v>
      </c>
      <c r="AC85" s="13">
        <f t="shared" si="408"/>
        <v>5.0208431259810657</v>
      </c>
      <c r="AD85" s="13">
        <f t="shared" si="408"/>
        <v>0</v>
      </c>
      <c r="AE85" s="13">
        <f t="shared" si="408"/>
        <v>1.4786373061291438</v>
      </c>
      <c r="AF85" s="13">
        <f t="shared" si="408"/>
        <v>0</v>
      </c>
      <c r="AG85" s="13">
        <f t="shared" si="408"/>
        <v>0</v>
      </c>
      <c r="AH85" s="13">
        <f t="shared" si="408"/>
        <v>1.1348482604510546E-2</v>
      </c>
      <c r="AI85" s="13">
        <f t="shared" si="408"/>
        <v>0</v>
      </c>
      <c r="AJ85" s="13">
        <f t="shared" si="408"/>
        <v>0</v>
      </c>
      <c r="AK85" s="13">
        <f t="shared" si="408"/>
        <v>0</v>
      </c>
      <c r="AL85" s="13">
        <f t="shared" si="408"/>
        <v>0</v>
      </c>
      <c r="AM85" s="13">
        <f t="shared" si="408"/>
        <v>0</v>
      </c>
      <c r="AN85" s="13">
        <f t="shared" si="408"/>
        <v>0</v>
      </c>
      <c r="AO85" s="13">
        <f t="shared" si="408"/>
        <v>0</v>
      </c>
      <c r="AP85" s="13">
        <f t="shared" si="408"/>
        <v>0</v>
      </c>
      <c r="AQ85" s="13">
        <f t="shared" si="408"/>
        <v>0</v>
      </c>
      <c r="AR85" s="13">
        <f t="shared" si="408"/>
        <v>0.10781058474285019</v>
      </c>
      <c r="AS85" s="13">
        <f t="shared" si="408"/>
        <v>0</v>
      </c>
      <c r="AT85" s="13">
        <f t="shared" si="408"/>
        <v>0</v>
      </c>
      <c r="AU85" s="13">
        <f t="shared" si="408"/>
        <v>6.1216957592331173E-2</v>
      </c>
      <c r="AV85" s="13">
        <f t="shared" si="408"/>
        <v>0.79547977213836174</v>
      </c>
      <c r="AW85" s="13">
        <f t="shared" si="408"/>
        <v>1.973861935033365</v>
      </c>
      <c r="AX85" s="13">
        <f t="shared" si="408"/>
        <v>3.0673786235979836</v>
      </c>
      <c r="AY85" s="13">
        <f t="shared" si="408"/>
        <v>4.9415920108192699</v>
      </c>
      <c r="AZ85" s="13">
        <f t="shared" si="408"/>
        <v>4.7077016307462065</v>
      </c>
      <c r="BA85" s="13">
        <f t="shared" si="408"/>
        <v>0.92357650200207553</v>
      </c>
      <c r="BB85" s="13">
        <f t="shared" si="408"/>
        <v>0</v>
      </c>
      <c r="BC85" s="13">
        <f t="shared" si="408"/>
        <v>0.34145581483571436</v>
      </c>
      <c r="BD85" s="13">
        <f t="shared" si="408"/>
        <v>0</v>
      </c>
      <c r="BE85" s="13">
        <f t="shared" si="408"/>
        <v>1.1162339640759507</v>
      </c>
      <c r="BF85" s="13">
        <f t="shared" si="408"/>
        <v>0.14771941523537893</v>
      </c>
      <c r="BG85" s="13">
        <f t="shared" si="408"/>
        <v>0</v>
      </c>
      <c r="BH85" s="13">
        <f t="shared" si="408"/>
        <v>0.47190147201140215</v>
      </c>
      <c r="BI85" s="13">
        <f t="shared" si="408"/>
        <v>0</v>
      </c>
      <c r="BJ85" s="13">
        <f t="shared" si="408"/>
        <v>4.3124233897140075E-2</v>
      </c>
      <c r="BK85" s="13">
        <f t="shared" si="408"/>
        <v>1.9814450627475413</v>
      </c>
      <c r="BL85" s="13">
        <f t="shared" si="408"/>
        <v>0.7796407549298745</v>
      </c>
      <c r="BM85" s="13">
        <f t="shared" si="408"/>
        <v>7.7059983422270841</v>
      </c>
      <c r="BN85" s="13">
        <f t="shared" si="408"/>
        <v>1.1927748629627737</v>
      </c>
      <c r="BO85" s="13">
        <f t="shared" ref="BO85:DZ85" si="409">BO55/$PD55*$PD85</f>
        <v>5.9012109543454837E-2</v>
      </c>
      <c r="BP85" s="13">
        <f t="shared" si="409"/>
        <v>1.72696528986121</v>
      </c>
      <c r="BQ85" s="13">
        <f t="shared" si="409"/>
        <v>3.0645410734705543</v>
      </c>
      <c r="BR85" s="13">
        <f t="shared" si="409"/>
        <v>1.5252360620462173</v>
      </c>
      <c r="BS85" s="13">
        <f t="shared" si="409"/>
        <v>0</v>
      </c>
      <c r="BT85" s="13">
        <f t="shared" si="409"/>
        <v>51.728022017840296</v>
      </c>
      <c r="BU85" s="13">
        <f t="shared" si="409"/>
        <v>0.12478602330543055</v>
      </c>
      <c r="BV85" s="13">
        <f t="shared" si="409"/>
        <v>1.38133938491141</v>
      </c>
      <c r="BW85" s="13">
        <f t="shared" si="409"/>
        <v>0</v>
      </c>
      <c r="BX85" s="13">
        <f t="shared" si="409"/>
        <v>0</v>
      </c>
      <c r="BY85" s="13">
        <f t="shared" si="409"/>
        <v>0.56775523889445889</v>
      </c>
      <c r="BZ85" s="13">
        <f t="shared" si="409"/>
        <v>3.0634753713288356</v>
      </c>
      <c r="CA85" s="13">
        <f t="shared" si="409"/>
        <v>2.9506054771727418E-2</v>
      </c>
      <c r="CB85" s="13">
        <f t="shared" si="409"/>
        <v>0.39946658767877125</v>
      </c>
      <c r="CC85" s="13">
        <f t="shared" si="409"/>
        <v>0</v>
      </c>
      <c r="CD85" s="13">
        <f t="shared" si="409"/>
        <v>0</v>
      </c>
      <c r="CE85" s="13">
        <f t="shared" si="409"/>
        <v>26.939959681641067</v>
      </c>
      <c r="CF85" s="13">
        <f t="shared" si="409"/>
        <v>0.1475302738586371</v>
      </c>
      <c r="CG85" s="13">
        <f t="shared" si="409"/>
        <v>7.829663345035784</v>
      </c>
      <c r="CH85" s="13">
        <f t="shared" si="409"/>
        <v>2.5965294323052652</v>
      </c>
      <c r="CI85" s="13">
        <f t="shared" si="409"/>
        <v>0.68204380453108382</v>
      </c>
      <c r="CJ85" s="13">
        <f t="shared" si="409"/>
        <v>4.3393918383791856</v>
      </c>
      <c r="CK85" s="13">
        <f t="shared" si="409"/>
        <v>0</v>
      </c>
      <c r="CL85" s="13">
        <f t="shared" si="409"/>
        <v>0</v>
      </c>
      <c r="CM85" s="13">
        <f t="shared" si="409"/>
        <v>1.5832126225520109</v>
      </c>
      <c r="CN85" s="13">
        <f t="shared" si="409"/>
        <v>3.6718104174709376</v>
      </c>
      <c r="CO85" s="13">
        <f t="shared" si="409"/>
        <v>0.65912457148950732</v>
      </c>
      <c r="CP85" s="13">
        <f t="shared" si="409"/>
        <v>0.72289834190732183</v>
      </c>
      <c r="CQ85" s="13">
        <f t="shared" si="409"/>
        <v>0.79212408579483617</v>
      </c>
      <c r="CR85" s="13">
        <f t="shared" si="409"/>
        <v>0.96008162834159216</v>
      </c>
      <c r="CS85" s="13">
        <f t="shared" si="409"/>
        <v>12.452721706897716</v>
      </c>
      <c r="CT85" s="13">
        <f t="shared" si="409"/>
        <v>0</v>
      </c>
      <c r="CU85" s="13">
        <f t="shared" si="409"/>
        <v>0</v>
      </c>
      <c r="CV85" s="13">
        <f t="shared" si="409"/>
        <v>33.923015090898531</v>
      </c>
      <c r="CW85" s="13">
        <f t="shared" si="409"/>
        <v>6.0976514092111431</v>
      </c>
      <c r="CX85" s="13">
        <f t="shared" si="409"/>
        <v>0.94130188821535299</v>
      </c>
      <c r="CY85" s="13">
        <f t="shared" si="409"/>
        <v>38.278057840095762</v>
      </c>
      <c r="CZ85" s="13">
        <f t="shared" si="409"/>
        <v>2.3083095395866966</v>
      </c>
      <c r="DA85" s="13">
        <f t="shared" si="409"/>
        <v>0.38698325681380963</v>
      </c>
      <c r="DB85" s="13">
        <f t="shared" si="409"/>
        <v>0</v>
      </c>
      <c r="DC85" s="13">
        <f t="shared" si="409"/>
        <v>9.7038469685074968</v>
      </c>
      <c r="DD85" s="13">
        <f t="shared" si="409"/>
        <v>23.033007469394246</v>
      </c>
      <c r="DE85" s="13">
        <f t="shared" si="409"/>
        <v>1.7022723906765819E-2</v>
      </c>
      <c r="DF85" s="13">
        <f t="shared" si="409"/>
        <v>6.8090895627063275E-2</v>
      </c>
      <c r="DG85" s="13">
        <f t="shared" si="409"/>
        <v>1.6591481567794419</v>
      </c>
      <c r="DH85" s="13">
        <f t="shared" si="409"/>
        <v>1.4740290959343538</v>
      </c>
      <c r="DI85" s="13">
        <f t="shared" si="409"/>
        <v>5.0790183237715656</v>
      </c>
      <c r="DJ85" s="13">
        <f t="shared" si="409"/>
        <v>2.9506054771727418E-2</v>
      </c>
      <c r="DK85" s="13">
        <f t="shared" si="409"/>
        <v>0</v>
      </c>
      <c r="DL85" s="13">
        <f t="shared" si="409"/>
        <v>0.98618313833196647</v>
      </c>
      <c r="DM85" s="13">
        <f t="shared" si="409"/>
        <v>0.46528778678493238</v>
      </c>
      <c r="DN85" s="13">
        <f t="shared" si="409"/>
        <v>6.3008770390422972</v>
      </c>
      <c r="DO85" s="13">
        <f t="shared" si="409"/>
        <v>0</v>
      </c>
      <c r="DP85" s="13">
        <f t="shared" si="409"/>
        <v>0.7762362101485214</v>
      </c>
      <c r="DQ85" s="13">
        <f t="shared" si="409"/>
        <v>0.10327119170104597</v>
      </c>
      <c r="DR85" s="13">
        <f t="shared" si="409"/>
        <v>0.57650291630913575</v>
      </c>
      <c r="DS85" s="13">
        <f t="shared" si="409"/>
        <v>1.2483330864961601E-2</v>
      </c>
      <c r="DT85" s="13">
        <f t="shared" si="409"/>
        <v>1.6283116789903602</v>
      </c>
      <c r="DU85" s="13">
        <f t="shared" si="409"/>
        <v>2.8910977864969163</v>
      </c>
      <c r="DV85" s="13">
        <f t="shared" si="409"/>
        <v>0</v>
      </c>
      <c r="DW85" s="13">
        <f t="shared" si="409"/>
        <v>8.0035393014106848</v>
      </c>
      <c r="DX85" s="13">
        <f t="shared" si="409"/>
        <v>2.3831813469472145E-2</v>
      </c>
      <c r="DY85" s="13">
        <f t="shared" si="409"/>
        <v>1.9990020677846676</v>
      </c>
      <c r="DZ85" s="13">
        <f t="shared" si="409"/>
        <v>1.7313098139121854</v>
      </c>
      <c r="EA85" s="13">
        <f t="shared" ref="EA85" si="410">EA55/$PD55*$PD85</f>
        <v>8.9313911494275047</v>
      </c>
      <c r="EB85" s="13">
        <f t="shared" si="188"/>
        <v>12.544518720942811</v>
      </c>
      <c r="EC85" s="13">
        <f t="shared" si="188"/>
        <v>1.1553784670483001</v>
      </c>
      <c r="ED85" s="13">
        <f t="shared" si="188"/>
        <v>8.9653012575633309E-2</v>
      </c>
      <c r="EE85" s="13">
        <f t="shared" ref="EE85:EM85" si="411">EE55/$PD55*$PD85</f>
        <v>0</v>
      </c>
      <c r="EF85" s="13">
        <f t="shared" si="411"/>
        <v>0</v>
      </c>
      <c r="EG85" s="13">
        <f t="shared" si="411"/>
        <v>0</v>
      </c>
      <c r="EH85" s="13">
        <f t="shared" si="411"/>
        <v>0</v>
      </c>
      <c r="EI85" s="13">
        <f t="shared" si="411"/>
        <v>0</v>
      </c>
      <c r="EJ85" s="13">
        <f t="shared" si="411"/>
        <v>0</v>
      </c>
      <c r="EK85" s="13">
        <f t="shared" si="411"/>
        <v>0</v>
      </c>
      <c r="EL85" s="13">
        <f t="shared" si="411"/>
        <v>0.1225636121287139</v>
      </c>
      <c r="EM85" s="13">
        <f t="shared" si="411"/>
        <v>0</v>
      </c>
      <c r="EN85" s="13">
        <f t="shared" ref="EN85:FR85" si="412">EN55/$PD55*$PD85</f>
        <v>6.160928658734651</v>
      </c>
      <c r="EO85" s="13">
        <f t="shared" si="412"/>
        <v>10.898029718938471</v>
      </c>
      <c r="EP85" s="13">
        <f t="shared" si="412"/>
        <v>0</v>
      </c>
      <c r="EQ85" s="13">
        <f t="shared" si="412"/>
        <v>33.116135527795478</v>
      </c>
      <c r="ER85" s="13">
        <f t="shared" si="412"/>
        <v>1.2123724932493705</v>
      </c>
      <c r="ES85" s="13">
        <f t="shared" si="412"/>
        <v>131.12528976342151</v>
      </c>
      <c r="ET85" s="13">
        <f t="shared" si="412"/>
        <v>12.389700976443473</v>
      </c>
      <c r="EU85" s="13">
        <f t="shared" si="412"/>
        <v>0</v>
      </c>
      <c r="EV85" s="13">
        <f t="shared" si="412"/>
        <v>0</v>
      </c>
      <c r="EW85" s="13">
        <f t="shared" si="412"/>
        <v>8.9872225981124156</v>
      </c>
      <c r="EX85" s="13">
        <f t="shared" si="412"/>
        <v>2.6101509990374253E-2</v>
      </c>
      <c r="EY85" s="13">
        <f t="shared" si="412"/>
        <v>0.12029391560781179</v>
      </c>
      <c r="EZ85" s="13">
        <f t="shared" si="412"/>
        <v>0.32910599553080583</v>
      </c>
      <c r="FA85" s="13">
        <f t="shared" si="412"/>
        <v>26.6094424923721</v>
      </c>
      <c r="FB85" s="13">
        <f t="shared" si="412"/>
        <v>2.4425768795904017</v>
      </c>
      <c r="FC85" s="13">
        <f t="shared" si="412"/>
        <v>2.2986291934150045</v>
      </c>
      <c r="FD85" s="13">
        <f t="shared" si="412"/>
        <v>8.8906686920626576</v>
      </c>
      <c r="FE85" s="13">
        <f t="shared" si="412"/>
        <v>21.113289311340537</v>
      </c>
      <c r="FF85" s="13">
        <f t="shared" si="412"/>
        <v>12.426715361494699</v>
      </c>
      <c r="FG85" s="13">
        <f t="shared" si="412"/>
        <v>12.645533628587616</v>
      </c>
      <c r="FH85" s="13">
        <f t="shared" si="412"/>
        <v>0</v>
      </c>
      <c r="FI85" s="13">
        <f t="shared" si="412"/>
        <v>0.10667573648239913</v>
      </c>
      <c r="FJ85" s="13">
        <f t="shared" si="412"/>
        <v>0.66729077714522012</v>
      </c>
      <c r="FK85" s="13">
        <f t="shared" si="412"/>
        <v>8.4984225487029335</v>
      </c>
      <c r="FL85" s="13">
        <f t="shared" si="412"/>
        <v>15.577768467342334</v>
      </c>
      <c r="FM85" s="13">
        <f t="shared" si="412"/>
        <v>169.68903761579477</v>
      </c>
      <c r="FN85" s="13">
        <f t="shared" si="412"/>
        <v>0</v>
      </c>
      <c r="FO85" s="13">
        <f t="shared" si="412"/>
        <v>2.970156090590883</v>
      </c>
      <c r="FP85" s="13">
        <f t="shared" si="412"/>
        <v>4.1406536778913923</v>
      </c>
      <c r="FQ85" s="13">
        <f t="shared" si="412"/>
        <v>0.56969382674642943</v>
      </c>
      <c r="FR85" s="13">
        <f t="shared" si="412"/>
        <v>0.94986799399753263</v>
      </c>
      <c r="FS85" s="13">
        <f t="shared" ref="FS85:ID85" si="413">FS55/$PD55*$PD85</f>
        <v>203.2525435480415</v>
      </c>
      <c r="FT85" s="13">
        <f t="shared" si="413"/>
        <v>11.940333277110513</v>
      </c>
      <c r="FU85" s="13">
        <f t="shared" si="413"/>
        <v>0.94419375269527739</v>
      </c>
      <c r="FV85" s="13">
        <f t="shared" si="413"/>
        <v>10.299055570091797</v>
      </c>
      <c r="FW85" s="13">
        <f t="shared" si="413"/>
        <v>9.4070535052377604</v>
      </c>
      <c r="FX85" s="13">
        <f t="shared" si="413"/>
        <v>35.931954258279248</v>
      </c>
      <c r="FY85" s="13">
        <f t="shared" si="413"/>
        <v>0.36201659508388639</v>
      </c>
      <c r="FZ85" s="13">
        <f t="shared" si="413"/>
        <v>0.53791807545379988</v>
      </c>
      <c r="GA85" s="13">
        <f t="shared" si="413"/>
        <v>0.93171042183031583</v>
      </c>
      <c r="GB85" s="13">
        <f t="shared" si="413"/>
        <v>7.3153981508375132</v>
      </c>
      <c r="GC85" s="13">
        <f t="shared" si="413"/>
        <v>0</v>
      </c>
      <c r="GD85" s="13">
        <f t="shared" si="413"/>
        <v>2.0030952499602259</v>
      </c>
      <c r="GE85" s="13">
        <f t="shared" si="413"/>
        <v>6.515440772627584</v>
      </c>
      <c r="GF85" s="13">
        <f t="shared" si="413"/>
        <v>34.970428152466887</v>
      </c>
      <c r="GG85" s="13">
        <f t="shared" si="413"/>
        <v>3.2696484415468672</v>
      </c>
      <c r="GH85" s="13">
        <f t="shared" si="413"/>
        <v>24.862279593135742</v>
      </c>
      <c r="GI85" s="13">
        <f t="shared" si="413"/>
        <v>213.86709497142294</v>
      </c>
      <c r="GJ85" s="13">
        <f t="shared" si="413"/>
        <v>470.52009431214435</v>
      </c>
      <c r="GK85" s="13">
        <f t="shared" si="413"/>
        <v>4.7665856707059415</v>
      </c>
      <c r="GL85" s="13">
        <f t="shared" si="413"/>
        <v>6.3364063436808715</v>
      </c>
      <c r="GM85" s="13">
        <f t="shared" si="413"/>
        <v>2.531944164699159</v>
      </c>
      <c r="GN85" s="13">
        <f t="shared" si="413"/>
        <v>18.632095062827911</v>
      </c>
      <c r="GO85" s="13">
        <f t="shared" si="413"/>
        <v>90.177693146976949</v>
      </c>
      <c r="GP85" s="13">
        <f t="shared" si="413"/>
        <v>15.349787478151894</v>
      </c>
      <c r="GQ85" s="13">
        <f t="shared" si="413"/>
        <v>24.109706555991007</v>
      </c>
      <c r="GR85" s="13">
        <f t="shared" si="413"/>
        <v>11.035108303121815</v>
      </c>
      <c r="GS85" s="13">
        <f t="shared" si="413"/>
        <v>48.083908040039063</v>
      </c>
      <c r="GT85" s="13">
        <f t="shared" si="413"/>
        <v>8.5086517607221719</v>
      </c>
      <c r="GU85" s="13">
        <f t="shared" si="413"/>
        <v>40.58120159020325</v>
      </c>
      <c r="GV85" s="13">
        <f t="shared" si="413"/>
        <v>113.87444506374503</v>
      </c>
      <c r="GW85" s="13">
        <f t="shared" si="413"/>
        <v>25.252786014519526</v>
      </c>
      <c r="GX85" s="13">
        <f t="shared" si="413"/>
        <v>43.973098209189885</v>
      </c>
      <c r="GY85" s="13">
        <f t="shared" si="413"/>
        <v>8.5469228857795443</v>
      </c>
      <c r="GZ85" s="13">
        <f t="shared" si="413"/>
        <v>71.326694718678127</v>
      </c>
      <c r="HA85" s="13">
        <f t="shared" si="413"/>
        <v>101.02897719070315</v>
      </c>
      <c r="HB85" s="13">
        <f t="shared" si="413"/>
        <v>64.79034907330086</v>
      </c>
      <c r="HC85" s="13">
        <f t="shared" si="413"/>
        <v>50.830977748260693</v>
      </c>
      <c r="HD85" s="13">
        <f t="shared" si="413"/>
        <v>1.2472367420159745</v>
      </c>
      <c r="HE85" s="13">
        <f t="shared" si="413"/>
        <v>3.8888642513006508</v>
      </c>
      <c r="HF85" s="13">
        <f t="shared" si="413"/>
        <v>24.010728331077758</v>
      </c>
      <c r="HG85" s="13">
        <f t="shared" si="413"/>
        <v>1.3672213723551023</v>
      </c>
      <c r="HH85" s="13">
        <f t="shared" si="413"/>
        <v>11.102850389352412</v>
      </c>
      <c r="HI85" s="13">
        <f t="shared" si="413"/>
        <v>92.552515983056225</v>
      </c>
      <c r="HJ85" s="13">
        <f t="shared" si="413"/>
        <v>5.740623949537552</v>
      </c>
      <c r="HK85" s="13">
        <f t="shared" si="413"/>
        <v>137.75028577964798</v>
      </c>
      <c r="HL85" s="13">
        <f t="shared" si="413"/>
        <v>1.3447951886344998</v>
      </c>
      <c r="HM85" s="13">
        <f t="shared" si="413"/>
        <v>79.806886350400987</v>
      </c>
      <c r="HN85" s="13">
        <f t="shared" si="413"/>
        <v>4.4529454402585751</v>
      </c>
      <c r="HO85" s="13">
        <f t="shared" si="413"/>
        <v>36.376492082672364</v>
      </c>
      <c r="HP85" s="13">
        <f t="shared" si="413"/>
        <v>3.9722869582249323</v>
      </c>
      <c r="HQ85" s="13">
        <f t="shared" si="413"/>
        <v>9.1986554586228628</v>
      </c>
      <c r="HR85" s="13">
        <f t="shared" si="413"/>
        <v>37.238200401945676</v>
      </c>
      <c r="HS85" s="13">
        <f t="shared" si="413"/>
        <v>9.709309686515919</v>
      </c>
      <c r="HT85" s="13">
        <f t="shared" si="413"/>
        <v>5.2004107059145595</v>
      </c>
      <c r="HU85" s="13">
        <f t="shared" si="413"/>
        <v>39.757948810542779</v>
      </c>
      <c r="HV85" s="13">
        <f t="shared" si="413"/>
        <v>0.25534085860148731</v>
      </c>
      <c r="HW85" s="13">
        <f t="shared" si="413"/>
        <v>3.8916164563204227</v>
      </c>
      <c r="HX85" s="13">
        <f t="shared" si="413"/>
        <v>16.474807232825267</v>
      </c>
      <c r="HY85" s="13">
        <f t="shared" si="413"/>
        <v>2.4878307744163464</v>
      </c>
      <c r="HZ85" s="13">
        <f t="shared" si="413"/>
        <v>4.8789010827802404</v>
      </c>
      <c r="IA85" s="13">
        <f t="shared" si="413"/>
        <v>7.1836512539342863</v>
      </c>
      <c r="IB85" s="13">
        <f t="shared" si="413"/>
        <v>5.6745866179741107</v>
      </c>
      <c r="IC85" s="13">
        <f t="shared" si="413"/>
        <v>1.7137857474623277</v>
      </c>
      <c r="ID85" s="13">
        <f t="shared" si="413"/>
        <v>9.3519316032250863</v>
      </c>
      <c r="IE85" s="13">
        <f t="shared" ref="IE85:KQ85" si="414">IE55/$PD55*$PD85</f>
        <v>0.24739692077832992</v>
      </c>
      <c r="IF85" s="13">
        <f t="shared" si="414"/>
        <v>14.459980347268047</v>
      </c>
      <c r="IG85" s="13">
        <f t="shared" si="414"/>
        <v>6.7087451298715655</v>
      </c>
      <c r="IH85" s="13">
        <f t="shared" si="414"/>
        <v>70.396585570263497</v>
      </c>
      <c r="II85" s="13">
        <f t="shared" si="414"/>
        <v>21.795945750084741</v>
      </c>
      <c r="IJ85" s="13">
        <f t="shared" si="414"/>
        <v>3.0101305555556133</v>
      </c>
      <c r="IK85" s="13">
        <f t="shared" si="414"/>
        <v>44.369686593817086</v>
      </c>
      <c r="IL85" s="13">
        <f t="shared" si="414"/>
        <v>38.819296654683299</v>
      </c>
      <c r="IM85" s="13">
        <f t="shared" si="414"/>
        <v>48.679076782911011</v>
      </c>
      <c r="IN85" s="13">
        <f t="shared" si="414"/>
        <v>79.515877085206398</v>
      </c>
      <c r="IO85" s="13">
        <f t="shared" si="414"/>
        <v>6.7182949947292245</v>
      </c>
      <c r="IP85" s="13">
        <f t="shared" si="414"/>
        <v>4.4272356375841131</v>
      </c>
      <c r="IQ85" s="13">
        <f t="shared" si="414"/>
        <v>474.21695166178233</v>
      </c>
      <c r="IR85" s="13">
        <f t="shared" si="414"/>
        <v>15.018966661811227</v>
      </c>
      <c r="IS85" s="13">
        <f t="shared" si="414"/>
        <v>115.41654238259062</v>
      </c>
      <c r="IT85" s="13">
        <f t="shared" si="414"/>
        <v>1.0213634344059492E-2</v>
      </c>
      <c r="IU85" s="13">
        <f t="shared" si="414"/>
        <v>1.8008087652909732</v>
      </c>
      <c r="IV85" s="13">
        <f t="shared" si="414"/>
        <v>18.912077253282735</v>
      </c>
      <c r="IW85" s="13">
        <f t="shared" si="414"/>
        <v>0.63891957063394378</v>
      </c>
      <c r="IX85" s="13">
        <f t="shared" si="414"/>
        <v>10.317597326823416</v>
      </c>
      <c r="IY85" s="13">
        <f t="shared" si="414"/>
        <v>1.1648358090404201</v>
      </c>
      <c r="IZ85" s="13">
        <f t="shared" si="414"/>
        <v>0.8057422649202487</v>
      </c>
      <c r="JA85" s="13">
        <f t="shared" si="414"/>
        <v>4.7107663904306856</v>
      </c>
      <c r="JB85" s="13">
        <f t="shared" si="414"/>
        <v>50.789101984193628</v>
      </c>
      <c r="JC85" s="13">
        <f t="shared" si="414"/>
        <v>15.483600006201645</v>
      </c>
      <c r="JD85" s="13">
        <f t="shared" si="414"/>
        <v>3.974392867414938</v>
      </c>
      <c r="JE85" s="13">
        <f t="shared" si="414"/>
        <v>1.0213634344059492E-2</v>
      </c>
      <c r="JF85" s="13">
        <f t="shared" si="414"/>
        <v>4.0027050495665533</v>
      </c>
      <c r="JG85" s="13">
        <f t="shared" si="414"/>
        <v>28.786782285306689</v>
      </c>
      <c r="JH85" s="13">
        <f t="shared" si="414"/>
        <v>22.175594015889189</v>
      </c>
      <c r="JI85" s="13">
        <f t="shared" si="414"/>
        <v>10.354977632472327</v>
      </c>
      <c r="JJ85" s="13">
        <f t="shared" si="414"/>
        <v>18.041226977982074</v>
      </c>
      <c r="JK85" s="13">
        <f t="shared" si="414"/>
        <v>5.3417203062185319</v>
      </c>
      <c r="JL85" s="13">
        <f t="shared" si="414"/>
        <v>6.2863542828669186</v>
      </c>
      <c r="JM85" s="13">
        <f t="shared" si="414"/>
        <v>22.264716592007485</v>
      </c>
      <c r="JN85" s="13">
        <f t="shared" si="414"/>
        <v>2.1835886387878554</v>
      </c>
      <c r="JO85" s="13">
        <f t="shared" si="414"/>
        <v>0.17703632863036453</v>
      </c>
      <c r="JP85" s="13">
        <f t="shared" si="414"/>
        <v>84.760067963899459</v>
      </c>
      <c r="JQ85" s="13">
        <f t="shared" si="414"/>
        <v>10.161867664326273</v>
      </c>
      <c r="JR85" s="13">
        <f t="shared" si="414"/>
        <v>9.8879338689640832</v>
      </c>
      <c r="JS85" s="13">
        <f t="shared" si="414"/>
        <v>4.8791224488338747</v>
      </c>
      <c r="JT85" s="13">
        <f t="shared" si="414"/>
        <v>53.961801682081223</v>
      </c>
      <c r="JU85" s="13">
        <f t="shared" si="414"/>
        <v>91.181818531614411</v>
      </c>
      <c r="JV85" s="13">
        <f t="shared" si="414"/>
        <v>0.28144236859186156</v>
      </c>
      <c r="JW85" s="13">
        <f t="shared" si="414"/>
        <v>4.4339095851743977</v>
      </c>
      <c r="JX85" s="13">
        <f t="shared" si="414"/>
        <v>1.2778391412678876</v>
      </c>
      <c r="JY85" s="13">
        <f t="shared" si="414"/>
        <v>0</v>
      </c>
      <c r="JZ85" s="13">
        <f t="shared" si="414"/>
        <v>0</v>
      </c>
      <c r="KA85" s="13">
        <f t="shared" si="414"/>
        <v>3.4867436050069016</v>
      </c>
      <c r="KB85" s="13">
        <f t="shared" si="414"/>
        <v>3.3876031180364299</v>
      </c>
      <c r="KC85" s="13">
        <f t="shared" si="414"/>
        <v>0</v>
      </c>
      <c r="KD85" s="13">
        <f t="shared" si="414"/>
        <v>3.1110828205880297</v>
      </c>
      <c r="KE85" s="13">
        <f t="shared" si="414"/>
        <v>1.3726797067134382</v>
      </c>
      <c r="KF85" s="13">
        <f t="shared" si="414"/>
        <v>1.007057367755168</v>
      </c>
      <c r="KG85" s="13">
        <f t="shared" si="414"/>
        <v>0.82503468534791669</v>
      </c>
      <c r="KH85" s="13">
        <f t="shared" si="414"/>
        <v>3.964512054646081</v>
      </c>
      <c r="KI85" s="13">
        <f t="shared" si="414"/>
        <v>0.32343175422855053</v>
      </c>
      <c r="KJ85" s="13">
        <f t="shared" si="414"/>
        <v>1.0105445476563157</v>
      </c>
      <c r="KK85" s="13">
        <f t="shared" si="414"/>
        <v>3.5180296073982695E-2</v>
      </c>
      <c r="KL85" s="13">
        <f t="shared" si="414"/>
        <v>4.8368110050472986</v>
      </c>
      <c r="KM85" s="13">
        <f t="shared" si="414"/>
        <v>5.7877261283003779E-2</v>
      </c>
      <c r="KN85" s="13">
        <f t="shared" si="414"/>
        <v>0</v>
      </c>
      <c r="KO85" s="11">
        <f>-('[1]2010 에너지사용량(순발열량기준)'!$AE$18)-('[1]2010 에너지사용량(순발열량기준)'!$AF$18)</f>
        <v>17601.802</v>
      </c>
      <c r="KP85" s="13">
        <f t="shared" si="414"/>
        <v>0</v>
      </c>
      <c r="KQ85" s="13">
        <f t="shared" si="414"/>
        <v>1037.817592822021</v>
      </c>
      <c r="KR85" s="13">
        <f t="shared" ref="KR85:KT85" si="415">KR55/$PD55*$PD85</f>
        <v>11.685186583882986</v>
      </c>
      <c r="KS85" s="11">
        <f>-('[1]2010 에너지사용량(순발열량기준)'!$AE$19)-('[1]2010 에너지사용량(순발열량기준)'!$AF$19)</f>
        <v>1812.7730000000001</v>
      </c>
      <c r="KT85" s="13">
        <f t="shared" si="415"/>
        <v>12.06101934208948</v>
      </c>
      <c r="KU85" s="13">
        <f t="shared" ref="KU85:NF85" si="416">KU55/$PD55*$PD85</f>
        <v>29.54168098811488</v>
      </c>
      <c r="KV85" s="13">
        <f t="shared" si="416"/>
        <v>50.527652176884466</v>
      </c>
      <c r="KW85" s="13">
        <f t="shared" si="416"/>
        <v>10.462094379316589</v>
      </c>
      <c r="KX85" s="13">
        <f t="shared" si="416"/>
        <v>13.254712828254954</v>
      </c>
      <c r="KY85" s="13">
        <f t="shared" si="416"/>
        <v>0.18951965949532612</v>
      </c>
      <c r="KZ85" s="13">
        <f t="shared" si="416"/>
        <v>0.43805142853410711</v>
      </c>
      <c r="LA85" s="13">
        <f t="shared" si="416"/>
        <v>1.5249320336158689</v>
      </c>
      <c r="LB85" s="13">
        <f t="shared" si="416"/>
        <v>1.5174943896953308</v>
      </c>
      <c r="LC85" s="13">
        <f t="shared" si="416"/>
        <v>13.592584440858987</v>
      </c>
      <c r="LD85" s="13">
        <f t="shared" si="416"/>
        <v>8.5232513810395876</v>
      </c>
      <c r="LE85" s="13">
        <f t="shared" si="416"/>
        <v>5.2974046340151402</v>
      </c>
      <c r="LF85" s="13">
        <f t="shared" si="416"/>
        <v>8.6867421364259787</v>
      </c>
      <c r="LG85" s="13">
        <f t="shared" si="416"/>
        <v>0.17022723906765819</v>
      </c>
      <c r="LH85" s="13">
        <f t="shared" si="416"/>
        <v>3.8146020861841854</v>
      </c>
      <c r="LI85" s="13">
        <f t="shared" si="416"/>
        <v>7.1138304268686321</v>
      </c>
      <c r="LJ85" s="13">
        <f t="shared" si="416"/>
        <v>7.0942148715642182</v>
      </c>
      <c r="LK85" s="13">
        <f t="shared" si="416"/>
        <v>44.574212631349944</v>
      </c>
      <c r="LL85" s="13">
        <f t="shared" si="416"/>
        <v>75.370797858860598</v>
      </c>
      <c r="LM85" s="13">
        <f t="shared" si="416"/>
        <v>888.84420941038093</v>
      </c>
      <c r="LN85" s="13">
        <f t="shared" si="416"/>
        <v>67.09649981500344</v>
      </c>
      <c r="LO85" s="13">
        <f t="shared" si="416"/>
        <v>94.678174328888105</v>
      </c>
      <c r="LP85" s="13">
        <f t="shared" si="416"/>
        <v>219.88429861963195</v>
      </c>
      <c r="LQ85" s="13">
        <f t="shared" si="416"/>
        <v>1.8585075634954253</v>
      </c>
      <c r="LR85" s="13">
        <f t="shared" si="416"/>
        <v>0.51433877297834107</v>
      </c>
      <c r="LS85" s="13">
        <f t="shared" si="416"/>
        <v>511.44241196490117</v>
      </c>
      <c r="LT85" s="13">
        <f t="shared" si="416"/>
        <v>1.5507618339996962</v>
      </c>
      <c r="LU85" s="13">
        <f t="shared" si="416"/>
        <v>2.0397294706184836</v>
      </c>
      <c r="LV85" s="13">
        <f t="shared" si="416"/>
        <v>0.69099156116779081</v>
      </c>
      <c r="LW85" s="13">
        <f t="shared" si="416"/>
        <v>0.74332561059544078</v>
      </c>
      <c r="LX85" s="13">
        <f t="shared" si="416"/>
        <v>2.4816947783026961</v>
      </c>
      <c r="LY85" s="13">
        <f t="shared" si="416"/>
        <v>2.1378084614192892</v>
      </c>
      <c r="LZ85" s="13">
        <f t="shared" si="416"/>
        <v>0.32683629900990374</v>
      </c>
      <c r="MA85" s="13">
        <f t="shared" si="416"/>
        <v>5.353057832316295E-2</v>
      </c>
      <c r="MB85" s="13">
        <f t="shared" si="416"/>
        <v>0.70360592147965373</v>
      </c>
      <c r="MC85" s="13">
        <f t="shared" si="416"/>
        <v>1.1870512804318032</v>
      </c>
      <c r="MD85" s="13">
        <f t="shared" si="416"/>
        <v>0.42897264245049865</v>
      </c>
      <c r="ME85" s="13">
        <f t="shared" si="416"/>
        <v>3.8065861086638262</v>
      </c>
      <c r="MF85" s="13">
        <f t="shared" si="416"/>
        <v>8.3611937544696371</v>
      </c>
      <c r="MG85" s="13">
        <f t="shared" si="416"/>
        <v>48.261280988218864</v>
      </c>
      <c r="MH85" s="13">
        <f t="shared" si="416"/>
        <v>2.4735410913736677</v>
      </c>
      <c r="MI85" s="13">
        <f t="shared" si="416"/>
        <v>2.0244863541664886</v>
      </c>
      <c r="MJ85" s="13">
        <f t="shared" si="416"/>
        <v>3.5887485966493546</v>
      </c>
      <c r="MK85" s="13">
        <f t="shared" si="416"/>
        <v>1.904252857330937</v>
      </c>
      <c r="ML85" s="13">
        <f t="shared" si="416"/>
        <v>37.49780306389723</v>
      </c>
      <c r="MM85" s="13">
        <f t="shared" si="416"/>
        <v>17.336416960426778</v>
      </c>
      <c r="MN85" s="13">
        <f t="shared" si="416"/>
        <v>15.308628281289385</v>
      </c>
      <c r="MO85" s="13">
        <f t="shared" si="416"/>
        <v>23.439637192949036</v>
      </c>
      <c r="MP85" s="13">
        <f t="shared" si="416"/>
        <v>13.003042282192723</v>
      </c>
      <c r="MQ85" s="13">
        <f t="shared" si="416"/>
        <v>8.4461837079049502</v>
      </c>
      <c r="MR85" s="13">
        <f t="shared" si="416"/>
        <v>0</v>
      </c>
      <c r="MS85" s="13">
        <f t="shared" si="416"/>
        <v>679.30865907850216</v>
      </c>
      <c r="MT85" s="13">
        <f t="shared" si="416"/>
        <v>48.202025562621706</v>
      </c>
      <c r="MU85" s="13">
        <f t="shared" si="416"/>
        <v>20.490594618103007</v>
      </c>
      <c r="MV85" s="13">
        <f t="shared" si="416"/>
        <v>2.4397707047767461</v>
      </c>
      <c r="MW85" s="13">
        <f t="shared" si="416"/>
        <v>4.8309939769045727</v>
      </c>
      <c r="MX85" s="13">
        <f t="shared" si="416"/>
        <v>67.391674976631947</v>
      </c>
      <c r="MY85" s="13">
        <f t="shared" si="416"/>
        <v>0</v>
      </c>
      <c r="MZ85" s="13">
        <f t="shared" si="416"/>
        <v>1.2429066856186011</v>
      </c>
      <c r="NA85" s="13">
        <f t="shared" si="416"/>
        <v>14.801651174393204</v>
      </c>
      <c r="NB85" s="13">
        <f t="shared" si="416"/>
        <v>8.5498993224440483</v>
      </c>
      <c r="NC85" s="13">
        <f t="shared" si="416"/>
        <v>6.8458154046278406</v>
      </c>
      <c r="ND85" s="13">
        <f t="shared" si="416"/>
        <v>7.5729632151529813</v>
      </c>
      <c r="NE85" s="13">
        <f t="shared" si="416"/>
        <v>6.8411791167376421</v>
      </c>
      <c r="NF85" s="13">
        <f t="shared" si="416"/>
        <v>12.441936636164391</v>
      </c>
      <c r="NG85" s="13">
        <f t="shared" ref="NG85:OO85" si="417">NG55/$PD55*$PD85</f>
        <v>3.8773708947959209</v>
      </c>
      <c r="NH85" s="13">
        <f t="shared" si="417"/>
        <v>5.2648276359346102</v>
      </c>
      <c r="NI85" s="13">
        <f t="shared" si="417"/>
        <v>19.686824642087071</v>
      </c>
      <c r="NJ85" s="13">
        <f t="shared" si="417"/>
        <v>113.53630170273613</v>
      </c>
      <c r="NK85" s="13">
        <f t="shared" si="417"/>
        <v>38.553509699975308</v>
      </c>
      <c r="NL85" s="13">
        <f t="shared" si="417"/>
        <v>110.81641229736145</v>
      </c>
      <c r="NM85" s="13">
        <f t="shared" si="417"/>
        <v>62.987199110885705</v>
      </c>
      <c r="NN85" s="13">
        <f t="shared" si="417"/>
        <v>257.68902999590136</v>
      </c>
      <c r="NO85" s="13">
        <f t="shared" si="417"/>
        <v>8.1202809911060498</v>
      </c>
      <c r="NP85" s="13">
        <f t="shared" si="417"/>
        <v>233.93907452367193</v>
      </c>
      <c r="NQ85" s="13">
        <f t="shared" si="417"/>
        <v>238.26350779116098</v>
      </c>
      <c r="NR85" s="13">
        <f t="shared" si="417"/>
        <v>4.2979271714491203</v>
      </c>
      <c r="NS85" s="13">
        <f t="shared" si="417"/>
        <v>195.75118041260276</v>
      </c>
      <c r="NT85" s="13">
        <f t="shared" si="417"/>
        <v>4.4797229864190076</v>
      </c>
      <c r="NU85" s="13">
        <f t="shared" si="417"/>
        <v>7.7388098203486697</v>
      </c>
      <c r="NV85" s="13">
        <f t="shared" si="417"/>
        <v>5.5797118215754926</v>
      </c>
      <c r="NW85" s="13">
        <f t="shared" si="417"/>
        <v>18.001495813535612</v>
      </c>
      <c r="NX85" s="13">
        <f t="shared" si="417"/>
        <v>58.752585774045919</v>
      </c>
      <c r="NY85" s="13">
        <f t="shared" si="417"/>
        <v>2.3979952880086683</v>
      </c>
      <c r="NZ85" s="13">
        <f t="shared" si="417"/>
        <v>2.4969865655091228</v>
      </c>
      <c r="OA85" s="13">
        <f t="shared" si="417"/>
        <v>3.5535071471143973</v>
      </c>
      <c r="OB85" s="13">
        <f t="shared" si="417"/>
        <v>0</v>
      </c>
      <c r="OC85" s="13">
        <f t="shared" si="417"/>
        <v>496.01380727632494</v>
      </c>
      <c r="OD85" s="13">
        <f t="shared" si="417"/>
        <v>19.366313200342923</v>
      </c>
      <c r="OE85" s="13">
        <f t="shared" si="417"/>
        <v>14.580050604945511</v>
      </c>
      <c r="OF85" s="13">
        <f t="shared" si="417"/>
        <v>31.570903493627366</v>
      </c>
      <c r="OG85" s="13">
        <f t="shared" si="417"/>
        <v>31.594355046850698</v>
      </c>
      <c r="OH85" s="13">
        <f t="shared" si="417"/>
        <v>1.3111978080194138</v>
      </c>
      <c r="OI85" s="13">
        <f t="shared" si="417"/>
        <v>5.4734006954685146</v>
      </c>
      <c r="OJ85" s="13">
        <f t="shared" si="417"/>
        <v>9.9435932895812424</v>
      </c>
      <c r="OK85" s="13">
        <f t="shared" si="417"/>
        <v>0</v>
      </c>
      <c r="OL85" s="13">
        <f t="shared" si="417"/>
        <v>182.39735069947571</v>
      </c>
      <c r="OM85" s="13">
        <f t="shared" si="417"/>
        <v>0</v>
      </c>
      <c r="ON85" s="13">
        <f t="shared" si="417"/>
        <v>0</v>
      </c>
      <c r="OO85" s="13">
        <f t="shared" si="417"/>
        <v>22.003311874838037</v>
      </c>
      <c r="OP85" s="13">
        <f t="shared" si="201"/>
        <v>30463.904945994222</v>
      </c>
      <c r="OQ85" s="13">
        <f t="shared" ref="OQ85:OV85" si="418">OQ55/$PD55*$PD85</f>
        <v>8410.4063519484771</v>
      </c>
      <c r="OR85" s="13">
        <f t="shared" si="418"/>
        <v>0</v>
      </c>
      <c r="OS85" s="13">
        <f t="shared" si="418"/>
        <v>0</v>
      </c>
      <c r="OT85" s="13">
        <f t="shared" si="418"/>
        <v>0</v>
      </c>
      <c r="OU85" s="13">
        <f t="shared" si="418"/>
        <v>0</v>
      </c>
      <c r="OV85" s="13">
        <f t="shared" si="418"/>
        <v>4.920702057315772</v>
      </c>
      <c r="OW85" s="13">
        <f t="shared" si="202"/>
        <v>8415.3270540057929</v>
      </c>
      <c r="OX85" s="13">
        <f t="shared" si="203"/>
        <v>38879.232000000004</v>
      </c>
      <c r="OY85" s="50">
        <f>'국산거래표(기초)'!OX54</f>
        <v>38873.802885922014</v>
      </c>
      <c r="OZ85" s="47">
        <f>'수입거래표(기초)'!OX54</f>
        <v>5.429114077997852</v>
      </c>
      <c r="PA85" s="27"/>
      <c r="PB85" s="50">
        <f t="shared" si="204"/>
        <v>38879.232000000004</v>
      </c>
      <c r="PC85" s="37">
        <f>OX85-KO85-KS85</f>
        <v>19464.657000000003</v>
      </c>
      <c r="PD85" s="22">
        <f>PC85</f>
        <v>19464.657000000003</v>
      </c>
      <c r="PE85" s="18">
        <f>'[1]2010 에너지사용량(순발열량기준)'!$AF$50</f>
        <v>38879.232000000004</v>
      </c>
      <c r="PG85" s="40">
        <f t="shared" si="205"/>
        <v>0</v>
      </c>
      <c r="PH85" s="54">
        <f t="shared" si="206"/>
        <v>0</v>
      </c>
    </row>
    <row r="86" spans="1:424" ht="17.25" thickBot="1">
      <c r="A86" s="6" t="s">
        <v>607</v>
      </c>
      <c r="B86" s="6" t="s">
        <v>608</v>
      </c>
      <c r="C86" s="13">
        <f t="shared" ref="C86:BN86" si="419">C56/$PD56*$PD86</f>
        <v>0</v>
      </c>
      <c r="D86" s="13">
        <f t="shared" si="419"/>
        <v>0</v>
      </c>
      <c r="E86" s="13">
        <f t="shared" si="419"/>
        <v>0</v>
      </c>
      <c r="F86" s="13">
        <f t="shared" si="419"/>
        <v>0</v>
      </c>
      <c r="G86" s="13">
        <f t="shared" si="419"/>
        <v>0</v>
      </c>
      <c r="H86" s="13">
        <f t="shared" si="419"/>
        <v>0</v>
      </c>
      <c r="I86" s="13">
        <f t="shared" si="419"/>
        <v>0</v>
      </c>
      <c r="J86" s="13">
        <f t="shared" si="419"/>
        <v>0</v>
      </c>
      <c r="K86" s="13">
        <f t="shared" si="419"/>
        <v>0</v>
      </c>
      <c r="L86" s="13">
        <f t="shared" si="419"/>
        <v>0</v>
      </c>
      <c r="M86" s="13">
        <f t="shared" si="419"/>
        <v>0</v>
      </c>
      <c r="N86" s="13">
        <f t="shared" si="419"/>
        <v>0</v>
      </c>
      <c r="O86" s="13">
        <f t="shared" si="419"/>
        <v>0</v>
      </c>
      <c r="P86" s="13">
        <f t="shared" si="419"/>
        <v>0</v>
      </c>
      <c r="Q86" s="13">
        <f t="shared" si="419"/>
        <v>0</v>
      </c>
      <c r="R86" s="13">
        <f t="shared" si="419"/>
        <v>0</v>
      </c>
      <c r="S86" s="13">
        <f t="shared" si="419"/>
        <v>0</v>
      </c>
      <c r="T86" s="13">
        <f t="shared" si="419"/>
        <v>0</v>
      </c>
      <c r="U86" s="13">
        <f t="shared" si="419"/>
        <v>0</v>
      </c>
      <c r="V86" s="13">
        <f t="shared" si="419"/>
        <v>0</v>
      </c>
      <c r="W86" s="13">
        <f t="shared" si="419"/>
        <v>0</v>
      </c>
      <c r="X86" s="13">
        <f t="shared" si="419"/>
        <v>0</v>
      </c>
      <c r="Y86" s="13">
        <f t="shared" si="419"/>
        <v>0</v>
      </c>
      <c r="Z86" s="13">
        <f t="shared" si="419"/>
        <v>0</v>
      </c>
      <c r="AA86" s="13">
        <f t="shared" si="419"/>
        <v>0</v>
      </c>
      <c r="AB86" s="13">
        <f t="shared" si="419"/>
        <v>0</v>
      </c>
      <c r="AC86" s="13">
        <f t="shared" si="419"/>
        <v>0</v>
      </c>
      <c r="AD86" s="13">
        <f t="shared" si="419"/>
        <v>0</v>
      </c>
      <c r="AE86" s="13">
        <f t="shared" si="419"/>
        <v>0.29648192823851149</v>
      </c>
      <c r="AF86" s="13">
        <f t="shared" si="419"/>
        <v>0</v>
      </c>
      <c r="AG86" s="13">
        <f t="shared" si="419"/>
        <v>0</v>
      </c>
      <c r="AH86" s="13">
        <f t="shared" si="419"/>
        <v>0</v>
      </c>
      <c r="AI86" s="13">
        <f t="shared" si="419"/>
        <v>0</v>
      </c>
      <c r="AJ86" s="13">
        <f t="shared" si="419"/>
        <v>0</v>
      </c>
      <c r="AK86" s="13">
        <f t="shared" si="419"/>
        <v>0</v>
      </c>
      <c r="AL86" s="13">
        <f t="shared" si="419"/>
        <v>0</v>
      </c>
      <c r="AM86" s="13">
        <f t="shared" si="419"/>
        <v>0</v>
      </c>
      <c r="AN86" s="13">
        <f t="shared" si="419"/>
        <v>0</v>
      </c>
      <c r="AO86" s="13">
        <f t="shared" si="419"/>
        <v>0</v>
      </c>
      <c r="AP86" s="13">
        <f t="shared" si="419"/>
        <v>0</v>
      </c>
      <c r="AQ86" s="13">
        <f t="shared" si="419"/>
        <v>0</v>
      </c>
      <c r="AR86" s="13">
        <f t="shared" si="419"/>
        <v>0</v>
      </c>
      <c r="AS86" s="13">
        <f t="shared" si="419"/>
        <v>0</v>
      </c>
      <c r="AT86" s="13">
        <f t="shared" si="419"/>
        <v>0</v>
      </c>
      <c r="AU86" s="13">
        <f t="shared" si="419"/>
        <v>0</v>
      </c>
      <c r="AV86" s="13">
        <f t="shared" si="419"/>
        <v>0</v>
      </c>
      <c r="AW86" s="13">
        <f t="shared" si="419"/>
        <v>0</v>
      </c>
      <c r="AX86" s="13">
        <f t="shared" si="419"/>
        <v>0</v>
      </c>
      <c r="AY86" s="13">
        <f t="shared" si="419"/>
        <v>0</v>
      </c>
      <c r="AZ86" s="13">
        <f t="shared" si="419"/>
        <v>0</v>
      </c>
      <c r="BA86" s="13">
        <f t="shared" si="419"/>
        <v>0</v>
      </c>
      <c r="BB86" s="13">
        <f t="shared" si="419"/>
        <v>0</v>
      </c>
      <c r="BC86" s="13">
        <f t="shared" si="419"/>
        <v>0</v>
      </c>
      <c r="BD86" s="13">
        <f t="shared" si="419"/>
        <v>0</v>
      </c>
      <c r="BE86" s="13">
        <f t="shared" si="419"/>
        <v>0</v>
      </c>
      <c r="BF86" s="13">
        <f t="shared" si="419"/>
        <v>0</v>
      </c>
      <c r="BG86" s="13">
        <f t="shared" si="419"/>
        <v>0</v>
      </c>
      <c r="BH86" s="13">
        <f t="shared" si="419"/>
        <v>0</v>
      </c>
      <c r="BI86" s="13">
        <f t="shared" si="419"/>
        <v>0</v>
      </c>
      <c r="BJ86" s="13">
        <f t="shared" si="419"/>
        <v>0</v>
      </c>
      <c r="BK86" s="13">
        <f t="shared" si="419"/>
        <v>18.151196414155926</v>
      </c>
      <c r="BL86" s="13">
        <f t="shared" si="419"/>
        <v>11.177058801785291</v>
      </c>
      <c r="BM86" s="13">
        <f t="shared" si="419"/>
        <v>0</v>
      </c>
      <c r="BN86" s="13">
        <f t="shared" si="419"/>
        <v>0</v>
      </c>
      <c r="BO86" s="13">
        <f t="shared" ref="BO86:DZ86" si="420">BO56/$PD56*$PD86</f>
        <v>0</v>
      </c>
      <c r="BP86" s="13">
        <f t="shared" si="420"/>
        <v>0</v>
      </c>
      <c r="BQ86" s="13">
        <f t="shared" si="420"/>
        <v>0</v>
      </c>
      <c r="BR86" s="13">
        <f t="shared" si="420"/>
        <v>0</v>
      </c>
      <c r="BS86" s="13">
        <f t="shared" si="420"/>
        <v>0</v>
      </c>
      <c r="BT86" s="13">
        <f t="shared" si="420"/>
        <v>0</v>
      </c>
      <c r="BU86" s="13">
        <f t="shared" si="420"/>
        <v>0</v>
      </c>
      <c r="BV86" s="13">
        <f t="shared" si="420"/>
        <v>0</v>
      </c>
      <c r="BW86" s="13">
        <f t="shared" si="420"/>
        <v>0</v>
      </c>
      <c r="BX86" s="13">
        <f t="shared" si="420"/>
        <v>0</v>
      </c>
      <c r="BY86" s="13">
        <f t="shared" si="420"/>
        <v>0</v>
      </c>
      <c r="BZ86" s="13">
        <f t="shared" si="420"/>
        <v>0</v>
      </c>
      <c r="CA86" s="13">
        <f t="shared" si="420"/>
        <v>12.742533963089846</v>
      </c>
      <c r="CB86" s="13">
        <f t="shared" si="420"/>
        <v>0</v>
      </c>
      <c r="CC86" s="13">
        <f t="shared" si="420"/>
        <v>11.578369986322947</v>
      </c>
      <c r="CD86" s="13">
        <f t="shared" si="420"/>
        <v>0</v>
      </c>
      <c r="CE86" s="13">
        <f t="shared" si="420"/>
        <v>3.9914193489150773</v>
      </c>
      <c r="CF86" s="13">
        <f t="shared" si="420"/>
        <v>0</v>
      </c>
      <c r="CG86" s="13">
        <f t="shared" si="420"/>
        <v>0</v>
      </c>
      <c r="CH86" s="13">
        <f t="shared" si="420"/>
        <v>0</v>
      </c>
      <c r="CI86" s="13">
        <f t="shared" si="420"/>
        <v>0</v>
      </c>
      <c r="CJ86" s="13">
        <f t="shared" si="420"/>
        <v>8.2341101151758043</v>
      </c>
      <c r="CK86" s="13">
        <f t="shared" si="420"/>
        <v>0</v>
      </c>
      <c r="CL86" s="13">
        <f t="shared" si="420"/>
        <v>0</v>
      </c>
      <c r="CM86" s="13">
        <f t="shared" si="420"/>
        <v>3.0712959573399981</v>
      </c>
      <c r="CN86" s="13">
        <f t="shared" si="420"/>
        <v>0</v>
      </c>
      <c r="CO86" s="13">
        <f t="shared" si="420"/>
        <v>0</v>
      </c>
      <c r="CP86" s="13">
        <f t="shared" si="420"/>
        <v>2.17648047830333</v>
      </c>
      <c r="CQ86" s="13">
        <f t="shared" si="420"/>
        <v>0</v>
      </c>
      <c r="CR86" s="13">
        <f t="shared" si="420"/>
        <v>0</v>
      </c>
      <c r="CS86" s="13">
        <f t="shared" si="420"/>
        <v>7.5923737615232453E-2</v>
      </c>
      <c r="CT86" s="13">
        <f t="shared" si="420"/>
        <v>0</v>
      </c>
      <c r="CU86" s="13">
        <f t="shared" si="420"/>
        <v>0</v>
      </c>
      <c r="CV86" s="13">
        <f t="shared" si="420"/>
        <v>138.64535492987153</v>
      </c>
      <c r="CW86" s="13">
        <f t="shared" si="420"/>
        <v>0</v>
      </c>
      <c r="CX86" s="13">
        <f t="shared" si="420"/>
        <v>0</v>
      </c>
      <c r="CY86" s="13">
        <f t="shared" si="420"/>
        <v>0</v>
      </c>
      <c r="CZ86" s="13">
        <f t="shared" si="420"/>
        <v>0</v>
      </c>
      <c r="DA86" s="13">
        <f t="shared" si="420"/>
        <v>0</v>
      </c>
      <c r="DB86" s="13">
        <f t="shared" si="420"/>
        <v>0</v>
      </c>
      <c r="DC86" s="13">
        <f t="shared" si="420"/>
        <v>0</v>
      </c>
      <c r="DD86" s="13">
        <f t="shared" si="420"/>
        <v>2.2487887998416469</v>
      </c>
      <c r="DE86" s="13">
        <f t="shared" si="420"/>
        <v>0</v>
      </c>
      <c r="DF86" s="13">
        <f t="shared" si="420"/>
        <v>0.43384992922989973</v>
      </c>
      <c r="DG86" s="13">
        <f t="shared" si="420"/>
        <v>0</v>
      </c>
      <c r="DH86" s="13">
        <f t="shared" si="420"/>
        <v>0</v>
      </c>
      <c r="DI86" s="13">
        <f t="shared" si="420"/>
        <v>0</v>
      </c>
      <c r="DJ86" s="13">
        <f t="shared" si="420"/>
        <v>0</v>
      </c>
      <c r="DK86" s="13">
        <f t="shared" si="420"/>
        <v>0</v>
      </c>
      <c r="DL86" s="13">
        <f t="shared" si="420"/>
        <v>0</v>
      </c>
      <c r="DM86" s="13">
        <f t="shared" si="420"/>
        <v>0</v>
      </c>
      <c r="DN86" s="13">
        <f t="shared" si="420"/>
        <v>0</v>
      </c>
      <c r="DO86" s="13">
        <f t="shared" si="420"/>
        <v>0</v>
      </c>
      <c r="DP86" s="13">
        <f t="shared" si="420"/>
        <v>0</v>
      </c>
      <c r="DQ86" s="13">
        <f t="shared" si="420"/>
        <v>0</v>
      </c>
      <c r="DR86" s="13">
        <f t="shared" si="420"/>
        <v>0</v>
      </c>
      <c r="DS86" s="13">
        <f t="shared" si="420"/>
        <v>0</v>
      </c>
      <c r="DT86" s="13">
        <f t="shared" si="420"/>
        <v>123.05247798602788</v>
      </c>
      <c r="DU86" s="13">
        <f t="shared" si="420"/>
        <v>99.04155498789504</v>
      </c>
      <c r="DV86" s="13">
        <f t="shared" si="420"/>
        <v>0</v>
      </c>
      <c r="DW86" s="13">
        <f t="shared" si="420"/>
        <v>0</v>
      </c>
      <c r="DX86" s="13">
        <f t="shared" si="420"/>
        <v>0</v>
      </c>
      <c r="DY86" s="13">
        <f t="shared" si="420"/>
        <v>0</v>
      </c>
      <c r="DZ86" s="13">
        <f t="shared" si="420"/>
        <v>0</v>
      </c>
      <c r="EA86" s="13">
        <f t="shared" ref="EA86" si="421">EA56/$PD56*$PD86</f>
        <v>0</v>
      </c>
      <c r="EB86" s="13">
        <f t="shared" si="188"/>
        <v>0</v>
      </c>
      <c r="EC86" s="13">
        <f t="shared" si="188"/>
        <v>0</v>
      </c>
      <c r="ED86" s="13">
        <f t="shared" si="188"/>
        <v>0</v>
      </c>
      <c r="EE86" s="13">
        <f t="shared" ref="EE86:EM86" si="422">EE56/$PD56*$PD86</f>
        <v>184.36868160465309</v>
      </c>
      <c r="EF86" s="13">
        <f t="shared" si="422"/>
        <v>120.50262538789974</v>
      </c>
      <c r="EG86" s="13">
        <f t="shared" si="422"/>
        <v>114.82127288013494</v>
      </c>
      <c r="EH86" s="13">
        <f t="shared" si="422"/>
        <v>76.577140541009541</v>
      </c>
      <c r="EI86" s="13">
        <f t="shared" si="422"/>
        <v>633.01115106221084</v>
      </c>
      <c r="EJ86" s="13">
        <f t="shared" si="422"/>
        <v>45.249748474056894</v>
      </c>
      <c r="EK86" s="13">
        <f t="shared" si="422"/>
        <v>27.158234638005073</v>
      </c>
      <c r="EL86" s="13">
        <f t="shared" si="422"/>
        <v>0</v>
      </c>
      <c r="EM86" s="13">
        <f t="shared" si="422"/>
        <v>20.258983986997855</v>
      </c>
      <c r="EN86" s="13">
        <f t="shared" ref="EN86:FR86" si="423">EN56/$PD56*$PD86</f>
        <v>51.39856265747391</v>
      </c>
      <c r="EO86" s="13">
        <f t="shared" si="423"/>
        <v>298.88847939710013</v>
      </c>
      <c r="EP86" s="13">
        <f t="shared" si="423"/>
        <v>0</v>
      </c>
      <c r="EQ86" s="13">
        <f t="shared" si="423"/>
        <v>179.7499290464383</v>
      </c>
      <c r="ER86" s="13">
        <f t="shared" si="423"/>
        <v>0</v>
      </c>
      <c r="ES86" s="13">
        <f t="shared" si="423"/>
        <v>20.040251314344449</v>
      </c>
      <c r="ET86" s="13">
        <f t="shared" si="423"/>
        <v>215.35371168836568</v>
      </c>
      <c r="EU86" s="13">
        <f t="shared" si="423"/>
        <v>187.55761636026565</v>
      </c>
      <c r="EV86" s="13">
        <f t="shared" si="423"/>
        <v>0</v>
      </c>
      <c r="EW86" s="13">
        <f t="shared" si="423"/>
        <v>27.004983780247226</v>
      </c>
      <c r="EX86" s="13">
        <f t="shared" si="423"/>
        <v>0</v>
      </c>
      <c r="EY86" s="13">
        <f t="shared" si="423"/>
        <v>55.708110746120937</v>
      </c>
      <c r="EZ86" s="13">
        <f t="shared" si="423"/>
        <v>0</v>
      </c>
      <c r="FA86" s="13">
        <f t="shared" si="423"/>
        <v>20.286272380701778</v>
      </c>
      <c r="FB86" s="13">
        <f t="shared" si="423"/>
        <v>0</v>
      </c>
      <c r="FC86" s="13">
        <f t="shared" si="423"/>
        <v>0.95808526038269515</v>
      </c>
      <c r="FD86" s="13">
        <f t="shared" si="423"/>
        <v>22.243710910887188</v>
      </c>
      <c r="FE86" s="13">
        <f t="shared" si="423"/>
        <v>0</v>
      </c>
      <c r="FF86" s="13">
        <f t="shared" si="423"/>
        <v>0</v>
      </c>
      <c r="FG86" s="13">
        <f t="shared" si="423"/>
        <v>0</v>
      </c>
      <c r="FH86" s="13">
        <f t="shared" si="423"/>
        <v>0</v>
      </c>
      <c r="FI86" s="13">
        <f t="shared" si="423"/>
        <v>1.8077080384579153E-3</v>
      </c>
      <c r="FJ86" s="13">
        <f t="shared" si="423"/>
        <v>7.7641060251767469</v>
      </c>
      <c r="FK86" s="13">
        <f t="shared" si="423"/>
        <v>74.481032474458615</v>
      </c>
      <c r="FL86" s="13">
        <f t="shared" si="423"/>
        <v>8.3154569769064102E-2</v>
      </c>
      <c r="FM86" s="13">
        <f t="shared" si="423"/>
        <v>0</v>
      </c>
      <c r="FN86" s="13">
        <f t="shared" si="423"/>
        <v>0</v>
      </c>
      <c r="FO86" s="13">
        <f t="shared" si="423"/>
        <v>0</v>
      </c>
      <c r="FP86" s="13">
        <f t="shared" si="423"/>
        <v>0</v>
      </c>
      <c r="FQ86" s="13">
        <f t="shared" si="423"/>
        <v>0</v>
      </c>
      <c r="FR86" s="13">
        <f t="shared" si="423"/>
        <v>0</v>
      </c>
      <c r="FS86" s="13">
        <f t="shared" ref="FS86:ID86" si="424">FS56/$PD56*$PD86</f>
        <v>0</v>
      </c>
      <c r="FT86" s="13">
        <f t="shared" si="424"/>
        <v>0</v>
      </c>
      <c r="FU86" s="13">
        <f t="shared" si="424"/>
        <v>0</v>
      </c>
      <c r="FV86" s="13">
        <f t="shared" si="424"/>
        <v>0</v>
      </c>
      <c r="FW86" s="13">
        <f t="shared" si="424"/>
        <v>0</v>
      </c>
      <c r="FX86" s="13">
        <f t="shared" si="424"/>
        <v>0</v>
      </c>
      <c r="FY86" s="13">
        <f t="shared" si="424"/>
        <v>0</v>
      </c>
      <c r="FZ86" s="13">
        <f t="shared" si="424"/>
        <v>0</v>
      </c>
      <c r="GA86" s="13">
        <f t="shared" si="424"/>
        <v>0</v>
      </c>
      <c r="GB86" s="13">
        <f t="shared" si="424"/>
        <v>0</v>
      </c>
      <c r="GC86" s="13">
        <f t="shared" si="424"/>
        <v>0</v>
      </c>
      <c r="GD86" s="13">
        <f t="shared" si="424"/>
        <v>0</v>
      </c>
      <c r="GE86" s="13">
        <f t="shared" si="424"/>
        <v>0</v>
      </c>
      <c r="GF86" s="13">
        <f t="shared" si="424"/>
        <v>0</v>
      </c>
      <c r="GG86" s="13">
        <f t="shared" si="424"/>
        <v>0</v>
      </c>
      <c r="GH86" s="13">
        <f t="shared" si="424"/>
        <v>0</v>
      </c>
      <c r="GI86" s="13">
        <f t="shared" si="424"/>
        <v>0</v>
      </c>
      <c r="GJ86" s="13">
        <f t="shared" si="424"/>
        <v>0</v>
      </c>
      <c r="GK86" s="13">
        <f t="shared" si="424"/>
        <v>0</v>
      </c>
      <c r="GL86" s="13">
        <f t="shared" si="424"/>
        <v>0</v>
      </c>
      <c r="GM86" s="13">
        <f t="shared" si="424"/>
        <v>0</v>
      </c>
      <c r="GN86" s="13">
        <f t="shared" si="424"/>
        <v>0</v>
      </c>
      <c r="GO86" s="13">
        <f t="shared" si="424"/>
        <v>0</v>
      </c>
      <c r="GP86" s="13">
        <f t="shared" si="424"/>
        <v>0</v>
      </c>
      <c r="GQ86" s="13">
        <f t="shared" si="424"/>
        <v>0</v>
      </c>
      <c r="GR86" s="13">
        <f t="shared" si="424"/>
        <v>0</v>
      </c>
      <c r="GS86" s="13">
        <f t="shared" si="424"/>
        <v>0</v>
      </c>
      <c r="GT86" s="13">
        <f t="shared" si="424"/>
        <v>0</v>
      </c>
      <c r="GU86" s="13">
        <f t="shared" si="424"/>
        <v>0</v>
      </c>
      <c r="GV86" s="13">
        <f t="shared" si="424"/>
        <v>0</v>
      </c>
      <c r="GW86" s="13">
        <f t="shared" si="424"/>
        <v>0</v>
      </c>
      <c r="GX86" s="13">
        <f t="shared" si="424"/>
        <v>0</v>
      </c>
      <c r="GY86" s="13">
        <f t="shared" si="424"/>
        <v>0</v>
      </c>
      <c r="GZ86" s="13">
        <f t="shared" si="424"/>
        <v>0</v>
      </c>
      <c r="HA86" s="13">
        <f t="shared" si="424"/>
        <v>0</v>
      </c>
      <c r="HB86" s="13">
        <f t="shared" si="424"/>
        <v>0</v>
      </c>
      <c r="HC86" s="13">
        <f t="shared" si="424"/>
        <v>0</v>
      </c>
      <c r="HD86" s="13">
        <f t="shared" si="424"/>
        <v>0</v>
      </c>
      <c r="HE86" s="13">
        <f t="shared" si="424"/>
        <v>0</v>
      </c>
      <c r="HF86" s="13">
        <f t="shared" si="424"/>
        <v>0</v>
      </c>
      <c r="HG86" s="13">
        <f t="shared" si="424"/>
        <v>0</v>
      </c>
      <c r="HH86" s="13">
        <f t="shared" si="424"/>
        <v>0</v>
      </c>
      <c r="HI86" s="13">
        <f t="shared" si="424"/>
        <v>0</v>
      </c>
      <c r="HJ86" s="13">
        <f t="shared" si="424"/>
        <v>0</v>
      </c>
      <c r="HK86" s="13">
        <f t="shared" si="424"/>
        <v>0</v>
      </c>
      <c r="HL86" s="13">
        <f t="shared" si="424"/>
        <v>0</v>
      </c>
      <c r="HM86" s="13">
        <f t="shared" si="424"/>
        <v>0</v>
      </c>
      <c r="HN86" s="13">
        <f t="shared" si="424"/>
        <v>0</v>
      </c>
      <c r="HO86" s="13">
        <f t="shared" si="424"/>
        <v>0</v>
      </c>
      <c r="HP86" s="13">
        <f t="shared" si="424"/>
        <v>0</v>
      </c>
      <c r="HQ86" s="13">
        <f t="shared" si="424"/>
        <v>6.3016702220642928</v>
      </c>
      <c r="HR86" s="13">
        <f t="shared" si="424"/>
        <v>0</v>
      </c>
      <c r="HS86" s="13">
        <f t="shared" si="424"/>
        <v>0</v>
      </c>
      <c r="HT86" s="13">
        <f t="shared" si="424"/>
        <v>0</v>
      </c>
      <c r="HU86" s="13">
        <f t="shared" si="424"/>
        <v>0</v>
      </c>
      <c r="HV86" s="13">
        <f t="shared" si="424"/>
        <v>0</v>
      </c>
      <c r="HW86" s="13">
        <f t="shared" si="424"/>
        <v>0</v>
      </c>
      <c r="HX86" s="13">
        <f t="shared" si="424"/>
        <v>0</v>
      </c>
      <c r="HY86" s="13">
        <f t="shared" si="424"/>
        <v>0</v>
      </c>
      <c r="HZ86" s="13">
        <f t="shared" si="424"/>
        <v>0</v>
      </c>
      <c r="IA86" s="13">
        <f t="shared" si="424"/>
        <v>0</v>
      </c>
      <c r="IB86" s="13">
        <f t="shared" si="424"/>
        <v>0</v>
      </c>
      <c r="IC86" s="13">
        <f t="shared" si="424"/>
        <v>0</v>
      </c>
      <c r="ID86" s="13">
        <f t="shared" si="424"/>
        <v>0</v>
      </c>
      <c r="IE86" s="13">
        <f t="shared" ref="IE86:KN86" si="425">IE56/$PD56*$PD86</f>
        <v>0</v>
      </c>
      <c r="IF86" s="13">
        <f t="shared" si="425"/>
        <v>0</v>
      </c>
      <c r="IG86" s="13">
        <f t="shared" si="425"/>
        <v>0</v>
      </c>
      <c r="IH86" s="13">
        <f t="shared" si="425"/>
        <v>0</v>
      </c>
      <c r="II86" s="13">
        <f t="shared" si="425"/>
        <v>0</v>
      </c>
      <c r="IJ86" s="13">
        <f t="shared" si="425"/>
        <v>0</v>
      </c>
      <c r="IK86" s="13">
        <f t="shared" si="425"/>
        <v>0</v>
      </c>
      <c r="IL86" s="13">
        <f t="shared" si="425"/>
        <v>0</v>
      </c>
      <c r="IM86" s="13">
        <f t="shared" si="425"/>
        <v>0</v>
      </c>
      <c r="IN86" s="13">
        <f t="shared" si="425"/>
        <v>0</v>
      </c>
      <c r="IO86" s="13">
        <f t="shared" si="425"/>
        <v>0</v>
      </c>
      <c r="IP86" s="13">
        <f t="shared" si="425"/>
        <v>0</v>
      </c>
      <c r="IQ86" s="13">
        <f t="shared" si="425"/>
        <v>1.088240239151665</v>
      </c>
      <c r="IR86" s="13">
        <f t="shared" si="425"/>
        <v>0</v>
      </c>
      <c r="IS86" s="13">
        <f t="shared" si="425"/>
        <v>121.80657472050228</v>
      </c>
      <c r="IT86" s="13">
        <f t="shared" si="425"/>
        <v>0</v>
      </c>
      <c r="IU86" s="13">
        <f t="shared" si="425"/>
        <v>0</v>
      </c>
      <c r="IV86" s="13">
        <f t="shared" si="425"/>
        <v>0</v>
      </c>
      <c r="IW86" s="13">
        <f t="shared" si="425"/>
        <v>0</v>
      </c>
      <c r="IX86" s="13">
        <f t="shared" si="425"/>
        <v>0.68331363853709204</v>
      </c>
      <c r="IY86" s="13">
        <f t="shared" si="425"/>
        <v>0</v>
      </c>
      <c r="IZ86" s="13">
        <f t="shared" si="425"/>
        <v>2.5542914583410341</v>
      </c>
      <c r="JA86" s="13">
        <f t="shared" si="425"/>
        <v>0.24584829323027649</v>
      </c>
      <c r="JB86" s="13">
        <f t="shared" si="425"/>
        <v>1.0846248230747492E-2</v>
      </c>
      <c r="JC86" s="13">
        <f t="shared" si="425"/>
        <v>0</v>
      </c>
      <c r="JD86" s="13">
        <f t="shared" si="425"/>
        <v>4.5192700961447882E-2</v>
      </c>
      <c r="JE86" s="13">
        <f t="shared" si="425"/>
        <v>0</v>
      </c>
      <c r="JF86" s="13">
        <f t="shared" si="425"/>
        <v>0</v>
      </c>
      <c r="JG86" s="13">
        <f t="shared" si="425"/>
        <v>0</v>
      </c>
      <c r="JH86" s="13">
        <f t="shared" si="425"/>
        <v>0</v>
      </c>
      <c r="JI86" s="13">
        <f t="shared" si="425"/>
        <v>0</v>
      </c>
      <c r="JJ86" s="13">
        <f t="shared" si="425"/>
        <v>0</v>
      </c>
      <c r="JK86" s="13">
        <f t="shared" si="425"/>
        <v>0</v>
      </c>
      <c r="JL86" s="13">
        <f t="shared" si="425"/>
        <v>0</v>
      </c>
      <c r="JM86" s="13">
        <f t="shared" si="425"/>
        <v>0</v>
      </c>
      <c r="JN86" s="13">
        <f t="shared" si="425"/>
        <v>0</v>
      </c>
      <c r="JO86" s="13">
        <f t="shared" si="425"/>
        <v>0</v>
      </c>
      <c r="JP86" s="13">
        <f t="shared" si="425"/>
        <v>0</v>
      </c>
      <c r="JQ86" s="13">
        <f t="shared" si="425"/>
        <v>0</v>
      </c>
      <c r="JR86" s="13">
        <f t="shared" si="425"/>
        <v>0</v>
      </c>
      <c r="JS86" s="13">
        <f t="shared" si="425"/>
        <v>0</v>
      </c>
      <c r="JT86" s="13">
        <f t="shared" si="425"/>
        <v>0</v>
      </c>
      <c r="JU86" s="13">
        <f t="shared" si="425"/>
        <v>0</v>
      </c>
      <c r="JV86" s="13">
        <f t="shared" si="425"/>
        <v>0</v>
      </c>
      <c r="JW86" s="13">
        <f t="shared" si="425"/>
        <v>0</v>
      </c>
      <c r="JX86" s="13">
        <f t="shared" si="425"/>
        <v>0</v>
      </c>
      <c r="JY86" s="13">
        <f t="shared" si="425"/>
        <v>0</v>
      </c>
      <c r="JZ86" s="13">
        <f t="shared" si="425"/>
        <v>0</v>
      </c>
      <c r="KA86" s="13">
        <f t="shared" si="425"/>
        <v>0</v>
      </c>
      <c r="KB86" s="13">
        <f t="shared" si="425"/>
        <v>0</v>
      </c>
      <c r="KC86" s="13">
        <f t="shared" si="425"/>
        <v>0</v>
      </c>
      <c r="KD86" s="13">
        <f t="shared" si="425"/>
        <v>0</v>
      </c>
      <c r="KE86" s="13">
        <f t="shared" si="425"/>
        <v>0</v>
      </c>
      <c r="KF86" s="13">
        <f t="shared" si="425"/>
        <v>0</v>
      </c>
      <c r="KG86" s="13">
        <f t="shared" si="425"/>
        <v>0</v>
      </c>
      <c r="KH86" s="13">
        <f t="shared" si="425"/>
        <v>0</v>
      </c>
      <c r="KI86" s="13">
        <f t="shared" si="425"/>
        <v>0</v>
      </c>
      <c r="KJ86" s="13">
        <f t="shared" si="425"/>
        <v>0</v>
      </c>
      <c r="KK86" s="13">
        <f t="shared" si="425"/>
        <v>0</v>
      </c>
      <c r="KL86" s="13">
        <f t="shared" si="425"/>
        <v>0</v>
      </c>
      <c r="KM86" s="13">
        <f t="shared" si="425"/>
        <v>0</v>
      </c>
      <c r="KN86" s="13">
        <f t="shared" si="425"/>
        <v>0</v>
      </c>
      <c r="KO86" s="13">
        <f>KO56/$PB56*$PB86</f>
        <v>0</v>
      </c>
      <c r="KP86" s="13">
        <f>KP56/$PB56*$PB86</f>
        <v>0</v>
      </c>
      <c r="KQ86" s="13">
        <f>KQ56/$PB56*$PB86</f>
        <v>0</v>
      </c>
      <c r="KR86" s="13">
        <f>KR56/$PB56*$PB86</f>
        <v>0</v>
      </c>
      <c r="KS86" s="13">
        <f t="shared" ref="KS86:KT86" si="426">KS56/$PB56*$PB86</f>
        <v>786.60766991560115</v>
      </c>
      <c r="KT86" s="13">
        <f t="shared" si="426"/>
        <v>0</v>
      </c>
      <c r="KU86" s="13">
        <f t="shared" ref="KU86:NF86" si="427">KU56/$PB56*$PB86</f>
        <v>5.3193193790841082</v>
      </c>
      <c r="KV86" s="13">
        <f t="shared" si="427"/>
        <v>13.592156741165066</v>
      </c>
      <c r="KW86" s="13">
        <f t="shared" si="427"/>
        <v>0</v>
      </c>
      <c r="KX86" s="13">
        <f t="shared" si="427"/>
        <v>0.12653956269205408</v>
      </c>
      <c r="KY86" s="13">
        <f t="shared" si="427"/>
        <v>0.2693484977302294</v>
      </c>
      <c r="KZ86" s="13">
        <f t="shared" si="427"/>
        <v>0</v>
      </c>
      <c r="LA86" s="13">
        <f t="shared" si="427"/>
        <v>0.12834727073051197</v>
      </c>
      <c r="LB86" s="13">
        <f t="shared" si="427"/>
        <v>2.3500204499952899E-2</v>
      </c>
      <c r="LC86" s="13">
        <f t="shared" si="427"/>
        <v>0</v>
      </c>
      <c r="LD86" s="13">
        <f t="shared" si="427"/>
        <v>0</v>
      </c>
      <c r="LE86" s="13">
        <f t="shared" si="427"/>
        <v>0</v>
      </c>
      <c r="LF86" s="13">
        <f t="shared" si="427"/>
        <v>5.4231241153737458E-3</v>
      </c>
      <c r="LG86" s="13">
        <f t="shared" si="427"/>
        <v>0</v>
      </c>
      <c r="LH86" s="13">
        <f t="shared" si="427"/>
        <v>0</v>
      </c>
      <c r="LI86" s="13">
        <f t="shared" si="427"/>
        <v>0</v>
      </c>
      <c r="LJ86" s="13">
        <f t="shared" si="427"/>
        <v>3.6154160769158311E-2</v>
      </c>
      <c r="LK86" s="13">
        <f t="shared" si="427"/>
        <v>18.688523314982437</v>
      </c>
      <c r="LL86" s="13">
        <f t="shared" si="427"/>
        <v>51.168956774252656</v>
      </c>
      <c r="LM86" s="13">
        <f t="shared" si="427"/>
        <v>4.3909228254142763</v>
      </c>
      <c r="LN86" s="13">
        <f t="shared" si="427"/>
        <v>0.92916193176736839</v>
      </c>
      <c r="LO86" s="13">
        <f t="shared" si="427"/>
        <v>1.2400877143821301</v>
      </c>
      <c r="LP86" s="13">
        <f t="shared" si="427"/>
        <v>1.6109500494243241</v>
      </c>
      <c r="LQ86" s="13">
        <f t="shared" si="427"/>
        <v>0</v>
      </c>
      <c r="LR86" s="13">
        <f t="shared" si="427"/>
        <v>0</v>
      </c>
      <c r="LS86" s="13">
        <f t="shared" si="427"/>
        <v>0.16145510869412086</v>
      </c>
      <c r="LT86" s="13">
        <f t="shared" si="427"/>
        <v>0.72127550734470824</v>
      </c>
      <c r="LU86" s="13">
        <f t="shared" si="427"/>
        <v>0</v>
      </c>
      <c r="LV86" s="13">
        <f t="shared" si="427"/>
        <v>1.0846248230747492E-2</v>
      </c>
      <c r="LW86" s="13">
        <f t="shared" si="427"/>
        <v>7.9539153692148271E-2</v>
      </c>
      <c r="LX86" s="13">
        <f t="shared" si="427"/>
        <v>2.751331634532947</v>
      </c>
      <c r="LY86" s="13">
        <f t="shared" si="427"/>
        <v>1.2653956269205405E-2</v>
      </c>
      <c r="LZ86" s="13">
        <f t="shared" si="427"/>
        <v>3.6154160769158307E-3</v>
      </c>
      <c r="MA86" s="13">
        <f t="shared" si="427"/>
        <v>0</v>
      </c>
      <c r="MB86" s="13">
        <f t="shared" si="427"/>
        <v>0.85685361022905182</v>
      </c>
      <c r="MC86" s="13">
        <f t="shared" si="427"/>
        <v>1.088240239151665</v>
      </c>
      <c r="MD86" s="13">
        <f t="shared" si="427"/>
        <v>0.16269372346121236</v>
      </c>
      <c r="ME86" s="13">
        <f t="shared" si="427"/>
        <v>0</v>
      </c>
      <c r="MF86" s="13">
        <f t="shared" si="427"/>
        <v>9.0385401922895778E-3</v>
      </c>
      <c r="MG86" s="13">
        <f t="shared" si="427"/>
        <v>0</v>
      </c>
      <c r="MH86" s="13">
        <f t="shared" si="427"/>
        <v>0</v>
      </c>
      <c r="MI86" s="13">
        <f t="shared" si="427"/>
        <v>2.1692496461494983E-2</v>
      </c>
      <c r="MJ86" s="13">
        <f t="shared" si="427"/>
        <v>0</v>
      </c>
      <c r="MK86" s="13">
        <f t="shared" si="427"/>
        <v>0.57613437433015624</v>
      </c>
      <c r="ML86" s="13">
        <f t="shared" si="427"/>
        <v>8.3489060937959039</v>
      </c>
      <c r="MM86" s="13">
        <f t="shared" si="427"/>
        <v>1.4252693258417588</v>
      </c>
      <c r="MN86" s="13">
        <f t="shared" si="427"/>
        <v>0.34064572833178142</v>
      </c>
      <c r="MO86" s="13">
        <f t="shared" si="427"/>
        <v>5.9298823582026312</v>
      </c>
      <c r="MP86" s="13">
        <f t="shared" si="427"/>
        <v>0.36634417531614288</v>
      </c>
      <c r="MQ86" s="13">
        <f t="shared" si="427"/>
        <v>3.295743173036894</v>
      </c>
      <c r="MR86" s="13">
        <f t="shared" si="427"/>
        <v>0</v>
      </c>
      <c r="MS86" s="13">
        <f t="shared" si="427"/>
        <v>3.5033381785314397</v>
      </c>
      <c r="MT86" s="13">
        <f t="shared" si="427"/>
        <v>0</v>
      </c>
      <c r="MU86" s="13">
        <f t="shared" si="427"/>
        <v>0</v>
      </c>
      <c r="MV86" s="13">
        <f t="shared" si="427"/>
        <v>0</v>
      </c>
      <c r="MW86" s="13">
        <f t="shared" si="427"/>
        <v>0</v>
      </c>
      <c r="MX86" s="13">
        <f t="shared" si="427"/>
        <v>0</v>
      </c>
      <c r="MY86" s="13">
        <f t="shared" si="427"/>
        <v>0</v>
      </c>
      <c r="MZ86" s="13">
        <f t="shared" si="427"/>
        <v>0.76165594034523176</v>
      </c>
      <c r="NA86" s="13">
        <f t="shared" si="427"/>
        <v>0</v>
      </c>
      <c r="NB86" s="13">
        <f t="shared" si="427"/>
        <v>1.6269372346121237E-2</v>
      </c>
      <c r="NC86" s="13">
        <f t="shared" si="427"/>
        <v>0.19538966015679904</v>
      </c>
      <c r="ND86" s="13">
        <f t="shared" si="427"/>
        <v>0</v>
      </c>
      <c r="NE86" s="13">
        <f t="shared" si="427"/>
        <v>0</v>
      </c>
      <c r="NF86" s="13">
        <f t="shared" si="427"/>
        <v>0</v>
      </c>
      <c r="NG86" s="13">
        <f t="shared" ref="NG86:OO86" si="428">NG56/$PB56*$PB86</f>
        <v>0</v>
      </c>
      <c r="NH86" s="13">
        <f t="shared" si="428"/>
        <v>0.25786038215249318</v>
      </c>
      <c r="NI86" s="13">
        <f t="shared" si="428"/>
        <v>0.77726280773580481</v>
      </c>
      <c r="NJ86" s="13">
        <f t="shared" si="428"/>
        <v>0</v>
      </c>
      <c r="NK86" s="13">
        <f t="shared" si="428"/>
        <v>6.8509762842043536</v>
      </c>
      <c r="NL86" s="13">
        <f t="shared" si="428"/>
        <v>218.94390780111578</v>
      </c>
      <c r="NM86" s="13">
        <f t="shared" si="428"/>
        <v>1.2603857491714883</v>
      </c>
      <c r="NN86" s="13">
        <f t="shared" si="428"/>
        <v>0</v>
      </c>
      <c r="NO86" s="13">
        <f t="shared" si="428"/>
        <v>0</v>
      </c>
      <c r="NP86" s="13">
        <f t="shared" si="428"/>
        <v>0</v>
      </c>
      <c r="NQ86" s="13">
        <f t="shared" si="428"/>
        <v>8.7838760335881148</v>
      </c>
      <c r="NR86" s="13">
        <f t="shared" si="428"/>
        <v>4.3095965937326106</v>
      </c>
      <c r="NS86" s="13">
        <f t="shared" si="428"/>
        <v>5.6173629608373732</v>
      </c>
      <c r="NT86" s="13">
        <f t="shared" si="428"/>
        <v>0</v>
      </c>
      <c r="NU86" s="13">
        <f t="shared" si="428"/>
        <v>0</v>
      </c>
      <c r="NV86" s="13">
        <f t="shared" si="428"/>
        <v>0</v>
      </c>
      <c r="NW86" s="13">
        <f t="shared" si="428"/>
        <v>0</v>
      </c>
      <c r="NX86" s="13">
        <f t="shared" si="428"/>
        <v>0</v>
      </c>
      <c r="NY86" s="13">
        <f t="shared" si="428"/>
        <v>0</v>
      </c>
      <c r="NZ86" s="13">
        <f t="shared" si="428"/>
        <v>0</v>
      </c>
      <c r="OA86" s="13">
        <f t="shared" si="428"/>
        <v>0</v>
      </c>
      <c r="OB86" s="13">
        <f t="shared" si="428"/>
        <v>0.27264369124033266</v>
      </c>
      <c r="OC86" s="13">
        <f t="shared" si="428"/>
        <v>0</v>
      </c>
      <c r="OD86" s="13">
        <f t="shared" si="428"/>
        <v>0.61281302503723334</v>
      </c>
      <c r="OE86" s="13">
        <f t="shared" si="428"/>
        <v>4.1577284884532051E-2</v>
      </c>
      <c r="OF86" s="13">
        <f t="shared" si="428"/>
        <v>18.311322050623158</v>
      </c>
      <c r="OG86" s="13">
        <f t="shared" si="428"/>
        <v>0</v>
      </c>
      <c r="OH86" s="13">
        <f t="shared" si="428"/>
        <v>0</v>
      </c>
      <c r="OI86" s="13">
        <f t="shared" si="428"/>
        <v>0</v>
      </c>
      <c r="OJ86" s="13">
        <f t="shared" si="428"/>
        <v>0</v>
      </c>
      <c r="OK86" s="13">
        <f t="shared" si="428"/>
        <v>0</v>
      </c>
      <c r="OL86" s="13">
        <f t="shared" si="428"/>
        <v>32.717065470696838</v>
      </c>
      <c r="OM86" s="13">
        <f t="shared" si="428"/>
        <v>0</v>
      </c>
      <c r="ON86" s="13">
        <f t="shared" si="428"/>
        <v>0</v>
      </c>
      <c r="OO86" s="13">
        <f t="shared" si="428"/>
        <v>10.37794701932561</v>
      </c>
      <c r="OP86" s="13">
        <f t="shared" si="201"/>
        <v>4175.0310004150942</v>
      </c>
      <c r="OQ86" s="13">
        <f t="shared" ref="OQ86:OV86" si="429">OQ56/$PB56*$PB86</f>
        <v>1706.705761076189</v>
      </c>
      <c r="OR86" s="13">
        <f t="shared" si="429"/>
        <v>0</v>
      </c>
      <c r="OS86" s="13">
        <f t="shared" si="429"/>
        <v>0</v>
      </c>
      <c r="OT86" s="13">
        <f t="shared" si="429"/>
        <v>0</v>
      </c>
      <c r="OU86" s="13">
        <f t="shared" si="429"/>
        <v>0</v>
      </c>
      <c r="OV86" s="13">
        <f t="shared" si="429"/>
        <v>1.476897467420117</v>
      </c>
      <c r="OW86" s="13">
        <f t="shared" si="202"/>
        <v>1708.182658543609</v>
      </c>
      <c r="OX86" s="13">
        <f t="shared" si="203"/>
        <v>6064</v>
      </c>
      <c r="OY86" s="52">
        <f>'국산거래표(기초)'!OX55</f>
        <v>5883.2136589587035</v>
      </c>
      <c r="OZ86" s="48">
        <f>'수입거래표(기초)'!OX55</f>
        <v>0</v>
      </c>
      <c r="PA86" s="27"/>
      <c r="PB86" s="52">
        <f t="shared" si="204"/>
        <v>6064</v>
      </c>
      <c r="PC86" s="15"/>
      <c r="PD86" s="23">
        <f>PE86</f>
        <v>6064</v>
      </c>
      <c r="PE86" s="19">
        <f>'[1]2010 에너지사용량(순발열량기준)'!$AJ$50</f>
        <v>6064</v>
      </c>
      <c r="PG86" s="40">
        <f t="shared" si="205"/>
        <v>-180.78634104129651</v>
      </c>
      <c r="PH86" s="54">
        <f t="shared" si="206"/>
        <v>-180.78634104129651</v>
      </c>
    </row>
    <row r="87" spans="1:424">
      <c r="OX87" s="13">
        <f>SUM(OX66:OX86)</f>
        <v>427251.83007431868</v>
      </c>
      <c r="PC87" s="20"/>
      <c r="PD87" s="19"/>
      <c r="PE87" s="19">
        <v>416778.60884718096</v>
      </c>
      <c r="PG87" s="40"/>
      <c r="PH87" s="35"/>
    </row>
    <row r="89" spans="1:424">
      <c r="A89" s="136" t="s">
        <v>1316</v>
      </c>
      <c r="B89" s="136"/>
      <c r="OW89" s="41"/>
      <c r="PE89" s="41"/>
    </row>
    <row r="90" spans="1:424">
      <c r="A90" s="136"/>
      <c r="B90" s="136"/>
    </row>
    <row r="91" spans="1:424">
      <c r="A91" s="136"/>
      <c r="B91" s="136"/>
    </row>
    <row r="92" spans="1:424">
      <c r="B92" s="71" t="s">
        <v>846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</row>
    <row r="95" spans="1:424">
      <c r="B95" s="57"/>
      <c r="C95" s="57"/>
      <c r="D95" s="57"/>
      <c r="E95" s="57"/>
      <c r="F95" s="57"/>
      <c r="G95" s="57"/>
      <c r="H95" s="57"/>
      <c r="I95" s="57" t="s">
        <v>847</v>
      </c>
      <c r="J95" s="57"/>
      <c r="K95" s="57"/>
      <c r="L95" s="57"/>
      <c r="M95" s="57"/>
      <c r="N95" s="57"/>
      <c r="O95" s="57"/>
      <c r="P95" s="57"/>
      <c r="Q95" s="57"/>
    </row>
    <row r="96" spans="1:424">
      <c r="B96" s="59" t="s">
        <v>62</v>
      </c>
      <c r="C96" s="66">
        <v>4.0333333333333341</v>
      </c>
      <c r="D96" s="57"/>
      <c r="E96" s="70"/>
      <c r="F96" s="57"/>
      <c r="G96" s="57"/>
      <c r="H96" s="57"/>
      <c r="I96" s="144" t="s">
        <v>848</v>
      </c>
      <c r="J96" s="145"/>
      <c r="K96" s="146"/>
      <c r="L96" s="150" t="s">
        <v>849</v>
      </c>
      <c r="M96" s="151"/>
      <c r="N96" s="152"/>
      <c r="O96" s="63" t="s">
        <v>850</v>
      </c>
      <c r="P96" s="57"/>
      <c r="Q96" s="63" t="s">
        <v>851</v>
      </c>
    </row>
    <row r="97" spans="2:17" ht="27">
      <c r="B97" s="59" t="s">
        <v>64</v>
      </c>
      <c r="C97" s="66">
        <v>3.8829999999999996</v>
      </c>
      <c r="D97" s="57"/>
      <c r="E97" s="70"/>
      <c r="F97" s="57"/>
      <c r="G97" s="57"/>
      <c r="H97" s="57"/>
      <c r="I97" s="147"/>
      <c r="J97" s="148"/>
      <c r="K97" s="149"/>
      <c r="L97" s="60" t="s">
        <v>852</v>
      </c>
      <c r="M97" s="61" t="s">
        <v>853</v>
      </c>
      <c r="N97" s="61" t="s">
        <v>854</v>
      </c>
      <c r="O97" s="64" t="s">
        <v>855</v>
      </c>
      <c r="P97" s="57"/>
      <c r="Q97" s="64" t="s">
        <v>856</v>
      </c>
    </row>
    <row r="98" spans="2:17">
      <c r="B98" s="59" t="s">
        <v>66</v>
      </c>
      <c r="C98" s="69">
        <v>3.0396666666666667</v>
      </c>
      <c r="D98" s="57" t="s">
        <v>857</v>
      </c>
      <c r="E98" s="70"/>
      <c r="F98" s="57"/>
      <c r="G98" s="57"/>
      <c r="H98" s="57"/>
      <c r="I98" s="138" t="s">
        <v>858</v>
      </c>
      <c r="J98" s="141" t="s">
        <v>859</v>
      </c>
      <c r="K98" s="62" t="s">
        <v>66</v>
      </c>
      <c r="L98" s="62">
        <v>20</v>
      </c>
      <c r="M98" s="60">
        <v>0.82899999999999996</v>
      </c>
      <c r="N98" s="62" t="s">
        <v>860</v>
      </c>
      <c r="O98" s="65">
        <v>3.0396666666666667</v>
      </c>
      <c r="P98" s="57"/>
      <c r="Q98" s="57"/>
    </row>
    <row r="99" spans="2:17" ht="27">
      <c r="B99" s="59" t="s">
        <v>861</v>
      </c>
      <c r="C99" s="66">
        <v>2.31</v>
      </c>
      <c r="D99" s="57"/>
      <c r="E99" s="70"/>
      <c r="F99" s="57"/>
      <c r="G99" s="57"/>
      <c r="H99" s="57"/>
      <c r="I99" s="139"/>
      <c r="J99" s="143"/>
      <c r="K99" s="62" t="s">
        <v>862</v>
      </c>
      <c r="L99" s="62">
        <v>17.2</v>
      </c>
      <c r="M99" s="60">
        <v>0.63</v>
      </c>
      <c r="N99" s="62" t="s">
        <v>860</v>
      </c>
      <c r="O99" s="65">
        <v>2.31</v>
      </c>
      <c r="P99" s="57"/>
      <c r="Q99" s="57"/>
    </row>
    <row r="100" spans="2:17">
      <c r="B100" s="59" t="s">
        <v>264</v>
      </c>
      <c r="C100" s="69">
        <v>4.0333333333333341</v>
      </c>
      <c r="D100" s="57"/>
      <c r="E100" s="70"/>
      <c r="F100" s="57"/>
      <c r="G100" s="57"/>
      <c r="H100" s="57"/>
      <c r="I100" s="139"/>
      <c r="J100" s="141" t="s">
        <v>863</v>
      </c>
      <c r="K100" s="62" t="s">
        <v>270</v>
      </c>
      <c r="L100" s="62">
        <v>18.899999999999999</v>
      </c>
      <c r="M100" s="60">
        <v>0.78300000000000003</v>
      </c>
      <c r="N100" s="62">
        <v>44.8</v>
      </c>
      <c r="O100" s="65">
        <v>2.871</v>
      </c>
      <c r="P100" s="57"/>
      <c r="Q100" s="57"/>
    </row>
    <row r="101" spans="2:17">
      <c r="B101" s="59" t="s">
        <v>266</v>
      </c>
      <c r="C101" s="69">
        <v>3.8829999999999996</v>
      </c>
      <c r="D101" s="57"/>
      <c r="E101" s="70"/>
      <c r="F101" s="57"/>
      <c r="G101" s="57"/>
      <c r="H101" s="57"/>
      <c r="I101" s="139"/>
      <c r="J101" s="142"/>
      <c r="K101" s="62" t="s">
        <v>864</v>
      </c>
      <c r="L101" s="62">
        <v>18.899999999999999</v>
      </c>
      <c r="M101" s="60">
        <v>0.78300000000000003</v>
      </c>
      <c r="N101" s="62">
        <v>44.59</v>
      </c>
      <c r="O101" s="65">
        <v>2.871</v>
      </c>
      <c r="P101" s="57"/>
      <c r="Q101" s="57"/>
    </row>
    <row r="102" spans="2:17">
      <c r="B102" s="59" t="s">
        <v>268</v>
      </c>
      <c r="C102" s="72">
        <v>0.75991666666666668</v>
      </c>
      <c r="D102" s="57"/>
      <c r="E102" s="70"/>
      <c r="F102" s="57"/>
      <c r="G102" s="57"/>
      <c r="H102" s="57"/>
      <c r="I102" s="139"/>
      <c r="J102" s="142"/>
      <c r="K102" s="62" t="s">
        <v>865</v>
      </c>
      <c r="L102" s="62">
        <v>19.600000000000001</v>
      </c>
      <c r="M102" s="60">
        <v>0.81200000000000006</v>
      </c>
      <c r="N102" s="62">
        <v>44.75</v>
      </c>
      <c r="O102" s="65">
        <v>2.9773333333333336</v>
      </c>
      <c r="P102" s="57"/>
      <c r="Q102" s="57"/>
    </row>
    <row r="103" spans="2:17">
      <c r="B103" s="59" t="s">
        <v>270</v>
      </c>
      <c r="C103" s="68">
        <v>2.871</v>
      </c>
      <c r="D103" s="57"/>
      <c r="E103" s="70"/>
      <c r="F103" s="57"/>
      <c r="G103" s="57"/>
      <c r="H103" s="57"/>
      <c r="I103" s="139"/>
      <c r="J103" s="142"/>
      <c r="K103" s="62" t="s">
        <v>866</v>
      </c>
      <c r="L103" s="62">
        <v>19.5</v>
      </c>
      <c r="M103" s="60">
        <v>0.80800000000000005</v>
      </c>
      <c r="N103" s="62" t="s">
        <v>860</v>
      </c>
      <c r="O103" s="65">
        <v>2.9626666666666668</v>
      </c>
      <c r="P103" s="57"/>
      <c r="Q103" s="57"/>
    </row>
    <row r="104" spans="2:17">
      <c r="B104" s="59" t="s">
        <v>272</v>
      </c>
      <c r="C104" s="66">
        <v>2.9626666666666668</v>
      </c>
      <c r="D104" s="57"/>
      <c r="E104" s="70"/>
      <c r="F104" s="57"/>
      <c r="G104" s="57"/>
      <c r="H104" s="57"/>
      <c r="I104" s="139"/>
      <c r="J104" s="142"/>
      <c r="K104" s="62" t="s">
        <v>867</v>
      </c>
      <c r="L104" s="62">
        <v>20.2</v>
      </c>
      <c r="M104" s="60">
        <v>0.83699999999999997</v>
      </c>
      <c r="N104" s="62">
        <v>43.33</v>
      </c>
      <c r="O104" s="65">
        <v>3.0689999999999995</v>
      </c>
      <c r="P104" s="57"/>
      <c r="Q104" s="57"/>
    </row>
    <row r="105" spans="2:17">
      <c r="B105" s="59" t="s">
        <v>274</v>
      </c>
      <c r="C105" s="66">
        <v>2.9773333333333336</v>
      </c>
      <c r="D105" s="57"/>
      <c r="E105" s="70"/>
      <c r="F105" s="57"/>
      <c r="G105" s="57"/>
      <c r="H105" s="57"/>
      <c r="I105" s="139"/>
      <c r="J105" s="142"/>
      <c r="K105" s="62" t="s">
        <v>868</v>
      </c>
      <c r="L105" s="62">
        <v>21.1</v>
      </c>
      <c r="M105" s="60">
        <v>0.875</v>
      </c>
      <c r="N105" s="62">
        <v>40.19</v>
      </c>
      <c r="O105" s="65">
        <v>3.2083333333333335</v>
      </c>
      <c r="P105" s="57"/>
      <c r="Q105" s="57"/>
    </row>
    <row r="106" spans="2:17">
      <c r="B106" s="59" t="s">
        <v>276</v>
      </c>
      <c r="C106" s="66">
        <v>3.0689999999999995</v>
      </c>
      <c r="D106" s="57"/>
      <c r="E106" s="70"/>
      <c r="F106" s="57"/>
      <c r="G106" s="57"/>
      <c r="H106" s="57"/>
      <c r="I106" s="139"/>
      <c r="J106" s="142"/>
      <c r="K106" s="62" t="s">
        <v>869</v>
      </c>
      <c r="L106" s="62">
        <v>17.2</v>
      </c>
      <c r="M106" s="60">
        <v>0.71299999999999997</v>
      </c>
      <c r="N106" s="62">
        <v>47.31</v>
      </c>
      <c r="O106" s="65">
        <v>2.6143333333333332</v>
      </c>
      <c r="P106" s="57"/>
      <c r="Q106" s="57"/>
    </row>
    <row r="107" spans="2:17">
      <c r="B107" s="59" t="s">
        <v>278</v>
      </c>
      <c r="C107" s="66">
        <v>3.2083333333333335</v>
      </c>
      <c r="D107" s="57"/>
      <c r="E107" s="70"/>
      <c r="F107" s="57"/>
      <c r="G107" s="57"/>
      <c r="H107" s="57"/>
      <c r="I107" s="139"/>
      <c r="J107" s="142"/>
      <c r="K107" s="62" t="s">
        <v>870</v>
      </c>
      <c r="L107" s="62" t="s">
        <v>871</v>
      </c>
      <c r="M107" s="60">
        <v>0.82899999999999996</v>
      </c>
      <c r="N107" s="62">
        <v>45.01</v>
      </c>
      <c r="O107" s="65">
        <v>3.0396666666666667</v>
      </c>
      <c r="P107" s="57">
        <v>0.20724999999999999</v>
      </c>
      <c r="Q107" s="73">
        <v>0.75991666666666668</v>
      </c>
    </row>
    <row r="108" spans="2:17" ht="27">
      <c r="B108" s="59" t="s">
        <v>280</v>
      </c>
      <c r="C108" s="66">
        <v>2.6143333333333332</v>
      </c>
      <c r="D108" s="57"/>
      <c r="E108" s="70"/>
      <c r="F108" s="57"/>
      <c r="G108" s="57"/>
      <c r="H108" s="57"/>
      <c r="I108" s="139"/>
      <c r="J108" s="142"/>
      <c r="K108" s="62" t="s">
        <v>872</v>
      </c>
      <c r="L108" s="62">
        <v>22</v>
      </c>
      <c r="M108" s="60">
        <v>0.91200000000000003</v>
      </c>
      <c r="N108" s="62">
        <v>40.19</v>
      </c>
      <c r="O108" s="65">
        <v>3.3439999999999999</v>
      </c>
      <c r="P108" s="57"/>
      <c r="Q108" s="57"/>
    </row>
    <row r="109" spans="2:17">
      <c r="B109" s="59" t="s">
        <v>282</v>
      </c>
      <c r="C109" s="72">
        <v>1.5198333333333334</v>
      </c>
      <c r="D109" s="57"/>
      <c r="E109" s="70"/>
      <c r="F109" s="57"/>
      <c r="G109" s="57"/>
      <c r="H109" s="57"/>
      <c r="I109" s="139"/>
      <c r="J109" s="142"/>
      <c r="K109" s="62" t="s">
        <v>873</v>
      </c>
      <c r="L109" s="62" t="s">
        <v>871</v>
      </c>
      <c r="M109" s="60">
        <v>0.82899999999999996</v>
      </c>
      <c r="N109" s="62">
        <v>40.19</v>
      </c>
      <c r="O109" s="65">
        <v>3.0396666666666667</v>
      </c>
      <c r="P109" s="57">
        <v>0.41449999999999998</v>
      </c>
      <c r="Q109" s="73">
        <v>1.5198333333333334</v>
      </c>
    </row>
    <row r="110" spans="2:17" ht="27">
      <c r="B110" s="59" t="s">
        <v>284</v>
      </c>
      <c r="C110" s="66">
        <v>3.0396666666666667</v>
      </c>
      <c r="D110" s="57"/>
      <c r="E110" s="70"/>
      <c r="F110" s="57"/>
      <c r="G110" s="57"/>
      <c r="H110" s="57"/>
      <c r="I110" s="139"/>
      <c r="J110" s="142"/>
      <c r="K110" s="62" t="s">
        <v>874</v>
      </c>
      <c r="L110" s="62">
        <v>27.5</v>
      </c>
      <c r="M110" s="60">
        <v>1.1399999999999999</v>
      </c>
      <c r="N110" s="62">
        <v>31</v>
      </c>
      <c r="O110" s="65">
        <v>4.18</v>
      </c>
      <c r="P110" s="57"/>
      <c r="Q110" s="57"/>
    </row>
    <row r="111" spans="2:17" ht="27">
      <c r="B111" s="59" t="s">
        <v>598</v>
      </c>
      <c r="C111" s="66">
        <v>0</v>
      </c>
      <c r="D111" s="57"/>
      <c r="E111" s="70"/>
      <c r="F111" s="57"/>
      <c r="G111" s="57"/>
      <c r="H111" s="57"/>
      <c r="I111" s="140"/>
      <c r="J111" s="143"/>
      <c r="K111" s="62" t="s">
        <v>875</v>
      </c>
      <c r="L111" s="62" t="s">
        <v>871</v>
      </c>
      <c r="M111" s="60">
        <v>0.82899999999999996</v>
      </c>
      <c r="N111" s="62">
        <v>44.8</v>
      </c>
      <c r="O111" s="65">
        <v>3.0396666666666667</v>
      </c>
      <c r="P111" s="57"/>
      <c r="Q111" s="57"/>
    </row>
    <row r="112" spans="2:17">
      <c r="B112" s="59" t="s">
        <v>876</v>
      </c>
      <c r="C112" s="67"/>
      <c r="D112" s="57"/>
      <c r="E112" s="70"/>
      <c r="F112" s="57"/>
      <c r="G112" s="57"/>
      <c r="H112" s="57"/>
      <c r="I112" s="138" t="s">
        <v>877</v>
      </c>
      <c r="J112" s="141" t="s">
        <v>859</v>
      </c>
      <c r="K112" s="62" t="s">
        <v>62</v>
      </c>
      <c r="L112" s="62">
        <v>26.8</v>
      </c>
      <c r="M112" s="60">
        <v>1.1000000000000001</v>
      </c>
      <c r="N112" s="62"/>
      <c r="O112" s="65">
        <v>4.0333333333333341</v>
      </c>
      <c r="P112" s="57"/>
      <c r="Q112" s="57"/>
    </row>
    <row r="113" spans="1:441">
      <c r="B113" s="59" t="s">
        <v>602</v>
      </c>
      <c r="C113" s="66">
        <v>0</v>
      </c>
      <c r="D113" s="57"/>
      <c r="E113" s="70"/>
      <c r="F113" s="57"/>
      <c r="G113" s="57"/>
      <c r="H113" s="57"/>
      <c r="I113" s="139"/>
      <c r="J113" s="142"/>
      <c r="K113" s="62" t="s">
        <v>878</v>
      </c>
      <c r="L113" s="62">
        <v>25.8</v>
      </c>
      <c r="M113" s="60">
        <v>1.0589999999999999</v>
      </c>
      <c r="N113" s="62"/>
      <c r="O113" s="65">
        <v>3.8829999999999996</v>
      </c>
      <c r="P113" s="57"/>
      <c r="Q113" s="57"/>
    </row>
    <row r="114" spans="1:441">
      <c r="B114" s="59" t="s">
        <v>606</v>
      </c>
      <c r="C114" s="66">
        <v>2.3356666666666666</v>
      </c>
      <c r="D114" s="57"/>
      <c r="E114" s="70"/>
      <c r="F114" s="57"/>
      <c r="G114" s="57"/>
      <c r="H114" s="57"/>
      <c r="I114" s="139"/>
      <c r="J114" s="142"/>
      <c r="K114" s="62" t="s">
        <v>879</v>
      </c>
      <c r="L114" s="62">
        <v>25.8</v>
      </c>
      <c r="M114" s="60">
        <v>1.0589999999999999</v>
      </c>
      <c r="N114" s="62"/>
      <c r="O114" s="65">
        <v>3.8829999999999996</v>
      </c>
      <c r="P114" s="57"/>
      <c r="Q114" s="57"/>
    </row>
    <row r="115" spans="1:441">
      <c r="B115" s="59" t="s">
        <v>608</v>
      </c>
      <c r="C115" s="67"/>
      <c r="D115" s="57"/>
      <c r="E115" s="70"/>
      <c r="F115" s="57"/>
      <c r="G115" s="57"/>
      <c r="H115" s="57"/>
      <c r="I115" s="139"/>
      <c r="J115" s="142"/>
      <c r="K115" s="62" t="s">
        <v>880</v>
      </c>
      <c r="L115" s="62">
        <v>27.6</v>
      </c>
      <c r="M115" s="60">
        <v>1.1319999999999999</v>
      </c>
      <c r="N115" s="62"/>
      <c r="O115" s="65">
        <v>4.1506666666666661</v>
      </c>
      <c r="P115" s="57"/>
      <c r="Q115" s="57"/>
    </row>
    <row r="116" spans="1:441">
      <c r="B116" s="57"/>
      <c r="C116" s="58" t="s">
        <v>881</v>
      </c>
      <c r="D116" s="57"/>
      <c r="E116" s="70"/>
      <c r="F116" s="57"/>
      <c r="G116" s="57"/>
      <c r="H116" s="57"/>
      <c r="I116" s="139"/>
      <c r="J116" s="143"/>
      <c r="K116" s="62" t="s">
        <v>882</v>
      </c>
      <c r="L116" s="62">
        <v>28.9</v>
      </c>
      <c r="M116" s="60">
        <v>1.1859999999999999</v>
      </c>
      <c r="N116" s="62"/>
      <c r="O116" s="65">
        <v>4.3486666666666665</v>
      </c>
      <c r="P116" s="57"/>
      <c r="Q116" s="57"/>
    </row>
    <row r="117" spans="1:441" ht="27">
      <c r="B117" s="57"/>
      <c r="C117" s="57"/>
      <c r="D117" s="57"/>
      <c r="E117" s="57"/>
      <c r="F117" s="57"/>
      <c r="G117" s="57"/>
      <c r="H117" s="57"/>
      <c r="I117" s="139"/>
      <c r="J117" s="141" t="s">
        <v>863</v>
      </c>
      <c r="K117" s="62" t="s">
        <v>883</v>
      </c>
      <c r="L117" s="62" t="s">
        <v>884</v>
      </c>
      <c r="M117" s="60">
        <v>1.0589999999999999</v>
      </c>
      <c r="N117" s="62"/>
      <c r="O117" s="65">
        <v>3.8829999999999996</v>
      </c>
      <c r="P117" s="57"/>
      <c r="Q117" s="57"/>
    </row>
    <row r="118" spans="1:441" ht="40.5">
      <c r="B118" s="57"/>
      <c r="C118" s="57"/>
      <c r="D118" s="57"/>
      <c r="E118" s="57"/>
      <c r="F118" s="57"/>
      <c r="G118" s="57"/>
      <c r="H118" s="57"/>
      <c r="I118" s="139"/>
      <c r="J118" s="142"/>
      <c r="K118" s="62" t="s">
        <v>885</v>
      </c>
      <c r="L118" s="62">
        <v>29.5</v>
      </c>
      <c r="M118" s="60">
        <v>1.21</v>
      </c>
      <c r="N118" s="62"/>
      <c r="O118" s="65">
        <v>4.4366666666666665</v>
      </c>
      <c r="P118" s="57"/>
      <c r="Q118" s="57"/>
    </row>
    <row r="119" spans="1:441" ht="27">
      <c r="B119" s="57"/>
      <c r="C119" s="57"/>
      <c r="D119" s="57"/>
      <c r="E119" s="57"/>
      <c r="F119" s="57"/>
      <c r="G119" s="57"/>
      <c r="H119" s="57"/>
      <c r="I119" s="139"/>
      <c r="J119" s="142"/>
      <c r="K119" s="62" t="s">
        <v>886</v>
      </c>
      <c r="L119" s="62" t="s">
        <v>887</v>
      </c>
      <c r="M119" s="60"/>
      <c r="N119" s="62"/>
      <c r="O119" s="65">
        <v>0</v>
      </c>
      <c r="P119" s="57"/>
      <c r="Q119" s="57"/>
    </row>
    <row r="120" spans="1:441" ht="40.5">
      <c r="B120" s="57"/>
      <c r="C120" s="57"/>
      <c r="D120" s="57"/>
      <c r="E120" s="57"/>
      <c r="F120" s="57"/>
      <c r="G120" s="57"/>
      <c r="H120" s="57"/>
      <c r="I120" s="140"/>
      <c r="J120" s="143"/>
      <c r="K120" s="62" t="s">
        <v>888</v>
      </c>
      <c r="L120" s="62" t="s">
        <v>889</v>
      </c>
      <c r="M120" s="60"/>
      <c r="N120" s="62"/>
      <c r="O120" s="65">
        <v>0</v>
      </c>
      <c r="P120" s="57"/>
      <c r="Q120" s="57"/>
    </row>
    <row r="121" spans="1:441">
      <c r="B121" s="57"/>
      <c r="C121" s="57"/>
      <c r="D121" s="57"/>
      <c r="E121" s="57"/>
      <c r="F121" s="57"/>
      <c r="G121" s="57"/>
      <c r="H121" s="57"/>
      <c r="I121" s="153" t="s">
        <v>890</v>
      </c>
      <c r="J121" s="154"/>
      <c r="K121" s="62" t="s">
        <v>891</v>
      </c>
      <c r="L121" s="62">
        <v>15.3</v>
      </c>
      <c r="M121" s="60">
        <v>0.63700000000000001</v>
      </c>
      <c r="N121" s="62"/>
      <c r="O121" s="65">
        <v>2.3356666666666666</v>
      </c>
      <c r="P121" s="57"/>
      <c r="Q121" s="57"/>
    </row>
    <row r="122" spans="1:441" ht="27">
      <c r="B122" s="57"/>
      <c r="C122" s="57"/>
      <c r="D122" s="57"/>
      <c r="E122" s="57"/>
      <c r="F122" s="57"/>
      <c r="G122" s="57"/>
      <c r="H122" s="57"/>
      <c r="I122" s="155" t="s">
        <v>892</v>
      </c>
      <c r="J122" s="156"/>
      <c r="K122" s="62" t="s">
        <v>893</v>
      </c>
      <c r="L122" s="62">
        <v>29.9</v>
      </c>
      <c r="M122" s="60">
        <v>1.252</v>
      </c>
      <c r="N122" s="62"/>
      <c r="O122" s="65">
        <v>4.5906666666666665</v>
      </c>
      <c r="P122" s="57"/>
      <c r="Q122" s="57"/>
    </row>
    <row r="123" spans="1:441" ht="27">
      <c r="B123" s="57"/>
      <c r="C123" s="57"/>
      <c r="D123" s="57"/>
      <c r="E123" s="57"/>
      <c r="F123" s="57"/>
      <c r="G123" s="57"/>
      <c r="H123" s="57"/>
      <c r="I123" s="157" t="s">
        <v>894</v>
      </c>
      <c r="J123" s="158"/>
      <c r="K123" s="62" t="s">
        <v>895</v>
      </c>
      <c r="L123" s="62" t="s">
        <v>871</v>
      </c>
      <c r="M123" s="60">
        <v>0.83699999999999997</v>
      </c>
      <c r="N123" s="62"/>
      <c r="O123" s="65">
        <v>3.0689999999999995</v>
      </c>
      <c r="P123" s="57"/>
      <c r="Q123" s="57"/>
    </row>
    <row r="124" spans="1:441" ht="27">
      <c r="A124" s="136" t="s">
        <v>1317</v>
      </c>
      <c r="B124" s="136"/>
      <c r="C124" s="57"/>
      <c r="D124" s="57"/>
      <c r="E124" s="57"/>
      <c r="F124" s="57"/>
      <c r="G124" s="57"/>
      <c r="H124" s="57"/>
      <c r="I124" s="159" t="s">
        <v>896</v>
      </c>
      <c r="J124" s="160"/>
      <c r="K124" s="62" t="s">
        <v>897</v>
      </c>
      <c r="L124" s="62" t="s">
        <v>898</v>
      </c>
      <c r="M124" s="60">
        <v>1.2809999999999999</v>
      </c>
      <c r="N124" s="62"/>
      <c r="O124" s="65">
        <v>4.6970000000000001</v>
      </c>
      <c r="P124" s="57"/>
      <c r="Q124" s="57"/>
    </row>
    <row r="125" spans="1:441">
      <c r="A125" s="136"/>
      <c r="B125" s="136"/>
    </row>
    <row r="126" spans="1:441">
      <c r="A126" s="136"/>
      <c r="B126" s="136"/>
    </row>
    <row r="127" spans="1:441">
      <c r="A127" s="74"/>
      <c r="B127" s="84" t="s">
        <v>899</v>
      </c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/>
      <c r="CQ127" s="74"/>
      <c r="CR127" s="74"/>
      <c r="CS127" s="74"/>
      <c r="CT127" s="74"/>
      <c r="CU127" s="74"/>
      <c r="CV127" s="74"/>
      <c r="CW127" s="74"/>
      <c r="CX127" s="74"/>
      <c r="CY127" s="74"/>
      <c r="CZ127" s="74"/>
      <c r="DA127" s="74"/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/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/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/>
      <c r="FJ127" s="74"/>
      <c r="FK127" s="74"/>
      <c r="FL127" s="74"/>
      <c r="FM127" s="74"/>
      <c r="FN127" s="74"/>
      <c r="FO127" s="74"/>
      <c r="FP127" s="74"/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/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/>
      <c r="OI127" s="74"/>
      <c r="OJ127" s="74"/>
      <c r="OK127" s="74"/>
      <c r="OL127" s="74"/>
      <c r="OM127" s="74"/>
      <c r="ON127" s="74"/>
      <c r="OO127" s="74"/>
      <c r="OP127" s="74"/>
      <c r="OQ127" s="74"/>
      <c r="OR127" s="74"/>
      <c r="OS127" s="74"/>
      <c r="OT127" s="74"/>
      <c r="OU127" s="74"/>
      <c r="OV127" s="74"/>
      <c r="OW127" s="74"/>
      <c r="OX127" s="74"/>
      <c r="OY127" s="74"/>
      <c r="OZ127" s="74"/>
      <c r="PA127" s="74"/>
      <c r="PB127" s="74"/>
      <c r="PC127" s="57"/>
      <c r="PD127" s="57"/>
      <c r="PE127" s="57"/>
      <c r="PF127" s="57"/>
      <c r="PG127" s="57"/>
      <c r="PH127" s="57"/>
      <c r="PI127" s="57"/>
      <c r="PJ127" s="57"/>
      <c r="PK127" s="57"/>
      <c r="PL127" s="57"/>
      <c r="PM127" s="57"/>
      <c r="PN127" s="57"/>
      <c r="PO127" s="57"/>
      <c r="PP127" s="57"/>
      <c r="PQ127" s="57"/>
      <c r="PR127" s="57"/>
      <c r="PS127" s="57"/>
      <c r="PT127" s="57"/>
      <c r="PU127" s="57"/>
      <c r="PV127" s="57"/>
      <c r="PW127" s="57"/>
      <c r="PX127" s="57"/>
      <c r="PY127" s="57"/>
    </row>
    <row r="128" spans="1:441">
      <c r="A128" s="76"/>
      <c r="B128" s="76" t="s">
        <v>2</v>
      </c>
      <c r="C128" s="76" t="s">
        <v>4</v>
      </c>
      <c r="D128" s="76" t="s">
        <v>6</v>
      </c>
      <c r="E128" s="76" t="s">
        <v>8</v>
      </c>
      <c r="F128" s="76" t="s">
        <v>10</v>
      </c>
      <c r="G128" s="76" t="s">
        <v>12</v>
      </c>
      <c r="H128" s="76" t="s">
        <v>14</v>
      </c>
      <c r="I128" s="76" t="s">
        <v>16</v>
      </c>
      <c r="J128" s="76" t="s">
        <v>18</v>
      </c>
      <c r="K128" s="76" t="s">
        <v>20</v>
      </c>
      <c r="L128" s="76" t="s">
        <v>22</v>
      </c>
      <c r="M128" s="76" t="s">
        <v>24</v>
      </c>
      <c r="N128" s="76" t="s">
        <v>26</v>
      </c>
      <c r="O128" s="76" t="s">
        <v>28</v>
      </c>
      <c r="P128" s="76" t="s">
        <v>30</v>
      </c>
      <c r="Q128" s="76" t="s">
        <v>32</v>
      </c>
      <c r="R128" s="76" t="s">
        <v>34</v>
      </c>
      <c r="S128" s="76" t="s">
        <v>36</v>
      </c>
      <c r="T128" s="76" t="s">
        <v>38</v>
      </c>
      <c r="U128" s="76" t="s">
        <v>40</v>
      </c>
      <c r="V128" s="76" t="s">
        <v>42</v>
      </c>
      <c r="W128" s="76" t="s">
        <v>44</v>
      </c>
      <c r="X128" s="76" t="s">
        <v>46</v>
      </c>
      <c r="Y128" s="76" t="s">
        <v>48</v>
      </c>
      <c r="Z128" s="76" t="s">
        <v>50</v>
      </c>
      <c r="AA128" s="76" t="s">
        <v>52</v>
      </c>
      <c r="AB128" s="76" t="s">
        <v>54</v>
      </c>
      <c r="AC128" s="76" t="s">
        <v>56</v>
      </c>
      <c r="AD128" s="76" t="s">
        <v>58</v>
      </c>
      <c r="AE128" s="76" t="s">
        <v>60</v>
      </c>
      <c r="AF128" s="76" t="s">
        <v>62</v>
      </c>
      <c r="AG128" s="76" t="s">
        <v>64</v>
      </c>
      <c r="AH128" s="76" t="s">
        <v>66</v>
      </c>
      <c r="AI128" s="76" t="s">
        <v>68</v>
      </c>
      <c r="AJ128" s="76" t="s">
        <v>70</v>
      </c>
      <c r="AK128" s="76" t="s">
        <v>72</v>
      </c>
      <c r="AL128" s="76" t="s">
        <v>74</v>
      </c>
      <c r="AM128" s="76" t="s">
        <v>76</v>
      </c>
      <c r="AN128" s="76" t="s">
        <v>78</v>
      </c>
      <c r="AO128" s="76" t="s">
        <v>80</v>
      </c>
      <c r="AP128" s="76" t="s">
        <v>82</v>
      </c>
      <c r="AQ128" s="76" t="s">
        <v>84</v>
      </c>
      <c r="AR128" s="76" t="s">
        <v>86</v>
      </c>
      <c r="AS128" s="76" t="s">
        <v>88</v>
      </c>
      <c r="AT128" s="76" t="s">
        <v>90</v>
      </c>
      <c r="AU128" s="76" t="s">
        <v>92</v>
      </c>
      <c r="AV128" s="76" t="s">
        <v>94</v>
      </c>
      <c r="AW128" s="76" t="s">
        <v>96</v>
      </c>
      <c r="AX128" s="76" t="s">
        <v>98</v>
      </c>
      <c r="AY128" s="76" t="s">
        <v>100</v>
      </c>
      <c r="AZ128" s="76" t="s">
        <v>102</v>
      </c>
      <c r="BA128" s="76" t="s">
        <v>104</v>
      </c>
      <c r="BB128" s="76" t="s">
        <v>106</v>
      </c>
      <c r="BC128" s="76" t="s">
        <v>108</v>
      </c>
      <c r="BD128" s="76" t="s">
        <v>110</v>
      </c>
      <c r="BE128" s="76" t="s">
        <v>112</v>
      </c>
      <c r="BF128" s="76" t="s">
        <v>114</v>
      </c>
      <c r="BG128" s="76" t="s">
        <v>116</v>
      </c>
      <c r="BH128" s="76" t="s">
        <v>118</v>
      </c>
      <c r="BI128" s="76" t="s">
        <v>120</v>
      </c>
      <c r="BJ128" s="76" t="s">
        <v>122</v>
      </c>
      <c r="BK128" s="76" t="s">
        <v>124</v>
      </c>
      <c r="BL128" s="76" t="s">
        <v>126</v>
      </c>
      <c r="BM128" s="76" t="s">
        <v>128</v>
      </c>
      <c r="BN128" s="76" t="s">
        <v>130</v>
      </c>
      <c r="BO128" s="76" t="s">
        <v>132</v>
      </c>
      <c r="BP128" s="76" t="s">
        <v>134</v>
      </c>
      <c r="BQ128" s="76" t="s">
        <v>136</v>
      </c>
      <c r="BR128" s="76" t="s">
        <v>138</v>
      </c>
      <c r="BS128" s="76" t="s">
        <v>140</v>
      </c>
      <c r="BT128" s="76" t="s">
        <v>142</v>
      </c>
      <c r="BU128" s="76" t="s">
        <v>144</v>
      </c>
      <c r="BV128" s="76" t="s">
        <v>146</v>
      </c>
      <c r="BW128" s="76" t="s">
        <v>148</v>
      </c>
      <c r="BX128" s="76" t="s">
        <v>150</v>
      </c>
      <c r="BY128" s="76" t="s">
        <v>152</v>
      </c>
      <c r="BZ128" s="76" t="s">
        <v>154</v>
      </c>
      <c r="CA128" s="76" t="s">
        <v>156</v>
      </c>
      <c r="CB128" s="76" t="s">
        <v>158</v>
      </c>
      <c r="CC128" s="76" t="s">
        <v>160</v>
      </c>
      <c r="CD128" s="76" t="s">
        <v>162</v>
      </c>
      <c r="CE128" s="76" t="s">
        <v>164</v>
      </c>
      <c r="CF128" s="76" t="s">
        <v>166</v>
      </c>
      <c r="CG128" s="76" t="s">
        <v>168</v>
      </c>
      <c r="CH128" s="76" t="s">
        <v>170</v>
      </c>
      <c r="CI128" s="76" t="s">
        <v>172</v>
      </c>
      <c r="CJ128" s="76" t="s">
        <v>174</v>
      </c>
      <c r="CK128" s="76" t="s">
        <v>176</v>
      </c>
      <c r="CL128" s="76" t="s">
        <v>178</v>
      </c>
      <c r="CM128" s="76" t="s">
        <v>180</v>
      </c>
      <c r="CN128" s="76" t="s">
        <v>182</v>
      </c>
      <c r="CO128" s="76" t="s">
        <v>184</v>
      </c>
      <c r="CP128" s="76" t="s">
        <v>186</v>
      </c>
      <c r="CQ128" s="76" t="s">
        <v>188</v>
      </c>
      <c r="CR128" s="76" t="s">
        <v>190</v>
      </c>
      <c r="CS128" s="76" t="s">
        <v>192</v>
      </c>
      <c r="CT128" s="76" t="s">
        <v>194</v>
      </c>
      <c r="CU128" s="76" t="s">
        <v>196</v>
      </c>
      <c r="CV128" s="76" t="s">
        <v>198</v>
      </c>
      <c r="CW128" s="76" t="s">
        <v>200</v>
      </c>
      <c r="CX128" s="76" t="s">
        <v>202</v>
      </c>
      <c r="CY128" s="76" t="s">
        <v>204</v>
      </c>
      <c r="CZ128" s="76" t="s">
        <v>206</v>
      </c>
      <c r="DA128" s="76" t="s">
        <v>208</v>
      </c>
      <c r="DB128" s="76" t="s">
        <v>210</v>
      </c>
      <c r="DC128" s="76" t="s">
        <v>212</v>
      </c>
      <c r="DD128" s="76" t="s">
        <v>214</v>
      </c>
      <c r="DE128" s="76" t="s">
        <v>216</v>
      </c>
      <c r="DF128" s="76" t="s">
        <v>218</v>
      </c>
      <c r="DG128" s="76" t="s">
        <v>220</v>
      </c>
      <c r="DH128" s="76" t="s">
        <v>222</v>
      </c>
      <c r="DI128" s="76" t="s">
        <v>224</v>
      </c>
      <c r="DJ128" s="76" t="s">
        <v>226</v>
      </c>
      <c r="DK128" s="76" t="s">
        <v>228</v>
      </c>
      <c r="DL128" s="76" t="s">
        <v>230</v>
      </c>
      <c r="DM128" s="76" t="s">
        <v>232</v>
      </c>
      <c r="DN128" s="76" t="s">
        <v>234</v>
      </c>
      <c r="DO128" s="76" t="s">
        <v>236</v>
      </c>
      <c r="DP128" s="76" t="s">
        <v>238</v>
      </c>
      <c r="DQ128" s="76" t="s">
        <v>240</v>
      </c>
      <c r="DR128" s="76" t="s">
        <v>242</v>
      </c>
      <c r="DS128" s="76" t="s">
        <v>244</v>
      </c>
      <c r="DT128" s="76" t="s">
        <v>246</v>
      </c>
      <c r="DU128" s="76" t="s">
        <v>248</v>
      </c>
      <c r="DV128" s="76" t="s">
        <v>250</v>
      </c>
      <c r="DW128" s="76" t="s">
        <v>252</v>
      </c>
      <c r="DX128" s="76" t="s">
        <v>254</v>
      </c>
      <c r="DY128" s="76" t="s">
        <v>256</v>
      </c>
      <c r="DZ128" s="76" t="s">
        <v>258</v>
      </c>
      <c r="EA128" s="76" t="s">
        <v>260</v>
      </c>
      <c r="EB128" s="76" t="s">
        <v>262</v>
      </c>
      <c r="EC128" s="76" t="s">
        <v>264</v>
      </c>
      <c r="ED128" s="76" t="s">
        <v>266</v>
      </c>
      <c r="EE128" s="76" t="s">
        <v>268</v>
      </c>
      <c r="EF128" s="76" t="s">
        <v>270</v>
      </c>
      <c r="EG128" s="76" t="s">
        <v>272</v>
      </c>
      <c r="EH128" s="76" t="s">
        <v>274</v>
      </c>
      <c r="EI128" s="76" t="s">
        <v>276</v>
      </c>
      <c r="EJ128" s="76" t="s">
        <v>278</v>
      </c>
      <c r="EK128" s="76" t="s">
        <v>280</v>
      </c>
      <c r="EL128" s="76" t="s">
        <v>282</v>
      </c>
      <c r="EM128" s="76" t="s">
        <v>284</v>
      </c>
      <c r="EN128" s="76" t="s">
        <v>286</v>
      </c>
      <c r="EO128" s="76" t="s">
        <v>288</v>
      </c>
      <c r="EP128" s="76" t="s">
        <v>290</v>
      </c>
      <c r="EQ128" s="76" t="s">
        <v>292</v>
      </c>
      <c r="ER128" s="76" t="s">
        <v>294</v>
      </c>
      <c r="ES128" s="76" t="s">
        <v>296</v>
      </c>
      <c r="ET128" s="76" t="s">
        <v>298</v>
      </c>
      <c r="EU128" s="76" t="s">
        <v>300</v>
      </c>
      <c r="EV128" s="76" t="s">
        <v>302</v>
      </c>
      <c r="EW128" s="76" t="s">
        <v>304</v>
      </c>
      <c r="EX128" s="76" t="s">
        <v>306</v>
      </c>
      <c r="EY128" s="76" t="s">
        <v>308</v>
      </c>
      <c r="EZ128" s="76" t="s">
        <v>310</v>
      </c>
      <c r="FA128" s="76" t="s">
        <v>312</v>
      </c>
      <c r="FB128" s="76" t="s">
        <v>314</v>
      </c>
      <c r="FC128" s="76" t="s">
        <v>316</v>
      </c>
      <c r="FD128" s="76" t="s">
        <v>318</v>
      </c>
      <c r="FE128" s="76" t="s">
        <v>320</v>
      </c>
      <c r="FF128" s="76" t="s">
        <v>322</v>
      </c>
      <c r="FG128" s="76" t="s">
        <v>324</v>
      </c>
      <c r="FH128" s="76" t="s">
        <v>326</v>
      </c>
      <c r="FI128" s="76" t="s">
        <v>328</v>
      </c>
      <c r="FJ128" s="76" t="s">
        <v>330</v>
      </c>
      <c r="FK128" s="76" t="s">
        <v>332</v>
      </c>
      <c r="FL128" s="76" t="s">
        <v>334</v>
      </c>
      <c r="FM128" s="76" t="s">
        <v>336</v>
      </c>
      <c r="FN128" s="76" t="s">
        <v>338</v>
      </c>
      <c r="FO128" s="76" t="s">
        <v>340</v>
      </c>
      <c r="FP128" s="76" t="s">
        <v>342</v>
      </c>
      <c r="FQ128" s="76" t="s">
        <v>344</v>
      </c>
      <c r="FR128" s="76" t="s">
        <v>346</v>
      </c>
      <c r="FS128" s="76" t="s">
        <v>348</v>
      </c>
      <c r="FT128" s="76" t="s">
        <v>350</v>
      </c>
      <c r="FU128" s="76" t="s">
        <v>352</v>
      </c>
      <c r="FV128" s="76" t="s">
        <v>354</v>
      </c>
      <c r="FW128" s="76" t="s">
        <v>356</v>
      </c>
      <c r="FX128" s="76" t="s">
        <v>358</v>
      </c>
      <c r="FY128" s="76" t="s">
        <v>360</v>
      </c>
      <c r="FZ128" s="76" t="s">
        <v>362</v>
      </c>
      <c r="GA128" s="76" t="s">
        <v>364</v>
      </c>
      <c r="GB128" s="76" t="s">
        <v>366</v>
      </c>
      <c r="GC128" s="76" t="s">
        <v>368</v>
      </c>
      <c r="GD128" s="76" t="s">
        <v>370</v>
      </c>
      <c r="GE128" s="76" t="s">
        <v>372</v>
      </c>
      <c r="GF128" s="76" t="s">
        <v>374</v>
      </c>
      <c r="GG128" s="76" t="s">
        <v>376</v>
      </c>
      <c r="GH128" s="76" t="s">
        <v>378</v>
      </c>
      <c r="GI128" s="76" t="s">
        <v>380</v>
      </c>
      <c r="GJ128" s="76" t="s">
        <v>382</v>
      </c>
      <c r="GK128" s="76" t="s">
        <v>384</v>
      </c>
      <c r="GL128" s="76" t="s">
        <v>386</v>
      </c>
      <c r="GM128" s="76" t="s">
        <v>388</v>
      </c>
      <c r="GN128" s="76" t="s">
        <v>390</v>
      </c>
      <c r="GO128" s="76" t="s">
        <v>392</v>
      </c>
      <c r="GP128" s="76" t="s">
        <v>394</v>
      </c>
      <c r="GQ128" s="76" t="s">
        <v>396</v>
      </c>
      <c r="GR128" s="76" t="s">
        <v>398</v>
      </c>
      <c r="GS128" s="76" t="s">
        <v>400</v>
      </c>
      <c r="GT128" s="76" t="s">
        <v>402</v>
      </c>
      <c r="GU128" s="76" t="s">
        <v>404</v>
      </c>
      <c r="GV128" s="76" t="s">
        <v>406</v>
      </c>
      <c r="GW128" s="76" t="s">
        <v>408</v>
      </c>
      <c r="GX128" s="76" t="s">
        <v>410</v>
      </c>
      <c r="GY128" s="76" t="s">
        <v>412</v>
      </c>
      <c r="GZ128" s="76" t="s">
        <v>414</v>
      </c>
      <c r="HA128" s="76" t="s">
        <v>416</v>
      </c>
      <c r="HB128" s="76" t="s">
        <v>418</v>
      </c>
      <c r="HC128" s="76" t="s">
        <v>420</v>
      </c>
      <c r="HD128" s="76" t="s">
        <v>422</v>
      </c>
      <c r="HE128" s="76" t="s">
        <v>424</v>
      </c>
      <c r="HF128" s="76" t="s">
        <v>426</v>
      </c>
      <c r="HG128" s="76" t="s">
        <v>428</v>
      </c>
      <c r="HH128" s="76" t="s">
        <v>430</v>
      </c>
      <c r="HI128" s="76" t="s">
        <v>432</v>
      </c>
      <c r="HJ128" s="76" t="s">
        <v>434</v>
      </c>
      <c r="HK128" s="76" t="s">
        <v>436</v>
      </c>
      <c r="HL128" s="76" t="s">
        <v>438</v>
      </c>
      <c r="HM128" s="76" t="s">
        <v>440</v>
      </c>
      <c r="HN128" s="76" t="s">
        <v>442</v>
      </c>
      <c r="HO128" s="76" t="s">
        <v>444</v>
      </c>
      <c r="HP128" s="76" t="s">
        <v>446</v>
      </c>
      <c r="HQ128" s="76" t="s">
        <v>448</v>
      </c>
      <c r="HR128" s="76" t="s">
        <v>450</v>
      </c>
      <c r="HS128" s="76" t="s">
        <v>452</v>
      </c>
      <c r="HT128" s="76" t="s">
        <v>454</v>
      </c>
      <c r="HU128" s="76" t="s">
        <v>456</v>
      </c>
      <c r="HV128" s="76" t="s">
        <v>458</v>
      </c>
      <c r="HW128" s="76" t="s">
        <v>460</v>
      </c>
      <c r="HX128" s="76" t="s">
        <v>462</v>
      </c>
      <c r="HY128" s="76" t="s">
        <v>464</v>
      </c>
      <c r="HZ128" s="76" t="s">
        <v>466</v>
      </c>
      <c r="IA128" s="76" t="s">
        <v>468</v>
      </c>
      <c r="IB128" s="76" t="s">
        <v>470</v>
      </c>
      <c r="IC128" s="76" t="s">
        <v>472</v>
      </c>
      <c r="ID128" s="76" t="s">
        <v>474</v>
      </c>
      <c r="IE128" s="76" t="s">
        <v>476</v>
      </c>
      <c r="IF128" s="76" t="s">
        <v>478</v>
      </c>
      <c r="IG128" s="76" t="s">
        <v>480</v>
      </c>
      <c r="IH128" s="76" t="s">
        <v>482</v>
      </c>
      <c r="II128" s="76" t="s">
        <v>484</v>
      </c>
      <c r="IJ128" s="76" t="s">
        <v>486</v>
      </c>
      <c r="IK128" s="76" t="s">
        <v>488</v>
      </c>
      <c r="IL128" s="76" t="s">
        <v>490</v>
      </c>
      <c r="IM128" s="76" t="s">
        <v>492</v>
      </c>
      <c r="IN128" s="76" t="s">
        <v>494</v>
      </c>
      <c r="IO128" s="76" t="s">
        <v>496</v>
      </c>
      <c r="IP128" s="76" t="s">
        <v>498</v>
      </c>
      <c r="IQ128" s="76" t="s">
        <v>500</v>
      </c>
      <c r="IR128" s="76" t="s">
        <v>502</v>
      </c>
      <c r="IS128" s="76" t="s">
        <v>504</v>
      </c>
      <c r="IT128" s="76" t="s">
        <v>506</v>
      </c>
      <c r="IU128" s="76" t="s">
        <v>508</v>
      </c>
      <c r="IV128" s="76" t="s">
        <v>510</v>
      </c>
      <c r="IW128" s="76" t="s">
        <v>512</v>
      </c>
      <c r="IX128" s="76" t="s">
        <v>514</v>
      </c>
      <c r="IY128" s="76" t="s">
        <v>516</v>
      </c>
      <c r="IZ128" s="76" t="s">
        <v>518</v>
      </c>
      <c r="JA128" s="76" t="s">
        <v>520</v>
      </c>
      <c r="JB128" s="76" t="s">
        <v>522</v>
      </c>
      <c r="JC128" s="76" t="s">
        <v>524</v>
      </c>
      <c r="JD128" s="76" t="s">
        <v>526</v>
      </c>
      <c r="JE128" s="76" t="s">
        <v>528</v>
      </c>
      <c r="JF128" s="76" t="s">
        <v>530</v>
      </c>
      <c r="JG128" s="76" t="s">
        <v>532</v>
      </c>
      <c r="JH128" s="76" t="s">
        <v>534</v>
      </c>
      <c r="JI128" s="76" t="s">
        <v>536</v>
      </c>
      <c r="JJ128" s="76" t="s">
        <v>538</v>
      </c>
      <c r="JK128" s="76" t="s">
        <v>540</v>
      </c>
      <c r="JL128" s="76" t="s">
        <v>542</v>
      </c>
      <c r="JM128" s="76" t="s">
        <v>544</v>
      </c>
      <c r="JN128" s="76" t="s">
        <v>546</v>
      </c>
      <c r="JO128" s="76" t="s">
        <v>548</v>
      </c>
      <c r="JP128" s="76" t="s">
        <v>550</v>
      </c>
      <c r="JQ128" s="76" t="s">
        <v>552</v>
      </c>
      <c r="JR128" s="76" t="s">
        <v>554</v>
      </c>
      <c r="JS128" s="76" t="s">
        <v>556</v>
      </c>
      <c r="JT128" s="76" t="s">
        <v>558</v>
      </c>
      <c r="JU128" s="76" t="s">
        <v>560</v>
      </c>
      <c r="JV128" s="76" t="s">
        <v>562</v>
      </c>
      <c r="JW128" s="76" t="s">
        <v>564</v>
      </c>
      <c r="JX128" s="76" t="s">
        <v>566</v>
      </c>
      <c r="JY128" s="76" t="s">
        <v>568</v>
      </c>
      <c r="JZ128" s="76" t="s">
        <v>570</v>
      </c>
      <c r="KA128" s="76" t="s">
        <v>572</v>
      </c>
      <c r="KB128" s="76" t="s">
        <v>574</v>
      </c>
      <c r="KC128" s="76" t="s">
        <v>576</v>
      </c>
      <c r="KD128" s="76" t="s">
        <v>578</v>
      </c>
      <c r="KE128" s="76" t="s">
        <v>580</v>
      </c>
      <c r="KF128" s="76" t="s">
        <v>582</v>
      </c>
      <c r="KG128" s="76" t="s">
        <v>584</v>
      </c>
      <c r="KH128" s="76" t="s">
        <v>586</v>
      </c>
      <c r="KI128" s="76" t="s">
        <v>588</v>
      </c>
      <c r="KJ128" s="76" t="s">
        <v>590</v>
      </c>
      <c r="KK128" s="76" t="s">
        <v>592</v>
      </c>
      <c r="KL128" s="76" t="s">
        <v>594</v>
      </c>
      <c r="KM128" s="76" t="s">
        <v>596</v>
      </c>
      <c r="KN128" s="76" t="s">
        <v>598</v>
      </c>
      <c r="KO128" s="76" t="s">
        <v>600</v>
      </c>
      <c r="KP128" s="76" t="s">
        <v>602</v>
      </c>
      <c r="KQ128" s="76" t="s">
        <v>604</v>
      </c>
      <c r="KR128" s="76" t="s">
        <v>606</v>
      </c>
      <c r="KS128" s="76" t="s">
        <v>608</v>
      </c>
      <c r="KT128" s="76" t="s">
        <v>610</v>
      </c>
      <c r="KU128" s="76" t="s">
        <v>612</v>
      </c>
      <c r="KV128" s="76" t="s">
        <v>614</v>
      </c>
      <c r="KW128" s="76" t="s">
        <v>616</v>
      </c>
      <c r="KX128" s="76" t="s">
        <v>618</v>
      </c>
      <c r="KY128" s="76" t="s">
        <v>620</v>
      </c>
      <c r="KZ128" s="76" t="s">
        <v>622</v>
      </c>
      <c r="LA128" s="76" t="s">
        <v>624</v>
      </c>
      <c r="LB128" s="76" t="s">
        <v>626</v>
      </c>
      <c r="LC128" s="76" t="s">
        <v>628</v>
      </c>
      <c r="LD128" s="76" t="s">
        <v>630</v>
      </c>
      <c r="LE128" s="76" t="s">
        <v>632</v>
      </c>
      <c r="LF128" s="76" t="s">
        <v>634</v>
      </c>
      <c r="LG128" s="76" t="s">
        <v>636</v>
      </c>
      <c r="LH128" s="76" t="s">
        <v>638</v>
      </c>
      <c r="LI128" s="76" t="s">
        <v>640</v>
      </c>
      <c r="LJ128" s="76" t="s">
        <v>642</v>
      </c>
      <c r="LK128" s="76" t="s">
        <v>644</v>
      </c>
      <c r="LL128" s="76" t="s">
        <v>646</v>
      </c>
      <c r="LM128" s="76" t="s">
        <v>648</v>
      </c>
      <c r="LN128" s="76" t="s">
        <v>650</v>
      </c>
      <c r="LO128" s="76" t="s">
        <v>652</v>
      </c>
      <c r="LP128" s="76" t="s">
        <v>654</v>
      </c>
      <c r="LQ128" s="76" t="s">
        <v>656</v>
      </c>
      <c r="LR128" s="76" t="s">
        <v>658</v>
      </c>
      <c r="LS128" s="76" t="s">
        <v>660</v>
      </c>
      <c r="LT128" s="76" t="s">
        <v>662</v>
      </c>
      <c r="LU128" s="76" t="s">
        <v>664</v>
      </c>
      <c r="LV128" s="76" t="s">
        <v>666</v>
      </c>
      <c r="LW128" s="76" t="s">
        <v>668</v>
      </c>
      <c r="LX128" s="76" t="s">
        <v>670</v>
      </c>
      <c r="LY128" s="76" t="s">
        <v>672</v>
      </c>
      <c r="LZ128" s="76" t="s">
        <v>674</v>
      </c>
      <c r="MA128" s="76" t="s">
        <v>676</v>
      </c>
      <c r="MB128" s="76" t="s">
        <v>678</v>
      </c>
      <c r="MC128" s="76" t="s">
        <v>680</v>
      </c>
      <c r="MD128" s="76" t="s">
        <v>682</v>
      </c>
      <c r="ME128" s="76" t="s">
        <v>684</v>
      </c>
      <c r="MF128" s="76" t="s">
        <v>686</v>
      </c>
      <c r="MG128" s="76" t="s">
        <v>688</v>
      </c>
      <c r="MH128" s="76" t="s">
        <v>690</v>
      </c>
      <c r="MI128" s="76" t="s">
        <v>692</v>
      </c>
      <c r="MJ128" s="76" t="s">
        <v>694</v>
      </c>
      <c r="MK128" s="76" t="s">
        <v>696</v>
      </c>
      <c r="ML128" s="76" t="s">
        <v>698</v>
      </c>
      <c r="MM128" s="76" t="s">
        <v>700</v>
      </c>
      <c r="MN128" s="76" t="s">
        <v>702</v>
      </c>
      <c r="MO128" s="76" t="s">
        <v>704</v>
      </c>
      <c r="MP128" s="76" t="s">
        <v>706</v>
      </c>
      <c r="MQ128" s="76" t="s">
        <v>708</v>
      </c>
      <c r="MR128" s="76" t="s">
        <v>710</v>
      </c>
      <c r="MS128" s="76" t="s">
        <v>712</v>
      </c>
      <c r="MT128" s="76" t="s">
        <v>714</v>
      </c>
      <c r="MU128" s="76" t="s">
        <v>716</v>
      </c>
      <c r="MV128" s="76" t="s">
        <v>718</v>
      </c>
      <c r="MW128" s="76" t="s">
        <v>720</v>
      </c>
      <c r="MX128" s="76" t="s">
        <v>722</v>
      </c>
      <c r="MY128" s="76" t="s">
        <v>724</v>
      </c>
      <c r="MZ128" s="76" t="s">
        <v>726</v>
      </c>
      <c r="NA128" s="76" t="s">
        <v>728</v>
      </c>
      <c r="NB128" s="76" t="s">
        <v>730</v>
      </c>
      <c r="NC128" s="76" t="s">
        <v>732</v>
      </c>
      <c r="ND128" s="76" t="s">
        <v>734</v>
      </c>
      <c r="NE128" s="76" t="s">
        <v>736</v>
      </c>
      <c r="NF128" s="76" t="s">
        <v>738</v>
      </c>
      <c r="NG128" s="76" t="s">
        <v>740</v>
      </c>
      <c r="NH128" s="76" t="s">
        <v>742</v>
      </c>
      <c r="NI128" s="76" t="s">
        <v>744</v>
      </c>
      <c r="NJ128" s="76" t="s">
        <v>746</v>
      </c>
      <c r="NK128" s="76" t="s">
        <v>748</v>
      </c>
      <c r="NL128" s="76" t="s">
        <v>750</v>
      </c>
      <c r="NM128" s="76" t="s">
        <v>752</v>
      </c>
      <c r="NN128" s="76" t="s">
        <v>754</v>
      </c>
      <c r="NO128" s="76" t="s">
        <v>756</v>
      </c>
      <c r="NP128" s="76" t="s">
        <v>758</v>
      </c>
      <c r="NQ128" s="76" t="s">
        <v>760</v>
      </c>
      <c r="NR128" s="76" t="s">
        <v>762</v>
      </c>
      <c r="NS128" s="76" t="s">
        <v>764</v>
      </c>
      <c r="NT128" s="76" t="s">
        <v>766</v>
      </c>
      <c r="NU128" s="76" t="s">
        <v>768</v>
      </c>
      <c r="NV128" s="76" t="s">
        <v>770</v>
      </c>
      <c r="NW128" s="76" t="s">
        <v>772</v>
      </c>
      <c r="NX128" s="76" t="s">
        <v>774</v>
      </c>
      <c r="NY128" s="76" t="s">
        <v>776</v>
      </c>
      <c r="NZ128" s="76" t="s">
        <v>778</v>
      </c>
      <c r="OA128" s="76" t="s">
        <v>780</v>
      </c>
      <c r="OB128" s="76" t="s">
        <v>782</v>
      </c>
      <c r="OC128" s="76" t="s">
        <v>784</v>
      </c>
      <c r="OD128" s="76" t="s">
        <v>786</v>
      </c>
      <c r="OE128" s="76" t="s">
        <v>788</v>
      </c>
      <c r="OF128" s="76" t="s">
        <v>790</v>
      </c>
      <c r="OG128" s="76" t="s">
        <v>792</v>
      </c>
      <c r="OH128" s="76" t="s">
        <v>794</v>
      </c>
      <c r="OI128" s="76" t="s">
        <v>796</v>
      </c>
      <c r="OJ128" s="76" t="s">
        <v>798</v>
      </c>
      <c r="OK128" s="76" t="s">
        <v>800</v>
      </c>
      <c r="OL128" s="76" t="s">
        <v>802</v>
      </c>
      <c r="OM128" s="76" t="s">
        <v>804</v>
      </c>
      <c r="ON128" s="76" t="s">
        <v>806</v>
      </c>
      <c r="OO128" s="76" t="s">
        <v>808</v>
      </c>
      <c r="OP128" s="76" t="s">
        <v>821</v>
      </c>
      <c r="OQ128" s="76" t="s">
        <v>822</v>
      </c>
      <c r="OR128" s="76" t="s">
        <v>823</v>
      </c>
      <c r="OS128" s="76" t="s">
        <v>824</v>
      </c>
      <c r="OT128" s="76" t="s">
        <v>825</v>
      </c>
      <c r="OU128" s="76" t="s">
        <v>826</v>
      </c>
      <c r="OV128" s="76" t="s">
        <v>827</v>
      </c>
      <c r="OW128" s="76" t="s">
        <v>828</v>
      </c>
      <c r="OX128" s="76" t="s">
        <v>829</v>
      </c>
      <c r="OY128" s="76"/>
      <c r="OZ128" s="76"/>
      <c r="PA128" s="76"/>
      <c r="PB128" s="76"/>
      <c r="PC128" s="57"/>
      <c r="PD128" s="57"/>
      <c r="PE128" s="57"/>
      <c r="PF128" s="57"/>
      <c r="PG128" s="57"/>
      <c r="PH128" s="57"/>
      <c r="PI128" s="57"/>
      <c r="PJ128" s="57"/>
      <c r="PK128" s="57"/>
      <c r="PL128" s="57"/>
      <c r="PM128" s="57"/>
      <c r="PN128" s="57"/>
      <c r="PO128" s="57"/>
      <c r="PP128" s="57"/>
      <c r="PQ128" s="57"/>
      <c r="PR128" s="57"/>
      <c r="PS128" s="57"/>
      <c r="PT128" s="57"/>
      <c r="PU128" s="57"/>
      <c r="PV128" s="57"/>
      <c r="PW128" s="57"/>
      <c r="PX128" s="57"/>
      <c r="PY128" s="57"/>
    </row>
    <row r="129" spans="1:441">
      <c r="A129" s="76" t="s">
        <v>900</v>
      </c>
      <c r="B129" s="76" t="s">
        <v>900</v>
      </c>
      <c r="C129" s="77" t="s">
        <v>901</v>
      </c>
      <c r="D129" s="77" t="s">
        <v>902</v>
      </c>
      <c r="E129" s="77" t="s">
        <v>903</v>
      </c>
      <c r="F129" s="77" t="s">
        <v>904</v>
      </c>
      <c r="G129" s="77" t="s">
        <v>905</v>
      </c>
      <c r="H129" s="77" t="s">
        <v>906</v>
      </c>
      <c r="I129" s="77" t="s">
        <v>907</v>
      </c>
      <c r="J129" s="77" t="s">
        <v>908</v>
      </c>
      <c r="K129" s="77" t="s">
        <v>909</v>
      </c>
      <c r="L129" s="77" t="s">
        <v>910</v>
      </c>
      <c r="M129" s="77" t="s">
        <v>834</v>
      </c>
      <c r="N129" s="77" t="s">
        <v>911</v>
      </c>
      <c r="O129" s="77" t="s">
        <v>912</v>
      </c>
      <c r="P129" s="77" t="s">
        <v>913</v>
      </c>
      <c r="Q129" s="77" t="s">
        <v>914</v>
      </c>
      <c r="R129" s="77" t="s">
        <v>915</v>
      </c>
      <c r="S129" s="77" t="s">
        <v>916</v>
      </c>
      <c r="T129" s="77" t="s">
        <v>917</v>
      </c>
      <c r="U129" s="77" t="s">
        <v>918</v>
      </c>
      <c r="V129" s="77" t="s">
        <v>919</v>
      </c>
      <c r="W129" s="77" t="s">
        <v>920</v>
      </c>
      <c r="X129" s="77" t="s">
        <v>921</v>
      </c>
      <c r="Y129" s="77" t="s">
        <v>922</v>
      </c>
      <c r="Z129" s="77" t="s">
        <v>923</v>
      </c>
      <c r="AA129" s="77" t="s">
        <v>924</v>
      </c>
      <c r="AB129" s="77" t="s">
        <v>925</v>
      </c>
      <c r="AC129" s="77" t="s">
        <v>926</v>
      </c>
      <c r="AD129" s="77" t="s">
        <v>927</v>
      </c>
      <c r="AE129" s="77" t="s">
        <v>928</v>
      </c>
      <c r="AF129" s="77" t="s">
        <v>929</v>
      </c>
      <c r="AG129" s="77" t="s">
        <v>930</v>
      </c>
      <c r="AH129" s="77" t="s">
        <v>931</v>
      </c>
      <c r="AI129" s="77" t="s">
        <v>932</v>
      </c>
      <c r="AJ129" s="77" t="s">
        <v>933</v>
      </c>
      <c r="AK129" s="77" t="s">
        <v>934</v>
      </c>
      <c r="AL129" s="77" t="s">
        <v>935</v>
      </c>
      <c r="AM129" s="77" t="s">
        <v>936</v>
      </c>
      <c r="AN129" s="77" t="s">
        <v>937</v>
      </c>
      <c r="AO129" s="77" t="s">
        <v>938</v>
      </c>
      <c r="AP129" s="77" t="s">
        <v>939</v>
      </c>
      <c r="AQ129" s="77" t="s">
        <v>940</v>
      </c>
      <c r="AR129" s="77" t="s">
        <v>941</v>
      </c>
      <c r="AS129" s="77" t="s">
        <v>942</v>
      </c>
      <c r="AT129" s="77" t="s">
        <v>943</v>
      </c>
      <c r="AU129" s="77" t="s">
        <v>944</v>
      </c>
      <c r="AV129" s="77" t="s">
        <v>945</v>
      </c>
      <c r="AW129" s="77" t="s">
        <v>946</v>
      </c>
      <c r="AX129" s="77" t="s">
        <v>947</v>
      </c>
      <c r="AY129" s="77" t="s">
        <v>948</v>
      </c>
      <c r="AZ129" s="77" t="s">
        <v>949</v>
      </c>
      <c r="BA129" s="77" t="s">
        <v>950</v>
      </c>
      <c r="BB129" s="77" t="s">
        <v>951</v>
      </c>
      <c r="BC129" s="77" t="s">
        <v>952</v>
      </c>
      <c r="BD129" s="77" t="s">
        <v>953</v>
      </c>
      <c r="BE129" s="77" t="s">
        <v>954</v>
      </c>
      <c r="BF129" s="77" t="s">
        <v>955</v>
      </c>
      <c r="BG129" s="77" t="s">
        <v>956</v>
      </c>
      <c r="BH129" s="77" t="s">
        <v>957</v>
      </c>
      <c r="BI129" s="77" t="s">
        <v>958</v>
      </c>
      <c r="BJ129" s="77" t="s">
        <v>959</v>
      </c>
      <c r="BK129" s="77" t="s">
        <v>960</v>
      </c>
      <c r="BL129" s="77" t="s">
        <v>961</v>
      </c>
      <c r="BM129" s="77" t="s">
        <v>962</v>
      </c>
      <c r="BN129" s="77" t="s">
        <v>963</v>
      </c>
      <c r="BO129" s="77" t="s">
        <v>964</v>
      </c>
      <c r="BP129" s="77" t="s">
        <v>965</v>
      </c>
      <c r="BQ129" s="77" t="s">
        <v>966</v>
      </c>
      <c r="BR129" s="77" t="s">
        <v>967</v>
      </c>
      <c r="BS129" s="77" t="s">
        <v>968</v>
      </c>
      <c r="BT129" s="77" t="s">
        <v>969</v>
      </c>
      <c r="BU129" s="77" t="s">
        <v>970</v>
      </c>
      <c r="BV129" s="77" t="s">
        <v>971</v>
      </c>
      <c r="BW129" s="77" t="s">
        <v>972</v>
      </c>
      <c r="BX129" s="77" t="s">
        <v>973</v>
      </c>
      <c r="BY129" s="77" t="s">
        <v>974</v>
      </c>
      <c r="BZ129" s="77" t="s">
        <v>975</v>
      </c>
      <c r="CA129" s="77" t="s">
        <v>976</v>
      </c>
      <c r="CB129" s="77" t="s">
        <v>977</v>
      </c>
      <c r="CC129" s="77" t="s">
        <v>978</v>
      </c>
      <c r="CD129" s="77" t="s">
        <v>979</v>
      </c>
      <c r="CE129" s="77" t="s">
        <v>980</v>
      </c>
      <c r="CF129" s="77" t="s">
        <v>981</v>
      </c>
      <c r="CG129" s="77" t="s">
        <v>982</v>
      </c>
      <c r="CH129" s="77" t="s">
        <v>983</v>
      </c>
      <c r="CI129" s="77" t="s">
        <v>984</v>
      </c>
      <c r="CJ129" s="77" t="s">
        <v>985</v>
      </c>
      <c r="CK129" s="77" t="s">
        <v>986</v>
      </c>
      <c r="CL129" s="77" t="s">
        <v>987</v>
      </c>
      <c r="CM129" s="77" t="s">
        <v>988</v>
      </c>
      <c r="CN129" s="77" t="s">
        <v>989</v>
      </c>
      <c r="CO129" s="77" t="s">
        <v>990</v>
      </c>
      <c r="CP129" s="77" t="s">
        <v>991</v>
      </c>
      <c r="CQ129" s="77" t="s">
        <v>992</v>
      </c>
      <c r="CR129" s="77" t="s">
        <v>993</v>
      </c>
      <c r="CS129" s="77" t="s">
        <v>994</v>
      </c>
      <c r="CT129" s="77" t="s">
        <v>995</v>
      </c>
      <c r="CU129" s="77" t="s">
        <v>996</v>
      </c>
      <c r="CV129" s="77" t="s">
        <v>997</v>
      </c>
      <c r="CW129" s="77" t="s">
        <v>998</v>
      </c>
      <c r="CX129" s="77" t="s">
        <v>999</v>
      </c>
      <c r="CY129" s="77" t="s">
        <v>1000</v>
      </c>
      <c r="CZ129" s="77" t="s">
        <v>1001</v>
      </c>
      <c r="DA129" s="77" t="s">
        <v>1002</v>
      </c>
      <c r="DB129" s="77" t="s">
        <v>1003</v>
      </c>
      <c r="DC129" s="77" t="s">
        <v>1004</v>
      </c>
      <c r="DD129" s="77" t="s">
        <v>1005</v>
      </c>
      <c r="DE129" s="77" t="s">
        <v>1006</v>
      </c>
      <c r="DF129" s="77" t="s">
        <v>1007</v>
      </c>
      <c r="DG129" s="77" t="s">
        <v>1008</v>
      </c>
      <c r="DH129" s="77" t="s">
        <v>1009</v>
      </c>
      <c r="DI129" s="77" t="s">
        <v>1010</v>
      </c>
      <c r="DJ129" s="77" t="s">
        <v>1011</v>
      </c>
      <c r="DK129" s="77" t="s">
        <v>1012</v>
      </c>
      <c r="DL129" s="77" t="s">
        <v>1013</v>
      </c>
      <c r="DM129" s="77" t="s">
        <v>1014</v>
      </c>
      <c r="DN129" s="77" t="s">
        <v>1015</v>
      </c>
      <c r="DO129" s="77" t="s">
        <v>1016</v>
      </c>
      <c r="DP129" s="77" t="s">
        <v>1017</v>
      </c>
      <c r="DQ129" s="77" t="s">
        <v>1018</v>
      </c>
      <c r="DR129" s="77" t="s">
        <v>1019</v>
      </c>
      <c r="DS129" s="77" t="s">
        <v>1020</v>
      </c>
      <c r="DT129" s="77" t="s">
        <v>1021</v>
      </c>
      <c r="DU129" s="77" t="s">
        <v>1022</v>
      </c>
      <c r="DV129" s="77" t="s">
        <v>1023</v>
      </c>
      <c r="DW129" s="77" t="s">
        <v>1024</v>
      </c>
      <c r="DX129" s="77" t="s">
        <v>1025</v>
      </c>
      <c r="DY129" s="77" t="s">
        <v>1026</v>
      </c>
      <c r="DZ129" s="77" t="s">
        <v>1027</v>
      </c>
      <c r="EA129" s="77" t="s">
        <v>1028</v>
      </c>
      <c r="EB129" s="77" t="s">
        <v>1029</v>
      </c>
      <c r="EC129" s="77" t="s">
        <v>837</v>
      </c>
      <c r="ED129" s="77" t="s">
        <v>1030</v>
      </c>
      <c r="EE129" s="77" t="s">
        <v>1031</v>
      </c>
      <c r="EF129" s="77" t="s">
        <v>1032</v>
      </c>
      <c r="EG129" s="77" t="s">
        <v>1033</v>
      </c>
      <c r="EH129" s="77" t="s">
        <v>1034</v>
      </c>
      <c r="EI129" s="77" t="s">
        <v>1035</v>
      </c>
      <c r="EJ129" s="77" t="s">
        <v>1036</v>
      </c>
      <c r="EK129" s="77" t="s">
        <v>1037</v>
      </c>
      <c r="EL129" s="77" t="s">
        <v>1038</v>
      </c>
      <c r="EM129" s="77" t="s">
        <v>1039</v>
      </c>
      <c r="EN129" s="77" t="s">
        <v>1040</v>
      </c>
      <c r="EO129" s="77" t="s">
        <v>1041</v>
      </c>
      <c r="EP129" s="77" t="s">
        <v>1042</v>
      </c>
      <c r="EQ129" s="77" t="s">
        <v>1043</v>
      </c>
      <c r="ER129" s="77" t="s">
        <v>1044</v>
      </c>
      <c r="ES129" s="77" t="s">
        <v>1045</v>
      </c>
      <c r="ET129" s="77" t="s">
        <v>1046</v>
      </c>
      <c r="EU129" s="77" t="s">
        <v>1047</v>
      </c>
      <c r="EV129" s="77" t="s">
        <v>1048</v>
      </c>
      <c r="EW129" s="77" t="s">
        <v>1049</v>
      </c>
      <c r="EX129" s="77" t="s">
        <v>1050</v>
      </c>
      <c r="EY129" s="77" t="s">
        <v>1051</v>
      </c>
      <c r="EZ129" s="77" t="s">
        <v>1052</v>
      </c>
      <c r="FA129" s="77" t="s">
        <v>1053</v>
      </c>
      <c r="FB129" s="77" t="s">
        <v>1054</v>
      </c>
      <c r="FC129" s="77" t="s">
        <v>1055</v>
      </c>
      <c r="FD129" s="77" t="s">
        <v>1056</v>
      </c>
      <c r="FE129" s="77" t="s">
        <v>1057</v>
      </c>
      <c r="FF129" s="77" t="s">
        <v>1058</v>
      </c>
      <c r="FG129" s="77" t="s">
        <v>1059</v>
      </c>
      <c r="FH129" s="77" t="s">
        <v>1060</v>
      </c>
      <c r="FI129" s="77" t="s">
        <v>1061</v>
      </c>
      <c r="FJ129" s="77" t="s">
        <v>1062</v>
      </c>
      <c r="FK129" s="77" t="s">
        <v>1063</v>
      </c>
      <c r="FL129" s="77" t="s">
        <v>1064</v>
      </c>
      <c r="FM129" s="77" t="s">
        <v>1065</v>
      </c>
      <c r="FN129" s="77" t="s">
        <v>1066</v>
      </c>
      <c r="FO129" s="77" t="s">
        <v>1067</v>
      </c>
      <c r="FP129" s="77" t="s">
        <v>1068</v>
      </c>
      <c r="FQ129" s="77" t="s">
        <v>1069</v>
      </c>
      <c r="FR129" s="77" t="s">
        <v>1070</v>
      </c>
      <c r="FS129" s="77" t="s">
        <v>1071</v>
      </c>
      <c r="FT129" s="77" t="s">
        <v>1072</v>
      </c>
      <c r="FU129" s="77" t="s">
        <v>1073</v>
      </c>
      <c r="FV129" s="77" t="s">
        <v>1074</v>
      </c>
      <c r="FW129" s="77" t="s">
        <v>1075</v>
      </c>
      <c r="FX129" s="77" t="s">
        <v>1076</v>
      </c>
      <c r="FY129" s="77" t="s">
        <v>1077</v>
      </c>
      <c r="FZ129" s="77" t="s">
        <v>1078</v>
      </c>
      <c r="GA129" s="77" t="s">
        <v>1079</v>
      </c>
      <c r="GB129" s="77" t="s">
        <v>1080</v>
      </c>
      <c r="GC129" s="77" t="s">
        <v>1081</v>
      </c>
      <c r="GD129" s="77" t="s">
        <v>1082</v>
      </c>
      <c r="GE129" s="77" t="s">
        <v>1083</v>
      </c>
      <c r="GF129" s="77" t="s">
        <v>1084</v>
      </c>
      <c r="GG129" s="77" t="s">
        <v>1085</v>
      </c>
      <c r="GH129" s="77" t="s">
        <v>1086</v>
      </c>
      <c r="GI129" s="77" t="s">
        <v>1087</v>
      </c>
      <c r="GJ129" s="77" t="s">
        <v>1088</v>
      </c>
      <c r="GK129" s="77" t="s">
        <v>1089</v>
      </c>
      <c r="GL129" s="77" t="s">
        <v>839</v>
      </c>
      <c r="GM129" s="77" t="s">
        <v>1090</v>
      </c>
      <c r="GN129" s="77" t="s">
        <v>1091</v>
      </c>
      <c r="GO129" s="77" t="s">
        <v>1092</v>
      </c>
      <c r="GP129" s="77" t="s">
        <v>1093</v>
      </c>
      <c r="GQ129" s="77" t="s">
        <v>1094</v>
      </c>
      <c r="GR129" s="77" t="s">
        <v>1095</v>
      </c>
      <c r="GS129" s="77" t="s">
        <v>1096</v>
      </c>
      <c r="GT129" s="77" t="s">
        <v>1097</v>
      </c>
      <c r="GU129" s="77" t="s">
        <v>1098</v>
      </c>
      <c r="GV129" s="77" t="s">
        <v>1099</v>
      </c>
      <c r="GW129" s="77" t="s">
        <v>1100</v>
      </c>
      <c r="GX129" s="77" t="s">
        <v>1101</v>
      </c>
      <c r="GY129" s="77" t="s">
        <v>1102</v>
      </c>
      <c r="GZ129" s="77" t="s">
        <v>1103</v>
      </c>
      <c r="HA129" s="77" t="s">
        <v>1104</v>
      </c>
      <c r="HB129" s="77" t="s">
        <v>1105</v>
      </c>
      <c r="HC129" s="77" t="s">
        <v>1106</v>
      </c>
      <c r="HD129" s="77" t="s">
        <v>1107</v>
      </c>
      <c r="HE129" s="77" t="s">
        <v>1108</v>
      </c>
      <c r="HF129" s="77" t="s">
        <v>1109</v>
      </c>
      <c r="HG129" s="77" t="s">
        <v>1110</v>
      </c>
      <c r="HH129" s="77" t="s">
        <v>1111</v>
      </c>
      <c r="HI129" s="77" t="s">
        <v>1112</v>
      </c>
      <c r="HJ129" s="77" t="s">
        <v>1113</v>
      </c>
      <c r="HK129" s="77" t="s">
        <v>1114</v>
      </c>
      <c r="HL129" s="77" t="s">
        <v>1115</v>
      </c>
      <c r="HM129" s="77" t="s">
        <v>1116</v>
      </c>
      <c r="HN129" s="77" t="s">
        <v>1117</v>
      </c>
      <c r="HO129" s="77" t="s">
        <v>1118</v>
      </c>
      <c r="HP129" s="77" t="s">
        <v>1119</v>
      </c>
      <c r="HQ129" s="77" t="s">
        <v>1120</v>
      </c>
      <c r="HR129" s="77" t="s">
        <v>1121</v>
      </c>
      <c r="HS129" s="77" t="s">
        <v>1122</v>
      </c>
      <c r="HT129" s="77" t="s">
        <v>1123</v>
      </c>
      <c r="HU129" s="77" t="s">
        <v>1124</v>
      </c>
      <c r="HV129" s="77" t="s">
        <v>1125</v>
      </c>
      <c r="HW129" s="77" t="s">
        <v>1126</v>
      </c>
      <c r="HX129" s="77" t="s">
        <v>1127</v>
      </c>
      <c r="HY129" s="77" t="s">
        <v>1128</v>
      </c>
      <c r="HZ129" s="77" t="s">
        <v>1129</v>
      </c>
      <c r="IA129" s="77" t="s">
        <v>1130</v>
      </c>
      <c r="IB129" s="77" t="s">
        <v>1131</v>
      </c>
      <c r="IC129" s="77" t="s">
        <v>1132</v>
      </c>
      <c r="ID129" s="77" t="s">
        <v>1133</v>
      </c>
      <c r="IE129" s="77" t="s">
        <v>1134</v>
      </c>
      <c r="IF129" s="77" t="s">
        <v>1135</v>
      </c>
      <c r="IG129" s="77" t="s">
        <v>1136</v>
      </c>
      <c r="IH129" s="77" t="s">
        <v>1137</v>
      </c>
      <c r="II129" s="77" t="s">
        <v>840</v>
      </c>
      <c r="IJ129" s="77" t="s">
        <v>1138</v>
      </c>
      <c r="IK129" s="77" t="s">
        <v>1139</v>
      </c>
      <c r="IL129" s="77" t="s">
        <v>1140</v>
      </c>
      <c r="IM129" s="77" t="s">
        <v>1141</v>
      </c>
      <c r="IN129" s="77" t="s">
        <v>1142</v>
      </c>
      <c r="IO129" s="77" t="s">
        <v>1143</v>
      </c>
      <c r="IP129" s="77" t="s">
        <v>1144</v>
      </c>
      <c r="IQ129" s="77" t="s">
        <v>1145</v>
      </c>
      <c r="IR129" s="77" t="s">
        <v>1146</v>
      </c>
      <c r="IS129" s="77" t="s">
        <v>1147</v>
      </c>
      <c r="IT129" s="77" t="s">
        <v>1148</v>
      </c>
      <c r="IU129" s="77" t="s">
        <v>1149</v>
      </c>
      <c r="IV129" s="77" t="s">
        <v>1150</v>
      </c>
      <c r="IW129" s="77" t="s">
        <v>1151</v>
      </c>
      <c r="IX129" s="77" t="s">
        <v>1152</v>
      </c>
      <c r="IY129" s="77" t="s">
        <v>1153</v>
      </c>
      <c r="IZ129" s="77" t="s">
        <v>1154</v>
      </c>
      <c r="JA129" s="77" t="s">
        <v>1155</v>
      </c>
      <c r="JB129" s="77" t="s">
        <v>1156</v>
      </c>
      <c r="JC129" s="77" t="s">
        <v>1157</v>
      </c>
      <c r="JD129" s="77" t="s">
        <v>1158</v>
      </c>
      <c r="JE129" s="77" t="s">
        <v>1159</v>
      </c>
      <c r="JF129" s="77" t="s">
        <v>1160</v>
      </c>
      <c r="JG129" s="77" t="s">
        <v>1161</v>
      </c>
      <c r="JH129" s="77" t="s">
        <v>1162</v>
      </c>
      <c r="JI129" s="77" t="s">
        <v>1163</v>
      </c>
      <c r="JJ129" s="77" t="s">
        <v>1164</v>
      </c>
      <c r="JK129" s="77" t="s">
        <v>1165</v>
      </c>
      <c r="JL129" s="77" t="s">
        <v>1166</v>
      </c>
      <c r="JM129" s="77" t="s">
        <v>1167</v>
      </c>
      <c r="JN129" s="77" t="s">
        <v>1168</v>
      </c>
      <c r="JO129" s="77" t="s">
        <v>1169</v>
      </c>
      <c r="JP129" s="77" t="s">
        <v>1170</v>
      </c>
      <c r="JQ129" s="77" t="s">
        <v>1171</v>
      </c>
      <c r="JR129" s="77" t="s">
        <v>1172</v>
      </c>
      <c r="JS129" s="77" t="s">
        <v>1173</v>
      </c>
      <c r="JT129" s="77" t="s">
        <v>1174</v>
      </c>
      <c r="JU129" s="77" t="s">
        <v>1175</v>
      </c>
      <c r="JV129" s="77" t="s">
        <v>1176</v>
      </c>
      <c r="JW129" s="77" t="s">
        <v>1177</v>
      </c>
      <c r="JX129" s="77" t="s">
        <v>1178</v>
      </c>
      <c r="JY129" s="77" t="s">
        <v>1179</v>
      </c>
      <c r="JZ129" s="77" t="s">
        <v>1180</v>
      </c>
      <c r="KA129" s="77" t="s">
        <v>1181</v>
      </c>
      <c r="KB129" s="77" t="s">
        <v>1182</v>
      </c>
      <c r="KC129" s="77" t="s">
        <v>1183</v>
      </c>
      <c r="KD129" s="77" t="s">
        <v>1184</v>
      </c>
      <c r="KE129" s="77" t="s">
        <v>1185</v>
      </c>
      <c r="KF129" s="77" t="s">
        <v>1186</v>
      </c>
      <c r="KG129" s="77" t="s">
        <v>1187</v>
      </c>
      <c r="KH129" s="77" t="s">
        <v>1188</v>
      </c>
      <c r="KI129" s="77" t="s">
        <v>1189</v>
      </c>
      <c r="KJ129" s="77" t="s">
        <v>1190</v>
      </c>
      <c r="KK129" s="77" t="s">
        <v>1191</v>
      </c>
      <c r="KL129" s="77" t="s">
        <v>1192</v>
      </c>
      <c r="KM129" s="77" t="s">
        <v>1193</v>
      </c>
      <c r="KN129" s="77" t="s">
        <v>1194</v>
      </c>
      <c r="KO129" s="77" t="s">
        <v>1195</v>
      </c>
      <c r="KP129" s="77" t="s">
        <v>1196</v>
      </c>
      <c r="KQ129" s="77" t="s">
        <v>1197</v>
      </c>
      <c r="KR129" s="77" t="s">
        <v>1198</v>
      </c>
      <c r="KS129" s="77" t="s">
        <v>1199</v>
      </c>
      <c r="KT129" s="77" t="s">
        <v>1200</v>
      </c>
      <c r="KU129" s="77" t="s">
        <v>1201</v>
      </c>
      <c r="KV129" s="77" t="s">
        <v>1202</v>
      </c>
      <c r="KW129" s="77" t="s">
        <v>1203</v>
      </c>
      <c r="KX129" s="77" t="s">
        <v>1204</v>
      </c>
      <c r="KY129" s="77" t="s">
        <v>1205</v>
      </c>
      <c r="KZ129" s="77" t="s">
        <v>1206</v>
      </c>
      <c r="LA129" s="77" t="s">
        <v>1207</v>
      </c>
      <c r="LB129" s="77" t="s">
        <v>1208</v>
      </c>
      <c r="LC129" s="77" t="s">
        <v>1209</v>
      </c>
      <c r="LD129" s="77" t="s">
        <v>1210</v>
      </c>
      <c r="LE129" s="77" t="s">
        <v>1211</v>
      </c>
      <c r="LF129" s="77" t="s">
        <v>1212</v>
      </c>
      <c r="LG129" s="77" t="s">
        <v>1213</v>
      </c>
      <c r="LH129" s="77" t="s">
        <v>1214</v>
      </c>
      <c r="LI129" s="77" t="s">
        <v>1215</v>
      </c>
      <c r="LJ129" s="77" t="s">
        <v>1216</v>
      </c>
      <c r="LK129" s="77" t="s">
        <v>1217</v>
      </c>
      <c r="LL129" s="77" t="s">
        <v>1218</v>
      </c>
      <c r="LM129" s="77" t="s">
        <v>1219</v>
      </c>
      <c r="LN129" s="77" t="s">
        <v>1220</v>
      </c>
      <c r="LO129" s="77" t="s">
        <v>1221</v>
      </c>
      <c r="LP129" s="77" t="s">
        <v>1222</v>
      </c>
      <c r="LQ129" s="77" t="s">
        <v>1223</v>
      </c>
      <c r="LR129" s="77" t="s">
        <v>1224</v>
      </c>
      <c r="LS129" s="77" t="s">
        <v>1225</v>
      </c>
      <c r="LT129" s="77" t="s">
        <v>1226</v>
      </c>
      <c r="LU129" s="77" t="s">
        <v>1227</v>
      </c>
      <c r="LV129" s="77" t="s">
        <v>1228</v>
      </c>
      <c r="LW129" s="77" t="s">
        <v>1229</v>
      </c>
      <c r="LX129" s="77" t="s">
        <v>1230</v>
      </c>
      <c r="LY129" s="77" t="s">
        <v>1231</v>
      </c>
      <c r="LZ129" s="77" t="s">
        <v>1232</v>
      </c>
      <c r="MA129" s="77" t="s">
        <v>1233</v>
      </c>
      <c r="MB129" s="77" t="s">
        <v>1234</v>
      </c>
      <c r="MC129" s="77" t="s">
        <v>1235</v>
      </c>
      <c r="MD129" s="77" t="s">
        <v>1236</v>
      </c>
      <c r="ME129" s="77" t="s">
        <v>1237</v>
      </c>
      <c r="MF129" s="77" t="s">
        <v>1238</v>
      </c>
      <c r="MG129" s="77" t="s">
        <v>1239</v>
      </c>
      <c r="MH129" s="77" t="s">
        <v>1240</v>
      </c>
      <c r="MI129" s="77" t="s">
        <v>1241</v>
      </c>
      <c r="MJ129" s="77" t="s">
        <v>1242</v>
      </c>
      <c r="MK129" s="77" t="s">
        <v>1243</v>
      </c>
      <c r="ML129" s="77" t="s">
        <v>1244</v>
      </c>
      <c r="MM129" s="77" t="s">
        <v>1245</v>
      </c>
      <c r="MN129" s="77" t="s">
        <v>1246</v>
      </c>
      <c r="MO129" s="77" t="s">
        <v>1247</v>
      </c>
      <c r="MP129" s="77" t="s">
        <v>1248</v>
      </c>
      <c r="MQ129" s="77" t="s">
        <v>1249</v>
      </c>
      <c r="MR129" s="77" t="s">
        <v>1250</v>
      </c>
      <c r="MS129" s="77" t="s">
        <v>1251</v>
      </c>
      <c r="MT129" s="77" t="s">
        <v>1252</v>
      </c>
      <c r="MU129" s="77" t="s">
        <v>1253</v>
      </c>
      <c r="MV129" s="77" t="s">
        <v>1254</v>
      </c>
      <c r="MW129" s="77" t="s">
        <v>1255</v>
      </c>
      <c r="MX129" s="77" t="s">
        <v>1256</v>
      </c>
      <c r="MY129" s="77" t="s">
        <v>1257</v>
      </c>
      <c r="MZ129" s="77" t="s">
        <v>1258</v>
      </c>
      <c r="NA129" s="77" t="s">
        <v>1259</v>
      </c>
      <c r="NB129" s="77" t="s">
        <v>1260</v>
      </c>
      <c r="NC129" s="77" t="s">
        <v>1261</v>
      </c>
      <c r="ND129" s="77" t="s">
        <v>1262</v>
      </c>
      <c r="NE129" s="77" t="s">
        <v>1263</v>
      </c>
      <c r="NF129" s="77" t="s">
        <v>1264</v>
      </c>
      <c r="NG129" s="77" t="s">
        <v>1265</v>
      </c>
      <c r="NH129" s="77" t="s">
        <v>1266</v>
      </c>
      <c r="NI129" s="77" t="s">
        <v>1267</v>
      </c>
      <c r="NJ129" s="77" t="s">
        <v>1268</v>
      </c>
      <c r="NK129" s="77" t="s">
        <v>1269</v>
      </c>
      <c r="NL129" s="77" t="s">
        <v>1270</v>
      </c>
      <c r="NM129" s="77" t="s">
        <v>1271</v>
      </c>
      <c r="NN129" s="77" t="s">
        <v>1272</v>
      </c>
      <c r="NO129" s="77" t="s">
        <v>1273</v>
      </c>
      <c r="NP129" s="77" t="s">
        <v>1274</v>
      </c>
      <c r="NQ129" s="77" t="s">
        <v>1275</v>
      </c>
      <c r="NR129" s="77" t="s">
        <v>1276</v>
      </c>
      <c r="NS129" s="77" t="s">
        <v>1277</v>
      </c>
      <c r="NT129" s="77" t="s">
        <v>1278</v>
      </c>
      <c r="NU129" s="77" t="s">
        <v>1279</v>
      </c>
      <c r="NV129" s="77" t="s">
        <v>1280</v>
      </c>
      <c r="NW129" s="77" t="s">
        <v>1281</v>
      </c>
      <c r="NX129" s="77" t="s">
        <v>1282</v>
      </c>
      <c r="NY129" s="77" t="s">
        <v>1283</v>
      </c>
      <c r="NZ129" s="77" t="s">
        <v>1284</v>
      </c>
      <c r="OA129" s="77" t="s">
        <v>1285</v>
      </c>
      <c r="OB129" s="77" t="s">
        <v>1286</v>
      </c>
      <c r="OC129" s="77" t="s">
        <v>1287</v>
      </c>
      <c r="OD129" s="77" t="s">
        <v>1288</v>
      </c>
      <c r="OE129" s="77" t="s">
        <v>1289</v>
      </c>
      <c r="OF129" s="77" t="s">
        <v>1290</v>
      </c>
      <c r="OG129" s="77" t="s">
        <v>1291</v>
      </c>
      <c r="OH129" s="77" t="s">
        <v>1292</v>
      </c>
      <c r="OI129" s="77" t="s">
        <v>1293</v>
      </c>
      <c r="OJ129" s="77" t="s">
        <v>1294</v>
      </c>
      <c r="OK129" s="77" t="s">
        <v>1295</v>
      </c>
      <c r="OL129" s="77" t="s">
        <v>1296</v>
      </c>
      <c r="OM129" s="77" t="s">
        <v>1297</v>
      </c>
      <c r="ON129" s="77" t="s">
        <v>1298</v>
      </c>
      <c r="OO129" s="77" t="s">
        <v>1299</v>
      </c>
      <c r="OP129" s="77" t="s">
        <v>1300</v>
      </c>
      <c r="OQ129" s="77" t="s">
        <v>1301</v>
      </c>
      <c r="OR129" s="77" t="s">
        <v>1302</v>
      </c>
      <c r="OS129" s="77" t="s">
        <v>1303</v>
      </c>
      <c r="OT129" s="77" t="s">
        <v>1304</v>
      </c>
      <c r="OU129" s="77" t="s">
        <v>1305</v>
      </c>
      <c r="OV129" s="77" t="s">
        <v>1306</v>
      </c>
      <c r="OW129" s="77" t="s">
        <v>1307</v>
      </c>
      <c r="OX129" s="77" t="s">
        <v>1308</v>
      </c>
      <c r="OY129" s="77"/>
      <c r="OZ129" s="77"/>
      <c r="PA129" s="77"/>
      <c r="PB129" s="77"/>
      <c r="PC129" s="57"/>
      <c r="PD129" s="57"/>
      <c r="PE129" s="57"/>
      <c r="PF129" s="57"/>
      <c r="PG129" s="57"/>
      <c r="PH129" s="57"/>
      <c r="PI129" s="57"/>
      <c r="PJ129" s="57"/>
      <c r="PK129" s="57"/>
      <c r="PL129" s="57"/>
      <c r="PM129" s="57"/>
      <c r="PN129" s="57"/>
      <c r="PO129" s="57"/>
      <c r="PP129" s="57"/>
      <c r="PQ129" s="57"/>
      <c r="PR129" s="57"/>
      <c r="PS129" s="57"/>
      <c r="PT129" s="57"/>
      <c r="PU129" s="57"/>
      <c r="PV129" s="57"/>
      <c r="PW129" s="57"/>
      <c r="PX129" s="57"/>
      <c r="PY129" s="57"/>
    </row>
    <row r="130" spans="1:441">
      <c r="A130" s="76" t="s">
        <v>900</v>
      </c>
      <c r="B130" s="76" t="s">
        <v>900</v>
      </c>
      <c r="C130" s="76" t="s">
        <v>900</v>
      </c>
      <c r="D130" s="76" t="s">
        <v>900</v>
      </c>
      <c r="E130" s="76" t="s">
        <v>900</v>
      </c>
      <c r="F130" s="76" t="s">
        <v>900</v>
      </c>
      <c r="G130" s="76" t="s">
        <v>900</v>
      </c>
      <c r="H130" s="76" t="s">
        <v>900</v>
      </c>
      <c r="I130" s="76" t="s">
        <v>900</v>
      </c>
      <c r="J130" s="76" t="s">
        <v>900</v>
      </c>
      <c r="K130" s="76" t="s">
        <v>900</v>
      </c>
      <c r="L130" s="76" t="s">
        <v>900</v>
      </c>
      <c r="M130" s="76" t="s">
        <v>900</v>
      </c>
      <c r="N130" s="76" t="s">
        <v>900</v>
      </c>
      <c r="O130" s="76" t="s">
        <v>900</v>
      </c>
      <c r="P130" s="76" t="s">
        <v>900</v>
      </c>
      <c r="Q130" s="76" t="s">
        <v>900</v>
      </c>
      <c r="R130" s="76" t="s">
        <v>900</v>
      </c>
      <c r="S130" s="76" t="s">
        <v>900</v>
      </c>
      <c r="T130" s="76" t="s">
        <v>900</v>
      </c>
      <c r="U130" s="76" t="s">
        <v>900</v>
      </c>
      <c r="V130" s="76" t="s">
        <v>900</v>
      </c>
      <c r="W130" s="76" t="s">
        <v>900</v>
      </c>
      <c r="X130" s="76" t="s">
        <v>900</v>
      </c>
      <c r="Y130" s="76" t="s">
        <v>900</v>
      </c>
      <c r="Z130" s="76" t="s">
        <v>900</v>
      </c>
      <c r="AA130" s="76" t="s">
        <v>900</v>
      </c>
      <c r="AB130" s="76" t="s">
        <v>900</v>
      </c>
      <c r="AC130" s="76" t="s">
        <v>900</v>
      </c>
      <c r="AD130" s="76" t="s">
        <v>900</v>
      </c>
      <c r="AE130" s="76" t="s">
        <v>900</v>
      </c>
      <c r="AF130" s="76" t="s">
        <v>900</v>
      </c>
      <c r="AG130" s="76" t="s">
        <v>900</v>
      </c>
      <c r="AH130" s="76" t="s">
        <v>900</v>
      </c>
      <c r="AI130" s="76" t="s">
        <v>900</v>
      </c>
      <c r="AJ130" s="76" t="s">
        <v>900</v>
      </c>
      <c r="AK130" s="76" t="s">
        <v>900</v>
      </c>
      <c r="AL130" s="76" t="s">
        <v>900</v>
      </c>
      <c r="AM130" s="76" t="s">
        <v>900</v>
      </c>
      <c r="AN130" s="76" t="s">
        <v>900</v>
      </c>
      <c r="AO130" s="76" t="s">
        <v>900</v>
      </c>
      <c r="AP130" s="76" t="s">
        <v>900</v>
      </c>
      <c r="AQ130" s="76" t="s">
        <v>900</v>
      </c>
      <c r="AR130" s="76" t="s">
        <v>900</v>
      </c>
      <c r="AS130" s="76" t="s">
        <v>900</v>
      </c>
      <c r="AT130" s="76" t="s">
        <v>900</v>
      </c>
      <c r="AU130" s="76" t="s">
        <v>900</v>
      </c>
      <c r="AV130" s="76" t="s">
        <v>900</v>
      </c>
      <c r="AW130" s="76" t="s">
        <v>900</v>
      </c>
      <c r="AX130" s="76" t="s">
        <v>900</v>
      </c>
      <c r="AY130" s="76" t="s">
        <v>900</v>
      </c>
      <c r="AZ130" s="76" t="s">
        <v>900</v>
      </c>
      <c r="BA130" s="76" t="s">
        <v>900</v>
      </c>
      <c r="BB130" s="76" t="s">
        <v>900</v>
      </c>
      <c r="BC130" s="76" t="s">
        <v>900</v>
      </c>
      <c r="BD130" s="76" t="s">
        <v>900</v>
      </c>
      <c r="BE130" s="76" t="s">
        <v>900</v>
      </c>
      <c r="BF130" s="76" t="s">
        <v>900</v>
      </c>
      <c r="BG130" s="76" t="s">
        <v>900</v>
      </c>
      <c r="BH130" s="76" t="s">
        <v>900</v>
      </c>
      <c r="BI130" s="76" t="s">
        <v>900</v>
      </c>
      <c r="BJ130" s="76" t="s">
        <v>900</v>
      </c>
      <c r="BK130" s="76" t="s">
        <v>900</v>
      </c>
      <c r="BL130" s="76" t="s">
        <v>900</v>
      </c>
      <c r="BM130" s="76" t="s">
        <v>900</v>
      </c>
      <c r="BN130" s="76" t="s">
        <v>900</v>
      </c>
      <c r="BO130" s="76" t="s">
        <v>900</v>
      </c>
      <c r="BP130" s="76" t="s">
        <v>900</v>
      </c>
      <c r="BQ130" s="76" t="s">
        <v>900</v>
      </c>
      <c r="BR130" s="76" t="s">
        <v>900</v>
      </c>
      <c r="BS130" s="76" t="s">
        <v>900</v>
      </c>
      <c r="BT130" s="76" t="s">
        <v>900</v>
      </c>
      <c r="BU130" s="76" t="s">
        <v>900</v>
      </c>
      <c r="BV130" s="76" t="s">
        <v>900</v>
      </c>
      <c r="BW130" s="76" t="s">
        <v>900</v>
      </c>
      <c r="BX130" s="76" t="s">
        <v>900</v>
      </c>
      <c r="BY130" s="76" t="s">
        <v>900</v>
      </c>
      <c r="BZ130" s="76" t="s">
        <v>900</v>
      </c>
      <c r="CA130" s="76" t="s">
        <v>900</v>
      </c>
      <c r="CB130" s="76" t="s">
        <v>900</v>
      </c>
      <c r="CC130" s="76" t="s">
        <v>900</v>
      </c>
      <c r="CD130" s="76" t="s">
        <v>900</v>
      </c>
      <c r="CE130" s="76" t="s">
        <v>900</v>
      </c>
      <c r="CF130" s="76" t="s">
        <v>900</v>
      </c>
      <c r="CG130" s="76" t="s">
        <v>900</v>
      </c>
      <c r="CH130" s="76" t="s">
        <v>900</v>
      </c>
      <c r="CI130" s="76" t="s">
        <v>900</v>
      </c>
      <c r="CJ130" s="76" t="s">
        <v>900</v>
      </c>
      <c r="CK130" s="76" t="s">
        <v>900</v>
      </c>
      <c r="CL130" s="76" t="s">
        <v>900</v>
      </c>
      <c r="CM130" s="76" t="s">
        <v>900</v>
      </c>
      <c r="CN130" s="76" t="s">
        <v>900</v>
      </c>
      <c r="CO130" s="76" t="s">
        <v>900</v>
      </c>
      <c r="CP130" s="76" t="s">
        <v>900</v>
      </c>
      <c r="CQ130" s="76" t="s">
        <v>900</v>
      </c>
      <c r="CR130" s="76" t="s">
        <v>900</v>
      </c>
      <c r="CS130" s="76" t="s">
        <v>900</v>
      </c>
      <c r="CT130" s="76" t="s">
        <v>900</v>
      </c>
      <c r="CU130" s="76" t="s">
        <v>900</v>
      </c>
      <c r="CV130" s="76" t="s">
        <v>900</v>
      </c>
      <c r="CW130" s="76" t="s">
        <v>900</v>
      </c>
      <c r="CX130" s="76" t="s">
        <v>900</v>
      </c>
      <c r="CY130" s="76" t="s">
        <v>900</v>
      </c>
      <c r="CZ130" s="76" t="s">
        <v>900</v>
      </c>
      <c r="DA130" s="76" t="s">
        <v>900</v>
      </c>
      <c r="DB130" s="76" t="s">
        <v>900</v>
      </c>
      <c r="DC130" s="76" t="s">
        <v>900</v>
      </c>
      <c r="DD130" s="76" t="s">
        <v>900</v>
      </c>
      <c r="DE130" s="76" t="s">
        <v>900</v>
      </c>
      <c r="DF130" s="76" t="s">
        <v>900</v>
      </c>
      <c r="DG130" s="76" t="s">
        <v>900</v>
      </c>
      <c r="DH130" s="76" t="s">
        <v>900</v>
      </c>
      <c r="DI130" s="76" t="s">
        <v>900</v>
      </c>
      <c r="DJ130" s="76" t="s">
        <v>900</v>
      </c>
      <c r="DK130" s="76" t="s">
        <v>900</v>
      </c>
      <c r="DL130" s="76" t="s">
        <v>900</v>
      </c>
      <c r="DM130" s="76" t="s">
        <v>900</v>
      </c>
      <c r="DN130" s="76" t="s">
        <v>900</v>
      </c>
      <c r="DO130" s="76" t="s">
        <v>900</v>
      </c>
      <c r="DP130" s="76" t="s">
        <v>900</v>
      </c>
      <c r="DQ130" s="76" t="s">
        <v>900</v>
      </c>
      <c r="DR130" s="76" t="s">
        <v>900</v>
      </c>
      <c r="DS130" s="76" t="s">
        <v>900</v>
      </c>
      <c r="DT130" s="76" t="s">
        <v>900</v>
      </c>
      <c r="DU130" s="76" t="s">
        <v>900</v>
      </c>
      <c r="DV130" s="76" t="s">
        <v>900</v>
      </c>
      <c r="DW130" s="76" t="s">
        <v>900</v>
      </c>
      <c r="DX130" s="76" t="s">
        <v>900</v>
      </c>
      <c r="DY130" s="76" t="s">
        <v>900</v>
      </c>
      <c r="DZ130" s="76" t="s">
        <v>900</v>
      </c>
      <c r="EA130" s="76" t="s">
        <v>900</v>
      </c>
      <c r="EB130" s="76" t="s">
        <v>900</v>
      </c>
      <c r="EC130" s="76" t="s">
        <v>900</v>
      </c>
      <c r="ED130" s="76" t="s">
        <v>900</v>
      </c>
      <c r="EE130" s="76" t="s">
        <v>900</v>
      </c>
      <c r="EF130" s="76" t="s">
        <v>900</v>
      </c>
      <c r="EG130" s="76" t="s">
        <v>900</v>
      </c>
      <c r="EH130" s="76" t="s">
        <v>900</v>
      </c>
      <c r="EI130" s="76" t="s">
        <v>900</v>
      </c>
      <c r="EJ130" s="76" t="s">
        <v>900</v>
      </c>
      <c r="EK130" s="76" t="s">
        <v>900</v>
      </c>
      <c r="EL130" s="76" t="s">
        <v>900</v>
      </c>
      <c r="EM130" s="76" t="s">
        <v>900</v>
      </c>
      <c r="EN130" s="76" t="s">
        <v>900</v>
      </c>
      <c r="EO130" s="76" t="s">
        <v>900</v>
      </c>
      <c r="EP130" s="76" t="s">
        <v>900</v>
      </c>
      <c r="EQ130" s="76" t="s">
        <v>900</v>
      </c>
      <c r="ER130" s="76" t="s">
        <v>900</v>
      </c>
      <c r="ES130" s="76" t="s">
        <v>900</v>
      </c>
      <c r="ET130" s="76" t="s">
        <v>900</v>
      </c>
      <c r="EU130" s="76" t="s">
        <v>900</v>
      </c>
      <c r="EV130" s="76" t="s">
        <v>900</v>
      </c>
      <c r="EW130" s="76" t="s">
        <v>900</v>
      </c>
      <c r="EX130" s="76" t="s">
        <v>900</v>
      </c>
      <c r="EY130" s="76" t="s">
        <v>900</v>
      </c>
      <c r="EZ130" s="76" t="s">
        <v>900</v>
      </c>
      <c r="FA130" s="76" t="s">
        <v>900</v>
      </c>
      <c r="FB130" s="76" t="s">
        <v>900</v>
      </c>
      <c r="FC130" s="76" t="s">
        <v>900</v>
      </c>
      <c r="FD130" s="76" t="s">
        <v>900</v>
      </c>
      <c r="FE130" s="76" t="s">
        <v>900</v>
      </c>
      <c r="FF130" s="76" t="s">
        <v>900</v>
      </c>
      <c r="FG130" s="76" t="s">
        <v>900</v>
      </c>
      <c r="FH130" s="76" t="s">
        <v>900</v>
      </c>
      <c r="FI130" s="76" t="s">
        <v>900</v>
      </c>
      <c r="FJ130" s="76" t="s">
        <v>900</v>
      </c>
      <c r="FK130" s="76" t="s">
        <v>900</v>
      </c>
      <c r="FL130" s="76" t="s">
        <v>900</v>
      </c>
      <c r="FM130" s="76" t="s">
        <v>900</v>
      </c>
      <c r="FN130" s="76" t="s">
        <v>900</v>
      </c>
      <c r="FO130" s="76" t="s">
        <v>900</v>
      </c>
      <c r="FP130" s="76" t="s">
        <v>900</v>
      </c>
      <c r="FQ130" s="76" t="s">
        <v>900</v>
      </c>
      <c r="FR130" s="76" t="s">
        <v>900</v>
      </c>
      <c r="FS130" s="76" t="s">
        <v>900</v>
      </c>
      <c r="FT130" s="76" t="s">
        <v>900</v>
      </c>
      <c r="FU130" s="76" t="s">
        <v>900</v>
      </c>
      <c r="FV130" s="76" t="s">
        <v>900</v>
      </c>
      <c r="FW130" s="76" t="s">
        <v>900</v>
      </c>
      <c r="FX130" s="76" t="s">
        <v>900</v>
      </c>
      <c r="FY130" s="76" t="s">
        <v>900</v>
      </c>
      <c r="FZ130" s="76" t="s">
        <v>900</v>
      </c>
      <c r="GA130" s="76" t="s">
        <v>900</v>
      </c>
      <c r="GB130" s="76" t="s">
        <v>900</v>
      </c>
      <c r="GC130" s="76" t="s">
        <v>900</v>
      </c>
      <c r="GD130" s="76" t="s">
        <v>900</v>
      </c>
      <c r="GE130" s="76" t="s">
        <v>900</v>
      </c>
      <c r="GF130" s="76" t="s">
        <v>900</v>
      </c>
      <c r="GG130" s="76" t="s">
        <v>900</v>
      </c>
      <c r="GH130" s="76" t="s">
        <v>900</v>
      </c>
      <c r="GI130" s="76" t="s">
        <v>900</v>
      </c>
      <c r="GJ130" s="76" t="s">
        <v>900</v>
      </c>
      <c r="GK130" s="76" t="s">
        <v>900</v>
      </c>
      <c r="GL130" s="76" t="s">
        <v>900</v>
      </c>
      <c r="GM130" s="76" t="s">
        <v>900</v>
      </c>
      <c r="GN130" s="76" t="s">
        <v>900</v>
      </c>
      <c r="GO130" s="76" t="s">
        <v>900</v>
      </c>
      <c r="GP130" s="76" t="s">
        <v>900</v>
      </c>
      <c r="GQ130" s="76" t="s">
        <v>900</v>
      </c>
      <c r="GR130" s="76" t="s">
        <v>900</v>
      </c>
      <c r="GS130" s="76" t="s">
        <v>900</v>
      </c>
      <c r="GT130" s="76" t="s">
        <v>900</v>
      </c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/>
      <c r="JS130" s="75"/>
      <c r="JT130" s="75"/>
      <c r="JU130" s="75"/>
      <c r="JV130" s="75"/>
      <c r="JW130" s="75"/>
      <c r="JX130" s="75"/>
      <c r="JY130" s="75"/>
      <c r="JZ130" s="75"/>
      <c r="KA130" s="75"/>
      <c r="KB130" s="75"/>
      <c r="KC130" s="75"/>
      <c r="KD130" s="75"/>
      <c r="KE130" s="75"/>
      <c r="KF130" s="75"/>
      <c r="KG130" s="75"/>
      <c r="KH130" s="75"/>
      <c r="KI130" s="75"/>
      <c r="KJ130" s="75"/>
      <c r="KK130" s="75"/>
      <c r="KL130" s="75"/>
      <c r="KM130" s="75"/>
      <c r="KN130" s="75"/>
      <c r="KO130" s="75"/>
      <c r="KP130" s="75"/>
      <c r="KQ130" s="75"/>
      <c r="KR130" s="75"/>
      <c r="KS130" s="75"/>
      <c r="KT130" s="75"/>
      <c r="KU130" s="75"/>
      <c r="KV130" s="75"/>
      <c r="KW130" s="75"/>
      <c r="KX130" s="75"/>
      <c r="KY130" s="75"/>
      <c r="KZ130" s="75"/>
      <c r="LA130" s="75"/>
      <c r="LB130" s="75"/>
      <c r="LC130" s="75"/>
      <c r="LD130" s="75"/>
      <c r="LE130" s="75"/>
      <c r="LF130" s="75"/>
      <c r="LG130" s="75"/>
      <c r="LH130" s="75"/>
      <c r="LI130" s="75"/>
      <c r="LJ130" s="75"/>
      <c r="LK130" s="75"/>
      <c r="LL130" s="75"/>
      <c r="LM130" s="75"/>
      <c r="LN130" s="75"/>
      <c r="LO130" s="75"/>
      <c r="LP130" s="75"/>
      <c r="LQ130" s="75"/>
      <c r="LR130" s="75"/>
      <c r="LS130" s="75"/>
      <c r="LT130" s="75"/>
      <c r="LU130" s="75"/>
      <c r="LV130" s="75"/>
      <c r="LW130" s="75"/>
      <c r="LX130" s="75"/>
      <c r="LY130" s="75"/>
      <c r="LZ130" s="75"/>
      <c r="MA130" s="75"/>
      <c r="MB130" s="75"/>
      <c r="MC130" s="75"/>
      <c r="MD130" s="75"/>
      <c r="ME130" s="75"/>
      <c r="MF130" s="75"/>
      <c r="MG130" s="75"/>
      <c r="MH130" s="75"/>
      <c r="MI130" s="75"/>
      <c r="MJ130" s="75"/>
      <c r="MK130" s="75"/>
      <c r="ML130" s="75"/>
      <c r="MM130" s="75"/>
      <c r="MN130" s="75"/>
      <c r="MO130" s="75"/>
      <c r="MP130" s="75"/>
      <c r="MQ130" s="75"/>
      <c r="MR130" s="75"/>
      <c r="MS130" s="75"/>
      <c r="MT130" s="75"/>
      <c r="MU130" s="75"/>
      <c r="MV130" s="75"/>
      <c r="MW130" s="75"/>
      <c r="MX130" s="75"/>
      <c r="MY130" s="75"/>
      <c r="MZ130" s="75"/>
      <c r="NA130" s="75"/>
      <c r="NB130" s="75"/>
      <c r="NC130" s="75"/>
      <c r="ND130" s="75"/>
      <c r="NE130" s="75"/>
      <c r="NF130" s="75"/>
      <c r="NG130" s="75"/>
      <c r="NH130" s="75"/>
      <c r="NI130" s="75"/>
      <c r="NJ130" s="75"/>
      <c r="NK130" s="75"/>
      <c r="NL130" s="75"/>
      <c r="NM130" s="75"/>
      <c r="NN130" s="75"/>
      <c r="NO130" s="75"/>
      <c r="NP130" s="75"/>
      <c r="NQ130" s="75"/>
      <c r="NR130" s="75"/>
      <c r="NS130" s="75"/>
      <c r="NT130" s="75"/>
      <c r="NU130" s="75"/>
      <c r="NV130" s="75"/>
      <c r="NW130" s="75"/>
      <c r="NX130" s="75"/>
      <c r="NY130" s="75"/>
      <c r="NZ130" s="75"/>
      <c r="OA130" s="75"/>
      <c r="OB130" s="75"/>
      <c r="OC130" s="75"/>
      <c r="OD130" s="75"/>
      <c r="OE130" s="75"/>
      <c r="OF130" s="75"/>
      <c r="OG130" s="75"/>
      <c r="OH130" s="75"/>
      <c r="OI130" s="75"/>
      <c r="OJ130" s="75"/>
      <c r="OK130" s="75"/>
      <c r="OL130" s="75"/>
      <c r="OM130" s="75"/>
      <c r="ON130" s="75"/>
      <c r="OO130" s="75"/>
      <c r="OP130" s="75"/>
      <c r="OQ130" s="75"/>
      <c r="OR130" s="75"/>
      <c r="OS130" s="75"/>
      <c r="OT130" s="75"/>
      <c r="OU130" s="75"/>
      <c r="OV130" s="75"/>
      <c r="OW130" s="75"/>
      <c r="OX130" s="75"/>
      <c r="OY130" s="75"/>
      <c r="OZ130" s="75"/>
      <c r="PA130" s="75"/>
      <c r="PB130" s="75"/>
      <c r="PC130" s="57"/>
      <c r="PD130" s="57"/>
      <c r="PE130" s="57"/>
      <c r="PF130" s="57"/>
      <c r="PG130" s="57"/>
      <c r="PH130" s="57"/>
      <c r="PI130" s="57"/>
      <c r="PJ130" s="57"/>
      <c r="PK130" s="57"/>
      <c r="PL130" s="57"/>
      <c r="PM130" s="57"/>
      <c r="PN130" s="57"/>
      <c r="PO130" s="57"/>
      <c r="PP130" s="57"/>
      <c r="PQ130" s="57"/>
      <c r="PR130" s="57"/>
      <c r="PS130" s="57"/>
      <c r="PT130" s="57"/>
      <c r="PU130" s="57"/>
      <c r="PV130" s="57"/>
      <c r="PW130" s="57"/>
      <c r="PX130" s="57"/>
      <c r="PY130" s="57"/>
    </row>
    <row r="131" spans="1:441">
      <c r="A131" s="82" t="s">
        <v>929</v>
      </c>
      <c r="B131" s="83" t="s">
        <v>62</v>
      </c>
      <c r="C131" s="79">
        <f>C66*$C96</f>
        <v>0</v>
      </c>
      <c r="D131" s="79">
        <f t="shared" ref="D131:BO132" si="430">D66*$C96</f>
        <v>0</v>
      </c>
      <c r="E131" s="79">
        <f t="shared" si="430"/>
        <v>0</v>
      </c>
      <c r="F131" s="79">
        <f t="shared" si="430"/>
        <v>0</v>
      </c>
      <c r="G131" s="79">
        <f t="shared" si="430"/>
        <v>0</v>
      </c>
      <c r="H131" s="79">
        <f t="shared" si="430"/>
        <v>0</v>
      </c>
      <c r="I131" s="79">
        <f t="shared" si="430"/>
        <v>0</v>
      </c>
      <c r="J131" s="79">
        <f t="shared" si="430"/>
        <v>0</v>
      </c>
      <c r="K131" s="79">
        <f t="shared" si="430"/>
        <v>0</v>
      </c>
      <c r="L131" s="79">
        <f t="shared" si="430"/>
        <v>0</v>
      </c>
      <c r="M131" s="79">
        <f t="shared" si="430"/>
        <v>0</v>
      </c>
      <c r="N131" s="79">
        <f t="shared" si="430"/>
        <v>0</v>
      </c>
      <c r="O131" s="79">
        <f t="shared" si="430"/>
        <v>0</v>
      </c>
      <c r="P131" s="79">
        <f t="shared" si="430"/>
        <v>0</v>
      </c>
      <c r="Q131" s="79">
        <f t="shared" si="430"/>
        <v>0</v>
      </c>
      <c r="R131" s="79">
        <f t="shared" si="430"/>
        <v>0</v>
      </c>
      <c r="S131" s="79">
        <f t="shared" si="430"/>
        <v>0</v>
      </c>
      <c r="T131" s="79">
        <f t="shared" si="430"/>
        <v>0</v>
      </c>
      <c r="U131" s="79">
        <f t="shared" si="430"/>
        <v>0</v>
      </c>
      <c r="V131" s="79">
        <f t="shared" si="430"/>
        <v>0</v>
      </c>
      <c r="W131" s="79">
        <f t="shared" si="430"/>
        <v>0</v>
      </c>
      <c r="X131" s="79">
        <f t="shared" si="430"/>
        <v>0</v>
      </c>
      <c r="Y131" s="79">
        <f t="shared" si="430"/>
        <v>0</v>
      </c>
      <c r="Z131" s="79">
        <f t="shared" si="430"/>
        <v>0</v>
      </c>
      <c r="AA131" s="79">
        <f t="shared" si="430"/>
        <v>0</v>
      </c>
      <c r="AB131" s="79">
        <f t="shared" si="430"/>
        <v>0</v>
      </c>
      <c r="AC131" s="79">
        <f t="shared" si="430"/>
        <v>0</v>
      </c>
      <c r="AD131" s="79">
        <f t="shared" si="430"/>
        <v>0</v>
      </c>
      <c r="AE131" s="79">
        <f t="shared" si="430"/>
        <v>0</v>
      </c>
      <c r="AF131" s="79">
        <f t="shared" si="430"/>
        <v>0</v>
      </c>
      <c r="AG131" s="79">
        <f t="shared" si="430"/>
        <v>0</v>
      </c>
      <c r="AH131" s="79">
        <f t="shared" si="430"/>
        <v>0</v>
      </c>
      <c r="AI131" s="79">
        <f t="shared" si="430"/>
        <v>0</v>
      </c>
      <c r="AJ131" s="79">
        <f t="shared" si="430"/>
        <v>0</v>
      </c>
      <c r="AK131" s="79">
        <f t="shared" si="430"/>
        <v>0</v>
      </c>
      <c r="AL131" s="79">
        <f t="shared" si="430"/>
        <v>0</v>
      </c>
      <c r="AM131" s="79">
        <f t="shared" si="430"/>
        <v>0</v>
      </c>
      <c r="AN131" s="79">
        <f t="shared" si="430"/>
        <v>0</v>
      </c>
      <c r="AO131" s="79">
        <f t="shared" si="430"/>
        <v>0</v>
      </c>
      <c r="AP131" s="79">
        <f t="shared" si="430"/>
        <v>0</v>
      </c>
      <c r="AQ131" s="79">
        <f t="shared" si="430"/>
        <v>0</v>
      </c>
      <c r="AR131" s="79">
        <f t="shared" si="430"/>
        <v>0</v>
      </c>
      <c r="AS131" s="79">
        <f t="shared" si="430"/>
        <v>0</v>
      </c>
      <c r="AT131" s="79">
        <f t="shared" si="430"/>
        <v>0</v>
      </c>
      <c r="AU131" s="79">
        <f t="shared" si="430"/>
        <v>0</v>
      </c>
      <c r="AV131" s="79">
        <f t="shared" si="430"/>
        <v>0</v>
      </c>
      <c r="AW131" s="79">
        <f t="shared" si="430"/>
        <v>0</v>
      </c>
      <c r="AX131" s="79">
        <f t="shared" si="430"/>
        <v>0</v>
      </c>
      <c r="AY131" s="79">
        <f t="shared" si="430"/>
        <v>0</v>
      </c>
      <c r="AZ131" s="79">
        <f t="shared" si="430"/>
        <v>0</v>
      </c>
      <c r="BA131" s="79">
        <f t="shared" si="430"/>
        <v>0</v>
      </c>
      <c r="BB131" s="79">
        <f t="shared" si="430"/>
        <v>0</v>
      </c>
      <c r="BC131" s="79">
        <f t="shared" si="430"/>
        <v>0</v>
      </c>
      <c r="BD131" s="79">
        <f t="shared" si="430"/>
        <v>0</v>
      </c>
      <c r="BE131" s="79">
        <f t="shared" si="430"/>
        <v>0</v>
      </c>
      <c r="BF131" s="79">
        <f t="shared" si="430"/>
        <v>0</v>
      </c>
      <c r="BG131" s="79">
        <f t="shared" si="430"/>
        <v>0</v>
      </c>
      <c r="BH131" s="79">
        <f t="shared" si="430"/>
        <v>0</v>
      </c>
      <c r="BI131" s="79">
        <f t="shared" si="430"/>
        <v>0</v>
      </c>
      <c r="BJ131" s="79">
        <f t="shared" si="430"/>
        <v>0</v>
      </c>
      <c r="BK131" s="79">
        <f t="shared" si="430"/>
        <v>0</v>
      </c>
      <c r="BL131" s="79">
        <f t="shared" si="430"/>
        <v>0</v>
      </c>
      <c r="BM131" s="79">
        <f t="shared" si="430"/>
        <v>0</v>
      </c>
      <c r="BN131" s="79">
        <f t="shared" si="430"/>
        <v>0</v>
      </c>
      <c r="BO131" s="79">
        <f t="shared" si="430"/>
        <v>0</v>
      </c>
      <c r="BP131" s="79">
        <f t="shared" ref="BP131:EA134" si="431">BP66*$C96</f>
        <v>0</v>
      </c>
      <c r="BQ131" s="79">
        <f t="shared" si="431"/>
        <v>0</v>
      </c>
      <c r="BR131" s="79">
        <f t="shared" si="431"/>
        <v>0</v>
      </c>
      <c r="BS131" s="79">
        <f t="shared" si="431"/>
        <v>0</v>
      </c>
      <c r="BT131" s="79">
        <f t="shared" si="431"/>
        <v>0</v>
      </c>
      <c r="BU131" s="79">
        <f t="shared" si="431"/>
        <v>0</v>
      </c>
      <c r="BV131" s="79">
        <f t="shared" si="431"/>
        <v>0</v>
      </c>
      <c r="BW131" s="79">
        <f t="shared" si="431"/>
        <v>0</v>
      </c>
      <c r="BX131" s="79">
        <f t="shared" si="431"/>
        <v>0</v>
      </c>
      <c r="BY131" s="79">
        <f t="shared" si="431"/>
        <v>0</v>
      </c>
      <c r="BZ131" s="79">
        <f t="shared" si="431"/>
        <v>0</v>
      </c>
      <c r="CA131" s="79">
        <f t="shared" si="431"/>
        <v>0</v>
      </c>
      <c r="CB131" s="79">
        <f t="shared" si="431"/>
        <v>0</v>
      </c>
      <c r="CC131" s="79">
        <f t="shared" si="431"/>
        <v>0</v>
      </c>
      <c r="CD131" s="79">
        <f t="shared" si="431"/>
        <v>0</v>
      </c>
      <c r="CE131" s="79">
        <f t="shared" si="431"/>
        <v>0</v>
      </c>
      <c r="CF131" s="79">
        <f t="shared" si="431"/>
        <v>0</v>
      </c>
      <c r="CG131" s="79">
        <f t="shared" si="431"/>
        <v>0</v>
      </c>
      <c r="CH131" s="79">
        <f t="shared" si="431"/>
        <v>0</v>
      </c>
      <c r="CI131" s="79">
        <f t="shared" si="431"/>
        <v>0</v>
      </c>
      <c r="CJ131" s="79">
        <f t="shared" si="431"/>
        <v>0</v>
      </c>
      <c r="CK131" s="79">
        <f t="shared" si="431"/>
        <v>0</v>
      </c>
      <c r="CL131" s="79">
        <f t="shared" si="431"/>
        <v>0</v>
      </c>
      <c r="CM131" s="79">
        <f t="shared" si="431"/>
        <v>0</v>
      </c>
      <c r="CN131" s="79">
        <f t="shared" si="431"/>
        <v>0</v>
      </c>
      <c r="CO131" s="79">
        <f t="shared" si="431"/>
        <v>0</v>
      </c>
      <c r="CP131" s="79">
        <f t="shared" si="431"/>
        <v>0</v>
      </c>
      <c r="CQ131" s="79">
        <f t="shared" si="431"/>
        <v>0</v>
      </c>
      <c r="CR131" s="79">
        <f t="shared" si="431"/>
        <v>0</v>
      </c>
      <c r="CS131" s="79">
        <f t="shared" si="431"/>
        <v>0</v>
      </c>
      <c r="CT131" s="79">
        <f t="shared" si="431"/>
        <v>0</v>
      </c>
      <c r="CU131" s="79">
        <f t="shared" si="431"/>
        <v>0</v>
      </c>
      <c r="CV131" s="79">
        <f t="shared" si="431"/>
        <v>0</v>
      </c>
      <c r="CW131" s="79">
        <f t="shared" si="431"/>
        <v>0</v>
      </c>
      <c r="CX131" s="79">
        <f t="shared" si="431"/>
        <v>0</v>
      </c>
      <c r="CY131" s="79">
        <f t="shared" si="431"/>
        <v>0</v>
      </c>
      <c r="CZ131" s="79">
        <f t="shared" si="431"/>
        <v>0</v>
      </c>
      <c r="DA131" s="79">
        <f t="shared" si="431"/>
        <v>0</v>
      </c>
      <c r="DB131" s="79">
        <f t="shared" si="431"/>
        <v>0</v>
      </c>
      <c r="DC131" s="79">
        <f t="shared" si="431"/>
        <v>0</v>
      </c>
      <c r="DD131" s="79">
        <f t="shared" si="431"/>
        <v>0</v>
      </c>
      <c r="DE131" s="79">
        <f t="shared" si="431"/>
        <v>0</v>
      </c>
      <c r="DF131" s="79">
        <f t="shared" si="431"/>
        <v>0</v>
      </c>
      <c r="DG131" s="79">
        <f t="shared" si="431"/>
        <v>0</v>
      </c>
      <c r="DH131" s="79">
        <f t="shared" si="431"/>
        <v>0</v>
      </c>
      <c r="DI131" s="79">
        <f t="shared" si="431"/>
        <v>0</v>
      </c>
      <c r="DJ131" s="79">
        <f t="shared" si="431"/>
        <v>0</v>
      </c>
      <c r="DK131" s="79">
        <f t="shared" si="431"/>
        <v>0</v>
      </c>
      <c r="DL131" s="79">
        <f t="shared" si="431"/>
        <v>0</v>
      </c>
      <c r="DM131" s="79">
        <f t="shared" si="431"/>
        <v>0</v>
      </c>
      <c r="DN131" s="79">
        <f t="shared" si="431"/>
        <v>0</v>
      </c>
      <c r="DO131" s="79">
        <f t="shared" si="431"/>
        <v>0</v>
      </c>
      <c r="DP131" s="79">
        <f t="shared" si="431"/>
        <v>0</v>
      </c>
      <c r="DQ131" s="79">
        <f t="shared" si="431"/>
        <v>0</v>
      </c>
      <c r="DR131" s="79">
        <f t="shared" si="431"/>
        <v>0</v>
      </c>
      <c r="DS131" s="79">
        <f t="shared" si="431"/>
        <v>0</v>
      </c>
      <c r="DT131" s="79">
        <f t="shared" si="431"/>
        <v>0</v>
      </c>
      <c r="DU131" s="79">
        <f t="shared" si="431"/>
        <v>0</v>
      </c>
      <c r="DV131" s="79">
        <f t="shared" si="431"/>
        <v>0</v>
      </c>
      <c r="DW131" s="79">
        <f t="shared" si="431"/>
        <v>0</v>
      </c>
      <c r="DX131" s="79">
        <f t="shared" si="431"/>
        <v>0</v>
      </c>
      <c r="DY131" s="79">
        <f t="shared" si="431"/>
        <v>0</v>
      </c>
      <c r="DZ131" s="79">
        <f t="shared" si="431"/>
        <v>0</v>
      </c>
      <c r="EA131" s="79">
        <f t="shared" si="431"/>
        <v>0</v>
      </c>
      <c r="EB131" s="79">
        <f t="shared" ref="EB131:GM137" si="432">EB66*$C96</f>
        <v>0</v>
      </c>
      <c r="EC131" s="79">
        <f t="shared" si="432"/>
        <v>3584.0684000000006</v>
      </c>
      <c r="ED131" s="79">
        <f t="shared" si="432"/>
        <v>0</v>
      </c>
      <c r="EE131" s="79">
        <f t="shared" si="432"/>
        <v>0</v>
      </c>
      <c r="EF131" s="79">
        <f t="shared" si="432"/>
        <v>0</v>
      </c>
      <c r="EG131" s="79">
        <f t="shared" si="432"/>
        <v>0</v>
      </c>
      <c r="EH131" s="79">
        <f t="shared" si="432"/>
        <v>0</v>
      </c>
      <c r="EI131" s="79">
        <f t="shared" si="432"/>
        <v>0</v>
      </c>
      <c r="EJ131" s="79">
        <f t="shared" si="432"/>
        <v>0</v>
      </c>
      <c r="EK131" s="79">
        <f t="shared" si="432"/>
        <v>0</v>
      </c>
      <c r="EL131" s="79">
        <f t="shared" si="432"/>
        <v>0</v>
      </c>
      <c r="EM131" s="79">
        <f t="shared" si="432"/>
        <v>0</v>
      </c>
      <c r="EN131" s="79">
        <f t="shared" si="432"/>
        <v>0</v>
      </c>
      <c r="EO131" s="79">
        <f t="shared" si="432"/>
        <v>0</v>
      </c>
      <c r="EP131" s="79">
        <f t="shared" si="432"/>
        <v>0</v>
      </c>
      <c r="EQ131" s="79">
        <f t="shared" si="432"/>
        <v>0</v>
      </c>
      <c r="ER131" s="79">
        <f t="shared" si="432"/>
        <v>0</v>
      </c>
      <c r="ES131" s="79">
        <f t="shared" si="432"/>
        <v>170.53981597956806</v>
      </c>
      <c r="ET131" s="79">
        <f t="shared" si="432"/>
        <v>0</v>
      </c>
      <c r="EU131" s="79">
        <f t="shared" si="432"/>
        <v>0</v>
      </c>
      <c r="EV131" s="79">
        <f t="shared" si="432"/>
        <v>0</v>
      </c>
      <c r="EW131" s="79">
        <f t="shared" si="432"/>
        <v>0</v>
      </c>
      <c r="EX131" s="79">
        <f t="shared" si="432"/>
        <v>0</v>
      </c>
      <c r="EY131" s="79">
        <f t="shared" si="432"/>
        <v>0</v>
      </c>
      <c r="EZ131" s="79">
        <f t="shared" si="432"/>
        <v>0</v>
      </c>
      <c r="FA131" s="79">
        <f t="shared" si="432"/>
        <v>0</v>
      </c>
      <c r="FB131" s="79">
        <f t="shared" si="432"/>
        <v>0</v>
      </c>
      <c r="FC131" s="79">
        <f t="shared" si="432"/>
        <v>0</v>
      </c>
      <c r="FD131" s="79">
        <f t="shared" si="432"/>
        <v>0</v>
      </c>
      <c r="FE131" s="79">
        <f t="shared" si="432"/>
        <v>0</v>
      </c>
      <c r="FF131" s="79">
        <f t="shared" si="432"/>
        <v>0</v>
      </c>
      <c r="FG131" s="79">
        <f t="shared" si="432"/>
        <v>0</v>
      </c>
      <c r="FH131" s="79">
        <f t="shared" si="432"/>
        <v>0</v>
      </c>
      <c r="FI131" s="79">
        <f t="shared" si="432"/>
        <v>0</v>
      </c>
      <c r="FJ131" s="79">
        <f t="shared" si="432"/>
        <v>0</v>
      </c>
      <c r="FK131" s="79">
        <f t="shared" si="432"/>
        <v>0</v>
      </c>
      <c r="FL131" s="79">
        <f t="shared" si="432"/>
        <v>0</v>
      </c>
      <c r="FM131" s="79">
        <f t="shared" si="432"/>
        <v>0</v>
      </c>
      <c r="FN131" s="79">
        <f t="shared" si="432"/>
        <v>0</v>
      </c>
      <c r="FO131" s="79">
        <f t="shared" si="432"/>
        <v>0</v>
      </c>
      <c r="FP131" s="79">
        <f t="shared" si="432"/>
        <v>0</v>
      </c>
      <c r="FQ131" s="79">
        <f t="shared" si="432"/>
        <v>0</v>
      </c>
      <c r="FR131" s="79">
        <f t="shared" si="432"/>
        <v>0</v>
      </c>
      <c r="FS131" s="79">
        <f t="shared" si="432"/>
        <v>0</v>
      </c>
      <c r="FT131" s="79">
        <f t="shared" si="432"/>
        <v>0</v>
      </c>
      <c r="FU131" s="79">
        <f t="shared" si="432"/>
        <v>0</v>
      </c>
      <c r="FV131" s="79">
        <f t="shared" si="432"/>
        <v>0</v>
      </c>
      <c r="FW131" s="79">
        <f t="shared" si="432"/>
        <v>0</v>
      </c>
      <c r="FX131" s="79">
        <f t="shared" si="432"/>
        <v>0</v>
      </c>
      <c r="FY131" s="79">
        <f t="shared" si="432"/>
        <v>0</v>
      </c>
      <c r="FZ131" s="79">
        <f t="shared" si="432"/>
        <v>0</v>
      </c>
      <c r="GA131" s="79">
        <f t="shared" si="432"/>
        <v>0</v>
      </c>
      <c r="GB131" s="79">
        <f t="shared" si="432"/>
        <v>715.32555627685588</v>
      </c>
      <c r="GC131" s="79">
        <f t="shared" si="432"/>
        <v>0</v>
      </c>
      <c r="GD131" s="79">
        <f t="shared" si="432"/>
        <v>0</v>
      </c>
      <c r="GE131" s="79">
        <f t="shared" si="432"/>
        <v>0</v>
      </c>
      <c r="GF131" s="79">
        <f t="shared" si="432"/>
        <v>0</v>
      </c>
      <c r="GG131" s="79">
        <f t="shared" si="432"/>
        <v>0</v>
      </c>
      <c r="GH131" s="79">
        <f t="shared" si="432"/>
        <v>17729.502551549605</v>
      </c>
      <c r="GI131" s="79">
        <f t="shared" si="432"/>
        <v>0</v>
      </c>
      <c r="GJ131" s="79">
        <f t="shared" si="432"/>
        <v>21.45569192376194</v>
      </c>
      <c r="GK131" s="79">
        <f t="shared" si="432"/>
        <v>0</v>
      </c>
      <c r="GL131" s="79">
        <f t="shared" si="432"/>
        <v>0</v>
      </c>
      <c r="GM131" s="79">
        <f t="shared" si="432"/>
        <v>0</v>
      </c>
      <c r="GN131" s="79">
        <f t="shared" ref="GN131:IY134" si="433">GN66*$C96</f>
        <v>0</v>
      </c>
      <c r="GO131" s="79">
        <f t="shared" si="433"/>
        <v>0</v>
      </c>
      <c r="GP131" s="79">
        <f t="shared" si="433"/>
        <v>0</v>
      </c>
      <c r="GQ131" s="79">
        <f t="shared" si="433"/>
        <v>35.287553198604478</v>
      </c>
      <c r="GR131" s="79">
        <f t="shared" si="433"/>
        <v>0</v>
      </c>
      <c r="GS131" s="79">
        <f t="shared" si="433"/>
        <v>0</v>
      </c>
      <c r="GT131" s="79">
        <f t="shared" si="433"/>
        <v>0</v>
      </c>
      <c r="GU131" s="79">
        <f t="shared" si="433"/>
        <v>11.716513166975568</v>
      </c>
      <c r="GV131" s="79">
        <f t="shared" si="433"/>
        <v>0</v>
      </c>
      <c r="GW131" s="79">
        <f t="shared" si="433"/>
        <v>404.02974955184703</v>
      </c>
      <c r="GX131" s="79">
        <f t="shared" si="433"/>
        <v>0</v>
      </c>
      <c r="GY131" s="79">
        <f t="shared" si="433"/>
        <v>0</v>
      </c>
      <c r="GZ131" s="79">
        <f t="shared" si="433"/>
        <v>0</v>
      </c>
      <c r="HA131" s="79">
        <f t="shared" si="433"/>
        <v>0</v>
      </c>
      <c r="HB131" s="79">
        <f t="shared" si="433"/>
        <v>0</v>
      </c>
      <c r="HC131" s="79">
        <f t="shared" si="433"/>
        <v>0</v>
      </c>
      <c r="HD131" s="79">
        <f t="shared" si="433"/>
        <v>0</v>
      </c>
      <c r="HE131" s="79">
        <f t="shared" si="433"/>
        <v>0</v>
      </c>
      <c r="HF131" s="79">
        <f t="shared" si="433"/>
        <v>0</v>
      </c>
      <c r="HG131" s="79">
        <f t="shared" si="433"/>
        <v>0</v>
      </c>
      <c r="HH131" s="79">
        <f t="shared" si="433"/>
        <v>0</v>
      </c>
      <c r="HI131" s="79">
        <f t="shared" si="433"/>
        <v>0</v>
      </c>
      <c r="HJ131" s="79">
        <f t="shared" si="433"/>
        <v>0</v>
      </c>
      <c r="HK131" s="79">
        <f t="shared" si="433"/>
        <v>0</v>
      </c>
      <c r="HL131" s="79">
        <f t="shared" si="433"/>
        <v>0</v>
      </c>
      <c r="HM131" s="79">
        <f t="shared" si="433"/>
        <v>0</v>
      </c>
      <c r="HN131" s="79">
        <f t="shared" si="433"/>
        <v>0</v>
      </c>
      <c r="HO131" s="79">
        <f t="shared" si="433"/>
        <v>0</v>
      </c>
      <c r="HP131" s="79">
        <f t="shared" si="433"/>
        <v>0</v>
      </c>
      <c r="HQ131" s="79">
        <f t="shared" si="433"/>
        <v>0</v>
      </c>
      <c r="HR131" s="79">
        <f t="shared" si="433"/>
        <v>0</v>
      </c>
      <c r="HS131" s="79">
        <f t="shared" si="433"/>
        <v>0</v>
      </c>
      <c r="HT131" s="79">
        <f t="shared" si="433"/>
        <v>0</v>
      </c>
      <c r="HU131" s="79">
        <f t="shared" si="433"/>
        <v>0</v>
      </c>
      <c r="HV131" s="79">
        <f t="shared" si="433"/>
        <v>0</v>
      </c>
      <c r="HW131" s="79">
        <f t="shared" si="433"/>
        <v>0</v>
      </c>
      <c r="HX131" s="79">
        <f t="shared" si="433"/>
        <v>0</v>
      </c>
      <c r="HY131" s="79">
        <f t="shared" si="433"/>
        <v>0</v>
      </c>
      <c r="HZ131" s="79">
        <f t="shared" si="433"/>
        <v>0</v>
      </c>
      <c r="IA131" s="79">
        <f t="shared" si="433"/>
        <v>0</v>
      </c>
      <c r="IB131" s="79">
        <f t="shared" si="433"/>
        <v>0</v>
      </c>
      <c r="IC131" s="79">
        <f t="shared" si="433"/>
        <v>0</v>
      </c>
      <c r="ID131" s="79">
        <f t="shared" si="433"/>
        <v>0</v>
      </c>
      <c r="IE131" s="79">
        <f t="shared" si="433"/>
        <v>0</v>
      </c>
      <c r="IF131" s="79">
        <f t="shared" si="433"/>
        <v>0</v>
      </c>
      <c r="IG131" s="79">
        <f t="shared" si="433"/>
        <v>0</v>
      </c>
      <c r="IH131" s="79">
        <f t="shared" si="433"/>
        <v>0</v>
      </c>
      <c r="II131" s="79">
        <f t="shared" si="433"/>
        <v>0</v>
      </c>
      <c r="IJ131" s="79">
        <f t="shared" si="433"/>
        <v>0</v>
      </c>
      <c r="IK131" s="79">
        <f t="shared" si="433"/>
        <v>0</v>
      </c>
      <c r="IL131" s="79">
        <f t="shared" si="433"/>
        <v>0</v>
      </c>
      <c r="IM131" s="79">
        <f t="shared" si="433"/>
        <v>0</v>
      </c>
      <c r="IN131" s="79">
        <f t="shared" si="433"/>
        <v>0</v>
      </c>
      <c r="IO131" s="79">
        <f t="shared" si="433"/>
        <v>0</v>
      </c>
      <c r="IP131" s="79">
        <f t="shared" si="433"/>
        <v>0</v>
      </c>
      <c r="IQ131" s="79">
        <f t="shared" si="433"/>
        <v>0</v>
      </c>
      <c r="IR131" s="79">
        <f t="shared" si="433"/>
        <v>0</v>
      </c>
      <c r="IS131" s="79">
        <f t="shared" si="433"/>
        <v>0</v>
      </c>
      <c r="IT131" s="79">
        <f t="shared" si="433"/>
        <v>0</v>
      </c>
      <c r="IU131" s="79">
        <f t="shared" si="433"/>
        <v>0</v>
      </c>
      <c r="IV131" s="79">
        <f t="shared" si="433"/>
        <v>0</v>
      </c>
      <c r="IW131" s="79">
        <f t="shared" si="433"/>
        <v>0</v>
      </c>
      <c r="IX131" s="79">
        <f t="shared" si="433"/>
        <v>0</v>
      </c>
      <c r="IY131" s="79">
        <f t="shared" si="433"/>
        <v>0</v>
      </c>
      <c r="IZ131" s="79">
        <f t="shared" ref="IZ131:LK137" si="434">IZ66*$C96</f>
        <v>0</v>
      </c>
      <c r="JA131" s="79">
        <f t="shared" si="434"/>
        <v>0</v>
      </c>
      <c r="JB131" s="79">
        <f t="shared" si="434"/>
        <v>0</v>
      </c>
      <c r="JC131" s="79">
        <f t="shared" si="434"/>
        <v>0</v>
      </c>
      <c r="JD131" s="79">
        <f t="shared" si="434"/>
        <v>0</v>
      </c>
      <c r="JE131" s="79">
        <f t="shared" si="434"/>
        <v>0</v>
      </c>
      <c r="JF131" s="79">
        <f t="shared" si="434"/>
        <v>0</v>
      </c>
      <c r="JG131" s="79">
        <f t="shared" si="434"/>
        <v>0</v>
      </c>
      <c r="JH131" s="79">
        <f t="shared" si="434"/>
        <v>0</v>
      </c>
      <c r="JI131" s="79">
        <f t="shared" si="434"/>
        <v>0</v>
      </c>
      <c r="JJ131" s="79">
        <f t="shared" si="434"/>
        <v>0</v>
      </c>
      <c r="JK131" s="79">
        <f t="shared" si="434"/>
        <v>0</v>
      </c>
      <c r="JL131" s="79">
        <f t="shared" si="434"/>
        <v>0</v>
      </c>
      <c r="JM131" s="79">
        <f t="shared" si="434"/>
        <v>0</v>
      </c>
      <c r="JN131" s="79">
        <f t="shared" si="434"/>
        <v>0</v>
      </c>
      <c r="JO131" s="79">
        <f t="shared" si="434"/>
        <v>0</v>
      </c>
      <c r="JP131" s="79">
        <f t="shared" si="434"/>
        <v>0</v>
      </c>
      <c r="JQ131" s="79">
        <f t="shared" si="434"/>
        <v>0</v>
      </c>
      <c r="JR131" s="79">
        <f t="shared" si="434"/>
        <v>0</v>
      </c>
      <c r="JS131" s="79">
        <f t="shared" si="434"/>
        <v>0</v>
      </c>
      <c r="JT131" s="79">
        <f t="shared" si="434"/>
        <v>0</v>
      </c>
      <c r="JU131" s="79">
        <f t="shared" si="434"/>
        <v>0</v>
      </c>
      <c r="JV131" s="79">
        <f t="shared" si="434"/>
        <v>0</v>
      </c>
      <c r="JW131" s="79">
        <f t="shared" si="434"/>
        <v>0</v>
      </c>
      <c r="JX131" s="79">
        <f t="shared" si="434"/>
        <v>0</v>
      </c>
      <c r="JY131" s="79">
        <f t="shared" si="434"/>
        <v>0</v>
      </c>
      <c r="JZ131" s="79">
        <f t="shared" si="434"/>
        <v>0</v>
      </c>
      <c r="KA131" s="79">
        <f t="shared" si="434"/>
        <v>0</v>
      </c>
      <c r="KB131" s="79">
        <f t="shared" si="434"/>
        <v>0</v>
      </c>
      <c r="KC131" s="79">
        <f t="shared" si="434"/>
        <v>0</v>
      </c>
      <c r="KD131" s="79">
        <f t="shared" si="434"/>
        <v>0</v>
      </c>
      <c r="KE131" s="79">
        <f t="shared" si="434"/>
        <v>0</v>
      </c>
      <c r="KF131" s="79">
        <f t="shared" si="434"/>
        <v>0</v>
      </c>
      <c r="KG131" s="79">
        <f t="shared" si="434"/>
        <v>0</v>
      </c>
      <c r="KH131" s="79">
        <f t="shared" si="434"/>
        <v>0</v>
      </c>
      <c r="KI131" s="79">
        <f t="shared" si="434"/>
        <v>0</v>
      </c>
      <c r="KJ131" s="79">
        <f t="shared" si="434"/>
        <v>0</v>
      </c>
      <c r="KK131" s="79">
        <f t="shared" si="434"/>
        <v>0</v>
      </c>
      <c r="KL131" s="79">
        <f t="shared" si="434"/>
        <v>0</v>
      </c>
      <c r="KM131" s="79">
        <f t="shared" si="434"/>
        <v>0</v>
      </c>
      <c r="KN131" s="79">
        <f t="shared" si="434"/>
        <v>0</v>
      </c>
      <c r="KO131" s="79">
        <f t="shared" si="434"/>
        <v>1555.6970000000001</v>
      </c>
      <c r="KP131" s="79">
        <f t="shared" si="434"/>
        <v>0</v>
      </c>
      <c r="KQ131" s="79">
        <f t="shared" si="434"/>
        <v>0</v>
      </c>
      <c r="KR131" s="79">
        <f t="shared" si="434"/>
        <v>0</v>
      </c>
      <c r="KS131" s="79">
        <f t="shared" si="434"/>
        <v>0</v>
      </c>
      <c r="KT131" s="79">
        <f t="shared" si="434"/>
        <v>0</v>
      </c>
      <c r="KU131" s="79">
        <f t="shared" si="434"/>
        <v>0</v>
      </c>
      <c r="KV131" s="79">
        <f t="shared" si="434"/>
        <v>0</v>
      </c>
      <c r="KW131" s="79">
        <f t="shared" si="434"/>
        <v>0</v>
      </c>
      <c r="KX131" s="79">
        <f t="shared" si="434"/>
        <v>0</v>
      </c>
      <c r="KY131" s="79">
        <f t="shared" si="434"/>
        <v>0</v>
      </c>
      <c r="KZ131" s="79">
        <f t="shared" si="434"/>
        <v>0</v>
      </c>
      <c r="LA131" s="79">
        <f t="shared" si="434"/>
        <v>0</v>
      </c>
      <c r="LB131" s="79">
        <f t="shared" si="434"/>
        <v>0</v>
      </c>
      <c r="LC131" s="79">
        <f t="shared" si="434"/>
        <v>0</v>
      </c>
      <c r="LD131" s="79">
        <f t="shared" si="434"/>
        <v>0</v>
      </c>
      <c r="LE131" s="79">
        <f t="shared" si="434"/>
        <v>0</v>
      </c>
      <c r="LF131" s="79">
        <f t="shared" si="434"/>
        <v>0</v>
      </c>
      <c r="LG131" s="79">
        <f t="shared" si="434"/>
        <v>0</v>
      </c>
      <c r="LH131" s="79">
        <f t="shared" si="434"/>
        <v>0</v>
      </c>
      <c r="LI131" s="79">
        <f t="shared" si="434"/>
        <v>0</v>
      </c>
      <c r="LJ131" s="79">
        <f t="shared" si="434"/>
        <v>0</v>
      </c>
      <c r="LK131" s="79">
        <f t="shared" si="434"/>
        <v>0</v>
      </c>
      <c r="LL131" s="79">
        <f t="shared" ref="LL131:NW134" si="435">LL66*$C96</f>
        <v>0</v>
      </c>
      <c r="LM131" s="79">
        <f t="shared" si="435"/>
        <v>0</v>
      </c>
      <c r="LN131" s="79">
        <f t="shared" si="435"/>
        <v>0</v>
      </c>
      <c r="LO131" s="79">
        <f t="shared" si="435"/>
        <v>0</v>
      </c>
      <c r="LP131" s="79">
        <f t="shared" si="435"/>
        <v>0</v>
      </c>
      <c r="LQ131" s="79">
        <f t="shared" si="435"/>
        <v>0</v>
      </c>
      <c r="LR131" s="79">
        <f t="shared" si="435"/>
        <v>0</v>
      </c>
      <c r="LS131" s="79">
        <f t="shared" si="435"/>
        <v>0</v>
      </c>
      <c r="LT131" s="79">
        <f t="shared" si="435"/>
        <v>0</v>
      </c>
      <c r="LU131" s="79">
        <f t="shared" si="435"/>
        <v>0</v>
      </c>
      <c r="LV131" s="79">
        <f t="shared" si="435"/>
        <v>0</v>
      </c>
      <c r="LW131" s="79">
        <f t="shared" si="435"/>
        <v>0</v>
      </c>
      <c r="LX131" s="79">
        <f t="shared" si="435"/>
        <v>0</v>
      </c>
      <c r="LY131" s="79">
        <f t="shared" si="435"/>
        <v>0</v>
      </c>
      <c r="LZ131" s="79">
        <f t="shared" si="435"/>
        <v>0</v>
      </c>
      <c r="MA131" s="79">
        <f t="shared" si="435"/>
        <v>0</v>
      </c>
      <c r="MB131" s="79">
        <f t="shared" si="435"/>
        <v>0</v>
      </c>
      <c r="MC131" s="79">
        <f t="shared" si="435"/>
        <v>0</v>
      </c>
      <c r="MD131" s="79">
        <f t="shared" si="435"/>
        <v>0</v>
      </c>
      <c r="ME131" s="79">
        <f t="shared" si="435"/>
        <v>0</v>
      </c>
      <c r="MF131" s="79">
        <f t="shared" si="435"/>
        <v>0</v>
      </c>
      <c r="MG131" s="79">
        <f t="shared" si="435"/>
        <v>0</v>
      </c>
      <c r="MH131" s="79">
        <f t="shared" si="435"/>
        <v>0</v>
      </c>
      <c r="MI131" s="79">
        <f t="shared" si="435"/>
        <v>0</v>
      </c>
      <c r="MJ131" s="79">
        <f t="shared" si="435"/>
        <v>0</v>
      </c>
      <c r="MK131" s="79">
        <f t="shared" si="435"/>
        <v>0</v>
      </c>
      <c r="ML131" s="79">
        <f t="shared" si="435"/>
        <v>0</v>
      </c>
      <c r="MM131" s="79">
        <f t="shared" si="435"/>
        <v>0</v>
      </c>
      <c r="MN131" s="79">
        <f t="shared" si="435"/>
        <v>0</v>
      </c>
      <c r="MO131" s="79">
        <f t="shared" si="435"/>
        <v>0</v>
      </c>
      <c r="MP131" s="79">
        <f t="shared" si="435"/>
        <v>0</v>
      </c>
      <c r="MQ131" s="79">
        <f t="shared" si="435"/>
        <v>0</v>
      </c>
      <c r="MR131" s="79">
        <f t="shared" si="435"/>
        <v>0</v>
      </c>
      <c r="MS131" s="79">
        <f t="shared" si="435"/>
        <v>0</v>
      </c>
      <c r="MT131" s="79">
        <f t="shared" si="435"/>
        <v>0</v>
      </c>
      <c r="MU131" s="79">
        <f t="shared" si="435"/>
        <v>0</v>
      </c>
      <c r="MV131" s="79">
        <f t="shared" si="435"/>
        <v>0</v>
      </c>
      <c r="MW131" s="79">
        <f t="shared" si="435"/>
        <v>0</v>
      </c>
      <c r="MX131" s="79">
        <f t="shared" si="435"/>
        <v>0</v>
      </c>
      <c r="MY131" s="79">
        <f t="shared" si="435"/>
        <v>0</v>
      </c>
      <c r="MZ131" s="79">
        <f t="shared" si="435"/>
        <v>0</v>
      </c>
      <c r="NA131" s="79">
        <f t="shared" si="435"/>
        <v>0</v>
      </c>
      <c r="NB131" s="79">
        <f t="shared" si="435"/>
        <v>0</v>
      </c>
      <c r="NC131" s="79">
        <f t="shared" si="435"/>
        <v>0</v>
      </c>
      <c r="ND131" s="79">
        <f t="shared" si="435"/>
        <v>0</v>
      </c>
      <c r="NE131" s="79">
        <f t="shared" si="435"/>
        <v>0</v>
      </c>
      <c r="NF131" s="79">
        <f t="shared" si="435"/>
        <v>0</v>
      </c>
      <c r="NG131" s="79">
        <f t="shared" si="435"/>
        <v>0</v>
      </c>
      <c r="NH131" s="79">
        <f t="shared" si="435"/>
        <v>0</v>
      </c>
      <c r="NI131" s="79">
        <f t="shared" si="435"/>
        <v>0</v>
      </c>
      <c r="NJ131" s="79">
        <f t="shared" si="435"/>
        <v>0</v>
      </c>
      <c r="NK131" s="79">
        <f t="shared" si="435"/>
        <v>0</v>
      </c>
      <c r="NL131" s="79">
        <f t="shared" si="435"/>
        <v>0</v>
      </c>
      <c r="NM131" s="79">
        <f t="shared" si="435"/>
        <v>0</v>
      </c>
      <c r="NN131" s="79">
        <f t="shared" si="435"/>
        <v>0</v>
      </c>
      <c r="NO131" s="79">
        <f t="shared" si="435"/>
        <v>0</v>
      </c>
      <c r="NP131" s="79">
        <f t="shared" si="435"/>
        <v>0</v>
      </c>
      <c r="NQ131" s="79">
        <f t="shared" si="435"/>
        <v>0</v>
      </c>
      <c r="NR131" s="79">
        <f t="shared" si="435"/>
        <v>0</v>
      </c>
      <c r="NS131" s="79">
        <f t="shared" si="435"/>
        <v>0</v>
      </c>
      <c r="NT131" s="79">
        <f t="shared" si="435"/>
        <v>0</v>
      </c>
      <c r="NU131" s="79">
        <f t="shared" si="435"/>
        <v>0</v>
      </c>
      <c r="NV131" s="79">
        <f t="shared" si="435"/>
        <v>0</v>
      </c>
      <c r="NW131" s="79">
        <f t="shared" si="435"/>
        <v>0</v>
      </c>
      <c r="NX131" s="79">
        <f t="shared" ref="NX131:OO133" si="436">NX66*$C96</f>
        <v>0</v>
      </c>
      <c r="NY131" s="79">
        <f t="shared" si="436"/>
        <v>0</v>
      </c>
      <c r="NZ131" s="79">
        <f t="shared" si="436"/>
        <v>0</v>
      </c>
      <c r="OA131" s="79">
        <f t="shared" si="436"/>
        <v>0</v>
      </c>
      <c r="OB131" s="79">
        <f t="shared" si="436"/>
        <v>0</v>
      </c>
      <c r="OC131" s="79">
        <f t="shared" si="436"/>
        <v>0</v>
      </c>
      <c r="OD131" s="79">
        <f t="shared" si="436"/>
        <v>0</v>
      </c>
      <c r="OE131" s="79">
        <f t="shared" si="436"/>
        <v>0</v>
      </c>
      <c r="OF131" s="79">
        <f t="shared" si="436"/>
        <v>0</v>
      </c>
      <c r="OG131" s="79">
        <f t="shared" si="436"/>
        <v>0</v>
      </c>
      <c r="OH131" s="79">
        <f t="shared" si="436"/>
        <v>0</v>
      </c>
      <c r="OI131" s="79">
        <f t="shared" si="436"/>
        <v>0</v>
      </c>
      <c r="OJ131" s="79">
        <f t="shared" si="436"/>
        <v>0</v>
      </c>
      <c r="OK131" s="79">
        <f t="shared" si="436"/>
        <v>0</v>
      </c>
      <c r="OL131" s="79">
        <f t="shared" si="436"/>
        <v>0</v>
      </c>
      <c r="OM131" s="79">
        <f t="shared" si="436"/>
        <v>0</v>
      </c>
      <c r="ON131" s="79">
        <f t="shared" si="436"/>
        <v>0</v>
      </c>
      <c r="OO131" s="79">
        <f t="shared" si="436"/>
        <v>50.203752466788877</v>
      </c>
      <c r="OP131" s="80">
        <f>SUM(C131:OO131)</f>
        <v>24277.826584114009</v>
      </c>
      <c r="OQ131" s="79">
        <f t="shared" ref="OQ131:OV131" si="437">OQ66*$C96</f>
        <v>0</v>
      </c>
      <c r="OR131" s="79">
        <f t="shared" si="437"/>
        <v>0</v>
      </c>
      <c r="OS131" s="79">
        <f t="shared" si="437"/>
        <v>0</v>
      </c>
      <c r="OT131" s="79">
        <f t="shared" si="437"/>
        <v>0</v>
      </c>
      <c r="OU131" s="79">
        <f t="shared" si="437"/>
        <v>-39.404229289209447</v>
      </c>
      <c r="OV131" s="79">
        <f t="shared" si="437"/>
        <v>17.031945175202075</v>
      </c>
      <c r="OW131" s="80">
        <f>SUM(OQ131:OV131)</f>
        <v>-22.372284114007371</v>
      </c>
      <c r="OX131" s="80">
        <f>OW131+OP131</f>
        <v>24255.454300000001</v>
      </c>
      <c r="OY131" s="80"/>
      <c r="OZ131" s="80"/>
      <c r="PA131" s="80"/>
      <c r="PB131" s="80"/>
      <c r="PC131" s="57"/>
      <c r="PD131" s="57"/>
      <c r="PE131" s="57"/>
      <c r="PF131" s="57"/>
      <c r="PG131" s="57"/>
      <c r="PH131" s="57"/>
      <c r="PI131" s="57"/>
      <c r="PJ131" s="57"/>
      <c r="PK131" s="57"/>
      <c r="PL131" s="57"/>
      <c r="PM131" s="57"/>
      <c r="PN131" s="57"/>
      <c r="PO131" s="57"/>
      <c r="PP131" s="57"/>
      <c r="PQ131" s="57"/>
      <c r="PR131" s="57"/>
      <c r="PS131" s="57"/>
      <c r="PT131" s="57"/>
      <c r="PU131" s="57"/>
      <c r="PV131" s="57"/>
      <c r="PW131" s="57"/>
      <c r="PX131" s="57"/>
      <c r="PY131" s="57"/>
    </row>
    <row r="132" spans="1:441">
      <c r="A132" s="82" t="s">
        <v>930</v>
      </c>
      <c r="B132" s="83" t="s">
        <v>64</v>
      </c>
      <c r="C132" s="79">
        <f t="shared" ref="C132:R148" si="438">C67*$C97</f>
        <v>0</v>
      </c>
      <c r="D132" s="79">
        <f t="shared" si="438"/>
        <v>0</v>
      </c>
      <c r="E132" s="79">
        <f t="shared" si="438"/>
        <v>0</v>
      </c>
      <c r="F132" s="79">
        <f t="shared" si="438"/>
        <v>0</v>
      </c>
      <c r="G132" s="79">
        <f t="shared" si="438"/>
        <v>0</v>
      </c>
      <c r="H132" s="79">
        <f t="shared" si="438"/>
        <v>0</v>
      </c>
      <c r="I132" s="79">
        <f t="shared" si="438"/>
        <v>0</v>
      </c>
      <c r="J132" s="79">
        <f t="shared" si="438"/>
        <v>0</v>
      </c>
      <c r="K132" s="79">
        <f t="shared" si="438"/>
        <v>0</v>
      </c>
      <c r="L132" s="79">
        <f t="shared" si="438"/>
        <v>0</v>
      </c>
      <c r="M132" s="79">
        <f t="shared" si="438"/>
        <v>0</v>
      </c>
      <c r="N132" s="79">
        <f t="shared" si="438"/>
        <v>0</v>
      </c>
      <c r="O132" s="79">
        <f t="shared" si="438"/>
        <v>0</v>
      </c>
      <c r="P132" s="79">
        <f t="shared" si="438"/>
        <v>0</v>
      </c>
      <c r="Q132" s="79">
        <f t="shared" si="438"/>
        <v>0</v>
      </c>
      <c r="R132" s="79">
        <f t="shared" si="438"/>
        <v>0</v>
      </c>
      <c r="S132" s="79">
        <f t="shared" si="430"/>
        <v>0</v>
      </c>
      <c r="T132" s="79">
        <f t="shared" si="430"/>
        <v>0</v>
      </c>
      <c r="U132" s="79">
        <f t="shared" si="430"/>
        <v>0</v>
      </c>
      <c r="V132" s="79">
        <f t="shared" si="430"/>
        <v>0</v>
      </c>
      <c r="W132" s="79">
        <f t="shared" si="430"/>
        <v>0</v>
      </c>
      <c r="X132" s="79">
        <f t="shared" si="430"/>
        <v>0</v>
      </c>
      <c r="Y132" s="79">
        <f t="shared" si="430"/>
        <v>0</v>
      </c>
      <c r="Z132" s="79">
        <f t="shared" si="430"/>
        <v>0</v>
      </c>
      <c r="AA132" s="79">
        <f t="shared" si="430"/>
        <v>0</v>
      </c>
      <c r="AB132" s="79">
        <f t="shared" si="430"/>
        <v>0</v>
      </c>
      <c r="AC132" s="79">
        <f t="shared" si="430"/>
        <v>0</v>
      </c>
      <c r="AD132" s="79">
        <f t="shared" si="430"/>
        <v>0</v>
      </c>
      <c r="AE132" s="79">
        <f t="shared" si="430"/>
        <v>0</v>
      </c>
      <c r="AF132" s="79">
        <f t="shared" si="430"/>
        <v>0</v>
      </c>
      <c r="AG132" s="79">
        <f t="shared" si="430"/>
        <v>0</v>
      </c>
      <c r="AH132" s="79">
        <f t="shared" si="430"/>
        <v>0</v>
      </c>
      <c r="AI132" s="79">
        <f t="shared" si="430"/>
        <v>0</v>
      </c>
      <c r="AJ132" s="79">
        <f t="shared" si="430"/>
        <v>0</v>
      </c>
      <c r="AK132" s="79">
        <f t="shared" si="430"/>
        <v>0</v>
      </c>
      <c r="AL132" s="79">
        <f t="shared" si="430"/>
        <v>0</v>
      </c>
      <c r="AM132" s="79">
        <f t="shared" si="430"/>
        <v>0</v>
      </c>
      <c r="AN132" s="79">
        <f t="shared" si="430"/>
        <v>0</v>
      </c>
      <c r="AO132" s="79">
        <f t="shared" si="430"/>
        <v>0</v>
      </c>
      <c r="AP132" s="79">
        <f t="shared" si="430"/>
        <v>0</v>
      </c>
      <c r="AQ132" s="79">
        <f t="shared" si="430"/>
        <v>0</v>
      </c>
      <c r="AR132" s="79">
        <f t="shared" si="430"/>
        <v>0</v>
      </c>
      <c r="AS132" s="79">
        <f t="shared" si="430"/>
        <v>0</v>
      </c>
      <c r="AT132" s="79">
        <f t="shared" si="430"/>
        <v>0</v>
      </c>
      <c r="AU132" s="79">
        <f t="shared" si="430"/>
        <v>0</v>
      </c>
      <c r="AV132" s="79">
        <f t="shared" si="430"/>
        <v>0</v>
      </c>
      <c r="AW132" s="79">
        <f t="shared" si="430"/>
        <v>0</v>
      </c>
      <c r="AX132" s="79">
        <f t="shared" si="430"/>
        <v>0</v>
      </c>
      <c r="AY132" s="79">
        <f t="shared" si="430"/>
        <v>0</v>
      </c>
      <c r="AZ132" s="79">
        <f t="shared" si="430"/>
        <v>0</v>
      </c>
      <c r="BA132" s="79">
        <f t="shared" si="430"/>
        <v>0</v>
      </c>
      <c r="BB132" s="79">
        <f t="shared" si="430"/>
        <v>0</v>
      </c>
      <c r="BC132" s="79">
        <f t="shared" si="430"/>
        <v>0</v>
      </c>
      <c r="BD132" s="79">
        <f t="shared" si="430"/>
        <v>0</v>
      </c>
      <c r="BE132" s="79">
        <f t="shared" si="430"/>
        <v>0</v>
      </c>
      <c r="BF132" s="79">
        <f t="shared" si="430"/>
        <v>0</v>
      </c>
      <c r="BG132" s="79">
        <f t="shared" si="430"/>
        <v>0</v>
      </c>
      <c r="BH132" s="79">
        <f t="shared" si="430"/>
        <v>0</v>
      </c>
      <c r="BI132" s="79">
        <f t="shared" si="430"/>
        <v>0</v>
      </c>
      <c r="BJ132" s="79">
        <f t="shared" si="430"/>
        <v>0</v>
      </c>
      <c r="BK132" s="79">
        <f t="shared" si="430"/>
        <v>0</v>
      </c>
      <c r="BL132" s="79">
        <f t="shared" si="430"/>
        <v>0</v>
      </c>
      <c r="BM132" s="79">
        <f t="shared" si="430"/>
        <v>0</v>
      </c>
      <c r="BN132" s="79">
        <f t="shared" si="430"/>
        <v>0</v>
      </c>
      <c r="BO132" s="79">
        <f t="shared" si="430"/>
        <v>0</v>
      </c>
      <c r="BP132" s="79">
        <f t="shared" si="431"/>
        <v>0</v>
      </c>
      <c r="BQ132" s="79">
        <f t="shared" si="431"/>
        <v>0</v>
      </c>
      <c r="BR132" s="79">
        <f t="shared" si="431"/>
        <v>0</v>
      </c>
      <c r="BS132" s="79">
        <f t="shared" si="431"/>
        <v>0</v>
      </c>
      <c r="BT132" s="79">
        <f t="shared" si="431"/>
        <v>0</v>
      </c>
      <c r="BU132" s="79">
        <f t="shared" si="431"/>
        <v>0</v>
      </c>
      <c r="BV132" s="79">
        <f t="shared" si="431"/>
        <v>0</v>
      </c>
      <c r="BW132" s="79">
        <f t="shared" si="431"/>
        <v>0</v>
      </c>
      <c r="BX132" s="79">
        <f t="shared" si="431"/>
        <v>0</v>
      </c>
      <c r="BY132" s="79">
        <f t="shared" si="431"/>
        <v>0</v>
      </c>
      <c r="BZ132" s="79">
        <f t="shared" si="431"/>
        <v>0</v>
      </c>
      <c r="CA132" s="79">
        <f t="shared" si="431"/>
        <v>0</v>
      </c>
      <c r="CB132" s="79">
        <f t="shared" si="431"/>
        <v>0</v>
      </c>
      <c r="CC132" s="79">
        <f t="shared" si="431"/>
        <v>0</v>
      </c>
      <c r="CD132" s="79">
        <f t="shared" si="431"/>
        <v>0</v>
      </c>
      <c r="CE132" s="79">
        <f t="shared" si="431"/>
        <v>0</v>
      </c>
      <c r="CF132" s="79">
        <f t="shared" si="431"/>
        <v>0</v>
      </c>
      <c r="CG132" s="79">
        <f t="shared" si="431"/>
        <v>0</v>
      </c>
      <c r="CH132" s="79">
        <f t="shared" si="431"/>
        <v>0</v>
      </c>
      <c r="CI132" s="79">
        <f t="shared" si="431"/>
        <v>0</v>
      </c>
      <c r="CJ132" s="79">
        <f t="shared" si="431"/>
        <v>0</v>
      </c>
      <c r="CK132" s="79">
        <f t="shared" si="431"/>
        <v>0</v>
      </c>
      <c r="CL132" s="79">
        <f t="shared" si="431"/>
        <v>0</v>
      </c>
      <c r="CM132" s="79">
        <f t="shared" si="431"/>
        <v>0</v>
      </c>
      <c r="CN132" s="79">
        <f t="shared" si="431"/>
        <v>0</v>
      </c>
      <c r="CO132" s="79">
        <f t="shared" si="431"/>
        <v>0</v>
      </c>
      <c r="CP132" s="79">
        <f t="shared" si="431"/>
        <v>0</v>
      </c>
      <c r="CQ132" s="79">
        <f t="shared" si="431"/>
        <v>0</v>
      </c>
      <c r="CR132" s="79">
        <f t="shared" si="431"/>
        <v>0</v>
      </c>
      <c r="CS132" s="79">
        <f t="shared" si="431"/>
        <v>0</v>
      </c>
      <c r="CT132" s="79">
        <f t="shared" si="431"/>
        <v>0</v>
      </c>
      <c r="CU132" s="79">
        <f t="shared" si="431"/>
        <v>0</v>
      </c>
      <c r="CV132" s="79">
        <f t="shared" si="431"/>
        <v>0</v>
      </c>
      <c r="CW132" s="79">
        <f t="shared" si="431"/>
        <v>0</v>
      </c>
      <c r="CX132" s="79">
        <f t="shared" si="431"/>
        <v>0</v>
      </c>
      <c r="CY132" s="79">
        <f t="shared" si="431"/>
        <v>0</v>
      </c>
      <c r="CZ132" s="79">
        <f t="shared" si="431"/>
        <v>0</v>
      </c>
      <c r="DA132" s="79">
        <f t="shared" si="431"/>
        <v>0</v>
      </c>
      <c r="DB132" s="79">
        <f t="shared" si="431"/>
        <v>0</v>
      </c>
      <c r="DC132" s="79">
        <f t="shared" si="431"/>
        <v>0</v>
      </c>
      <c r="DD132" s="79">
        <f t="shared" si="431"/>
        <v>0</v>
      </c>
      <c r="DE132" s="79">
        <f t="shared" si="431"/>
        <v>0</v>
      </c>
      <c r="DF132" s="79">
        <f t="shared" si="431"/>
        <v>0</v>
      </c>
      <c r="DG132" s="79">
        <f t="shared" si="431"/>
        <v>0</v>
      </c>
      <c r="DH132" s="79">
        <f t="shared" si="431"/>
        <v>0</v>
      </c>
      <c r="DI132" s="79">
        <f t="shared" si="431"/>
        <v>0</v>
      </c>
      <c r="DJ132" s="79">
        <f t="shared" si="431"/>
        <v>0</v>
      </c>
      <c r="DK132" s="79">
        <f t="shared" si="431"/>
        <v>0</v>
      </c>
      <c r="DL132" s="79">
        <f t="shared" si="431"/>
        <v>0</v>
      </c>
      <c r="DM132" s="79">
        <f t="shared" si="431"/>
        <v>0</v>
      </c>
      <c r="DN132" s="79">
        <f t="shared" si="431"/>
        <v>0</v>
      </c>
      <c r="DO132" s="79">
        <f t="shared" si="431"/>
        <v>0</v>
      </c>
      <c r="DP132" s="79">
        <f t="shared" si="431"/>
        <v>0</v>
      </c>
      <c r="DQ132" s="79">
        <f t="shared" si="431"/>
        <v>0</v>
      </c>
      <c r="DR132" s="79">
        <f t="shared" si="431"/>
        <v>0</v>
      </c>
      <c r="DS132" s="79">
        <f t="shared" si="431"/>
        <v>0</v>
      </c>
      <c r="DT132" s="79">
        <f t="shared" si="431"/>
        <v>0</v>
      </c>
      <c r="DU132" s="79">
        <f t="shared" si="431"/>
        <v>0</v>
      </c>
      <c r="DV132" s="79">
        <f t="shared" si="431"/>
        <v>0</v>
      </c>
      <c r="DW132" s="79">
        <f t="shared" si="431"/>
        <v>0</v>
      </c>
      <c r="DX132" s="79">
        <f t="shared" si="431"/>
        <v>0</v>
      </c>
      <c r="DY132" s="79">
        <f t="shared" si="431"/>
        <v>0</v>
      </c>
      <c r="DZ132" s="79">
        <f t="shared" si="431"/>
        <v>0</v>
      </c>
      <c r="EA132" s="79">
        <f t="shared" si="431"/>
        <v>0</v>
      </c>
      <c r="EB132" s="79">
        <f t="shared" si="432"/>
        <v>0</v>
      </c>
      <c r="EC132" s="79">
        <f t="shared" si="432"/>
        <v>0</v>
      </c>
      <c r="ED132" s="79">
        <f t="shared" si="432"/>
        <v>70755.259565417437</v>
      </c>
      <c r="EE132" s="79">
        <f t="shared" si="432"/>
        <v>0</v>
      </c>
      <c r="EF132" s="79">
        <f t="shared" si="432"/>
        <v>0</v>
      </c>
      <c r="EG132" s="79">
        <f t="shared" si="432"/>
        <v>0</v>
      </c>
      <c r="EH132" s="79">
        <f t="shared" si="432"/>
        <v>0</v>
      </c>
      <c r="EI132" s="79">
        <f t="shared" si="432"/>
        <v>0</v>
      </c>
      <c r="EJ132" s="79">
        <f t="shared" si="432"/>
        <v>0</v>
      </c>
      <c r="EK132" s="79">
        <f t="shared" si="432"/>
        <v>0</v>
      </c>
      <c r="EL132" s="79">
        <f t="shared" si="432"/>
        <v>0</v>
      </c>
      <c r="EM132" s="79">
        <f t="shared" si="432"/>
        <v>0</v>
      </c>
      <c r="EN132" s="79">
        <f t="shared" si="432"/>
        <v>0</v>
      </c>
      <c r="EO132" s="79">
        <f t="shared" si="432"/>
        <v>0</v>
      </c>
      <c r="EP132" s="79">
        <f t="shared" si="432"/>
        <v>0</v>
      </c>
      <c r="EQ132" s="79">
        <f t="shared" si="432"/>
        <v>0</v>
      </c>
      <c r="ER132" s="79">
        <f t="shared" si="432"/>
        <v>0</v>
      </c>
      <c r="ES132" s="79">
        <f t="shared" si="432"/>
        <v>455.30706455017622</v>
      </c>
      <c r="ET132" s="79">
        <f t="shared" si="432"/>
        <v>0</v>
      </c>
      <c r="EU132" s="79">
        <f t="shared" si="432"/>
        <v>0</v>
      </c>
      <c r="EV132" s="79">
        <f t="shared" si="432"/>
        <v>0</v>
      </c>
      <c r="EW132" s="79">
        <f t="shared" si="432"/>
        <v>0</v>
      </c>
      <c r="EX132" s="79">
        <f t="shared" si="432"/>
        <v>0</v>
      </c>
      <c r="EY132" s="79">
        <f t="shared" si="432"/>
        <v>0</v>
      </c>
      <c r="EZ132" s="79">
        <f t="shared" si="432"/>
        <v>0</v>
      </c>
      <c r="FA132" s="79">
        <f t="shared" si="432"/>
        <v>0</v>
      </c>
      <c r="FB132" s="79">
        <f t="shared" si="432"/>
        <v>0</v>
      </c>
      <c r="FC132" s="79">
        <f t="shared" si="432"/>
        <v>0</v>
      </c>
      <c r="FD132" s="79">
        <f t="shared" si="432"/>
        <v>0</v>
      </c>
      <c r="FE132" s="79">
        <f t="shared" si="432"/>
        <v>0</v>
      </c>
      <c r="FF132" s="79">
        <f t="shared" si="432"/>
        <v>0</v>
      </c>
      <c r="FG132" s="79">
        <f t="shared" si="432"/>
        <v>0</v>
      </c>
      <c r="FH132" s="79">
        <f t="shared" si="432"/>
        <v>0</v>
      </c>
      <c r="FI132" s="79">
        <f t="shared" si="432"/>
        <v>0</v>
      </c>
      <c r="FJ132" s="79">
        <f t="shared" si="432"/>
        <v>0</v>
      </c>
      <c r="FK132" s="79">
        <f t="shared" si="432"/>
        <v>95.506803751476198</v>
      </c>
      <c r="FL132" s="79">
        <f t="shared" si="432"/>
        <v>0</v>
      </c>
      <c r="FM132" s="79">
        <f t="shared" si="432"/>
        <v>0</v>
      </c>
      <c r="FN132" s="79">
        <f t="shared" si="432"/>
        <v>0</v>
      </c>
      <c r="FO132" s="79">
        <f t="shared" si="432"/>
        <v>0</v>
      </c>
      <c r="FP132" s="79">
        <f t="shared" si="432"/>
        <v>0</v>
      </c>
      <c r="FQ132" s="79">
        <f t="shared" si="432"/>
        <v>0</v>
      </c>
      <c r="FR132" s="79">
        <f t="shared" si="432"/>
        <v>0</v>
      </c>
      <c r="FS132" s="79">
        <f t="shared" si="432"/>
        <v>0</v>
      </c>
      <c r="FT132" s="79">
        <f t="shared" si="432"/>
        <v>0</v>
      </c>
      <c r="FU132" s="79">
        <f t="shared" si="432"/>
        <v>0</v>
      </c>
      <c r="FV132" s="79">
        <f t="shared" si="432"/>
        <v>0</v>
      </c>
      <c r="FW132" s="79">
        <f t="shared" si="432"/>
        <v>0</v>
      </c>
      <c r="FX132" s="79">
        <f t="shared" si="432"/>
        <v>0</v>
      </c>
      <c r="FY132" s="79">
        <f t="shared" si="432"/>
        <v>8449.6689258203241</v>
      </c>
      <c r="FZ132" s="79">
        <f t="shared" si="432"/>
        <v>0</v>
      </c>
      <c r="GA132" s="79">
        <f t="shared" si="432"/>
        <v>0</v>
      </c>
      <c r="GB132" s="79">
        <f t="shared" si="432"/>
        <v>0</v>
      </c>
      <c r="GC132" s="79">
        <f t="shared" si="432"/>
        <v>0</v>
      </c>
      <c r="GD132" s="79">
        <f t="shared" si="432"/>
        <v>0</v>
      </c>
      <c r="GE132" s="79">
        <f t="shared" si="432"/>
        <v>0</v>
      </c>
      <c r="GF132" s="79">
        <f t="shared" si="432"/>
        <v>0</v>
      </c>
      <c r="GG132" s="79">
        <f t="shared" si="432"/>
        <v>0</v>
      </c>
      <c r="GH132" s="79">
        <f t="shared" si="432"/>
        <v>0</v>
      </c>
      <c r="GI132" s="79">
        <f t="shared" si="432"/>
        <v>0</v>
      </c>
      <c r="GJ132" s="79">
        <f t="shared" si="432"/>
        <v>0</v>
      </c>
      <c r="GK132" s="79">
        <f t="shared" si="432"/>
        <v>0</v>
      </c>
      <c r="GL132" s="79">
        <f t="shared" si="432"/>
        <v>0</v>
      </c>
      <c r="GM132" s="79">
        <f t="shared" si="432"/>
        <v>0</v>
      </c>
      <c r="GN132" s="79">
        <f t="shared" si="433"/>
        <v>0</v>
      </c>
      <c r="GO132" s="79">
        <f t="shared" si="433"/>
        <v>0</v>
      </c>
      <c r="GP132" s="79">
        <f t="shared" si="433"/>
        <v>0</v>
      </c>
      <c r="GQ132" s="79">
        <f t="shared" si="433"/>
        <v>0</v>
      </c>
      <c r="GR132" s="79">
        <f t="shared" si="433"/>
        <v>0</v>
      </c>
      <c r="GS132" s="79">
        <f t="shared" si="433"/>
        <v>0</v>
      </c>
      <c r="GT132" s="79">
        <f t="shared" si="433"/>
        <v>0</v>
      </c>
      <c r="GU132" s="79">
        <f t="shared" si="433"/>
        <v>0</v>
      </c>
      <c r="GV132" s="79">
        <f t="shared" si="433"/>
        <v>0</v>
      </c>
      <c r="GW132" s="79">
        <f t="shared" si="433"/>
        <v>0</v>
      </c>
      <c r="GX132" s="79">
        <f t="shared" si="433"/>
        <v>0</v>
      </c>
      <c r="GY132" s="79">
        <f t="shared" si="433"/>
        <v>0</v>
      </c>
      <c r="GZ132" s="79">
        <f t="shared" si="433"/>
        <v>0</v>
      </c>
      <c r="HA132" s="79">
        <f t="shared" si="433"/>
        <v>0</v>
      </c>
      <c r="HB132" s="79">
        <f t="shared" si="433"/>
        <v>0</v>
      </c>
      <c r="HC132" s="79">
        <f t="shared" si="433"/>
        <v>0</v>
      </c>
      <c r="HD132" s="79">
        <f t="shared" si="433"/>
        <v>0</v>
      </c>
      <c r="HE132" s="79">
        <f t="shared" si="433"/>
        <v>0</v>
      </c>
      <c r="HF132" s="79">
        <f t="shared" si="433"/>
        <v>0</v>
      </c>
      <c r="HG132" s="79">
        <f t="shared" si="433"/>
        <v>0</v>
      </c>
      <c r="HH132" s="79">
        <f t="shared" si="433"/>
        <v>0</v>
      </c>
      <c r="HI132" s="79">
        <f t="shared" si="433"/>
        <v>0</v>
      </c>
      <c r="HJ132" s="79">
        <f t="shared" si="433"/>
        <v>0</v>
      </c>
      <c r="HK132" s="79">
        <f t="shared" si="433"/>
        <v>0</v>
      </c>
      <c r="HL132" s="79">
        <f t="shared" si="433"/>
        <v>0</v>
      </c>
      <c r="HM132" s="79">
        <f t="shared" si="433"/>
        <v>0</v>
      </c>
      <c r="HN132" s="79">
        <f t="shared" si="433"/>
        <v>0</v>
      </c>
      <c r="HO132" s="79">
        <f t="shared" si="433"/>
        <v>0</v>
      </c>
      <c r="HP132" s="79">
        <f t="shared" si="433"/>
        <v>0</v>
      </c>
      <c r="HQ132" s="79">
        <f t="shared" si="433"/>
        <v>0</v>
      </c>
      <c r="HR132" s="79">
        <f t="shared" si="433"/>
        <v>0</v>
      </c>
      <c r="HS132" s="79">
        <f t="shared" si="433"/>
        <v>0</v>
      </c>
      <c r="HT132" s="79">
        <f t="shared" si="433"/>
        <v>0</v>
      </c>
      <c r="HU132" s="79">
        <f t="shared" si="433"/>
        <v>0</v>
      </c>
      <c r="HV132" s="79">
        <f t="shared" si="433"/>
        <v>0</v>
      </c>
      <c r="HW132" s="79">
        <f t="shared" si="433"/>
        <v>0</v>
      </c>
      <c r="HX132" s="79">
        <f t="shared" si="433"/>
        <v>0</v>
      </c>
      <c r="HY132" s="79">
        <f t="shared" si="433"/>
        <v>0</v>
      </c>
      <c r="HZ132" s="79">
        <f t="shared" si="433"/>
        <v>0</v>
      </c>
      <c r="IA132" s="79">
        <f t="shared" si="433"/>
        <v>0</v>
      </c>
      <c r="IB132" s="79">
        <f t="shared" si="433"/>
        <v>0</v>
      </c>
      <c r="IC132" s="79">
        <f t="shared" si="433"/>
        <v>0</v>
      </c>
      <c r="ID132" s="79">
        <f t="shared" si="433"/>
        <v>0</v>
      </c>
      <c r="IE132" s="79">
        <f t="shared" si="433"/>
        <v>0</v>
      </c>
      <c r="IF132" s="79">
        <f t="shared" si="433"/>
        <v>0</v>
      </c>
      <c r="IG132" s="79">
        <f t="shared" si="433"/>
        <v>0</v>
      </c>
      <c r="IH132" s="79">
        <f t="shared" si="433"/>
        <v>0</v>
      </c>
      <c r="II132" s="79">
        <f t="shared" si="433"/>
        <v>0</v>
      </c>
      <c r="IJ132" s="79">
        <f t="shared" si="433"/>
        <v>0</v>
      </c>
      <c r="IK132" s="79">
        <f t="shared" si="433"/>
        <v>0</v>
      </c>
      <c r="IL132" s="79">
        <f t="shared" si="433"/>
        <v>0</v>
      </c>
      <c r="IM132" s="79">
        <f t="shared" si="433"/>
        <v>0</v>
      </c>
      <c r="IN132" s="79">
        <f t="shared" si="433"/>
        <v>0</v>
      </c>
      <c r="IO132" s="79">
        <f t="shared" si="433"/>
        <v>0</v>
      </c>
      <c r="IP132" s="79">
        <f t="shared" si="433"/>
        <v>0</v>
      </c>
      <c r="IQ132" s="79">
        <f t="shared" si="433"/>
        <v>0</v>
      </c>
      <c r="IR132" s="79">
        <f t="shared" si="433"/>
        <v>0</v>
      </c>
      <c r="IS132" s="79">
        <f t="shared" si="433"/>
        <v>0</v>
      </c>
      <c r="IT132" s="79">
        <f t="shared" si="433"/>
        <v>0</v>
      </c>
      <c r="IU132" s="79">
        <f t="shared" si="433"/>
        <v>0</v>
      </c>
      <c r="IV132" s="79">
        <f t="shared" si="433"/>
        <v>0</v>
      </c>
      <c r="IW132" s="79">
        <f t="shared" si="433"/>
        <v>0</v>
      </c>
      <c r="IX132" s="79">
        <f t="shared" si="433"/>
        <v>0</v>
      </c>
      <c r="IY132" s="79">
        <f t="shared" si="433"/>
        <v>0</v>
      </c>
      <c r="IZ132" s="79">
        <f t="shared" si="434"/>
        <v>0</v>
      </c>
      <c r="JA132" s="79">
        <f t="shared" si="434"/>
        <v>0</v>
      </c>
      <c r="JB132" s="79">
        <f t="shared" si="434"/>
        <v>0</v>
      </c>
      <c r="JC132" s="79">
        <f t="shared" si="434"/>
        <v>0</v>
      </c>
      <c r="JD132" s="79">
        <f t="shared" si="434"/>
        <v>0</v>
      </c>
      <c r="JE132" s="79">
        <f t="shared" si="434"/>
        <v>0</v>
      </c>
      <c r="JF132" s="79">
        <f t="shared" si="434"/>
        <v>0</v>
      </c>
      <c r="JG132" s="79">
        <f t="shared" si="434"/>
        <v>0</v>
      </c>
      <c r="JH132" s="79">
        <f t="shared" si="434"/>
        <v>0</v>
      </c>
      <c r="JI132" s="79">
        <f t="shared" si="434"/>
        <v>0</v>
      </c>
      <c r="JJ132" s="79">
        <f t="shared" si="434"/>
        <v>0</v>
      </c>
      <c r="JK132" s="79">
        <f t="shared" si="434"/>
        <v>0</v>
      </c>
      <c r="JL132" s="79">
        <f t="shared" si="434"/>
        <v>0</v>
      </c>
      <c r="JM132" s="79">
        <f t="shared" si="434"/>
        <v>0</v>
      </c>
      <c r="JN132" s="79">
        <f t="shared" si="434"/>
        <v>0</v>
      </c>
      <c r="JO132" s="79">
        <f t="shared" si="434"/>
        <v>0</v>
      </c>
      <c r="JP132" s="79">
        <f t="shared" si="434"/>
        <v>0</v>
      </c>
      <c r="JQ132" s="79">
        <f t="shared" si="434"/>
        <v>0</v>
      </c>
      <c r="JR132" s="79">
        <f t="shared" si="434"/>
        <v>0</v>
      </c>
      <c r="JS132" s="79">
        <f t="shared" si="434"/>
        <v>0</v>
      </c>
      <c r="JT132" s="79">
        <f t="shared" si="434"/>
        <v>0</v>
      </c>
      <c r="JU132" s="79">
        <f t="shared" si="434"/>
        <v>0</v>
      </c>
      <c r="JV132" s="79">
        <f t="shared" si="434"/>
        <v>0</v>
      </c>
      <c r="JW132" s="79">
        <f t="shared" si="434"/>
        <v>0</v>
      </c>
      <c r="JX132" s="79">
        <f t="shared" si="434"/>
        <v>0</v>
      </c>
      <c r="JY132" s="79">
        <f t="shared" si="434"/>
        <v>0</v>
      </c>
      <c r="JZ132" s="79">
        <f t="shared" si="434"/>
        <v>0</v>
      </c>
      <c r="KA132" s="79">
        <f t="shared" si="434"/>
        <v>0</v>
      </c>
      <c r="KB132" s="79">
        <f t="shared" si="434"/>
        <v>0</v>
      </c>
      <c r="KC132" s="79">
        <f t="shared" si="434"/>
        <v>0</v>
      </c>
      <c r="KD132" s="79">
        <f t="shared" si="434"/>
        <v>0</v>
      </c>
      <c r="KE132" s="79">
        <f t="shared" si="434"/>
        <v>0</v>
      </c>
      <c r="KF132" s="79">
        <f t="shared" si="434"/>
        <v>0</v>
      </c>
      <c r="KG132" s="79">
        <f t="shared" si="434"/>
        <v>0</v>
      </c>
      <c r="KH132" s="79">
        <f t="shared" si="434"/>
        <v>0</v>
      </c>
      <c r="KI132" s="79">
        <f t="shared" si="434"/>
        <v>0</v>
      </c>
      <c r="KJ132" s="79">
        <f t="shared" si="434"/>
        <v>0</v>
      </c>
      <c r="KK132" s="79">
        <f t="shared" si="434"/>
        <v>0</v>
      </c>
      <c r="KL132" s="79">
        <f t="shared" si="434"/>
        <v>0</v>
      </c>
      <c r="KM132" s="79">
        <f t="shared" si="434"/>
        <v>0</v>
      </c>
      <c r="KN132" s="79">
        <f t="shared" si="434"/>
        <v>0</v>
      </c>
      <c r="KO132" s="79">
        <f t="shared" si="434"/>
        <v>177206.45183999997</v>
      </c>
      <c r="KP132" s="79">
        <f t="shared" si="434"/>
        <v>0</v>
      </c>
      <c r="KQ132" s="79">
        <f t="shared" si="434"/>
        <v>1615.5767546316333</v>
      </c>
      <c r="KR132" s="79">
        <f t="shared" si="434"/>
        <v>0</v>
      </c>
      <c r="KS132" s="79">
        <f t="shared" si="434"/>
        <v>6200.6907298289652</v>
      </c>
      <c r="KT132" s="79">
        <f t="shared" si="434"/>
        <v>0</v>
      </c>
      <c r="KU132" s="79">
        <f t="shared" si="434"/>
        <v>0</v>
      </c>
      <c r="KV132" s="79">
        <f t="shared" si="434"/>
        <v>0</v>
      </c>
      <c r="KW132" s="79">
        <f t="shared" si="434"/>
        <v>0</v>
      </c>
      <c r="KX132" s="79">
        <f t="shared" si="434"/>
        <v>0</v>
      </c>
      <c r="KY132" s="79">
        <f t="shared" si="434"/>
        <v>0</v>
      </c>
      <c r="KZ132" s="79">
        <f t="shared" si="434"/>
        <v>0</v>
      </c>
      <c r="LA132" s="79">
        <f t="shared" si="434"/>
        <v>0</v>
      </c>
      <c r="LB132" s="79">
        <f t="shared" si="434"/>
        <v>0</v>
      </c>
      <c r="LC132" s="79">
        <f t="shared" si="434"/>
        <v>0</v>
      </c>
      <c r="LD132" s="79">
        <f t="shared" si="434"/>
        <v>0</v>
      </c>
      <c r="LE132" s="79">
        <f t="shared" si="434"/>
        <v>0</v>
      </c>
      <c r="LF132" s="79">
        <f t="shared" si="434"/>
        <v>0</v>
      </c>
      <c r="LG132" s="79">
        <f t="shared" si="434"/>
        <v>0</v>
      </c>
      <c r="LH132" s="79">
        <f t="shared" si="434"/>
        <v>0</v>
      </c>
      <c r="LI132" s="79">
        <f t="shared" si="434"/>
        <v>0</v>
      </c>
      <c r="LJ132" s="79">
        <f t="shared" si="434"/>
        <v>0</v>
      </c>
      <c r="LK132" s="79">
        <f t="shared" si="434"/>
        <v>0</v>
      </c>
      <c r="LL132" s="79">
        <f t="shared" si="435"/>
        <v>0</v>
      </c>
      <c r="LM132" s="79">
        <f t="shared" si="435"/>
        <v>0</v>
      </c>
      <c r="LN132" s="79">
        <f t="shared" si="435"/>
        <v>0</v>
      </c>
      <c r="LO132" s="79">
        <f t="shared" si="435"/>
        <v>0</v>
      </c>
      <c r="LP132" s="79">
        <f t="shared" si="435"/>
        <v>0</v>
      </c>
      <c r="LQ132" s="79">
        <f t="shared" si="435"/>
        <v>0</v>
      </c>
      <c r="LR132" s="79">
        <f t="shared" si="435"/>
        <v>0</v>
      </c>
      <c r="LS132" s="79">
        <f t="shared" si="435"/>
        <v>0</v>
      </c>
      <c r="LT132" s="79">
        <f t="shared" si="435"/>
        <v>0</v>
      </c>
      <c r="LU132" s="79">
        <f t="shared" si="435"/>
        <v>0</v>
      </c>
      <c r="LV132" s="79">
        <f t="shared" si="435"/>
        <v>0</v>
      </c>
      <c r="LW132" s="79">
        <f t="shared" si="435"/>
        <v>0</v>
      </c>
      <c r="LX132" s="79">
        <f t="shared" si="435"/>
        <v>0</v>
      </c>
      <c r="LY132" s="79">
        <f t="shared" si="435"/>
        <v>0</v>
      </c>
      <c r="LZ132" s="79">
        <f t="shared" si="435"/>
        <v>0</v>
      </c>
      <c r="MA132" s="79">
        <f t="shared" si="435"/>
        <v>0</v>
      </c>
      <c r="MB132" s="79">
        <f t="shared" si="435"/>
        <v>0</v>
      </c>
      <c r="MC132" s="79">
        <f t="shared" si="435"/>
        <v>0</v>
      </c>
      <c r="MD132" s="79">
        <f t="shared" si="435"/>
        <v>0</v>
      </c>
      <c r="ME132" s="79">
        <f t="shared" si="435"/>
        <v>0</v>
      </c>
      <c r="MF132" s="79">
        <f t="shared" si="435"/>
        <v>0</v>
      </c>
      <c r="MG132" s="79">
        <f t="shared" si="435"/>
        <v>0</v>
      </c>
      <c r="MH132" s="79">
        <f t="shared" si="435"/>
        <v>0</v>
      </c>
      <c r="MI132" s="79">
        <f t="shared" si="435"/>
        <v>0</v>
      </c>
      <c r="MJ132" s="79">
        <f t="shared" si="435"/>
        <v>0</v>
      </c>
      <c r="MK132" s="79">
        <f t="shared" si="435"/>
        <v>0</v>
      </c>
      <c r="ML132" s="79">
        <f t="shared" si="435"/>
        <v>0</v>
      </c>
      <c r="MM132" s="79">
        <f t="shared" si="435"/>
        <v>0</v>
      </c>
      <c r="MN132" s="79">
        <f t="shared" si="435"/>
        <v>0</v>
      </c>
      <c r="MO132" s="79">
        <f t="shared" si="435"/>
        <v>0</v>
      </c>
      <c r="MP132" s="79">
        <f t="shared" si="435"/>
        <v>0</v>
      </c>
      <c r="MQ132" s="79">
        <f t="shared" si="435"/>
        <v>0</v>
      </c>
      <c r="MR132" s="79">
        <f t="shared" si="435"/>
        <v>0</v>
      </c>
      <c r="MS132" s="79">
        <f t="shared" si="435"/>
        <v>0</v>
      </c>
      <c r="MT132" s="79">
        <f t="shared" si="435"/>
        <v>0</v>
      </c>
      <c r="MU132" s="79">
        <f t="shared" si="435"/>
        <v>0</v>
      </c>
      <c r="MV132" s="79">
        <f t="shared" si="435"/>
        <v>0</v>
      </c>
      <c r="MW132" s="79">
        <f t="shared" si="435"/>
        <v>0</v>
      </c>
      <c r="MX132" s="79">
        <f t="shared" si="435"/>
        <v>0</v>
      </c>
      <c r="MY132" s="79">
        <f t="shared" si="435"/>
        <v>0</v>
      </c>
      <c r="MZ132" s="79">
        <f t="shared" si="435"/>
        <v>0</v>
      </c>
      <c r="NA132" s="79">
        <f t="shared" si="435"/>
        <v>0</v>
      </c>
      <c r="NB132" s="79">
        <f t="shared" si="435"/>
        <v>0</v>
      </c>
      <c r="NC132" s="79">
        <f t="shared" si="435"/>
        <v>0</v>
      </c>
      <c r="ND132" s="79">
        <f t="shared" si="435"/>
        <v>0</v>
      </c>
      <c r="NE132" s="79">
        <f t="shared" si="435"/>
        <v>0</v>
      </c>
      <c r="NF132" s="79">
        <f t="shared" si="435"/>
        <v>0</v>
      </c>
      <c r="NG132" s="79">
        <f t="shared" si="435"/>
        <v>0</v>
      </c>
      <c r="NH132" s="79">
        <f t="shared" si="435"/>
        <v>0</v>
      </c>
      <c r="NI132" s="79">
        <f t="shared" si="435"/>
        <v>0</v>
      </c>
      <c r="NJ132" s="79">
        <f t="shared" si="435"/>
        <v>0</v>
      </c>
      <c r="NK132" s="79">
        <f t="shared" si="435"/>
        <v>0</v>
      </c>
      <c r="NL132" s="79">
        <f t="shared" si="435"/>
        <v>0</v>
      </c>
      <c r="NM132" s="79">
        <f t="shared" si="435"/>
        <v>0</v>
      </c>
      <c r="NN132" s="79">
        <f t="shared" si="435"/>
        <v>0</v>
      </c>
      <c r="NO132" s="79">
        <f t="shared" si="435"/>
        <v>0</v>
      </c>
      <c r="NP132" s="79">
        <f t="shared" si="435"/>
        <v>0</v>
      </c>
      <c r="NQ132" s="79">
        <f t="shared" si="435"/>
        <v>0</v>
      </c>
      <c r="NR132" s="79">
        <f t="shared" si="435"/>
        <v>0</v>
      </c>
      <c r="NS132" s="79">
        <f t="shared" si="435"/>
        <v>0</v>
      </c>
      <c r="NT132" s="79">
        <f t="shared" si="435"/>
        <v>0</v>
      </c>
      <c r="NU132" s="79">
        <f t="shared" si="435"/>
        <v>0</v>
      </c>
      <c r="NV132" s="79">
        <f t="shared" si="435"/>
        <v>0</v>
      </c>
      <c r="NW132" s="79">
        <f t="shared" si="435"/>
        <v>0</v>
      </c>
      <c r="NX132" s="79">
        <f t="shared" si="436"/>
        <v>0</v>
      </c>
      <c r="NY132" s="79">
        <f t="shared" si="436"/>
        <v>0</v>
      </c>
      <c r="NZ132" s="79">
        <f t="shared" si="436"/>
        <v>0</v>
      </c>
      <c r="OA132" s="79">
        <f t="shared" si="436"/>
        <v>0</v>
      </c>
      <c r="OB132" s="79">
        <f t="shared" si="436"/>
        <v>0</v>
      </c>
      <c r="OC132" s="79">
        <f t="shared" si="436"/>
        <v>0</v>
      </c>
      <c r="OD132" s="79">
        <f t="shared" si="436"/>
        <v>0</v>
      </c>
      <c r="OE132" s="79">
        <f t="shared" si="436"/>
        <v>0</v>
      </c>
      <c r="OF132" s="79">
        <f t="shared" si="436"/>
        <v>0</v>
      </c>
      <c r="OG132" s="79">
        <f t="shared" si="436"/>
        <v>0</v>
      </c>
      <c r="OH132" s="79">
        <f t="shared" si="436"/>
        <v>0</v>
      </c>
      <c r="OI132" s="79">
        <f t="shared" si="436"/>
        <v>0</v>
      </c>
      <c r="OJ132" s="79">
        <f t="shared" si="436"/>
        <v>0</v>
      </c>
      <c r="OK132" s="79">
        <f t="shared" si="436"/>
        <v>0</v>
      </c>
      <c r="OL132" s="79">
        <f t="shared" si="436"/>
        <v>0</v>
      </c>
      <c r="OM132" s="79">
        <f t="shared" si="436"/>
        <v>0</v>
      </c>
      <c r="ON132" s="79">
        <f t="shared" si="436"/>
        <v>0</v>
      </c>
      <c r="OO132" s="79">
        <f t="shared" si="436"/>
        <v>0</v>
      </c>
      <c r="OP132" s="80">
        <f t="shared" ref="OP132:OP151" si="439">SUM(C132:OO132)</f>
        <v>264778.46168399998</v>
      </c>
      <c r="OQ132" s="79">
        <f t="shared" ref="OQ132:OV132" si="440">OQ67*$C97</f>
        <v>0</v>
      </c>
      <c r="OR132" s="79">
        <f t="shared" si="440"/>
        <v>0</v>
      </c>
      <c r="OS132" s="79">
        <f t="shared" si="440"/>
        <v>0</v>
      </c>
      <c r="OT132" s="79">
        <f t="shared" si="440"/>
        <v>0</v>
      </c>
      <c r="OU132" s="79">
        <f t="shared" si="440"/>
        <v>0</v>
      </c>
      <c r="OV132" s="79">
        <f t="shared" si="440"/>
        <v>0</v>
      </c>
      <c r="OW132" s="80">
        <f t="shared" ref="OW132:OW151" si="441">SUM(OQ132:OV132)</f>
        <v>0</v>
      </c>
      <c r="OX132" s="80">
        <f t="shared" ref="OX132:OX151" si="442">OW132+OP132</f>
        <v>264778.46168399998</v>
      </c>
      <c r="OY132" s="80"/>
      <c r="OZ132" s="80"/>
      <c r="PA132" s="80"/>
      <c r="PB132" s="80"/>
      <c r="PC132" s="57"/>
      <c r="PD132" s="57"/>
      <c r="PE132" s="57"/>
      <c r="PF132" s="57"/>
      <c r="PG132" s="57"/>
      <c r="PH132" s="57"/>
      <c r="PI132" s="57"/>
      <c r="PJ132" s="57"/>
      <c r="PK132" s="57"/>
      <c r="PL132" s="57"/>
      <c r="PM132" s="57"/>
      <c r="PN132" s="57"/>
      <c r="PO132" s="57"/>
      <c r="PP132" s="57"/>
      <c r="PQ132" s="57"/>
      <c r="PR132" s="57"/>
      <c r="PS132" s="57"/>
      <c r="PT132" s="57"/>
      <c r="PU132" s="57"/>
      <c r="PV132" s="57"/>
      <c r="PW132" s="57"/>
      <c r="PX132" s="57"/>
      <c r="PY132" s="57"/>
    </row>
    <row r="133" spans="1:441">
      <c r="A133" s="82" t="s">
        <v>931</v>
      </c>
      <c r="B133" s="83" t="s">
        <v>66</v>
      </c>
      <c r="C133" s="79">
        <f t="shared" si="438"/>
        <v>0</v>
      </c>
      <c r="D133" s="79">
        <f t="shared" ref="D133:BO136" si="443">D68*$C98</f>
        <v>0</v>
      </c>
      <c r="E133" s="79">
        <f t="shared" si="443"/>
        <v>0</v>
      </c>
      <c r="F133" s="79">
        <f t="shared" si="443"/>
        <v>0</v>
      </c>
      <c r="G133" s="79">
        <f t="shared" si="443"/>
        <v>0</v>
      </c>
      <c r="H133" s="79">
        <f t="shared" si="443"/>
        <v>0</v>
      </c>
      <c r="I133" s="79">
        <f t="shared" si="443"/>
        <v>0</v>
      </c>
      <c r="J133" s="79">
        <f t="shared" si="443"/>
        <v>0</v>
      </c>
      <c r="K133" s="79">
        <f t="shared" si="443"/>
        <v>0</v>
      </c>
      <c r="L133" s="79">
        <f t="shared" si="443"/>
        <v>0</v>
      </c>
      <c r="M133" s="79">
        <f t="shared" si="443"/>
        <v>0</v>
      </c>
      <c r="N133" s="79">
        <f t="shared" si="443"/>
        <v>0</v>
      </c>
      <c r="O133" s="79">
        <f t="shared" si="443"/>
        <v>0</v>
      </c>
      <c r="P133" s="79">
        <f t="shared" si="443"/>
        <v>0</v>
      </c>
      <c r="Q133" s="79">
        <f t="shared" si="443"/>
        <v>0</v>
      </c>
      <c r="R133" s="79">
        <f t="shared" si="443"/>
        <v>0</v>
      </c>
      <c r="S133" s="79">
        <f t="shared" si="443"/>
        <v>0</v>
      </c>
      <c r="T133" s="79">
        <f t="shared" si="443"/>
        <v>0</v>
      </c>
      <c r="U133" s="79">
        <f t="shared" si="443"/>
        <v>0</v>
      </c>
      <c r="V133" s="79">
        <f t="shared" si="443"/>
        <v>0</v>
      </c>
      <c r="W133" s="79">
        <f t="shared" si="443"/>
        <v>0</v>
      </c>
      <c r="X133" s="79">
        <f t="shared" si="443"/>
        <v>0</v>
      </c>
      <c r="Y133" s="79">
        <f t="shared" si="443"/>
        <v>0</v>
      </c>
      <c r="Z133" s="79">
        <f t="shared" si="443"/>
        <v>0</v>
      </c>
      <c r="AA133" s="79">
        <f t="shared" si="443"/>
        <v>0</v>
      </c>
      <c r="AB133" s="79">
        <f t="shared" si="443"/>
        <v>0</v>
      </c>
      <c r="AC133" s="79">
        <f t="shared" si="443"/>
        <v>0</v>
      </c>
      <c r="AD133" s="79">
        <f t="shared" si="443"/>
        <v>0</v>
      </c>
      <c r="AE133" s="79">
        <f t="shared" si="443"/>
        <v>0</v>
      </c>
      <c r="AF133" s="79">
        <f t="shared" si="443"/>
        <v>0</v>
      </c>
      <c r="AG133" s="79">
        <f t="shared" si="443"/>
        <v>0</v>
      </c>
      <c r="AH133" s="79">
        <f t="shared" si="443"/>
        <v>0</v>
      </c>
      <c r="AI133" s="79">
        <f t="shared" si="443"/>
        <v>0</v>
      </c>
      <c r="AJ133" s="79">
        <f t="shared" si="443"/>
        <v>0</v>
      </c>
      <c r="AK133" s="79">
        <f t="shared" si="443"/>
        <v>0</v>
      </c>
      <c r="AL133" s="79">
        <f t="shared" si="443"/>
        <v>0</v>
      </c>
      <c r="AM133" s="79">
        <f t="shared" si="443"/>
        <v>0</v>
      </c>
      <c r="AN133" s="79">
        <f t="shared" si="443"/>
        <v>0</v>
      </c>
      <c r="AO133" s="79">
        <f t="shared" si="443"/>
        <v>0</v>
      </c>
      <c r="AP133" s="79">
        <f t="shared" si="443"/>
        <v>0</v>
      </c>
      <c r="AQ133" s="79">
        <f t="shared" si="443"/>
        <v>0</v>
      </c>
      <c r="AR133" s="79">
        <f t="shared" si="443"/>
        <v>0</v>
      </c>
      <c r="AS133" s="79">
        <f t="shared" si="443"/>
        <v>0</v>
      </c>
      <c r="AT133" s="79">
        <f t="shared" si="443"/>
        <v>0</v>
      </c>
      <c r="AU133" s="79">
        <f t="shared" si="443"/>
        <v>0</v>
      </c>
      <c r="AV133" s="79">
        <f t="shared" si="443"/>
        <v>0</v>
      </c>
      <c r="AW133" s="79">
        <f t="shared" si="443"/>
        <v>0</v>
      </c>
      <c r="AX133" s="79">
        <f t="shared" si="443"/>
        <v>0</v>
      </c>
      <c r="AY133" s="79">
        <f t="shared" si="443"/>
        <v>0</v>
      </c>
      <c r="AZ133" s="79">
        <f t="shared" si="443"/>
        <v>0</v>
      </c>
      <c r="BA133" s="79">
        <f t="shared" si="443"/>
        <v>0</v>
      </c>
      <c r="BB133" s="79">
        <f t="shared" si="443"/>
        <v>0</v>
      </c>
      <c r="BC133" s="79">
        <f t="shared" si="443"/>
        <v>0</v>
      </c>
      <c r="BD133" s="79">
        <f t="shared" si="443"/>
        <v>0</v>
      </c>
      <c r="BE133" s="79">
        <f t="shared" si="443"/>
        <v>0</v>
      </c>
      <c r="BF133" s="79">
        <f t="shared" si="443"/>
        <v>0</v>
      </c>
      <c r="BG133" s="79">
        <f t="shared" si="443"/>
        <v>0</v>
      </c>
      <c r="BH133" s="79">
        <f t="shared" si="443"/>
        <v>0</v>
      </c>
      <c r="BI133" s="79">
        <f t="shared" si="443"/>
        <v>0</v>
      </c>
      <c r="BJ133" s="79">
        <f t="shared" si="443"/>
        <v>0</v>
      </c>
      <c r="BK133" s="79">
        <f t="shared" si="443"/>
        <v>0</v>
      </c>
      <c r="BL133" s="79">
        <f t="shared" si="443"/>
        <v>0</v>
      </c>
      <c r="BM133" s="79">
        <f t="shared" si="443"/>
        <v>0</v>
      </c>
      <c r="BN133" s="79">
        <f t="shared" si="443"/>
        <v>0</v>
      </c>
      <c r="BO133" s="79">
        <f t="shared" si="443"/>
        <v>0</v>
      </c>
      <c r="BP133" s="79">
        <f t="shared" si="431"/>
        <v>0</v>
      </c>
      <c r="BQ133" s="79">
        <f t="shared" si="431"/>
        <v>0</v>
      </c>
      <c r="BR133" s="79">
        <f t="shared" si="431"/>
        <v>0</v>
      </c>
      <c r="BS133" s="79">
        <f t="shared" si="431"/>
        <v>0</v>
      </c>
      <c r="BT133" s="79">
        <f t="shared" si="431"/>
        <v>0</v>
      </c>
      <c r="BU133" s="79">
        <f t="shared" si="431"/>
        <v>0</v>
      </c>
      <c r="BV133" s="79">
        <f t="shared" si="431"/>
        <v>0</v>
      </c>
      <c r="BW133" s="79">
        <f t="shared" si="431"/>
        <v>0</v>
      </c>
      <c r="BX133" s="79">
        <f t="shared" si="431"/>
        <v>0</v>
      </c>
      <c r="BY133" s="79">
        <f t="shared" si="431"/>
        <v>0</v>
      </c>
      <c r="BZ133" s="79">
        <f t="shared" si="431"/>
        <v>0</v>
      </c>
      <c r="CA133" s="79">
        <f t="shared" si="431"/>
        <v>0</v>
      </c>
      <c r="CB133" s="79">
        <f t="shared" si="431"/>
        <v>0</v>
      </c>
      <c r="CC133" s="79">
        <f t="shared" si="431"/>
        <v>0</v>
      </c>
      <c r="CD133" s="79">
        <f t="shared" si="431"/>
        <v>0</v>
      </c>
      <c r="CE133" s="79">
        <f t="shared" si="431"/>
        <v>0</v>
      </c>
      <c r="CF133" s="79">
        <f t="shared" si="431"/>
        <v>0</v>
      </c>
      <c r="CG133" s="79">
        <f t="shared" si="431"/>
        <v>0</v>
      </c>
      <c r="CH133" s="79">
        <f t="shared" si="431"/>
        <v>0</v>
      </c>
      <c r="CI133" s="79">
        <f t="shared" si="431"/>
        <v>0</v>
      </c>
      <c r="CJ133" s="79">
        <f t="shared" si="431"/>
        <v>0</v>
      </c>
      <c r="CK133" s="79">
        <f t="shared" si="431"/>
        <v>0</v>
      </c>
      <c r="CL133" s="79">
        <f t="shared" si="431"/>
        <v>0</v>
      </c>
      <c r="CM133" s="79">
        <f t="shared" si="431"/>
        <v>0</v>
      </c>
      <c r="CN133" s="79">
        <f t="shared" si="431"/>
        <v>0</v>
      </c>
      <c r="CO133" s="79">
        <f t="shared" si="431"/>
        <v>0</v>
      </c>
      <c r="CP133" s="79">
        <f t="shared" si="431"/>
        <v>0</v>
      </c>
      <c r="CQ133" s="79">
        <f t="shared" si="431"/>
        <v>0</v>
      </c>
      <c r="CR133" s="79">
        <f t="shared" si="431"/>
        <v>0</v>
      </c>
      <c r="CS133" s="79">
        <f t="shared" si="431"/>
        <v>0</v>
      </c>
      <c r="CT133" s="79">
        <f t="shared" si="431"/>
        <v>0</v>
      </c>
      <c r="CU133" s="79">
        <f t="shared" si="431"/>
        <v>0</v>
      </c>
      <c r="CV133" s="79">
        <f t="shared" si="431"/>
        <v>0</v>
      </c>
      <c r="CW133" s="79">
        <f t="shared" si="431"/>
        <v>0</v>
      </c>
      <c r="CX133" s="79">
        <f t="shared" si="431"/>
        <v>0</v>
      </c>
      <c r="CY133" s="79">
        <f t="shared" si="431"/>
        <v>0</v>
      </c>
      <c r="CZ133" s="79">
        <f t="shared" si="431"/>
        <v>0</v>
      </c>
      <c r="DA133" s="79">
        <f t="shared" si="431"/>
        <v>0</v>
      </c>
      <c r="DB133" s="79">
        <f t="shared" si="431"/>
        <v>0</v>
      </c>
      <c r="DC133" s="79">
        <f t="shared" si="431"/>
        <v>0</v>
      </c>
      <c r="DD133" s="79">
        <f t="shared" si="431"/>
        <v>0</v>
      </c>
      <c r="DE133" s="79">
        <f t="shared" si="431"/>
        <v>0</v>
      </c>
      <c r="DF133" s="79">
        <f t="shared" si="431"/>
        <v>0</v>
      </c>
      <c r="DG133" s="79">
        <f t="shared" si="431"/>
        <v>0</v>
      </c>
      <c r="DH133" s="79">
        <f t="shared" si="431"/>
        <v>0</v>
      </c>
      <c r="DI133" s="79">
        <f t="shared" si="431"/>
        <v>0</v>
      </c>
      <c r="DJ133" s="79">
        <f t="shared" si="431"/>
        <v>0</v>
      </c>
      <c r="DK133" s="79">
        <f t="shared" si="431"/>
        <v>0</v>
      </c>
      <c r="DL133" s="79">
        <f t="shared" si="431"/>
        <v>0</v>
      </c>
      <c r="DM133" s="79">
        <f t="shared" si="431"/>
        <v>0</v>
      </c>
      <c r="DN133" s="79">
        <f t="shared" si="431"/>
        <v>0</v>
      </c>
      <c r="DO133" s="79">
        <f t="shared" si="431"/>
        <v>0</v>
      </c>
      <c r="DP133" s="79">
        <f t="shared" si="431"/>
        <v>0</v>
      </c>
      <c r="DQ133" s="79">
        <f t="shared" si="431"/>
        <v>0</v>
      </c>
      <c r="DR133" s="79">
        <f t="shared" si="431"/>
        <v>0</v>
      </c>
      <c r="DS133" s="79">
        <f t="shared" si="431"/>
        <v>0</v>
      </c>
      <c r="DT133" s="79">
        <f t="shared" si="431"/>
        <v>0</v>
      </c>
      <c r="DU133" s="79">
        <f t="shared" si="431"/>
        <v>0</v>
      </c>
      <c r="DV133" s="79">
        <f t="shared" si="431"/>
        <v>0</v>
      </c>
      <c r="DW133" s="79">
        <f t="shared" si="431"/>
        <v>0</v>
      </c>
      <c r="DX133" s="79">
        <f t="shared" si="431"/>
        <v>0</v>
      </c>
      <c r="DY133" s="79">
        <f t="shared" si="431"/>
        <v>0</v>
      </c>
      <c r="DZ133" s="79">
        <f t="shared" si="431"/>
        <v>0</v>
      </c>
      <c r="EA133" s="79">
        <f t="shared" si="431"/>
        <v>0</v>
      </c>
      <c r="EB133" s="79">
        <f t="shared" si="432"/>
        <v>0</v>
      </c>
      <c r="EC133" s="79">
        <f t="shared" si="432"/>
        <v>0</v>
      </c>
      <c r="ED133" s="79">
        <f t="shared" si="432"/>
        <v>0</v>
      </c>
      <c r="EE133" s="79">
        <f t="shared" si="432"/>
        <v>65154.224268786529</v>
      </c>
      <c r="EF133" s="79">
        <f t="shared" si="432"/>
        <v>42171.177678505963</v>
      </c>
      <c r="EG133" s="79">
        <f t="shared" si="432"/>
        <v>35758.192949564254</v>
      </c>
      <c r="EH133" s="79">
        <f t="shared" si="432"/>
        <v>13012.051194283382</v>
      </c>
      <c r="EI133" s="79">
        <f t="shared" si="432"/>
        <v>105307.41341017516</v>
      </c>
      <c r="EJ133" s="79">
        <f t="shared" si="432"/>
        <v>49613.973251133335</v>
      </c>
      <c r="EK133" s="79">
        <f t="shared" si="432"/>
        <v>11123.327473510679</v>
      </c>
      <c r="EL133" s="79">
        <f t="shared" si="432"/>
        <v>9777.3963065233966</v>
      </c>
      <c r="EM133" s="79">
        <f t="shared" si="432"/>
        <v>9875.2609679790148</v>
      </c>
      <c r="EN133" s="79">
        <f t="shared" si="432"/>
        <v>0</v>
      </c>
      <c r="EO133" s="79">
        <f t="shared" si="432"/>
        <v>0</v>
      </c>
      <c r="EP133" s="79">
        <f t="shared" si="432"/>
        <v>0</v>
      </c>
      <c r="EQ133" s="79">
        <f t="shared" si="432"/>
        <v>0</v>
      </c>
      <c r="ER133" s="79">
        <f t="shared" si="432"/>
        <v>0</v>
      </c>
      <c r="ES133" s="79">
        <f t="shared" si="432"/>
        <v>0</v>
      </c>
      <c r="ET133" s="79">
        <f t="shared" si="432"/>
        <v>0</v>
      </c>
      <c r="EU133" s="79">
        <f t="shared" si="432"/>
        <v>0</v>
      </c>
      <c r="EV133" s="79">
        <f t="shared" si="432"/>
        <v>0</v>
      </c>
      <c r="EW133" s="79">
        <f t="shared" si="432"/>
        <v>0</v>
      </c>
      <c r="EX133" s="79">
        <f t="shared" si="432"/>
        <v>0</v>
      </c>
      <c r="EY133" s="79">
        <f t="shared" si="432"/>
        <v>0</v>
      </c>
      <c r="EZ133" s="79">
        <f t="shared" si="432"/>
        <v>0</v>
      </c>
      <c r="FA133" s="79">
        <f t="shared" si="432"/>
        <v>0</v>
      </c>
      <c r="FB133" s="79">
        <f t="shared" si="432"/>
        <v>0</v>
      </c>
      <c r="FC133" s="79">
        <f t="shared" si="432"/>
        <v>0</v>
      </c>
      <c r="FD133" s="79">
        <f t="shared" si="432"/>
        <v>0</v>
      </c>
      <c r="FE133" s="79">
        <f t="shared" si="432"/>
        <v>0</v>
      </c>
      <c r="FF133" s="79">
        <f t="shared" si="432"/>
        <v>0</v>
      </c>
      <c r="FG133" s="79">
        <f t="shared" si="432"/>
        <v>0</v>
      </c>
      <c r="FH133" s="79">
        <f t="shared" si="432"/>
        <v>0</v>
      </c>
      <c r="FI133" s="79">
        <f t="shared" si="432"/>
        <v>0</v>
      </c>
      <c r="FJ133" s="79">
        <f t="shared" si="432"/>
        <v>0</v>
      </c>
      <c r="FK133" s="79">
        <f t="shared" si="432"/>
        <v>0</v>
      </c>
      <c r="FL133" s="79">
        <f t="shared" si="432"/>
        <v>0</v>
      </c>
      <c r="FM133" s="79">
        <f t="shared" si="432"/>
        <v>0</v>
      </c>
      <c r="FN133" s="79">
        <f t="shared" si="432"/>
        <v>0</v>
      </c>
      <c r="FO133" s="79">
        <f t="shared" si="432"/>
        <v>0</v>
      </c>
      <c r="FP133" s="79">
        <f t="shared" si="432"/>
        <v>0</v>
      </c>
      <c r="FQ133" s="79">
        <f t="shared" si="432"/>
        <v>0</v>
      </c>
      <c r="FR133" s="79">
        <f t="shared" si="432"/>
        <v>0</v>
      </c>
      <c r="FS133" s="79">
        <f t="shared" si="432"/>
        <v>0</v>
      </c>
      <c r="FT133" s="79">
        <f t="shared" si="432"/>
        <v>0</v>
      </c>
      <c r="FU133" s="79">
        <f t="shared" si="432"/>
        <v>0</v>
      </c>
      <c r="FV133" s="79">
        <f t="shared" si="432"/>
        <v>0</v>
      </c>
      <c r="FW133" s="79">
        <f t="shared" si="432"/>
        <v>0</v>
      </c>
      <c r="FX133" s="79">
        <f t="shared" si="432"/>
        <v>0</v>
      </c>
      <c r="FY133" s="79">
        <f t="shared" si="432"/>
        <v>0</v>
      </c>
      <c r="FZ133" s="79">
        <f t="shared" si="432"/>
        <v>0</v>
      </c>
      <c r="GA133" s="79">
        <f t="shared" si="432"/>
        <v>0</v>
      </c>
      <c r="GB133" s="79">
        <f t="shared" si="432"/>
        <v>0</v>
      </c>
      <c r="GC133" s="79">
        <f t="shared" si="432"/>
        <v>0</v>
      </c>
      <c r="GD133" s="79">
        <f t="shared" si="432"/>
        <v>0</v>
      </c>
      <c r="GE133" s="79">
        <f t="shared" si="432"/>
        <v>0</v>
      </c>
      <c r="GF133" s="79">
        <f t="shared" si="432"/>
        <v>0</v>
      </c>
      <c r="GG133" s="79">
        <f t="shared" si="432"/>
        <v>0</v>
      </c>
      <c r="GH133" s="79">
        <f t="shared" si="432"/>
        <v>0</v>
      </c>
      <c r="GI133" s="79">
        <f t="shared" si="432"/>
        <v>0</v>
      </c>
      <c r="GJ133" s="79">
        <f t="shared" si="432"/>
        <v>0</v>
      </c>
      <c r="GK133" s="79">
        <f t="shared" si="432"/>
        <v>0</v>
      </c>
      <c r="GL133" s="79">
        <f t="shared" si="432"/>
        <v>0</v>
      </c>
      <c r="GM133" s="79">
        <f t="shared" si="432"/>
        <v>0</v>
      </c>
      <c r="GN133" s="79">
        <f t="shared" si="433"/>
        <v>0</v>
      </c>
      <c r="GO133" s="79">
        <f t="shared" si="433"/>
        <v>0</v>
      </c>
      <c r="GP133" s="79">
        <f t="shared" si="433"/>
        <v>0</v>
      </c>
      <c r="GQ133" s="79">
        <f t="shared" si="433"/>
        <v>0</v>
      </c>
      <c r="GR133" s="79">
        <f t="shared" si="433"/>
        <v>0</v>
      </c>
      <c r="GS133" s="79">
        <f t="shared" si="433"/>
        <v>0</v>
      </c>
      <c r="GT133" s="79">
        <f t="shared" si="433"/>
        <v>0</v>
      </c>
      <c r="GU133" s="79">
        <f t="shared" si="433"/>
        <v>0</v>
      </c>
      <c r="GV133" s="79">
        <f t="shared" si="433"/>
        <v>0</v>
      </c>
      <c r="GW133" s="79">
        <f t="shared" si="433"/>
        <v>0</v>
      </c>
      <c r="GX133" s="79">
        <f t="shared" si="433"/>
        <v>0</v>
      </c>
      <c r="GY133" s="79">
        <f t="shared" si="433"/>
        <v>0</v>
      </c>
      <c r="GZ133" s="79">
        <f t="shared" si="433"/>
        <v>0</v>
      </c>
      <c r="HA133" s="79">
        <f t="shared" si="433"/>
        <v>0</v>
      </c>
      <c r="HB133" s="79">
        <f t="shared" si="433"/>
        <v>0</v>
      </c>
      <c r="HC133" s="79">
        <f t="shared" si="433"/>
        <v>0</v>
      </c>
      <c r="HD133" s="79">
        <f t="shared" si="433"/>
        <v>0</v>
      </c>
      <c r="HE133" s="79">
        <f t="shared" si="433"/>
        <v>0</v>
      </c>
      <c r="HF133" s="79">
        <f t="shared" si="433"/>
        <v>0</v>
      </c>
      <c r="HG133" s="79">
        <f t="shared" si="433"/>
        <v>0</v>
      </c>
      <c r="HH133" s="79">
        <f t="shared" si="433"/>
        <v>0</v>
      </c>
      <c r="HI133" s="79">
        <f t="shared" si="433"/>
        <v>0</v>
      </c>
      <c r="HJ133" s="79">
        <f t="shared" si="433"/>
        <v>0</v>
      </c>
      <c r="HK133" s="79">
        <f t="shared" si="433"/>
        <v>0</v>
      </c>
      <c r="HL133" s="79">
        <f t="shared" si="433"/>
        <v>0</v>
      </c>
      <c r="HM133" s="79">
        <f t="shared" si="433"/>
        <v>0</v>
      </c>
      <c r="HN133" s="79">
        <f t="shared" si="433"/>
        <v>0</v>
      </c>
      <c r="HO133" s="79">
        <f t="shared" si="433"/>
        <v>0</v>
      </c>
      <c r="HP133" s="79">
        <f t="shared" si="433"/>
        <v>0</v>
      </c>
      <c r="HQ133" s="79">
        <f t="shared" si="433"/>
        <v>0</v>
      </c>
      <c r="HR133" s="79">
        <f t="shared" si="433"/>
        <v>0</v>
      </c>
      <c r="HS133" s="79">
        <f t="shared" si="433"/>
        <v>0</v>
      </c>
      <c r="HT133" s="79">
        <f t="shared" si="433"/>
        <v>0</v>
      </c>
      <c r="HU133" s="79">
        <f t="shared" si="433"/>
        <v>0</v>
      </c>
      <c r="HV133" s="79">
        <f t="shared" si="433"/>
        <v>0</v>
      </c>
      <c r="HW133" s="79">
        <f t="shared" si="433"/>
        <v>0</v>
      </c>
      <c r="HX133" s="79">
        <f t="shared" si="433"/>
        <v>0</v>
      </c>
      <c r="HY133" s="79">
        <f t="shared" si="433"/>
        <v>0</v>
      </c>
      <c r="HZ133" s="79">
        <f t="shared" si="433"/>
        <v>0</v>
      </c>
      <c r="IA133" s="79">
        <f t="shared" si="433"/>
        <v>0</v>
      </c>
      <c r="IB133" s="79">
        <f t="shared" si="433"/>
        <v>0</v>
      </c>
      <c r="IC133" s="79">
        <f t="shared" si="433"/>
        <v>0</v>
      </c>
      <c r="ID133" s="79">
        <f t="shared" si="433"/>
        <v>0</v>
      </c>
      <c r="IE133" s="79">
        <f t="shared" si="433"/>
        <v>0</v>
      </c>
      <c r="IF133" s="79">
        <f t="shared" si="433"/>
        <v>0</v>
      </c>
      <c r="IG133" s="79">
        <f t="shared" si="433"/>
        <v>0</v>
      </c>
      <c r="IH133" s="79">
        <f t="shared" si="433"/>
        <v>0</v>
      </c>
      <c r="II133" s="79">
        <f t="shared" si="433"/>
        <v>0</v>
      </c>
      <c r="IJ133" s="79">
        <f t="shared" si="433"/>
        <v>0</v>
      </c>
      <c r="IK133" s="79">
        <f t="shared" si="433"/>
        <v>0</v>
      </c>
      <c r="IL133" s="79">
        <f t="shared" si="433"/>
        <v>0</v>
      </c>
      <c r="IM133" s="79">
        <f t="shared" si="433"/>
        <v>0</v>
      </c>
      <c r="IN133" s="79">
        <f t="shared" si="433"/>
        <v>0</v>
      </c>
      <c r="IO133" s="79">
        <f t="shared" si="433"/>
        <v>0</v>
      </c>
      <c r="IP133" s="79">
        <f t="shared" si="433"/>
        <v>0</v>
      </c>
      <c r="IQ133" s="79">
        <f t="shared" si="433"/>
        <v>0</v>
      </c>
      <c r="IR133" s="79">
        <f t="shared" si="433"/>
        <v>0</v>
      </c>
      <c r="IS133" s="79">
        <f t="shared" si="433"/>
        <v>0</v>
      </c>
      <c r="IT133" s="79">
        <f t="shared" si="433"/>
        <v>0</v>
      </c>
      <c r="IU133" s="79">
        <f t="shared" si="433"/>
        <v>0</v>
      </c>
      <c r="IV133" s="79">
        <f t="shared" si="433"/>
        <v>0</v>
      </c>
      <c r="IW133" s="79">
        <f t="shared" si="433"/>
        <v>0</v>
      </c>
      <c r="IX133" s="79">
        <f t="shared" si="433"/>
        <v>0</v>
      </c>
      <c r="IY133" s="79">
        <f t="shared" si="433"/>
        <v>0</v>
      </c>
      <c r="IZ133" s="79">
        <f t="shared" si="434"/>
        <v>0</v>
      </c>
      <c r="JA133" s="79">
        <f t="shared" si="434"/>
        <v>0</v>
      </c>
      <c r="JB133" s="79">
        <f t="shared" si="434"/>
        <v>0</v>
      </c>
      <c r="JC133" s="79">
        <f t="shared" si="434"/>
        <v>0</v>
      </c>
      <c r="JD133" s="79">
        <f t="shared" si="434"/>
        <v>0</v>
      </c>
      <c r="JE133" s="79">
        <f t="shared" si="434"/>
        <v>0</v>
      </c>
      <c r="JF133" s="79">
        <f t="shared" si="434"/>
        <v>0</v>
      </c>
      <c r="JG133" s="79">
        <f t="shared" si="434"/>
        <v>0</v>
      </c>
      <c r="JH133" s="79">
        <f t="shared" si="434"/>
        <v>0</v>
      </c>
      <c r="JI133" s="79">
        <f t="shared" si="434"/>
        <v>0</v>
      </c>
      <c r="JJ133" s="79">
        <f t="shared" si="434"/>
        <v>0</v>
      </c>
      <c r="JK133" s="79">
        <f t="shared" si="434"/>
        <v>0</v>
      </c>
      <c r="JL133" s="79">
        <f t="shared" si="434"/>
        <v>0</v>
      </c>
      <c r="JM133" s="79">
        <f t="shared" si="434"/>
        <v>0</v>
      </c>
      <c r="JN133" s="79">
        <f t="shared" si="434"/>
        <v>0</v>
      </c>
      <c r="JO133" s="79">
        <f t="shared" si="434"/>
        <v>0</v>
      </c>
      <c r="JP133" s="79">
        <f t="shared" si="434"/>
        <v>0</v>
      </c>
      <c r="JQ133" s="79">
        <f t="shared" si="434"/>
        <v>0</v>
      </c>
      <c r="JR133" s="79">
        <f t="shared" si="434"/>
        <v>0</v>
      </c>
      <c r="JS133" s="79">
        <f t="shared" si="434"/>
        <v>0</v>
      </c>
      <c r="JT133" s="79">
        <f t="shared" si="434"/>
        <v>0</v>
      </c>
      <c r="JU133" s="79">
        <f t="shared" si="434"/>
        <v>0</v>
      </c>
      <c r="JV133" s="79">
        <f t="shared" si="434"/>
        <v>0</v>
      </c>
      <c r="JW133" s="79">
        <f t="shared" si="434"/>
        <v>0</v>
      </c>
      <c r="JX133" s="79">
        <f t="shared" si="434"/>
        <v>0</v>
      </c>
      <c r="JY133" s="79">
        <f t="shared" si="434"/>
        <v>0</v>
      </c>
      <c r="JZ133" s="79">
        <f t="shared" si="434"/>
        <v>0</v>
      </c>
      <c r="KA133" s="79">
        <f t="shared" si="434"/>
        <v>0</v>
      </c>
      <c r="KB133" s="79">
        <f t="shared" si="434"/>
        <v>0</v>
      </c>
      <c r="KC133" s="79">
        <f t="shared" si="434"/>
        <v>0</v>
      </c>
      <c r="KD133" s="79">
        <f t="shared" si="434"/>
        <v>0</v>
      </c>
      <c r="KE133" s="79">
        <f t="shared" si="434"/>
        <v>0</v>
      </c>
      <c r="KF133" s="79">
        <f t="shared" si="434"/>
        <v>0</v>
      </c>
      <c r="KG133" s="79">
        <f t="shared" si="434"/>
        <v>0</v>
      </c>
      <c r="KH133" s="79">
        <f t="shared" si="434"/>
        <v>0</v>
      </c>
      <c r="KI133" s="79">
        <f t="shared" si="434"/>
        <v>0</v>
      </c>
      <c r="KJ133" s="79">
        <f t="shared" si="434"/>
        <v>0</v>
      </c>
      <c r="KK133" s="79">
        <f t="shared" si="434"/>
        <v>0</v>
      </c>
      <c r="KL133" s="79">
        <f t="shared" si="434"/>
        <v>0</v>
      </c>
      <c r="KM133" s="79">
        <f t="shared" si="434"/>
        <v>0</v>
      </c>
      <c r="KN133" s="79">
        <f t="shared" si="434"/>
        <v>0</v>
      </c>
      <c r="KO133" s="79">
        <f t="shared" si="434"/>
        <v>0</v>
      </c>
      <c r="KP133" s="79">
        <f t="shared" si="434"/>
        <v>0</v>
      </c>
      <c r="KQ133" s="79">
        <f t="shared" si="434"/>
        <v>0</v>
      </c>
      <c r="KR133" s="79">
        <f t="shared" si="434"/>
        <v>0</v>
      </c>
      <c r="KS133" s="79">
        <f t="shared" si="434"/>
        <v>0</v>
      </c>
      <c r="KT133" s="79">
        <f t="shared" si="434"/>
        <v>0</v>
      </c>
      <c r="KU133" s="79">
        <f t="shared" si="434"/>
        <v>0</v>
      </c>
      <c r="KV133" s="79">
        <f t="shared" si="434"/>
        <v>0</v>
      </c>
      <c r="KW133" s="79">
        <f t="shared" si="434"/>
        <v>0</v>
      </c>
      <c r="KX133" s="79">
        <f t="shared" si="434"/>
        <v>0</v>
      </c>
      <c r="KY133" s="79">
        <f t="shared" si="434"/>
        <v>0</v>
      </c>
      <c r="KZ133" s="79">
        <f t="shared" si="434"/>
        <v>0</v>
      </c>
      <c r="LA133" s="79">
        <f t="shared" si="434"/>
        <v>0</v>
      </c>
      <c r="LB133" s="79">
        <f t="shared" si="434"/>
        <v>0</v>
      </c>
      <c r="LC133" s="79">
        <f t="shared" si="434"/>
        <v>0</v>
      </c>
      <c r="LD133" s="79">
        <f t="shared" si="434"/>
        <v>0</v>
      </c>
      <c r="LE133" s="79">
        <f t="shared" si="434"/>
        <v>0</v>
      </c>
      <c r="LF133" s="79">
        <f t="shared" si="434"/>
        <v>0</v>
      </c>
      <c r="LG133" s="79">
        <f t="shared" si="434"/>
        <v>0</v>
      </c>
      <c r="LH133" s="79">
        <f t="shared" si="434"/>
        <v>0</v>
      </c>
      <c r="LI133" s="79">
        <f t="shared" si="434"/>
        <v>0</v>
      </c>
      <c r="LJ133" s="79">
        <f t="shared" si="434"/>
        <v>0</v>
      </c>
      <c r="LK133" s="79">
        <f t="shared" si="434"/>
        <v>0</v>
      </c>
      <c r="LL133" s="79">
        <f t="shared" si="435"/>
        <v>0</v>
      </c>
      <c r="LM133" s="79">
        <f t="shared" si="435"/>
        <v>0</v>
      </c>
      <c r="LN133" s="79">
        <f t="shared" si="435"/>
        <v>0</v>
      </c>
      <c r="LO133" s="79">
        <f t="shared" si="435"/>
        <v>0</v>
      </c>
      <c r="LP133" s="79">
        <f t="shared" si="435"/>
        <v>0</v>
      </c>
      <c r="LQ133" s="79">
        <f t="shared" si="435"/>
        <v>0</v>
      </c>
      <c r="LR133" s="79">
        <f t="shared" si="435"/>
        <v>0</v>
      </c>
      <c r="LS133" s="79">
        <f t="shared" si="435"/>
        <v>0</v>
      </c>
      <c r="LT133" s="79">
        <f t="shared" si="435"/>
        <v>0</v>
      </c>
      <c r="LU133" s="79">
        <f t="shared" si="435"/>
        <v>0</v>
      </c>
      <c r="LV133" s="79">
        <f t="shared" si="435"/>
        <v>0</v>
      </c>
      <c r="LW133" s="79">
        <f t="shared" si="435"/>
        <v>0</v>
      </c>
      <c r="LX133" s="79">
        <f t="shared" si="435"/>
        <v>0</v>
      </c>
      <c r="LY133" s="79">
        <f t="shared" si="435"/>
        <v>0</v>
      </c>
      <c r="LZ133" s="79">
        <f t="shared" si="435"/>
        <v>0</v>
      </c>
      <c r="MA133" s="79">
        <f t="shared" si="435"/>
        <v>0</v>
      </c>
      <c r="MB133" s="79">
        <f t="shared" si="435"/>
        <v>0</v>
      </c>
      <c r="MC133" s="79">
        <f t="shared" si="435"/>
        <v>0</v>
      </c>
      <c r="MD133" s="79">
        <f t="shared" si="435"/>
        <v>0</v>
      </c>
      <c r="ME133" s="79">
        <f t="shared" si="435"/>
        <v>0</v>
      </c>
      <c r="MF133" s="79">
        <f t="shared" si="435"/>
        <v>0</v>
      </c>
      <c r="MG133" s="79">
        <f t="shared" si="435"/>
        <v>0</v>
      </c>
      <c r="MH133" s="79">
        <f t="shared" si="435"/>
        <v>0</v>
      </c>
      <c r="MI133" s="79">
        <f t="shared" si="435"/>
        <v>0</v>
      </c>
      <c r="MJ133" s="79">
        <f t="shared" si="435"/>
        <v>0</v>
      </c>
      <c r="MK133" s="79">
        <f t="shared" si="435"/>
        <v>0</v>
      </c>
      <c r="ML133" s="79">
        <f t="shared" si="435"/>
        <v>0</v>
      </c>
      <c r="MM133" s="79">
        <f t="shared" si="435"/>
        <v>0</v>
      </c>
      <c r="MN133" s="79">
        <f t="shared" si="435"/>
        <v>0</v>
      </c>
      <c r="MO133" s="79">
        <f t="shared" si="435"/>
        <v>0</v>
      </c>
      <c r="MP133" s="79">
        <f t="shared" si="435"/>
        <v>0</v>
      </c>
      <c r="MQ133" s="79">
        <f t="shared" si="435"/>
        <v>0</v>
      </c>
      <c r="MR133" s="79">
        <f t="shared" si="435"/>
        <v>0</v>
      </c>
      <c r="MS133" s="79">
        <f t="shared" si="435"/>
        <v>0</v>
      </c>
      <c r="MT133" s="79">
        <f t="shared" si="435"/>
        <v>0</v>
      </c>
      <c r="MU133" s="79">
        <f t="shared" si="435"/>
        <v>0</v>
      </c>
      <c r="MV133" s="79">
        <f t="shared" si="435"/>
        <v>0</v>
      </c>
      <c r="MW133" s="79">
        <f t="shared" si="435"/>
        <v>0</v>
      </c>
      <c r="MX133" s="79">
        <f t="shared" si="435"/>
        <v>0</v>
      </c>
      <c r="MY133" s="79">
        <f t="shared" si="435"/>
        <v>0</v>
      </c>
      <c r="MZ133" s="79">
        <f t="shared" si="435"/>
        <v>0</v>
      </c>
      <c r="NA133" s="79">
        <f t="shared" si="435"/>
        <v>0</v>
      </c>
      <c r="NB133" s="79">
        <f t="shared" si="435"/>
        <v>0</v>
      </c>
      <c r="NC133" s="79">
        <f t="shared" si="435"/>
        <v>0</v>
      </c>
      <c r="ND133" s="79">
        <f t="shared" si="435"/>
        <v>0</v>
      </c>
      <c r="NE133" s="79">
        <f t="shared" si="435"/>
        <v>0</v>
      </c>
      <c r="NF133" s="79">
        <f t="shared" si="435"/>
        <v>0</v>
      </c>
      <c r="NG133" s="79">
        <f t="shared" si="435"/>
        <v>0</v>
      </c>
      <c r="NH133" s="79">
        <f t="shared" si="435"/>
        <v>0</v>
      </c>
      <c r="NI133" s="79">
        <f t="shared" si="435"/>
        <v>0</v>
      </c>
      <c r="NJ133" s="79">
        <f t="shared" si="435"/>
        <v>0</v>
      </c>
      <c r="NK133" s="79">
        <f t="shared" si="435"/>
        <v>0</v>
      </c>
      <c r="NL133" s="79">
        <f t="shared" si="435"/>
        <v>0</v>
      </c>
      <c r="NM133" s="79">
        <f t="shared" si="435"/>
        <v>0</v>
      </c>
      <c r="NN133" s="79">
        <f t="shared" si="435"/>
        <v>0</v>
      </c>
      <c r="NO133" s="79">
        <f t="shared" si="435"/>
        <v>0</v>
      </c>
      <c r="NP133" s="79">
        <f t="shared" si="435"/>
        <v>0</v>
      </c>
      <c r="NQ133" s="79">
        <f t="shared" si="435"/>
        <v>0</v>
      </c>
      <c r="NR133" s="79">
        <f t="shared" si="435"/>
        <v>0</v>
      </c>
      <c r="NS133" s="79">
        <f t="shared" si="435"/>
        <v>0</v>
      </c>
      <c r="NT133" s="79">
        <f t="shared" si="435"/>
        <v>0</v>
      </c>
      <c r="NU133" s="79">
        <f t="shared" si="435"/>
        <v>0</v>
      </c>
      <c r="NV133" s="79">
        <f t="shared" si="435"/>
        <v>0</v>
      </c>
      <c r="NW133" s="79">
        <f t="shared" si="435"/>
        <v>0</v>
      </c>
      <c r="NX133" s="79">
        <f t="shared" si="436"/>
        <v>0</v>
      </c>
      <c r="NY133" s="79">
        <f t="shared" si="436"/>
        <v>0</v>
      </c>
      <c r="NZ133" s="79">
        <f t="shared" si="436"/>
        <v>0</v>
      </c>
      <c r="OA133" s="79">
        <f t="shared" si="436"/>
        <v>0</v>
      </c>
      <c r="OB133" s="79">
        <f t="shared" si="436"/>
        <v>0</v>
      </c>
      <c r="OC133" s="79">
        <f t="shared" si="436"/>
        <v>0</v>
      </c>
      <c r="OD133" s="79">
        <f t="shared" si="436"/>
        <v>0</v>
      </c>
      <c r="OE133" s="79">
        <f t="shared" si="436"/>
        <v>0</v>
      </c>
      <c r="OF133" s="79">
        <f t="shared" si="436"/>
        <v>0</v>
      </c>
      <c r="OG133" s="79">
        <f t="shared" si="436"/>
        <v>0</v>
      </c>
      <c r="OH133" s="79">
        <f t="shared" si="436"/>
        <v>0</v>
      </c>
      <c r="OI133" s="79">
        <f t="shared" si="436"/>
        <v>0</v>
      </c>
      <c r="OJ133" s="79">
        <f t="shared" si="436"/>
        <v>0</v>
      </c>
      <c r="OK133" s="79">
        <f t="shared" si="436"/>
        <v>0</v>
      </c>
      <c r="OL133" s="79">
        <f t="shared" si="436"/>
        <v>0</v>
      </c>
      <c r="OM133" s="79">
        <f t="shared" si="436"/>
        <v>0</v>
      </c>
      <c r="ON133" s="79">
        <f t="shared" si="436"/>
        <v>0</v>
      </c>
      <c r="OO133" s="79">
        <f t="shared" si="436"/>
        <v>0</v>
      </c>
      <c r="OP133" s="80">
        <f t="shared" si="439"/>
        <v>341793.01750046178</v>
      </c>
      <c r="OQ133" s="79">
        <f t="shared" ref="OQ133:OV133" si="444">OQ68*$C98</f>
        <v>0</v>
      </c>
      <c r="OR133" s="79">
        <f t="shared" si="444"/>
        <v>0</v>
      </c>
      <c r="OS133" s="79">
        <f t="shared" si="444"/>
        <v>0</v>
      </c>
      <c r="OT133" s="79">
        <f t="shared" si="444"/>
        <v>0</v>
      </c>
      <c r="OU133" s="79">
        <f t="shared" si="444"/>
        <v>6.4581617693219462E-2</v>
      </c>
      <c r="OV133" s="79">
        <f t="shared" si="444"/>
        <v>8.6108823590959269E-3</v>
      </c>
      <c r="OW133" s="80">
        <f t="shared" si="441"/>
        <v>7.3192500052315396E-2</v>
      </c>
      <c r="OX133" s="80">
        <f t="shared" si="442"/>
        <v>341793.09069296182</v>
      </c>
      <c r="OY133" s="80"/>
      <c r="OZ133" s="80"/>
      <c r="PA133" s="80"/>
      <c r="PB133" s="80"/>
      <c r="PC133" s="57"/>
      <c r="PD133" s="57"/>
      <c r="PE133" s="57"/>
      <c r="PF133" s="57"/>
      <c r="PG133" s="57"/>
      <c r="PH133" s="57"/>
      <c r="PI133" s="57"/>
      <c r="PJ133" s="57"/>
      <c r="PK133" s="57"/>
      <c r="PL133" s="57"/>
      <c r="PM133" s="57"/>
      <c r="PN133" s="57"/>
      <c r="PO133" s="57"/>
      <c r="PP133" s="57"/>
      <c r="PQ133" s="57"/>
      <c r="PR133" s="57"/>
      <c r="PS133" s="57"/>
      <c r="PT133" s="57"/>
      <c r="PU133" s="57"/>
      <c r="PV133" s="57"/>
      <c r="PW133" s="57"/>
      <c r="PX133" s="57"/>
      <c r="PY133" s="57"/>
    </row>
    <row r="134" spans="1:441">
      <c r="A134" s="82" t="s">
        <v>932</v>
      </c>
      <c r="B134" s="83" t="s">
        <v>68</v>
      </c>
      <c r="C134" s="79">
        <f t="shared" si="438"/>
        <v>0</v>
      </c>
      <c r="D134" s="79">
        <f t="shared" si="443"/>
        <v>0</v>
      </c>
      <c r="E134" s="79">
        <f t="shared" si="443"/>
        <v>0</v>
      </c>
      <c r="F134" s="79">
        <f t="shared" si="443"/>
        <v>0</v>
      </c>
      <c r="G134" s="79">
        <f t="shared" si="443"/>
        <v>0</v>
      </c>
      <c r="H134" s="79">
        <f t="shared" si="443"/>
        <v>0</v>
      </c>
      <c r="I134" s="79">
        <f t="shared" si="443"/>
        <v>0</v>
      </c>
      <c r="J134" s="79">
        <f t="shared" si="443"/>
        <v>0</v>
      </c>
      <c r="K134" s="79">
        <f t="shared" si="443"/>
        <v>0</v>
      </c>
      <c r="L134" s="79">
        <f t="shared" si="443"/>
        <v>0</v>
      </c>
      <c r="M134" s="79">
        <f t="shared" si="443"/>
        <v>0</v>
      </c>
      <c r="N134" s="79">
        <f t="shared" si="443"/>
        <v>0</v>
      </c>
      <c r="O134" s="79">
        <f t="shared" si="443"/>
        <v>0</v>
      </c>
      <c r="P134" s="79">
        <f t="shared" si="443"/>
        <v>0</v>
      </c>
      <c r="Q134" s="79">
        <f t="shared" si="443"/>
        <v>0</v>
      </c>
      <c r="R134" s="79">
        <f t="shared" si="443"/>
        <v>0</v>
      </c>
      <c r="S134" s="79">
        <f t="shared" si="443"/>
        <v>0</v>
      </c>
      <c r="T134" s="79">
        <f t="shared" si="443"/>
        <v>0</v>
      </c>
      <c r="U134" s="79">
        <f t="shared" si="443"/>
        <v>0</v>
      </c>
      <c r="V134" s="79">
        <f t="shared" si="443"/>
        <v>0</v>
      </c>
      <c r="W134" s="79">
        <f t="shared" si="443"/>
        <v>0</v>
      </c>
      <c r="X134" s="79">
        <f t="shared" si="443"/>
        <v>0</v>
      </c>
      <c r="Y134" s="79">
        <f t="shared" si="443"/>
        <v>0</v>
      </c>
      <c r="Z134" s="79">
        <f t="shared" si="443"/>
        <v>0</v>
      </c>
      <c r="AA134" s="79">
        <f t="shared" si="443"/>
        <v>0</v>
      </c>
      <c r="AB134" s="79">
        <f t="shared" si="443"/>
        <v>0</v>
      </c>
      <c r="AC134" s="79">
        <f t="shared" si="443"/>
        <v>0</v>
      </c>
      <c r="AD134" s="79">
        <f t="shared" si="443"/>
        <v>0</v>
      </c>
      <c r="AE134" s="79">
        <f t="shared" si="443"/>
        <v>0</v>
      </c>
      <c r="AF134" s="79">
        <f t="shared" si="443"/>
        <v>0</v>
      </c>
      <c r="AG134" s="79">
        <f t="shared" si="443"/>
        <v>0</v>
      </c>
      <c r="AH134" s="79">
        <f t="shared" si="443"/>
        <v>0</v>
      </c>
      <c r="AI134" s="79">
        <f t="shared" si="443"/>
        <v>0</v>
      </c>
      <c r="AJ134" s="79">
        <f t="shared" si="443"/>
        <v>0</v>
      </c>
      <c r="AK134" s="79">
        <f t="shared" si="443"/>
        <v>0</v>
      </c>
      <c r="AL134" s="79">
        <f t="shared" si="443"/>
        <v>0</v>
      </c>
      <c r="AM134" s="79">
        <f t="shared" si="443"/>
        <v>0</v>
      </c>
      <c r="AN134" s="79">
        <f t="shared" si="443"/>
        <v>0</v>
      </c>
      <c r="AO134" s="79">
        <f t="shared" si="443"/>
        <v>0</v>
      </c>
      <c r="AP134" s="79">
        <f t="shared" si="443"/>
        <v>0</v>
      </c>
      <c r="AQ134" s="79">
        <f t="shared" si="443"/>
        <v>0</v>
      </c>
      <c r="AR134" s="79">
        <f t="shared" si="443"/>
        <v>0</v>
      </c>
      <c r="AS134" s="79">
        <f t="shared" si="443"/>
        <v>0</v>
      </c>
      <c r="AT134" s="79">
        <f t="shared" si="443"/>
        <v>0</v>
      </c>
      <c r="AU134" s="79">
        <f t="shared" si="443"/>
        <v>0</v>
      </c>
      <c r="AV134" s="79">
        <f t="shared" si="443"/>
        <v>0</v>
      </c>
      <c r="AW134" s="79">
        <f t="shared" si="443"/>
        <v>0</v>
      </c>
      <c r="AX134" s="79">
        <f t="shared" si="443"/>
        <v>0</v>
      </c>
      <c r="AY134" s="79">
        <f t="shared" si="443"/>
        <v>0</v>
      </c>
      <c r="AZ134" s="79">
        <f t="shared" si="443"/>
        <v>0</v>
      </c>
      <c r="BA134" s="79">
        <f t="shared" si="443"/>
        <v>0</v>
      </c>
      <c r="BB134" s="79">
        <f t="shared" si="443"/>
        <v>0</v>
      </c>
      <c r="BC134" s="79">
        <f t="shared" si="443"/>
        <v>0</v>
      </c>
      <c r="BD134" s="79">
        <f t="shared" si="443"/>
        <v>0</v>
      </c>
      <c r="BE134" s="79">
        <f t="shared" si="443"/>
        <v>0</v>
      </c>
      <c r="BF134" s="79">
        <f t="shared" si="443"/>
        <v>0</v>
      </c>
      <c r="BG134" s="79">
        <f t="shared" si="443"/>
        <v>0</v>
      </c>
      <c r="BH134" s="79">
        <f t="shared" si="443"/>
        <v>0</v>
      </c>
      <c r="BI134" s="79">
        <f t="shared" si="443"/>
        <v>0</v>
      </c>
      <c r="BJ134" s="79">
        <f t="shared" si="443"/>
        <v>0</v>
      </c>
      <c r="BK134" s="79">
        <f t="shared" si="443"/>
        <v>0</v>
      </c>
      <c r="BL134" s="79">
        <f t="shared" si="443"/>
        <v>0</v>
      </c>
      <c r="BM134" s="79">
        <f t="shared" si="443"/>
        <v>0</v>
      </c>
      <c r="BN134" s="79">
        <f t="shared" si="443"/>
        <v>0</v>
      </c>
      <c r="BO134" s="79">
        <f t="shared" si="443"/>
        <v>0</v>
      </c>
      <c r="BP134" s="79">
        <f t="shared" si="431"/>
        <v>0</v>
      </c>
      <c r="BQ134" s="79">
        <f t="shared" si="431"/>
        <v>0</v>
      </c>
      <c r="BR134" s="79">
        <f t="shared" si="431"/>
        <v>0</v>
      </c>
      <c r="BS134" s="79">
        <f t="shared" si="431"/>
        <v>0</v>
      </c>
      <c r="BT134" s="79">
        <f t="shared" si="431"/>
        <v>0</v>
      </c>
      <c r="BU134" s="79">
        <f t="shared" si="431"/>
        <v>0</v>
      </c>
      <c r="BV134" s="79">
        <f t="shared" si="431"/>
        <v>0</v>
      </c>
      <c r="BW134" s="79">
        <f t="shared" si="431"/>
        <v>0</v>
      </c>
      <c r="BX134" s="79">
        <f t="shared" si="431"/>
        <v>0</v>
      </c>
      <c r="BY134" s="79">
        <f t="shared" si="431"/>
        <v>0</v>
      </c>
      <c r="BZ134" s="79">
        <f t="shared" si="431"/>
        <v>0</v>
      </c>
      <c r="CA134" s="79">
        <f t="shared" si="431"/>
        <v>0</v>
      </c>
      <c r="CB134" s="79">
        <f t="shared" si="431"/>
        <v>0</v>
      </c>
      <c r="CC134" s="79">
        <f t="shared" si="431"/>
        <v>0</v>
      </c>
      <c r="CD134" s="79">
        <f t="shared" si="431"/>
        <v>0</v>
      </c>
      <c r="CE134" s="79">
        <f t="shared" si="431"/>
        <v>0</v>
      </c>
      <c r="CF134" s="79">
        <f t="shared" si="431"/>
        <v>0</v>
      </c>
      <c r="CG134" s="79">
        <f t="shared" si="431"/>
        <v>0</v>
      </c>
      <c r="CH134" s="79">
        <f t="shared" si="431"/>
        <v>0</v>
      </c>
      <c r="CI134" s="79">
        <f t="shared" si="431"/>
        <v>0</v>
      </c>
      <c r="CJ134" s="79">
        <f t="shared" si="431"/>
        <v>0</v>
      </c>
      <c r="CK134" s="79">
        <f t="shared" si="431"/>
        <v>0</v>
      </c>
      <c r="CL134" s="79">
        <f t="shared" si="431"/>
        <v>0</v>
      </c>
      <c r="CM134" s="79">
        <f t="shared" si="431"/>
        <v>0</v>
      </c>
      <c r="CN134" s="79">
        <f t="shared" si="431"/>
        <v>0</v>
      </c>
      <c r="CO134" s="79">
        <f t="shared" si="431"/>
        <v>0</v>
      </c>
      <c r="CP134" s="79">
        <f t="shared" si="431"/>
        <v>0</v>
      </c>
      <c r="CQ134" s="79">
        <f t="shared" si="431"/>
        <v>0</v>
      </c>
      <c r="CR134" s="79">
        <f t="shared" si="431"/>
        <v>0</v>
      </c>
      <c r="CS134" s="79">
        <f t="shared" si="431"/>
        <v>0</v>
      </c>
      <c r="CT134" s="79">
        <f t="shared" si="431"/>
        <v>0</v>
      </c>
      <c r="CU134" s="79">
        <f t="shared" si="431"/>
        <v>0</v>
      </c>
      <c r="CV134" s="79">
        <f t="shared" si="431"/>
        <v>0</v>
      </c>
      <c r="CW134" s="79">
        <f t="shared" si="431"/>
        <v>0</v>
      </c>
      <c r="CX134" s="79">
        <f t="shared" si="431"/>
        <v>0</v>
      </c>
      <c r="CY134" s="79">
        <f t="shared" si="431"/>
        <v>0</v>
      </c>
      <c r="CZ134" s="79">
        <f t="shared" si="431"/>
        <v>0</v>
      </c>
      <c r="DA134" s="79">
        <f t="shared" si="431"/>
        <v>0</v>
      </c>
      <c r="DB134" s="79">
        <f t="shared" si="431"/>
        <v>0</v>
      </c>
      <c r="DC134" s="79">
        <f t="shared" si="431"/>
        <v>0</v>
      </c>
      <c r="DD134" s="79">
        <f t="shared" si="431"/>
        <v>0</v>
      </c>
      <c r="DE134" s="79">
        <f t="shared" si="431"/>
        <v>0</v>
      </c>
      <c r="DF134" s="79">
        <f t="shared" si="431"/>
        <v>0</v>
      </c>
      <c r="DG134" s="79">
        <f t="shared" si="431"/>
        <v>0</v>
      </c>
      <c r="DH134" s="79">
        <f t="shared" si="431"/>
        <v>0</v>
      </c>
      <c r="DI134" s="79">
        <f t="shared" si="431"/>
        <v>0</v>
      </c>
      <c r="DJ134" s="79">
        <f t="shared" si="431"/>
        <v>0</v>
      </c>
      <c r="DK134" s="79">
        <f t="shared" si="431"/>
        <v>0</v>
      </c>
      <c r="DL134" s="79">
        <f t="shared" si="431"/>
        <v>0</v>
      </c>
      <c r="DM134" s="79">
        <f t="shared" si="431"/>
        <v>0</v>
      </c>
      <c r="DN134" s="79">
        <f t="shared" si="431"/>
        <v>0</v>
      </c>
      <c r="DO134" s="79">
        <f t="shared" si="431"/>
        <v>0</v>
      </c>
      <c r="DP134" s="79">
        <f t="shared" si="431"/>
        <v>0</v>
      </c>
      <c r="DQ134" s="79">
        <f t="shared" si="431"/>
        <v>0</v>
      </c>
      <c r="DR134" s="79">
        <f t="shared" si="431"/>
        <v>0</v>
      </c>
      <c r="DS134" s="79">
        <f t="shared" si="431"/>
        <v>0</v>
      </c>
      <c r="DT134" s="79">
        <f t="shared" si="431"/>
        <v>0</v>
      </c>
      <c r="DU134" s="79">
        <f t="shared" si="431"/>
        <v>0</v>
      </c>
      <c r="DV134" s="79">
        <f t="shared" si="431"/>
        <v>0</v>
      </c>
      <c r="DW134" s="79">
        <f t="shared" si="431"/>
        <v>0</v>
      </c>
      <c r="DX134" s="79">
        <f t="shared" si="431"/>
        <v>0</v>
      </c>
      <c r="DY134" s="79">
        <f t="shared" si="431"/>
        <v>0</v>
      </c>
      <c r="DZ134" s="79">
        <f t="shared" si="431"/>
        <v>0</v>
      </c>
      <c r="EA134" s="79">
        <f t="shared" ref="EA134:GL138" si="445">EA69*$C99</f>
        <v>0</v>
      </c>
      <c r="EB134" s="79">
        <f t="shared" si="445"/>
        <v>0</v>
      </c>
      <c r="EC134" s="79">
        <f t="shared" si="445"/>
        <v>0</v>
      </c>
      <c r="ED134" s="79">
        <f t="shared" si="445"/>
        <v>0</v>
      </c>
      <c r="EE134" s="79">
        <f t="shared" si="445"/>
        <v>0</v>
      </c>
      <c r="EF134" s="79">
        <f t="shared" si="445"/>
        <v>0</v>
      </c>
      <c r="EG134" s="79">
        <f t="shared" si="445"/>
        <v>0</v>
      </c>
      <c r="EH134" s="79">
        <f t="shared" si="445"/>
        <v>0</v>
      </c>
      <c r="EI134" s="79">
        <f t="shared" si="445"/>
        <v>0</v>
      </c>
      <c r="EJ134" s="79">
        <f t="shared" si="445"/>
        <v>0</v>
      </c>
      <c r="EK134" s="79">
        <f t="shared" si="445"/>
        <v>0</v>
      </c>
      <c r="EL134" s="79">
        <f t="shared" si="445"/>
        <v>0</v>
      </c>
      <c r="EM134" s="79">
        <f t="shared" si="445"/>
        <v>0</v>
      </c>
      <c r="EN134" s="79">
        <f t="shared" si="445"/>
        <v>0</v>
      </c>
      <c r="EO134" s="79">
        <f t="shared" si="445"/>
        <v>0</v>
      </c>
      <c r="EP134" s="79">
        <f t="shared" si="445"/>
        <v>0</v>
      </c>
      <c r="EQ134" s="79">
        <f t="shared" si="445"/>
        <v>0</v>
      </c>
      <c r="ER134" s="79">
        <f t="shared" si="445"/>
        <v>0</v>
      </c>
      <c r="ES134" s="79">
        <f t="shared" si="445"/>
        <v>0</v>
      </c>
      <c r="ET134" s="79">
        <f t="shared" si="445"/>
        <v>0</v>
      </c>
      <c r="EU134" s="79">
        <f t="shared" si="445"/>
        <v>0</v>
      </c>
      <c r="EV134" s="79">
        <f t="shared" si="445"/>
        <v>0</v>
      </c>
      <c r="EW134" s="79">
        <f t="shared" si="445"/>
        <v>0</v>
      </c>
      <c r="EX134" s="79">
        <f t="shared" si="445"/>
        <v>0</v>
      </c>
      <c r="EY134" s="79">
        <f t="shared" si="445"/>
        <v>0</v>
      </c>
      <c r="EZ134" s="79">
        <f t="shared" si="445"/>
        <v>0</v>
      </c>
      <c r="FA134" s="79">
        <f t="shared" si="445"/>
        <v>0</v>
      </c>
      <c r="FB134" s="79">
        <f t="shared" si="445"/>
        <v>0</v>
      </c>
      <c r="FC134" s="79">
        <f t="shared" si="445"/>
        <v>0</v>
      </c>
      <c r="FD134" s="79">
        <f t="shared" si="445"/>
        <v>0</v>
      </c>
      <c r="FE134" s="79">
        <f t="shared" si="445"/>
        <v>0</v>
      </c>
      <c r="FF134" s="79">
        <f t="shared" si="445"/>
        <v>0</v>
      </c>
      <c r="FG134" s="79">
        <f t="shared" si="445"/>
        <v>0</v>
      </c>
      <c r="FH134" s="79">
        <f t="shared" si="445"/>
        <v>0</v>
      </c>
      <c r="FI134" s="79">
        <f t="shared" si="445"/>
        <v>0</v>
      </c>
      <c r="FJ134" s="79">
        <f t="shared" si="445"/>
        <v>0</v>
      </c>
      <c r="FK134" s="79">
        <f t="shared" si="445"/>
        <v>0</v>
      </c>
      <c r="FL134" s="79">
        <f t="shared" si="445"/>
        <v>0</v>
      </c>
      <c r="FM134" s="79">
        <f t="shared" si="445"/>
        <v>0</v>
      </c>
      <c r="FN134" s="79">
        <f t="shared" si="445"/>
        <v>0</v>
      </c>
      <c r="FO134" s="79">
        <f t="shared" si="445"/>
        <v>0</v>
      </c>
      <c r="FP134" s="79">
        <f t="shared" si="445"/>
        <v>0</v>
      </c>
      <c r="FQ134" s="79">
        <f t="shared" si="445"/>
        <v>0</v>
      </c>
      <c r="FR134" s="79">
        <f t="shared" si="445"/>
        <v>0</v>
      </c>
      <c r="FS134" s="79">
        <f t="shared" si="445"/>
        <v>0</v>
      </c>
      <c r="FT134" s="79">
        <f t="shared" si="445"/>
        <v>0</v>
      </c>
      <c r="FU134" s="79">
        <f t="shared" si="445"/>
        <v>0</v>
      </c>
      <c r="FV134" s="79">
        <f t="shared" si="445"/>
        <v>0</v>
      </c>
      <c r="FW134" s="79">
        <f t="shared" si="445"/>
        <v>0</v>
      </c>
      <c r="FX134" s="79">
        <f t="shared" si="445"/>
        <v>0</v>
      </c>
      <c r="FY134" s="79">
        <f t="shared" si="445"/>
        <v>0</v>
      </c>
      <c r="FZ134" s="79">
        <f t="shared" si="445"/>
        <v>0</v>
      </c>
      <c r="GA134" s="79">
        <f t="shared" si="445"/>
        <v>0</v>
      </c>
      <c r="GB134" s="79">
        <f t="shared" si="445"/>
        <v>0</v>
      </c>
      <c r="GC134" s="79">
        <f t="shared" si="445"/>
        <v>0</v>
      </c>
      <c r="GD134" s="79">
        <f t="shared" si="445"/>
        <v>0</v>
      </c>
      <c r="GE134" s="79">
        <f t="shared" si="445"/>
        <v>0</v>
      </c>
      <c r="GF134" s="79">
        <f t="shared" si="445"/>
        <v>0</v>
      </c>
      <c r="GG134" s="79">
        <f t="shared" si="445"/>
        <v>0</v>
      </c>
      <c r="GH134" s="79">
        <f t="shared" si="445"/>
        <v>0</v>
      </c>
      <c r="GI134" s="79">
        <f t="shared" si="445"/>
        <v>0</v>
      </c>
      <c r="GJ134" s="79">
        <f t="shared" si="445"/>
        <v>0</v>
      </c>
      <c r="GK134" s="79">
        <f t="shared" si="445"/>
        <v>0</v>
      </c>
      <c r="GL134" s="79">
        <f t="shared" si="445"/>
        <v>0</v>
      </c>
      <c r="GM134" s="79">
        <f t="shared" si="432"/>
        <v>0</v>
      </c>
      <c r="GN134" s="79">
        <f t="shared" si="433"/>
        <v>0</v>
      </c>
      <c r="GO134" s="79">
        <f t="shared" si="433"/>
        <v>0</v>
      </c>
      <c r="GP134" s="79">
        <f t="shared" si="433"/>
        <v>0</v>
      </c>
      <c r="GQ134" s="79">
        <f t="shared" si="433"/>
        <v>0</v>
      </c>
      <c r="GR134" s="79">
        <f t="shared" si="433"/>
        <v>0</v>
      </c>
      <c r="GS134" s="79">
        <f t="shared" si="433"/>
        <v>0</v>
      </c>
      <c r="GT134" s="79">
        <f t="shared" si="433"/>
        <v>0</v>
      </c>
      <c r="GU134" s="79">
        <f t="shared" si="433"/>
        <v>0</v>
      </c>
      <c r="GV134" s="79">
        <f t="shared" si="433"/>
        <v>0</v>
      </c>
      <c r="GW134" s="79">
        <f t="shared" si="433"/>
        <v>0</v>
      </c>
      <c r="GX134" s="79">
        <f t="shared" si="433"/>
        <v>0</v>
      </c>
      <c r="GY134" s="79">
        <f t="shared" si="433"/>
        <v>0</v>
      </c>
      <c r="GZ134" s="79">
        <f t="shared" si="433"/>
        <v>0</v>
      </c>
      <c r="HA134" s="79">
        <f t="shared" si="433"/>
        <v>0</v>
      </c>
      <c r="HB134" s="79">
        <f t="shared" si="433"/>
        <v>0</v>
      </c>
      <c r="HC134" s="79">
        <f t="shared" si="433"/>
        <v>0</v>
      </c>
      <c r="HD134" s="79">
        <f t="shared" si="433"/>
        <v>0</v>
      </c>
      <c r="HE134" s="79">
        <f t="shared" si="433"/>
        <v>0</v>
      </c>
      <c r="HF134" s="79">
        <f t="shared" si="433"/>
        <v>0</v>
      </c>
      <c r="HG134" s="79">
        <f t="shared" si="433"/>
        <v>0</v>
      </c>
      <c r="HH134" s="79">
        <f t="shared" si="433"/>
        <v>0</v>
      </c>
      <c r="HI134" s="79">
        <f t="shared" si="433"/>
        <v>0</v>
      </c>
      <c r="HJ134" s="79">
        <f t="shared" si="433"/>
        <v>0</v>
      </c>
      <c r="HK134" s="79">
        <f t="shared" si="433"/>
        <v>0</v>
      </c>
      <c r="HL134" s="79">
        <f t="shared" si="433"/>
        <v>0</v>
      </c>
      <c r="HM134" s="79">
        <f t="shared" si="433"/>
        <v>0</v>
      </c>
      <c r="HN134" s="79">
        <f t="shared" si="433"/>
        <v>0</v>
      </c>
      <c r="HO134" s="79">
        <f t="shared" si="433"/>
        <v>0</v>
      </c>
      <c r="HP134" s="79">
        <f t="shared" si="433"/>
        <v>0</v>
      </c>
      <c r="HQ134" s="79">
        <f t="shared" si="433"/>
        <v>0</v>
      </c>
      <c r="HR134" s="79">
        <f t="shared" si="433"/>
        <v>0</v>
      </c>
      <c r="HS134" s="79">
        <f t="shared" si="433"/>
        <v>0</v>
      </c>
      <c r="HT134" s="79">
        <f t="shared" si="433"/>
        <v>0</v>
      </c>
      <c r="HU134" s="79">
        <f t="shared" si="433"/>
        <v>0</v>
      </c>
      <c r="HV134" s="79">
        <f t="shared" si="433"/>
        <v>0</v>
      </c>
      <c r="HW134" s="79">
        <f t="shared" si="433"/>
        <v>0</v>
      </c>
      <c r="HX134" s="79">
        <f t="shared" si="433"/>
        <v>0</v>
      </c>
      <c r="HY134" s="79">
        <f t="shared" si="433"/>
        <v>0</v>
      </c>
      <c r="HZ134" s="79">
        <f t="shared" si="433"/>
        <v>0</v>
      </c>
      <c r="IA134" s="79">
        <f t="shared" si="433"/>
        <v>0</v>
      </c>
      <c r="IB134" s="79">
        <f t="shared" si="433"/>
        <v>0</v>
      </c>
      <c r="IC134" s="79">
        <f t="shared" si="433"/>
        <v>0</v>
      </c>
      <c r="ID134" s="79">
        <f t="shared" si="433"/>
        <v>0</v>
      </c>
      <c r="IE134" s="79">
        <f t="shared" si="433"/>
        <v>0</v>
      </c>
      <c r="IF134" s="79">
        <f t="shared" si="433"/>
        <v>0</v>
      </c>
      <c r="IG134" s="79">
        <f t="shared" si="433"/>
        <v>0</v>
      </c>
      <c r="IH134" s="79">
        <f t="shared" si="433"/>
        <v>0</v>
      </c>
      <c r="II134" s="79">
        <f t="shared" si="433"/>
        <v>0</v>
      </c>
      <c r="IJ134" s="79">
        <f t="shared" si="433"/>
        <v>0</v>
      </c>
      <c r="IK134" s="79">
        <f t="shared" si="433"/>
        <v>0</v>
      </c>
      <c r="IL134" s="79">
        <f t="shared" si="433"/>
        <v>0</v>
      </c>
      <c r="IM134" s="79">
        <f t="shared" si="433"/>
        <v>0</v>
      </c>
      <c r="IN134" s="79">
        <f t="shared" si="433"/>
        <v>0</v>
      </c>
      <c r="IO134" s="79">
        <f t="shared" si="433"/>
        <v>0</v>
      </c>
      <c r="IP134" s="79">
        <f t="shared" si="433"/>
        <v>0</v>
      </c>
      <c r="IQ134" s="79">
        <f t="shared" si="433"/>
        <v>0</v>
      </c>
      <c r="IR134" s="79">
        <f t="shared" si="433"/>
        <v>0</v>
      </c>
      <c r="IS134" s="79">
        <f t="shared" si="433"/>
        <v>0</v>
      </c>
      <c r="IT134" s="79">
        <f t="shared" si="433"/>
        <v>0</v>
      </c>
      <c r="IU134" s="79">
        <f t="shared" si="433"/>
        <v>0</v>
      </c>
      <c r="IV134" s="79">
        <f t="shared" si="433"/>
        <v>0</v>
      </c>
      <c r="IW134" s="79">
        <f t="shared" si="433"/>
        <v>0</v>
      </c>
      <c r="IX134" s="79">
        <f t="shared" si="433"/>
        <v>0</v>
      </c>
      <c r="IY134" s="79">
        <f t="shared" ref="IY134:LJ138" si="446">IY69*$C99</f>
        <v>0</v>
      </c>
      <c r="IZ134" s="79">
        <f t="shared" si="446"/>
        <v>0</v>
      </c>
      <c r="JA134" s="79">
        <f t="shared" si="446"/>
        <v>0</v>
      </c>
      <c r="JB134" s="79">
        <f t="shared" si="446"/>
        <v>0</v>
      </c>
      <c r="JC134" s="79">
        <f t="shared" si="446"/>
        <v>0</v>
      </c>
      <c r="JD134" s="79">
        <f t="shared" si="446"/>
        <v>0</v>
      </c>
      <c r="JE134" s="79">
        <f t="shared" si="446"/>
        <v>0</v>
      </c>
      <c r="JF134" s="79">
        <f t="shared" si="446"/>
        <v>0</v>
      </c>
      <c r="JG134" s="79">
        <f t="shared" si="446"/>
        <v>0</v>
      </c>
      <c r="JH134" s="79">
        <f t="shared" si="446"/>
        <v>0</v>
      </c>
      <c r="JI134" s="79">
        <f t="shared" si="446"/>
        <v>0</v>
      </c>
      <c r="JJ134" s="79">
        <f t="shared" si="446"/>
        <v>0</v>
      </c>
      <c r="JK134" s="79">
        <f t="shared" si="446"/>
        <v>0</v>
      </c>
      <c r="JL134" s="79">
        <f t="shared" si="446"/>
        <v>0</v>
      </c>
      <c r="JM134" s="79">
        <f t="shared" si="446"/>
        <v>0</v>
      </c>
      <c r="JN134" s="79">
        <f t="shared" si="446"/>
        <v>0</v>
      </c>
      <c r="JO134" s="79">
        <f t="shared" si="446"/>
        <v>0</v>
      </c>
      <c r="JP134" s="79">
        <f t="shared" si="446"/>
        <v>0</v>
      </c>
      <c r="JQ134" s="79">
        <f t="shared" si="446"/>
        <v>0</v>
      </c>
      <c r="JR134" s="79">
        <f t="shared" si="446"/>
        <v>0</v>
      </c>
      <c r="JS134" s="79">
        <f t="shared" si="446"/>
        <v>0</v>
      </c>
      <c r="JT134" s="79">
        <f t="shared" si="446"/>
        <v>0</v>
      </c>
      <c r="JU134" s="79">
        <f t="shared" si="446"/>
        <v>0</v>
      </c>
      <c r="JV134" s="79">
        <f t="shared" si="446"/>
        <v>0</v>
      </c>
      <c r="JW134" s="79">
        <f t="shared" si="446"/>
        <v>0</v>
      </c>
      <c r="JX134" s="79">
        <f t="shared" si="446"/>
        <v>0</v>
      </c>
      <c r="JY134" s="79">
        <f t="shared" si="446"/>
        <v>0</v>
      </c>
      <c r="JZ134" s="79">
        <f t="shared" si="446"/>
        <v>0</v>
      </c>
      <c r="KA134" s="79">
        <f t="shared" si="446"/>
        <v>0</v>
      </c>
      <c r="KB134" s="79">
        <f t="shared" si="446"/>
        <v>0</v>
      </c>
      <c r="KC134" s="79">
        <f t="shared" si="446"/>
        <v>0</v>
      </c>
      <c r="KD134" s="79">
        <f t="shared" si="446"/>
        <v>0</v>
      </c>
      <c r="KE134" s="79">
        <f t="shared" si="446"/>
        <v>0</v>
      </c>
      <c r="KF134" s="79">
        <f t="shared" si="446"/>
        <v>0</v>
      </c>
      <c r="KG134" s="79">
        <f t="shared" si="446"/>
        <v>0</v>
      </c>
      <c r="KH134" s="79">
        <f t="shared" si="446"/>
        <v>0</v>
      </c>
      <c r="KI134" s="79">
        <f t="shared" si="446"/>
        <v>0</v>
      </c>
      <c r="KJ134" s="79">
        <f t="shared" si="446"/>
        <v>0</v>
      </c>
      <c r="KK134" s="79">
        <f t="shared" si="446"/>
        <v>0</v>
      </c>
      <c r="KL134" s="79">
        <f t="shared" si="446"/>
        <v>0</v>
      </c>
      <c r="KM134" s="79">
        <f t="shared" si="446"/>
        <v>0</v>
      </c>
      <c r="KN134" s="79">
        <f t="shared" si="446"/>
        <v>0</v>
      </c>
      <c r="KO134" s="79">
        <f t="shared" si="446"/>
        <v>0</v>
      </c>
      <c r="KP134" s="79">
        <f t="shared" si="446"/>
        <v>0</v>
      </c>
      <c r="KQ134" s="79">
        <f t="shared" si="446"/>
        <v>0</v>
      </c>
      <c r="KR134" s="79">
        <f t="shared" si="446"/>
        <v>80585.476602077499</v>
      </c>
      <c r="KS134" s="79">
        <f t="shared" si="446"/>
        <v>0</v>
      </c>
      <c r="KT134" s="79">
        <f t="shared" si="446"/>
        <v>0</v>
      </c>
      <c r="KU134" s="79">
        <f t="shared" si="446"/>
        <v>0</v>
      </c>
      <c r="KV134" s="79">
        <f t="shared" si="446"/>
        <v>0</v>
      </c>
      <c r="KW134" s="79">
        <f t="shared" si="446"/>
        <v>0</v>
      </c>
      <c r="KX134" s="79">
        <f t="shared" si="446"/>
        <v>0</v>
      </c>
      <c r="KY134" s="79">
        <f t="shared" si="446"/>
        <v>0</v>
      </c>
      <c r="KZ134" s="79">
        <f t="shared" si="446"/>
        <v>0</v>
      </c>
      <c r="LA134" s="79">
        <f t="shared" si="446"/>
        <v>0</v>
      </c>
      <c r="LB134" s="79">
        <f t="shared" si="446"/>
        <v>0</v>
      </c>
      <c r="LC134" s="79">
        <f t="shared" si="446"/>
        <v>0</v>
      </c>
      <c r="LD134" s="79">
        <f t="shared" si="446"/>
        <v>0</v>
      </c>
      <c r="LE134" s="79">
        <f t="shared" si="446"/>
        <v>0</v>
      </c>
      <c r="LF134" s="79">
        <f t="shared" si="446"/>
        <v>0</v>
      </c>
      <c r="LG134" s="79">
        <f t="shared" si="446"/>
        <v>0</v>
      </c>
      <c r="LH134" s="79">
        <f t="shared" si="446"/>
        <v>0</v>
      </c>
      <c r="LI134" s="79">
        <f t="shared" si="446"/>
        <v>0</v>
      </c>
      <c r="LJ134" s="79">
        <f t="shared" si="446"/>
        <v>0</v>
      </c>
      <c r="LK134" s="79">
        <f t="shared" si="434"/>
        <v>0</v>
      </c>
      <c r="LL134" s="79">
        <f t="shared" si="435"/>
        <v>0</v>
      </c>
      <c r="LM134" s="79">
        <f t="shared" si="435"/>
        <v>0</v>
      </c>
      <c r="LN134" s="79">
        <f t="shared" si="435"/>
        <v>0</v>
      </c>
      <c r="LO134" s="79">
        <f t="shared" si="435"/>
        <v>0</v>
      </c>
      <c r="LP134" s="79">
        <f t="shared" si="435"/>
        <v>0</v>
      </c>
      <c r="LQ134" s="79">
        <f t="shared" si="435"/>
        <v>0</v>
      </c>
      <c r="LR134" s="79">
        <f t="shared" si="435"/>
        <v>0</v>
      </c>
      <c r="LS134" s="79">
        <f t="shared" si="435"/>
        <v>0</v>
      </c>
      <c r="LT134" s="79">
        <f t="shared" si="435"/>
        <v>0</v>
      </c>
      <c r="LU134" s="79">
        <f t="shared" si="435"/>
        <v>0</v>
      </c>
      <c r="LV134" s="79">
        <f t="shared" si="435"/>
        <v>0</v>
      </c>
      <c r="LW134" s="79">
        <f t="shared" si="435"/>
        <v>0</v>
      </c>
      <c r="LX134" s="79">
        <f t="shared" si="435"/>
        <v>0</v>
      </c>
      <c r="LY134" s="79">
        <f t="shared" si="435"/>
        <v>0</v>
      </c>
      <c r="LZ134" s="79">
        <f t="shared" si="435"/>
        <v>0</v>
      </c>
      <c r="MA134" s="79">
        <f t="shared" si="435"/>
        <v>0</v>
      </c>
      <c r="MB134" s="79">
        <f t="shared" si="435"/>
        <v>0</v>
      </c>
      <c r="MC134" s="79">
        <f t="shared" si="435"/>
        <v>0</v>
      </c>
      <c r="MD134" s="79">
        <f t="shared" si="435"/>
        <v>0</v>
      </c>
      <c r="ME134" s="79">
        <f t="shared" si="435"/>
        <v>0</v>
      </c>
      <c r="MF134" s="79">
        <f t="shared" si="435"/>
        <v>0</v>
      </c>
      <c r="MG134" s="79">
        <f t="shared" si="435"/>
        <v>0</v>
      </c>
      <c r="MH134" s="79">
        <f t="shared" si="435"/>
        <v>0</v>
      </c>
      <c r="MI134" s="79">
        <f t="shared" si="435"/>
        <v>0</v>
      </c>
      <c r="MJ134" s="79">
        <f t="shared" si="435"/>
        <v>0</v>
      </c>
      <c r="MK134" s="79">
        <f t="shared" si="435"/>
        <v>0</v>
      </c>
      <c r="ML134" s="79">
        <f t="shared" si="435"/>
        <v>0</v>
      </c>
      <c r="MM134" s="79">
        <f t="shared" si="435"/>
        <v>0</v>
      </c>
      <c r="MN134" s="79">
        <f t="shared" si="435"/>
        <v>0</v>
      </c>
      <c r="MO134" s="79">
        <f t="shared" si="435"/>
        <v>0</v>
      </c>
      <c r="MP134" s="79">
        <f t="shared" si="435"/>
        <v>0</v>
      </c>
      <c r="MQ134" s="79">
        <f t="shared" si="435"/>
        <v>0</v>
      </c>
      <c r="MR134" s="79">
        <f t="shared" si="435"/>
        <v>0</v>
      </c>
      <c r="MS134" s="79">
        <f t="shared" si="435"/>
        <v>0</v>
      </c>
      <c r="MT134" s="79">
        <f t="shared" si="435"/>
        <v>0</v>
      </c>
      <c r="MU134" s="79">
        <f t="shared" si="435"/>
        <v>0</v>
      </c>
      <c r="MV134" s="79">
        <f t="shared" si="435"/>
        <v>0</v>
      </c>
      <c r="MW134" s="79">
        <f t="shared" si="435"/>
        <v>0</v>
      </c>
      <c r="MX134" s="79">
        <f t="shared" si="435"/>
        <v>0</v>
      </c>
      <c r="MY134" s="79">
        <f t="shared" si="435"/>
        <v>0</v>
      </c>
      <c r="MZ134" s="79">
        <f t="shared" si="435"/>
        <v>0</v>
      </c>
      <c r="NA134" s="79">
        <f t="shared" si="435"/>
        <v>0</v>
      </c>
      <c r="NB134" s="79">
        <f t="shared" si="435"/>
        <v>0</v>
      </c>
      <c r="NC134" s="79">
        <f t="shared" si="435"/>
        <v>0</v>
      </c>
      <c r="ND134" s="79">
        <f t="shared" si="435"/>
        <v>0</v>
      </c>
      <c r="NE134" s="79">
        <f t="shared" si="435"/>
        <v>0</v>
      </c>
      <c r="NF134" s="79">
        <f t="shared" si="435"/>
        <v>0</v>
      </c>
      <c r="NG134" s="79">
        <f t="shared" si="435"/>
        <v>0</v>
      </c>
      <c r="NH134" s="79">
        <f t="shared" si="435"/>
        <v>0</v>
      </c>
      <c r="NI134" s="79">
        <f t="shared" si="435"/>
        <v>0</v>
      </c>
      <c r="NJ134" s="79">
        <f t="shared" si="435"/>
        <v>0</v>
      </c>
      <c r="NK134" s="79">
        <f t="shared" si="435"/>
        <v>0</v>
      </c>
      <c r="NL134" s="79">
        <f t="shared" si="435"/>
        <v>0</v>
      </c>
      <c r="NM134" s="79">
        <f t="shared" si="435"/>
        <v>0</v>
      </c>
      <c r="NN134" s="79">
        <f t="shared" si="435"/>
        <v>0</v>
      </c>
      <c r="NO134" s="79">
        <f t="shared" si="435"/>
        <v>0</v>
      </c>
      <c r="NP134" s="79">
        <f t="shared" si="435"/>
        <v>0</v>
      </c>
      <c r="NQ134" s="79">
        <f t="shared" si="435"/>
        <v>0</v>
      </c>
      <c r="NR134" s="79">
        <f t="shared" si="435"/>
        <v>0</v>
      </c>
      <c r="NS134" s="79">
        <f t="shared" si="435"/>
        <v>0</v>
      </c>
      <c r="NT134" s="79">
        <f t="shared" si="435"/>
        <v>0</v>
      </c>
      <c r="NU134" s="79">
        <f t="shared" si="435"/>
        <v>0</v>
      </c>
      <c r="NV134" s="79">
        <f t="shared" si="435"/>
        <v>0</v>
      </c>
      <c r="NW134" s="79">
        <f t="shared" ref="NW134:OO148" si="447">NW69*$C99</f>
        <v>0</v>
      </c>
      <c r="NX134" s="79">
        <f t="shared" si="447"/>
        <v>0</v>
      </c>
      <c r="NY134" s="79">
        <f t="shared" si="447"/>
        <v>0</v>
      </c>
      <c r="NZ134" s="79">
        <f t="shared" si="447"/>
        <v>0</v>
      </c>
      <c r="OA134" s="79">
        <f t="shared" si="447"/>
        <v>0</v>
      </c>
      <c r="OB134" s="79">
        <f t="shared" si="447"/>
        <v>0</v>
      </c>
      <c r="OC134" s="79">
        <f t="shared" si="447"/>
        <v>0</v>
      </c>
      <c r="OD134" s="79">
        <f t="shared" si="447"/>
        <v>0</v>
      </c>
      <c r="OE134" s="79">
        <f t="shared" si="447"/>
        <v>0</v>
      </c>
      <c r="OF134" s="79">
        <f t="shared" si="447"/>
        <v>0</v>
      </c>
      <c r="OG134" s="79">
        <f t="shared" si="447"/>
        <v>0</v>
      </c>
      <c r="OH134" s="79">
        <f t="shared" si="447"/>
        <v>0</v>
      </c>
      <c r="OI134" s="79">
        <f t="shared" si="447"/>
        <v>0</v>
      </c>
      <c r="OJ134" s="79">
        <f t="shared" si="447"/>
        <v>0</v>
      </c>
      <c r="OK134" s="79">
        <f t="shared" si="447"/>
        <v>0</v>
      </c>
      <c r="OL134" s="79">
        <f t="shared" si="447"/>
        <v>0</v>
      </c>
      <c r="OM134" s="79">
        <f t="shared" si="447"/>
        <v>0</v>
      </c>
      <c r="ON134" s="79">
        <f t="shared" si="447"/>
        <v>0</v>
      </c>
      <c r="OO134" s="79">
        <f t="shared" si="447"/>
        <v>0</v>
      </c>
      <c r="OP134" s="80">
        <f t="shared" si="439"/>
        <v>80585.476602077499</v>
      </c>
      <c r="OQ134" s="79">
        <f t="shared" ref="OQ134:OV134" si="448">OQ69*$C99</f>
        <v>0</v>
      </c>
      <c r="OR134" s="79">
        <f t="shared" si="448"/>
        <v>0</v>
      </c>
      <c r="OS134" s="79">
        <f t="shared" si="448"/>
        <v>0</v>
      </c>
      <c r="OT134" s="79">
        <f t="shared" si="448"/>
        <v>0</v>
      </c>
      <c r="OU134" s="79">
        <f t="shared" si="448"/>
        <v>10.061304524330376</v>
      </c>
      <c r="OV134" s="79">
        <f t="shared" si="448"/>
        <v>0</v>
      </c>
      <c r="OW134" s="80">
        <f t="shared" si="441"/>
        <v>10.061304524330376</v>
      </c>
      <c r="OX134" s="80">
        <f t="shared" si="442"/>
        <v>80595.537906601836</v>
      </c>
      <c r="OY134" s="80"/>
      <c r="OZ134" s="80"/>
      <c r="PA134" s="80"/>
      <c r="PB134" s="80"/>
      <c r="PC134" s="57"/>
      <c r="PD134" s="57"/>
      <c r="PE134" s="57"/>
      <c r="PF134" s="57"/>
      <c r="PG134" s="57"/>
      <c r="PH134" s="57"/>
      <c r="PI134" s="57"/>
      <c r="PJ134" s="57"/>
      <c r="PK134" s="57"/>
      <c r="PL134" s="57"/>
      <c r="PM134" s="57"/>
      <c r="PN134" s="57"/>
      <c r="PO134" s="57"/>
      <c r="PP134" s="57"/>
      <c r="PQ134" s="57"/>
      <c r="PR134" s="57"/>
      <c r="PS134" s="57"/>
      <c r="PT134" s="57"/>
      <c r="PU134" s="57"/>
      <c r="PV134" s="57"/>
      <c r="PW134" s="57"/>
      <c r="PX134" s="57"/>
      <c r="PY134" s="57"/>
    </row>
    <row r="135" spans="1:441">
      <c r="A135" s="82" t="s">
        <v>837</v>
      </c>
      <c r="B135" s="83" t="s">
        <v>264</v>
      </c>
      <c r="C135" s="79">
        <f t="shared" si="438"/>
        <v>0</v>
      </c>
      <c r="D135" s="79">
        <f t="shared" si="443"/>
        <v>0</v>
      </c>
      <c r="E135" s="79">
        <f t="shared" si="443"/>
        <v>0</v>
      </c>
      <c r="F135" s="79">
        <f t="shared" si="443"/>
        <v>0</v>
      </c>
      <c r="G135" s="79">
        <f t="shared" si="443"/>
        <v>1170.8921210055482</v>
      </c>
      <c r="H135" s="79">
        <f t="shared" si="443"/>
        <v>51.889622736001577</v>
      </c>
      <c r="I135" s="79">
        <f t="shared" si="443"/>
        <v>0</v>
      </c>
      <c r="J135" s="79">
        <f t="shared" si="443"/>
        <v>0</v>
      </c>
      <c r="K135" s="79">
        <f t="shared" si="443"/>
        <v>0</v>
      </c>
      <c r="L135" s="79">
        <f t="shared" si="443"/>
        <v>0</v>
      </c>
      <c r="M135" s="79">
        <f t="shared" si="443"/>
        <v>0</v>
      </c>
      <c r="N135" s="79">
        <f t="shared" si="443"/>
        <v>0</v>
      </c>
      <c r="O135" s="79">
        <f t="shared" si="443"/>
        <v>0</v>
      </c>
      <c r="P135" s="79">
        <f t="shared" si="443"/>
        <v>675.704430864654</v>
      </c>
      <c r="Q135" s="79">
        <f t="shared" si="443"/>
        <v>0</v>
      </c>
      <c r="R135" s="79">
        <f t="shared" si="443"/>
        <v>0</v>
      </c>
      <c r="S135" s="79">
        <f t="shared" si="443"/>
        <v>0</v>
      </c>
      <c r="T135" s="79">
        <f t="shared" si="443"/>
        <v>0</v>
      </c>
      <c r="U135" s="79">
        <f t="shared" si="443"/>
        <v>0</v>
      </c>
      <c r="V135" s="79">
        <f t="shared" si="443"/>
        <v>294.08861499558128</v>
      </c>
      <c r="W135" s="79">
        <f t="shared" si="443"/>
        <v>27.775423590765612</v>
      </c>
      <c r="X135" s="79">
        <f t="shared" si="443"/>
        <v>43.188402237522716</v>
      </c>
      <c r="Y135" s="79">
        <f t="shared" si="443"/>
        <v>0</v>
      </c>
      <c r="Z135" s="79">
        <f t="shared" si="443"/>
        <v>0</v>
      </c>
      <c r="AA135" s="79">
        <f t="shared" si="443"/>
        <v>0</v>
      </c>
      <c r="AB135" s="79">
        <f t="shared" si="443"/>
        <v>0</v>
      </c>
      <c r="AC135" s="79">
        <f t="shared" si="443"/>
        <v>0</v>
      </c>
      <c r="AD135" s="79">
        <f t="shared" si="443"/>
        <v>165.59814145282928</v>
      </c>
      <c r="AE135" s="79">
        <f t="shared" si="443"/>
        <v>0</v>
      </c>
      <c r="AF135" s="79">
        <f t="shared" si="443"/>
        <v>0</v>
      </c>
      <c r="AG135" s="79">
        <f t="shared" si="443"/>
        <v>0</v>
      </c>
      <c r="AH135" s="79">
        <f t="shared" si="443"/>
        <v>0</v>
      </c>
      <c r="AI135" s="79">
        <f t="shared" si="443"/>
        <v>0</v>
      </c>
      <c r="AJ135" s="79">
        <f t="shared" si="443"/>
        <v>0</v>
      </c>
      <c r="AK135" s="79">
        <f t="shared" si="443"/>
        <v>0</v>
      </c>
      <c r="AL135" s="79">
        <f t="shared" si="443"/>
        <v>0</v>
      </c>
      <c r="AM135" s="79">
        <f t="shared" si="443"/>
        <v>0</v>
      </c>
      <c r="AN135" s="79">
        <f t="shared" si="443"/>
        <v>0</v>
      </c>
      <c r="AO135" s="79">
        <f t="shared" si="443"/>
        <v>0</v>
      </c>
      <c r="AP135" s="79">
        <f t="shared" si="443"/>
        <v>0</v>
      </c>
      <c r="AQ135" s="79">
        <f t="shared" si="443"/>
        <v>0</v>
      </c>
      <c r="AR135" s="79">
        <f t="shared" si="443"/>
        <v>0</v>
      </c>
      <c r="AS135" s="79">
        <f t="shared" si="443"/>
        <v>0</v>
      </c>
      <c r="AT135" s="79">
        <f t="shared" si="443"/>
        <v>0</v>
      </c>
      <c r="AU135" s="79">
        <f t="shared" si="443"/>
        <v>0</v>
      </c>
      <c r="AV135" s="79">
        <f t="shared" si="443"/>
        <v>0</v>
      </c>
      <c r="AW135" s="79">
        <f t="shared" si="443"/>
        <v>0</v>
      </c>
      <c r="AX135" s="79">
        <f t="shared" si="443"/>
        <v>0</v>
      </c>
      <c r="AY135" s="79">
        <f t="shared" si="443"/>
        <v>0</v>
      </c>
      <c r="AZ135" s="79">
        <f t="shared" si="443"/>
        <v>0</v>
      </c>
      <c r="BA135" s="79">
        <f t="shared" si="443"/>
        <v>0</v>
      </c>
      <c r="BB135" s="79">
        <f t="shared" si="443"/>
        <v>0</v>
      </c>
      <c r="BC135" s="79">
        <f t="shared" si="443"/>
        <v>0</v>
      </c>
      <c r="BD135" s="79">
        <f t="shared" si="443"/>
        <v>0</v>
      </c>
      <c r="BE135" s="79">
        <f t="shared" si="443"/>
        <v>0</v>
      </c>
      <c r="BF135" s="79">
        <f t="shared" si="443"/>
        <v>0</v>
      </c>
      <c r="BG135" s="79">
        <f t="shared" si="443"/>
        <v>0</v>
      </c>
      <c r="BH135" s="79">
        <f t="shared" si="443"/>
        <v>0</v>
      </c>
      <c r="BI135" s="79">
        <f t="shared" si="443"/>
        <v>0</v>
      </c>
      <c r="BJ135" s="79">
        <f t="shared" si="443"/>
        <v>0</v>
      </c>
      <c r="BK135" s="79">
        <f t="shared" si="443"/>
        <v>0</v>
      </c>
      <c r="BL135" s="79">
        <f t="shared" si="443"/>
        <v>0</v>
      </c>
      <c r="BM135" s="79">
        <f t="shared" si="443"/>
        <v>0</v>
      </c>
      <c r="BN135" s="79">
        <f t="shared" si="443"/>
        <v>0</v>
      </c>
      <c r="BO135" s="79">
        <f t="shared" si="443"/>
        <v>0</v>
      </c>
      <c r="BP135" s="79">
        <f t="shared" ref="BP135:EA148" si="449">BP70*$C100</f>
        <v>0</v>
      </c>
      <c r="BQ135" s="79">
        <f t="shared" si="449"/>
        <v>0</v>
      </c>
      <c r="BR135" s="79">
        <f t="shared" si="449"/>
        <v>0</v>
      </c>
      <c r="BS135" s="79">
        <f t="shared" si="449"/>
        <v>0</v>
      </c>
      <c r="BT135" s="79">
        <f t="shared" si="449"/>
        <v>0</v>
      </c>
      <c r="BU135" s="79">
        <f t="shared" si="449"/>
        <v>0</v>
      </c>
      <c r="BV135" s="79">
        <f t="shared" si="449"/>
        <v>0</v>
      </c>
      <c r="BW135" s="79">
        <f t="shared" si="449"/>
        <v>0</v>
      </c>
      <c r="BX135" s="79">
        <f t="shared" si="449"/>
        <v>0</v>
      </c>
      <c r="BY135" s="79">
        <f t="shared" si="449"/>
        <v>0</v>
      </c>
      <c r="BZ135" s="79">
        <f t="shared" si="449"/>
        <v>0</v>
      </c>
      <c r="CA135" s="79">
        <f t="shared" si="449"/>
        <v>0</v>
      </c>
      <c r="CB135" s="79">
        <f t="shared" si="449"/>
        <v>0</v>
      </c>
      <c r="CC135" s="79">
        <f t="shared" si="449"/>
        <v>0</v>
      </c>
      <c r="CD135" s="79">
        <f t="shared" si="449"/>
        <v>0</v>
      </c>
      <c r="CE135" s="79">
        <f t="shared" si="449"/>
        <v>0</v>
      </c>
      <c r="CF135" s="79">
        <f t="shared" si="449"/>
        <v>0</v>
      </c>
      <c r="CG135" s="79">
        <f t="shared" si="449"/>
        <v>0</v>
      </c>
      <c r="CH135" s="79">
        <f t="shared" si="449"/>
        <v>0</v>
      </c>
      <c r="CI135" s="79">
        <f t="shared" si="449"/>
        <v>0</v>
      </c>
      <c r="CJ135" s="79">
        <f t="shared" si="449"/>
        <v>0</v>
      </c>
      <c r="CK135" s="79">
        <f t="shared" si="449"/>
        <v>0</v>
      </c>
      <c r="CL135" s="79">
        <f t="shared" si="449"/>
        <v>0</v>
      </c>
      <c r="CM135" s="79">
        <f t="shared" si="449"/>
        <v>0</v>
      </c>
      <c r="CN135" s="79">
        <f t="shared" si="449"/>
        <v>0</v>
      </c>
      <c r="CO135" s="79">
        <f t="shared" si="449"/>
        <v>0</v>
      </c>
      <c r="CP135" s="79">
        <f t="shared" si="449"/>
        <v>0</v>
      </c>
      <c r="CQ135" s="79">
        <f t="shared" si="449"/>
        <v>0</v>
      </c>
      <c r="CR135" s="79">
        <f t="shared" si="449"/>
        <v>0</v>
      </c>
      <c r="CS135" s="79">
        <f t="shared" si="449"/>
        <v>0</v>
      </c>
      <c r="CT135" s="79">
        <f t="shared" si="449"/>
        <v>0</v>
      </c>
      <c r="CU135" s="79">
        <f t="shared" si="449"/>
        <v>0</v>
      </c>
      <c r="CV135" s="79">
        <f t="shared" si="449"/>
        <v>0</v>
      </c>
      <c r="CW135" s="79">
        <f t="shared" si="449"/>
        <v>0</v>
      </c>
      <c r="CX135" s="79">
        <f t="shared" si="449"/>
        <v>0</v>
      </c>
      <c r="CY135" s="79">
        <f t="shared" si="449"/>
        <v>0</v>
      </c>
      <c r="CZ135" s="79">
        <f t="shared" si="449"/>
        <v>0</v>
      </c>
      <c r="DA135" s="79">
        <f t="shared" si="449"/>
        <v>0</v>
      </c>
      <c r="DB135" s="79">
        <f t="shared" si="449"/>
        <v>0</v>
      </c>
      <c r="DC135" s="79">
        <f t="shared" si="449"/>
        <v>0</v>
      </c>
      <c r="DD135" s="79">
        <f t="shared" si="449"/>
        <v>0</v>
      </c>
      <c r="DE135" s="79">
        <f t="shared" si="449"/>
        <v>0</v>
      </c>
      <c r="DF135" s="79">
        <f t="shared" si="449"/>
        <v>0</v>
      </c>
      <c r="DG135" s="79">
        <f t="shared" si="449"/>
        <v>0</v>
      </c>
      <c r="DH135" s="79">
        <f t="shared" si="449"/>
        <v>0</v>
      </c>
      <c r="DI135" s="79">
        <f t="shared" si="449"/>
        <v>0</v>
      </c>
      <c r="DJ135" s="79">
        <f t="shared" si="449"/>
        <v>0</v>
      </c>
      <c r="DK135" s="79">
        <f t="shared" si="449"/>
        <v>0</v>
      </c>
      <c r="DL135" s="79">
        <f t="shared" si="449"/>
        <v>0</v>
      </c>
      <c r="DM135" s="79">
        <f t="shared" si="449"/>
        <v>0</v>
      </c>
      <c r="DN135" s="79">
        <f t="shared" si="449"/>
        <v>0</v>
      </c>
      <c r="DO135" s="79">
        <f t="shared" si="449"/>
        <v>0</v>
      </c>
      <c r="DP135" s="79">
        <f t="shared" si="449"/>
        <v>0</v>
      </c>
      <c r="DQ135" s="79">
        <f t="shared" si="449"/>
        <v>0</v>
      </c>
      <c r="DR135" s="79">
        <f t="shared" si="449"/>
        <v>0</v>
      </c>
      <c r="DS135" s="79">
        <f t="shared" si="449"/>
        <v>0</v>
      </c>
      <c r="DT135" s="79">
        <f t="shared" si="449"/>
        <v>0</v>
      </c>
      <c r="DU135" s="79">
        <f t="shared" si="449"/>
        <v>0</v>
      </c>
      <c r="DV135" s="79">
        <f t="shared" si="449"/>
        <v>0</v>
      </c>
      <c r="DW135" s="79">
        <f t="shared" si="449"/>
        <v>0</v>
      </c>
      <c r="DX135" s="79">
        <f t="shared" si="449"/>
        <v>0</v>
      </c>
      <c r="DY135" s="79">
        <f t="shared" si="449"/>
        <v>0</v>
      </c>
      <c r="DZ135" s="79">
        <f t="shared" si="449"/>
        <v>0</v>
      </c>
      <c r="EA135" s="79">
        <f t="shared" si="449"/>
        <v>0</v>
      </c>
      <c r="EB135" s="79">
        <f t="shared" si="445"/>
        <v>0</v>
      </c>
      <c r="EC135" s="79">
        <f t="shared" si="445"/>
        <v>0</v>
      </c>
      <c r="ED135" s="79">
        <f t="shared" si="445"/>
        <v>0</v>
      </c>
      <c r="EE135" s="79">
        <f t="shared" si="445"/>
        <v>0</v>
      </c>
      <c r="EF135" s="79">
        <f t="shared" si="445"/>
        <v>0</v>
      </c>
      <c r="EG135" s="79">
        <f t="shared" si="445"/>
        <v>0</v>
      </c>
      <c r="EH135" s="79">
        <f t="shared" si="445"/>
        <v>0</v>
      </c>
      <c r="EI135" s="79">
        <f t="shared" si="445"/>
        <v>0</v>
      </c>
      <c r="EJ135" s="79">
        <f t="shared" si="445"/>
        <v>0</v>
      </c>
      <c r="EK135" s="79">
        <f t="shared" si="445"/>
        <v>0</v>
      </c>
      <c r="EL135" s="79">
        <f t="shared" si="445"/>
        <v>0</v>
      </c>
      <c r="EM135" s="79">
        <f t="shared" si="445"/>
        <v>0</v>
      </c>
      <c r="EN135" s="79">
        <f t="shared" si="445"/>
        <v>0</v>
      </c>
      <c r="EO135" s="79">
        <f t="shared" si="445"/>
        <v>0</v>
      </c>
      <c r="EP135" s="79">
        <f t="shared" si="445"/>
        <v>0</v>
      </c>
      <c r="EQ135" s="79">
        <f t="shared" si="445"/>
        <v>0</v>
      </c>
      <c r="ER135" s="79">
        <f t="shared" si="445"/>
        <v>0</v>
      </c>
      <c r="ES135" s="79">
        <f t="shared" si="445"/>
        <v>0</v>
      </c>
      <c r="ET135" s="79">
        <f t="shared" si="445"/>
        <v>0</v>
      </c>
      <c r="EU135" s="79">
        <f t="shared" si="445"/>
        <v>0</v>
      </c>
      <c r="EV135" s="79">
        <f t="shared" si="445"/>
        <v>0</v>
      </c>
      <c r="EW135" s="79">
        <f t="shared" si="445"/>
        <v>0</v>
      </c>
      <c r="EX135" s="79">
        <f t="shared" si="445"/>
        <v>0</v>
      </c>
      <c r="EY135" s="79">
        <f t="shared" si="445"/>
        <v>0</v>
      </c>
      <c r="EZ135" s="79">
        <f t="shared" si="445"/>
        <v>0</v>
      </c>
      <c r="FA135" s="79">
        <f t="shared" si="445"/>
        <v>0</v>
      </c>
      <c r="FB135" s="79">
        <f t="shared" si="445"/>
        <v>0</v>
      </c>
      <c r="FC135" s="79">
        <f t="shared" si="445"/>
        <v>0</v>
      </c>
      <c r="FD135" s="79">
        <f t="shared" si="445"/>
        <v>0</v>
      </c>
      <c r="FE135" s="79">
        <f t="shared" si="445"/>
        <v>0</v>
      </c>
      <c r="FF135" s="79">
        <f t="shared" si="445"/>
        <v>0</v>
      </c>
      <c r="FG135" s="79">
        <f t="shared" si="445"/>
        <v>0</v>
      </c>
      <c r="FH135" s="79">
        <f t="shared" si="445"/>
        <v>0</v>
      </c>
      <c r="FI135" s="79">
        <f t="shared" si="445"/>
        <v>0</v>
      </c>
      <c r="FJ135" s="79">
        <f t="shared" si="445"/>
        <v>0</v>
      </c>
      <c r="FK135" s="79">
        <f t="shared" si="445"/>
        <v>0</v>
      </c>
      <c r="FL135" s="79">
        <f t="shared" si="445"/>
        <v>0</v>
      </c>
      <c r="FM135" s="79">
        <f t="shared" si="445"/>
        <v>0</v>
      </c>
      <c r="FN135" s="79">
        <f t="shared" si="445"/>
        <v>0</v>
      </c>
      <c r="FO135" s="79">
        <f t="shared" si="445"/>
        <v>0</v>
      </c>
      <c r="FP135" s="79">
        <f t="shared" si="445"/>
        <v>0</v>
      </c>
      <c r="FQ135" s="79">
        <f t="shared" si="445"/>
        <v>0</v>
      </c>
      <c r="FR135" s="79">
        <f t="shared" si="445"/>
        <v>0</v>
      </c>
      <c r="FS135" s="79">
        <f t="shared" si="445"/>
        <v>0</v>
      </c>
      <c r="FT135" s="79">
        <f t="shared" si="445"/>
        <v>0</v>
      </c>
      <c r="FU135" s="79">
        <f t="shared" si="445"/>
        <v>0</v>
      </c>
      <c r="FV135" s="79">
        <f t="shared" si="445"/>
        <v>0</v>
      </c>
      <c r="FW135" s="79">
        <f t="shared" si="445"/>
        <v>0</v>
      </c>
      <c r="FX135" s="79">
        <f t="shared" si="445"/>
        <v>0</v>
      </c>
      <c r="FY135" s="79">
        <f t="shared" si="445"/>
        <v>0</v>
      </c>
      <c r="FZ135" s="79">
        <f t="shared" si="445"/>
        <v>0</v>
      </c>
      <c r="GA135" s="79">
        <f t="shared" si="445"/>
        <v>0</v>
      </c>
      <c r="GB135" s="79">
        <f t="shared" si="445"/>
        <v>0</v>
      </c>
      <c r="GC135" s="79">
        <f t="shared" si="445"/>
        <v>13.556285874605633</v>
      </c>
      <c r="GD135" s="79">
        <f t="shared" si="445"/>
        <v>0</v>
      </c>
      <c r="GE135" s="79">
        <f t="shared" si="445"/>
        <v>0</v>
      </c>
      <c r="GF135" s="79">
        <f t="shared" si="445"/>
        <v>0</v>
      </c>
      <c r="GG135" s="79">
        <f t="shared" si="445"/>
        <v>0</v>
      </c>
      <c r="GH135" s="79">
        <f t="shared" si="445"/>
        <v>0</v>
      </c>
      <c r="GI135" s="79">
        <f t="shared" si="445"/>
        <v>0</v>
      </c>
      <c r="GJ135" s="79">
        <f t="shared" si="445"/>
        <v>0</v>
      </c>
      <c r="GK135" s="79">
        <f t="shared" si="445"/>
        <v>0</v>
      </c>
      <c r="GL135" s="79">
        <f t="shared" si="445"/>
        <v>0</v>
      </c>
      <c r="GM135" s="79">
        <f t="shared" si="432"/>
        <v>0</v>
      </c>
      <c r="GN135" s="79">
        <f t="shared" ref="GN135:IY139" si="450">GN70*$C100</f>
        <v>0</v>
      </c>
      <c r="GO135" s="79">
        <f t="shared" si="450"/>
        <v>0</v>
      </c>
      <c r="GP135" s="79">
        <f t="shared" si="450"/>
        <v>0</v>
      </c>
      <c r="GQ135" s="79">
        <f t="shared" si="450"/>
        <v>0</v>
      </c>
      <c r="GR135" s="79">
        <f t="shared" si="450"/>
        <v>0</v>
      </c>
      <c r="GS135" s="79">
        <f t="shared" si="450"/>
        <v>0</v>
      </c>
      <c r="GT135" s="79">
        <f t="shared" si="450"/>
        <v>0</v>
      </c>
      <c r="GU135" s="79">
        <f t="shared" si="450"/>
        <v>0</v>
      </c>
      <c r="GV135" s="79">
        <f t="shared" si="450"/>
        <v>0</v>
      </c>
      <c r="GW135" s="79">
        <f t="shared" si="450"/>
        <v>0</v>
      </c>
      <c r="GX135" s="79">
        <f t="shared" si="450"/>
        <v>0</v>
      </c>
      <c r="GY135" s="79">
        <f t="shared" si="450"/>
        <v>0</v>
      </c>
      <c r="GZ135" s="79">
        <f t="shared" si="450"/>
        <v>0</v>
      </c>
      <c r="HA135" s="79">
        <f t="shared" si="450"/>
        <v>0</v>
      </c>
      <c r="HB135" s="79">
        <f t="shared" si="450"/>
        <v>0</v>
      </c>
      <c r="HC135" s="79">
        <f t="shared" si="450"/>
        <v>0</v>
      </c>
      <c r="HD135" s="79">
        <f t="shared" si="450"/>
        <v>0</v>
      </c>
      <c r="HE135" s="79">
        <f t="shared" si="450"/>
        <v>0</v>
      </c>
      <c r="HF135" s="79">
        <f t="shared" si="450"/>
        <v>0</v>
      </c>
      <c r="HG135" s="79">
        <f t="shared" si="450"/>
        <v>0</v>
      </c>
      <c r="HH135" s="79">
        <f t="shared" si="450"/>
        <v>0</v>
      </c>
      <c r="HI135" s="79">
        <f t="shared" si="450"/>
        <v>0</v>
      </c>
      <c r="HJ135" s="79">
        <f t="shared" si="450"/>
        <v>0</v>
      </c>
      <c r="HK135" s="79">
        <f t="shared" si="450"/>
        <v>0</v>
      </c>
      <c r="HL135" s="79">
        <f t="shared" si="450"/>
        <v>0</v>
      </c>
      <c r="HM135" s="79">
        <f t="shared" si="450"/>
        <v>0</v>
      </c>
      <c r="HN135" s="79">
        <f t="shared" si="450"/>
        <v>0</v>
      </c>
      <c r="HO135" s="79">
        <f t="shared" si="450"/>
        <v>0</v>
      </c>
      <c r="HP135" s="79">
        <f t="shared" si="450"/>
        <v>0</v>
      </c>
      <c r="HQ135" s="79">
        <f t="shared" si="450"/>
        <v>0</v>
      </c>
      <c r="HR135" s="79">
        <f t="shared" si="450"/>
        <v>0</v>
      </c>
      <c r="HS135" s="79">
        <f t="shared" si="450"/>
        <v>0</v>
      </c>
      <c r="HT135" s="79">
        <f t="shared" si="450"/>
        <v>0</v>
      </c>
      <c r="HU135" s="79">
        <f t="shared" si="450"/>
        <v>0</v>
      </c>
      <c r="HV135" s="79">
        <f t="shared" si="450"/>
        <v>0</v>
      </c>
      <c r="HW135" s="79">
        <f t="shared" si="450"/>
        <v>0</v>
      </c>
      <c r="HX135" s="79">
        <f t="shared" si="450"/>
        <v>0</v>
      </c>
      <c r="HY135" s="79">
        <f t="shared" si="450"/>
        <v>0</v>
      </c>
      <c r="HZ135" s="79">
        <f t="shared" si="450"/>
        <v>0</v>
      </c>
      <c r="IA135" s="79">
        <f t="shared" si="450"/>
        <v>0</v>
      </c>
      <c r="IB135" s="79">
        <f t="shared" si="450"/>
        <v>0</v>
      </c>
      <c r="IC135" s="79">
        <f t="shared" si="450"/>
        <v>0</v>
      </c>
      <c r="ID135" s="79">
        <f t="shared" si="450"/>
        <v>0</v>
      </c>
      <c r="IE135" s="79">
        <f t="shared" si="450"/>
        <v>0</v>
      </c>
      <c r="IF135" s="79">
        <f t="shared" si="450"/>
        <v>0</v>
      </c>
      <c r="IG135" s="79">
        <f t="shared" si="450"/>
        <v>0</v>
      </c>
      <c r="IH135" s="79">
        <f t="shared" si="450"/>
        <v>0</v>
      </c>
      <c r="II135" s="79">
        <f t="shared" si="450"/>
        <v>0</v>
      </c>
      <c r="IJ135" s="79">
        <f t="shared" si="450"/>
        <v>0</v>
      </c>
      <c r="IK135" s="79">
        <f t="shared" si="450"/>
        <v>0</v>
      </c>
      <c r="IL135" s="79">
        <f t="shared" si="450"/>
        <v>0</v>
      </c>
      <c r="IM135" s="79">
        <f t="shared" si="450"/>
        <v>0</v>
      </c>
      <c r="IN135" s="79">
        <f t="shared" si="450"/>
        <v>0</v>
      </c>
      <c r="IO135" s="79">
        <f t="shared" si="450"/>
        <v>0</v>
      </c>
      <c r="IP135" s="79">
        <f t="shared" si="450"/>
        <v>0</v>
      </c>
      <c r="IQ135" s="79">
        <f t="shared" si="450"/>
        <v>0</v>
      </c>
      <c r="IR135" s="79">
        <f t="shared" si="450"/>
        <v>0</v>
      </c>
      <c r="IS135" s="79">
        <f t="shared" si="450"/>
        <v>0</v>
      </c>
      <c r="IT135" s="79">
        <f t="shared" si="450"/>
        <v>0</v>
      </c>
      <c r="IU135" s="79">
        <f t="shared" si="450"/>
        <v>0</v>
      </c>
      <c r="IV135" s="79">
        <f t="shared" si="450"/>
        <v>0</v>
      </c>
      <c r="IW135" s="79">
        <f t="shared" si="450"/>
        <v>0</v>
      </c>
      <c r="IX135" s="79">
        <f t="shared" si="450"/>
        <v>0</v>
      </c>
      <c r="IY135" s="79">
        <f t="shared" si="450"/>
        <v>0</v>
      </c>
      <c r="IZ135" s="79">
        <f t="shared" si="446"/>
        <v>0</v>
      </c>
      <c r="JA135" s="79">
        <f t="shared" si="446"/>
        <v>0</v>
      </c>
      <c r="JB135" s="79">
        <f t="shared" si="446"/>
        <v>0</v>
      </c>
      <c r="JC135" s="79">
        <f t="shared" si="446"/>
        <v>0</v>
      </c>
      <c r="JD135" s="79">
        <f t="shared" si="446"/>
        <v>0</v>
      </c>
      <c r="JE135" s="79">
        <f t="shared" si="446"/>
        <v>0</v>
      </c>
      <c r="JF135" s="79">
        <f t="shared" si="446"/>
        <v>0</v>
      </c>
      <c r="JG135" s="79">
        <f t="shared" si="446"/>
        <v>0</v>
      </c>
      <c r="JH135" s="79">
        <f t="shared" si="446"/>
        <v>0</v>
      </c>
      <c r="JI135" s="79">
        <f t="shared" si="446"/>
        <v>0</v>
      </c>
      <c r="JJ135" s="79">
        <f t="shared" si="446"/>
        <v>0</v>
      </c>
      <c r="JK135" s="79">
        <f t="shared" si="446"/>
        <v>0</v>
      </c>
      <c r="JL135" s="79">
        <f t="shared" si="446"/>
        <v>0</v>
      </c>
      <c r="JM135" s="79">
        <f t="shared" si="446"/>
        <v>0</v>
      </c>
      <c r="JN135" s="79">
        <f t="shared" si="446"/>
        <v>0</v>
      </c>
      <c r="JO135" s="79">
        <f t="shared" si="446"/>
        <v>0</v>
      </c>
      <c r="JP135" s="79">
        <f t="shared" si="446"/>
        <v>0</v>
      </c>
      <c r="JQ135" s="79">
        <f t="shared" si="446"/>
        <v>0</v>
      </c>
      <c r="JR135" s="79">
        <f t="shared" si="446"/>
        <v>0</v>
      </c>
      <c r="JS135" s="79">
        <f t="shared" si="446"/>
        <v>0</v>
      </c>
      <c r="JT135" s="79">
        <f t="shared" si="446"/>
        <v>0</v>
      </c>
      <c r="JU135" s="79">
        <f t="shared" si="446"/>
        <v>0</v>
      </c>
      <c r="JV135" s="79">
        <f t="shared" si="446"/>
        <v>0</v>
      </c>
      <c r="JW135" s="79">
        <f t="shared" si="446"/>
        <v>0</v>
      </c>
      <c r="JX135" s="79">
        <f t="shared" si="446"/>
        <v>0</v>
      </c>
      <c r="JY135" s="79">
        <f t="shared" si="446"/>
        <v>0</v>
      </c>
      <c r="JZ135" s="79">
        <f t="shared" si="446"/>
        <v>0</v>
      </c>
      <c r="KA135" s="79">
        <f t="shared" si="446"/>
        <v>0</v>
      </c>
      <c r="KB135" s="79">
        <f t="shared" si="446"/>
        <v>0</v>
      </c>
      <c r="KC135" s="79">
        <f t="shared" si="446"/>
        <v>0</v>
      </c>
      <c r="KD135" s="79">
        <f t="shared" si="446"/>
        <v>0</v>
      </c>
      <c r="KE135" s="79">
        <f t="shared" si="446"/>
        <v>0</v>
      </c>
      <c r="KF135" s="79">
        <f t="shared" si="446"/>
        <v>0</v>
      </c>
      <c r="KG135" s="79">
        <f t="shared" si="446"/>
        <v>0</v>
      </c>
      <c r="KH135" s="79">
        <f t="shared" si="446"/>
        <v>0</v>
      </c>
      <c r="KI135" s="79">
        <f t="shared" si="446"/>
        <v>0</v>
      </c>
      <c r="KJ135" s="79">
        <f t="shared" si="446"/>
        <v>0</v>
      </c>
      <c r="KK135" s="79">
        <f t="shared" si="446"/>
        <v>0</v>
      </c>
      <c r="KL135" s="79">
        <f t="shared" si="446"/>
        <v>0</v>
      </c>
      <c r="KM135" s="79">
        <f t="shared" si="446"/>
        <v>0</v>
      </c>
      <c r="KN135" s="79">
        <f t="shared" si="446"/>
        <v>0</v>
      </c>
      <c r="KO135" s="79">
        <f t="shared" si="446"/>
        <v>0</v>
      </c>
      <c r="KP135" s="79">
        <f t="shared" si="446"/>
        <v>0</v>
      </c>
      <c r="KQ135" s="79">
        <f t="shared" si="446"/>
        <v>0</v>
      </c>
      <c r="KR135" s="79">
        <f t="shared" si="446"/>
        <v>0</v>
      </c>
      <c r="KS135" s="79">
        <f t="shared" si="446"/>
        <v>0</v>
      </c>
      <c r="KT135" s="79">
        <f t="shared" si="446"/>
        <v>0</v>
      </c>
      <c r="KU135" s="79">
        <f t="shared" si="446"/>
        <v>0</v>
      </c>
      <c r="KV135" s="79">
        <f t="shared" si="446"/>
        <v>0</v>
      </c>
      <c r="KW135" s="79">
        <f t="shared" si="446"/>
        <v>0</v>
      </c>
      <c r="KX135" s="79">
        <f t="shared" si="446"/>
        <v>0</v>
      </c>
      <c r="KY135" s="79">
        <f t="shared" si="446"/>
        <v>0</v>
      </c>
      <c r="KZ135" s="79">
        <f t="shared" si="446"/>
        <v>0</v>
      </c>
      <c r="LA135" s="79">
        <f t="shared" si="446"/>
        <v>0</v>
      </c>
      <c r="LB135" s="79">
        <f t="shared" si="446"/>
        <v>0</v>
      </c>
      <c r="LC135" s="79">
        <f t="shared" si="446"/>
        <v>0</v>
      </c>
      <c r="LD135" s="79">
        <f t="shared" si="446"/>
        <v>0</v>
      </c>
      <c r="LE135" s="79">
        <f t="shared" si="446"/>
        <v>0</v>
      </c>
      <c r="LF135" s="79">
        <f t="shared" si="446"/>
        <v>0</v>
      </c>
      <c r="LG135" s="79">
        <f t="shared" si="446"/>
        <v>0</v>
      </c>
      <c r="LH135" s="79">
        <f t="shared" si="446"/>
        <v>0</v>
      </c>
      <c r="LI135" s="79">
        <f t="shared" si="446"/>
        <v>0</v>
      </c>
      <c r="LJ135" s="79">
        <f t="shared" si="446"/>
        <v>0</v>
      </c>
      <c r="LK135" s="79">
        <f t="shared" si="434"/>
        <v>0</v>
      </c>
      <c r="LL135" s="79">
        <f t="shared" ref="LL135:NW139" si="451">LL70*$C100</f>
        <v>4.2121249624396029</v>
      </c>
      <c r="LM135" s="79">
        <f t="shared" si="451"/>
        <v>1017.7867408384025</v>
      </c>
      <c r="LN135" s="79">
        <f t="shared" si="451"/>
        <v>8.912202481167979</v>
      </c>
      <c r="LO135" s="79">
        <f t="shared" si="451"/>
        <v>127.19372768537332</v>
      </c>
      <c r="LP135" s="79">
        <f t="shared" si="451"/>
        <v>0</v>
      </c>
      <c r="LQ135" s="79">
        <f t="shared" si="451"/>
        <v>0</v>
      </c>
      <c r="LR135" s="79">
        <f t="shared" si="451"/>
        <v>0</v>
      </c>
      <c r="LS135" s="79">
        <f t="shared" si="451"/>
        <v>0</v>
      </c>
      <c r="LT135" s="79">
        <f t="shared" si="451"/>
        <v>0</v>
      </c>
      <c r="LU135" s="79">
        <f t="shared" si="451"/>
        <v>0</v>
      </c>
      <c r="LV135" s="79">
        <f t="shared" si="451"/>
        <v>0</v>
      </c>
      <c r="LW135" s="79">
        <f t="shared" si="451"/>
        <v>0</v>
      </c>
      <c r="LX135" s="79">
        <f t="shared" si="451"/>
        <v>0</v>
      </c>
      <c r="LY135" s="79">
        <f t="shared" si="451"/>
        <v>18.509584198839633</v>
      </c>
      <c r="LZ135" s="79">
        <f t="shared" si="451"/>
        <v>0</v>
      </c>
      <c r="MA135" s="79">
        <f t="shared" si="451"/>
        <v>0</v>
      </c>
      <c r="MB135" s="79">
        <f t="shared" si="451"/>
        <v>0</v>
      </c>
      <c r="MC135" s="79">
        <f t="shared" si="451"/>
        <v>15.699889702380492</v>
      </c>
      <c r="MD135" s="79">
        <f t="shared" si="451"/>
        <v>0</v>
      </c>
      <c r="ME135" s="79">
        <f t="shared" si="451"/>
        <v>0</v>
      </c>
      <c r="MF135" s="79">
        <f t="shared" si="451"/>
        <v>0</v>
      </c>
      <c r="MG135" s="79">
        <f t="shared" si="451"/>
        <v>0</v>
      </c>
      <c r="MH135" s="79">
        <f t="shared" si="451"/>
        <v>0</v>
      </c>
      <c r="MI135" s="79">
        <f t="shared" si="451"/>
        <v>0</v>
      </c>
      <c r="MJ135" s="79">
        <f t="shared" si="451"/>
        <v>0</v>
      </c>
      <c r="MK135" s="79">
        <f t="shared" si="451"/>
        <v>0</v>
      </c>
      <c r="ML135" s="79">
        <f t="shared" si="451"/>
        <v>0</v>
      </c>
      <c r="MM135" s="79">
        <f t="shared" si="451"/>
        <v>0</v>
      </c>
      <c r="MN135" s="79">
        <f t="shared" si="451"/>
        <v>0</v>
      </c>
      <c r="MO135" s="79">
        <f t="shared" si="451"/>
        <v>0</v>
      </c>
      <c r="MP135" s="79">
        <f t="shared" si="451"/>
        <v>0</v>
      </c>
      <c r="MQ135" s="79">
        <f t="shared" si="451"/>
        <v>0</v>
      </c>
      <c r="MR135" s="79">
        <f t="shared" si="451"/>
        <v>0</v>
      </c>
      <c r="MS135" s="79">
        <f t="shared" si="451"/>
        <v>0</v>
      </c>
      <c r="MT135" s="79">
        <f t="shared" si="451"/>
        <v>0</v>
      </c>
      <c r="MU135" s="79">
        <f t="shared" si="451"/>
        <v>0</v>
      </c>
      <c r="MV135" s="79">
        <f t="shared" si="451"/>
        <v>0</v>
      </c>
      <c r="MW135" s="79">
        <f t="shared" si="451"/>
        <v>0</v>
      </c>
      <c r="MX135" s="79">
        <f t="shared" si="451"/>
        <v>0</v>
      </c>
      <c r="MY135" s="79">
        <f t="shared" si="451"/>
        <v>0</v>
      </c>
      <c r="MZ135" s="79">
        <f t="shared" si="451"/>
        <v>0</v>
      </c>
      <c r="NA135" s="79">
        <f t="shared" si="451"/>
        <v>0</v>
      </c>
      <c r="NB135" s="79">
        <f t="shared" si="451"/>
        <v>0</v>
      </c>
      <c r="NC135" s="79">
        <f t="shared" si="451"/>
        <v>0</v>
      </c>
      <c r="ND135" s="79">
        <f t="shared" si="451"/>
        <v>0</v>
      </c>
      <c r="NE135" s="79">
        <f t="shared" si="451"/>
        <v>0</v>
      </c>
      <c r="NF135" s="79">
        <f t="shared" si="451"/>
        <v>0</v>
      </c>
      <c r="NG135" s="79">
        <f t="shared" si="451"/>
        <v>0</v>
      </c>
      <c r="NH135" s="79">
        <f t="shared" si="451"/>
        <v>0</v>
      </c>
      <c r="NI135" s="79">
        <f t="shared" si="451"/>
        <v>0</v>
      </c>
      <c r="NJ135" s="79">
        <f t="shared" si="451"/>
        <v>6.3939717839605441</v>
      </c>
      <c r="NK135" s="79">
        <f t="shared" si="451"/>
        <v>0</v>
      </c>
      <c r="NL135" s="79">
        <f t="shared" si="451"/>
        <v>0</v>
      </c>
      <c r="NM135" s="79">
        <f t="shared" si="451"/>
        <v>0</v>
      </c>
      <c r="NN135" s="79">
        <f t="shared" si="451"/>
        <v>0</v>
      </c>
      <c r="NO135" s="79">
        <f t="shared" si="451"/>
        <v>0</v>
      </c>
      <c r="NP135" s="79">
        <f t="shared" si="451"/>
        <v>0</v>
      </c>
      <c r="NQ135" s="79">
        <f t="shared" si="451"/>
        <v>0</v>
      </c>
      <c r="NR135" s="79">
        <f t="shared" si="451"/>
        <v>93.648122574941283</v>
      </c>
      <c r="NS135" s="79">
        <f t="shared" si="451"/>
        <v>120.85822028723686</v>
      </c>
      <c r="NT135" s="79">
        <f t="shared" si="451"/>
        <v>0</v>
      </c>
      <c r="NU135" s="79">
        <f t="shared" si="451"/>
        <v>0</v>
      </c>
      <c r="NV135" s="79">
        <f t="shared" si="451"/>
        <v>0</v>
      </c>
      <c r="NW135" s="79">
        <f t="shared" si="451"/>
        <v>0</v>
      </c>
      <c r="NX135" s="79">
        <f t="shared" si="447"/>
        <v>0</v>
      </c>
      <c r="NY135" s="79">
        <f t="shared" si="447"/>
        <v>0</v>
      </c>
      <c r="NZ135" s="79">
        <f t="shared" si="447"/>
        <v>0</v>
      </c>
      <c r="OA135" s="79">
        <f t="shared" si="447"/>
        <v>0</v>
      </c>
      <c r="OB135" s="79">
        <f t="shared" si="447"/>
        <v>0</v>
      </c>
      <c r="OC135" s="79">
        <f t="shared" si="447"/>
        <v>0</v>
      </c>
      <c r="OD135" s="79">
        <f t="shared" si="447"/>
        <v>0</v>
      </c>
      <c r="OE135" s="79">
        <f t="shared" si="447"/>
        <v>0</v>
      </c>
      <c r="OF135" s="79">
        <f t="shared" si="447"/>
        <v>0</v>
      </c>
      <c r="OG135" s="79">
        <f t="shared" si="447"/>
        <v>22.447062702448612</v>
      </c>
      <c r="OH135" s="79">
        <f t="shared" si="447"/>
        <v>0</v>
      </c>
      <c r="OI135" s="79">
        <f t="shared" si="447"/>
        <v>0</v>
      </c>
      <c r="OJ135" s="79">
        <f t="shared" si="447"/>
        <v>0</v>
      </c>
      <c r="OK135" s="79">
        <f t="shared" si="447"/>
        <v>0</v>
      </c>
      <c r="OL135" s="79">
        <f t="shared" si="447"/>
        <v>0</v>
      </c>
      <c r="OM135" s="79">
        <f t="shared" si="447"/>
        <v>0</v>
      </c>
      <c r="ON135" s="79">
        <f t="shared" si="447"/>
        <v>0</v>
      </c>
      <c r="OO135" s="79">
        <f t="shared" si="447"/>
        <v>14.071548262972968</v>
      </c>
      <c r="OP135" s="80">
        <f t="shared" si="439"/>
        <v>3892.4262382376719</v>
      </c>
      <c r="OQ135" s="79">
        <f t="shared" ref="OQ135:OV135" si="452">OQ70*$C100</f>
        <v>1854.3616796315321</v>
      </c>
      <c r="OR135" s="79">
        <f t="shared" si="452"/>
        <v>0</v>
      </c>
      <c r="OS135" s="79">
        <f t="shared" si="452"/>
        <v>0</v>
      </c>
      <c r="OT135" s="79">
        <f t="shared" si="452"/>
        <v>0</v>
      </c>
      <c r="OU135" s="79">
        <f t="shared" si="452"/>
        <v>101.35847578386567</v>
      </c>
      <c r="OV135" s="79">
        <f t="shared" si="452"/>
        <v>4.5938276927848793</v>
      </c>
      <c r="OW135" s="80">
        <f t="shared" si="441"/>
        <v>1960.3139831081826</v>
      </c>
      <c r="OX135" s="80">
        <f t="shared" si="442"/>
        <v>5852.7402213458545</v>
      </c>
      <c r="OY135" s="80"/>
      <c r="OZ135" s="80"/>
      <c r="PA135" s="80"/>
      <c r="PB135" s="80"/>
      <c r="PC135" s="57"/>
      <c r="PD135" s="57"/>
      <c r="PE135" s="57"/>
      <c r="PF135" s="57"/>
      <c r="PG135" s="57"/>
      <c r="PH135" s="57"/>
      <c r="PI135" s="57"/>
      <c r="PJ135" s="57"/>
      <c r="PK135" s="57"/>
      <c r="PL135" s="57"/>
      <c r="PM135" s="57"/>
      <c r="PN135" s="57"/>
      <c r="PO135" s="57"/>
      <c r="PP135" s="57"/>
      <c r="PQ135" s="57"/>
      <c r="PR135" s="57"/>
      <c r="PS135" s="57"/>
      <c r="PT135" s="57"/>
      <c r="PU135" s="57"/>
      <c r="PV135" s="57"/>
      <c r="PW135" s="57"/>
      <c r="PX135" s="57"/>
      <c r="PY135" s="57"/>
    </row>
    <row r="136" spans="1:441">
      <c r="A136" s="82" t="s">
        <v>1030</v>
      </c>
      <c r="B136" s="83" t="s">
        <v>266</v>
      </c>
      <c r="C136" s="79">
        <f t="shared" si="438"/>
        <v>0</v>
      </c>
      <c r="D136" s="79">
        <f t="shared" si="443"/>
        <v>0</v>
      </c>
      <c r="E136" s="79">
        <f t="shared" si="443"/>
        <v>0</v>
      </c>
      <c r="F136" s="79">
        <f t="shared" si="443"/>
        <v>0</v>
      </c>
      <c r="G136" s="79">
        <f t="shared" si="443"/>
        <v>0</v>
      </c>
      <c r="H136" s="79">
        <f t="shared" si="443"/>
        <v>0</v>
      </c>
      <c r="I136" s="79">
        <f t="shared" si="443"/>
        <v>0</v>
      </c>
      <c r="J136" s="79">
        <f t="shared" si="443"/>
        <v>0</v>
      </c>
      <c r="K136" s="79">
        <f t="shared" si="443"/>
        <v>0</v>
      </c>
      <c r="L136" s="79">
        <f t="shared" si="443"/>
        <v>0</v>
      </c>
      <c r="M136" s="79">
        <f t="shared" si="443"/>
        <v>0</v>
      </c>
      <c r="N136" s="79">
        <f t="shared" si="443"/>
        <v>0</v>
      </c>
      <c r="O136" s="79">
        <f t="shared" si="443"/>
        <v>0</v>
      </c>
      <c r="P136" s="79">
        <f t="shared" si="443"/>
        <v>0</v>
      </c>
      <c r="Q136" s="79">
        <f t="shared" si="443"/>
        <v>0</v>
      </c>
      <c r="R136" s="79">
        <f t="shared" si="443"/>
        <v>0</v>
      </c>
      <c r="S136" s="79">
        <f t="shared" si="443"/>
        <v>0</v>
      </c>
      <c r="T136" s="79">
        <f t="shared" si="443"/>
        <v>0</v>
      </c>
      <c r="U136" s="79">
        <f t="shared" si="443"/>
        <v>0</v>
      </c>
      <c r="V136" s="79">
        <f t="shared" si="443"/>
        <v>0</v>
      </c>
      <c r="W136" s="79">
        <f t="shared" si="443"/>
        <v>0</v>
      </c>
      <c r="X136" s="79">
        <f t="shared" si="443"/>
        <v>0</v>
      </c>
      <c r="Y136" s="79">
        <f t="shared" si="443"/>
        <v>0</v>
      </c>
      <c r="Z136" s="79">
        <f t="shared" si="443"/>
        <v>0</v>
      </c>
      <c r="AA136" s="79">
        <f t="shared" si="443"/>
        <v>0</v>
      </c>
      <c r="AB136" s="79">
        <f t="shared" si="443"/>
        <v>0</v>
      </c>
      <c r="AC136" s="79">
        <f t="shared" si="443"/>
        <v>0</v>
      </c>
      <c r="AD136" s="79">
        <f t="shared" si="443"/>
        <v>0</v>
      </c>
      <c r="AE136" s="79">
        <f t="shared" si="443"/>
        <v>0</v>
      </c>
      <c r="AF136" s="79">
        <f t="shared" si="443"/>
        <v>0</v>
      </c>
      <c r="AG136" s="79">
        <f t="shared" si="443"/>
        <v>0</v>
      </c>
      <c r="AH136" s="79">
        <f t="shared" si="443"/>
        <v>0</v>
      </c>
      <c r="AI136" s="79">
        <f t="shared" si="443"/>
        <v>0</v>
      </c>
      <c r="AJ136" s="79">
        <f t="shared" si="443"/>
        <v>0</v>
      </c>
      <c r="AK136" s="79">
        <f t="shared" si="443"/>
        <v>0</v>
      </c>
      <c r="AL136" s="79">
        <f t="shared" si="443"/>
        <v>0</v>
      </c>
      <c r="AM136" s="79">
        <f t="shared" si="443"/>
        <v>0</v>
      </c>
      <c r="AN136" s="79">
        <f t="shared" si="443"/>
        <v>0</v>
      </c>
      <c r="AO136" s="79">
        <f t="shared" si="443"/>
        <v>0</v>
      </c>
      <c r="AP136" s="79">
        <f t="shared" si="443"/>
        <v>0</v>
      </c>
      <c r="AQ136" s="79">
        <f t="shared" si="443"/>
        <v>0</v>
      </c>
      <c r="AR136" s="79">
        <f t="shared" si="443"/>
        <v>0</v>
      </c>
      <c r="AS136" s="79">
        <f t="shared" si="443"/>
        <v>0</v>
      </c>
      <c r="AT136" s="79">
        <f t="shared" si="443"/>
        <v>0</v>
      </c>
      <c r="AU136" s="79">
        <f t="shared" si="443"/>
        <v>0</v>
      </c>
      <c r="AV136" s="79">
        <f t="shared" si="443"/>
        <v>0</v>
      </c>
      <c r="AW136" s="79">
        <f t="shared" si="443"/>
        <v>0</v>
      </c>
      <c r="AX136" s="79">
        <f t="shared" si="443"/>
        <v>0</v>
      </c>
      <c r="AY136" s="79">
        <f t="shared" si="443"/>
        <v>0</v>
      </c>
      <c r="AZ136" s="79">
        <f t="shared" si="443"/>
        <v>0</v>
      </c>
      <c r="BA136" s="79">
        <f t="shared" si="443"/>
        <v>0</v>
      </c>
      <c r="BB136" s="79">
        <f t="shared" si="443"/>
        <v>0</v>
      </c>
      <c r="BC136" s="79">
        <f t="shared" si="443"/>
        <v>0</v>
      </c>
      <c r="BD136" s="79">
        <f t="shared" si="443"/>
        <v>0</v>
      </c>
      <c r="BE136" s="79">
        <f t="shared" si="443"/>
        <v>0</v>
      </c>
      <c r="BF136" s="79">
        <f t="shared" si="443"/>
        <v>0</v>
      </c>
      <c r="BG136" s="79">
        <f t="shared" si="443"/>
        <v>0</v>
      </c>
      <c r="BH136" s="79">
        <f t="shared" si="443"/>
        <v>0</v>
      </c>
      <c r="BI136" s="79">
        <f t="shared" si="443"/>
        <v>0</v>
      </c>
      <c r="BJ136" s="79">
        <f t="shared" si="443"/>
        <v>0</v>
      </c>
      <c r="BK136" s="79">
        <f t="shared" si="443"/>
        <v>0</v>
      </c>
      <c r="BL136" s="79">
        <f t="shared" si="443"/>
        <v>0</v>
      </c>
      <c r="BM136" s="79">
        <f t="shared" si="443"/>
        <v>0</v>
      </c>
      <c r="BN136" s="79">
        <f t="shared" si="443"/>
        <v>0</v>
      </c>
      <c r="BO136" s="79">
        <f t="shared" ref="BO136:DZ139" si="453">BO71*$C101</f>
        <v>0</v>
      </c>
      <c r="BP136" s="79">
        <f t="shared" si="453"/>
        <v>0</v>
      </c>
      <c r="BQ136" s="79">
        <f t="shared" si="453"/>
        <v>0</v>
      </c>
      <c r="BR136" s="79">
        <f t="shared" si="453"/>
        <v>0</v>
      </c>
      <c r="BS136" s="79">
        <f t="shared" si="453"/>
        <v>0</v>
      </c>
      <c r="BT136" s="79">
        <f t="shared" si="453"/>
        <v>0</v>
      </c>
      <c r="BU136" s="79">
        <f t="shared" si="453"/>
        <v>0</v>
      </c>
      <c r="BV136" s="79">
        <f t="shared" si="453"/>
        <v>0</v>
      </c>
      <c r="BW136" s="79">
        <f t="shared" si="453"/>
        <v>0</v>
      </c>
      <c r="BX136" s="79">
        <f t="shared" si="453"/>
        <v>0</v>
      </c>
      <c r="BY136" s="79">
        <f t="shared" si="453"/>
        <v>0</v>
      </c>
      <c r="BZ136" s="79">
        <f t="shared" si="453"/>
        <v>0</v>
      </c>
      <c r="CA136" s="79">
        <f t="shared" si="453"/>
        <v>0</v>
      </c>
      <c r="CB136" s="79">
        <f t="shared" si="453"/>
        <v>0</v>
      </c>
      <c r="CC136" s="79">
        <f t="shared" si="453"/>
        <v>0</v>
      </c>
      <c r="CD136" s="79">
        <f t="shared" si="453"/>
        <v>0</v>
      </c>
      <c r="CE136" s="79">
        <f t="shared" si="453"/>
        <v>0</v>
      </c>
      <c r="CF136" s="79">
        <f t="shared" si="453"/>
        <v>0</v>
      </c>
      <c r="CG136" s="79">
        <f t="shared" si="453"/>
        <v>0</v>
      </c>
      <c r="CH136" s="79">
        <f t="shared" si="453"/>
        <v>0</v>
      </c>
      <c r="CI136" s="79">
        <f t="shared" si="453"/>
        <v>0</v>
      </c>
      <c r="CJ136" s="79">
        <f t="shared" si="453"/>
        <v>0</v>
      </c>
      <c r="CK136" s="79">
        <f t="shared" si="453"/>
        <v>0</v>
      </c>
      <c r="CL136" s="79">
        <f t="shared" si="453"/>
        <v>0</v>
      </c>
      <c r="CM136" s="79">
        <f t="shared" si="453"/>
        <v>0</v>
      </c>
      <c r="CN136" s="79">
        <f t="shared" si="453"/>
        <v>0</v>
      </c>
      <c r="CO136" s="79">
        <f t="shared" si="453"/>
        <v>0</v>
      </c>
      <c r="CP136" s="79">
        <f t="shared" si="453"/>
        <v>0</v>
      </c>
      <c r="CQ136" s="79">
        <f t="shared" si="453"/>
        <v>0</v>
      </c>
      <c r="CR136" s="79">
        <f t="shared" si="453"/>
        <v>0</v>
      </c>
      <c r="CS136" s="79">
        <f t="shared" si="453"/>
        <v>0</v>
      </c>
      <c r="CT136" s="79">
        <f t="shared" si="453"/>
        <v>0</v>
      </c>
      <c r="CU136" s="79">
        <f t="shared" si="453"/>
        <v>0</v>
      </c>
      <c r="CV136" s="79">
        <f t="shared" si="453"/>
        <v>0</v>
      </c>
      <c r="CW136" s="79">
        <f t="shared" si="453"/>
        <v>0</v>
      </c>
      <c r="CX136" s="79">
        <f t="shared" si="453"/>
        <v>0</v>
      </c>
      <c r="CY136" s="79">
        <f t="shared" si="453"/>
        <v>0</v>
      </c>
      <c r="CZ136" s="79">
        <f t="shared" si="453"/>
        <v>0</v>
      </c>
      <c r="DA136" s="79">
        <f t="shared" si="453"/>
        <v>0</v>
      </c>
      <c r="DB136" s="79">
        <f t="shared" si="453"/>
        <v>0</v>
      </c>
      <c r="DC136" s="79">
        <f t="shared" si="453"/>
        <v>0</v>
      </c>
      <c r="DD136" s="79">
        <f t="shared" si="453"/>
        <v>0</v>
      </c>
      <c r="DE136" s="79">
        <f t="shared" si="453"/>
        <v>0</v>
      </c>
      <c r="DF136" s="79">
        <f t="shared" si="453"/>
        <v>0</v>
      </c>
      <c r="DG136" s="79">
        <f t="shared" si="453"/>
        <v>0</v>
      </c>
      <c r="DH136" s="79">
        <f t="shared" si="453"/>
        <v>0</v>
      </c>
      <c r="DI136" s="79">
        <f t="shared" si="453"/>
        <v>0</v>
      </c>
      <c r="DJ136" s="79">
        <f t="shared" si="453"/>
        <v>0</v>
      </c>
      <c r="DK136" s="79">
        <f t="shared" si="453"/>
        <v>0</v>
      </c>
      <c r="DL136" s="79">
        <f t="shared" si="453"/>
        <v>0</v>
      </c>
      <c r="DM136" s="79">
        <f t="shared" si="453"/>
        <v>0</v>
      </c>
      <c r="DN136" s="79">
        <f t="shared" si="453"/>
        <v>0</v>
      </c>
      <c r="DO136" s="79">
        <f t="shared" si="453"/>
        <v>0</v>
      </c>
      <c r="DP136" s="79">
        <f t="shared" si="453"/>
        <v>0</v>
      </c>
      <c r="DQ136" s="79">
        <f t="shared" si="453"/>
        <v>0</v>
      </c>
      <c r="DR136" s="79">
        <f t="shared" si="453"/>
        <v>0</v>
      </c>
      <c r="DS136" s="79">
        <f t="shared" si="453"/>
        <v>0</v>
      </c>
      <c r="DT136" s="79">
        <f t="shared" si="453"/>
        <v>0</v>
      </c>
      <c r="DU136" s="79">
        <f t="shared" si="453"/>
        <v>0</v>
      </c>
      <c r="DV136" s="79">
        <f t="shared" si="453"/>
        <v>0</v>
      </c>
      <c r="DW136" s="79">
        <f t="shared" si="453"/>
        <v>0</v>
      </c>
      <c r="DX136" s="79">
        <f t="shared" si="453"/>
        <v>0</v>
      </c>
      <c r="DY136" s="79">
        <f t="shared" si="453"/>
        <v>0</v>
      </c>
      <c r="DZ136" s="79">
        <f t="shared" si="453"/>
        <v>0</v>
      </c>
      <c r="EA136" s="79">
        <f t="shared" si="449"/>
        <v>0</v>
      </c>
      <c r="EB136" s="79">
        <f t="shared" si="445"/>
        <v>0</v>
      </c>
      <c r="EC136" s="79">
        <f t="shared" si="445"/>
        <v>0</v>
      </c>
      <c r="ED136" s="79">
        <f t="shared" si="445"/>
        <v>712.42115914257192</v>
      </c>
      <c r="EE136" s="79">
        <f t="shared" si="445"/>
        <v>0</v>
      </c>
      <c r="EF136" s="79">
        <f t="shared" si="445"/>
        <v>0</v>
      </c>
      <c r="EG136" s="79">
        <f t="shared" si="445"/>
        <v>0</v>
      </c>
      <c r="EH136" s="79">
        <f t="shared" si="445"/>
        <v>0</v>
      </c>
      <c r="EI136" s="79">
        <f t="shared" si="445"/>
        <v>0</v>
      </c>
      <c r="EJ136" s="79">
        <f t="shared" si="445"/>
        <v>0</v>
      </c>
      <c r="EK136" s="79">
        <f t="shared" si="445"/>
        <v>0</v>
      </c>
      <c r="EL136" s="79">
        <f t="shared" si="445"/>
        <v>0</v>
      </c>
      <c r="EM136" s="79">
        <f t="shared" si="445"/>
        <v>0</v>
      </c>
      <c r="EN136" s="79">
        <f t="shared" si="445"/>
        <v>0</v>
      </c>
      <c r="EO136" s="79">
        <f t="shared" si="445"/>
        <v>0</v>
      </c>
      <c r="EP136" s="79">
        <f t="shared" si="445"/>
        <v>953.25519421511035</v>
      </c>
      <c r="EQ136" s="79">
        <f t="shared" si="445"/>
        <v>0</v>
      </c>
      <c r="ER136" s="79">
        <f t="shared" si="445"/>
        <v>0</v>
      </c>
      <c r="ES136" s="79">
        <f t="shared" si="445"/>
        <v>815.1394284195909</v>
      </c>
      <c r="ET136" s="79">
        <f t="shared" si="445"/>
        <v>0</v>
      </c>
      <c r="EU136" s="79">
        <f t="shared" si="445"/>
        <v>0</v>
      </c>
      <c r="EV136" s="79">
        <f t="shared" si="445"/>
        <v>0</v>
      </c>
      <c r="EW136" s="79">
        <f t="shared" si="445"/>
        <v>0</v>
      </c>
      <c r="EX136" s="79">
        <f t="shared" si="445"/>
        <v>0</v>
      </c>
      <c r="EY136" s="79">
        <f t="shared" si="445"/>
        <v>0</v>
      </c>
      <c r="EZ136" s="79">
        <f t="shared" si="445"/>
        <v>0</v>
      </c>
      <c r="FA136" s="79">
        <f t="shared" si="445"/>
        <v>0</v>
      </c>
      <c r="FB136" s="79">
        <f t="shared" si="445"/>
        <v>0</v>
      </c>
      <c r="FC136" s="79">
        <f t="shared" si="445"/>
        <v>0</v>
      </c>
      <c r="FD136" s="79">
        <f t="shared" si="445"/>
        <v>0</v>
      </c>
      <c r="FE136" s="79">
        <f t="shared" si="445"/>
        <v>180.96151702090208</v>
      </c>
      <c r="FF136" s="79">
        <f t="shared" si="445"/>
        <v>0</v>
      </c>
      <c r="FG136" s="79">
        <f t="shared" si="445"/>
        <v>0</v>
      </c>
      <c r="FH136" s="79">
        <f t="shared" si="445"/>
        <v>0</v>
      </c>
      <c r="FI136" s="79">
        <f t="shared" si="445"/>
        <v>0</v>
      </c>
      <c r="FJ136" s="79">
        <f t="shared" si="445"/>
        <v>0</v>
      </c>
      <c r="FK136" s="79">
        <f t="shared" si="445"/>
        <v>435.64421258582666</v>
      </c>
      <c r="FL136" s="79">
        <f t="shared" si="445"/>
        <v>0</v>
      </c>
      <c r="FM136" s="79">
        <f t="shared" si="445"/>
        <v>0</v>
      </c>
      <c r="FN136" s="79">
        <f t="shared" si="445"/>
        <v>0</v>
      </c>
      <c r="FO136" s="79">
        <f t="shared" si="445"/>
        <v>0</v>
      </c>
      <c r="FP136" s="79">
        <f t="shared" si="445"/>
        <v>0</v>
      </c>
      <c r="FQ136" s="79">
        <f t="shared" si="445"/>
        <v>0</v>
      </c>
      <c r="FR136" s="79">
        <f t="shared" si="445"/>
        <v>0</v>
      </c>
      <c r="FS136" s="79">
        <f t="shared" si="445"/>
        <v>0</v>
      </c>
      <c r="FT136" s="79">
        <f t="shared" si="445"/>
        <v>0</v>
      </c>
      <c r="FU136" s="79">
        <f t="shared" si="445"/>
        <v>0</v>
      </c>
      <c r="FV136" s="79">
        <f t="shared" si="445"/>
        <v>0</v>
      </c>
      <c r="FW136" s="79">
        <f t="shared" si="445"/>
        <v>166.13548666839665</v>
      </c>
      <c r="FX136" s="79">
        <f t="shared" si="445"/>
        <v>0</v>
      </c>
      <c r="FY136" s="79">
        <f t="shared" si="445"/>
        <v>529.05914574005214</v>
      </c>
      <c r="FZ136" s="79">
        <f t="shared" si="445"/>
        <v>0</v>
      </c>
      <c r="GA136" s="79">
        <f t="shared" si="445"/>
        <v>174.20239176709217</v>
      </c>
      <c r="GB136" s="79">
        <f t="shared" si="445"/>
        <v>0</v>
      </c>
      <c r="GC136" s="79">
        <f t="shared" si="445"/>
        <v>0</v>
      </c>
      <c r="GD136" s="79">
        <f t="shared" si="445"/>
        <v>95.142552937972951</v>
      </c>
      <c r="GE136" s="79">
        <f t="shared" si="445"/>
        <v>0</v>
      </c>
      <c r="GF136" s="79">
        <f t="shared" si="445"/>
        <v>358.04297201317138</v>
      </c>
      <c r="GG136" s="79">
        <f t="shared" si="445"/>
        <v>200.48364303971366</v>
      </c>
      <c r="GH136" s="79">
        <f t="shared" si="445"/>
        <v>51175.685204164103</v>
      </c>
      <c r="GI136" s="79">
        <f t="shared" si="445"/>
        <v>2064.8118792499131</v>
      </c>
      <c r="GJ136" s="79">
        <f t="shared" si="445"/>
        <v>1746.0577329205128</v>
      </c>
      <c r="GK136" s="79">
        <f t="shared" si="445"/>
        <v>0</v>
      </c>
      <c r="GL136" s="79">
        <f t="shared" si="445"/>
        <v>0</v>
      </c>
      <c r="GM136" s="79">
        <f t="shared" si="432"/>
        <v>0</v>
      </c>
      <c r="GN136" s="79">
        <f t="shared" si="450"/>
        <v>0</v>
      </c>
      <c r="GO136" s="79">
        <f t="shared" si="450"/>
        <v>0</v>
      </c>
      <c r="GP136" s="79">
        <f t="shared" si="450"/>
        <v>0</v>
      </c>
      <c r="GQ136" s="79">
        <f t="shared" si="450"/>
        <v>705.24705089981342</v>
      </c>
      <c r="GR136" s="79">
        <f t="shared" si="450"/>
        <v>0</v>
      </c>
      <c r="GS136" s="79">
        <f t="shared" si="450"/>
        <v>0</v>
      </c>
      <c r="GT136" s="79">
        <f t="shared" si="450"/>
        <v>0</v>
      </c>
      <c r="GU136" s="79">
        <f t="shared" si="450"/>
        <v>62.185858999438636</v>
      </c>
      <c r="GV136" s="79">
        <f t="shared" si="450"/>
        <v>0</v>
      </c>
      <c r="GW136" s="79">
        <f t="shared" si="450"/>
        <v>1.4490649345262414</v>
      </c>
      <c r="GX136" s="79">
        <f t="shared" si="450"/>
        <v>5.2623937095952975</v>
      </c>
      <c r="GY136" s="79">
        <f t="shared" si="450"/>
        <v>273.35389812191602</v>
      </c>
      <c r="GZ136" s="79">
        <f t="shared" si="450"/>
        <v>0</v>
      </c>
      <c r="HA136" s="79">
        <f t="shared" si="450"/>
        <v>0</v>
      </c>
      <c r="HB136" s="79">
        <f t="shared" si="450"/>
        <v>0</v>
      </c>
      <c r="HC136" s="79">
        <f t="shared" si="450"/>
        <v>0</v>
      </c>
      <c r="HD136" s="79">
        <f t="shared" si="450"/>
        <v>0</v>
      </c>
      <c r="HE136" s="79">
        <f t="shared" si="450"/>
        <v>0</v>
      </c>
      <c r="HF136" s="79">
        <f t="shared" si="450"/>
        <v>0</v>
      </c>
      <c r="HG136" s="79">
        <f t="shared" si="450"/>
        <v>0</v>
      </c>
      <c r="HH136" s="79">
        <f t="shared" si="450"/>
        <v>0</v>
      </c>
      <c r="HI136" s="79">
        <f t="shared" si="450"/>
        <v>0</v>
      </c>
      <c r="HJ136" s="79">
        <f t="shared" si="450"/>
        <v>0</v>
      </c>
      <c r="HK136" s="79">
        <f t="shared" si="450"/>
        <v>0</v>
      </c>
      <c r="HL136" s="79">
        <f t="shared" si="450"/>
        <v>0</v>
      </c>
      <c r="HM136" s="79">
        <f t="shared" si="450"/>
        <v>0</v>
      </c>
      <c r="HN136" s="79">
        <f t="shared" si="450"/>
        <v>21.869440525021037</v>
      </c>
      <c r="HO136" s="79">
        <f t="shared" si="450"/>
        <v>0</v>
      </c>
      <c r="HP136" s="79">
        <f t="shared" si="450"/>
        <v>0</v>
      </c>
      <c r="HQ136" s="79">
        <f t="shared" si="450"/>
        <v>0</v>
      </c>
      <c r="HR136" s="79">
        <f t="shared" si="450"/>
        <v>0</v>
      </c>
      <c r="HS136" s="79">
        <f t="shared" si="450"/>
        <v>0</v>
      </c>
      <c r="HT136" s="79">
        <f t="shared" si="450"/>
        <v>0</v>
      </c>
      <c r="HU136" s="79">
        <f t="shared" si="450"/>
        <v>0</v>
      </c>
      <c r="HV136" s="79">
        <f t="shared" si="450"/>
        <v>0</v>
      </c>
      <c r="HW136" s="79">
        <f t="shared" si="450"/>
        <v>0</v>
      </c>
      <c r="HX136" s="79">
        <f t="shared" si="450"/>
        <v>0</v>
      </c>
      <c r="HY136" s="79">
        <f t="shared" si="450"/>
        <v>0</v>
      </c>
      <c r="HZ136" s="79">
        <f t="shared" si="450"/>
        <v>0</v>
      </c>
      <c r="IA136" s="79">
        <f t="shared" si="450"/>
        <v>0</v>
      </c>
      <c r="IB136" s="79">
        <f t="shared" si="450"/>
        <v>0</v>
      </c>
      <c r="IC136" s="79">
        <f t="shared" si="450"/>
        <v>0</v>
      </c>
      <c r="ID136" s="79">
        <f t="shared" si="450"/>
        <v>0</v>
      </c>
      <c r="IE136" s="79">
        <f t="shared" si="450"/>
        <v>0</v>
      </c>
      <c r="IF136" s="79">
        <f t="shared" si="450"/>
        <v>0</v>
      </c>
      <c r="IG136" s="79">
        <f t="shared" si="450"/>
        <v>0</v>
      </c>
      <c r="IH136" s="79">
        <f t="shared" si="450"/>
        <v>0</v>
      </c>
      <c r="II136" s="79">
        <f t="shared" si="450"/>
        <v>0</v>
      </c>
      <c r="IJ136" s="79">
        <f t="shared" si="450"/>
        <v>0</v>
      </c>
      <c r="IK136" s="79">
        <f t="shared" si="450"/>
        <v>0</v>
      </c>
      <c r="IL136" s="79">
        <f t="shared" si="450"/>
        <v>0</v>
      </c>
      <c r="IM136" s="79">
        <f t="shared" si="450"/>
        <v>0</v>
      </c>
      <c r="IN136" s="79">
        <f t="shared" si="450"/>
        <v>0</v>
      </c>
      <c r="IO136" s="79">
        <f t="shared" si="450"/>
        <v>0</v>
      </c>
      <c r="IP136" s="79">
        <f t="shared" si="450"/>
        <v>0</v>
      </c>
      <c r="IQ136" s="79">
        <f t="shared" si="450"/>
        <v>0</v>
      </c>
      <c r="IR136" s="79">
        <f t="shared" si="450"/>
        <v>0</v>
      </c>
      <c r="IS136" s="79">
        <f t="shared" si="450"/>
        <v>0</v>
      </c>
      <c r="IT136" s="79">
        <f t="shared" si="450"/>
        <v>0</v>
      </c>
      <c r="IU136" s="79">
        <f t="shared" si="450"/>
        <v>0</v>
      </c>
      <c r="IV136" s="79">
        <f t="shared" si="450"/>
        <v>0</v>
      </c>
      <c r="IW136" s="79">
        <f t="shared" si="450"/>
        <v>0</v>
      </c>
      <c r="IX136" s="79">
        <f t="shared" si="450"/>
        <v>0</v>
      </c>
      <c r="IY136" s="79">
        <f t="shared" si="450"/>
        <v>0</v>
      </c>
      <c r="IZ136" s="79">
        <f t="shared" si="446"/>
        <v>0</v>
      </c>
      <c r="JA136" s="79">
        <f t="shared" si="446"/>
        <v>0</v>
      </c>
      <c r="JB136" s="79">
        <f t="shared" si="446"/>
        <v>0</v>
      </c>
      <c r="JC136" s="79">
        <f t="shared" si="446"/>
        <v>0</v>
      </c>
      <c r="JD136" s="79">
        <f t="shared" si="446"/>
        <v>0</v>
      </c>
      <c r="JE136" s="79">
        <f t="shared" si="446"/>
        <v>0</v>
      </c>
      <c r="JF136" s="79">
        <f t="shared" si="446"/>
        <v>0</v>
      </c>
      <c r="JG136" s="79">
        <f t="shared" si="446"/>
        <v>0</v>
      </c>
      <c r="JH136" s="79">
        <f t="shared" si="446"/>
        <v>0</v>
      </c>
      <c r="JI136" s="79">
        <f t="shared" si="446"/>
        <v>0</v>
      </c>
      <c r="JJ136" s="79">
        <f t="shared" si="446"/>
        <v>0</v>
      </c>
      <c r="JK136" s="79">
        <f t="shared" si="446"/>
        <v>0</v>
      </c>
      <c r="JL136" s="79">
        <f t="shared" si="446"/>
        <v>0</v>
      </c>
      <c r="JM136" s="79">
        <f t="shared" si="446"/>
        <v>0</v>
      </c>
      <c r="JN136" s="79">
        <f t="shared" si="446"/>
        <v>0</v>
      </c>
      <c r="JO136" s="79">
        <f t="shared" si="446"/>
        <v>0</v>
      </c>
      <c r="JP136" s="79">
        <f t="shared" si="446"/>
        <v>0</v>
      </c>
      <c r="JQ136" s="79">
        <f t="shared" si="446"/>
        <v>0</v>
      </c>
      <c r="JR136" s="79">
        <f t="shared" si="446"/>
        <v>0</v>
      </c>
      <c r="JS136" s="79">
        <f t="shared" si="446"/>
        <v>0</v>
      </c>
      <c r="JT136" s="79">
        <f t="shared" si="446"/>
        <v>0</v>
      </c>
      <c r="JU136" s="79">
        <f t="shared" si="446"/>
        <v>40.91248878033926</v>
      </c>
      <c r="JV136" s="79">
        <f t="shared" si="446"/>
        <v>0</v>
      </c>
      <c r="JW136" s="79">
        <f t="shared" si="446"/>
        <v>0</v>
      </c>
      <c r="JX136" s="79">
        <f t="shared" si="446"/>
        <v>0</v>
      </c>
      <c r="JY136" s="79">
        <f t="shared" si="446"/>
        <v>0</v>
      </c>
      <c r="JZ136" s="79">
        <f t="shared" si="446"/>
        <v>0</v>
      </c>
      <c r="KA136" s="79">
        <f t="shared" si="446"/>
        <v>0</v>
      </c>
      <c r="KB136" s="79">
        <f t="shared" si="446"/>
        <v>0</v>
      </c>
      <c r="KC136" s="79">
        <f t="shared" si="446"/>
        <v>0</v>
      </c>
      <c r="KD136" s="79">
        <f t="shared" si="446"/>
        <v>0</v>
      </c>
      <c r="KE136" s="79">
        <f t="shared" si="446"/>
        <v>0</v>
      </c>
      <c r="KF136" s="79">
        <f t="shared" si="446"/>
        <v>0</v>
      </c>
      <c r="KG136" s="79">
        <f t="shared" si="446"/>
        <v>0</v>
      </c>
      <c r="KH136" s="79">
        <f t="shared" si="446"/>
        <v>0</v>
      </c>
      <c r="KI136" s="79">
        <f t="shared" si="446"/>
        <v>0</v>
      </c>
      <c r="KJ136" s="79">
        <f t="shared" si="446"/>
        <v>0</v>
      </c>
      <c r="KK136" s="79">
        <f t="shared" si="446"/>
        <v>0</v>
      </c>
      <c r="KL136" s="79">
        <f t="shared" si="446"/>
        <v>0</v>
      </c>
      <c r="KM136" s="79">
        <f t="shared" si="446"/>
        <v>0</v>
      </c>
      <c r="KN136" s="79">
        <f t="shared" si="446"/>
        <v>0</v>
      </c>
      <c r="KO136" s="79">
        <f t="shared" si="446"/>
        <v>0</v>
      </c>
      <c r="KP136" s="79">
        <f t="shared" si="446"/>
        <v>0</v>
      </c>
      <c r="KQ136" s="79">
        <f t="shared" si="446"/>
        <v>12583.454916084964</v>
      </c>
      <c r="KR136" s="79">
        <f t="shared" si="446"/>
        <v>0</v>
      </c>
      <c r="KS136" s="79">
        <f t="shared" si="446"/>
        <v>0</v>
      </c>
      <c r="KT136" s="79">
        <f t="shared" si="446"/>
        <v>0</v>
      </c>
      <c r="KU136" s="79">
        <f t="shared" si="446"/>
        <v>0</v>
      </c>
      <c r="KV136" s="79">
        <f t="shared" si="446"/>
        <v>0</v>
      </c>
      <c r="KW136" s="79">
        <f t="shared" si="446"/>
        <v>0</v>
      </c>
      <c r="KX136" s="79">
        <f t="shared" si="446"/>
        <v>0</v>
      </c>
      <c r="KY136" s="79">
        <f t="shared" si="446"/>
        <v>0</v>
      </c>
      <c r="KZ136" s="79">
        <f t="shared" si="446"/>
        <v>0</v>
      </c>
      <c r="LA136" s="79">
        <f t="shared" si="446"/>
        <v>0</v>
      </c>
      <c r="LB136" s="79">
        <f t="shared" si="446"/>
        <v>0</v>
      </c>
      <c r="LC136" s="79">
        <f t="shared" si="446"/>
        <v>0</v>
      </c>
      <c r="LD136" s="79">
        <f t="shared" si="446"/>
        <v>0</v>
      </c>
      <c r="LE136" s="79">
        <f t="shared" si="446"/>
        <v>0</v>
      </c>
      <c r="LF136" s="79">
        <f t="shared" si="446"/>
        <v>0</v>
      </c>
      <c r="LG136" s="79">
        <f t="shared" si="446"/>
        <v>0</v>
      </c>
      <c r="LH136" s="79">
        <f t="shared" si="446"/>
        <v>0</v>
      </c>
      <c r="LI136" s="79">
        <f t="shared" si="446"/>
        <v>0</v>
      </c>
      <c r="LJ136" s="79">
        <f t="shared" si="446"/>
        <v>0</v>
      </c>
      <c r="LK136" s="79">
        <f t="shared" si="434"/>
        <v>0</v>
      </c>
      <c r="LL136" s="79">
        <f t="shared" si="451"/>
        <v>0</v>
      </c>
      <c r="LM136" s="79">
        <f t="shared" si="451"/>
        <v>0</v>
      </c>
      <c r="LN136" s="79">
        <f t="shared" si="451"/>
        <v>0</v>
      </c>
      <c r="LO136" s="79">
        <f t="shared" si="451"/>
        <v>0</v>
      </c>
      <c r="LP136" s="79">
        <f t="shared" si="451"/>
        <v>0</v>
      </c>
      <c r="LQ136" s="79">
        <f t="shared" si="451"/>
        <v>0</v>
      </c>
      <c r="LR136" s="79">
        <f t="shared" si="451"/>
        <v>0</v>
      </c>
      <c r="LS136" s="79">
        <f t="shared" si="451"/>
        <v>0</v>
      </c>
      <c r="LT136" s="79">
        <f t="shared" si="451"/>
        <v>0</v>
      </c>
      <c r="LU136" s="79">
        <f t="shared" si="451"/>
        <v>0</v>
      </c>
      <c r="LV136" s="79">
        <f t="shared" si="451"/>
        <v>0</v>
      </c>
      <c r="LW136" s="79">
        <f t="shared" si="451"/>
        <v>0</v>
      </c>
      <c r="LX136" s="79">
        <f t="shared" si="451"/>
        <v>0</v>
      </c>
      <c r="LY136" s="79">
        <f t="shared" si="451"/>
        <v>0</v>
      </c>
      <c r="LZ136" s="79">
        <f t="shared" si="451"/>
        <v>0</v>
      </c>
      <c r="MA136" s="79">
        <f t="shared" si="451"/>
        <v>0</v>
      </c>
      <c r="MB136" s="79">
        <f t="shared" si="451"/>
        <v>0</v>
      </c>
      <c r="MC136" s="79">
        <f t="shared" si="451"/>
        <v>0</v>
      </c>
      <c r="MD136" s="79">
        <f t="shared" si="451"/>
        <v>0</v>
      </c>
      <c r="ME136" s="79">
        <f t="shared" si="451"/>
        <v>0</v>
      </c>
      <c r="MF136" s="79">
        <f t="shared" si="451"/>
        <v>0</v>
      </c>
      <c r="MG136" s="79">
        <f t="shared" si="451"/>
        <v>0</v>
      </c>
      <c r="MH136" s="79">
        <f t="shared" si="451"/>
        <v>0</v>
      </c>
      <c r="MI136" s="79">
        <f t="shared" si="451"/>
        <v>0</v>
      </c>
      <c r="MJ136" s="79">
        <f t="shared" si="451"/>
        <v>0</v>
      </c>
      <c r="MK136" s="79">
        <f t="shared" si="451"/>
        <v>0</v>
      </c>
      <c r="ML136" s="79">
        <f t="shared" si="451"/>
        <v>0</v>
      </c>
      <c r="MM136" s="79">
        <f t="shared" si="451"/>
        <v>0</v>
      </c>
      <c r="MN136" s="79">
        <f t="shared" si="451"/>
        <v>0</v>
      </c>
      <c r="MO136" s="79">
        <f t="shared" si="451"/>
        <v>0</v>
      </c>
      <c r="MP136" s="79">
        <f t="shared" si="451"/>
        <v>0</v>
      </c>
      <c r="MQ136" s="79">
        <f t="shared" si="451"/>
        <v>0</v>
      </c>
      <c r="MR136" s="79">
        <f t="shared" si="451"/>
        <v>0</v>
      </c>
      <c r="MS136" s="79">
        <f t="shared" si="451"/>
        <v>0</v>
      </c>
      <c r="MT136" s="79">
        <f t="shared" si="451"/>
        <v>0</v>
      </c>
      <c r="MU136" s="79">
        <f t="shared" si="451"/>
        <v>0</v>
      </c>
      <c r="MV136" s="79">
        <f t="shared" si="451"/>
        <v>0</v>
      </c>
      <c r="MW136" s="79">
        <f t="shared" si="451"/>
        <v>0</v>
      </c>
      <c r="MX136" s="79">
        <f t="shared" si="451"/>
        <v>0</v>
      </c>
      <c r="MY136" s="79">
        <f t="shared" si="451"/>
        <v>0</v>
      </c>
      <c r="MZ136" s="79">
        <f t="shared" si="451"/>
        <v>0</v>
      </c>
      <c r="NA136" s="79">
        <f t="shared" si="451"/>
        <v>0</v>
      </c>
      <c r="NB136" s="79">
        <f t="shared" si="451"/>
        <v>0</v>
      </c>
      <c r="NC136" s="79">
        <f t="shared" si="451"/>
        <v>0</v>
      </c>
      <c r="ND136" s="79">
        <f t="shared" si="451"/>
        <v>0</v>
      </c>
      <c r="NE136" s="79">
        <f t="shared" si="451"/>
        <v>0</v>
      </c>
      <c r="NF136" s="79">
        <f t="shared" si="451"/>
        <v>0</v>
      </c>
      <c r="NG136" s="79">
        <f t="shared" si="451"/>
        <v>0</v>
      </c>
      <c r="NH136" s="79">
        <f t="shared" si="451"/>
        <v>0</v>
      </c>
      <c r="NI136" s="79">
        <f t="shared" si="451"/>
        <v>0</v>
      </c>
      <c r="NJ136" s="79">
        <f t="shared" si="451"/>
        <v>0</v>
      </c>
      <c r="NK136" s="79">
        <f t="shared" si="451"/>
        <v>0</v>
      </c>
      <c r="NL136" s="79">
        <f t="shared" si="451"/>
        <v>0</v>
      </c>
      <c r="NM136" s="79">
        <f t="shared" si="451"/>
        <v>0</v>
      </c>
      <c r="NN136" s="79">
        <f t="shared" si="451"/>
        <v>0</v>
      </c>
      <c r="NO136" s="79">
        <f t="shared" si="451"/>
        <v>0</v>
      </c>
      <c r="NP136" s="79">
        <f t="shared" si="451"/>
        <v>0</v>
      </c>
      <c r="NQ136" s="79">
        <f t="shared" si="451"/>
        <v>0</v>
      </c>
      <c r="NR136" s="79">
        <f t="shared" si="451"/>
        <v>0</v>
      </c>
      <c r="NS136" s="79">
        <f t="shared" si="451"/>
        <v>0</v>
      </c>
      <c r="NT136" s="79">
        <f t="shared" si="451"/>
        <v>0</v>
      </c>
      <c r="NU136" s="79">
        <f t="shared" si="451"/>
        <v>0</v>
      </c>
      <c r="NV136" s="79">
        <f t="shared" si="451"/>
        <v>0</v>
      </c>
      <c r="NW136" s="79">
        <f t="shared" si="451"/>
        <v>0</v>
      </c>
      <c r="NX136" s="79">
        <f t="shared" si="447"/>
        <v>0</v>
      </c>
      <c r="NY136" s="79">
        <f t="shared" si="447"/>
        <v>0</v>
      </c>
      <c r="NZ136" s="79">
        <f t="shared" si="447"/>
        <v>0</v>
      </c>
      <c r="OA136" s="79">
        <f t="shared" si="447"/>
        <v>0</v>
      </c>
      <c r="OB136" s="79">
        <f t="shared" si="447"/>
        <v>0</v>
      </c>
      <c r="OC136" s="79">
        <f t="shared" si="447"/>
        <v>0</v>
      </c>
      <c r="OD136" s="79">
        <f t="shared" si="447"/>
        <v>0</v>
      </c>
      <c r="OE136" s="79">
        <f t="shared" si="447"/>
        <v>0</v>
      </c>
      <c r="OF136" s="79">
        <f t="shared" si="447"/>
        <v>0</v>
      </c>
      <c r="OG136" s="79">
        <f t="shared" si="447"/>
        <v>0</v>
      </c>
      <c r="OH136" s="79">
        <f t="shared" si="447"/>
        <v>0</v>
      </c>
      <c r="OI136" s="79">
        <f t="shared" si="447"/>
        <v>0</v>
      </c>
      <c r="OJ136" s="79">
        <f t="shared" si="447"/>
        <v>0</v>
      </c>
      <c r="OK136" s="79">
        <f t="shared" si="447"/>
        <v>0</v>
      </c>
      <c r="OL136" s="79">
        <f t="shared" si="447"/>
        <v>0</v>
      </c>
      <c r="OM136" s="79">
        <f t="shared" si="447"/>
        <v>0</v>
      </c>
      <c r="ON136" s="79">
        <f t="shared" si="447"/>
        <v>0</v>
      </c>
      <c r="OO136" s="79">
        <f t="shared" si="447"/>
        <v>0</v>
      </c>
      <c r="OP136" s="80">
        <f t="shared" si="439"/>
        <v>73300.777631940553</v>
      </c>
      <c r="OQ136" s="79">
        <f t="shared" ref="OQ136:OV136" si="454">OQ71*$C101</f>
        <v>0</v>
      </c>
      <c r="OR136" s="79">
        <f t="shared" si="454"/>
        <v>0</v>
      </c>
      <c r="OS136" s="79">
        <f t="shared" si="454"/>
        <v>0</v>
      </c>
      <c r="OT136" s="79">
        <f t="shared" si="454"/>
        <v>0</v>
      </c>
      <c r="OU136" s="79">
        <f t="shared" si="454"/>
        <v>671.91806348910541</v>
      </c>
      <c r="OV136" s="79">
        <f t="shared" si="454"/>
        <v>211.85901342089912</v>
      </c>
      <c r="OW136" s="80">
        <f t="shared" si="441"/>
        <v>883.77707691000455</v>
      </c>
      <c r="OX136" s="80">
        <f t="shared" si="442"/>
        <v>74184.554708850555</v>
      </c>
      <c r="OY136" s="80"/>
      <c r="OZ136" s="80"/>
      <c r="PA136" s="80"/>
      <c r="PB136" s="80"/>
      <c r="PC136" s="57"/>
      <c r="PD136" s="57"/>
      <c r="PE136" s="57"/>
      <c r="PF136" s="57"/>
      <c r="PG136" s="57"/>
      <c r="PH136" s="57"/>
      <c r="PI136" s="57"/>
      <c r="PJ136" s="57"/>
      <c r="PK136" s="57"/>
      <c r="PL136" s="57"/>
      <c r="PM136" s="57"/>
      <c r="PN136" s="57"/>
      <c r="PO136" s="57"/>
      <c r="PP136" s="57"/>
      <c r="PQ136" s="57"/>
      <c r="PR136" s="57"/>
      <c r="PS136" s="57"/>
      <c r="PT136" s="57"/>
      <c r="PU136" s="57"/>
      <c r="PV136" s="57"/>
      <c r="PW136" s="57"/>
      <c r="PX136" s="57"/>
      <c r="PY136" s="57"/>
    </row>
    <row r="137" spans="1:441">
      <c r="A137" s="82" t="s">
        <v>1031</v>
      </c>
      <c r="B137" s="83" t="s">
        <v>268</v>
      </c>
      <c r="C137" s="79">
        <f t="shared" si="438"/>
        <v>0</v>
      </c>
      <c r="D137" s="79">
        <f t="shared" ref="D137:BO140" si="455">D72*$C102</f>
        <v>0</v>
      </c>
      <c r="E137" s="79">
        <f t="shared" si="455"/>
        <v>0</v>
      </c>
      <c r="F137" s="79">
        <f t="shared" si="455"/>
        <v>0</v>
      </c>
      <c r="G137" s="79">
        <f t="shared" si="455"/>
        <v>0</v>
      </c>
      <c r="H137" s="79">
        <f t="shared" si="455"/>
        <v>0</v>
      </c>
      <c r="I137" s="79">
        <f t="shared" si="455"/>
        <v>0</v>
      </c>
      <c r="J137" s="79">
        <f t="shared" si="455"/>
        <v>0</v>
      </c>
      <c r="K137" s="79">
        <f t="shared" si="455"/>
        <v>0</v>
      </c>
      <c r="L137" s="79">
        <f t="shared" si="455"/>
        <v>0</v>
      </c>
      <c r="M137" s="79">
        <f t="shared" si="455"/>
        <v>0</v>
      </c>
      <c r="N137" s="79">
        <f t="shared" si="455"/>
        <v>0</v>
      </c>
      <c r="O137" s="79">
        <f t="shared" si="455"/>
        <v>0</v>
      </c>
      <c r="P137" s="79">
        <f t="shared" si="455"/>
        <v>0</v>
      </c>
      <c r="Q137" s="79">
        <f t="shared" si="455"/>
        <v>0</v>
      </c>
      <c r="R137" s="79">
        <f t="shared" si="455"/>
        <v>0</v>
      </c>
      <c r="S137" s="79">
        <f t="shared" si="455"/>
        <v>0</v>
      </c>
      <c r="T137" s="79">
        <f t="shared" si="455"/>
        <v>0</v>
      </c>
      <c r="U137" s="79">
        <f t="shared" si="455"/>
        <v>0</v>
      </c>
      <c r="V137" s="79">
        <f t="shared" si="455"/>
        <v>0</v>
      </c>
      <c r="W137" s="79">
        <f t="shared" si="455"/>
        <v>0</v>
      </c>
      <c r="X137" s="79">
        <f t="shared" si="455"/>
        <v>0</v>
      </c>
      <c r="Y137" s="79">
        <f t="shared" si="455"/>
        <v>0</v>
      </c>
      <c r="Z137" s="79">
        <f t="shared" si="455"/>
        <v>0</v>
      </c>
      <c r="AA137" s="79">
        <f t="shared" si="455"/>
        <v>0</v>
      </c>
      <c r="AB137" s="79">
        <f t="shared" si="455"/>
        <v>0</v>
      </c>
      <c r="AC137" s="79">
        <f t="shared" si="455"/>
        <v>0</v>
      </c>
      <c r="AD137" s="79">
        <f t="shared" si="455"/>
        <v>0</v>
      </c>
      <c r="AE137" s="79">
        <f t="shared" si="455"/>
        <v>0</v>
      </c>
      <c r="AF137" s="79">
        <f t="shared" si="455"/>
        <v>0</v>
      </c>
      <c r="AG137" s="79">
        <f t="shared" si="455"/>
        <v>0</v>
      </c>
      <c r="AH137" s="79">
        <f t="shared" si="455"/>
        <v>0</v>
      </c>
      <c r="AI137" s="79">
        <f t="shared" si="455"/>
        <v>0</v>
      </c>
      <c r="AJ137" s="79">
        <f t="shared" si="455"/>
        <v>0</v>
      </c>
      <c r="AK137" s="79">
        <f t="shared" si="455"/>
        <v>0</v>
      </c>
      <c r="AL137" s="79">
        <f t="shared" si="455"/>
        <v>0</v>
      </c>
      <c r="AM137" s="79">
        <f t="shared" si="455"/>
        <v>0</v>
      </c>
      <c r="AN137" s="79">
        <f t="shared" si="455"/>
        <v>0</v>
      </c>
      <c r="AO137" s="79">
        <f t="shared" si="455"/>
        <v>0</v>
      </c>
      <c r="AP137" s="79">
        <f t="shared" si="455"/>
        <v>0</v>
      </c>
      <c r="AQ137" s="79">
        <f t="shared" si="455"/>
        <v>0</v>
      </c>
      <c r="AR137" s="79">
        <f t="shared" si="455"/>
        <v>0</v>
      </c>
      <c r="AS137" s="79">
        <f t="shared" si="455"/>
        <v>0</v>
      </c>
      <c r="AT137" s="79">
        <f t="shared" si="455"/>
        <v>0</v>
      </c>
      <c r="AU137" s="79">
        <f t="shared" si="455"/>
        <v>0</v>
      </c>
      <c r="AV137" s="79">
        <f t="shared" si="455"/>
        <v>0</v>
      </c>
      <c r="AW137" s="79">
        <f t="shared" si="455"/>
        <v>0</v>
      </c>
      <c r="AX137" s="79">
        <f t="shared" si="455"/>
        <v>0</v>
      </c>
      <c r="AY137" s="79">
        <f t="shared" si="455"/>
        <v>0</v>
      </c>
      <c r="AZ137" s="79">
        <f t="shared" si="455"/>
        <v>0</v>
      </c>
      <c r="BA137" s="79">
        <f t="shared" si="455"/>
        <v>0</v>
      </c>
      <c r="BB137" s="79">
        <f t="shared" si="455"/>
        <v>0</v>
      </c>
      <c r="BC137" s="79">
        <f t="shared" si="455"/>
        <v>0</v>
      </c>
      <c r="BD137" s="79">
        <f t="shared" si="455"/>
        <v>0</v>
      </c>
      <c r="BE137" s="79">
        <f t="shared" si="455"/>
        <v>0</v>
      </c>
      <c r="BF137" s="79">
        <f t="shared" si="455"/>
        <v>0</v>
      </c>
      <c r="BG137" s="79">
        <f t="shared" si="455"/>
        <v>0</v>
      </c>
      <c r="BH137" s="79">
        <f t="shared" si="455"/>
        <v>0</v>
      </c>
      <c r="BI137" s="79">
        <f t="shared" si="455"/>
        <v>0</v>
      </c>
      <c r="BJ137" s="79">
        <f t="shared" si="455"/>
        <v>0</v>
      </c>
      <c r="BK137" s="79">
        <f t="shared" si="455"/>
        <v>0</v>
      </c>
      <c r="BL137" s="79">
        <f t="shared" si="455"/>
        <v>0</v>
      </c>
      <c r="BM137" s="79">
        <f t="shared" si="455"/>
        <v>0</v>
      </c>
      <c r="BN137" s="79">
        <f t="shared" si="455"/>
        <v>0</v>
      </c>
      <c r="BO137" s="79">
        <f t="shared" si="455"/>
        <v>0</v>
      </c>
      <c r="BP137" s="79">
        <f t="shared" si="453"/>
        <v>0</v>
      </c>
      <c r="BQ137" s="79">
        <f t="shared" si="453"/>
        <v>0</v>
      </c>
      <c r="BR137" s="79">
        <f t="shared" si="453"/>
        <v>0</v>
      </c>
      <c r="BS137" s="79">
        <f t="shared" si="453"/>
        <v>0</v>
      </c>
      <c r="BT137" s="79">
        <f t="shared" si="453"/>
        <v>0</v>
      </c>
      <c r="BU137" s="79">
        <f t="shared" si="453"/>
        <v>0</v>
      </c>
      <c r="BV137" s="79">
        <f t="shared" si="453"/>
        <v>0</v>
      </c>
      <c r="BW137" s="79">
        <f t="shared" si="453"/>
        <v>0</v>
      </c>
      <c r="BX137" s="79">
        <f t="shared" si="453"/>
        <v>0</v>
      </c>
      <c r="BY137" s="79">
        <f t="shared" si="453"/>
        <v>0</v>
      </c>
      <c r="BZ137" s="79">
        <f t="shared" si="453"/>
        <v>0</v>
      </c>
      <c r="CA137" s="79">
        <f t="shared" si="453"/>
        <v>0</v>
      </c>
      <c r="CB137" s="79">
        <f t="shared" si="453"/>
        <v>0</v>
      </c>
      <c r="CC137" s="79">
        <f t="shared" si="453"/>
        <v>0</v>
      </c>
      <c r="CD137" s="79">
        <f t="shared" si="453"/>
        <v>0</v>
      </c>
      <c r="CE137" s="79">
        <f t="shared" si="453"/>
        <v>0</v>
      </c>
      <c r="CF137" s="79">
        <f t="shared" si="453"/>
        <v>0</v>
      </c>
      <c r="CG137" s="79">
        <f t="shared" si="453"/>
        <v>0</v>
      </c>
      <c r="CH137" s="79">
        <f t="shared" si="453"/>
        <v>0</v>
      </c>
      <c r="CI137" s="79">
        <f t="shared" si="453"/>
        <v>0</v>
      </c>
      <c r="CJ137" s="79">
        <f t="shared" si="453"/>
        <v>0</v>
      </c>
      <c r="CK137" s="79">
        <f t="shared" si="453"/>
        <v>0</v>
      </c>
      <c r="CL137" s="79">
        <f t="shared" si="453"/>
        <v>0</v>
      </c>
      <c r="CM137" s="79">
        <f t="shared" si="453"/>
        <v>0</v>
      </c>
      <c r="CN137" s="79">
        <f t="shared" si="453"/>
        <v>0</v>
      </c>
      <c r="CO137" s="79">
        <f t="shared" si="453"/>
        <v>0</v>
      </c>
      <c r="CP137" s="79">
        <f t="shared" si="453"/>
        <v>0</v>
      </c>
      <c r="CQ137" s="79">
        <f t="shared" si="453"/>
        <v>0</v>
      </c>
      <c r="CR137" s="79">
        <f t="shared" si="453"/>
        <v>0</v>
      </c>
      <c r="CS137" s="79">
        <f t="shared" si="453"/>
        <v>0</v>
      </c>
      <c r="CT137" s="79">
        <f t="shared" si="453"/>
        <v>0</v>
      </c>
      <c r="CU137" s="79">
        <f t="shared" si="453"/>
        <v>0</v>
      </c>
      <c r="CV137" s="79">
        <f t="shared" si="453"/>
        <v>0</v>
      </c>
      <c r="CW137" s="79">
        <f t="shared" si="453"/>
        <v>0</v>
      </c>
      <c r="CX137" s="79">
        <f t="shared" si="453"/>
        <v>0</v>
      </c>
      <c r="CY137" s="79">
        <f t="shared" si="453"/>
        <v>0</v>
      </c>
      <c r="CZ137" s="79">
        <f t="shared" si="453"/>
        <v>0</v>
      </c>
      <c r="DA137" s="79">
        <f t="shared" si="453"/>
        <v>0</v>
      </c>
      <c r="DB137" s="79">
        <f t="shared" si="453"/>
        <v>0</v>
      </c>
      <c r="DC137" s="79">
        <f t="shared" si="453"/>
        <v>0</v>
      </c>
      <c r="DD137" s="79">
        <f t="shared" si="453"/>
        <v>0</v>
      </c>
      <c r="DE137" s="79">
        <f t="shared" si="453"/>
        <v>0</v>
      </c>
      <c r="DF137" s="79">
        <f t="shared" si="453"/>
        <v>0</v>
      </c>
      <c r="DG137" s="79">
        <f t="shared" si="453"/>
        <v>0</v>
      </c>
      <c r="DH137" s="79">
        <f t="shared" si="453"/>
        <v>0</v>
      </c>
      <c r="DI137" s="79">
        <f t="shared" si="453"/>
        <v>0</v>
      </c>
      <c r="DJ137" s="79">
        <f t="shared" si="453"/>
        <v>0</v>
      </c>
      <c r="DK137" s="79">
        <f t="shared" si="453"/>
        <v>0</v>
      </c>
      <c r="DL137" s="79">
        <f t="shared" si="453"/>
        <v>0</v>
      </c>
      <c r="DM137" s="79">
        <f t="shared" si="453"/>
        <v>0</v>
      </c>
      <c r="DN137" s="79">
        <f t="shared" si="453"/>
        <v>0</v>
      </c>
      <c r="DO137" s="79">
        <f t="shared" si="453"/>
        <v>0</v>
      </c>
      <c r="DP137" s="79">
        <f t="shared" si="453"/>
        <v>0</v>
      </c>
      <c r="DQ137" s="79">
        <f t="shared" si="453"/>
        <v>0</v>
      </c>
      <c r="DR137" s="79">
        <f t="shared" si="453"/>
        <v>0</v>
      </c>
      <c r="DS137" s="79">
        <f t="shared" si="453"/>
        <v>0</v>
      </c>
      <c r="DT137" s="79">
        <f t="shared" si="453"/>
        <v>0</v>
      </c>
      <c r="DU137" s="79">
        <f t="shared" si="453"/>
        <v>0</v>
      </c>
      <c r="DV137" s="79">
        <f t="shared" si="453"/>
        <v>0</v>
      </c>
      <c r="DW137" s="79">
        <f t="shared" si="453"/>
        <v>0</v>
      </c>
      <c r="DX137" s="79">
        <f t="shared" si="453"/>
        <v>0</v>
      </c>
      <c r="DY137" s="79">
        <f t="shared" si="453"/>
        <v>0</v>
      </c>
      <c r="DZ137" s="79">
        <f t="shared" si="453"/>
        <v>0</v>
      </c>
      <c r="EA137" s="79">
        <f t="shared" si="449"/>
        <v>0</v>
      </c>
      <c r="EB137" s="79">
        <f t="shared" si="445"/>
        <v>0</v>
      </c>
      <c r="EC137" s="79">
        <f t="shared" si="445"/>
        <v>0</v>
      </c>
      <c r="ED137" s="79">
        <f t="shared" si="445"/>
        <v>0</v>
      </c>
      <c r="EE137" s="79">
        <f t="shared" si="445"/>
        <v>0</v>
      </c>
      <c r="EF137" s="79">
        <f t="shared" si="445"/>
        <v>0</v>
      </c>
      <c r="EG137" s="79">
        <f t="shared" si="445"/>
        <v>0</v>
      </c>
      <c r="EH137" s="79">
        <f t="shared" si="445"/>
        <v>0</v>
      </c>
      <c r="EI137" s="79">
        <f t="shared" si="445"/>
        <v>0</v>
      </c>
      <c r="EJ137" s="79">
        <f t="shared" si="445"/>
        <v>0</v>
      </c>
      <c r="EK137" s="79">
        <f t="shared" si="445"/>
        <v>0</v>
      </c>
      <c r="EL137" s="79">
        <f t="shared" si="445"/>
        <v>0</v>
      </c>
      <c r="EM137" s="79">
        <f t="shared" si="445"/>
        <v>0</v>
      </c>
      <c r="EN137" s="79">
        <f t="shared" si="445"/>
        <v>29705.321817485732</v>
      </c>
      <c r="EO137" s="79">
        <f t="shared" si="445"/>
        <v>11.114651942284397</v>
      </c>
      <c r="EP137" s="79">
        <f t="shared" si="445"/>
        <v>0</v>
      </c>
      <c r="EQ137" s="79">
        <f t="shared" si="445"/>
        <v>9.9882535222670015</v>
      </c>
      <c r="ER137" s="79">
        <f t="shared" si="445"/>
        <v>0</v>
      </c>
      <c r="ES137" s="79">
        <f t="shared" si="445"/>
        <v>24.478533694660022</v>
      </c>
      <c r="ET137" s="79">
        <f t="shared" si="445"/>
        <v>0</v>
      </c>
      <c r="EU137" s="79">
        <f t="shared" si="445"/>
        <v>0</v>
      </c>
      <c r="EV137" s="79">
        <f t="shared" si="445"/>
        <v>0</v>
      </c>
      <c r="EW137" s="79">
        <f t="shared" si="445"/>
        <v>0</v>
      </c>
      <c r="EX137" s="79">
        <f t="shared" si="445"/>
        <v>100.12424543839104</v>
      </c>
      <c r="EY137" s="79">
        <f t="shared" si="445"/>
        <v>0</v>
      </c>
      <c r="EZ137" s="79">
        <f t="shared" si="445"/>
        <v>0</v>
      </c>
      <c r="FA137" s="79">
        <f t="shared" si="445"/>
        <v>0</v>
      </c>
      <c r="FB137" s="79">
        <f t="shared" si="445"/>
        <v>0</v>
      </c>
      <c r="FC137" s="79">
        <f t="shared" si="445"/>
        <v>0</v>
      </c>
      <c r="FD137" s="79">
        <f t="shared" si="445"/>
        <v>0</v>
      </c>
      <c r="FE137" s="79">
        <f t="shared" si="445"/>
        <v>0</v>
      </c>
      <c r="FF137" s="79">
        <f t="shared" si="445"/>
        <v>0</v>
      </c>
      <c r="FG137" s="79">
        <f t="shared" si="445"/>
        <v>0</v>
      </c>
      <c r="FH137" s="79">
        <f t="shared" si="445"/>
        <v>0</v>
      </c>
      <c r="FI137" s="79">
        <f t="shared" si="445"/>
        <v>0</v>
      </c>
      <c r="FJ137" s="79">
        <f t="shared" si="445"/>
        <v>0</v>
      </c>
      <c r="FK137" s="79">
        <f t="shared" si="445"/>
        <v>0</v>
      </c>
      <c r="FL137" s="79">
        <f t="shared" si="445"/>
        <v>0</v>
      </c>
      <c r="FM137" s="79">
        <f t="shared" si="445"/>
        <v>0</v>
      </c>
      <c r="FN137" s="79">
        <f t="shared" si="445"/>
        <v>0</v>
      </c>
      <c r="FO137" s="79">
        <f t="shared" si="445"/>
        <v>0</v>
      </c>
      <c r="FP137" s="79">
        <f t="shared" si="445"/>
        <v>0</v>
      </c>
      <c r="FQ137" s="79">
        <f t="shared" si="445"/>
        <v>0</v>
      </c>
      <c r="FR137" s="79">
        <f t="shared" si="445"/>
        <v>0</v>
      </c>
      <c r="FS137" s="79">
        <f t="shared" si="445"/>
        <v>0</v>
      </c>
      <c r="FT137" s="79">
        <f t="shared" si="445"/>
        <v>0</v>
      </c>
      <c r="FU137" s="79">
        <f t="shared" si="445"/>
        <v>0</v>
      </c>
      <c r="FV137" s="79">
        <f t="shared" si="445"/>
        <v>0</v>
      </c>
      <c r="FW137" s="79">
        <f t="shared" si="445"/>
        <v>0</v>
      </c>
      <c r="FX137" s="79">
        <f t="shared" si="445"/>
        <v>0</v>
      </c>
      <c r="FY137" s="79">
        <f t="shared" si="445"/>
        <v>0</v>
      </c>
      <c r="FZ137" s="79">
        <f t="shared" si="445"/>
        <v>0</v>
      </c>
      <c r="GA137" s="79">
        <f t="shared" si="445"/>
        <v>0</v>
      </c>
      <c r="GB137" s="79">
        <f t="shared" si="445"/>
        <v>0</v>
      </c>
      <c r="GC137" s="79">
        <f t="shared" si="445"/>
        <v>0</v>
      </c>
      <c r="GD137" s="79">
        <f t="shared" si="445"/>
        <v>0</v>
      </c>
      <c r="GE137" s="79">
        <f t="shared" si="445"/>
        <v>0</v>
      </c>
      <c r="GF137" s="79">
        <f t="shared" si="445"/>
        <v>0</v>
      </c>
      <c r="GG137" s="79">
        <f t="shared" si="445"/>
        <v>0</v>
      </c>
      <c r="GH137" s="79">
        <f t="shared" si="445"/>
        <v>0</v>
      </c>
      <c r="GI137" s="79">
        <f t="shared" si="445"/>
        <v>0</v>
      </c>
      <c r="GJ137" s="79">
        <f t="shared" si="445"/>
        <v>0</v>
      </c>
      <c r="GK137" s="79">
        <f t="shared" si="445"/>
        <v>0</v>
      </c>
      <c r="GL137" s="79">
        <f t="shared" si="445"/>
        <v>0</v>
      </c>
      <c r="GM137" s="79">
        <f t="shared" si="432"/>
        <v>0</v>
      </c>
      <c r="GN137" s="79">
        <f t="shared" si="450"/>
        <v>0</v>
      </c>
      <c r="GO137" s="79">
        <f t="shared" si="450"/>
        <v>0</v>
      </c>
      <c r="GP137" s="79">
        <f t="shared" si="450"/>
        <v>0</v>
      </c>
      <c r="GQ137" s="79">
        <f t="shared" si="450"/>
        <v>0</v>
      </c>
      <c r="GR137" s="79">
        <f t="shared" si="450"/>
        <v>0</v>
      </c>
      <c r="GS137" s="79">
        <f t="shared" si="450"/>
        <v>0</v>
      </c>
      <c r="GT137" s="79">
        <f t="shared" si="450"/>
        <v>0</v>
      </c>
      <c r="GU137" s="79">
        <f t="shared" si="450"/>
        <v>0</v>
      </c>
      <c r="GV137" s="79">
        <f t="shared" si="450"/>
        <v>0</v>
      </c>
      <c r="GW137" s="79">
        <f t="shared" si="450"/>
        <v>0</v>
      </c>
      <c r="GX137" s="79">
        <f t="shared" si="450"/>
        <v>0</v>
      </c>
      <c r="GY137" s="79">
        <f t="shared" si="450"/>
        <v>0</v>
      </c>
      <c r="GZ137" s="79">
        <f t="shared" si="450"/>
        <v>0</v>
      </c>
      <c r="HA137" s="79">
        <f t="shared" si="450"/>
        <v>0</v>
      </c>
      <c r="HB137" s="79">
        <f t="shared" si="450"/>
        <v>0</v>
      </c>
      <c r="HC137" s="79">
        <f t="shared" si="450"/>
        <v>0</v>
      </c>
      <c r="HD137" s="79">
        <f t="shared" si="450"/>
        <v>0</v>
      </c>
      <c r="HE137" s="79">
        <f t="shared" si="450"/>
        <v>0</v>
      </c>
      <c r="HF137" s="79">
        <f t="shared" si="450"/>
        <v>0</v>
      </c>
      <c r="HG137" s="79">
        <f t="shared" si="450"/>
        <v>0</v>
      </c>
      <c r="HH137" s="79">
        <f t="shared" si="450"/>
        <v>0</v>
      </c>
      <c r="HI137" s="79">
        <f t="shared" si="450"/>
        <v>0</v>
      </c>
      <c r="HJ137" s="79">
        <f t="shared" si="450"/>
        <v>0</v>
      </c>
      <c r="HK137" s="79">
        <f t="shared" si="450"/>
        <v>0</v>
      </c>
      <c r="HL137" s="79">
        <f t="shared" si="450"/>
        <v>0</v>
      </c>
      <c r="HM137" s="79">
        <f t="shared" si="450"/>
        <v>0</v>
      </c>
      <c r="HN137" s="79">
        <f t="shared" si="450"/>
        <v>0</v>
      </c>
      <c r="HO137" s="79">
        <f t="shared" si="450"/>
        <v>0</v>
      </c>
      <c r="HP137" s="79">
        <f t="shared" si="450"/>
        <v>0</v>
      </c>
      <c r="HQ137" s="79">
        <f t="shared" si="450"/>
        <v>0</v>
      </c>
      <c r="HR137" s="79">
        <f t="shared" si="450"/>
        <v>0</v>
      </c>
      <c r="HS137" s="79">
        <f t="shared" si="450"/>
        <v>0</v>
      </c>
      <c r="HT137" s="79">
        <f t="shared" si="450"/>
        <v>0</v>
      </c>
      <c r="HU137" s="79">
        <f t="shared" si="450"/>
        <v>0</v>
      </c>
      <c r="HV137" s="79">
        <f t="shared" si="450"/>
        <v>0</v>
      </c>
      <c r="HW137" s="79">
        <f t="shared" si="450"/>
        <v>0</v>
      </c>
      <c r="HX137" s="79">
        <f t="shared" si="450"/>
        <v>0</v>
      </c>
      <c r="HY137" s="79">
        <f t="shared" si="450"/>
        <v>0</v>
      </c>
      <c r="HZ137" s="79">
        <f t="shared" si="450"/>
        <v>0</v>
      </c>
      <c r="IA137" s="79">
        <f t="shared" si="450"/>
        <v>0</v>
      </c>
      <c r="IB137" s="79">
        <f t="shared" si="450"/>
        <v>0</v>
      </c>
      <c r="IC137" s="79">
        <f t="shared" si="450"/>
        <v>0</v>
      </c>
      <c r="ID137" s="79">
        <f t="shared" si="450"/>
        <v>0</v>
      </c>
      <c r="IE137" s="79">
        <f t="shared" si="450"/>
        <v>0</v>
      </c>
      <c r="IF137" s="79">
        <f t="shared" si="450"/>
        <v>0</v>
      </c>
      <c r="IG137" s="79">
        <f t="shared" si="450"/>
        <v>0</v>
      </c>
      <c r="IH137" s="79">
        <f t="shared" si="450"/>
        <v>0</v>
      </c>
      <c r="II137" s="79">
        <f t="shared" si="450"/>
        <v>0</v>
      </c>
      <c r="IJ137" s="79">
        <f t="shared" si="450"/>
        <v>0</v>
      </c>
      <c r="IK137" s="79">
        <f t="shared" si="450"/>
        <v>0</v>
      </c>
      <c r="IL137" s="79">
        <f t="shared" si="450"/>
        <v>0</v>
      </c>
      <c r="IM137" s="79">
        <f t="shared" si="450"/>
        <v>0</v>
      </c>
      <c r="IN137" s="79">
        <f t="shared" si="450"/>
        <v>0</v>
      </c>
      <c r="IO137" s="79">
        <f t="shared" si="450"/>
        <v>0</v>
      </c>
      <c r="IP137" s="79">
        <f t="shared" si="450"/>
        <v>0</v>
      </c>
      <c r="IQ137" s="79">
        <f t="shared" si="450"/>
        <v>0</v>
      </c>
      <c r="IR137" s="79">
        <f t="shared" si="450"/>
        <v>0</v>
      </c>
      <c r="IS137" s="79">
        <f t="shared" si="450"/>
        <v>0</v>
      </c>
      <c r="IT137" s="79">
        <f t="shared" si="450"/>
        <v>0</v>
      </c>
      <c r="IU137" s="79">
        <f t="shared" si="450"/>
        <v>0</v>
      </c>
      <c r="IV137" s="79">
        <f t="shared" si="450"/>
        <v>0</v>
      </c>
      <c r="IW137" s="79">
        <f t="shared" si="450"/>
        <v>0</v>
      </c>
      <c r="IX137" s="79">
        <f t="shared" si="450"/>
        <v>0</v>
      </c>
      <c r="IY137" s="79">
        <f t="shared" si="450"/>
        <v>0</v>
      </c>
      <c r="IZ137" s="79">
        <f t="shared" si="446"/>
        <v>0</v>
      </c>
      <c r="JA137" s="79">
        <f t="shared" si="446"/>
        <v>0</v>
      </c>
      <c r="JB137" s="79">
        <f t="shared" si="446"/>
        <v>0</v>
      </c>
      <c r="JC137" s="79">
        <f t="shared" si="446"/>
        <v>0</v>
      </c>
      <c r="JD137" s="79">
        <f t="shared" si="446"/>
        <v>0</v>
      </c>
      <c r="JE137" s="79">
        <f t="shared" si="446"/>
        <v>0</v>
      </c>
      <c r="JF137" s="79">
        <f t="shared" si="446"/>
        <v>0</v>
      </c>
      <c r="JG137" s="79">
        <f t="shared" si="446"/>
        <v>0</v>
      </c>
      <c r="JH137" s="79">
        <f t="shared" si="446"/>
        <v>0</v>
      </c>
      <c r="JI137" s="79">
        <f t="shared" si="446"/>
        <v>0</v>
      </c>
      <c r="JJ137" s="79">
        <f t="shared" si="446"/>
        <v>0</v>
      </c>
      <c r="JK137" s="79">
        <f t="shared" si="446"/>
        <v>0</v>
      </c>
      <c r="JL137" s="79">
        <f t="shared" si="446"/>
        <v>0</v>
      </c>
      <c r="JM137" s="79">
        <f t="shared" si="446"/>
        <v>0</v>
      </c>
      <c r="JN137" s="79">
        <f t="shared" si="446"/>
        <v>0</v>
      </c>
      <c r="JO137" s="79">
        <f t="shared" si="446"/>
        <v>0</v>
      </c>
      <c r="JP137" s="79">
        <f t="shared" si="446"/>
        <v>0</v>
      </c>
      <c r="JQ137" s="79">
        <f t="shared" si="446"/>
        <v>0</v>
      </c>
      <c r="JR137" s="79">
        <f t="shared" si="446"/>
        <v>0</v>
      </c>
      <c r="JS137" s="79">
        <f t="shared" si="446"/>
        <v>0</v>
      </c>
      <c r="JT137" s="79">
        <f t="shared" si="446"/>
        <v>0</v>
      </c>
      <c r="JU137" s="79">
        <f t="shared" si="446"/>
        <v>0</v>
      </c>
      <c r="JV137" s="79">
        <f t="shared" si="446"/>
        <v>0</v>
      </c>
      <c r="JW137" s="79">
        <f t="shared" si="446"/>
        <v>0</v>
      </c>
      <c r="JX137" s="79">
        <f t="shared" si="446"/>
        <v>0</v>
      </c>
      <c r="JY137" s="79">
        <f t="shared" si="446"/>
        <v>0</v>
      </c>
      <c r="JZ137" s="79">
        <f t="shared" si="446"/>
        <v>0</v>
      </c>
      <c r="KA137" s="79">
        <f t="shared" si="446"/>
        <v>0</v>
      </c>
      <c r="KB137" s="79">
        <f t="shared" si="446"/>
        <v>0</v>
      </c>
      <c r="KC137" s="79">
        <f t="shared" si="446"/>
        <v>0</v>
      </c>
      <c r="KD137" s="79">
        <f t="shared" si="446"/>
        <v>0</v>
      </c>
      <c r="KE137" s="79">
        <f t="shared" si="446"/>
        <v>0</v>
      </c>
      <c r="KF137" s="79">
        <f t="shared" si="446"/>
        <v>0</v>
      </c>
      <c r="KG137" s="79">
        <f t="shared" si="446"/>
        <v>0</v>
      </c>
      <c r="KH137" s="79">
        <f t="shared" si="446"/>
        <v>0</v>
      </c>
      <c r="KI137" s="79">
        <f t="shared" si="446"/>
        <v>0</v>
      </c>
      <c r="KJ137" s="79">
        <f t="shared" si="446"/>
        <v>0</v>
      </c>
      <c r="KK137" s="79">
        <f t="shared" si="446"/>
        <v>0</v>
      </c>
      <c r="KL137" s="79">
        <f t="shared" si="446"/>
        <v>0</v>
      </c>
      <c r="KM137" s="79">
        <f t="shared" si="446"/>
        <v>0</v>
      </c>
      <c r="KN137" s="79">
        <f t="shared" si="446"/>
        <v>0</v>
      </c>
      <c r="KO137" s="79">
        <f t="shared" si="446"/>
        <v>0</v>
      </c>
      <c r="KP137" s="79">
        <f t="shared" si="446"/>
        <v>0</v>
      </c>
      <c r="KQ137" s="79">
        <f t="shared" si="446"/>
        <v>0</v>
      </c>
      <c r="KR137" s="79">
        <f t="shared" si="446"/>
        <v>0</v>
      </c>
      <c r="KS137" s="79">
        <f t="shared" si="446"/>
        <v>0</v>
      </c>
      <c r="KT137" s="79">
        <f t="shared" si="446"/>
        <v>0</v>
      </c>
      <c r="KU137" s="79">
        <f t="shared" si="446"/>
        <v>0</v>
      </c>
      <c r="KV137" s="79">
        <f t="shared" si="446"/>
        <v>0</v>
      </c>
      <c r="KW137" s="79">
        <f t="shared" si="446"/>
        <v>0</v>
      </c>
      <c r="KX137" s="79">
        <f t="shared" si="446"/>
        <v>0</v>
      </c>
      <c r="KY137" s="79">
        <f t="shared" si="446"/>
        <v>0</v>
      </c>
      <c r="KZ137" s="79">
        <f t="shared" si="446"/>
        <v>0</v>
      </c>
      <c r="LA137" s="79">
        <f t="shared" si="446"/>
        <v>0</v>
      </c>
      <c r="LB137" s="79">
        <f t="shared" si="446"/>
        <v>0</v>
      </c>
      <c r="LC137" s="79">
        <f t="shared" si="446"/>
        <v>0</v>
      </c>
      <c r="LD137" s="79">
        <f t="shared" si="446"/>
        <v>0</v>
      </c>
      <c r="LE137" s="79">
        <f t="shared" si="446"/>
        <v>0</v>
      </c>
      <c r="LF137" s="79">
        <f t="shared" si="446"/>
        <v>0</v>
      </c>
      <c r="LG137" s="79">
        <f t="shared" si="446"/>
        <v>0</v>
      </c>
      <c r="LH137" s="79">
        <f t="shared" si="446"/>
        <v>0</v>
      </c>
      <c r="LI137" s="79">
        <f t="shared" si="446"/>
        <v>0</v>
      </c>
      <c r="LJ137" s="79">
        <f t="shared" si="446"/>
        <v>0</v>
      </c>
      <c r="LK137" s="79">
        <f t="shared" si="434"/>
        <v>0</v>
      </c>
      <c r="LL137" s="79">
        <f t="shared" si="451"/>
        <v>0</v>
      </c>
      <c r="LM137" s="79">
        <f t="shared" si="451"/>
        <v>0</v>
      </c>
      <c r="LN137" s="79">
        <f t="shared" si="451"/>
        <v>0</v>
      </c>
      <c r="LO137" s="79">
        <f t="shared" si="451"/>
        <v>0</v>
      </c>
      <c r="LP137" s="79">
        <f t="shared" si="451"/>
        <v>0</v>
      </c>
      <c r="LQ137" s="79">
        <f t="shared" si="451"/>
        <v>0</v>
      </c>
      <c r="LR137" s="79">
        <f t="shared" si="451"/>
        <v>0</v>
      </c>
      <c r="LS137" s="79">
        <f t="shared" si="451"/>
        <v>0</v>
      </c>
      <c r="LT137" s="79">
        <f t="shared" si="451"/>
        <v>0</v>
      </c>
      <c r="LU137" s="79">
        <f t="shared" si="451"/>
        <v>0</v>
      </c>
      <c r="LV137" s="79">
        <f t="shared" si="451"/>
        <v>0</v>
      </c>
      <c r="LW137" s="79">
        <f t="shared" si="451"/>
        <v>0</v>
      </c>
      <c r="LX137" s="79">
        <f t="shared" si="451"/>
        <v>0</v>
      </c>
      <c r="LY137" s="79">
        <f t="shared" si="451"/>
        <v>0</v>
      </c>
      <c r="LZ137" s="79">
        <f t="shared" si="451"/>
        <v>0</v>
      </c>
      <c r="MA137" s="79">
        <f t="shared" si="451"/>
        <v>0</v>
      </c>
      <c r="MB137" s="79">
        <f t="shared" si="451"/>
        <v>0</v>
      </c>
      <c r="MC137" s="79">
        <f t="shared" si="451"/>
        <v>0</v>
      </c>
      <c r="MD137" s="79">
        <f t="shared" si="451"/>
        <v>0</v>
      </c>
      <c r="ME137" s="79">
        <f t="shared" si="451"/>
        <v>0</v>
      </c>
      <c r="MF137" s="79">
        <f t="shared" si="451"/>
        <v>0</v>
      </c>
      <c r="MG137" s="79">
        <f t="shared" si="451"/>
        <v>0</v>
      </c>
      <c r="MH137" s="79">
        <f t="shared" si="451"/>
        <v>0</v>
      </c>
      <c r="MI137" s="79">
        <f t="shared" si="451"/>
        <v>0</v>
      </c>
      <c r="MJ137" s="79">
        <f t="shared" si="451"/>
        <v>0</v>
      </c>
      <c r="MK137" s="79">
        <f t="shared" si="451"/>
        <v>0</v>
      </c>
      <c r="ML137" s="79">
        <f t="shared" si="451"/>
        <v>0</v>
      </c>
      <c r="MM137" s="79">
        <f t="shared" si="451"/>
        <v>0</v>
      </c>
      <c r="MN137" s="79">
        <f t="shared" si="451"/>
        <v>0</v>
      </c>
      <c r="MO137" s="79">
        <f t="shared" si="451"/>
        <v>0</v>
      </c>
      <c r="MP137" s="79">
        <f t="shared" si="451"/>
        <v>0</v>
      </c>
      <c r="MQ137" s="79">
        <f t="shared" si="451"/>
        <v>0</v>
      </c>
      <c r="MR137" s="79">
        <f t="shared" si="451"/>
        <v>0</v>
      </c>
      <c r="MS137" s="79">
        <f t="shared" si="451"/>
        <v>0</v>
      </c>
      <c r="MT137" s="79">
        <f t="shared" si="451"/>
        <v>0</v>
      </c>
      <c r="MU137" s="79">
        <f t="shared" si="451"/>
        <v>0</v>
      </c>
      <c r="MV137" s="79">
        <f t="shared" si="451"/>
        <v>0</v>
      </c>
      <c r="MW137" s="79">
        <f t="shared" si="451"/>
        <v>0</v>
      </c>
      <c r="MX137" s="79">
        <f t="shared" si="451"/>
        <v>0</v>
      </c>
      <c r="MY137" s="79">
        <f t="shared" si="451"/>
        <v>0</v>
      </c>
      <c r="MZ137" s="79">
        <f t="shared" si="451"/>
        <v>0</v>
      </c>
      <c r="NA137" s="79">
        <f t="shared" si="451"/>
        <v>0</v>
      </c>
      <c r="NB137" s="79">
        <f t="shared" si="451"/>
        <v>0</v>
      </c>
      <c r="NC137" s="79">
        <f t="shared" si="451"/>
        <v>0</v>
      </c>
      <c r="ND137" s="79">
        <f t="shared" si="451"/>
        <v>0</v>
      </c>
      <c r="NE137" s="79">
        <f t="shared" si="451"/>
        <v>0</v>
      </c>
      <c r="NF137" s="79">
        <f t="shared" si="451"/>
        <v>0</v>
      </c>
      <c r="NG137" s="79">
        <f t="shared" si="451"/>
        <v>0</v>
      </c>
      <c r="NH137" s="79">
        <f t="shared" si="451"/>
        <v>0</v>
      </c>
      <c r="NI137" s="79">
        <f t="shared" si="451"/>
        <v>0</v>
      </c>
      <c r="NJ137" s="79">
        <f t="shared" si="451"/>
        <v>0</v>
      </c>
      <c r="NK137" s="79">
        <f t="shared" si="451"/>
        <v>0</v>
      </c>
      <c r="NL137" s="79">
        <f t="shared" si="451"/>
        <v>0</v>
      </c>
      <c r="NM137" s="79">
        <f t="shared" si="451"/>
        <v>0</v>
      </c>
      <c r="NN137" s="79">
        <f t="shared" si="451"/>
        <v>0</v>
      </c>
      <c r="NO137" s="79">
        <f t="shared" si="451"/>
        <v>0</v>
      </c>
      <c r="NP137" s="79">
        <f t="shared" si="451"/>
        <v>0</v>
      </c>
      <c r="NQ137" s="79">
        <f t="shared" si="451"/>
        <v>0</v>
      </c>
      <c r="NR137" s="79">
        <f t="shared" si="451"/>
        <v>0</v>
      </c>
      <c r="NS137" s="79">
        <f t="shared" si="451"/>
        <v>0</v>
      </c>
      <c r="NT137" s="79">
        <f t="shared" si="451"/>
        <v>0</v>
      </c>
      <c r="NU137" s="79">
        <f t="shared" si="451"/>
        <v>0</v>
      </c>
      <c r="NV137" s="79">
        <f t="shared" si="451"/>
        <v>0</v>
      </c>
      <c r="NW137" s="79">
        <f t="shared" si="451"/>
        <v>0</v>
      </c>
      <c r="NX137" s="79">
        <f t="shared" si="447"/>
        <v>0</v>
      </c>
      <c r="NY137" s="79">
        <f t="shared" si="447"/>
        <v>0</v>
      </c>
      <c r="NZ137" s="79">
        <f t="shared" si="447"/>
        <v>0</v>
      </c>
      <c r="OA137" s="79">
        <f t="shared" si="447"/>
        <v>0</v>
      </c>
      <c r="OB137" s="79">
        <f t="shared" si="447"/>
        <v>0</v>
      </c>
      <c r="OC137" s="79">
        <f t="shared" si="447"/>
        <v>0</v>
      </c>
      <c r="OD137" s="79">
        <f t="shared" si="447"/>
        <v>0</v>
      </c>
      <c r="OE137" s="79">
        <f t="shared" si="447"/>
        <v>0</v>
      </c>
      <c r="OF137" s="79">
        <f t="shared" si="447"/>
        <v>0</v>
      </c>
      <c r="OG137" s="79">
        <f t="shared" si="447"/>
        <v>0</v>
      </c>
      <c r="OH137" s="79">
        <f t="shared" si="447"/>
        <v>0</v>
      </c>
      <c r="OI137" s="79">
        <f t="shared" si="447"/>
        <v>0</v>
      </c>
      <c r="OJ137" s="79">
        <f t="shared" si="447"/>
        <v>0</v>
      </c>
      <c r="OK137" s="79">
        <f t="shared" si="447"/>
        <v>0</v>
      </c>
      <c r="OL137" s="79">
        <f t="shared" si="447"/>
        <v>0</v>
      </c>
      <c r="OM137" s="79">
        <f t="shared" si="447"/>
        <v>0</v>
      </c>
      <c r="ON137" s="79">
        <f t="shared" si="447"/>
        <v>0</v>
      </c>
      <c r="OO137" s="79">
        <f t="shared" si="447"/>
        <v>0</v>
      </c>
      <c r="OP137" s="80">
        <f t="shared" si="439"/>
        <v>29851.027502083332</v>
      </c>
      <c r="OQ137" s="79">
        <f t="shared" ref="OQ137:OV137" si="456">OQ72*$C102</f>
        <v>0</v>
      </c>
      <c r="OR137" s="79">
        <f t="shared" si="456"/>
        <v>0</v>
      </c>
      <c r="OS137" s="79">
        <f t="shared" si="456"/>
        <v>0</v>
      </c>
      <c r="OT137" s="79">
        <f t="shared" si="456"/>
        <v>0</v>
      </c>
      <c r="OU137" s="79">
        <f t="shared" si="456"/>
        <v>0</v>
      </c>
      <c r="OV137" s="79">
        <f t="shared" si="456"/>
        <v>0</v>
      </c>
      <c r="OW137" s="80">
        <f t="shared" si="441"/>
        <v>0</v>
      </c>
      <c r="OX137" s="80">
        <f t="shared" si="442"/>
        <v>29851.027502083332</v>
      </c>
      <c r="OY137" s="80"/>
      <c r="OZ137" s="80"/>
      <c r="PA137" s="80"/>
      <c r="PB137" s="80"/>
      <c r="PC137" s="57"/>
      <c r="PD137" s="57"/>
      <c r="PE137" s="57"/>
      <c r="PF137" s="57"/>
      <c r="PG137" s="57"/>
      <c r="PH137" s="57"/>
      <c r="PI137" s="57"/>
      <c r="PJ137" s="57"/>
      <c r="PK137" s="57"/>
      <c r="PL137" s="57"/>
      <c r="PM137" s="57"/>
      <c r="PN137" s="57"/>
      <c r="PO137" s="57"/>
      <c r="PP137" s="57"/>
      <c r="PQ137" s="57"/>
      <c r="PR137" s="57"/>
      <c r="PS137" s="57"/>
      <c r="PT137" s="57"/>
      <c r="PU137" s="57"/>
      <c r="PV137" s="57"/>
      <c r="PW137" s="57"/>
      <c r="PX137" s="57"/>
      <c r="PY137" s="57"/>
    </row>
    <row r="138" spans="1:441">
      <c r="A138" s="82" t="s">
        <v>1032</v>
      </c>
      <c r="B138" s="83" t="s">
        <v>270</v>
      </c>
      <c r="C138" s="79">
        <f t="shared" si="438"/>
        <v>11.07850326610644</v>
      </c>
      <c r="D138" s="79">
        <f t="shared" si="455"/>
        <v>5.8955355775945052E-2</v>
      </c>
      <c r="E138" s="79">
        <f t="shared" si="455"/>
        <v>1.4414032929836049E-2</v>
      </c>
      <c r="F138" s="79">
        <f t="shared" si="455"/>
        <v>3.3362571659787697E-2</v>
      </c>
      <c r="G138" s="79">
        <f t="shared" si="455"/>
        <v>6.3988691269347715</v>
      </c>
      <c r="H138" s="79">
        <f t="shared" si="455"/>
        <v>2.0376279083008435</v>
      </c>
      <c r="I138" s="79">
        <f t="shared" si="455"/>
        <v>0.35255871859723592</v>
      </c>
      <c r="J138" s="79">
        <f t="shared" si="455"/>
        <v>0.23628022609164159</v>
      </c>
      <c r="K138" s="79">
        <f t="shared" si="455"/>
        <v>0.10554602071888111</v>
      </c>
      <c r="L138" s="79">
        <f t="shared" si="455"/>
        <v>1.7807371436240558</v>
      </c>
      <c r="M138" s="79">
        <f t="shared" si="455"/>
        <v>3.0887213421077241E-3</v>
      </c>
      <c r="N138" s="79">
        <f t="shared" si="455"/>
        <v>4.1182951228102994E-3</v>
      </c>
      <c r="O138" s="79">
        <f t="shared" si="455"/>
        <v>6.8319574448049439E-2</v>
      </c>
      <c r="P138" s="79">
        <f t="shared" si="455"/>
        <v>0.61844831519805488</v>
      </c>
      <c r="Q138" s="79">
        <f t="shared" si="455"/>
        <v>0</v>
      </c>
      <c r="R138" s="79">
        <f t="shared" si="455"/>
        <v>6.9337834231161855E-2</v>
      </c>
      <c r="S138" s="79">
        <f t="shared" si="455"/>
        <v>4.5758834697892216E-3</v>
      </c>
      <c r="T138" s="79">
        <f t="shared" si="455"/>
        <v>0</v>
      </c>
      <c r="U138" s="79">
        <f t="shared" si="455"/>
        <v>0</v>
      </c>
      <c r="V138" s="79">
        <f t="shared" si="455"/>
        <v>0.12295486881082675</v>
      </c>
      <c r="W138" s="79">
        <f t="shared" si="455"/>
        <v>0</v>
      </c>
      <c r="X138" s="79">
        <f t="shared" si="455"/>
        <v>0.2829982253388913</v>
      </c>
      <c r="Y138" s="79">
        <f t="shared" si="455"/>
        <v>0.82010071712972921</v>
      </c>
      <c r="Z138" s="79">
        <f t="shared" si="455"/>
        <v>1.019116541126027</v>
      </c>
      <c r="AA138" s="79">
        <f t="shared" si="455"/>
        <v>1.2217097902827161</v>
      </c>
      <c r="AB138" s="79">
        <f t="shared" si="455"/>
        <v>0.44850414654678966</v>
      </c>
      <c r="AC138" s="79">
        <f t="shared" si="455"/>
        <v>4.0378472952241307</v>
      </c>
      <c r="AD138" s="79">
        <f t="shared" si="455"/>
        <v>5.691039053174257</v>
      </c>
      <c r="AE138" s="79">
        <f t="shared" si="455"/>
        <v>31.687583667160951</v>
      </c>
      <c r="AF138" s="79">
        <f t="shared" si="455"/>
        <v>4.5542881013731253E-2</v>
      </c>
      <c r="AG138" s="79">
        <f t="shared" si="455"/>
        <v>0</v>
      </c>
      <c r="AH138" s="79">
        <f t="shared" si="455"/>
        <v>1.1980494902720873E-2</v>
      </c>
      <c r="AI138" s="79">
        <f t="shared" si="455"/>
        <v>4.8570991654463234E-2</v>
      </c>
      <c r="AJ138" s="79">
        <f t="shared" si="455"/>
        <v>2.1727557027240545E-2</v>
      </c>
      <c r="AK138" s="79">
        <f t="shared" si="455"/>
        <v>0</v>
      </c>
      <c r="AL138" s="79">
        <f t="shared" si="455"/>
        <v>0</v>
      </c>
      <c r="AM138" s="79">
        <f t="shared" si="455"/>
        <v>2.0591475614051495E-2</v>
      </c>
      <c r="AN138" s="79">
        <f t="shared" si="455"/>
        <v>0.53443352020150214</v>
      </c>
      <c r="AO138" s="79">
        <f t="shared" si="455"/>
        <v>0.68291297724540156</v>
      </c>
      <c r="AP138" s="79">
        <f t="shared" si="455"/>
        <v>9.6616710274467235E-2</v>
      </c>
      <c r="AQ138" s="79">
        <f t="shared" si="455"/>
        <v>0.36266503138137762</v>
      </c>
      <c r="AR138" s="79">
        <f t="shared" si="455"/>
        <v>0.1994268070779924</v>
      </c>
      <c r="AS138" s="79">
        <f t="shared" si="455"/>
        <v>0.13291154025257304</v>
      </c>
      <c r="AT138" s="79">
        <f t="shared" si="455"/>
        <v>2.0577562454852812E-2</v>
      </c>
      <c r="AU138" s="79">
        <f t="shared" si="455"/>
        <v>0.13381216397068268</v>
      </c>
      <c r="AV138" s="79">
        <f t="shared" si="455"/>
        <v>4.5971016969787115</v>
      </c>
      <c r="AW138" s="79">
        <f t="shared" si="455"/>
        <v>1.2997372530606381</v>
      </c>
      <c r="AX138" s="79">
        <f t="shared" si="455"/>
        <v>0.9573896183579752</v>
      </c>
      <c r="AY138" s="79">
        <f t="shared" si="455"/>
        <v>1.0373417119154025</v>
      </c>
      <c r="AZ138" s="79">
        <f t="shared" si="455"/>
        <v>1.9294941974394952</v>
      </c>
      <c r="BA138" s="79">
        <f t="shared" si="455"/>
        <v>0.47881078734663801</v>
      </c>
      <c r="BB138" s="79">
        <f t="shared" si="455"/>
        <v>0.59924053964058466</v>
      </c>
      <c r="BC138" s="79">
        <f t="shared" si="455"/>
        <v>1.9600784015723209</v>
      </c>
      <c r="BD138" s="79">
        <f t="shared" si="455"/>
        <v>0.39649896272064167</v>
      </c>
      <c r="BE138" s="79">
        <f t="shared" si="455"/>
        <v>0.76836649306423321</v>
      </c>
      <c r="BF138" s="79">
        <f t="shared" si="455"/>
        <v>5.3919160219016334E-2</v>
      </c>
      <c r="BG138" s="79">
        <f t="shared" si="455"/>
        <v>2.4709770736861801E-3</v>
      </c>
      <c r="BH138" s="79">
        <f t="shared" si="455"/>
        <v>0.48161970156625877</v>
      </c>
      <c r="BI138" s="79">
        <f t="shared" si="455"/>
        <v>0</v>
      </c>
      <c r="BJ138" s="79">
        <f t="shared" si="455"/>
        <v>2.1293044480393921</v>
      </c>
      <c r="BK138" s="79">
        <f t="shared" si="455"/>
        <v>0.58813338613357014</v>
      </c>
      <c r="BL138" s="79">
        <f t="shared" si="455"/>
        <v>0.43699991789181464</v>
      </c>
      <c r="BM138" s="79">
        <f t="shared" si="455"/>
        <v>5.3751869402083701</v>
      </c>
      <c r="BN138" s="79">
        <f t="shared" si="455"/>
        <v>1.9690869496405352</v>
      </c>
      <c r="BO138" s="79">
        <f t="shared" si="455"/>
        <v>0.60985885991951672</v>
      </c>
      <c r="BP138" s="79">
        <f t="shared" si="453"/>
        <v>0.39645148351830678</v>
      </c>
      <c r="BQ138" s="79">
        <f t="shared" si="453"/>
        <v>1.9666992950184481</v>
      </c>
      <c r="BR138" s="79">
        <f t="shared" si="453"/>
        <v>0.38274004373248793</v>
      </c>
      <c r="BS138" s="79">
        <f t="shared" si="453"/>
        <v>0.61162745748885428</v>
      </c>
      <c r="BT138" s="79">
        <f t="shared" si="453"/>
        <v>2.1939271340974869</v>
      </c>
      <c r="BU138" s="79">
        <f t="shared" si="453"/>
        <v>1.5516692466193784</v>
      </c>
      <c r="BV138" s="79">
        <f t="shared" si="453"/>
        <v>0.79149998470599703</v>
      </c>
      <c r="BW138" s="79">
        <f t="shared" si="453"/>
        <v>1.3195124036346768</v>
      </c>
      <c r="BX138" s="79">
        <f t="shared" si="453"/>
        <v>0.13822513653941834</v>
      </c>
      <c r="BY138" s="79">
        <f t="shared" si="453"/>
        <v>1.4225640648454896</v>
      </c>
      <c r="BZ138" s="79">
        <f t="shared" si="453"/>
        <v>5.891171749008759</v>
      </c>
      <c r="CA138" s="79">
        <f t="shared" si="453"/>
        <v>0.44645111195753689</v>
      </c>
      <c r="CB138" s="79">
        <f t="shared" si="453"/>
        <v>1.6728131392669747</v>
      </c>
      <c r="CC138" s="79">
        <f t="shared" si="453"/>
        <v>2.0371114297238075</v>
      </c>
      <c r="CD138" s="79">
        <f t="shared" si="453"/>
        <v>0.81378854549054191</v>
      </c>
      <c r="CE138" s="79">
        <f t="shared" si="453"/>
        <v>4.6750522131586862</v>
      </c>
      <c r="CF138" s="79">
        <f t="shared" si="453"/>
        <v>0.53020492594831858</v>
      </c>
      <c r="CG138" s="79">
        <f t="shared" si="453"/>
        <v>7.6834746864866554</v>
      </c>
      <c r="CH138" s="79">
        <f t="shared" si="453"/>
        <v>0.82370575485078867</v>
      </c>
      <c r="CI138" s="79">
        <f t="shared" si="453"/>
        <v>8.7473053752572416E-2</v>
      </c>
      <c r="CJ138" s="79">
        <f t="shared" si="453"/>
        <v>0.51715730440453289</v>
      </c>
      <c r="CK138" s="79">
        <f t="shared" si="453"/>
        <v>9.8839082947447202E-3</v>
      </c>
      <c r="CL138" s="79">
        <f t="shared" si="453"/>
        <v>5.722714264405146E-2</v>
      </c>
      <c r="CM138" s="79">
        <f t="shared" si="453"/>
        <v>0.45048356187282745</v>
      </c>
      <c r="CN138" s="79">
        <f t="shared" si="453"/>
        <v>0.71912739496905065</v>
      </c>
      <c r="CO138" s="79">
        <f t="shared" si="453"/>
        <v>0.16447441146723632</v>
      </c>
      <c r="CP138" s="79">
        <f t="shared" si="453"/>
        <v>0.50009733767731968</v>
      </c>
      <c r="CQ138" s="79">
        <f t="shared" si="453"/>
        <v>0.23446202915090458</v>
      </c>
      <c r="CR138" s="79">
        <f t="shared" si="453"/>
        <v>0.19686887301610953</v>
      </c>
      <c r="CS138" s="79">
        <f t="shared" si="453"/>
        <v>2.3827428126402417</v>
      </c>
      <c r="CT138" s="79">
        <f t="shared" si="453"/>
        <v>0.98279192323825326</v>
      </c>
      <c r="CU138" s="79">
        <f t="shared" si="453"/>
        <v>1.1586788788797824</v>
      </c>
      <c r="CV138" s="79">
        <f t="shared" si="453"/>
        <v>10.99604957237421</v>
      </c>
      <c r="CW138" s="79">
        <f t="shared" si="453"/>
        <v>9.6799537087448346</v>
      </c>
      <c r="CX138" s="79">
        <f t="shared" si="453"/>
        <v>0.54748720809741414</v>
      </c>
      <c r="CY138" s="79">
        <f t="shared" si="453"/>
        <v>44.63483821024996</v>
      </c>
      <c r="CZ138" s="79">
        <f t="shared" si="453"/>
        <v>0.80341191150947211</v>
      </c>
      <c r="DA138" s="79">
        <f t="shared" si="453"/>
        <v>0.11210403799703483</v>
      </c>
      <c r="DB138" s="79">
        <f t="shared" si="453"/>
        <v>1.1302432170379377E-2</v>
      </c>
      <c r="DC138" s="79">
        <f t="shared" si="453"/>
        <v>2.5786835558149619</v>
      </c>
      <c r="DD138" s="79">
        <f t="shared" si="453"/>
        <v>18.950156088409074</v>
      </c>
      <c r="DE138" s="79">
        <f t="shared" si="453"/>
        <v>1.8687395581992983</v>
      </c>
      <c r="DF138" s="79">
        <f t="shared" si="453"/>
        <v>0.2035982151339342</v>
      </c>
      <c r="DG138" s="79">
        <f t="shared" si="453"/>
        <v>3.7831359984539292E-2</v>
      </c>
      <c r="DH138" s="79">
        <f t="shared" si="453"/>
        <v>1.9075170715082626</v>
      </c>
      <c r="DI138" s="79">
        <f t="shared" si="453"/>
        <v>1.1350451129891372</v>
      </c>
      <c r="DJ138" s="79">
        <f t="shared" si="453"/>
        <v>1.0053409876494284</v>
      </c>
      <c r="DK138" s="79">
        <f t="shared" si="453"/>
        <v>0.12083253136926389</v>
      </c>
      <c r="DL138" s="79">
        <f t="shared" si="453"/>
        <v>1.0908905639868014</v>
      </c>
      <c r="DM138" s="79">
        <f t="shared" si="453"/>
        <v>0.14030750690565405</v>
      </c>
      <c r="DN138" s="79">
        <f t="shared" si="453"/>
        <v>0.40908398219915648</v>
      </c>
      <c r="DO138" s="79">
        <f t="shared" si="453"/>
        <v>0.98584268212111914</v>
      </c>
      <c r="DP138" s="79">
        <f t="shared" si="453"/>
        <v>1.1542276422861724</v>
      </c>
      <c r="DQ138" s="79">
        <f t="shared" si="453"/>
        <v>0.34332853673828528</v>
      </c>
      <c r="DR138" s="79">
        <f t="shared" si="453"/>
        <v>0.61847005054288595</v>
      </c>
      <c r="DS138" s="79">
        <f t="shared" si="453"/>
        <v>0.29936340044554027</v>
      </c>
      <c r="DT138" s="79">
        <f t="shared" si="453"/>
        <v>1.5637883123800183</v>
      </c>
      <c r="DU138" s="79">
        <f t="shared" si="453"/>
        <v>2.8527410651269114</v>
      </c>
      <c r="DV138" s="79">
        <f t="shared" si="453"/>
        <v>5.3614467085025455</v>
      </c>
      <c r="DW138" s="79">
        <f t="shared" si="453"/>
        <v>2.9270186630698607</v>
      </c>
      <c r="DX138" s="79">
        <f t="shared" si="453"/>
        <v>5.078374515788215</v>
      </c>
      <c r="DY138" s="79">
        <f t="shared" si="453"/>
        <v>2.6362299087698626</v>
      </c>
      <c r="DZ138" s="79">
        <f t="shared" si="453"/>
        <v>3.106000404810048</v>
      </c>
      <c r="EA138" s="79">
        <f t="shared" si="449"/>
        <v>17.592223282009549</v>
      </c>
      <c r="EB138" s="79">
        <f t="shared" si="445"/>
        <v>2.1872884762889955</v>
      </c>
      <c r="EC138" s="79">
        <f t="shared" si="445"/>
        <v>0.47322084190245789</v>
      </c>
      <c r="ED138" s="79">
        <f t="shared" ref="ED138:GO141" si="457">ED73*$C103</f>
        <v>7.7382861325111509</v>
      </c>
      <c r="EE138" s="79">
        <f t="shared" si="457"/>
        <v>9.799037102721158</v>
      </c>
      <c r="EF138" s="79">
        <f t="shared" si="457"/>
        <v>199.33990022038955</v>
      </c>
      <c r="EG138" s="79">
        <f t="shared" si="457"/>
        <v>119.97337826787775</v>
      </c>
      <c r="EH138" s="79">
        <f t="shared" si="457"/>
        <v>22.313682906249252</v>
      </c>
      <c r="EI138" s="79">
        <f t="shared" si="457"/>
        <v>30.083119916424007</v>
      </c>
      <c r="EJ138" s="79">
        <f t="shared" si="457"/>
        <v>4.1448659536695347</v>
      </c>
      <c r="EK138" s="79">
        <f t="shared" si="457"/>
        <v>12.88287353959617</v>
      </c>
      <c r="EL138" s="79">
        <f t="shared" si="457"/>
        <v>12.16740463895654</v>
      </c>
      <c r="EM138" s="79">
        <f t="shared" si="457"/>
        <v>16.624806731300826</v>
      </c>
      <c r="EN138" s="79">
        <f t="shared" si="457"/>
        <v>5.9253225700948136</v>
      </c>
      <c r="EO138" s="79">
        <f t="shared" si="457"/>
        <v>10.876612114383862</v>
      </c>
      <c r="EP138" s="79">
        <f t="shared" si="457"/>
        <v>0.14394935996806885</v>
      </c>
      <c r="EQ138" s="79">
        <f t="shared" si="457"/>
        <v>2.679198254933683</v>
      </c>
      <c r="ER138" s="79">
        <f t="shared" si="457"/>
        <v>1.5834582952908012</v>
      </c>
      <c r="ES138" s="79">
        <f t="shared" si="457"/>
        <v>3.339818630641211</v>
      </c>
      <c r="ET138" s="79">
        <f t="shared" si="457"/>
        <v>13.743916751413403</v>
      </c>
      <c r="EU138" s="79">
        <f t="shared" si="457"/>
        <v>1.4025071556317945</v>
      </c>
      <c r="EV138" s="79">
        <f t="shared" si="457"/>
        <v>1.4156639484660406E-2</v>
      </c>
      <c r="EW138" s="79">
        <f t="shared" si="457"/>
        <v>1.0352706332862665</v>
      </c>
      <c r="EX138" s="79">
        <f t="shared" si="457"/>
        <v>4.2341221731393389E-2</v>
      </c>
      <c r="EY138" s="79">
        <f t="shared" si="457"/>
        <v>3.7105839056520797</v>
      </c>
      <c r="EZ138" s="79">
        <f t="shared" si="457"/>
        <v>1.2900559472203263</v>
      </c>
      <c r="FA138" s="79">
        <f t="shared" si="457"/>
        <v>25.99867806956453</v>
      </c>
      <c r="FB138" s="79">
        <f t="shared" si="457"/>
        <v>2.953884206463766</v>
      </c>
      <c r="FC138" s="79">
        <f t="shared" si="457"/>
        <v>5.6857064942116589</v>
      </c>
      <c r="FD138" s="79">
        <f t="shared" si="457"/>
        <v>2.8081885326315588</v>
      </c>
      <c r="FE138" s="79">
        <f t="shared" si="457"/>
        <v>6.3238556931169114</v>
      </c>
      <c r="FF138" s="79">
        <f t="shared" si="457"/>
        <v>3.3191992358932412</v>
      </c>
      <c r="FG138" s="79">
        <f t="shared" si="457"/>
        <v>3.4355286829274734</v>
      </c>
      <c r="FH138" s="79">
        <f t="shared" si="457"/>
        <v>0.68547409733737774</v>
      </c>
      <c r="FI138" s="79">
        <f t="shared" si="457"/>
        <v>3.3564105250903933E-2</v>
      </c>
      <c r="FJ138" s="79">
        <f t="shared" si="457"/>
        <v>0.54228256661240337</v>
      </c>
      <c r="FK138" s="79">
        <f t="shared" si="457"/>
        <v>5.0063740949938271</v>
      </c>
      <c r="FL138" s="79">
        <f t="shared" si="457"/>
        <v>7.9977897250077952</v>
      </c>
      <c r="FM138" s="79">
        <f t="shared" si="457"/>
        <v>39.404179385105685</v>
      </c>
      <c r="FN138" s="79">
        <f t="shared" si="457"/>
        <v>1.6067320119232136</v>
      </c>
      <c r="FO138" s="79">
        <f t="shared" si="457"/>
        <v>5.5107330249964583</v>
      </c>
      <c r="FP138" s="79">
        <f t="shared" si="457"/>
        <v>6.7576919123699843</v>
      </c>
      <c r="FQ138" s="79">
        <f t="shared" si="457"/>
        <v>1.1708405234786758</v>
      </c>
      <c r="FR138" s="79">
        <f t="shared" si="457"/>
        <v>1.5267631443000127</v>
      </c>
      <c r="FS138" s="79">
        <f t="shared" si="457"/>
        <v>9.093346867991686</v>
      </c>
      <c r="FT138" s="79">
        <f t="shared" si="457"/>
        <v>0.42256151016462457</v>
      </c>
      <c r="FU138" s="79">
        <f t="shared" si="457"/>
        <v>0.21066126577358449</v>
      </c>
      <c r="FV138" s="79">
        <f t="shared" si="457"/>
        <v>0.3968504362208875</v>
      </c>
      <c r="FW138" s="79">
        <f t="shared" si="457"/>
        <v>0.89620074972148567</v>
      </c>
      <c r="FX138" s="79">
        <f t="shared" si="457"/>
        <v>1.5411581168523181</v>
      </c>
      <c r="FY138" s="79">
        <f t="shared" si="457"/>
        <v>1.1299228061499555</v>
      </c>
      <c r="FZ138" s="79">
        <f t="shared" si="457"/>
        <v>12.47377278728343</v>
      </c>
      <c r="GA138" s="79">
        <f t="shared" si="457"/>
        <v>17.867052488233874</v>
      </c>
      <c r="GB138" s="79">
        <f t="shared" si="457"/>
        <v>1.740781485619751</v>
      </c>
      <c r="GC138" s="79">
        <f t="shared" si="457"/>
        <v>0.3619288615639874</v>
      </c>
      <c r="GD138" s="79">
        <f t="shared" si="457"/>
        <v>0.29196934739377045</v>
      </c>
      <c r="GE138" s="79">
        <f t="shared" si="457"/>
        <v>0.78783455824375059</v>
      </c>
      <c r="GF138" s="79">
        <f t="shared" si="457"/>
        <v>0.65680105841020886</v>
      </c>
      <c r="GG138" s="79">
        <f t="shared" si="457"/>
        <v>2.6948265515975223</v>
      </c>
      <c r="GH138" s="79">
        <f t="shared" si="457"/>
        <v>0.30935747105018829</v>
      </c>
      <c r="GI138" s="79">
        <f t="shared" si="457"/>
        <v>0.68916268453064733</v>
      </c>
      <c r="GJ138" s="79">
        <f t="shared" si="457"/>
        <v>11.878591751176867</v>
      </c>
      <c r="GK138" s="79">
        <f t="shared" si="457"/>
        <v>4.510430179140438</v>
      </c>
      <c r="GL138" s="79">
        <f t="shared" si="457"/>
        <v>2.4858377320439931</v>
      </c>
      <c r="GM138" s="79">
        <f t="shared" si="457"/>
        <v>1.0488367740189457</v>
      </c>
      <c r="GN138" s="79">
        <f t="shared" si="457"/>
        <v>5.1629523323205806</v>
      </c>
      <c r="GO138" s="79">
        <f t="shared" si="457"/>
        <v>3.0244248269189185</v>
      </c>
      <c r="GP138" s="79">
        <f t="shared" si="450"/>
        <v>1.2656539037892587</v>
      </c>
      <c r="GQ138" s="79">
        <f t="shared" si="450"/>
        <v>1.2567707139382902</v>
      </c>
      <c r="GR138" s="79">
        <f t="shared" si="450"/>
        <v>0.80891520628059255</v>
      </c>
      <c r="GS138" s="79">
        <f t="shared" si="450"/>
        <v>3.5010534706748953</v>
      </c>
      <c r="GT138" s="79">
        <f t="shared" si="450"/>
        <v>0.23488581835861796</v>
      </c>
      <c r="GU138" s="79">
        <f t="shared" si="450"/>
        <v>0.48256757436086511</v>
      </c>
      <c r="GV138" s="79">
        <f t="shared" si="450"/>
        <v>4.1414332779541541</v>
      </c>
      <c r="GW138" s="79">
        <f t="shared" si="450"/>
        <v>0.50554944525887502</v>
      </c>
      <c r="GX138" s="79">
        <f t="shared" si="450"/>
        <v>0.28754394135808492</v>
      </c>
      <c r="GY138" s="79">
        <f t="shared" si="450"/>
        <v>2.4767356026348524</v>
      </c>
      <c r="GZ138" s="79">
        <f t="shared" si="450"/>
        <v>3.0908545740543962</v>
      </c>
      <c r="HA138" s="79">
        <f t="shared" si="450"/>
        <v>2.6052223161794852</v>
      </c>
      <c r="HB138" s="79">
        <f t="shared" si="450"/>
        <v>4.6837732071096285</v>
      </c>
      <c r="HC138" s="79">
        <f t="shared" si="450"/>
        <v>4.8285374086291881</v>
      </c>
      <c r="HD138" s="79">
        <f t="shared" si="450"/>
        <v>9.1423240998328978</v>
      </c>
      <c r="HE138" s="79">
        <f t="shared" si="450"/>
        <v>1.9088694004101985</v>
      </c>
      <c r="HF138" s="79">
        <f t="shared" si="450"/>
        <v>2.0995347037684868</v>
      </c>
      <c r="HG138" s="79">
        <f t="shared" si="450"/>
        <v>3.7188404246812343</v>
      </c>
      <c r="HH138" s="79">
        <f t="shared" si="450"/>
        <v>9.0718124202388584</v>
      </c>
      <c r="HI138" s="79">
        <f t="shared" si="450"/>
        <v>7.493571010830788</v>
      </c>
      <c r="HJ138" s="79">
        <f t="shared" si="450"/>
        <v>3.3197820034675702</v>
      </c>
      <c r="HK138" s="79">
        <f t="shared" si="450"/>
        <v>23.669431564677073</v>
      </c>
      <c r="HL138" s="79">
        <f t="shared" si="450"/>
        <v>1.3939561085542356</v>
      </c>
      <c r="HM138" s="79">
        <f t="shared" si="450"/>
        <v>23.891373708360419</v>
      </c>
      <c r="HN138" s="79">
        <f t="shared" si="450"/>
        <v>5.8647002871740961</v>
      </c>
      <c r="HO138" s="79">
        <f t="shared" si="450"/>
        <v>3.6626773899952147</v>
      </c>
      <c r="HP138" s="79">
        <f t="shared" si="450"/>
        <v>6.1677834860523255</v>
      </c>
      <c r="HQ138" s="79">
        <f t="shared" si="450"/>
        <v>10.558611564183847</v>
      </c>
      <c r="HR138" s="79">
        <f t="shared" si="450"/>
        <v>4.6699523451042975</v>
      </c>
      <c r="HS138" s="79">
        <f t="shared" si="450"/>
        <v>4.5515022822290394</v>
      </c>
      <c r="HT138" s="79">
        <f t="shared" si="450"/>
        <v>1.2708408392939414</v>
      </c>
      <c r="HU138" s="79">
        <f t="shared" si="450"/>
        <v>9.8403985011663568</v>
      </c>
      <c r="HV138" s="79">
        <f t="shared" si="450"/>
        <v>11.935469633662006</v>
      </c>
      <c r="HW138" s="79">
        <f t="shared" si="450"/>
        <v>25.0679569941334</v>
      </c>
      <c r="HX138" s="79">
        <f t="shared" si="450"/>
        <v>18.050884975814952</v>
      </c>
      <c r="HY138" s="79">
        <f t="shared" si="450"/>
        <v>3.9390534925512384</v>
      </c>
      <c r="HZ138" s="79">
        <f t="shared" si="450"/>
        <v>2.1809708366034215</v>
      </c>
      <c r="IA138" s="79">
        <f t="shared" si="450"/>
        <v>10.439245149465371</v>
      </c>
      <c r="IB138" s="79">
        <f t="shared" si="450"/>
        <v>0.69485732204711304</v>
      </c>
      <c r="IC138" s="79">
        <f t="shared" si="450"/>
        <v>2.204169971384951</v>
      </c>
      <c r="ID138" s="79">
        <f t="shared" si="450"/>
        <v>6.1363529149662295</v>
      </c>
      <c r="IE138" s="79">
        <f t="shared" si="450"/>
        <v>0.36821797819374025</v>
      </c>
      <c r="IF138" s="79">
        <f t="shared" si="450"/>
        <v>13.421498238404032</v>
      </c>
      <c r="IG138" s="79">
        <f t="shared" si="450"/>
        <v>15.65731146018531</v>
      </c>
      <c r="IH138" s="79">
        <f t="shared" si="450"/>
        <v>4.0930552333170942</v>
      </c>
      <c r="II138" s="79">
        <f t="shared" si="450"/>
        <v>3.3594211091366453</v>
      </c>
      <c r="IJ138" s="79">
        <f t="shared" si="450"/>
        <v>3.7930149428981506</v>
      </c>
      <c r="IK138" s="79">
        <f t="shared" si="450"/>
        <v>12.333735304634239</v>
      </c>
      <c r="IL138" s="79">
        <f t="shared" si="450"/>
        <v>7.4036160297093261</v>
      </c>
      <c r="IM138" s="79">
        <f t="shared" si="450"/>
        <v>3.7749833106389206</v>
      </c>
      <c r="IN138" s="79">
        <f t="shared" si="450"/>
        <v>3.0739584904747566</v>
      </c>
      <c r="IO138" s="79">
        <f t="shared" si="450"/>
        <v>6.1877647907463587</v>
      </c>
      <c r="IP138" s="79">
        <f t="shared" si="450"/>
        <v>4.853704966169281E-2</v>
      </c>
      <c r="IQ138" s="79">
        <f t="shared" si="450"/>
        <v>16.141994575380853</v>
      </c>
      <c r="IR138" s="79">
        <f t="shared" si="450"/>
        <v>1.939442545402337</v>
      </c>
      <c r="IS138" s="79">
        <f t="shared" si="450"/>
        <v>10.444471675930696</v>
      </c>
      <c r="IT138" s="79">
        <f t="shared" si="450"/>
        <v>0.89011088256060145</v>
      </c>
      <c r="IU138" s="79">
        <f t="shared" si="450"/>
        <v>0.95846032045692431</v>
      </c>
      <c r="IV138" s="79">
        <f t="shared" si="450"/>
        <v>8.0863625226586944</v>
      </c>
      <c r="IW138" s="79">
        <f t="shared" si="450"/>
        <v>1.8741208275014114</v>
      </c>
      <c r="IX138" s="79">
        <f t="shared" si="450"/>
        <v>0.81401323035783302</v>
      </c>
      <c r="IY138" s="79">
        <f t="shared" si="450"/>
        <v>0.62891153642558362</v>
      </c>
      <c r="IZ138" s="79">
        <f t="shared" si="446"/>
        <v>0.35605472991207621</v>
      </c>
      <c r="JA138" s="79">
        <f t="shared" si="446"/>
        <v>1.1875666120638504</v>
      </c>
      <c r="JB138" s="79">
        <f t="shared" ref="JB138:LM142" si="458">JB73*$C103</f>
        <v>8.8242674518288098</v>
      </c>
      <c r="JC138" s="79">
        <f t="shared" si="458"/>
        <v>1.889240808906679</v>
      </c>
      <c r="JD138" s="79">
        <f t="shared" si="458"/>
        <v>1.4274897862677385</v>
      </c>
      <c r="JE138" s="79">
        <f t="shared" si="458"/>
        <v>1.2830951914981608</v>
      </c>
      <c r="JF138" s="79">
        <f t="shared" si="458"/>
        <v>1.8928251347100764</v>
      </c>
      <c r="JG138" s="79">
        <f t="shared" si="458"/>
        <v>1.0029856836059365</v>
      </c>
      <c r="JH138" s="79">
        <f t="shared" si="458"/>
        <v>0.46858902842313982</v>
      </c>
      <c r="JI138" s="79">
        <f t="shared" si="458"/>
        <v>2.5242619735872784</v>
      </c>
      <c r="JJ138" s="79">
        <f t="shared" si="458"/>
        <v>2.7969984182311283</v>
      </c>
      <c r="JK138" s="79">
        <f t="shared" si="458"/>
        <v>2.2513606911181157</v>
      </c>
      <c r="JL138" s="79">
        <f t="shared" si="458"/>
        <v>1.9374305415416435</v>
      </c>
      <c r="JM138" s="79">
        <f t="shared" si="458"/>
        <v>2.0804090967765396</v>
      </c>
      <c r="JN138" s="79">
        <f t="shared" si="458"/>
        <v>1.3178660856365341</v>
      </c>
      <c r="JO138" s="79">
        <f t="shared" si="458"/>
        <v>4.3671087864800888E-2</v>
      </c>
      <c r="JP138" s="79">
        <f t="shared" si="458"/>
        <v>74.265785653413843</v>
      </c>
      <c r="JQ138" s="79">
        <f t="shared" si="458"/>
        <v>2.7284917684637962</v>
      </c>
      <c r="JR138" s="79">
        <f t="shared" si="458"/>
        <v>3.6297790400721137</v>
      </c>
      <c r="JS138" s="79">
        <f t="shared" si="458"/>
        <v>0.31482048325268497</v>
      </c>
      <c r="JT138" s="79">
        <f t="shared" si="458"/>
        <v>1.7811319070697622</v>
      </c>
      <c r="JU138" s="79">
        <f t="shared" si="458"/>
        <v>34.760854610518543</v>
      </c>
      <c r="JV138" s="79">
        <f t="shared" si="458"/>
        <v>8.3189561480768046E-2</v>
      </c>
      <c r="JW138" s="79">
        <f t="shared" si="458"/>
        <v>16.837647663441217</v>
      </c>
      <c r="JX138" s="79">
        <f t="shared" si="458"/>
        <v>2.7175642469559582</v>
      </c>
      <c r="JY138" s="79">
        <f t="shared" si="458"/>
        <v>4.8507355410975874</v>
      </c>
      <c r="JZ138" s="79">
        <f t="shared" si="458"/>
        <v>1.8895519079425218</v>
      </c>
      <c r="KA138" s="79">
        <f t="shared" si="458"/>
        <v>0.57018062531627212</v>
      </c>
      <c r="KB138" s="79">
        <f t="shared" si="458"/>
        <v>0.17740947557425232</v>
      </c>
      <c r="KC138" s="79">
        <f t="shared" si="458"/>
        <v>9.0293620567615807E-2</v>
      </c>
      <c r="KD138" s="79">
        <f t="shared" si="458"/>
        <v>1.9962206699268892</v>
      </c>
      <c r="KE138" s="79">
        <f t="shared" si="458"/>
        <v>1.2880543981921073</v>
      </c>
      <c r="KF138" s="79">
        <f t="shared" si="458"/>
        <v>4.763757207753371</v>
      </c>
      <c r="KG138" s="79">
        <f t="shared" si="458"/>
        <v>0.20952472613310394</v>
      </c>
      <c r="KH138" s="79">
        <f t="shared" si="458"/>
        <v>0.92213743337279208</v>
      </c>
      <c r="KI138" s="79">
        <f t="shared" si="458"/>
        <v>0.24481703782016678</v>
      </c>
      <c r="KJ138" s="79">
        <f t="shared" si="458"/>
        <v>1.1238259646712818</v>
      </c>
      <c r="KK138" s="79">
        <f t="shared" si="458"/>
        <v>7.6928465926870512E-2</v>
      </c>
      <c r="KL138" s="79">
        <f t="shared" si="458"/>
        <v>1.2931718296184789</v>
      </c>
      <c r="KM138" s="79">
        <f t="shared" si="458"/>
        <v>0.67179586438968697</v>
      </c>
      <c r="KN138" s="79">
        <f t="shared" si="458"/>
        <v>0.23594347299520577</v>
      </c>
      <c r="KO138" s="79">
        <f t="shared" si="458"/>
        <v>9.3481849348073407</v>
      </c>
      <c r="KP138" s="79">
        <f t="shared" si="458"/>
        <v>3.2350498669513406</v>
      </c>
      <c r="KQ138" s="79">
        <f t="shared" si="458"/>
        <v>0.22307025771719219</v>
      </c>
      <c r="KR138" s="79">
        <f t="shared" si="458"/>
        <v>0.37039005824250965</v>
      </c>
      <c r="KS138" s="79">
        <f t="shared" si="458"/>
        <v>0.2653519511846758</v>
      </c>
      <c r="KT138" s="79">
        <f t="shared" si="458"/>
        <v>0.84450857636252097</v>
      </c>
      <c r="KU138" s="79">
        <f t="shared" si="458"/>
        <v>23.000123181661522</v>
      </c>
      <c r="KV138" s="79">
        <f t="shared" si="458"/>
        <v>42.425899059036126</v>
      </c>
      <c r="KW138" s="79">
        <f t="shared" si="458"/>
        <v>7.4387585971233765</v>
      </c>
      <c r="KX138" s="79">
        <f t="shared" si="458"/>
        <v>16.792418315228907</v>
      </c>
      <c r="KY138" s="79">
        <f t="shared" si="458"/>
        <v>4.8650806910112898</v>
      </c>
      <c r="KZ138" s="79">
        <f t="shared" si="458"/>
        <v>0.67054821278746624</v>
      </c>
      <c r="LA138" s="79">
        <f t="shared" si="458"/>
        <v>4.7635993930378335</v>
      </c>
      <c r="LB138" s="79">
        <f t="shared" si="458"/>
        <v>0.19458944455278671</v>
      </c>
      <c r="LC138" s="79">
        <f t="shared" si="458"/>
        <v>8.058751759828187</v>
      </c>
      <c r="LD138" s="79">
        <f t="shared" si="458"/>
        <v>5.7073552414937572</v>
      </c>
      <c r="LE138" s="79">
        <f t="shared" si="458"/>
        <v>1.4661366192693097</v>
      </c>
      <c r="LF138" s="79">
        <f t="shared" si="458"/>
        <v>15.444922536413033</v>
      </c>
      <c r="LG138" s="79">
        <f t="shared" si="458"/>
        <v>4.6155331202315883</v>
      </c>
      <c r="LH138" s="79">
        <f t="shared" si="458"/>
        <v>5.0440907555281527</v>
      </c>
      <c r="LI138" s="79">
        <f t="shared" si="458"/>
        <v>7.6707902201501215</v>
      </c>
      <c r="LJ138" s="79">
        <f t="shared" si="458"/>
        <v>8.7213143200907233</v>
      </c>
      <c r="LK138" s="79">
        <f t="shared" si="458"/>
        <v>295.41264620517256</v>
      </c>
      <c r="LL138" s="79">
        <f t="shared" si="458"/>
        <v>119.70681422327486</v>
      </c>
      <c r="LM138" s="79">
        <f t="shared" si="458"/>
        <v>10.017353782590892</v>
      </c>
      <c r="LN138" s="79">
        <f t="shared" si="451"/>
        <v>2.3093521889765687</v>
      </c>
      <c r="LO138" s="79">
        <f t="shared" si="451"/>
        <v>6.5212878528297749</v>
      </c>
      <c r="LP138" s="79">
        <f t="shared" si="451"/>
        <v>13.219973964389986</v>
      </c>
      <c r="LQ138" s="79">
        <f t="shared" si="451"/>
        <v>0.24566275330737028</v>
      </c>
      <c r="LR138" s="79">
        <f t="shared" si="451"/>
        <v>5.3581187071510841E-2</v>
      </c>
      <c r="LS138" s="79">
        <f t="shared" si="451"/>
        <v>15.677001439241373</v>
      </c>
      <c r="LT138" s="79">
        <f t="shared" si="451"/>
        <v>29.495496202285349</v>
      </c>
      <c r="LU138" s="79">
        <f t="shared" si="451"/>
        <v>13.744542989014484</v>
      </c>
      <c r="LV138" s="79">
        <f t="shared" si="451"/>
        <v>4.0139995305972933</v>
      </c>
      <c r="LW138" s="79">
        <f t="shared" si="451"/>
        <v>6.5632773511326006</v>
      </c>
      <c r="LX138" s="79">
        <f t="shared" si="451"/>
        <v>23.325525622081543</v>
      </c>
      <c r="LY138" s="79">
        <f t="shared" si="451"/>
        <v>18.838907500424718</v>
      </c>
      <c r="LZ138" s="79">
        <f t="shared" si="451"/>
        <v>1.5685849691538511</v>
      </c>
      <c r="MA138" s="79">
        <f t="shared" si="451"/>
        <v>0.71072195258440207</v>
      </c>
      <c r="MB138" s="79">
        <f t="shared" si="451"/>
        <v>11.416159235285292</v>
      </c>
      <c r="MC138" s="79">
        <f t="shared" si="451"/>
        <v>4.5206804141532482</v>
      </c>
      <c r="MD138" s="79">
        <f t="shared" si="451"/>
        <v>9.8280890356359656</v>
      </c>
      <c r="ME138" s="79">
        <f t="shared" si="451"/>
        <v>5.6555818019762185</v>
      </c>
      <c r="MF138" s="79">
        <f t="shared" si="451"/>
        <v>18.673699343493503</v>
      </c>
      <c r="MG138" s="79">
        <f t="shared" si="451"/>
        <v>8.0871911798246767</v>
      </c>
      <c r="MH138" s="79">
        <f t="shared" si="451"/>
        <v>4.8760076028320123</v>
      </c>
      <c r="MI138" s="79">
        <f t="shared" si="451"/>
        <v>10.549029701281519</v>
      </c>
      <c r="MJ138" s="79">
        <f t="shared" si="451"/>
        <v>3.3247547836679634</v>
      </c>
      <c r="MK138" s="79">
        <f t="shared" si="451"/>
        <v>5.1004102764139043</v>
      </c>
      <c r="ML138" s="79">
        <f t="shared" si="451"/>
        <v>38.009283485575217</v>
      </c>
      <c r="MM138" s="79">
        <f t="shared" si="451"/>
        <v>35.968576931384348</v>
      </c>
      <c r="MN138" s="79">
        <f t="shared" si="451"/>
        <v>21.03764194538979</v>
      </c>
      <c r="MO138" s="79">
        <f t="shared" si="451"/>
        <v>7.7698315947720689</v>
      </c>
      <c r="MP138" s="79">
        <f t="shared" si="451"/>
        <v>14.273177151719914</v>
      </c>
      <c r="MQ138" s="79">
        <f t="shared" si="451"/>
        <v>8.8080180460110657</v>
      </c>
      <c r="MR138" s="79">
        <f t="shared" si="451"/>
        <v>0</v>
      </c>
      <c r="MS138" s="79">
        <f t="shared" si="451"/>
        <v>55.374815791299696</v>
      </c>
      <c r="MT138" s="79">
        <f t="shared" si="451"/>
        <v>11.28834347454988</v>
      </c>
      <c r="MU138" s="79">
        <f t="shared" si="451"/>
        <v>7.3683511339424657</v>
      </c>
      <c r="MV138" s="79">
        <f t="shared" si="451"/>
        <v>1.4898471177243375</v>
      </c>
      <c r="MW138" s="79">
        <f t="shared" si="451"/>
        <v>1.5977912603815729</v>
      </c>
      <c r="MX138" s="79">
        <f t="shared" si="451"/>
        <v>15.591641058000134</v>
      </c>
      <c r="MY138" s="79">
        <f t="shared" si="451"/>
        <v>33.635909179142956</v>
      </c>
      <c r="MZ138" s="79">
        <f t="shared" si="451"/>
        <v>43.54794704590573</v>
      </c>
      <c r="NA138" s="79">
        <f t="shared" si="451"/>
        <v>9.0546556064462642</v>
      </c>
      <c r="NB138" s="79">
        <f t="shared" si="451"/>
        <v>27.414472800445953</v>
      </c>
      <c r="NC138" s="79">
        <f t="shared" si="451"/>
        <v>66.651592533898722</v>
      </c>
      <c r="ND138" s="79">
        <f t="shared" si="451"/>
        <v>46.022420420605684</v>
      </c>
      <c r="NE138" s="79">
        <f t="shared" si="451"/>
        <v>35.270186551241075</v>
      </c>
      <c r="NF138" s="79">
        <f t="shared" si="451"/>
        <v>14.728249123785957</v>
      </c>
      <c r="NG138" s="79">
        <f t="shared" si="451"/>
        <v>23.835565648446998</v>
      </c>
      <c r="NH138" s="79">
        <f t="shared" si="451"/>
        <v>6.2490631594262878</v>
      </c>
      <c r="NI138" s="79">
        <f t="shared" si="451"/>
        <v>38.165479016000781</v>
      </c>
      <c r="NJ138" s="79">
        <f t="shared" si="451"/>
        <v>21.590427887663363</v>
      </c>
      <c r="NK138" s="79">
        <f t="shared" si="451"/>
        <v>13.128649258515674</v>
      </c>
      <c r="NL138" s="79">
        <f t="shared" si="451"/>
        <v>35.333973368823209</v>
      </c>
      <c r="NM138" s="79">
        <f t="shared" si="451"/>
        <v>11.430550748133902</v>
      </c>
      <c r="NN138" s="79">
        <f t="shared" si="451"/>
        <v>17.296942165097544</v>
      </c>
      <c r="NO138" s="79">
        <f t="shared" si="451"/>
        <v>6.3507705026527805</v>
      </c>
      <c r="NP138" s="79">
        <f t="shared" si="451"/>
        <v>39.58346933995746</v>
      </c>
      <c r="NQ138" s="79">
        <f t="shared" si="451"/>
        <v>34.513338386566019</v>
      </c>
      <c r="NR138" s="79">
        <f t="shared" si="451"/>
        <v>3.934796946844128</v>
      </c>
      <c r="NS138" s="79">
        <f t="shared" si="451"/>
        <v>7.3106329905358018</v>
      </c>
      <c r="NT138" s="79">
        <f t="shared" si="451"/>
        <v>10.941424643256388</v>
      </c>
      <c r="NU138" s="79">
        <f t="shared" si="451"/>
        <v>19.224768716583625</v>
      </c>
      <c r="NV138" s="79">
        <f t="shared" si="451"/>
        <v>4.1644148675653376</v>
      </c>
      <c r="NW138" s="79">
        <f t="shared" si="451"/>
        <v>8.8817164610037302</v>
      </c>
      <c r="NX138" s="79">
        <f t="shared" si="447"/>
        <v>8.0508681705041418</v>
      </c>
      <c r="NY138" s="79">
        <f t="shared" si="447"/>
        <v>2.6893372921988217</v>
      </c>
      <c r="NZ138" s="79">
        <f t="shared" si="447"/>
        <v>8.9309800808269468</v>
      </c>
      <c r="OA138" s="79">
        <f t="shared" si="447"/>
        <v>13.090348004692922</v>
      </c>
      <c r="OB138" s="79">
        <f t="shared" si="447"/>
        <v>9.144701109161165</v>
      </c>
      <c r="OC138" s="79">
        <f t="shared" si="447"/>
        <v>19.322266571311292</v>
      </c>
      <c r="OD138" s="79">
        <f t="shared" si="447"/>
        <v>19.007001277850122</v>
      </c>
      <c r="OE138" s="79">
        <f t="shared" si="447"/>
        <v>4.2816625928949827</v>
      </c>
      <c r="OF138" s="79">
        <f t="shared" si="447"/>
        <v>27.503267109661039</v>
      </c>
      <c r="OG138" s="79">
        <f t="shared" si="447"/>
        <v>29.066709100374048</v>
      </c>
      <c r="OH138" s="79">
        <f t="shared" si="447"/>
        <v>4.132239791222462</v>
      </c>
      <c r="OI138" s="79">
        <f t="shared" si="447"/>
        <v>2.6713394357252942</v>
      </c>
      <c r="OJ138" s="79">
        <f t="shared" si="447"/>
        <v>13.075535925895737</v>
      </c>
      <c r="OK138" s="79">
        <f t="shared" si="447"/>
        <v>1.5586147620624993</v>
      </c>
      <c r="OL138" s="79">
        <f t="shared" si="447"/>
        <v>12.144438741639378</v>
      </c>
      <c r="OM138" s="79">
        <f t="shared" si="447"/>
        <v>0</v>
      </c>
      <c r="ON138" s="79">
        <f t="shared" si="447"/>
        <v>0</v>
      </c>
      <c r="OO138" s="79">
        <f t="shared" si="447"/>
        <v>7.9550021252236789</v>
      </c>
      <c r="OP138" s="80">
        <f t="shared" si="439"/>
        <v>3305.0001746932035</v>
      </c>
      <c r="OQ138" s="79">
        <f t="shared" ref="OQ138:OV138" si="459">OQ73*$C103</f>
        <v>6392.5328314724511</v>
      </c>
      <c r="OR138" s="79">
        <f t="shared" si="459"/>
        <v>0</v>
      </c>
      <c r="OS138" s="79">
        <f t="shared" si="459"/>
        <v>0</v>
      </c>
      <c r="OT138" s="79">
        <f t="shared" si="459"/>
        <v>0</v>
      </c>
      <c r="OU138" s="79">
        <f t="shared" si="459"/>
        <v>475.80292823121147</v>
      </c>
      <c r="OV138" s="79">
        <f t="shared" si="459"/>
        <v>4068.1538501163031</v>
      </c>
      <c r="OW138" s="80">
        <f t="shared" si="441"/>
        <v>10936.489609819966</v>
      </c>
      <c r="OX138" s="80">
        <f t="shared" si="442"/>
        <v>14241.489784513169</v>
      </c>
      <c r="OY138" s="80"/>
      <c r="OZ138" s="80"/>
      <c r="PA138" s="80"/>
      <c r="PB138" s="80"/>
      <c r="PC138" s="57"/>
      <c r="PD138" s="57"/>
      <c r="PE138" s="57"/>
      <c r="PF138" s="57"/>
      <c r="PG138" s="57"/>
      <c r="PH138" s="57"/>
      <c r="PI138" s="57"/>
      <c r="PJ138" s="57"/>
      <c r="PK138" s="57"/>
      <c r="PL138" s="57"/>
      <c r="PM138" s="57"/>
      <c r="PN138" s="57"/>
      <c r="PO138" s="57"/>
      <c r="PP138" s="57"/>
      <c r="PQ138" s="57"/>
      <c r="PR138" s="57"/>
      <c r="PS138" s="57"/>
      <c r="PT138" s="57"/>
      <c r="PU138" s="57"/>
      <c r="PV138" s="57"/>
      <c r="PW138" s="57"/>
      <c r="PX138" s="57"/>
      <c r="PY138" s="57"/>
    </row>
    <row r="139" spans="1:441">
      <c r="A139" s="82" t="s">
        <v>1033</v>
      </c>
      <c r="B139" s="83" t="s">
        <v>272</v>
      </c>
      <c r="C139" s="79">
        <f t="shared" si="438"/>
        <v>0</v>
      </c>
      <c r="D139" s="79">
        <f t="shared" si="455"/>
        <v>0</v>
      </c>
      <c r="E139" s="79">
        <f t="shared" si="455"/>
        <v>0</v>
      </c>
      <c r="F139" s="79">
        <f t="shared" si="455"/>
        <v>0</v>
      </c>
      <c r="G139" s="79">
        <f t="shared" si="455"/>
        <v>0</v>
      </c>
      <c r="H139" s="79">
        <f t="shared" si="455"/>
        <v>0</v>
      </c>
      <c r="I139" s="79">
        <f t="shared" si="455"/>
        <v>0</v>
      </c>
      <c r="J139" s="79">
        <f t="shared" si="455"/>
        <v>0</v>
      </c>
      <c r="K139" s="79">
        <f t="shared" si="455"/>
        <v>0</v>
      </c>
      <c r="L139" s="79">
        <f t="shared" si="455"/>
        <v>0</v>
      </c>
      <c r="M139" s="79">
        <f t="shared" si="455"/>
        <v>0</v>
      </c>
      <c r="N139" s="79">
        <f t="shared" si="455"/>
        <v>0</v>
      </c>
      <c r="O139" s="79">
        <f t="shared" si="455"/>
        <v>0</v>
      </c>
      <c r="P139" s="79">
        <f t="shared" si="455"/>
        <v>0</v>
      </c>
      <c r="Q139" s="79">
        <f t="shared" si="455"/>
        <v>0</v>
      </c>
      <c r="R139" s="79">
        <f t="shared" si="455"/>
        <v>0</v>
      </c>
      <c r="S139" s="79">
        <f t="shared" si="455"/>
        <v>0</v>
      </c>
      <c r="T139" s="79">
        <f t="shared" si="455"/>
        <v>0</v>
      </c>
      <c r="U139" s="79">
        <f t="shared" si="455"/>
        <v>0</v>
      </c>
      <c r="V139" s="79">
        <f t="shared" si="455"/>
        <v>0</v>
      </c>
      <c r="W139" s="79">
        <f t="shared" si="455"/>
        <v>0</v>
      </c>
      <c r="X139" s="79">
        <f t="shared" si="455"/>
        <v>0</v>
      </c>
      <c r="Y139" s="79">
        <f t="shared" si="455"/>
        <v>0.19130185879598705</v>
      </c>
      <c r="Z139" s="79">
        <f t="shared" si="455"/>
        <v>0</v>
      </c>
      <c r="AA139" s="79">
        <f t="shared" si="455"/>
        <v>0</v>
      </c>
      <c r="AB139" s="79">
        <f t="shared" si="455"/>
        <v>0</v>
      </c>
      <c r="AC139" s="79">
        <f t="shared" si="455"/>
        <v>0</v>
      </c>
      <c r="AD139" s="79">
        <f t="shared" si="455"/>
        <v>0</v>
      </c>
      <c r="AE139" s="79">
        <f t="shared" si="455"/>
        <v>0</v>
      </c>
      <c r="AF139" s="79">
        <f t="shared" si="455"/>
        <v>0</v>
      </c>
      <c r="AG139" s="79">
        <f t="shared" si="455"/>
        <v>0</v>
      </c>
      <c r="AH139" s="79">
        <f t="shared" si="455"/>
        <v>0</v>
      </c>
      <c r="AI139" s="79">
        <f t="shared" si="455"/>
        <v>0</v>
      </c>
      <c r="AJ139" s="79">
        <f t="shared" si="455"/>
        <v>0</v>
      </c>
      <c r="AK139" s="79">
        <f t="shared" si="455"/>
        <v>0</v>
      </c>
      <c r="AL139" s="79">
        <f t="shared" si="455"/>
        <v>0</v>
      </c>
      <c r="AM139" s="79">
        <f t="shared" si="455"/>
        <v>0</v>
      </c>
      <c r="AN139" s="79">
        <f t="shared" si="455"/>
        <v>0</v>
      </c>
      <c r="AO139" s="79">
        <f t="shared" si="455"/>
        <v>0</v>
      </c>
      <c r="AP139" s="79">
        <f t="shared" si="455"/>
        <v>0</v>
      </c>
      <c r="AQ139" s="79">
        <f t="shared" si="455"/>
        <v>0</v>
      </c>
      <c r="AR139" s="79">
        <f t="shared" si="455"/>
        <v>0</v>
      </c>
      <c r="AS139" s="79">
        <f t="shared" si="455"/>
        <v>0</v>
      </c>
      <c r="AT139" s="79">
        <f t="shared" si="455"/>
        <v>0</v>
      </c>
      <c r="AU139" s="79">
        <f t="shared" si="455"/>
        <v>0</v>
      </c>
      <c r="AV139" s="79">
        <f t="shared" si="455"/>
        <v>0</v>
      </c>
      <c r="AW139" s="79">
        <f t="shared" si="455"/>
        <v>0</v>
      </c>
      <c r="AX139" s="79">
        <f t="shared" si="455"/>
        <v>0</v>
      </c>
      <c r="AY139" s="79">
        <f t="shared" si="455"/>
        <v>0</v>
      </c>
      <c r="AZ139" s="79">
        <f t="shared" si="455"/>
        <v>0</v>
      </c>
      <c r="BA139" s="79">
        <f t="shared" si="455"/>
        <v>0</v>
      </c>
      <c r="BB139" s="79">
        <f t="shared" si="455"/>
        <v>0</v>
      </c>
      <c r="BC139" s="79">
        <f t="shared" si="455"/>
        <v>0</v>
      </c>
      <c r="BD139" s="79">
        <f t="shared" si="455"/>
        <v>0</v>
      </c>
      <c r="BE139" s="79">
        <f t="shared" si="455"/>
        <v>0</v>
      </c>
      <c r="BF139" s="79">
        <f t="shared" si="455"/>
        <v>0</v>
      </c>
      <c r="BG139" s="79">
        <f t="shared" si="455"/>
        <v>0</v>
      </c>
      <c r="BH139" s="79">
        <f t="shared" si="455"/>
        <v>0</v>
      </c>
      <c r="BI139" s="79">
        <f t="shared" si="455"/>
        <v>0</v>
      </c>
      <c r="BJ139" s="79">
        <f t="shared" si="455"/>
        <v>0</v>
      </c>
      <c r="BK139" s="79">
        <f t="shared" si="455"/>
        <v>0</v>
      </c>
      <c r="BL139" s="79">
        <f t="shared" si="455"/>
        <v>0</v>
      </c>
      <c r="BM139" s="79">
        <f t="shared" si="455"/>
        <v>0</v>
      </c>
      <c r="BN139" s="79">
        <f t="shared" si="455"/>
        <v>0</v>
      </c>
      <c r="BO139" s="79">
        <f t="shared" si="455"/>
        <v>0</v>
      </c>
      <c r="BP139" s="79">
        <f t="shared" si="453"/>
        <v>0</v>
      </c>
      <c r="BQ139" s="79">
        <f t="shared" si="453"/>
        <v>0</v>
      </c>
      <c r="BR139" s="79">
        <f t="shared" si="453"/>
        <v>0</v>
      </c>
      <c r="BS139" s="79">
        <f t="shared" si="453"/>
        <v>0</v>
      </c>
      <c r="BT139" s="79">
        <f t="shared" si="453"/>
        <v>0</v>
      </c>
      <c r="BU139" s="79">
        <f t="shared" si="453"/>
        <v>0</v>
      </c>
      <c r="BV139" s="79">
        <f t="shared" si="453"/>
        <v>0</v>
      </c>
      <c r="BW139" s="79">
        <f t="shared" si="453"/>
        <v>0</v>
      </c>
      <c r="BX139" s="79">
        <f t="shared" si="453"/>
        <v>0</v>
      </c>
      <c r="BY139" s="79">
        <f t="shared" si="453"/>
        <v>0</v>
      </c>
      <c r="BZ139" s="79">
        <f t="shared" si="453"/>
        <v>0</v>
      </c>
      <c r="CA139" s="79">
        <f t="shared" si="453"/>
        <v>0</v>
      </c>
      <c r="CB139" s="79">
        <f t="shared" si="453"/>
        <v>0</v>
      </c>
      <c r="CC139" s="79">
        <f t="shared" si="453"/>
        <v>0</v>
      </c>
      <c r="CD139" s="79">
        <f t="shared" si="453"/>
        <v>0</v>
      </c>
      <c r="CE139" s="79">
        <f t="shared" si="453"/>
        <v>0</v>
      </c>
      <c r="CF139" s="79">
        <f t="shared" si="453"/>
        <v>0</v>
      </c>
      <c r="CG139" s="79">
        <f t="shared" si="453"/>
        <v>0</v>
      </c>
      <c r="CH139" s="79">
        <f t="shared" si="453"/>
        <v>0</v>
      </c>
      <c r="CI139" s="79">
        <f t="shared" si="453"/>
        <v>0</v>
      </c>
      <c r="CJ139" s="79">
        <f t="shared" si="453"/>
        <v>0</v>
      </c>
      <c r="CK139" s="79">
        <f t="shared" si="453"/>
        <v>0</v>
      </c>
      <c r="CL139" s="79">
        <f t="shared" si="453"/>
        <v>0</v>
      </c>
      <c r="CM139" s="79">
        <f t="shared" si="453"/>
        <v>0</v>
      </c>
      <c r="CN139" s="79">
        <f t="shared" si="453"/>
        <v>0</v>
      </c>
      <c r="CO139" s="79">
        <f t="shared" si="453"/>
        <v>0</v>
      </c>
      <c r="CP139" s="79">
        <f t="shared" si="453"/>
        <v>0</v>
      </c>
      <c r="CQ139" s="79">
        <f t="shared" si="453"/>
        <v>0</v>
      </c>
      <c r="CR139" s="79">
        <f t="shared" si="453"/>
        <v>0</v>
      </c>
      <c r="CS139" s="79">
        <f t="shared" si="453"/>
        <v>0</v>
      </c>
      <c r="CT139" s="79">
        <f t="shared" si="453"/>
        <v>0</v>
      </c>
      <c r="CU139" s="79">
        <f t="shared" si="453"/>
        <v>0</v>
      </c>
      <c r="CV139" s="79">
        <f t="shared" si="453"/>
        <v>0</v>
      </c>
      <c r="CW139" s="79">
        <f t="shared" si="453"/>
        <v>0</v>
      </c>
      <c r="CX139" s="79">
        <f t="shared" si="453"/>
        <v>0</v>
      </c>
      <c r="CY139" s="79">
        <f t="shared" si="453"/>
        <v>0</v>
      </c>
      <c r="CZ139" s="79">
        <f t="shared" si="453"/>
        <v>0</v>
      </c>
      <c r="DA139" s="79">
        <f t="shared" si="453"/>
        <v>0</v>
      </c>
      <c r="DB139" s="79">
        <f t="shared" si="453"/>
        <v>0</v>
      </c>
      <c r="DC139" s="79">
        <f t="shared" si="453"/>
        <v>0</v>
      </c>
      <c r="DD139" s="79">
        <f t="shared" si="453"/>
        <v>0</v>
      </c>
      <c r="DE139" s="79">
        <f t="shared" si="453"/>
        <v>0</v>
      </c>
      <c r="DF139" s="79">
        <f t="shared" si="453"/>
        <v>0</v>
      </c>
      <c r="DG139" s="79">
        <f t="shared" si="453"/>
        <v>0</v>
      </c>
      <c r="DH139" s="79">
        <f t="shared" si="453"/>
        <v>0</v>
      </c>
      <c r="DI139" s="79">
        <f t="shared" si="453"/>
        <v>0</v>
      </c>
      <c r="DJ139" s="79">
        <f t="shared" si="453"/>
        <v>0</v>
      </c>
      <c r="DK139" s="79">
        <f t="shared" si="453"/>
        <v>0</v>
      </c>
      <c r="DL139" s="79">
        <f t="shared" si="453"/>
        <v>0</v>
      </c>
      <c r="DM139" s="79">
        <f t="shared" si="453"/>
        <v>0</v>
      </c>
      <c r="DN139" s="79">
        <f t="shared" si="453"/>
        <v>0</v>
      </c>
      <c r="DO139" s="79">
        <f t="shared" si="453"/>
        <v>0</v>
      </c>
      <c r="DP139" s="79">
        <f t="shared" si="453"/>
        <v>0</v>
      </c>
      <c r="DQ139" s="79">
        <f t="shared" si="453"/>
        <v>0</v>
      </c>
      <c r="DR139" s="79">
        <f t="shared" si="453"/>
        <v>0</v>
      </c>
      <c r="DS139" s="79">
        <f t="shared" si="453"/>
        <v>0</v>
      </c>
      <c r="DT139" s="79">
        <f t="shared" si="453"/>
        <v>0</v>
      </c>
      <c r="DU139" s="79">
        <f t="shared" si="453"/>
        <v>0</v>
      </c>
      <c r="DV139" s="79">
        <f t="shared" si="453"/>
        <v>0</v>
      </c>
      <c r="DW139" s="79">
        <f t="shared" si="453"/>
        <v>0</v>
      </c>
      <c r="DX139" s="79">
        <f t="shared" si="453"/>
        <v>0</v>
      </c>
      <c r="DY139" s="79">
        <f t="shared" si="453"/>
        <v>0</v>
      </c>
      <c r="DZ139" s="79">
        <f t="shared" si="453"/>
        <v>0</v>
      </c>
      <c r="EA139" s="79">
        <f t="shared" si="449"/>
        <v>0</v>
      </c>
      <c r="EB139" s="79">
        <f t="shared" ref="EB139:GM142" si="460">EB74*$C104</f>
        <v>0</v>
      </c>
      <c r="EC139" s="79">
        <f t="shared" si="460"/>
        <v>0</v>
      </c>
      <c r="ED139" s="79">
        <f t="shared" si="460"/>
        <v>0</v>
      </c>
      <c r="EE139" s="79">
        <f t="shared" si="460"/>
        <v>0</v>
      </c>
      <c r="EF139" s="79">
        <f t="shared" si="460"/>
        <v>0</v>
      </c>
      <c r="EG139" s="79">
        <f t="shared" si="460"/>
        <v>0</v>
      </c>
      <c r="EH139" s="79">
        <f t="shared" si="460"/>
        <v>0</v>
      </c>
      <c r="EI139" s="79">
        <f t="shared" si="460"/>
        <v>0</v>
      </c>
      <c r="EJ139" s="79">
        <f t="shared" si="460"/>
        <v>0</v>
      </c>
      <c r="EK139" s="79">
        <f t="shared" si="460"/>
        <v>0</v>
      </c>
      <c r="EL139" s="79">
        <f t="shared" si="460"/>
        <v>0</v>
      </c>
      <c r="EM139" s="79">
        <f t="shared" si="460"/>
        <v>0</v>
      </c>
      <c r="EN139" s="79">
        <f t="shared" si="460"/>
        <v>0</v>
      </c>
      <c r="EO139" s="79">
        <f t="shared" si="460"/>
        <v>0</v>
      </c>
      <c r="EP139" s="79">
        <f t="shared" si="460"/>
        <v>0</v>
      </c>
      <c r="EQ139" s="79">
        <f t="shared" si="460"/>
        <v>0</v>
      </c>
      <c r="ER139" s="79">
        <f t="shared" si="460"/>
        <v>0</v>
      </c>
      <c r="ES139" s="79">
        <f t="shared" si="460"/>
        <v>0</v>
      </c>
      <c r="ET139" s="79">
        <f t="shared" si="460"/>
        <v>0</v>
      </c>
      <c r="EU139" s="79">
        <f t="shared" si="460"/>
        <v>0</v>
      </c>
      <c r="EV139" s="79">
        <f t="shared" si="460"/>
        <v>0</v>
      </c>
      <c r="EW139" s="79">
        <f t="shared" si="460"/>
        <v>0</v>
      </c>
      <c r="EX139" s="79">
        <f t="shared" si="460"/>
        <v>0</v>
      </c>
      <c r="EY139" s="79">
        <f t="shared" si="460"/>
        <v>0</v>
      </c>
      <c r="EZ139" s="79">
        <f t="shared" si="460"/>
        <v>0</v>
      </c>
      <c r="FA139" s="79">
        <f t="shared" si="460"/>
        <v>0</v>
      </c>
      <c r="FB139" s="79">
        <f t="shared" si="460"/>
        <v>0</v>
      </c>
      <c r="FC139" s="79">
        <f t="shared" si="460"/>
        <v>0</v>
      </c>
      <c r="FD139" s="79">
        <f t="shared" si="460"/>
        <v>0</v>
      </c>
      <c r="FE139" s="79">
        <f t="shared" si="460"/>
        <v>0</v>
      </c>
      <c r="FF139" s="79">
        <f t="shared" si="460"/>
        <v>0</v>
      </c>
      <c r="FG139" s="79">
        <f t="shared" si="460"/>
        <v>0</v>
      </c>
      <c r="FH139" s="79">
        <f t="shared" si="460"/>
        <v>0</v>
      </c>
      <c r="FI139" s="79">
        <f t="shared" si="460"/>
        <v>0</v>
      </c>
      <c r="FJ139" s="79">
        <f t="shared" si="460"/>
        <v>0</v>
      </c>
      <c r="FK139" s="79">
        <f t="shared" si="460"/>
        <v>0</v>
      </c>
      <c r="FL139" s="79">
        <f t="shared" si="460"/>
        <v>0</v>
      </c>
      <c r="FM139" s="79">
        <f t="shared" si="460"/>
        <v>0</v>
      </c>
      <c r="FN139" s="79">
        <f t="shared" si="460"/>
        <v>0</v>
      </c>
      <c r="FO139" s="79">
        <f t="shared" si="460"/>
        <v>0</v>
      </c>
      <c r="FP139" s="79">
        <f t="shared" si="460"/>
        <v>0</v>
      </c>
      <c r="FQ139" s="79">
        <f t="shared" si="460"/>
        <v>0</v>
      </c>
      <c r="FR139" s="79">
        <f t="shared" si="460"/>
        <v>0</v>
      </c>
      <c r="FS139" s="79">
        <f t="shared" si="460"/>
        <v>0</v>
      </c>
      <c r="FT139" s="79">
        <f t="shared" si="460"/>
        <v>0</v>
      </c>
      <c r="FU139" s="79">
        <f t="shared" si="460"/>
        <v>0</v>
      </c>
      <c r="FV139" s="79">
        <f t="shared" si="460"/>
        <v>0</v>
      </c>
      <c r="FW139" s="79">
        <f t="shared" si="460"/>
        <v>0</v>
      </c>
      <c r="FX139" s="79">
        <f t="shared" si="460"/>
        <v>0</v>
      </c>
      <c r="FY139" s="79">
        <f t="shared" si="460"/>
        <v>0</v>
      </c>
      <c r="FZ139" s="79">
        <f t="shared" si="460"/>
        <v>0</v>
      </c>
      <c r="GA139" s="79">
        <f t="shared" si="460"/>
        <v>0</v>
      </c>
      <c r="GB139" s="79">
        <f t="shared" si="460"/>
        <v>0</v>
      </c>
      <c r="GC139" s="79">
        <f t="shared" si="460"/>
        <v>0</v>
      </c>
      <c r="GD139" s="79">
        <f t="shared" si="460"/>
        <v>0</v>
      </c>
      <c r="GE139" s="79">
        <f t="shared" si="460"/>
        <v>0</v>
      </c>
      <c r="GF139" s="79">
        <f t="shared" si="460"/>
        <v>0</v>
      </c>
      <c r="GG139" s="79">
        <f t="shared" si="460"/>
        <v>0</v>
      </c>
      <c r="GH139" s="79">
        <f t="shared" si="460"/>
        <v>0</v>
      </c>
      <c r="GI139" s="79">
        <f t="shared" si="460"/>
        <v>0</v>
      </c>
      <c r="GJ139" s="79">
        <f t="shared" si="460"/>
        <v>0</v>
      </c>
      <c r="GK139" s="79">
        <f t="shared" si="460"/>
        <v>0</v>
      </c>
      <c r="GL139" s="79">
        <f t="shared" si="460"/>
        <v>0</v>
      </c>
      <c r="GM139" s="79">
        <f t="shared" si="460"/>
        <v>0</v>
      </c>
      <c r="GN139" s="79">
        <f t="shared" si="457"/>
        <v>0</v>
      </c>
      <c r="GO139" s="79">
        <f t="shared" si="457"/>
        <v>0</v>
      </c>
      <c r="GP139" s="79">
        <f t="shared" si="450"/>
        <v>0</v>
      </c>
      <c r="GQ139" s="79">
        <f t="shared" ref="GQ139:JB148" si="461">GQ74*$C104</f>
        <v>0</v>
      </c>
      <c r="GR139" s="79">
        <f t="shared" si="461"/>
        <v>0</v>
      </c>
      <c r="GS139" s="79">
        <f t="shared" si="461"/>
        <v>0</v>
      </c>
      <c r="GT139" s="79">
        <f t="shared" si="461"/>
        <v>0</v>
      </c>
      <c r="GU139" s="79">
        <f t="shared" si="461"/>
        <v>0</v>
      </c>
      <c r="GV139" s="79">
        <f t="shared" si="461"/>
        <v>0</v>
      </c>
      <c r="GW139" s="79">
        <f t="shared" si="461"/>
        <v>0</v>
      </c>
      <c r="GX139" s="79">
        <f t="shared" si="461"/>
        <v>0</v>
      </c>
      <c r="GY139" s="79">
        <f t="shared" si="461"/>
        <v>0</v>
      </c>
      <c r="GZ139" s="79">
        <f t="shared" si="461"/>
        <v>0</v>
      </c>
      <c r="HA139" s="79">
        <f t="shared" si="461"/>
        <v>0</v>
      </c>
      <c r="HB139" s="79">
        <f t="shared" si="461"/>
        <v>0</v>
      </c>
      <c r="HC139" s="79">
        <f t="shared" si="461"/>
        <v>0</v>
      </c>
      <c r="HD139" s="79">
        <f t="shared" si="461"/>
        <v>0</v>
      </c>
      <c r="HE139" s="79">
        <f t="shared" si="461"/>
        <v>0</v>
      </c>
      <c r="HF139" s="79">
        <f t="shared" si="461"/>
        <v>0</v>
      </c>
      <c r="HG139" s="79">
        <f t="shared" si="461"/>
        <v>0</v>
      </c>
      <c r="HH139" s="79">
        <f t="shared" si="461"/>
        <v>0</v>
      </c>
      <c r="HI139" s="79">
        <f t="shared" si="461"/>
        <v>0</v>
      </c>
      <c r="HJ139" s="79">
        <f t="shared" si="461"/>
        <v>0</v>
      </c>
      <c r="HK139" s="79">
        <f t="shared" si="461"/>
        <v>0</v>
      </c>
      <c r="HL139" s="79">
        <f t="shared" si="461"/>
        <v>0</v>
      </c>
      <c r="HM139" s="79">
        <f t="shared" si="461"/>
        <v>0</v>
      </c>
      <c r="HN139" s="79">
        <f t="shared" si="461"/>
        <v>0</v>
      </c>
      <c r="HO139" s="79">
        <f t="shared" si="461"/>
        <v>0</v>
      </c>
      <c r="HP139" s="79">
        <f t="shared" si="461"/>
        <v>0</v>
      </c>
      <c r="HQ139" s="79">
        <f t="shared" si="461"/>
        <v>0</v>
      </c>
      <c r="HR139" s="79">
        <f t="shared" si="461"/>
        <v>0</v>
      </c>
      <c r="HS139" s="79">
        <f t="shared" si="461"/>
        <v>0</v>
      </c>
      <c r="HT139" s="79">
        <f t="shared" si="461"/>
        <v>0</v>
      </c>
      <c r="HU139" s="79">
        <f t="shared" si="461"/>
        <v>0</v>
      </c>
      <c r="HV139" s="79">
        <f t="shared" si="461"/>
        <v>0</v>
      </c>
      <c r="HW139" s="79">
        <f t="shared" si="461"/>
        <v>0</v>
      </c>
      <c r="HX139" s="79">
        <f t="shared" si="461"/>
        <v>0</v>
      </c>
      <c r="HY139" s="79">
        <f t="shared" si="461"/>
        <v>0</v>
      </c>
      <c r="HZ139" s="79">
        <f t="shared" si="461"/>
        <v>0</v>
      </c>
      <c r="IA139" s="79">
        <f t="shared" si="461"/>
        <v>0</v>
      </c>
      <c r="IB139" s="79">
        <f t="shared" si="461"/>
        <v>0</v>
      </c>
      <c r="IC139" s="79">
        <f t="shared" si="461"/>
        <v>0</v>
      </c>
      <c r="ID139" s="79">
        <f t="shared" si="461"/>
        <v>0</v>
      </c>
      <c r="IE139" s="79">
        <f t="shared" si="461"/>
        <v>0</v>
      </c>
      <c r="IF139" s="79">
        <f t="shared" si="461"/>
        <v>0</v>
      </c>
      <c r="IG139" s="79">
        <f t="shared" si="461"/>
        <v>0</v>
      </c>
      <c r="IH139" s="79">
        <f t="shared" si="461"/>
        <v>0</v>
      </c>
      <c r="II139" s="79">
        <f t="shared" si="461"/>
        <v>0</v>
      </c>
      <c r="IJ139" s="79">
        <f t="shared" si="461"/>
        <v>0</v>
      </c>
      <c r="IK139" s="79">
        <f t="shared" si="461"/>
        <v>0</v>
      </c>
      <c r="IL139" s="79">
        <f t="shared" si="461"/>
        <v>0</v>
      </c>
      <c r="IM139" s="79">
        <f t="shared" si="461"/>
        <v>0</v>
      </c>
      <c r="IN139" s="79">
        <f t="shared" si="461"/>
        <v>0</v>
      </c>
      <c r="IO139" s="79">
        <f t="shared" si="461"/>
        <v>0</v>
      </c>
      <c r="IP139" s="79">
        <f t="shared" si="461"/>
        <v>0</v>
      </c>
      <c r="IQ139" s="79">
        <f t="shared" si="461"/>
        <v>0</v>
      </c>
      <c r="IR139" s="79">
        <f t="shared" si="461"/>
        <v>0</v>
      </c>
      <c r="IS139" s="79">
        <f t="shared" si="461"/>
        <v>0</v>
      </c>
      <c r="IT139" s="79">
        <f t="shared" si="461"/>
        <v>0</v>
      </c>
      <c r="IU139" s="79">
        <f t="shared" si="461"/>
        <v>0</v>
      </c>
      <c r="IV139" s="79">
        <f t="shared" si="461"/>
        <v>0</v>
      </c>
      <c r="IW139" s="79">
        <f t="shared" si="461"/>
        <v>0</v>
      </c>
      <c r="IX139" s="79">
        <f t="shared" si="461"/>
        <v>0</v>
      </c>
      <c r="IY139" s="79">
        <f t="shared" si="461"/>
        <v>0</v>
      </c>
      <c r="IZ139" s="79">
        <f t="shared" si="461"/>
        <v>0</v>
      </c>
      <c r="JA139" s="79">
        <f t="shared" si="461"/>
        <v>0</v>
      </c>
      <c r="JB139" s="79">
        <f t="shared" si="461"/>
        <v>0</v>
      </c>
      <c r="JC139" s="79">
        <f t="shared" si="458"/>
        <v>0</v>
      </c>
      <c r="JD139" s="79">
        <f t="shared" si="458"/>
        <v>0</v>
      </c>
      <c r="JE139" s="79">
        <f t="shared" si="458"/>
        <v>0</v>
      </c>
      <c r="JF139" s="79">
        <f t="shared" si="458"/>
        <v>0</v>
      </c>
      <c r="JG139" s="79">
        <f t="shared" si="458"/>
        <v>0</v>
      </c>
      <c r="JH139" s="79">
        <f t="shared" si="458"/>
        <v>0</v>
      </c>
      <c r="JI139" s="79">
        <f t="shared" si="458"/>
        <v>0</v>
      </c>
      <c r="JJ139" s="79">
        <f t="shared" si="458"/>
        <v>0</v>
      </c>
      <c r="JK139" s="79">
        <f t="shared" si="458"/>
        <v>0</v>
      </c>
      <c r="JL139" s="79">
        <f t="shared" si="458"/>
        <v>0</v>
      </c>
      <c r="JM139" s="79">
        <f t="shared" si="458"/>
        <v>0</v>
      </c>
      <c r="JN139" s="79">
        <f t="shared" si="458"/>
        <v>0</v>
      </c>
      <c r="JO139" s="79">
        <f t="shared" si="458"/>
        <v>0</v>
      </c>
      <c r="JP139" s="79">
        <f t="shared" si="458"/>
        <v>0</v>
      </c>
      <c r="JQ139" s="79">
        <f t="shared" si="458"/>
        <v>0</v>
      </c>
      <c r="JR139" s="79">
        <f t="shared" si="458"/>
        <v>0</v>
      </c>
      <c r="JS139" s="79">
        <f t="shared" si="458"/>
        <v>0</v>
      </c>
      <c r="JT139" s="79">
        <f t="shared" si="458"/>
        <v>0</v>
      </c>
      <c r="JU139" s="79">
        <f t="shared" si="458"/>
        <v>0</v>
      </c>
      <c r="JV139" s="79">
        <f t="shared" si="458"/>
        <v>0</v>
      </c>
      <c r="JW139" s="79">
        <f t="shared" si="458"/>
        <v>0</v>
      </c>
      <c r="JX139" s="79">
        <f t="shared" si="458"/>
        <v>0</v>
      </c>
      <c r="JY139" s="79">
        <f t="shared" si="458"/>
        <v>0</v>
      </c>
      <c r="JZ139" s="79">
        <f t="shared" si="458"/>
        <v>0</v>
      </c>
      <c r="KA139" s="79">
        <f t="shared" si="458"/>
        <v>103.15988576604373</v>
      </c>
      <c r="KB139" s="79">
        <f t="shared" si="458"/>
        <v>0</v>
      </c>
      <c r="KC139" s="79">
        <f t="shared" si="458"/>
        <v>0</v>
      </c>
      <c r="KD139" s="79">
        <f t="shared" si="458"/>
        <v>0</v>
      </c>
      <c r="KE139" s="79">
        <f t="shared" si="458"/>
        <v>0</v>
      </c>
      <c r="KF139" s="79">
        <f t="shared" si="458"/>
        <v>0</v>
      </c>
      <c r="KG139" s="79">
        <f t="shared" si="458"/>
        <v>0</v>
      </c>
      <c r="KH139" s="79">
        <f t="shared" si="458"/>
        <v>0</v>
      </c>
      <c r="KI139" s="79">
        <f t="shared" si="458"/>
        <v>0</v>
      </c>
      <c r="KJ139" s="79">
        <f t="shared" si="458"/>
        <v>0</v>
      </c>
      <c r="KK139" s="79">
        <f t="shared" si="458"/>
        <v>0</v>
      </c>
      <c r="KL139" s="79">
        <f t="shared" si="458"/>
        <v>0</v>
      </c>
      <c r="KM139" s="79">
        <f t="shared" si="458"/>
        <v>0</v>
      </c>
      <c r="KN139" s="79">
        <f t="shared" si="458"/>
        <v>0</v>
      </c>
      <c r="KO139" s="79">
        <f t="shared" si="458"/>
        <v>0</v>
      </c>
      <c r="KP139" s="79">
        <f t="shared" si="458"/>
        <v>0</v>
      </c>
      <c r="KQ139" s="79">
        <f t="shared" si="458"/>
        <v>0</v>
      </c>
      <c r="KR139" s="79">
        <f t="shared" si="458"/>
        <v>0</v>
      </c>
      <c r="KS139" s="79">
        <f t="shared" si="458"/>
        <v>0</v>
      </c>
      <c r="KT139" s="79">
        <f t="shared" si="458"/>
        <v>0</v>
      </c>
      <c r="KU139" s="79">
        <f t="shared" si="458"/>
        <v>0</v>
      </c>
      <c r="KV139" s="79">
        <f t="shared" si="458"/>
        <v>0</v>
      </c>
      <c r="KW139" s="79">
        <f t="shared" si="458"/>
        <v>0</v>
      </c>
      <c r="KX139" s="79">
        <f t="shared" si="458"/>
        <v>0</v>
      </c>
      <c r="KY139" s="79">
        <f t="shared" si="458"/>
        <v>0</v>
      </c>
      <c r="KZ139" s="79">
        <f t="shared" si="458"/>
        <v>0</v>
      </c>
      <c r="LA139" s="79">
        <f t="shared" si="458"/>
        <v>0</v>
      </c>
      <c r="LB139" s="79">
        <f t="shared" si="458"/>
        <v>0</v>
      </c>
      <c r="LC139" s="79">
        <f t="shared" si="458"/>
        <v>0</v>
      </c>
      <c r="LD139" s="79">
        <f t="shared" si="458"/>
        <v>0</v>
      </c>
      <c r="LE139" s="79">
        <f t="shared" si="458"/>
        <v>0</v>
      </c>
      <c r="LF139" s="79">
        <f t="shared" si="458"/>
        <v>0</v>
      </c>
      <c r="LG139" s="79">
        <f t="shared" si="458"/>
        <v>0</v>
      </c>
      <c r="LH139" s="79">
        <f t="shared" si="458"/>
        <v>0</v>
      </c>
      <c r="LI139" s="79">
        <f t="shared" si="458"/>
        <v>0</v>
      </c>
      <c r="LJ139" s="79">
        <f t="shared" si="458"/>
        <v>0</v>
      </c>
      <c r="LK139" s="79">
        <f t="shared" si="458"/>
        <v>0</v>
      </c>
      <c r="LL139" s="79">
        <f t="shared" si="458"/>
        <v>0</v>
      </c>
      <c r="LM139" s="79">
        <f t="shared" si="458"/>
        <v>0</v>
      </c>
      <c r="LN139" s="79">
        <f t="shared" si="451"/>
        <v>0</v>
      </c>
      <c r="LO139" s="79">
        <f t="shared" ref="LO139:NZ143" si="462">LO74*$C104</f>
        <v>0</v>
      </c>
      <c r="LP139" s="79">
        <f t="shared" si="462"/>
        <v>0</v>
      </c>
      <c r="LQ139" s="79">
        <f t="shared" si="462"/>
        <v>0</v>
      </c>
      <c r="LR139" s="79">
        <f t="shared" si="462"/>
        <v>0</v>
      </c>
      <c r="LS139" s="79">
        <f t="shared" si="462"/>
        <v>0</v>
      </c>
      <c r="LT139" s="79">
        <f t="shared" si="462"/>
        <v>0</v>
      </c>
      <c r="LU139" s="79">
        <f t="shared" si="462"/>
        <v>0</v>
      </c>
      <c r="LV139" s="79">
        <f t="shared" si="462"/>
        <v>0</v>
      </c>
      <c r="LW139" s="79">
        <f t="shared" si="462"/>
        <v>0</v>
      </c>
      <c r="LX139" s="79">
        <f t="shared" si="462"/>
        <v>3608.4796170021227</v>
      </c>
      <c r="LY139" s="79">
        <f t="shared" si="462"/>
        <v>0</v>
      </c>
      <c r="LZ139" s="79">
        <f t="shared" si="462"/>
        <v>0</v>
      </c>
      <c r="MA139" s="79">
        <f t="shared" si="462"/>
        <v>18.219782072518321</v>
      </c>
      <c r="MB139" s="79">
        <f t="shared" si="462"/>
        <v>0</v>
      </c>
      <c r="MC139" s="79">
        <f t="shared" si="462"/>
        <v>0</v>
      </c>
      <c r="MD139" s="79">
        <f t="shared" si="462"/>
        <v>0</v>
      </c>
      <c r="ME139" s="79">
        <f t="shared" si="462"/>
        <v>0</v>
      </c>
      <c r="MF139" s="79">
        <f t="shared" si="462"/>
        <v>0</v>
      </c>
      <c r="MG139" s="79">
        <f t="shared" si="462"/>
        <v>0</v>
      </c>
      <c r="MH139" s="79">
        <f t="shared" si="462"/>
        <v>0</v>
      </c>
      <c r="MI139" s="79">
        <f t="shared" si="462"/>
        <v>0</v>
      </c>
      <c r="MJ139" s="79">
        <f t="shared" si="462"/>
        <v>0</v>
      </c>
      <c r="MK139" s="79">
        <f t="shared" si="462"/>
        <v>0</v>
      </c>
      <c r="ML139" s="79">
        <f t="shared" si="462"/>
        <v>0</v>
      </c>
      <c r="MM139" s="79">
        <f t="shared" si="462"/>
        <v>0</v>
      </c>
      <c r="MN139" s="79">
        <f t="shared" si="462"/>
        <v>0</v>
      </c>
      <c r="MO139" s="79">
        <f t="shared" si="462"/>
        <v>0</v>
      </c>
      <c r="MP139" s="79">
        <f t="shared" si="462"/>
        <v>0</v>
      </c>
      <c r="MQ139" s="79">
        <f t="shared" si="462"/>
        <v>0</v>
      </c>
      <c r="MR139" s="79">
        <f t="shared" si="462"/>
        <v>0</v>
      </c>
      <c r="MS139" s="79">
        <f t="shared" si="462"/>
        <v>0</v>
      </c>
      <c r="MT139" s="79">
        <f t="shared" si="462"/>
        <v>0</v>
      </c>
      <c r="MU139" s="79">
        <f t="shared" si="462"/>
        <v>0</v>
      </c>
      <c r="MV139" s="79">
        <f t="shared" si="462"/>
        <v>0</v>
      </c>
      <c r="MW139" s="79">
        <f t="shared" si="462"/>
        <v>0</v>
      </c>
      <c r="MX139" s="79">
        <f t="shared" si="462"/>
        <v>0</v>
      </c>
      <c r="MY139" s="79">
        <f t="shared" si="462"/>
        <v>0</v>
      </c>
      <c r="MZ139" s="79">
        <f t="shared" si="462"/>
        <v>0</v>
      </c>
      <c r="NA139" s="79">
        <f t="shared" si="462"/>
        <v>0</v>
      </c>
      <c r="NB139" s="79">
        <f t="shared" si="462"/>
        <v>0</v>
      </c>
      <c r="NC139" s="79">
        <f t="shared" si="462"/>
        <v>0</v>
      </c>
      <c r="ND139" s="79">
        <f t="shared" si="462"/>
        <v>0</v>
      </c>
      <c r="NE139" s="79">
        <f t="shared" si="462"/>
        <v>0</v>
      </c>
      <c r="NF139" s="79">
        <f t="shared" si="462"/>
        <v>0</v>
      </c>
      <c r="NG139" s="79">
        <f t="shared" si="462"/>
        <v>0</v>
      </c>
      <c r="NH139" s="79">
        <f t="shared" si="462"/>
        <v>0</v>
      </c>
      <c r="NI139" s="79">
        <f t="shared" si="462"/>
        <v>0</v>
      </c>
      <c r="NJ139" s="79">
        <f t="shared" si="462"/>
        <v>190.45864993147859</v>
      </c>
      <c r="NK139" s="79">
        <f t="shared" si="462"/>
        <v>0.72703489258722631</v>
      </c>
      <c r="NL139" s="79">
        <f t="shared" si="462"/>
        <v>0</v>
      </c>
      <c r="NM139" s="79">
        <f t="shared" si="462"/>
        <v>0</v>
      </c>
      <c r="NN139" s="79">
        <f t="shared" si="462"/>
        <v>0</v>
      </c>
      <c r="NO139" s="79">
        <f t="shared" si="462"/>
        <v>0</v>
      </c>
      <c r="NP139" s="79">
        <f t="shared" si="462"/>
        <v>0</v>
      </c>
      <c r="NQ139" s="79">
        <f t="shared" si="462"/>
        <v>0</v>
      </c>
      <c r="NR139" s="79">
        <f t="shared" si="462"/>
        <v>0</v>
      </c>
      <c r="NS139" s="79">
        <f t="shared" si="462"/>
        <v>0</v>
      </c>
      <c r="NT139" s="79">
        <f t="shared" si="462"/>
        <v>0</v>
      </c>
      <c r="NU139" s="79">
        <f t="shared" si="462"/>
        <v>0</v>
      </c>
      <c r="NV139" s="79">
        <f t="shared" si="462"/>
        <v>0</v>
      </c>
      <c r="NW139" s="79">
        <f t="shared" si="462"/>
        <v>0</v>
      </c>
      <c r="NX139" s="79">
        <f t="shared" si="462"/>
        <v>0</v>
      </c>
      <c r="NY139" s="79">
        <f t="shared" si="462"/>
        <v>0</v>
      </c>
      <c r="NZ139" s="79">
        <f t="shared" si="462"/>
        <v>0</v>
      </c>
      <c r="OA139" s="79">
        <f t="shared" si="447"/>
        <v>0</v>
      </c>
      <c r="OB139" s="79">
        <f t="shared" si="447"/>
        <v>0</v>
      </c>
      <c r="OC139" s="79">
        <f t="shared" si="447"/>
        <v>0</v>
      </c>
      <c r="OD139" s="79">
        <f t="shared" si="447"/>
        <v>0</v>
      </c>
      <c r="OE139" s="79">
        <f t="shared" si="447"/>
        <v>0</v>
      </c>
      <c r="OF139" s="79">
        <f t="shared" si="447"/>
        <v>0</v>
      </c>
      <c r="OG139" s="79">
        <f t="shared" si="447"/>
        <v>0</v>
      </c>
      <c r="OH139" s="79">
        <f t="shared" si="447"/>
        <v>0</v>
      </c>
      <c r="OI139" s="79">
        <f t="shared" si="447"/>
        <v>0</v>
      </c>
      <c r="OJ139" s="79">
        <f t="shared" si="447"/>
        <v>0</v>
      </c>
      <c r="OK139" s="79">
        <f t="shared" si="447"/>
        <v>0</v>
      </c>
      <c r="OL139" s="79">
        <f t="shared" si="447"/>
        <v>0</v>
      </c>
      <c r="OM139" s="79">
        <f t="shared" si="447"/>
        <v>0</v>
      </c>
      <c r="ON139" s="79">
        <f t="shared" si="447"/>
        <v>0</v>
      </c>
      <c r="OO139" s="79">
        <f t="shared" si="447"/>
        <v>0</v>
      </c>
      <c r="OP139" s="80">
        <f t="shared" si="439"/>
        <v>3921.2362715235467</v>
      </c>
      <c r="OQ139" s="79">
        <f t="shared" ref="OQ139:OV139" si="463">OQ74*$C104</f>
        <v>0</v>
      </c>
      <c r="OR139" s="79">
        <f t="shared" si="463"/>
        <v>0</v>
      </c>
      <c r="OS139" s="79">
        <f t="shared" si="463"/>
        <v>0</v>
      </c>
      <c r="OT139" s="79">
        <f t="shared" si="463"/>
        <v>0</v>
      </c>
      <c r="OU139" s="79">
        <f t="shared" si="463"/>
        <v>78.178692961293351</v>
      </c>
      <c r="OV139" s="79">
        <f t="shared" si="463"/>
        <v>6856.1580631429106</v>
      </c>
      <c r="OW139" s="80">
        <f t="shared" si="441"/>
        <v>6934.3367561042041</v>
      </c>
      <c r="OX139" s="80">
        <f t="shared" si="442"/>
        <v>10855.57302762775</v>
      </c>
      <c r="OY139" s="80"/>
      <c r="OZ139" s="80"/>
      <c r="PA139" s="80"/>
      <c r="PB139" s="80"/>
      <c r="PC139" s="57"/>
      <c r="PD139" s="57"/>
      <c r="PE139" s="57"/>
      <c r="PF139" s="57"/>
      <c r="PG139" s="57"/>
      <c r="PH139" s="57"/>
      <c r="PI139" s="57"/>
      <c r="PJ139" s="57"/>
      <c r="PK139" s="57"/>
      <c r="PL139" s="57"/>
      <c r="PM139" s="57"/>
      <c r="PN139" s="57"/>
      <c r="PO139" s="57"/>
      <c r="PP139" s="57"/>
      <c r="PQ139" s="57"/>
      <c r="PR139" s="57"/>
      <c r="PS139" s="57"/>
      <c r="PT139" s="57"/>
      <c r="PU139" s="57"/>
      <c r="PV139" s="57"/>
      <c r="PW139" s="57"/>
      <c r="PX139" s="57"/>
      <c r="PY139" s="57"/>
    </row>
    <row r="140" spans="1:441">
      <c r="A140" s="82" t="s">
        <v>1034</v>
      </c>
      <c r="B140" s="83" t="s">
        <v>274</v>
      </c>
      <c r="C140" s="79">
        <f t="shared" si="438"/>
        <v>4.297329093146815E-2</v>
      </c>
      <c r="D140" s="79">
        <f t="shared" si="455"/>
        <v>1.0004211246829477</v>
      </c>
      <c r="E140" s="79">
        <f t="shared" si="455"/>
        <v>6.570815584515681E-2</v>
      </c>
      <c r="F140" s="79">
        <f t="shared" si="455"/>
        <v>0</v>
      </c>
      <c r="G140" s="79">
        <f t="shared" si="455"/>
        <v>209.17596530309763</v>
      </c>
      <c r="H140" s="79">
        <f t="shared" si="455"/>
        <v>4.297329093146815E-2</v>
      </c>
      <c r="I140" s="79">
        <f t="shared" si="455"/>
        <v>1.3103092661204291E-2</v>
      </c>
      <c r="J140" s="79">
        <f t="shared" si="455"/>
        <v>4.8044673091082405E-3</v>
      </c>
      <c r="K140" s="79">
        <f t="shared" si="455"/>
        <v>3.3631271163757685E-2</v>
      </c>
      <c r="L140" s="79">
        <f t="shared" si="455"/>
        <v>0.35360589969295136</v>
      </c>
      <c r="M140" s="79">
        <f t="shared" si="455"/>
        <v>4.8044673091082405E-3</v>
      </c>
      <c r="N140" s="79">
        <f t="shared" si="455"/>
        <v>2.4022336545541203E-3</v>
      </c>
      <c r="O140" s="79">
        <f t="shared" si="455"/>
        <v>1.8138941632123435</v>
      </c>
      <c r="P140" s="79">
        <f t="shared" si="455"/>
        <v>2.9696909952353403</v>
      </c>
      <c r="Q140" s="79">
        <f t="shared" si="455"/>
        <v>0</v>
      </c>
      <c r="R140" s="79">
        <f t="shared" si="455"/>
        <v>2.4022336545541203E-3</v>
      </c>
      <c r="S140" s="79">
        <f t="shared" si="455"/>
        <v>0</v>
      </c>
      <c r="T140" s="79">
        <f t="shared" si="455"/>
        <v>2.2047716443183125</v>
      </c>
      <c r="U140" s="79">
        <f t="shared" si="455"/>
        <v>10.397637467233716</v>
      </c>
      <c r="V140" s="79">
        <f t="shared" si="455"/>
        <v>3.284375043301313</v>
      </c>
      <c r="W140" s="79">
        <f t="shared" si="455"/>
        <v>1.1072278463751171</v>
      </c>
      <c r="X140" s="79">
        <f t="shared" si="455"/>
        <v>3.4712276308307033E-2</v>
      </c>
      <c r="Y140" s="79">
        <f t="shared" si="455"/>
        <v>4.8044673091082405E-3</v>
      </c>
      <c r="Z140" s="79">
        <f t="shared" si="455"/>
        <v>0.30769035320033622</v>
      </c>
      <c r="AA140" s="79">
        <f t="shared" si="455"/>
        <v>1.4413401927324722E-2</v>
      </c>
      <c r="AB140" s="79">
        <f t="shared" si="455"/>
        <v>0.23269397638889916</v>
      </c>
      <c r="AC140" s="79">
        <f t="shared" si="455"/>
        <v>19.824596553396866</v>
      </c>
      <c r="AD140" s="79">
        <f t="shared" si="455"/>
        <v>2.3686106598198355</v>
      </c>
      <c r="AE140" s="79">
        <f t="shared" si="455"/>
        <v>5.7355071548007324</v>
      </c>
      <c r="AF140" s="79">
        <f t="shared" si="455"/>
        <v>0.63230015809079199</v>
      </c>
      <c r="AG140" s="79">
        <f t="shared" si="455"/>
        <v>0</v>
      </c>
      <c r="AH140" s="79">
        <f t="shared" si="455"/>
        <v>3.2029782060721608E-2</v>
      </c>
      <c r="AI140" s="79">
        <f t="shared" si="455"/>
        <v>0</v>
      </c>
      <c r="AJ140" s="79">
        <f t="shared" si="455"/>
        <v>1.8917590029613695E-2</v>
      </c>
      <c r="AK140" s="79">
        <f t="shared" si="455"/>
        <v>0</v>
      </c>
      <c r="AL140" s="79">
        <f t="shared" si="455"/>
        <v>0</v>
      </c>
      <c r="AM140" s="79">
        <f t="shared" si="455"/>
        <v>2.1838487768673816E-2</v>
      </c>
      <c r="AN140" s="79">
        <f t="shared" si="455"/>
        <v>0.31314014482017727</v>
      </c>
      <c r="AO140" s="79">
        <f t="shared" si="455"/>
        <v>4.9904466888156571E-2</v>
      </c>
      <c r="AP140" s="79">
        <f t="shared" si="455"/>
        <v>3.1529316716022826E-2</v>
      </c>
      <c r="AQ140" s="79">
        <f t="shared" si="455"/>
        <v>1.0957013901166506</v>
      </c>
      <c r="AR140" s="79">
        <f t="shared" si="455"/>
        <v>0.1334136034118788</v>
      </c>
      <c r="AS140" s="79">
        <f t="shared" si="455"/>
        <v>0.15846313230041215</v>
      </c>
      <c r="AT140" s="79">
        <f t="shared" si="455"/>
        <v>1.1153227681858415E-2</v>
      </c>
      <c r="AU140" s="79">
        <f t="shared" si="455"/>
        <v>8.1230168937500152E-2</v>
      </c>
      <c r="AV140" s="79">
        <f t="shared" si="455"/>
        <v>0.99526636216734876</v>
      </c>
      <c r="AW140" s="79">
        <f t="shared" si="455"/>
        <v>4.1323612877043416</v>
      </c>
      <c r="AX140" s="79">
        <f t="shared" si="455"/>
        <v>1.0994082210842422</v>
      </c>
      <c r="AY140" s="79">
        <f t="shared" si="455"/>
        <v>1.3726820082303313</v>
      </c>
      <c r="AZ140" s="79">
        <f t="shared" si="455"/>
        <v>1.4053066879141605</v>
      </c>
      <c r="BA140" s="79">
        <f t="shared" si="455"/>
        <v>0.37632603639104539</v>
      </c>
      <c r="BB140" s="79">
        <f t="shared" si="455"/>
        <v>0.18828646568353305</v>
      </c>
      <c r="BC140" s="79">
        <f t="shared" si="455"/>
        <v>0.48533297638689576</v>
      </c>
      <c r="BD140" s="79">
        <f t="shared" si="455"/>
        <v>0.10230941546627814</v>
      </c>
      <c r="BE140" s="79">
        <f t="shared" si="455"/>
        <v>0.43609120236066401</v>
      </c>
      <c r="BF140" s="79">
        <f t="shared" si="455"/>
        <v>0.18659703181404214</v>
      </c>
      <c r="BG140" s="79">
        <f t="shared" si="455"/>
        <v>2.4022336545541203E-3</v>
      </c>
      <c r="BH140" s="79">
        <f t="shared" si="455"/>
        <v>0.15453225923510289</v>
      </c>
      <c r="BI140" s="79">
        <f t="shared" si="455"/>
        <v>0</v>
      </c>
      <c r="BJ140" s="79">
        <f t="shared" si="455"/>
        <v>0.65341401165607171</v>
      </c>
      <c r="BK140" s="79">
        <f t="shared" si="455"/>
        <v>1.4894851678550596</v>
      </c>
      <c r="BL140" s="79">
        <f t="shared" si="455"/>
        <v>0.17125601214724534</v>
      </c>
      <c r="BM140" s="79">
        <f t="shared" si="455"/>
        <v>4.2544247958712216</v>
      </c>
      <c r="BN140" s="79">
        <f t="shared" si="455"/>
        <v>3.2135517157363438</v>
      </c>
      <c r="BO140" s="79">
        <f t="shared" ref="BO140:DZ143" si="464">BO75*$C105</f>
        <v>1.3904772985677161</v>
      </c>
      <c r="BP140" s="79">
        <f t="shared" si="464"/>
        <v>0.38756036293473134</v>
      </c>
      <c r="BQ140" s="79">
        <f t="shared" si="464"/>
        <v>1.3017628229869982</v>
      </c>
      <c r="BR140" s="79">
        <f t="shared" si="464"/>
        <v>0.37561972656546239</v>
      </c>
      <c r="BS140" s="79">
        <f t="shared" si="464"/>
        <v>0.11770944907315189</v>
      </c>
      <c r="BT140" s="79">
        <f t="shared" si="464"/>
        <v>0.63195976326641468</v>
      </c>
      <c r="BU140" s="79">
        <f t="shared" si="464"/>
        <v>2.4425001702174614</v>
      </c>
      <c r="BV140" s="79">
        <f t="shared" si="464"/>
        <v>0.82724806836405962</v>
      </c>
      <c r="BW140" s="79">
        <f t="shared" si="464"/>
        <v>0.46623737971863521</v>
      </c>
      <c r="BX140" s="79">
        <f t="shared" si="464"/>
        <v>7.2763309246639291E-2</v>
      </c>
      <c r="BY140" s="79">
        <f t="shared" si="464"/>
        <v>2.8040796932913943</v>
      </c>
      <c r="BZ140" s="79">
        <f t="shared" si="464"/>
        <v>0.60049074508488065</v>
      </c>
      <c r="CA140" s="79">
        <f t="shared" si="464"/>
        <v>0</v>
      </c>
      <c r="CB140" s="79">
        <f t="shared" si="464"/>
        <v>0.24293556474281183</v>
      </c>
      <c r="CC140" s="79">
        <f t="shared" si="464"/>
        <v>0.13910076780656239</v>
      </c>
      <c r="CD140" s="79">
        <f t="shared" si="464"/>
        <v>0.10296846982929704</v>
      </c>
      <c r="CE140" s="79">
        <f t="shared" si="464"/>
        <v>1.4974448975480883</v>
      </c>
      <c r="CF140" s="79">
        <f t="shared" si="464"/>
        <v>0.43441007877200993</v>
      </c>
      <c r="CG140" s="79">
        <f t="shared" si="464"/>
        <v>4.6354647999874325</v>
      </c>
      <c r="CH140" s="79">
        <f t="shared" si="464"/>
        <v>4.3676975537347631E-2</v>
      </c>
      <c r="CI140" s="79">
        <f t="shared" si="464"/>
        <v>7.6871476945731846E-3</v>
      </c>
      <c r="CJ140" s="79">
        <f t="shared" si="464"/>
        <v>5.4833594288735354E-2</v>
      </c>
      <c r="CK140" s="79">
        <f t="shared" si="464"/>
        <v>0</v>
      </c>
      <c r="CL140" s="79">
        <f t="shared" si="464"/>
        <v>6.8561047005652728E-2</v>
      </c>
      <c r="CM140" s="79">
        <f t="shared" si="464"/>
        <v>0.46926094548346436</v>
      </c>
      <c r="CN140" s="79">
        <f t="shared" si="464"/>
        <v>0.1835611557622783</v>
      </c>
      <c r="CO140" s="79">
        <f t="shared" si="464"/>
        <v>4.8044673091082405E-3</v>
      </c>
      <c r="CP140" s="79">
        <f t="shared" si="464"/>
        <v>2.1838487768673816E-2</v>
      </c>
      <c r="CQ140" s="79">
        <f t="shared" si="464"/>
        <v>3.5232760266793763E-2</v>
      </c>
      <c r="CR140" s="79">
        <f t="shared" si="464"/>
        <v>1.40130296515657E-2</v>
      </c>
      <c r="CS140" s="79">
        <f t="shared" si="464"/>
        <v>5.2807691280458418</v>
      </c>
      <c r="CT140" s="79">
        <f t="shared" si="464"/>
        <v>0.25264517195973035</v>
      </c>
      <c r="CU140" s="79">
        <f t="shared" si="464"/>
        <v>4.3741179279035869</v>
      </c>
      <c r="CV140" s="79">
        <f t="shared" si="464"/>
        <v>0.14850171682698196</v>
      </c>
      <c r="CW140" s="79">
        <f t="shared" si="464"/>
        <v>1.3636804379168628</v>
      </c>
      <c r="CX140" s="79">
        <f t="shared" si="464"/>
        <v>0.55923634119289189</v>
      </c>
      <c r="CY140" s="79">
        <f t="shared" si="464"/>
        <v>9.8023756067241656</v>
      </c>
      <c r="CZ140" s="79">
        <f t="shared" si="464"/>
        <v>5.459621942168455E-2</v>
      </c>
      <c r="DA140" s="79">
        <f t="shared" si="464"/>
        <v>1.6014891030360804E-2</v>
      </c>
      <c r="DB140" s="79">
        <f t="shared" si="464"/>
        <v>4.003722757590201E-3</v>
      </c>
      <c r="DC140" s="79">
        <f t="shared" si="464"/>
        <v>1.368012342227436</v>
      </c>
      <c r="DD140" s="79">
        <f t="shared" si="464"/>
        <v>6.7712217589232147</v>
      </c>
      <c r="DE140" s="79">
        <f t="shared" si="464"/>
        <v>0.17622099737336297</v>
      </c>
      <c r="DF140" s="79">
        <f t="shared" si="464"/>
        <v>7.2067009636623608E-3</v>
      </c>
      <c r="DG140" s="79">
        <f t="shared" si="464"/>
        <v>7.8653779334594581E-2</v>
      </c>
      <c r="DH140" s="79">
        <f t="shared" si="464"/>
        <v>0.32731386810623125</v>
      </c>
      <c r="DI140" s="79">
        <f t="shared" si="464"/>
        <v>0.21659483770569937</v>
      </c>
      <c r="DJ140" s="79">
        <f t="shared" si="464"/>
        <v>0.41417993310333112</v>
      </c>
      <c r="DK140" s="79">
        <f t="shared" si="464"/>
        <v>4.8044673091082405E-3</v>
      </c>
      <c r="DL140" s="79">
        <f t="shared" si="464"/>
        <v>0.64929209948324418</v>
      </c>
      <c r="DM140" s="79">
        <f t="shared" si="464"/>
        <v>0</v>
      </c>
      <c r="DN140" s="79">
        <f t="shared" si="464"/>
        <v>0.40978655424316585</v>
      </c>
      <c r="DO140" s="79">
        <f t="shared" si="464"/>
        <v>0.66828454491692424</v>
      </c>
      <c r="DP140" s="79">
        <f t="shared" si="464"/>
        <v>3.1945505073049607</v>
      </c>
      <c r="DQ140" s="79">
        <f t="shared" si="464"/>
        <v>0.28863525897776382</v>
      </c>
      <c r="DR140" s="79">
        <f t="shared" si="464"/>
        <v>3.7908991429401557</v>
      </c>
      <c r="DS140" s="79">
        <f t="shared" si="464"/>
        <v>0.16459749114537492</v>
      </c>
      <c r="DT140" s="79">
        <f t="shared" si="464"/>
        <v>0.196145683720474</v>
      </c>
      <c r="DU140" s="79">
        <f t="shared" si="464"/>
        <v>0.88119354847619924</v>
      </c>
      <c r="DV140" s="79">
        <f t="shared" si="464"/>
        <v>1.381284351368619</v>
      </c>
      <c r="DW140" s="79">
        <f t="shared" si="464"/>
        <v>0.40983762859558492</v>
      </c>
      <c r="DX140" s="79">
        <f t="shared" si="464"/>
        <v>1.1631868222051529</v>
      </c>
      <c r="DY140" s="79">
        <f t="shared" si="464"/>
        <v>0.7356903783747113</v>
      </c>
      <c r="DZ140" s="79">
        <f t="shared" si="464"/>
        <v>1.422640170271871</v>
      </c>
      <c r="EA140" s="79">
        <f t="shared" si="449"/>
        <v>8.2316686629349292</v>
      </c>
      <c r="EB140" s="79">
        <f t="shared" si="460"/>
        <v>0.10580747323922467</v>
      </c>
      <c r="EC140" s="79">
        <f t="shared" si="460"/>
        <v>1.9518148443252226E-2</v>
      </c>
      <c r="ED140" s="79">
        <f t="shared" si="460"/>
        <v>0.2727459133939909</v>
      </c>
      <c r="EE140" s="79">
        <f t="shared" si="460"/>
        <v>32.999380281581196</v>
      </c>
      <c r="EF140" s="79">
        <f t="shared" si="460"/>
        <v>25.686709140980348</v>
      </c>
      <c r="EG140" s="79">
        <f t="shared" si="460"/>
        <v>39.566351093331221</v>
      </c>
      <c r="EH140" s="79">
        <f t="shared" si="460"/>
        <v>44.094090634119212</v>
      </c>
      <c r="EI140" s="79">
        <f t="shared" si="460"/>
        <v>189.94286419535106</v>
      </c>
      <c r="EJ140" s="79">
        <f t="shared" si="460"/>
        <v>9.3854336752853982</v>
      </c>
      <c r="EK140" s="79">
        <f t="shared" si="460"/>
        <v>9.049189580456348</v>
      </c>
      <c r="EL140" s="79">
        <f t="shared" si="460"/>
        <v>15.694229430642814</v>
      </c>
      <c r="EM140" s="79">
        <f t="shared" si="460"/>
        <v>13.103470408019751</v>
      </c>
      <c r="EN140" s="79">
        <f t="shared" si="460"/>
        <v>0.75430136752999366</v>
      </c>
      <c r="EO140" s="79">
        <f t="shared" si="460"/>
        <v>8.7880362622719215</v>
      </c>
      <c r="EP140" s="79">
        <f t="shared" si="460"/>
        <v>0.94361333184172069</v>
      </c>
      <c r="EQ140" s="79">
        <f t="shared" si="460"/>
        <v>4.3789269921237288</v>
      </c>
      <c r="ER140" s="79">
        <f t="shared" si="460"/>
        <v>0.36698560799640018</v>
      </c>
      <c r="ES140" s="79">
        <f t="shared" si="460"/>
        <v>15.52960474963321</v>
      </c>
      <c r="ET140" s="79">
        <f t="shared" si="460"/>
        <v>2.8796275468622823</v>
      </c>
      <c r="EU140" s="79">
        <f t="shared" si="460"/>
        <v>0.5730376785669391</v>
      </c>
      <c r="EV140" s="79">
        <f t="shared" si="460"/>
        <v>3.0573882876143342E-2</v>
      </c>
      <c r="EW140" s="79">
        <f t="shared" si="460"/>
        <v>3.058856296357348</v>
      </c>
      <c r="EX140" s="79">
        <f t="shared" si="460"/>
        <v>9.1284878873056557E-2</v>
      </c>
      <c r="EY140" s="79">
        <f t="shared" si="460"/>
        <v>0.27625687027372381</v>
      </c>
      <c r="EZ140" s="79">
        <f t="shared" si="460"/>
        <v>0.4636310953289452</v>
      </c>
      <c r="FA140" s="79">
        <f t="shared" si="460"/>
        <v>2.9883786662653256</v>
      </c>
      <c r="FB140" s="79">
        <f t="shared" si="460"/>
        <v>0.68608429527351655</v>
      </c>
      <c r="FC140" s="79">
        <f t="shared" si="460"/>
        <v>10.915290735944927</v>
      </c>
      <c r="FD140" s="79">
        <f t="shared" si="460"/>
        <v>8.9673774366606107</v>
      </c>
      <c r="FE140" s="79">
        <f t="shared" si="460"/>
        <v>5.7209237329228753</v>
      </c>
      <c r="FF140" s="79">
        <f t="shared" si="460"/>
        <v>0.46120092872491952</v>
      </c>
      <c r="FG140" s="79">
        <f t="shared" si="460"/>
        <v>0.95655244795071759</v>
      </c>
      <c r="FH140" s="79">
        <f t="shared" si="460"/>
        <v>0.52483952354725605</v>
      </c>
      <c r="FI140" s="79">
        <f t="shared" si="460"/>
        <v>1.6472459345513966E-2</v>
      </c>
      <c r="FJ140" s="79">
        <f t="shared" si="460"/>
        <v>0.29046855792471193</v>
      </c>
      <c r="FK140" s="79">
        <f t="shared" si="460"/>
        <v>8.4474405416538296</v>
      </c>
      <c r="FL140" s="79">
        <f t="shared" si="460"/>
        <v>12.681392907198932</v>
      </c>
      <c r="FM140" s="79">
        <f t="shared" si="460"/>
        <v>35.890723031552376</v>
      </c>
      <c r="FN140" s="79">
        <f t="shared" si="460"/>
        <v>2.6979191800733</v>
      </c>
      <c r="FO140" s="79">
        <f t="shared" si="460"/>
        <v>1.1198956268416007</v>
      </c>
      <c r="FP140" s="79">
        <f t="shared" si="460"/>
        <v>1.983365059594101</v>
      </c>
      <c r="FQ140" s="79">
        <f t="shared" si="460"/>
        <v>4.2736385966856867</v>
      </c>
      <c r="FR140" s="79">
        <f t="shared" si="460"/>
        <v>7.1981728230961055</v>
      </c>
      <c r="FS140" s="79">
        <f t="shared" si="460"/>
        <v>85.612100072054162</v>
      </c>
      <c r="FT140" s="79">
        <f t="shared" si="460"/>
        <v>2.5456770316516835</v>
      </c>
      <c r="FU140" s="79">
        <f t="shared" si="460"/>
        <v>3.7628080003634334</v>
      </c>
      <c r="FV140" s="79">
        <f t="shared" si="460"/>
        <v>9.1734242388948406</v>
      </c>
      <c r="FW140" s="79">
        <f t="shared" si="460"/>
        <v>0.56772508722016624</v>
      </c>
      <c r="FX140" s="79">
        <f t="shared" si="460"/>
        <v>5.602834650238961</v>
      </c>
      <c r="FY140" s="79">
        <f t="shared" si="460"/>
        <v>4.5991430354855565</v>
      </c>
      <c r="FZ140" s="79">
        <f t="shared" si="460"/>
        <v>1.643953329561944</v>
      </c>
      <c r="GA140" s="79">
        <f t="shared" si="460"/>
        <v>2.9235183575923642</v>
      </c>
      <c r="GB140" s="79">
        <f t="shared" si="460"/>
        <v>0.43332822019258177</v>
      </c>
      <c r="GC140" s="79">
        <f t="shared" si="460"/>
        <v>0.23037420747174014</v>
      </c>
      <c r="GD140" s="79">
        <f t="shared" si="460"/>
        <v>0.5580065672078609</v>
      </c>
      <c r="GE140" s="79">
        <f t="shared" si="460"/>
        <v>0.64022910321549775</v>
      </c>
      <c r="GF140" s="79">
        <f t="shared" si="460"/>
        <v>9.1144272030495763</v>
      </c>
      <c r="GG140" s="79">
        <f t="shared" si="460"/>
        <v>4.415484179049149</v>
      </c>
      <c r="GH140" s="79">
        <f t="shared" si="460"/>
        <v>6.9022755250171937</v>
      </c>
      <c r="GI140" s="79">
        <f t="shared" si="460"/>
        <v>7.4405477736934813</v>
      </c>
      <c r="GJ140" s="79">
        <f t="shared" si="460"/>
        <v>81.023513585385729</v>
      </c>
      <c r="GK140" s="79">
        <f t="shared" si="460"/>
        <v>13.639369657790013</v>
      </c>
      <c r="GL140" s="79">
        <f t="shared" si="460"/>
        <v>17.490254367009619</v>
      </c>
      <c r="GM140" s="79">
        <f t="shared" si="460"/>
        <v>4.0428072978934395</v>
      </c>
      <c r="GN140" s="79">
        <f t="shared" si="457"/>
        <v>15.615685427762447</v>
      </c>
      <c r="GO140" s="79">
        <f t="shared" si="457"/>
        <v>13.069286436301748</v>
      </c>
      <c r="GP140" s="79">
        <f t="shared" ref="GP140:JA148" si="465">GP75*$C105</f>
        <v>9.2217830086164962</v>
      </c>
      <c r="GQ140" s="79">
        <f t="shared" si="465"/>
        <v>5.8586938287587387</v>
      </c>
      <c r="GR140" s="79">
        <f t="shared" si="465"/>
        <v>3.4385758313430319</v>
      </c>
      <c r="GS140" s="79">
        <f t="shared" si="465"/>
        <v>19.107137492268343</v>
      </c>
      <c r="GT140" s="79">
        <f t="shared" si="465"/>
        <v>1.0379157516425537</v>
      </c>
      <c r="GU140" s="79">
        <f t="shared" si="465"/>
        <v>0.77692753408827264</v>
      </c>
      <c r="GV140" s="79">
        <f t="shared" si="465"/>
        <v>2.5156689995925463</v>
      </c>
      <c r="GW140" s="79">
        <f t="shared" si="465"/>
        <v>0.56750922216799127</v>
      </c>
      <c r="GX140" s="79">
        <f t="shared" si="465"/>
        <v>1.0807394107380097</v>
      </c>
      <c r="GY140" s="79">
        <f t="shared" si="465"/>
        <v>0.52537499277437683</v>
      </c>
      <c r="GZ140" s="79">
        <f t="shared" si="465"/>
        <v>6.7265713772204565</v>
      </c>
      <c r="HA140" s="79">
        <f t="shared" si="465"/>
        <v>7.8854232436808251</v>
      </c>
      <c r="HB140" s="79">
        <f t="shared" si="465"/>
        <v>0.83227100843209323</v>
      </c>
      <c r="HC140" s="79">
        <f t="shared" si="465"/>
        <v>2.3900332692469148</v>
      </c>
      <c r="HD140" s="79">
        <f t="shared" si="465"/>
        <v>4.8547780568613108</v>
      </c>
      <c r="HE140" s="79">
        <f t="shared" si="465"/>
        <v>1.6578009225779704</v>
      </c>
      <c r="HF140" s="79">
        <f t="shared" si="465"/>
        <v>3.9984890124800478</v>
      </c>
      <c r="HG140" s="79">
        <f t="shared" si="465"/>
        <v>1.2010952341655585</v>
      </c>
      <c r="HH140" s="79">
        <f t="shared" si="465"/>
        <v>6.3798693755219951</v>
      </c>
      <c r="HI140" s="79">
        <f t="shared" si="465"/>
        <v>9.3922564848138279</v>
      </c>
      <c r="HJ140" s="79">
        <f t="shared" si="465"/>
        <v>2.7334066148832212</v>
      </c>
      <c r="HK140" s="79">
        <f t="shared" si="465"/>
        <v>35.323465685942892</v>
      </c>
      <c r="HL140" s="79">
        <f t="shared" si="465"/>
        <v>1.8415354508403112</v>
      </c>
      <c r="HM140" s="79">
        <f t="shared" si="465"/>
        <v>15.42467394543829</v>
      </c>
      <c r="HN140" s="79">
        <f t="shared" si="465"/>
        <v>12.662001288094588</v>
      </c>
      <c r="HO140" s="79">
        <f t="shared" si="465"/>
        <v>5.6623995570000929</v>
      </c>
      <c r="HP140" s="79">
        <f t="shared" si="465"/>
        <v>1.8780609914960056</v>
      </c>
      <c r="HQ140" s="79">
        <f t="shared" si="465"/>
        <v>1.4727696773784311</v>
      </c>
      <c r="HR140" s="79">
        <f t="shared" si="465"/>
        <v>2.3154259821734642</v>
      </c>
      <c r="HS140" s="79">
        <f t="shared" si="465"/>
        <v>6.6183097403088746</v>
      </c>
      <c r="HT140" s="79">
        <f t="shared" si="465"/>
        <v>0.2129290210010816</v>
      </c>
      <c r="HU140" s="79">
        <f t="shared" si="465"/>
        <v>0.82779673231256856</v>
      </c>
      <c r="HV140" s="79">
        <f t="shared" si="465"/>
        <v>1.1621023480002288</v>
      </c>
      <c r="HW140" s="79">
        <f t="shared" si="465"/>
        <v>5.2021999249240753</v>
      </c>
      <c r="HX140" s="79">
        <f t="shared" si="465"/>
        <v>4.0855287237326143</v>
      </c>
      <c r="HY140" s="79">
        <f t="shared" si="465"/>
        <v>2.4087460683343855</v>
      </c>
      <c r="HZ140" s="79">
        <f t="shared" si="465"/>
        <v>0.67479273818115515</v>
      </c>
      <c r="IA140" s="79">
        <f t="shared" si="465"/>
        <v>1.4610461004088824</v>
      </c>
      <c r="IB140" s="79">
        <f t="shared" si="465"/>
        <v>0.24662932186755634</v>
      </c>
      <c r="IC140" s="79">
        <f t="shared" si="465"/>
        <v>1.0241206974997501</v>
      </c>
      <c r="ID140" s="79">
        <f t="shared" si="465"/>
        <v>4.9170223162622726</v>
      </c>
      <c r="IE140" s="79">
        <f t="shared" si="465"/>
        <v>0.28463799657961264</v>
      </c>
      <c r="IF140" s="79">
        <f t="shared" si="465"/>
        <v>4.6715902684720314</v>
      </c>
      <c r="IG140" s="79">
        <f t="shared" si="465"/>
        <v>2.336898485740142</v>
      </c>
      <c r="IH140" s="79">
        <f t="shared" si="465"/>
        <v>2.5134603634910095</v>
      </c>
      <c r="II140" s="79">
        <f t="shared" si="465"/>
        <v>0.8595448824937667</v>
      </c>
      <c r="IJ140" s="79">
        <f t="shared" si="465"/>
        <v>0.40977376360223189</v>
      </c>
      <c r="IK140" s="79">
        <f t="shared" si="465"/>
        <v>6.5075199995461794</v>
      </c>
      <c r="IL140" s="79">
        <f t="shared" si="465"/>
        <v>0.68818397601271375</v>
      </c>
      <c r="IM140" s="79">
        <f t="shared" si="465"/>
        <v>1.0394426892562747</v>
      </c>
      <c r="IN140" s="79">
        <f t="shared" si="465"/>
        <v>10.246438175704098</v>
      </c>
      <c r="IO140" s="79">
        <f t="shared" si="465"/>
        <v>3.3925883478255687</v>
      </c>
      <c r="IP140" s="79">
        <f t="shared" si="465"/>
        <v>0.40001994815635211</v>
      </c>
      <c r="IQ140" s="79">
        <f t="shared" si="465"/>
        <v>12.077373470976507</v>
      </c>
      <c r="IR140" s="79">
        <f t="shared" si="465"/>
        <v>10.388385595584024</v>
      </c>
      <c r="IS140" s="79">
        <f t="shared" si="465"/>
        <v>7.8622782771309998</v>
      </c>
      <c r="IT140" s="79">
        <f t="shared" si="465"/>
        <v>0.87042362650995808</v>
      </c>
      <c r="IU140" s="79">
        <f t="shared" si="465"/>
        <v>0.38273660057618891</v>
      </c>
      <c r="IV140" s="79">
        <f t="shared" si="465"/>
        <v>1.9235295401385537</v>
      </c>
      <c r="IW140" s="79">
        <f t="shared" si="465"/>
        <v>0.33845938852036989</v>
      </c>
      <c r="IX140" s="79">
        <f t="shared" si="465"/>
        <v>0.77012784807764434</v>
      </c>
      <c r="IY140" s="79">
        <f t="shared" si="465"/>
        <v>0.49617044210426919</v>
      </c>
      <c r="IZ140" s="79">
        <f t="shared" si="465"/>
        <v>0.31803484687466504</v>
      </c>
      <c r="JA140" s="79">
        <f t="shared" si="465"/>
        <v>0.3313000507450739</v>
      </c>
      <c r="JB140" s="79">
        <f t="shared" si="461"/>
        <v>4.8679040005633061</v>
      </c>
      <c r="JC140" s="79">
        <f t="shared" si="458"/>
        <v>1.5389715667885997</v>
      </c>
      <c r="JD140" s="79">
        <f t="shared" si="458"/>
        <v>0.68153717967185934</v>
      </c>
      <c r="JE140" s="79">
        <f t="shared" si="458"/>
        <v>0.58592889380456725</v>
      </c>
      <c r="JF140" s="79">
        <f t="shared" si="458"/>
        <v>1.5539864724106407</v>
      </c>
      <c r="JG140" s="79">
        <f t="shared" si="458"/>
        <v>0.41687489301621455</v>
      </c>
      <c r="JH140" s="79">
        <f t="shared" si="458"/>
        <v>0.33730097231824779</v>
      </c>
      <c r="JI140" s="79">
        <f t="shared" si="458"/>
        <v>0.29656522715597411</v>
      </c>
      <c r="JJ140" s="79">
        <f t="shared" si="458"/>
        <v>0.18056789636731801</v>
      </c>
      <c r="JK140" s="79">
        <f t="shared" si="458"/>
        <v>0.84987088610166472</v>
      </c>
      <c r="JL140" s="79">
        <f t="shared" si="458"/>
        <v>0.77832370407553486</v>
      </c>
      <c r="JM140" s="79">
        <f t="shared" si="458"/>
        <v>0.51017552288097656</v>
      </c>
      <c r="JN140" s="79">
        <f t="shared" si="458"/>
        <v>0.64408438699279325</v>
      </c>
      <c r="JO140" s="79">
        <f t="shared" si="458"/>
        <v>1.4947231628336746E-2</v>
      </c>
      <c r="JP140" s="79">
        <f t="shared" si="458"/>
        <v>8.5611729093485938</v>
      </c>
      <c r="JQ140" s="79">
        <f t="shared" si="458"/>
        <v>1.9802576964799585</v>
      </c>
      <c r="JR140" s="79">
        <f t="shared" si="458"/>
        <v>2.9849689361513243</v>
      </c>
      <c r="JS140" s="79">
        <f t="shared" si="458"/>
        <v>0.53810033862012296</v>
      </c>
      <c r="JT140" s="79">
        <f t="shared" si="458"/>
        <v>0.26802357373119218</v>
      </c>
      <c r="JU140" s="79">
        <f t="shared" si="458"/>
        <v>17.919198672185257</v>
      </c>
      <c r="JV140" s="79">
        <f t="shared" si="458"/>
        <v>0.24689309654335051</v>
      </c>
      <c r="JW140" s="79">
        <f t="shared" si="458"/>
        <v>5.0633498484159318</v>
      </c>
      <c r="JX140" s="79">
        <f t="shared" si="458"/>
        <v>2.0413195663370054</v>
      </c>
      <c r="JY140" s="79">
        <f t="shared" si="458"/>
        <v>0.85858394682629913</v>
      </c>
      <c r="JZ140" s="79">
        <f t="shared" si="458"/>
        <v>1.0139152786367538</v>
      </c>
      <c r="KA140" s="79">
        <f t="shared" si="458"/>
        <v>0.91470387589113245</v>
      </c>
      <c r="KB140" s="79">
        <f t="shared" si="458"/>
        <v>0.41351827405844527</v>
      </c>
      <c r="KC140" s="79">
        <f t="shared" si="458"/>
        <v>0.16469431319898983</v>
      </c>
      <c r="KD140" s="79">
        <f t="shared" si="458"/>
        <v>3.1059954246508417</v>
      </c>
      <c r="KE140" s="79">
        <f t="shared" si="458"/>
        <v>0.63712405882335699</v>
      </c>
      <c r="KF140" s="79">
        <f t="shared" si="458"/>
        <v>2.2471921959845189</v>
      </c>
      <c r="KG140" s="79">
        <f t="shared" si="458"/>
        <v>0.14850171682698196</v>
      </c>
      <c r="KH140" s="79">
        <f t="shared" si="458"/>
        <v>0.72078888814036235</v>
      </c>
      <c r="KI140" s="79">
        <f t="shared" si="458"/>
        <v>3.165296109530135E-2</v>
      </c>
      <c r="KJ140" s="79">
        <f t="shared" si="458"/>
        <v>0.44136733174582876</v>
      </c>
      <c r="KK140" s="79">
        <f t="shared" si="458"/>
        <v>1.20111682727706E-2</v>
      </c>
      <c r="KL140" s="79">
        <f t="shared" si="458"/>
        <v>2.0057964663054175</v>
      </c>
      <c r="KM140" s="79">
        <f t="shared" si="458"/>
        <v>1.3768642414442396</v>
      </c>
      <c r="KN140" s="79">
        <f t="shared" si="458"/>
        <v>0.31593756195442435</v>
      </c>
      <c r="KO140" s="79">
        <f t="shared" si="458"/>
        <v>136.69012896177205</v>
      </c>
      <c r="KP140" s="79">
        <f t="shared" si="458"/>
        <v>0.56452490882021822</v>
      </c>
      <c r="KQ140" s="79">
        <f t="shared" si="458"/>
        <v>8.8445131779755872</v>
      </c>
      <c r="KR140" s="79">
        <f t="shared" si="458"/>
        <v>3.1665722619275605</v>
      </c>
      <c r="KS140" s="79">
        <f t="shared" si="458"/>
        <v>0.83336962393614022</v>
      </c>
      <c r="KT140" s="79">
        <f t="shared" si="458"/>
        <v>0.75682940394451192</v>
      </c>
      <c r="KU140" s="79">
        <f t="shared" si="458"/>
        <v>20.815384557230914</v>
      </c>
      <c r="KV140" s="79">
        <f t="shared" si="458"/>
        <v>18.917849300891294</v>
      </c>
      <c r="KW140" s="79">
        <f t="shared" si="458"/>
        <v>10.868895531920215</v>
      </c>
      <c r="KX140" s="79">
        <f t="shared" si="458"/>
        <v>4.7135732511973636</v>
      </c>
      <c r="KY140" s="79">
        <f t="shared" si="458"/>
        <v>3.5994329931022149</v>
      </c>
      <c r="KZ140" s="79">
        <f t="shared" si="458"/>
        <v>1.7922735676209993</v>
      </c>
      <c r="LA140" s="79">
        <f t="shared" si="458"/>
        <v>1.1682850070548827</v>
      </c>
      <c r="LB140" s="79">
        <f t="shared" si="458"/>
        <v>0.30264522589611231</v>
      </c>
      <c r="LC140" s="79">
        <f t="shared" si="458"/>
        <v>4.6286829181507763</v>
      </c>
      <c r="LD140" s="79">
        <f t="shared" si="458"/>
        <v>4.7380399089503396</v>
      </c>
      <c r="LE140" s="79">
        <f t="shared" si="458"/>
        <v>1.1365091344447564</v>
      </c>
      <c r="LF140" s="79">
        <f t="shared" si="458"/>
        <v>8.2034617990500855</v>
      </c>
      <c r="LG140" s="79">
        <f t="shared" si="458"/>
        <v>2.2377917927653157</v>
      </c>
      <c r="LH140" s="79">
        <f t="shared" si="458"/>
        <v>0.95397025427063487</v>
      </c>
      <c r="LI140" s="79">
        <f t="shared" si="458"/>
        <v>2.2372030967436674</v>
      </c>
      <c r="LJ140" s="79">
        <f t="shared" si="458"/>
        <v>4.654508581723257</v>
      </c>
      <c r="LK140" s="79">
        <f t="shared" si="458"/>
        <v>327.22656927942728</v>
      </c>
      <c r="LL140" s="79">
        <f t="shared" si="458"/>
        <v>296.91715669906563</v>
      </c>
      <c r="LM140" s="79">
        <f t="shared" si="458"/>
        <v>834.576503700898</v>
      </c>
      <c r="LN140" s="79">
        <f t="shared" ref="LN140:NY144" si="466">LN75*$C105</f>
        <v>15.284583832972332</v>
      </c>
      <c r="LO140" s="79">
        <f t="shared" si="466"/>
        <v>122.68342484111756</v>
      </c>
      <c r="LP140" s="79">
        <f t="shared" si="466"/>
        <v>85.418323552459896</v>
      </c>
      <c r="LQ140" s="79">
        <f t="shared" si="466"/>
        <v>3.064158218822624</v>
      </c>
      <c r="LR140" s="79">
        <f t="shared" si="466"/>
        <v>0.46125815720676366</v>
      </c>
      <c r="LS140" s="79">
        <f t="shared" si="466"/>
        <v>47.855909615656991</v>
      </c>
      <c r="LT140" s="79">
        <f t="shared" si="466"/>
        <v>13.811206823778926</v>
      </c>
      <c r="LU140" s="79">
        <f t="shared" si="466"/>
        <v>1.7181783973989113</v>
      </c>
      <c r="LV140" s="79">
        <f t="shared" si="466"/>
        <v>28.919452855677669</v>
      </c>
      <c r="LW140" s="79">
        <f t="shared" si="466"/>
        <v>7.3641727578534306</v>
      </c>
      <c r="LX140" s="79">
        <f t="shared" si="466"/>
        <v>1.1400246107954071</v>
      </c>
      <c r="LY140" s="79">
        <f t="shared" si="466"/>
        <v>7.9748021848499837</v>
      </c>
      <c r="LZ140" s="79">
        <f t="shared" si="466"/>
        <v>0.88012738161632864</v>
      </c>
      <c r="MA140" s="79">
        <f t="shared" si="466"/>
        <v>1.7082419270296154</v>
      </c>
      <c r="MB140" s="79">
        <f t="shared" si="466"/>
        <v>1.5130634122217534</v>
      </c>
      <c r="MC140" s="79">
        <f t="shared" si="466"/>
        <v>6.444503180758467</v>
      </c>
      <c r="MD140" s="79">
        <f t="shared" si="466"/>
        <v>3.0806911548750464</v>
      </c>
      <c r="ME140" s="79">
        <f t="shared" si="466"/>
        <v>3.1343184094878955</v>
      </c>
      <c r="MF140" s="79">
        <f t="shared" si="466"/>
        <v>4.587406697930092</v>
      </c>
      <c r="MG140" s="79">
        <f t="shared" si="466"/>
        <v>0.14753718361719889</v>
      </c>
      <c r="MH140" s="79">
        <f t="shared" si="466"/>
        <v>5.579952009773848</v>
      </c>
      <c r="MI140" s="79">
        <f t="shared" si="466"/>
        <v>2.1006478669910367</v>
      </c>
      <c r="MJ140" s="79">
        <f t="shared" si="466"/>
        <v>0.57771566852909606</v>
      </c>
      <c r="MK140" s="79">
        <f t="shared" si="466"/>
        <v>0.49622411296403962</v>
      </c>
      <c r="ML140" s="79">
        <f t="shared" si="466"/>
        <v>11.949469266486901</v>
      </c>
      <c r="MM140" s="79">
        <f t="shared" si="466"/>
        <v>5.2431012100104919</v>
      </c>
      <c r="MN140" s="79">
        <f t="shared" si="466"/>
        <v>4.9646952206427324</v>
      </c>
      <c r="MO140" s="79">
        <f t="shared" si="466"/>
        <v>12.006379489250314</v>
      </c>
      <c r="MP140" s="79">
        <f t="shared" si="466"/>
        <v>3.7137716831122267</v>
      </c>
      <c r="MQ140" s="79">
        <f t="shared" si="466"/>
        <v>1.8497393765478554</v>
      </c>
      <c r="MR140" s="79">
        <f t="shared" si="466"/>
        <v>0</v>
      </c>
      <c r="MS140" s="79">
        <f t="shared" si="466"/>
        <v>27.380320451405076</v>
      </c>
      <c r="MT140" s="79">
        <f t="shared" si="466"/>
        <v>11.940022583119893</v>
      </c>
      <c r="MU140" s="79">
        <f t="shared" si="466"/>
        <v>18.562127016906803</v>
      </c>
      <c r="MV140" s="79">
        <f t="shared" si="466"/>
        <v>0.82878725447235779</v>
      </c>
      <c r="MW140" s="79">
        <f t="shared" si="466"/>
        <v>0.88642421853047026</v>
      </c>
      <c r="MX140" s="79">
        <f t="shared" si="466"/>
        <v>7.8559701270984714</v>
      </c>
      <c r="MY140" s="79">
        <f t="shared" si="466"/>
        <v>14.457575549379532</v>
      </c>
      <c r="MZ140" s="79">
        <f t="shared" si="466"/>
        <v>3.6396435923402772</v>
      </c>
      <c r="NA140" s="79">
        <f t="shared" si="466"/>
        <v>0.48246226353805971</v>
      </c>
      <c r="NB140" s="79">
        <f t="shared" si="466"/>
        <v>3.078714777549032</v>
      </c>
      <c r="NC140" s="79">
        <f t="shared" si="466"/>
        <v>9.0802774682172149</v>
      </c>
      <c r="ND140" s="79">
        <f t="shared" si="466"/>
        <v>8.8334910505573365</v>
      </c>
      <c r="NE140" s="79">
        <f t="shared" si="466"/>
        <v>2.044171914013428</v>
      </c>
      <c r="NF140" s="79">
        <f t="shared" si="466"/>
        <v>13.403364755612838</v>
      </c>
      <c r="NG140" s="79">
        <f t="shared" si="466"/>
        <v>9.6731016850568849</v>
      </c>
      <c r="NH140" s="79">
        <f t="shared" si="466"/>
        <v>8.2153023368478166</v>
      </c>
      <c r="NI140" s="79">
        <f t="shared" si="466"/>
        <v>20.191355388628079</v>
      </c>
      <c r="NJ140" s="79">
        <f t="shared" si="466"/>
        <v>75.210090884940058</v>
      </c>
      <c r="NK140" s="79">
        <f t="shared" si="466"/>
        <v>121.51796936722846</v>
      </c>
      <c r="NL140" s="79">
        <f t="shared" si="466"/>
        <v>115.41764020699308</v>
      </c>
      <c r="NM140" s="79">
        <f t="shared" si="466"/>
        <v>77.93749284121354</v>
      </c>
      <c r="NN140" s="79">
        <f t="shared" si="466"/>
        <v>107.47260173900803</v>
      </c>
      <c r="NO140" s="79">
        <f t="shared" si="466"/>
        <v>3.9751881962726006</v>
      </c>
      <c r="NP140" s="79">
        <f t="shared" si="466"/>
        <v>4.7221188702232464</v>
      </c>
      <c r="NQ140" s="79">
        <f t="shared" si="466"/>
        <v>13.875307699314851</v>
      </c>
      <c r="NR140" s="79">
        <f t="shared" si="466"/>
        <v>1.5756271638884942</v>
      </c>
      <c r="NS140" s="79">
        <f t="shared" si="466"/>
        <v>6.5595699978352604</v>
      </c>
      <c r="NT140" s="79">
        <f t="shared" si="466"/>
        <v>5.1515006924477929</v>
      </c>
      <c r="NU140" s="79">
        <f t="shared" si="466"/>
        <v>8.4492805364035473</v>
      </c>
      <c r="NV140" s="79">
        <f t="shared" si="466"/>
        <v>0.61503566230750406</v>
      </c>
      <c r="NW140" s="79">
        <f t="shared" si="466"/>
        <v>1.5357293143551867</v>
      </c>
      <c r="NX140" s="79">
        <f t="shared" si="466"/>
        <v>10.394183950675192</v>
      </c>
      <c r="NY140" s="79">
        <f t="shared" si="466"/>
        <v>0.51278808672700005</v>
      </c>
      <c r="NZ140" s="79">
        <f t="shared" si="462"/>
        <v>2.8932029818760285</v>
      </c>
      <c r="OA140" s="79">
        <f t="shared" si="447"/>
        <v>2.1718945513564152</v>
      </c>
      <c r="OB140" s="79">
        <f t="shared" si="447"/>
        <v>1.8776486865885913</v>
      </c>
      <c r="OC140" s="79">
        <f t="shared" si="447"/>
        <v>19.32984248251929</v>
      </c>
      <c r="OD140" s="79">
        <f t="shared" si="447"/>
        <v>7.903313469100099</v>
      </c>
      <c r="OE140" s="79">
        <f t="shared" si="447"/>
        <v>4.4745782498949964</v>
      </c>
      <c r="OF140" s="79">
        <f t="shared" si="447"/>
        <v>17.10509416697947</v>
      </c>
      <c r="OG140" s="79">
        <f t="shared" si="447"/>
        <v>7.009692107936532</v>
      </c>
      <c r="OH140" s="79">
        <f t="shared" si="447"/>
        <v>5.4782348403015657</v>
      </c>
      <c r="OI140" s="79">
        <f t="shared" si="447"/>
        <v>5.7783527385427114</v>
      </c>
      <c r="OJ140" s="79">
        <f t="shared" si="447"/>
        <v>35.771077287354125</v>
      </c>
      <c r="OK140" s="79">
        <f t="shared" si="447"/>
        <v>0.32108255026770366</v>
      </c>
      <c r="OL140" s="79">
        <f t="shared" si="447"/>
        <v>54.584757179677268</v>
      </c>
      <c r="OM140" s="79">
        <f t="shared" si="447"/>
        <v>0</v>
      </c>
      <c r="ON140" s="79">
        <f t="shared" si="447"/>
        <v>0</v>
      </c>
      <c r="OO140" s="79">
        <f t="shared" si="447"/>
        <v>13.863907630187803</v>
      </c>
      <c r="OP140" s="80">
        <f t="shared" si="439"/>
        <v>4507.682997654777</v>
      </c>
      <c r="OQ140" s="79">
        <f t="shared" ref="OQ140:OV140" si="467">OQ75*$C105</f>
        <v>3008.7650486091748</v>
      </c>
      <c r="OR140" s="79">
        <f t="shared" si="467"/>
        <v>0</v>
      </c>
      <c r="OS140" s="79">
        <f t="shared" si="467"/>
        <v>0</v>
      </c>
      <c r="OT140" s="79">
        <f t="shared" si="467"/>
        <v>0</v>
      </c>
      <c r="OU140" s="79">
        <f t="shared" si="467"/>
        <v>390.05986569820766</v>
      </c>
      <c r="OV140" s="79">
        <f t="shared" si="467"/>
        <v>2075.0566375048124</v>
      </c>
      <c r="OW140" s="80">
        <f t="shared" si="441"/>
        <v>5473.8815518121955</v>
      </c>
      <c r="OX140" s="80">
        <f t="shared" si="442"/>
        <v>9981.5645494669734</v>
      </c>
      <c r="OY140" s="80"/>
      <c r="OZ140" s="80"/>
      <c r="PA140" s="80"/>
      <c r="PB140" s="80"/>
      <c r="PC140" s="57"/>
      <c r="PD140" s="57"/>
      <c r="PE140" s="57"/>
      <c r="PF140" s="57"/>
      <c r="PG140" s="57"/>
      <c r="PH140" s="57"/>
      <c r="PI140" s="57"/>
      <c r="PJ140" s="57"/>
      <c r="PK140" s="57"/>
      <c r="PL140" s="57"/>
      <c r="PM140" s="57"/>
      <c r="PN140" s="57"/>
      <c r="PO140" s="57"/>
      <c r="PP140" s="57"/>
      <c r="PQ140" s="57"/>
      <c r="PR140" s="57"/>
      <c r="PS140" s="57"/>
      <c r="PT140" s="57"/>
      <c r="PU140" s="57"/>
      <c r="PV140" s="57"/>
      <c r="PW140" s="57"/>
      <c r="PX140" s="57"/>
      <c r="PY140" s="57"/>
    </row>
    <row r="141" spans="1:441">
      <c r="A141" s="82" t="s">
        <v>1035</v>
      </c>
      <c r="B141" s="83" t="s">
        <v>276</v>
      </c>
      <c r="C141" s="79">
        <f t="shared" si="438"/>
        <v>88.734613221031239</v>
      </c>
      <c r="D141" s="79">
        <f t="shared" ref="D141:BO144" si="468">D76*$C106</f>
        <v>3.6083291883370334</v>
      </c>
      <c r="E141" s="79">
        <f t="shared" si="468"/>
        <v>2.2874770332494427</v>
      </c>
      <c r="F141" s="79">
        <f t="shared" si="468"/>
        <v>0.36568784821566674</v>
      </c>
      <c r="G141" s="79">
        <f t="shared" si="468"/>
        <v>62.386258250893015</v>
      </c>
      <c r="H141" s="79">
        <f t="shared" si="468"/>
        <v>53.791422411280131</v>
      </c>
      <c r="I141" s="79">
        <f t="shared" si="468"/>
        <v>3.0132723559357677</v>
      </c>
      <c r="J141" s="79">
        <f t="shared" si="468"/>
        <v>2.4822630965859651</v>
      </c>
      <c r="K141" s="79">
        <f t="shared" si="468"/>
        <v>0.73938565602780948</v>
      </c>
      <c r="L141" s="79">
        <f t="shared" si="468"/>
        <v>11.141473988605442</v>
      </c>
      <c r="M141" s="79">
        <f t="shared" si="468"/>
        <v>0.16212631351422632</v>
      </c>
      <c r="N141" s="79">
        <f t="shared" si="468"/>
        <v>1.2617177051719383E-3</v>
      </c>
      <c r="O141" s="79">
        <f t="shared" si="468"/>
        <v>0.66539548386399539</v>
      </c>
      <c r="P141" s="79">
        <f t="shared" si="468"/>
        <v>287.98844690462613</v>
      </c>
      <c r="Q141" s="79">
        <f t="shared" si="468"/>
        <v>0</v>
      </c>
      <c r="R141" s="79">
        <f t="shared" si="468"/>
        <v>0.43507095517395067</v>
      </c>
      <c r="S141" s="79">
        <f t="shared" si="468"/>
        <v>7.5703062310316293E-3</v>
      </c>
      <c r="T141" s="79">
        <f t="shared" si="468"/>
        <v>1.9057912983338821</v>
      </c>
      <c r="U141" s="79">
        <f t="shared" si="468"/>
        <v>2.5868915513624566</v>
      </c>
      <c r="V141" s="79">
        <f t="shared" si="468"/>
        <v>6.4913489341144661</v>
      </c>
      <c r="W141" s="79">
        <f t="shared" si="468"/>
        <v>17.746536028736401</v>
      </c>
      <c r="X141" s="79">
        <f t="shared" si="468"/>
        <v>2.5511452865270829</v>
      </c>
      <c r="Y141" s="79">
        <f t="shared" si="468"/>
        <v>4.7725832874085121</v>
      </c>
      <c r="Z141" s="79">
        <f t="shared" si="468"/>
        <v>7.6730650658790793</v>
      </c>
      <c r="AA141" s="79">
        <f t="shared" si="468"/>
        <v>2.1107293035832426</v>
      </c>
      <c r="AB141" s="79">
        <f t="shared" si="468"/>
        <v>1.682085806719313</v>
      </c>
      <c r="AC141" s="79">
        <f t="shared" si="468"/>
        <v>828.35751867405395</v>
      </c>
      <c r="AD141" s="79">
        <f t="shared" si="468"/>
        <v>60.179952055083341</v>
      </c>
      <c r="AE141" s="79">
        <f t="shared" si="468"/>
        <v>15.785322900596251</v>
      </c>
      <c r="AF141" s="79">
        <f t="shared" si="468"/>
        <v>0.4800088798485373</v>
      </c>
      <c r="AG141" s="79">
        <f t="shared" si="468"/>
        <v>0</v>
      </c>
      <c r="AH141" s="79">
        <f t="shared" si="468"/>
        <v>4.4160119681017837E-3</v>
      </c>
      <c r="AI141" s="79">
        <f t="shared" si="468"/>
        <v>5.122197250847272E-2</v>
      </c>
      <c r="AJ141" s="79">
        <f t="shared" si="468"/>
        <v>2.4831448809820031</v>
      </c>
      <c r="AK141" s="79">
        <f t="shared" si="468"/>
        <v>0</v>
      </c>
      <c r="AL141" s="79">
        <f t="shared" si="468"/>
        <v>6.4168111742112593E-2</v>
      </c>
      <c r="AM141" s="79">
        <f t="shared" si="468"/>
        <v>1.2235525067660529</v>
      </c>
      <c r="AN141" s="79">
        <f t="shared" si="468"/>
        <v>19.981851050327727</v>
      </c>
      <c r="AO141" s="79">
        <f t="shared" si="468"/>
        <v>89.83427524349726</v>
      </c>
      <c r="AP141" s="79">
        <f t="shared" si="468"/>
        <v>20.639852654441977</v>
      </c>
      <c r="AQ141" s="79">
        <f t="shared" si="468"/>
        <v>39.858299729140185</v>
      </c>
      <c r="AR141" s="79">
        <f t="shared" si="468"/>
        <v>8.1494898036576551</v>
      </c>
      <c r="AS141" s="79">
        <f t="shared" si="468"/>
        <v>0.78220881766482853</v>
      </c>
      <c r="AT141" s="79">
        <f t="shared" si="468"/>
        <v>0.38259576030022269</v>
      </c>
      <c r="AU141" s="79">
        <f t="shared" si="468"/>
        <v>0.40661949793316116</v>
      </c>
      <c r="AV141" s="79">
        <f t="shared" si="468"/>
        <v>2.3916856233679806</v>
      </c>
      <c r="AW141" s="79">
        <f t="shared" si="468"/>
        <v>11.906109965406866</v>
      </c>
      <c r="AX141" s="79">
        <f t="shared" si="468"/>
        <v>4.3745571688225278</v>
      </c>
      <c r="AY141" s="79">
        <f t="shared" si="468"/>
        <v>5.3667988583066224</v>
      </c>
      <c r="AZ141" s="79">
        <f t="shared" si="468"/>
        <v>2.0102776810364027</v>
      </c>
      <c r="BA141" s="79">
        <f t="shared" si="468"/>
        <v>2.6167396714017439</v>
      </c>
      <c r="BB141" s="79">
        <f t="shared" si="468"/>
        <v>2.0753703958849856</v>
      </c>
      <c r="BC141" s="79">
        <f t="shared" si="468"/>
        <v>4.8659099485594801</v>
      </c>
      <c r="BD141" s="79">
        <f t="shared" si="468"/>
        <v>3.5364809387322853</v>
      </c>
      <c r="BE141" s="79">
        <f t="shared" si="468"/>
        <v>5.1285852520247008</v>
      </c>
      <c r="BF141" s="79">
        <f t="shared" si="468"/>
        <v>1.2863977367803552</v>
      </c>
      <c r="BG141" s="79">
        <f t="shared" si="468"/>
        <v>3.7851531155158147E-3</v>
      </c>
      <c r="BH141" s="79">
        <f t="shared" si="468"/>
        <v>0.84651735619262169</v>
      </c>
      <c r="BI141" s="79">
        <f t="shared" si="468"/>
        <v>0</v>
      </c>
      <c r="BJ141" s="79">
        <f t="shared" si="468"/>
        <v>8.3263714779740798</v>
      </c>
      <c r="BK141" s="79">
        <f t="shared" si="468"/>
        <v>3.3293563049499819</v>
      </c>
      <c r="BL141" s="79">
        <f t="shared" si="468"/>
        <v>0.10922332373130211</v>
      </c>
      <c r="BM141" s="79">
        <f t="shared" si="468"/>
        <v>32.430497725601661</v>
      </c>
      <c r="BN141" s="79">
        <f t="shared" si="468"/>
        <v>4.870863157401101</v>
      </c>
      <c r="BO141" s="79">
        <f t="shared" si="468"/>
        <v>5.4288126919018005</v>
      </c>
      <c r="BP141" s="79">
        <f t="shared" si="464"/>
        <v>0.29022597139865208</v>
      </c>
      <c r="BQ141" s="79">
        <f t="shared" si="464"/>
        <v>8.401908765546116</v>
      </c>
      <c r="BR141" s="79">
        <f t="shared" si="464"/>
        <v>0.78648113422816834</v>
      </c>
      <c r="BS141" s="79">
        <f t="shared" si="464"/>
        <v>1.224049586654433</v>
      </c>
      <c r="BT141" s="79">
        <f t="shared" si="464"/>
        <v>10.754278723250922</v>
      </c>
      <c r="BU141" s="79">
        <f t="shared" si="464"/>
        <v>8.7687423988046067</v>
      </c>
      <c r="BV141" s="79">
        <f t="shared" si="464"/>
        <v>6.5121333141003035</v>
      </c>
      <c r="BW141" s="79">
        <f t="shared" si="464"/>
        <v>2.2774004578353484</v>
      </c>
      <c r="BX141" s="79">
        <f t="shared" si="464"/>
        <v>0.73276742353381052</v>
      </c>
      <c r="BY141" s="79">
        <f t="shared" si="464"/>
        <v>1.982361063118262</v>
      </c>
      <c r="BZ141" s="79">
        <f t="shared" si="464"/>
        <v>13.710851955050154</v>
      </c>
      <c r="CA141" s="79">
        <f t="shared" si="464"/>
        <v>0.74694140374746909</v>
      </c>
      <c r="CB141" s="79">
        <f t="shared" si="464"/>
        <v>2.8264064718590762</v>
      </c>
      <c r="CC141" s="79">
        <f t="shared" si="464"/>
        <v>1.8056287610567523</v>
      </c>
      <c r="CD141" s="79">
        <f t="shared" si="464"/>
        <v>2.9432916709005386</v>
      </c>
      <c r="CE141" s="79">
        <f t="shared" si="464"/>
        <v>10.109339337695687</v>
      </c>
      <c r="CF141" s="79">
        <f t="shared" si="464"/>
        <v>1.025808907604538</v>
      </c>
      <c r="CG141" s="79">
        <f t="shared" si="464"/>
        <v>20.827351082238724</v>
      </c>
      <c r="CH141" s="79">
        <f t="shared" si="464"/>
        <v>1.8352151434844557</v>
      </c>
      <c r="CI141" s="79">
        <f t="shared" si="464"/>
        <v>9.0614271553257394E-2</v>
      </c>
      <c r="CJ141" s="79">
        <f t="shared" si="464"/>
        <v>1.7597502796252107</v>
      </c>
      <c r="CK141" s="79">
        <f t="shared" si="464"/>
        <v>1.8328109822497631E-2</v>
      </c>
      <c r="CL141" s="79">
        <f t="shared" si="464"/>
        <v>0.11876253463150328</v>
      </c>
      <c r="CM141" s="79">
        <f t="shared" si="464"/>
        <v>1.5042417523089116</v>
      </c>
      <c r="CN141" s="79">
        <f t="shared" si="464"/>
        <v>1.8838461888026892</v>
      </c>
      <c r="CO141" s="79">
        <f t="shared" si="464"/>
        <v>1.0425185177003364</v>
      </c>
      <c r="CP141" s="79">
        <f t="shared" si="464"/>
        <v>2.6835867969237235</v>
      </c>
      <c r="CQ141" s="79">
        <f t="shared" si="464"/>
        <v>0.66752117854774684</v>
      </c>
      <c r="CR141" s="79">
        <f t="shared" si="464"/>
        <v>0.41733015930940304</v>
      </c>
      <c r="CS141" s="79">
        <f t="shared" si="464"/>
        <v>8.0197788848008233</v>
      </c>
      <c r="CT141" s="79">
        <f t="shared" si="464"/>
        <v>1.7568247012725258</v>
      </c>
      <c r="CU141" s="79">
        <f t="shared" si="464"/>
        <v>2.9477867159613047</v>
      </c>
      <c r="CV141" s="79">
        <f t="shared" si="464"/>
        <v>5.9632160893442672</v>
      </c>
      <c r="CW141" s="79">
        <f t="shared" si="464"/>
        <v>3.5853953296779451</v>
      </c>
      <c r="CX141" s="79">
        <f t="shared" si="464"/>
        <v>4.891991322789953</v>
      </c>
      <c r="CY141" s="79">
        <f t="shared" si="464"/>
        <v>17.812172550297099</v>
      </c>
      <c r="CZ141" s="79">
        <f t="shared" si="464"/>
        <v>1.0740488790989566</v>
      </c>
      <c r="DA141" s="79">
        <f t="shared" si="464"/>
        <v>0.45845893987691355</v>
      </c>
      <c r="DB141" s="79">
        <f t="shared" si="464"/>
        <v>6.5924750095233769E-2</v>
      </c>
      <c r="DC141" s="79">
        <f t="shared" si="464"/>
        <v>4.8701578146534175</v>
      </c>
      <c r="DD141" s="79">
        <f t="shared" si="464"/>
        <v>8.0934901135415043</v>
      </c>
      <c r="DE141" s="79">
        <f t="shared" si="464"/>
        <v>2.9965161179060367</v>
      </c>
      <c r="DF141" s="79">
        <f t="shared" si="464"/>
        <v>0.38096998850387781</v>
      </c>
      <c r="DG141" s="79">
        <f t="shared" si="464"/>
        <v>0.78901490731657498</v>
      </c>
      <c r="DH141" s="79">
        <f t="shared" si="464"/>
        <v>4.77457015771774</v>
      </c>
      <c r="DI141" s="79">
        <f t="shared" si="464"/>
        <v>3.6281675412346264</v>
      </c>
      <c r="DJ141" s="79">
        <f t="shared" si="464"/>
        <v>2.5995147022452643</v>
      </c>
      <c r="DK141" s="79">
        <f t="shared" si="464"/>
        <v>1.1231706204219079</v>
      </c>
      <c r="DL141" s="79">
        <f t="shared" si="464"/>
        <v>4.6452492098002836</v>
      </c>
      <c r="DM141" s="79">
        <f t="shared" si="464"/>
        <v>1.3706817068053743</v>
      </c>
      <c r="DN141" s="79">
        <f t="shared" si="464"/>
        <v>1.3500993555727212</v>
      </c>
      <c r="DO141" s="79">
        <f t="shared" si="464"/>
        <v>2.3843438686116061</v>
      </c>
      <c r="DP141" s="79">
        <f t="shared" si="464"/>
        <v>3.8484709522103531</v>
      </c>
      <c r="DQ141" s="79">
        <f t="shared" si="464"/>
        <v>0.7899148627842465</v>
      </c>
      <c r="DR141" s="79">
        <f t="shared" si="464"/>
        <v>1.1516687225759235</v>
      </c>
      <c r="DS141" s="79">
        <f t="shared" si="464"/>
        <v>1.91075600540988</v>
      </c>
      <c r="DT141" s="79">
        <f t="shared" si="464"/>
        <v>1.0809722404092914</v>
      </c>
      <c r="DU141" s="79">
        <f t="shared" si="464"/>
        <v>7.6888527999397374</v>
      </c>
      <c r="DV141" s="79">
        <f t="shared" si="464"/>
        <v>9.3159208036017702</v>
      </c>
      <c r="DW141" s="79">
        <f t="shared" si="464"/>
        <v>5.1589624390064781</v>
      </c>
      <c r="DX141" s="79">
        <f t="shared" si="464"/>
        <v>3.3338252747700037</v>
      </c>
      <c r="DY141" s="79">
        <f t="shared" si="464"/>
        <v>5.9362061507702482</v>
      </c>
      <c r="DZ141" s="79">
        <f t="shared" si="464"/>
        <v>6.0842558927323447</v>
      </c>
      <c r="EA141" s="79">
        <f t="shared" si="449"/>
        <v>10.742777577528301</v>
      </c>
      <c r="EB141" s="79">
        <f t="shared" si="460"/>
        <v>1.30093910126414</v>
      </c>
      <c r="EC141" s="79">
        <f t="shared" si="460"/>
        <v>0.61881365422726109</v>
      </c>
      <c r="ED141" s="79">
        <f t="shared" si="460"/>
        <v>19.785815097629349</v>
      </c>
      <c r="EE141" s="79">
        <f t="shared" si="460"/>
        <v>20.574828657842673</v>
      </c>
      <c r="EF141" s="79">
        <f t="shared" si="460"/>
        <v>103.37450667136265</v>
      </c>
      <c r="EG141" s="79">
        <f t="shared" si="460"/>
        <v>36.621590913013449</v>
      </c>
      <c r="EH141" s="79">
        <f t="shared" si="460"/>
        <v>8.3704673159065486</v>
      </c>
      <c r="EI141" s="79">
        <f t="shared" si="460"/>
        <v>120.34170563180525</v>
      </c>
      <c r="EJ141" s="79">
        <f t="shared" si="460"/>
        <v>4.2734821301530665</v>
      </c>
      <c r="EK141" s="79">
        <f t="shared" si="460"/>
        <v>20.984832470682591</v>
      </c>
      <c r="EL141" s="79">
        <f t="shared" si="460"/>
        <v>70.708521698076353</v>
      </c>
      <c r="EM141" s="79">
        <f t="shared" si="460"/>
        <v>13.959284163778516</v>
      </c>
      <c r="EN141" s="79">
        <f t="shared" si="460"/>
        <v>20.77292029795079</v>
      </c>
      <c r="EO141" s="79">
        <f t="shared" si="460"/>
        <v>47.508547659379573</v>
      </c>
      <c r="EP141" s="79">
        <f t="shared" si="460"/>
        <v>2.0782312649936188</v>
      </c>
      <c r="EQ141" s="79">
        <f t="shared" si="460"/>
        <v>5.351774168503324</v>
      </c>
      <c r="ER141" s="79">
        <f t="shared" si="460"/>
        <v>8.680449551856114</v>
      </c>
      <c r="ES141" s="79">
        <f t="shared" si="460"/>
        <v>11.590931388118609</v>
      </c>
      <c r="ET141" s="79">
        <f t="shared" si="460"/>
        <v>48.132284010833146</v>
      </c>
      <c r="EU141" s="79">
        <f t="shared" si="460"/>
        <v>1.4512215755417868</v>
      </c>
      <c r="EV141" s="79">
        <f t="shared" si="460"/>
        <v>3.8356218237226916E-2</v>
      </c>
      <c r="EW141" s="79">
        <f t="shared" si="460"/>
        <v>7.8547732596516839</v>
      </c>
      <c r="EX141" s="79">
        <f t="shared" si="460"/>
        <v>0.84802693631046344</v>
      </c>
      <c r="EY141" s="79">
        <f t="shared" si="460"/>
        <v>9.160070539548272</v>
      </c>
      <c r="EZ141" s="79">
        <f t="shared" si="460"/>
        <v>4.0602075752432976</v>
      </c>
      <c r="FA141" s="79">
        <f t="shared" si="460"/>
        <v>54.936696152348979</v>
      </c>
      <c r="FB141" s="79">
        <f t="shared" si="460"/>
        <v>4.6273329915266892</v>
      </c>
      <c r="FC141" s="79">
        <f t="shared" si="460"/>
        <v>9.127003474289344</v>
      </c>
      <c r="FD141" s="79">
        <f t="shared" si="460"/>
        <v>16.734591810040715</v>
      </c>
      <c r="FE141" s="79">
        <f t="shared" si="460"/>
        <v>4.5600599507406532</v>
      </c>
      <c r="FF141" s="79">
        <f t="shared" si="460"/>
        <v>7.6312422566677425</v>
      </c>
      <c r="FG141" s="79">
        <f t="shared" si="460"/>
        <v>10.791798224285717</v>
      </c>
      <c r="FH141" s="79">
        <f t="shared" si="460"/>
        <v>2.1173430512087297</v>
      </c>
      <c r="FI141" s="79">
        <f t="shared" si="460"/>
        <v>9.0958376381940639E-2</v>
      </c>
      <c r="FJ141" s="79">
        <f t="shared" si="460"/>
        <v>0.79041331174591423</v>
      </c>
      <c r="FK141" s="79">
        <f t="shared" si="460"/>
        <v>24.094755149927597</v>
      </c>
      <c r="FL141" s="79">
        <f t="shared" si="460"/>
        <v>32.325098279372298</v>
      </c>
      <c r="FM141" s="79">
        <f t="shared" si="460"/>
        <v>78.47074445950696</v>
      </c>
      <c r="FN141" s="79">
        <f t="shared" si="460"/>
        <v>5.0619290889982054</v>
      </c>
      <c r="FO141" s="79">
        <f t="shared" si="460"/>
        <v>13.367686619643088</v>
      </c>
      <c r="FP141" s="79">
        <f t="shared" si="460"/>
        <v>6.2548607903363527</v>
      </c>
      <c r="FQ141" s="79">
        <f t="shared" si="460"/>
        <v>4.8845822490576456</v>
      </c>
      <c r="FR141" s="79">
        <f t="shared" si="460"/>
        <v>3.2052451228662178</v>
      </c>
      <c r="FS141" s="79">
        <f t="shared" si="460"/>
        <v>55.739484062598486</v>
      </c>
      <c r="FT141" s="79">
        <f t="shared" si="460"/>
        <v>2.6350332721140419</v>
      </c>
      <c r="FU141" s="79">
        <f t="shared" si="460"/>
        <v>4.0629039001813094</v>
      </c>
      <c r="FV141" s="79">
        <f t="shared" si="460"/>
        <v>13.086452670990044</v>
      </c>
      <c r="FW141" s="79">
        <f t="shared" si="460"/>
        <v>15.824730190486473</v>
      </c>
      <c r="FX141" s="79">
        <f t="shared" si="460"/>
        <v>29.993563193178346</v>
      </c>
      <c r="FY141" s="79">
        <f t="shared" si="460"/>
        <v>25.682078856526378</v>
      </c>
      <c r="FZ141" s="79">
        <f t="shared" si="460"/>
        <v>197.71049571785431</v>
      </c>
      <c r="GA141" s="79">
        <f t="shared" si="460"/>
        <v>43.804155933522367</v>
      </c>
      <c r="GB141" s="79">
        <f t="shared" si="460"/>
        <v>2.1754193655537746</v>
      </c>
      <c r="GC141" s="79">
        <f t="shared" si="460"/>
        <v>4.3199197382436987</v>
      </c>
      <c r="GD141" s="79">
        <f t="shared" si="460"/>
        <v>12.554579276229937</v>
      </c>
      <c r="GE141" s="79">
        <f t="shared" si="460"/>
        <v>2.9425790471285422</v>
      </c>
      <c r="GF141" s="79">
        <f t="shared" si="460"/>
        <v>8.9918349883599493</v>
      </c>
      <c r="GG141" s="79">
        <f t="shared" si="460"/>
        <v>26.093531985872865</v>
      </c>
      <c r="GH141" s="79">
        <f t="shared" si="460"/>
        <v>6.1035509149223905</v>
      </c>
      <c r="GI141" s="79">
        <f t="shared" si="460"/>
        <v>0.61640187043944583</v>
      </c>
      <c r="GJ141" s="79">
        <f t="shared" si="460"/>
        <v>77.056954855126065</v>
      </c>
      <c r="GK141" s="79">
        <f t="shared" si="460"/>
        <v>11.763704831162649</v>
      </c>
      <c r="GL141" s="79">
        <f t="shared" si="460"/>
        <v>7.169156346762743</v>
      </c>
      <c r="GM141" s="79">
        <f t="shared" si="460"/>
        <v>8.6612029160451467</v>
      </c>
      <c r="GN141" s="79">
        <f t="shared" si="457"/>
        <v>26.107096138343802</v>
      </c>
      <c r="GO141" s="79">
        <f t="shared" si="457"/>
        <v>12.1783415352619</v>
      </c>
      <c r="GP141" s="79">
        <f t="shared" si="465"/>
        <v>11.755449889670672</v>
      </c>
      <c r="GQ141" s="79">
        <f t="shared" si="465"/>
        <v>7.4985567954378114</v>
      </c>
      <c r="GR141" s="79">
        <f t="shared" si="465"/>
        <v>3.0600399313685331</v>
      </c>
      <c r="GS141" s="79">
        <f t="shared" si="465"/>
        <v>7.2705054635177691</v>
      </c>
      <c r="GT141" s="79">
        <f t="shared" si="465"/>
        <v>2.8230525544314946</v>
      </c>
      <c r="GU141" s="79">
        <f t="shared" si="465"/>
        <v>8.5467674955626407</v>
      </c>
      <c r="GV141" s="79">
        <f t="shared" si="465"/>
        <v>8.5425359619297314</v>
      </c>
      <c r="GW141" s="79">
        <f t="shared" si="465"/>
        <v>11.402674468425923</v>
      </c>
      <c r="GX141" s="79">
        <f t="shared" si="465"/>
        <v>8.5580891813252808</v>
      </c>
      <c r="GY141" s="79">
        <f t="shared" si="465"/>
        <v>10.067925406326069</v>
      </c>
      <c r="GZ141" s="79">
        <f t="shared" si="465"/>
        <v>12.637362064957683</v>
      </c>
      <c r="HA141" s="79">
        <f t="shared" si="465"/>
        <v>15.380882120893739</v>
      </c>
      <c r="HB141" s="79">
        <f t="shared" si="465"/>
        <v>14.074123519054528</v>
      </c>
      <c r="HC141" s="79">
        <f t="shared" si="465"/>
        <v>5.6928289700426689</v>
      </c>
      <c r="HD141" s="79">
        <f t="shared" si="465"/>
        <v>9.1696716386740924</v>
      </c>
      <c r="HE141" s="79">
        <f t="shared" si="465"/>
        <v>4.9809526907777331</v>
      </c>
      <c r="HF141" s="79">
        <f t="shared" si="465"/>
        <v>4.269213671536602</v>
      </c>
      <c r="HG141" s="79">
        <f t="shared" si="465"/>
        <v>6.5370744016987423</v>
      </c>
      <c r="HH141" s="79">
        <f t="shared" si="465"/>
        <v>11.107596413506045</v>
      </c>
      <c r="HI141" s="79">
        <f t="shared" si="465"/>
        <v>14.037874531745059</v>
      </c>
      <c r="HJ141" s="79">
        <f t="shared" si="465"/>
        <v>3.750394868982653</v>
      </c>
      <c r="HK141" s="79">
        <f t="shared" si="465"/>
        <v>72.267163033127531</v>
      </c>
      <c r="HL141" s="79">
        <f t="shared" si="465"/>
        <v>3.8250566710705929</v>
      </c>
      <c r="HM141" s="79">
        <f t="shared" si="465"/>
        <v>60.896241789595663</v>
      </c>
      <c r="HN141" s="79">
        <f t="shared" si="465"/>
        <v>16.346966771948232</v>
      </c>
      <c r="HO141" s="79">
        <f t="shared" si="465"/>
        <v>7.1524116351182068</v>
      </c>
      <c r="HP141" s="79">
        <f t="shared" si="465"/>
        <v>7.1417956153050257</v>
      </c>
      <c r="HQ141" s="79">
        <f t="shared" si="465"/>
        <v>20.087286228376787</v>
      </c>
      <c r="HR141" s="79">
        <f t="shared" si="465"/>
        <v>8.6271844036665986</v>
      </c>
      <c r="HS141" s="79">
        <f t="shared" si="465"/>
        <v>15.806877651736935</v>
      </c>
      <c r="HT141" s="79">
        <f t="shared" si="465"/>
        <v>6.052997108541458</v>
      </c>
      <c r="HU141" s="79">
        <f t="shared" si="465"/>
        <v>7.1916526621443655</v>
      </c>
      <c r="HV141" s="79">
        <f t="shared" si="465"/>
        <v>4.7630926168434726</v>
      </c>
      <c r="HW141" s="79">
        <f t="shared" si="465"/>
        <v>8.7436976848448413</v>
      </c>
      <c r="HX141" s="79">
        <f t="shared" si="465"/>
        <v>10.227311407282887</v>
      </c>
      <c r="HY141" s="79">
        <f t="shared" si="465"/>
        <v>2.0379725240883344</v>
      </c>
      <c r="HZ141" s="79">
        <f t="shared" si="465"/>
        <v>3.7030535933481654</v>
      </c>
      <c r="IA141" s="79">
        <f t="shared" si="465"/>
        <v>12.375934384485701</v>
      </c>
      <c r="IB141" s="79">
        <f t="shared" si="465"/>
        <v>1.9828512001351233</v>
      </c>
      <c r="IC141" s="79">
        <f t="shared" si="465"/>
        <v>1.2327258345665761</v>
      </c>
      <c r="ID141" s="79">
        <f t="shared" si="465"/>
        <v>10.449629361292649</v>
      </c>
      <c r="IE141" s="79">
        <f t="shared" si="465"/>
        <v>1.9370728944778397</v>
      </c>
      <c r="IF141" s="79">
        <f t="shared" si="465"/>
        <v>17.765934226819706</v>
      </c>
      <c r="IG141" s="79">
        <f t="shared" si="465"/>
        <v>10.208978257319211</v>
      </c>
      <c r="IH141" s="79">
        <f t="shared" si="465"/>
        <v>8.5025971698496523</v>
      </c>
      <c r="II141" s="79">
        <f t="shared" si="465"/>
        <v>5.3063718001254534</v>
      </c>
      <c r="IJ141" s="79">
        <f t="shared" si="465"/>
        <v>3.1036107942625133</v>
      </c>
      <c r="IK141" s="79">
        <f t="shared" si="465"/>
        <v>8.4441931800260885</v>
      </c>
      <c r="IL141" s="79">
        <f t="shared" si="465"/>
        <v>23.933847483803515</v>
      </c>
      <c r="IM141" s="79">
        <f t="shared" si="465"/>
        <v>6.9803869986026132</v>
      </c>
      <c r="IN141" s="79">
        <f t="shared" si="465"/>
        <v>6.3696299926025084</v>
      </c>
      <c r="IO141" s="79">
        <f t="shared" si="465"/>
        <v>6.3578984764252171</v>
      </c>
      <c r="IP141" s="79">
        <f t="shared" si="465"/>
        <v>8.6590465088816085E-2</v>
      </c>
      <c r="IQ141" s="79">
        <f t="shared" si="465"/>
        <v>16.565439561516246</v>
      </c>
      <c r="IR141" s="79">
        <f t="shared" si="465"/>
        <v>6.0054176921311111</v>
      </c>
      <c r="IS141" s="79">
        <f t="shared" si="465"/>
        <v>15.48277179486305</v>
      </c>
      <c r="IT141" s="79">
        <f t="shared" si="465"/>
        <v>2.1456711212358499</v>
      </c>
      <c r="IU141" s="79">
        <f t="shared" si="465"/>
        <v>3.3090850874844993</v>
      </c>
      <c r="IV141" s="79">
        <f t="shared" si="465"/>
        <v>30.341564090456469</v>
      </c>
      <c r="IW141" s="79">
        <f t="shared" si="465"/>
        <v>3.7096420615425068</v>
      </c>
      <c r="IX141" s="79">
        <f t="shared" si="465"/>
        <v>2.2954937713842152</v>
      </c>
      <c r="IY141" s="79">
        <f t="shared" si="465"/>
        <v>0.95000492807168124</v>
      </c>
      <c r="IZ141" s="79">
        <f t="shared" si="465"/>
        <v>0.32440690294050822</v>
      </c>
      <c r="JA141" s="79">
        <f t="shared" si="465"/>
        <v>2.714735675011994</v>
      </c>
      <c r="JB141" s="79">
        <f t="shared" si="461"/>
        <v>10.360090332274009</v>
      </c>
      <c r="JC141" s="79">
        <f t="shared" si="458"/>
        <v>3.6212274952141859</v>
      </c>
      <c r="JD141" s="79">
        <f t="shared" si="458"/>
        <v>0.78421806780297698</v>
      </c>
      <c r="JE141" s="79">
        <f t="shared" si="458"/>
        <v>1.9627697963435145</v>
      </c>
      <c r="JF141" s="79">
        <f t="shared" si="458"/>
        <v>4.9040187351815518</v>
      </c>
      <c r="JG141" s="79">
        <f t="shared" si="458"/>
        <v>2.0092807375844264</v>
      </c>
      <c r="JH141" s="79">
        <f t="shared" si="458"/>
        <v>2.6274881568715087</v>
      </c>
      <c r="JI141" s="79">
        <f t="shared" si="458"/>
        <v>1.3971849082886552</v>
      </c>
      <c r="JJ141" s="79">
        <f t="shared" si="458"/>
        <v>7.0419747020809407</v>
      </c>
      <c r="JK141" s="79">
        <f t="shared" si="458"/>
        <v>2.2433615084414704</v>
      </c>
      <c r="JL141" s="79">
        <f t="shared" si="458"/>
        <v>3.8416999122349749</v>
      </c>
      <c r="JM141" s="79">
        <f t="shared" si="458"/>
        <v>5.6349527997637994</v>
      </c>
      <c r="JN141" s="79">
        <f t="shared" si="458"/>
        <v>3.1991125621224206</v>
      </c>
      <c r="JO141" s="79">
        <f t="shared" si="458"/>
        <v>0.10447022598823648</v>
      </c>
      <c r="JP141" s="79">
        <f t="shared" si="458"/>
        <v>64.41768204677652</v>
      </c>
      <c r="JQ141" s="79">
        <f t="shared" si="458"/>
        <v>23.523617909063599</v>
      </c>
      <c r="JR141" s="79">
        <f t="shared" si="458"/>
        <v>28.689384741524972</v>
      </c>
      <c r="JS141" s="79">
        <f t="shared" si="458"/>
        <v>4.9435098775176893</v>
      </c>
      <c r="JT141" s="79">
        <f t="shared" si="458"/>
        <v>4.5871830627591379</v>
      </c>
      <c r="JU141" s="79">
        <f t="shared" si="458"/>
        <v>61.543583271422328</v>
      </c>
      <c r="JV141" s="79">
        <f t="shared" si="458"/>
        <v>0.47609716774139399</v>
      </c>
      <c r="JW141" s="79">
        <f t="shared" si="458"/>
        <v>35.890496925008911</v>
      </c>
      <c r="JX141" s="79">
        <f t="shared" si="458"/>
        <v>8.6757143466452824</v>
      </c>
      <c r="JY141" s="79">
        <f t="shared" si="458"/>
        <v>13.517229327103063</v>
      </c>
      <c r="JZ141" s="79">
        <f t="shared" si="458"/>
        <v>1.9157130115275747</v>
      </c>
      <c r="KA141" s="79">
        <f t="shared" si="458"/>
        <v>2.5905888029649082</v>
      </c>
      <c r="KB141" s="79">
        <f t="shared" si="458"/>
        <v>1.4820391573391929</v>
      </c>
      <c r="KC141" s="79">
        <f t="shared" si="458"/>
        <v>0.26674897940052389</v>
      </c>
      <c r="KD141" s="79">
        <f t="shared" si="458"/>
        <v>12.28173265558388</v>
      </c>
      <c r="KE141" s="79">
        <f t="shared" si="458"/>
        <v>2.9417267718287583</v>
      </c>
      <c r="KF141" s="79">
        <f t="shared" si="458"/>
        <v>14.266665860020986</v>
      </c>
      <c r="KG141" s="79">
        <f t="shared" si="458"/>
        <v>0.64950861741554189</v>
      </c>
      <c r="KH141" s="79">
        <f t="shared" si="458"/>
        <v>4.1768837712226299</v>
      </c>
      <c r="KI141" s="79">
        <f t="shared" si="458"/>
        <v>0.90474847849208362</v>
      </c>
      <c r="KJ141" s="79">
        <f t="shared" si="458"/>
        <v>2.0708527633640412</v>
      </c>
      <c r="KK141" s="79">
        <f t="shared" si="458"/>
        <v>5.1659007928737857E-2</v>
      </c>
      <c r="KL141" s="79">
        <f t="shared" si="458"/>
        <v>6.2475874574787085</v>
      </c>
      <c r="KM141" s="79">
        <f t="shared" si="458"/>
        <v>4.6318379676550254</v>
      </c>
      <c r="KN141" s="79">
        <f t="shared" si="458"/>
        <v>1.4182819758589496</v>
      </c>
      <c r="KO141" s="79">
        <f t="shared" si="458"/>
        <v>55.88252582131625</v>
      </c>
      <c r="KP141" s="79">
        <f t="shared" si="458"/>
        <v>16.27775812195577</v>
      </c>
      <c r="KQ141" s="79">
        <f t="shared" si="458"/>
        <v>57.990009331149011</v>
      </c>
      <c r="KR141" s="79">
        <f t="shared" si="458"/>
        <v>2.2225626189321286</v>
      </c>
      <c r="KS141" s="79">
        <f t="shared" si="458"/>
        <v>83.624641202781859</v>
      </c>
      <c r="KT141" s="79">
        <f t="shared" si="458"/>
        <v>11.198942345135032</v>
      </c>
      <c r="KU141" s="79">
        <f t="shared" si="458"/>
        <v>203.86184120064513</v>
      </c>
      <c r="KV141" s="79">
        <f t="shared" si="458"/>
        <v>439.28399520855908</v>
      </c>
      <c r="KW141" s="79">
        <f t="shared" si="458"/>
        <v>30.515123589546938</v>
      </c>
      <c r="KX141" s="79">
        <f t="shared" si="458"/>
        <v>507.00810047842384</v>
      </c>
      <c r="KY141" s="79">
        <f t="shared" si="458"/>
        <v>85.710671605296241</v>
      </c>
      <c r="KZ141" s="79">
        <f t="shared" si="458"/>
        <v>19.252071095958396</v>
      </c>
      <c r="LA141" s="79">
        <f t="shared" si="458"/>
        <v>151.74955082731978</v>
      </c>
      <c r="LB141" s="79">
        <f t="shared" si="458"/>
        <v>10.638260610367464</v>
      </c>
      <c r="LC141" s="79">
        <f t="shared" si="458"/>
        <v>236.0677447506794</v>
      </c>
      <c r="LD141" s="79">
        <f t="shared" si="458"/>
        <v>162.17665063878746</v>
      </c>
      <c r="LE141" s="79">
        <f t="shared" si="458"/>
        <v>85.554971238949506</v>
      </c>
      <c r="LF141" s="79">
        <f t="shared" si="458"/>
        <v>436.90701615428395</v>
      </c>
      <c r="LG141" s="79">
        <f t="shared" si="458"/>
        <v>37.697432233112863</v>
      </c>
      <c r="LH141" s="79">
        <f t="shared" si="458"/>
        <v>55.503303535912806</v>
      </c>
      <c r="LI141" s="79">
        <f t="shared" si="458"/>
        <v>72.224558791714699</v>
      </c>
      <c r="LJ141" s="79">
        <f t="shared" si="458"/>
        <v>103.43326786104311</v>
      </c>
      <c r="LK141" s="79">
        <f t="shared" si="458"/>
        <v>1078.3941968570903</v>
      </c>
      <c r="LL141" s="79">
        <f t="shared" si="458"/>
        <v>649.29956017160498</v>
      </c>
      <c r="LM141" s="79">
        <f t="shared" si="458"/>
        <v>82.907271311496871</v>
      </c>
      <c r="LN141" s="79">
        <f t="shared" si="466"/>
        <v>11.910580420155236</v>
      </c>
      <c r="LO141" s="79">
        <f t="shared" si="466"/>
        <v>18.096744291688761</v>
      </c>
      <c r="LP141" s="79">
        <f t="shared" si="466"/>
        <v>12.342197761243582</v>
      </c>
      <c r="LQ141" s="79">
        <f t="shared" si="466"/>
        <v>205.03943572069122</v>
      </c>
      <c r="LR141" s="79">
        <f t="shared" si="466"/>
        <v>41.477764362007143</v>
      </c>
      <c r="LS141" s="79">
        <f t="shared" si="466"/>
        <v>1592.2385056364831</v>
      </c>
      <c r="LT141" s="79">
        <f t="shared" si="466"/>
        <v>5023.2153306521968</v>
      </c>
      <c r="LU141" s="79">
        <f t="shared" si="466"/>
        <v>506.79281518121013</v>
      </c>
      <c r="LV141" s="79">
        <f t="shared" si="466"/>
        <v>297.41445649623677</v>
      </c>
      <c r="LW141" s="79">
        <f t="shared" si="466"/>
        <v>238.93052812313408</v>
      </c>
      <c r="LX141" s="79">
        <f t="shared" si="466"/>
        <v>2.7526807811125433</v>
      </c>
      <c r="LY141" s="79">
        <f t="shared" si="466"/>
        <v>27.61156917521685</v>
      </c>
      <c r="LZ141" s="79">
        <f t="shared" si="466"/>
        <v>50.578584869997954</v>
      </c>
      <c r="MA141" s="79">
        <f t="shared" si="466"/>
        <v>4.6516180877190552</v>
      </c>
      <c r="MB141" s="79">
        <f t="shared" si="466"/>
        <v>142.1473937299148</v>
      </c>
      <c r="MC141" s="79">
        <f t="shared" si="466"/>
        <v>26.917556373782428</v>
      </c>
      <c r="MD141" s="79">
        <f t="shared" si="466"/>
        <v>26.444575002969049</v>
      </c>
      <c r="ME141" s="79">
        <f t="shared" si="466"/>
        <v>16.29097470629177</v>
      </c>
      <c r="MF141" s="79">
        <f t="shared" si="466"/>
        <v>63.625100652353957</v>
      </c>
      <c r="MG141" s="79">
        <f t="shared" si="466"/>
        <v>8.7601349280438043</v>
      </c>
      <c r="MH141" s="79">
        <f t="shared" si="466"/>
        <v>7.8715320883500537</v>
      </c>
      <c r="MI141" s="79">
        <f t="shared" si="466"/>
        <v>4.8663678221101359</v>
      </c>
      <c r="MJ141" s="79">
        <f t="shared" si="466"/>
        <v>3.068921829041519</v>
      </c>
      <c r="MK141" s="79">
        <f t="shared" si="466"/>
        <v>5.0381840509343121</v>
      </c>
      <c r="ML141" s="79">
        <f t="shared" si="466"/>
        <v>57.071643537145107</v>
      </c>
      <c r="MM141" s="79">
        <f t="shared" si="466"/>
        <v>20.64067441215953</v>
      </c>
      <c r="MN141" s="79">
        <f t="shared" si="466"/>
        <v>18.224661362801395</v>
      </c>
      <c r="MO141" s="79">
        <f t="shared" si="466"/>
        <v>39.095488296549156</v>
      </c>
      <c r="MP141" s="79">
        <f t="shared" si="466"/>
        <v>7.0848929339779909</v>
      </c>
      <c r="MQ141" s="79">
        <f t="shared" si="466"/>
        <v>4.4487590808678652</v>
      </c>
      <c r="MR141" s="79">
        <f t="shared" si="466"/>
        <v>0</v>
      </c>
      <c r="MS141" s="79">
        <f t="shared" si="466"/>
        <v>147.54683189428869</v>
      </c>
      <c r="MT141" s="79">
        <f t="shared" si="466"/>
        <v>21.599086748608407</v>
      </c>
      <c r="MU141" s="79">
        <f t="shared" si="466"/>
        <v>33.238271892970111</v>
      </c>
      <c r="MV141" s="79">
        <f t="shared" si="466"/>
        <v>2.3567045654735894</v>
      </c>
      <c r="MW141" s="79">
        <f t="shared" si="466"/>
        <v>3.3560327608383296</v>
      </c>
      <c r="MX141" s="79">
        <f t="shared" si="466"/>
        <v>30.381122260118687</v>
      </c>
      <c r="MY141" s="79">
        <f t="shared" si="466"/>
        <v>12.269639506585339</v>
      </c>
      <c r="MZ141" s="79">
        <f t="shared" si="466"/>
        <v>44.095505690482433</v>
      </c>
      <c r="NA141" s="79">
        <f t="shared" si="466"/>
        <v>7.8389952276510506</v>
      </c>
      <c r="NB141" s="79">
        <f t="shared" si="466"/>
        <v>16.116142547191608</v>
      </c>
      <c r="NC141" s="79">
        <f t="shared" si="466"/>
        <v>33.785909412645317</v>
      </c>
      <c r="ND141" s="79">
        <f t="shared" si="466"/>
        <v>11.930480776045638</v>
      </c>
      <c r="NE141" s="79">
        <f t="shared" si="466"/>
        <v>5.3590667920081492</v>
      </c>
      <c r="NF141" s="79">
        <f t="shared" si="466"/>
        <v>47.461474812692657</v>
      </c>
      <c r="NG141" s="79">
        <f t="shared" si="466"/>
        <v>32.945220751281276</v>
      </c>
      <c r="NH141" s="79">
        <f t="shared" si="466"/>
        <v>19.37933375554249</v>
      </c>
      <c r="NI141" s="79">
        <f t="shared" si="466"/>
        <v>92.160866065431293</v>
      </c>
      <c r="NJ141" s="79">
        <f t="shared" si="466"/>
        <v>233.27298224744135</v>
      </c>
      <c r="NK141" s="79">
        <f t="shared" si="466"/>
        <v>81.476480739751821</v>
      </c>
      <c r="NL141" s="79">
        <f t="shared" si="466"/>
        <v>147.61642209924284</v>
      </c>
      <c r="NM141" s="79">
        <f t="shared" si="466"/>
        <v>72.554221464562787</v>
      </c>
      <c r="NN141" s="79">
        <f t="shared" si="466"/>
        <v>127.91857231109</v>
      </c>
      <c r="NO141" s="79">
        <f t="shared" si="466"/>
        <v>35.836913813768604</v>
      </c>
      <c r="NP141" s="79">
        <f t="shared" si="466"/>
        <v>102.30344269753309</v>
      </c>
      <c r="NQ141" s="79">
        <f t="shared" si="466"/>
        <v>184.79540655390602</v>
      </c>
      <c r="NR141" s="79">
        <f t="shared" si="466"/>
        <v>25.990452599577765</v>
      </c>
      <c r="NS141" s="79">
        <f t="shared" si="466"/>
        <v>54.148579377585811</v>
      </c>
      <c r="NT141" s="79">
        <f t="shared" si="466"/>
        <v>103.25222989107367</v>
      </c>
      <c r="NU141" s="79">
        <f t="shared" si="466"/>
        <v>279.98442069995951</v>
      </c>
      <c r="NV141" s="79">
        <f t="shared" si="466"/>
        <v>11.901160109296962</v>
      </c>
      <c r="NW141" s="79">
        <f t="shared" si="466"/>
        <v>5.9369711914116676</v>
      </c>
      <c r="NX141" s="79">
        <f t="shared" si="466"/>
        <v>22.193749920439384</v>
      </c>
      <c r="NY141" s="79">
        <f t="shared" si="466"/>
        <v>3.0339642916043634</v>
      </c>
      <c r="NZ141" s="79">
        <f t="shared" si="462"/>
        <v>18.789582034109383</v>
      </c>
      <c r="OA141" s="79">
        <f t="shared" si="447"/>
        <v>16.011995925748867</v>
      </c>
      <c r="OB141" s="79">
        <f t="shared" si="447"/>
        <v>4.5010557252906658</v>
      </c>
      <c r="OC141" s="79">
        <f t="shared" si="447"/>
        <v>80.964676302487348</v>
      </c>
      <c r="OD141" s="79">
        <f t="shared" si="447"/>
        <v>97.803409484252668</v>
      </c>
      <c r="OE141" s="79">
        <f t="shared" si="447"/>
        <v>3.54251005346145</v>
      </c>
      <c r="OF141" s="79">
        <f t="shared" si="447"/>
        <v>22.129131419889987</v>
      </c>
      <c r="OG141" s="79">
        <f t="shared" si="447"/>
        <v>29.310165301906615</v>
      </c>
      <c r="OH141" s="79">
        <f t="shared" si="447"/>
        <v>16.11255606463812</v>
      </c>
      <c r="OI141" s="79">
        <f t="shared" si="447"/>
        <v>6.8200796560487023</v>
      </c>
      <c r="OJ141" s="79">
        <f t="shared" si="447"/>
        <v>26.752075056561054</v>
      </c>
      <c r="OK141" s="79">
        <f t="shared" si="447"/>
        <v>2.8181436878774204</v>
      </c>
      <c r="OL141" s="79">
        <f t="shared" si="447"/>
        <v>22.369439572577839</v>
      </c>
      <c r="OM141" s="79">
        <f t="shared" si="447"/>
        <v>0</v>
      </c>
      <c r="ON141" s="79">
        <f t="shared" si="447"/>
        <v>0</v>
      </c>
      <c r="OO141" s="79">
        <f t="shared" si="447"/>
        <v>11.862181508265095</v>
      </c>
      <c r="OP141" s="80">
        <f t="shared" si="439"/>
        <v>20038.72407631094</v>
      </c>
      <c r="OQ141" s="79">
        <f t="shared" ref="OQ141:OV141" si="469">OQ76*$C106</f>
        <v>2037.2770005437908</v>
      </c>
      <c r="OR141" s="79">
        <f t="shared" si="469"/>
        <v>0</v>
      </c>
      <c r="OS141" s="79">
        <f t="shared" si="469"/>
        <v>0</v>
      </c>
      <c r="OT141" s="79">
        <f t="shared" si="469"/>
        <v>0</v>
      </c>
      <c r="OU141" s="79">
        <f t="shared" si="469"/>
        <v>703.94696887462601</v>
      </c>
      <c r="OV141" s="79">
        <f t="shared" si="469"/>
        <v>17583.236115108579</v>
      </c>
      <c r="OW141" s="80">
        <f t="shared" si="441"/>
        <v>20324.460084526996</v>
      </c>
      <c r="OX141" s="80">
        <f t="shared" si="442"/>
        <v>40363.184160837933</v>
      </c>
      <c r="OY141" s="80"/>
      <c r="OZ141" s="80"/>
      <c r="PA141" s="80"/>
      <c r="PB141" s="80"/>
      <c r="PC141" s="57"/>
      <c r="PD141" s="57"/>
      <c r="PE141" s="57"/>
      <c r="PF141" s="57"/>
      <c r="PG141" s="57"/>
      <c r="PH141" s="57"/>
      <c r="PI141" s="57"/>
      <c r="PJ141" s="57"/>
      <c r="PK141" s="57"/>
      <c r="PL141" s="57"/>
      <c r="PM141" s="57"/>
      <c r="PN141" s="57"/>
      <c r="PO141" s="57"/>
      <c r="PP141" s="57"/>
      <c r="PQ141" s="57"/>
      <c r="PR141" s="57"/>
      <c r="PS141" s="57"/>
      <c r="PT141" s="57"/>
      <c r="PU141" s="57"/>
      <c r="PV141" s="57"/>
      <c r="PW141" s="57"/>
      <c r="PX141" s="57"/>
      <c r="PY141" s="57"/>
    </row>
    <row r="142" spans="1:441">
      <c r="A142" s="82" t="s">
        <v>1036</v>
      </c>
      <c r="B142" s="83" t="s">
        <v>278</v>
      </c>
      <c r="C142" s="79">
        <f t="shared" si="438"/>
        <v>1.021570214103748E-2</v>
      </c>
      <c r="D142" s="79">
        <f t="shared" si="468"/>
        <v>2.5539255352593701E-3</v>
      </c>
      <c r="E142" s="79">
        <f t="shared" si="468"/>
        <v>3.201528081700139E-2</v>
      </c>
      <c r="F142" s="79">
        <f t="shared" si="468"/>
        <v>2.5539255352593701E-3</v>
      </c>
      <c r="G142" s="79">
        <f t="shared" si="468"/>
        <v>1.7445807511949278</v>
      </c>
      <c r="H142" s="79">
        <f t="shared" si="468"/>
        <v>14.093797217728477</v>
      </c>
      <c r="I142" s="79">
        <f t="shared" si="468"/>
        <v>0</v>
      </c>
      <c r="J142" s="79">
        <f t="shared" si="468"/>
        <v>0</v>
      </c>
      <c r="K142" s="79">
        <f t="shared" si="468"/>
        <v>0</v>
      </c>
      <c r="L142" s="79">
        <f t="shared" si="468"/>
        <v>0</v>
      </c>
      <c r="M142" s="79">
        <f t="shared" si="468"/>
        <v>1.2769627676296851E-3</v>
      </c>
      <c r="N142" s="79">
        <f t="shared" si="468"/>
        <v>0</v>
      </c>
      <c r="O142" s="79">
        <f t="shared" si="468"/>
        <v>5.1078510705187402E-3</v>
      </c>
      <c r="P142" s="79">
        <f t="shared" si="468"/>
        <v>37.736047109558747</v>
      </c>
      <c r="Q142" s="79">
        <f t="shared" si="468"/>
        <v>0</v>
      </c>
      <c r="R142" s="79">
        <f t="shared" si="468"/>
        <v>1.021570214103748E-2</v>
      </c>
      <c r="S142" s="79">
        <f t="shared" si="468"/>
        <v>0</v>
      </c>
      <c r="T142" s="79">
        <f t="shared" si="468"/>
        <v>0</v>
      </c>
      <c r="U142" s="79">
        <f t="shared" si="468"/>
        <v>0</v>
      </c>
      <c r="V142" s="79">
        <f t="shared" si="468"/>
        <v>0</v>
      </c>
      <c r="W142" s="79">
        <f t="shared" si="468"/>
        <v>0</v>
      </c>
      <c r="X142" s="79">
        <f t="shared" si="468"/>
        <v>2.4484373066290917E-2</v>
      </c>
      <c r="Y142" s="79">
        <f t="shared" si="468"/>
        <v>2.0502346658054386E-2</v>
      </c>
      <c r="Z142" s="79">
        <f t="shared" si="468"/>
        <v>3.44779947260015E-2</v>
      </c>
      <c r="AA142" s="79">
        <f t="shared" si="468"/>
        <v>8.9387393734077971E-3</v>
      </c>
      <c r="AB142" s="79">
        <f t="shared" si="468"/>
        <v>2.6922631684192531E-2</v>
      </c>
      <c r="AC142" s="79">
        <f t="shared" si="468"/>
        <v>28.098706681016736</v>
      </c>
      <c r="AD142" s="79">
        <f t="shared" si="468"/>
        <v>12.569807885723767</v>
      </c>
      <c r="AE142" s="79">
        <f t="shared" si="468"/>
        <v>64.195204011024288</v>
      </c>
      <c r="AF142" s="79">
        <f t="shared" si="468"/>
        <v>0.14689138588147843</v>
      </c>
      <c r="AG142" s="79">
        <f t="shared" si="468"/>
        <v>0</v>
      </c>
      <c r="AH142" s="79">
        <f t="shared" si="468"/>
        <v>0.2952957946924461</v>
      </c>
      <c r="AI142" s="79">
        <f t="shared" si="468"/>
        <v>1.3251135116195676</v>
      </c>
      <c r="AJ142" s="79">
        <f t="shared" si="468"/>
        <v>1.5091378162896279E-2</v>
      </c>
      <c r="AK142" s="79">
        <f t="shared" si="468"/>
        <v>0</v>
      </c>
      <c r="AL142" s="79">
        <f t="shared" si="468"/>
        <v>0</v>
      </c>
      <c r="AM142" s="79">
        <f t="shared" si="468"/>
        <v>1.4046590443926537E-2</v>
      </c>
      <c r="AN142" s="79">
        <f t="shared" si="468"/>
        <v>9.5570581872074317E-2</v>
      </c>
      <c r="AO142" s="79">
        <f t="shared" si="468"/>
        <v>8.8593888687785078</v>
      </c>
      <c r="AP142" s="79">
        <f t="shared" si="468"/>
        <v>0.10631744849200704</v>
      </c>
      <c r="AQ142" s="79">
        <f t="shared" si="468"/>
        <v>1.5450189660920952</v>
      </c>
      <c r="AR142" s="79">
        <f t="shared" si="468"/>
        <v>0.9606046313815455</v>
      </c>
      <c r="AS142" s="79">
        <f t="shared" si="468"/>
        <v>7.5660043982058833E-2</v>
      </c>
      <c r="AT142" s="79">
        <f t="shared" si="468"/>
        <v>1.9396902799438256E-2</v>
      </c>
      <c r="AU142" s="79">
        <f t="shared" si="468"/>
        <v>8.257150329284435E-2</v>
      </c>
      <c r="AV142" s="79">
        <f t="shared" si="468"/>
        <v>13.325920341009979</v>
      </c>
      <c r="AW142" s="79">
        <f t="shared" si="468"/>
        <v>4.0965359001560593</v>
      </c>
      <c r="AX142" s="79">
        <f t="shared" si="468"/>
        <v>3.1220543278954715</v>
      </c>
      <c r="AY142" s="79">
        <f t="shared" si="468"/>
        <v>3.4214927332312053</v>
      </c>
      <c r="AZ142" s="79">
        <f t="shared" si="468"/>
        <v>4.1032970142006366</v>
      </c>
      <c r="BA142" s="79">
        <f t="shared" si="468"/>
        <v>2.1559618143529407</v>
      </c>
      <c r="BB142" s="79">
        <f t="shared" si="468"/>
        <v>2.6704526262640482</v>
      </c>
      <c r="BC142" s="79">
        <f t="shared" si="468"/>
        <v>3.8912200943363211</v>
      </c>
      <c r="BD142" s="79">
        <f t="shared" si="468"/>
        <v>1.4396480290312832</v>
      </c>
      <c r="BE142" s="79">
        <f t="shared" si="468"/>
        <v>3.4188089665242329</v>
      </c>
      <c r="BF142" s="79">
        <f t="shared" si="468"/>
        <v>0.43819254971814298</v>
      </c>
      <c r="BG142" s="79">
        <f t="shared" si="468"/>
        <v>2.5539255352593701E-3</v>
      </c>
      <c r="BH142" s="79">
        <f t="shared" si="468"/>
        <v>2.6834375859732189</v>
      </c>
      <c r="BI142" s="79">
        <f t="shared" si="468"/>
        <v>0</v>
      </c>
      <c r="BJ142" s="79">
        <f t="shared" si="468"/>
        <v>9.1901942672539505</v>
      </c>
      <c r="BK142" s="79">
        <f t="shared" si="468"/>
        <v>10.941720316027727</v>
      </c>
      <c r="BL142" s="79">
        <f t="shared" si="468"/>
        <v>7.4592379029448832</v>
      </c>
      <c r="BM142" s="79">
        <f t="shared" si="468"/>
        <v>17.372512953873709</v>
      </c>
      <c r="BN142" s="79">
        <f t="shared" si="468"/>
        <v>2.9050635203034942</v>
      </c>
      <c r="BO142" s="79">
        <f t="shared" si="468"/>
        <v>9.3078739280432892</v>
      </c>
      <c r="BP142" s="79">
        <f t="shared" si="464"/>
        <v>2.5561739103499201</v>
      </c>
      <c r="BQ142" s="79">
        <f t="shared" si="464"/>
        <v>7.2565417786814361</v>
      </c>
      <c r="BR142" s="79">
        <f t="shared" si="464"/>
        <v>5.0655180965761817</v>
      </c>
      <c r="BS142" s="79">
        <f t="shared" si="464"/>
        <v>7.8237874054918679</v>
      </c>
      <c r="BT142" s="79">
        <f t="shared" si="464"/>
        <v>13.861026755103403</v>
      </c>
      <c r="BU142" s="79">
        <f t="shared" si="464"/>
        <v>15.661703519893123</v>
      </c>
      <c r="BV142" s="79">
        <f t="shared" si="464"/>
        <v>9.6718250574373812</v>
      </c>
      <c r="BW142" s="79">
        <f t="shared" si="464"/>
        <v>3.686018681388842</v>
      </c>
      <c r="BX142" s="79">
        <f t="shared" si="464"/>
        <v>4.2703101703867432</v>
      </c>
      <c r="BY142" s="79">
        <f t="shared" si="464"/>
        <v>12.599605094774914</v>
      </c>
      <c r="BZ142" s="79">
        <f t="shared" si="464"/>
        <v>17.783241776210122</v>
      </c>
      <c r="CA142" s="79">
        <f t="shared" si="464"/>
        <v>26.630665850139568</v>
      </c>
      <c r="CB142" s="79">
        <f t="shared" si="464"/>
        <v>0.96428670054678511</v>
      </c>
      <c r="CC142" s="79">
        <f t="shared" si="464"/>
        <v>6.4206085698921962</v>
      </c>
      <c r="CD142" s="79">
        <f t="shared" si="464"/>
        <v>6.2011744306131087</v>
      </c>
      <c r="CE142" s="79">
        <f t="shared" si="464"/>
        <v>6.7656369290519631</v>
      </c>
      <c r="CF142" s="79">
        <f t="shared" si="464"/>
        <v>0.33198015510889223</v>
      </c>
      <c r="CG142" s="79">
        <f t="shared" si="464"/>
        <v>15.601779774039484</v>
      </c>
      <c r="CH142" s="79">
        <f t="shared" si="464"/>
        <v>10.905294417193293</v>
      </c>
      <c r="CI142" s="79">
        <f t="shared" si="464"/>
        <v>0.89580115676364702</v>
      </c>
      <c r="CJ142" s="79">
        <f t="shared" si="464"/>
        <v>8.7134046368943334</v>
      </c>
      <c r="CK142" s="79">
        <f t="shared" si="464"/>
        <v>2.1708367049704646E-2</v>
      </c>
      <c r="CL142" s="79">
        <f t="shared" si="464"/>
        <v>1.1447397650043689</v>
      </c>
      <c r="CM142" s="79">
        <f t="shared" si="464"/>
        <v>4.1626844815971316</v>
      </c>
      <c r="CN142" s="79">
        <f t="shared" si="464"/>
        <v>9.2439412828704253</v>
      </c>
      <c r="CO142" s="79">
        <f t="shared" si="464"/>
        <v>6.6487081067170637</v>
      </c>
      <c r="CP142" s="79">
        <f t="shared" si="464"/>
        <v>1.510816868335406</v>
      </c>
      <c r="CQ142" s="79">
        <f t="shared" si="464"/>
        <v>0.39466441485780845</v>
      </c>
      <c r="CR142" s="79">
        <f t="shared" si="464"/>
        <v>0.80846591595233841</v>
      </c>
      <c r="CS142" s="79">
        <f t="shared" si="464"/>
        <v>42.675404807998383</v>
      </c>
      <c r="CT142" s="79">
        <f t="shared" si="464"/>
        <v>5.2484005579755237</v>
      </c>
      <c r="CU142" s="79">
        <f t="shared" si="464"/>
        <v>15.229629694239222</v>
      </c>
      <c r="CV142" s="79">
        <f t="shared" si="464"/>
        <v>114.09701479186201</v>
      </c>
      <c r="CW142" s="79">
        <f t="shared" si="464"/>
        <v>7.0602937575770079</v>
      </c>
      <c r="CX142" s="79">
        <f t="shared" si="464"/>
        <v>5.7642331858166829</v>
      </c>
      <c r="CY142" s="79">
        <f t="shared" si="464"/>
        <v>12.050679177373569</v>
      </c>
      <c r="CZ142" s="79">
        <f t="shared" si="464"/>
        <v>1.3898702416958331</v>
      </c>
      <c r="DA142" s="79">
        <f t="shared" si="464"/>
        <v>0.38702662710257285</v>
      </c>
      <c r="DB142" s="79">
        <f t="shared" si="464"/>
        <v>4.6602819420623956E-2</v>
      </c>
      <c r="DC142" s="79">
        <f t="shared" si="464"/>
        <v>7.0060540953150436</v>
      </c>
      <c r="DD142" s="79">
        <f t="shared" si="464"/>
        <v>36.719165080665356</v>
      </c>
      <c r="DE142" s="79">
        <f t="shared" si="464"/>
        <v>1.4002847200958348</v>
      </c>
      <c r="DF142" s="79">
        <f t="shared" si="464"/>
        <v>0.21067348653768683</v>
      </c>
      <c r="DG142" s="79">
        <f t="shared" si="464"/>
        <v>0.66775971968964598</v>
      </c>
      <c r="DH142" s="79">
        <f t="shared" si="464"/>
        <v>2.8325781381602186</v>
      </c>
      <c r="DI142" s="79">
        <f t="shared" si="464"/>
        <v>1.894924089053166</v>
      </c>
      <c r="DJ142" s="79">
        <f t="shared" si="464"/>
        <v>3.883372762500017</v>
      </c>
      <c r="DK142" s="79">
        <f t="shared" si="464"/>
        <v>1.0541356801184139</v>
      </c>
      <c r="DL142" s="79">
        <f t="shared" si="464"/>
        <v>7.6333261911020953</v>
      </c>
      <c r="DM142" s="79">
        <f t="shared" si="464"/>
        <v>2.9027830508472579</v>
      </c>
      <c r="DN142" s="79">
        <f t="shared" si="464"/>
        <v>26.864888103511714</v>
      </c>
      <c r="DO142" s="79">
        <f t="shared" si="464"/>
        <v>2.2011762706223155</v>
      </c>
      <c r="DP142" s="79">
        <f t="shared" si="464"/>
        <v>1.2228057574823483</v>
      </c>
      <c r="DQ142" s="79">
        <f t="shared" si="464"/>
        <v>0.16159225444522041</v>
      </c>
      <c r="DR142" s="79">
        <f t="shared" si="464"/>
        <v>6.8349626796337368</v>
      </c>
      <c r="DS142" s="79">
        <f t="shared" si="464"/>
        <v>42.682721070022573</v>
      </c>
      <c r="DT142" s="79">
        <f t="shared" si="464"/>
        <v>78.172296664008954</v>
      </c>
      <c r="DU142" s="79">
        <f t="shared" si="464"/>
        <v>144.41929337077693</v>
      </c>
      <c r="DV142" s="79">
        <f t="shared" si="464"/>
        <v>34.340495412376633</v>
      </c>
      <c r="DW142" s="79">
        <f t="shared" si="464"/>
        <v>2.7415980196347824</v>
      </c>
      <c r="DX142" s="79">
        <f t="shared" si="464"/>
        <v>6.820111846601848</v>
      </c>
      <c r="DY142" s="79">
        <f t="shared" si="464"/>
        <v>30.913502013277991</v>
      </c>
      <c r="DZ142" s="79">
        <f t="shared" si="464"/>
        <v>22.381235291600767</v>
      </c>
      <c r="EA142" s="79">
        <f t="shared" si="449"/>
        <v>13.586356379167484</v>
      </c>
      <c r="EB142" s="79">
        <f t="shared" si="460"/>
        <v>1.3079629891589588</v>
      </c>
      <c r="EC142" s="79">
        <f t="shared" si="460"/>
        <v>8.1255791204360633E-2</v>
      </c>
      <c r="ED142" s="79">
        <f t="shared" si="460"/>
        <v>36.872808098696247</v>
      </c>
      <c r="EE142" s="79">
        <f t="shared" si="460"/>
        <v>22.13576743891787</v>
      </c>
      <c r="EF142" s="79">
        <f t="shared" si="460"/>
        <v>100.64156300055134</v>
      </c>
      <c r="EG142" s="79">
        <f t="shared" si="460"/>
        <v>194.95567779051311</v>
      </c>
      <c r="EH142" s="79">
        <f t="shared" si="460"/>
        <v>39.932046449832278</v>
      </c>
      <c r="EI142" s="79">
        <f t="shared" si="460"/>
        <v>423.77418972692067</v>
      </c>
      <c r="EJ142" s="79">
        <f t="shared" si="460"/>
        <v>107.57706294228598</v>
      </c>
      <c r="EK142" s="79">
        <f t="shared" si="460"/>
        <v>55.912340747204311</v>
      </c>
      <c r="EL142" s="79">
        <f t="shared" si="460"/>
        <v>152.01910856368494</v>
      </c>
      <c r="EM142" s="79">
        <f t="shared" si="460"/>
        <v>45.182440185902706</v>
      </c>
      <c r="EN142" s="79">
        <f t="shared" si="460"/>
        <v>51.482445186385448</v>
      </c>
      <c r="EO142" s="79">
        <f t="shared" si="460"/>
        <v>40.883218201048841</v>
      </c>
      <c r="EP142" s="79">
        <f t="shared" si="460"/>
        <v>2.3896121773193619</v>
      </c>
      <c r="EQ142" s="79">
        <f t="shared" si="460"/>
        <v>35.675084961812303</v>
      </c>
      <c r="ER142" s="79">
        <f t="shared" si="460"/>
        <v>14.297188592324362</v>
      </c>
      <c r="ES142" s="79">
        <f t="shared" si="460"/>
        <v>28.448461012166977</v>
      </c>
      <c r="ET142" s="79">
        <f t="shared" si="460"/>
        <v>56.150146791895658</v>
      </c>
      <c r="EU142" s="79">
        <f t="shared" si="460"/>
        <v>22.141390032119904</v>
      </c>
      <c r="EV142" s="79">
        <f t="shared" si="460"/>
        <v>1.6839717378002663</v>
      </c>
      <c r="EW142" s="79">
        <f t="shared" si="460"/>
        <v>32.597496867287575</v>
      </c>
      <c r="EX142" s="79">
        <f t="shared" si="460"/>
        <v>4.1194935607935443</v>
      </c>
      <c r="EY142" s="79">
        <f t="shared" si="460"/>
        <v>56.336266414603664</v>
      </c>
      <c r="EZ142" s="79">
        <f t="shared" si="460"/>
        <v>2.5526485724917407</v>
      </c>
      <c r="FA142" s="79">
        <f t="shared" si="460"/>
        <v>33.817093047002182</v>
      </c>
      <c r="FB142" s="79">
        <f t="shared" si="460"/>
        <v>5.8733578999892906</v>
      </c>
      <c r="FC142" s="79">
        <f t="shared" si="460"/>
        <v>9.9883897923393228</v>
      </c>
      <c r="FD142" s="79">
        <f t="shared" si="460"/>
        <v>12.546506001153872</v>
      </c>
      <c r="FE142" s="79">
        <f t="shared" si="460"/>
        <v>9.8147770319043079</v>
      </c>
      <c r="FF142" s="79">
        <f t="shared" si="460"/>
        <v>9.2123426596812905</v>
      </c>
      <c r="FG142" s="79">
        <f t="shared" si="460"/>
        <v>11.993770988532084</v>
      </c>
      <c r="FH142" s="79">
        <f t="shared" si="460"/>
        <v>6.0304009770509799</v>
      </c>
      <c r="FI142" s="79">
        <f t="shared" si="460"/>
        <v>0.1128929676419281</v>
      </c>
      <c r="FJ142" s="79">
        <f t="shared" si="460"/>
        <v>2.8683470604776513</v>
      </c>
      <c r="FK142" s="79">
        <f t="shared" si="460"/>
        <v>38.796830270519791</v>
      </c>
      <c r="FL142" s="79">
        <f t="shared" si="460"/>
        <v>81.760074612002498</v>
      </c>
      <c r="FM142" s="79">
        <f t="shared" si="460"/>
        <v>231.59363544604491</v>
      </c>
      <c r="FN142" s="79">
        <f t="shared" si="460"/>
        <v>4.2137696540760814</v>
      </c>
      <c r="FO142" s="79">
        <f t="shared" si="460"/>
        <v>42.999103963296051</v>
      </c>
      <c r="FP142" s="79">
        <f t="shared" si="460"/>
        <v>27.275705808667055</v>
      </c>
      <c r="FQ142" s="79">
        <f t="shared" si="460"/>
        <v>4.5926947747761453</v>
      </c>
      <c r="FR142" s="79">
        <f t="shared" si="460"/>
        <v>104.6393918187762</v>
      </c>
      <c r="FS142" s="79">
        <f t="shared" si="460"/>
        <v>143.98067505576358</v>
      </c>
      <c r="FT142" s="79">
        <f t="shared" si="460"/>
        <v>9.8169104761645229</v>
      </c>
      <c r="FU142" s="79">
        <f t="shared" si="460"/>
        <v>4.3761319633474089</v>
      </c>
      <c r="FV142" s="79">
        <f t="shared" si="460"/>
        <v>14.016455659226416</v>
      </c>
      <c r="FW142" s="79">
        <f t="shared" si="460"/>
        <v>28.640182476297436</v>
      </c>
      <c r="FX142" s="79">
        <f t="shared" si="460"/>
        <v>14.817632724571508</v>
      </c>
      <c r="FY142" s="79">
        <f t="shared" si="460"/>
        <v>45.350403053843038</v>
      </c>
      <c r="FZ142" s="79">
        <f t="shared" si="460"/>
        <v>33.574788450698207</v>
      </c>
      <c r="GA142" s="79">
        <f t="shared" si="460"/>
        <v>101.62245642999684</v>
      </c>
      <c r="GB142" s="79">
        <f t="shared" si="460"/>
        <v>28.635540453047014</v>
      </c>
      <c r="GC142" s="79">
        <f t="shared" si="460"/>
        <v>1.0892342554748382</v>
      </c>
      <c r="GD142" s="79">
        <f t="shared" si="460"/>
        <v>16.463220331336199</v>
      </c>
      <c r="GE142" s="79">
        <f t="shared" si="460"/>
        <v>2.7764341631493648</v>
      </c>
      <c r="GF142" s="79">
        <f t="shared" si="460"/>
        <v>18.423625840610388</v>
      </c>
      <c r="GG142" s="79">
        <f t="shared" si="460"/>
        <v>17.442964644978634</v>
      </c>
      <c r="GH142" s="79">
        <f t="shared" si="460"/>
        <v>7.0981380514206016</v>
      </c>
      <c r="GI142" s="79">
        <f t="shared" si="460"/>
        <v>0.97355475833550054</v>
      </c>
      <c r="GJ142" s="79">
        <f t="shared" si="460"/>
        <v>139.54653428707508</v>
      </c>
      <c r="GK142" s="79">
        <f t="shared" si="460"/>
        <v>44.302820724939146</v>
      </c>
      <c r="GL142" s="79">
        <f t="shared" si="460"/>
        <v>29.413947883175819</v>
      </c>
      <c r="GM142" s="79">
        <f t="shared" ref="GM142:IX145" si="470">GM77*$C107</f>
        <v>8.7686424121079725</v>
      </c>
      <c r="GN142" s="79">
        <f t="shared" si="470"/>
        <v>172.8775426214458</v>
      </c>
      <c r="GO142" s="79">
        <f t="shared" si="470"/>
        <v>9.3528880078637631</v>
      </c>
      <c r="GP142" s="79">
        <f t="shared" si="470"/>
        <v>14.918420957931792</v>
      </c>
      <c r="GQ142" s="79">
        <f t="shared" si="470"/>
        <v>15.786030068955924</v>
      </c>
      <c r="GR142" s="79">
        <f t="shared" si="470"/>
        <v>17.495182593913029</v>
      </c>
      <c r="GS142" s="79">
        <f t="shared" si="470"/>
        <v>72.32920292807907</v>
      </c>
      <c r="GT142" s="79">
        <f t="shared" si="470"/>
        <v>22.712756450325273</v>
      </c>
      <c r="GU142" s="79">
        <f t="shared" si="470"/>
        <v>15.259922261514312</v>
      </c>
      <c r="GV142" s="79">
        <f t="shared" si="470"/>
        <v>30.239183854930989</v>
      </c>
      <c r="GW142" s="79">
        <f t="shared" si="470"/>
        <v>17.020663882767327</v>
      </c>
      <c r="GX142" s="79">
        <f t="shared" si="470"/>
        <v>13.19281351956838</v>
      </c>
      <c r="GY142" s="79">
        <f t="shared" si="470"/>
        <v>7.3634274163220228</v>
      </c>
      <c r="GZ142" s="79">
        <f t="shared" si="470"/>
        <v>12.92362792105785</v>
      </c>
      <c r="HA142" s="79">
        <f t="shared" si="470"/>
        <v>43.270795497394467</v>
      </c>
      <c r="HB142" s="79">
        <f t="shared" si="470"/>
        <v>11.018190083319311</v>
      </c>
      <c r="HC142" s="79">
        <f t="shared" si="470"/>
        <v>7.5443861073680036</v>
      </c>
      <c r="HD142" s="79">
        <f t="shared" si="470"/>
        <v>14.511776960612245</v>
      </c>
      <c r="HE142" s="79">
        <f t="shared" si="470"/>
        <v>10.093079256983557</v>
      </c>
      <c r="HF142" s="79">
        <f t="shared" si="470"/>
        <v>2.8707397836527973</v>
      </c>
      <c r="HG142" s="79">
        <f t="shared" si="470"/>
        <v>4.5198133029993377</v>
      </c>
      <c r="HH142" s="79">
        <f t="shared" si="470"/>
        <v>17.639392883759506</v>
      </c>
      <c r="HI142" s="79">
        <f t="shared" si="470"/>
        <v>17.014263744970105</v>
      </c>
      <c r="HJ142" s="79">
        <f t="shared" si="470"/>
        <v>6.3522283335333585</v>
      </c>
      <c r="HK142" s="79">
        <f t="shared" si="470"/>
        <v>20.846411423129464</v>
      </c>
      <c r="HL142" s="79">
        <f t="shared" si="470"/>
        <v>2.2854918613549948</v>
      </c>
      <c r="HM142" s="79">
        <f t="shared" si="470"/>
        <v>13.790161105593686</v>
      </c>
      <c r="HN142" s="79">
        <f t="shared" si="470"/>
        <v>22.174621442079285</v>
      </c>
      <c r="HO142" s="79">
        <f t="shared" si="470"/>
        <v>2.956810496895701</v>
      </c>
      <c r="HP142" s="79">
        <f t="shared" si="470"/>
        <v>2.5424927470737786</v>
      </c>
      <c r="HQ142" s="79">
        <f t="shared" si="470"/>
        <v>5.8962559637463734</v>
      </c>
      <c r="HR142" s="79">
        <f t="shared" si="470"/>
        <v>5.0604868471977538</v>
      </c>
      <c r="HS142" s="79">
        <f t="shared" si="470"/>
        <v>4.2363039326791387</v>
      </c>
      <c r="HT142" s="79">
        <f t="shared" si="470"/>
        <v>3.167162549068232</v>
      </c>
      <c r="HU142" s="79">
        <f t="shared" si="470"/>
        <v>5.332355356385186</v>
      </c>
      <c r="HV142" s="79">
        <f t="shared" si="470"/>
        <v>4.9705562511116845</v>
      </c>
      <c r="HW142" s="79">
        <f t="shared" si="470"/>
        <v>5.3815830394267694</v>
      </c>
      <c r="HX142" s="79">
        <f t="shared" si="470"/>
        <v>7.7266576511578258</v>
      </c>
      <c r="HY142" s="79">
        <f t="shared" si="470"/>
        <v>0.41759178194196173</v>
      </c>
      <c r="HZ142" s="79">
        <f t="shared" si="470"/>
        <v>2.2454973170376573</v>
      </c>
      <c r="IA142" s="79">
        <f t="shared" si="470"/>
        <v>7.132360573682857</v>
      </c>
      <c r="IB142" s="79">
        <f t="shared" si="470"/>
        <v>1.2211923669931375</v>
      </c>
      <c r="IC142" s="79">
        <f t="shared" si="470"/>
        <v>1.2853089295096178</v>
      </c>
      <c r="ID142" s="79">
        <f t="shared" si="470"/>
        <v>17.110084931220989</v>
      </c>
      <c r="IE142" s="79">
        <f t="shared" si="470"/>
        <v>1.3330301207597595</v>
      </c>
      <c r="IF142" s="79">
        <f t="shared" si="470"/>
        <v>5.8424518652860584</v>
      </c>
      <c r="IG142" s="79">
        <f t="shared" si="470"/>
        <v>17.026627616005339</v>
      </c>
      <c r="IH142" s="79">
        <f t="shared" si="470"/>
        <v>7.9024830439624889</v>
      </c>
      <c r="II142" s="79">
        <f t="shared" si="470"/>
        <v>5.0477185094209958</v>
      </c>
      <c r="IJ142" s="79">
        <f t="shared" si="470"/>
        <v>0.99475239377177105</v>
      </c>
      <c r="IK142" s="79">
        <f t="shared" si="470"/>
        <v>7.9047828981050712</v>
      </c>
      <c r="IL142" s="79">
        <f t="shared" si="470"/>
        <v>14.042088247094554</v>
      </c>
      <c r="IM142" s="79">
        <f t="shared" si="470"/>
        <v>13.19170264191836</v>
      </c>
      <c r="IN142" s="79">
        <f t="shared" si="470"/>
        <v>16.396138257193069</v>
      </c>
      <c r="IO142" s="79">
        <f t="shared" si="470"/>
        <v>9.0213410667440783</v>
      </c>
      <c r="IP142" s="79">
        <f t="shared" si="470"/>
        <v>0.22892459797870357</v>
      </c>
      <c r="IQ142" s="79">
        <f t="shared" si="470"/>
        <v>74.822099072658801</v>
      </c>
      <c r="IR142" s="79">
        <f t="shared" si="470"/>
        <v>3.6913570372093734</v>
      </c>
      <c r="IS142" s="79">
        <f t="shared" si="470"/>
        <v>9.5317836772945181</v>
      </c>
      <c r="IT142" s="79">
        <f t="shared" si="470"/>
        <v>1.3945523171923986</v>
      </c>
      <c r="IU142" s="79">
        <f t="shared" si="470"/>
        <v>1.9253670468362998</v>
      </c>
      <c r="IV142" s="79">
        <f t="shared" si="470"/>
        <v>8.9921921178982984</v>
      </c>
      <c r="IW142" s="79">
        <f t="shared" si="470"/>
        <v>3.088942992320967</v>
      </c>
      <c r="IX142" s="79">
        <f t="shared" si="470"/>
        <v>2.4502776166322624</v>
      </c>
      <c r="IY142" s="79">
        <f t="shared" si="465"/>
        <v>0.53408137579371395</v>
      </c>
      <c r="IZ142" s="79">
        <f t="shared" si="465"/>
        <v>0.40429011357291372</v>
      </c>
      <c r="JA142" s="79">
        <f t="shared" si="465"/>
        <v>2.9246798848632674</v>
      </c>
      <c r="JB142" s="79">
        <f t="shared" si="461"/>
        <v>14.343849331190896</v>
      </c>
      <c r="JC142" s="79">
        <f t="shared" si="458"/>
        <v>4.644293055921132</v>
      </c>
      <c r="JD142" s="79">
        <f t="shared" si="458"/>
        <v>0.8424322186627633</v>
      </c>
      <c r="JE142" s="79">
        <f t="shared" ref="JE142:LP145" si="471">JE77*$C107</f>
        <v>0.35407984782022717</v>
      </c>
      <c r="JF142" s="79">
        <f t="shared" si="471"/>
        <v>5.0938972275590686</v>
      </c>
      <c r="JG142" s="79">
        <f t="shared" si="471"/>
        <v>1.3068773697254759</v>
      </c>
      <c r="JH142" s="79">
        <f t="shared" si="471"/>
        <v>1.2110196122075585</v>
      </c>
      <c r="JI142" s="79">
        <f t="shared" si="471"/>
        <v>2.4579650613912101</v>
      </c>
      <c r="JJ142" s="79">
        <f t="shared" si="471"/>
        <v>5.0691296006268312</v>
      </c>
      <c r="JK142" s="79">
        <f t="shared" si="471"/>
        <v>2.3429811088374661</v>
      </c>
      <c r="JL142" s="79">
        <f t="shared" si="471"/>
        <v>1.4829302705520024</v>
      </c>
      <c r="JM142" s="79">
        <f t="shared" si="471"/>
        <v>0.99655935713775978</v>
      </c>
      <c r="JN142" s="79">
        <f t="shared" si="471"/>
        <v>0.87113656145890739</v>
      </c>
      <c r="JO142" s="79">
        <f t="shared" si="471"/>
        <v>1.2876041240265991E-2</v>
      </c>
      <c r="JP142" s="79">
        <f t="shared" si="471"/>
        <v>23.721610247165657</v>
      </c>
      <c r="JQ142" s="79">
        <f t="shared" si="471"/>
        <v>2.5065968016750921</v>
      </c>
      <c r="JR142" s="79">
        <f t="shared" si="471"/>
        <v>3.8281496183362012</v>
      </c>
      <c r="JS142" s="79">
        <f t="shared" si="471"/>
        <v>0.52450769201744674</v>
      </c>
      <c r="JT142" s="79">
        <f t="shared" si="471"/>
        <v>5.0503535385613239</v>
      </c>
      <c r="JU142" s="79">
        <f t="shared" si="471"/>
        <v>15.125402281832645</v>
      </c>
      <c r="JV142" s="79">
        <f t="shared" si="471"/>
        <v>0.26962621494856093</v>
      </c>
      <c r="JW142" s="79">
        <f t="shared" si="471"/>
        <v>8.9804254233454337</v>
      </c>
      <c r="JX142" s="79">
        <f t="shared" si="471"/>
        <v>2.0846852419020752</v>
      </c>
      <c r="JY142" s="79">
        <f t="shared" si="471"/>
        <v>7.1337646243570907</v>
      </c>
      <c r="JZ142" s="79">
        <f t="shared" si="471"/>
        <v>2.5938376260535687</v>
      </c>
      <c r="KA142" s="79">
        <f t="shared" si="471"/>
        <v>0.99817166152165515</v>
      </c>
      <c r="KB142" s="79">
        <f t="shared" si="471"/>
        <v>0.38066421743897577</v>
      </c>
      <c r="KC142" s="79">
        <f t="shared" si="471"/>
        <v>0.15087435567730353</v>
      </c>
      <c r="KD142" s="79">
        <f t="shared" si="471"/>
        <v>1.4506545194981102</v>
      </c>
      <c r="KE142" s="79">
        <f t="shared" si="471"/>
        <v>3.0271288698161829</v>
      </c>
      <c r="KF142" s="79">
        <f t="shared" si="471"/>
        <v>10.932850516374627</v>
      </c>
      <c r="KG142" s="79">
        <f t="shared" si="471"/>
        <v>0.17674325579238143</v>
      </c>
      <c r="KH142" s="79">
        <f t="shared" si="471"/>
        <v>1.726150199457922</v>
      </c>
      <c r="KI142" s="79">
        <f t="shared" si="471"/>
        <v>0.29176950026431775</v>
      </c>
      <c r="KJ142" s="79">
        <f t="shared" si="471"/>
        <v>0.2538664272914527</v>
      </c>
      <c r="KK142" s="79">
        <f t="shared" si="471"/>
        <v>0</v>
      </c>
      <c r="KL142" s="79">
        <f t="shared" si="471"/>
        <v>0.25470794611059183</v>
      </c>
      <c r="KM142" s="79">
        <f t="shared" si="471"/>
        <v>1.3876928928805219</v>
      </c>
      <c r="KN142" s="79">
        <f t="shared" si="471"/>
        <v>0.65956440695776564</v>
      </c>
      <c r="KO142" s="79">
        <f t="shared" si="471"/>
        <v>9004.2259999999987</v>
      </c>
      <c r="KP142" s="79">
        <f t="shared" si="471"/>
        <v>36.535813206847074</v>
      </c>
      <c r="KQ142" s="79">
        <f t="shared" si="471"/>
        <v>301.14341979510169</v>
      </c>
      <c r="KR142" s="79">
        <f t="shared" si="471"/>
        <v>1.3726943784065782</v>
      </c>
      <c r="KS142" s="79">
        <f t="shared" si="471"/>
        <v>194.96059473603825</v>
      </c>
      <c r="KT142" s="79">
        <f t="shared" si="471"/>
        <v>2.4976428148662539</v>
      </c>
      <c r="KU142" s="79">
        <f t="shared" si="471"/>
        <v>3.7974837217837467</v>
      </c>
      <c r="KV142" s="79">
        <f t="shared" si="471"/>
        <v>1.6176726160582022</v>
      </c>
      <c r="KW142" s="79">
        <f t="shared" si="471"/>
        <v>0.43626989298309038</v>
      </c>
      <c r="KX142" s="79">
        <f t="shared" si="471"/>
        <v>2.5424769308020694</v>
      </c>
      <c r="KY142" s="79">
        <f t="shared" si="471"/>
        <v>0.17034777214501148</v>
      </c>
      <c r="KZ142" s="79">
        <f t="shared" si="471"/>
        <v>5.5257661581066382E-2</v>
      </c>
      <c r="LA142" s="79">
        <f t="shared" si="471"/>
        <v>0.15268155562078167</v>
      </c>
      <c r="LB142" s="79">
        <f t="shared" si="471"/>
        <v>9.0579738486985195E-2</v>
      </c>
      <c r="LC142" s="79">
        <f t="shared" si="471"/>
        <v>6.0176164362987041</v>
      </c>
      <c r="LD142" s="79">
        <f t="shared" si="471"/>
        <v>0.35275465545311741</v>
      </c>
      <c r="LE142" s="79">
        <f t="shared" si="471"/>
        <v>0.16159383386732015</v>
      </c>
      <c r="LF142" s="79">
        <f t="shared" si="471"/>
        <v>2.1959319896701652</v>
      </c>
      <c r="LG142" s="79">
        <f t="shared" si="471"/>
        <v>0.77022336729542418</v>
      </c>
      <c r="LH142" s="79">
        <f t="shared" si="471"/>
        <v>0.16709024732497446</v>
      </c>
      <c r="LI142" s="79">
        <f t="shared" si="471"/>
        <v>0.47624817558275123</v>
      </c>
      <c r="LJ142" s="79">
        <f t="shared" si="471"/>
        <v>1.2132667439352538</v>
      </c>
      <c r="LK142" s="79">
        <f t="shared" si="471"/>
        <v>47.623015235008218</v>
      </c>
      <c r="LL142" s="79">
        <f t="shared" si="471"/>
        <v>41.040806383975564</v>
      </c>
      <c r="LM142" s="79">
        <f t="shared" si="471"/>
        <v>10.140624684037807</v>
      </c>
      <c r="LN142" s="79">
        <f t="shared" si="471"/>
        <v>1.3226289858098197</v>
      </c>
      <c r="LO142" s="79">
        <f t="shared" si="471"/>
        <v>0</v>
      </c>
      <c r="LP142" s="79">
        <f t="shared" si="471"/>
        <v>31.122475762320995</v>
      </c>
      <c r="LQ142" s="79">
        <f t="shared" si="466"/>
        <v>0.38138621326539918</v>
      </c>
      <c r="LR142" s="79">
        <f t="shared" si="466"/>
        <v>0.15023958100689258</v>
      </c>
      <c r="LS142" s="79">
        <f t="shared" si="466"/>
        <v>0.97437811182178158</v>
      </c>
      <c r="LT142" s="79">
        <f t="shared" si="466"/>
        <v>1.9068207420130943</v>
      </c>
      <c r="LU142" s="79">
        <f t="shared" si="466"/>
        <v>0.21000519787154365</v>
      </c>
      <c r="LV142" s="79">
        <f t="shared" si="466"/>
        <v>105.87295774797794</v>
      </c>
      <c r="LW142" s="79">
        <f t="shared" si="466"/>
        <v>7655.2359613645021</v>
      </c>
      <c r="LX142" s="79">
        <f t="shared" si="466"/>
        <v>1.6870414435703818</v>
      </c>
      <c r="LY142" s="79">
        <f t="shared" si="466"/>
        <v>3.0976209345180816</v>
      </c>
      <c r="LZ142" s="79">
        <f t="shared" si="466"/>
        <v>2.6038013811561997</v>
      </c>
      <c r="MA142" s="79">
        <f t="shared" si="466"/>
        <v>6.8491639354683095E-2</v>
      </c>
      <c r="MB142" s="79">
        <f t="shared" si="466"/>
        <v>3.3381864007114799</v>
      </c>
      <c r="MC142" s="79">
        <f t="shared" si="466"/>
        <v>0.4929740598941259</v>
      </c>
      <c r="MD142" s="79">
        <f t="shared" si="466"/>
        <v>1.0377186894294663</v>
      </c>
      <c r="ME142" s="79">
        <f t="shared" si="466"/>
        <v>0.29534122638189447</v>
      </c>
      <c r="MF142" s="79">
        <f t="shared" si="466"/>
        <v>1.1135451704411108</v>
      </c>
      <c r="MG142" s="79">
        <f t="shared" si="466"/>
        <v>1.7113871894694246</v>
      </c>
      <c r="MH142" s="79">
        <f t="shared" si="466"/>
        <v>0.19101963592487894</v>
      </c>
      <c r="MI142" s="79">
        <f t="shared" si="466"/>
        <v>0.12518850650846683</v>
      </c>
      <c r="MJ142" s="79">
        <f t="shared" si="466"/>
        <v>0.76141261830397144</v>
      </c>
      <c r="MK142" s="79">
        <f t="shared" si="466"/>
        <v>2.0876611783546153</v>
      </c>
      <c r="ML142" s="79">
        <f t="shared" si="466"/>
        <v>14.133157409262637</v>
      </c>
      <c r="MM142" s="79">
        <f t="shared" si="466"/>
        <v>0.61956852985102995</v>
      </c>
      <c r="MN142" s="79">
        <f t="shared" si="466"/>
        <v>0.90340092225308288</v>
      </c>
      <c r="MO142" s="79">
        <f t="shared" si="466"/>
        <v>4.7658027885723779</v>
      </c>
      <c r="MP142" s="79">
        <f t="shared" si="466"/>
        <v>4.0920906141723545</v>
      </c>
      <c r="MQ142" s="79">
        <f t="shared" si="466"/>
        <v>1.1915838154198017</v>
      </c>
      <c r="MR142" s="79">
        <f t="shared" si="466"/>
        <v>0</v>
      </c>
      <c r="MS142" s="79">
        <f t="shared" si="466"/>
        <v>6.1548494997344187</v>
      </c>
      <c r="MT142" s="79">
        <f t="shared" si="466"/>
        <v>0</v>
      </c>
      <c r="MU142" s="79">
        <f t="shared" si="466"/>
        <v>0.96248626825758488</v>
      </c>
      <c r="MV142" s="79">
        <f t="shared" si="466"/>
        <v>0.35577293108569658</v>
      </c>
      <c r="MW142" s="79">
        <f t="shared" si="466"/>
        <v>0.48929646676268429</v>
      </c>
      <c r="MX142" s="79">
        <f t="shared" si="466"/>
        <v>6.934854173727528</v>
      </c>
      <c r="MY142" s="79">
        <f t="shared" si="466"/>
        <v>8.6646551640335261</v>
      </c>
      <c r="MZ142" s="79">
        <f t="shared" si="466"/>
        <v>1.720767378493874</v>
      </c>
      <c r="NA142" s="79">
        <f t="shared" si="466"/>
        <v>2.2248331911078592</v>
      </c>
      <c r="NB142" s="79">
        <f t="shared" si="466"/>
        <v>4.4131686515198423</v>
      </c>
      <c r="NC142" s="79">
        <f t="shared" si="466"/>
        <v>1.3382993441696229</v>
      </c>
      <c r="ND142" s="79">
        <f t="shared" si="466"/>
        <v>0.22247529107148292</v>
      </c>
      <c r="NE142" s="79">
        <f t="shared" si="466"/>
        <v>0.10048204427361379</v>
      </c>
      <c r="NF142" s="79">
        <f t="shared" si="466"/>
        <v>0.52343539241343928</v>
      </c>
      <c r="NG142" s="79">
        <f t="shared" si="466"/>
        <v>2.0926758785144339</v>
      </c>
      <c r="NH142" s="79">
        <f t="shared" si="466"/>
        <v>1.8013607199209438</v>
      </c>
      <c r="NI142" s="79">
        <f t="shared" si="466"/>
        <v>7.275743852599085</v>
      </c>
      <c r="NJ142" s="79">
        <f t="shared" si="466"/>
        <v>101.96743198825442</v>
      </c>
      <c r="NK142" s="79">
        <f t="shared" si="466"/>
        <v>10.724088377742136</v>
      </c>
      <c r="NL142" s="79">
        <f t="shared" si="466"/>
        <v>364.17964282489237</v>
      </c>
      <c r="NM142" s="79">
        <f t="shared" si="466"/>
        <v>116.71512170983978</v>
      </c>
      <c r="NN142" s="79">
        <f t="shared" si="466"/>
        <v>27.818550142823586</v>
      </c>
      <c r="NO142" s="79">
        <f t="shared" si="466"/>
        <v>16.701467016764791</v>
      </c>
      <c r="NP142" s="79">
        <f t="shared" si="466"/>
        <v>62.240411733902945</v>
      </c>
      <c r="NQ142" s="79">
        <f t="shared" si="466"/>
        <v>54.896111803507097</v>
      </c>
      <c r="NR142" s="79">
        <f t="shared" si="466"/>
        <v>8.1217721513104131</v>
      </c>
      <c r="NS142" s="79">
        <f t="shared" si="466"/>
        <v>13.679988673460926</v>
      </c>
      <c r="NT142" s="79">
        <f t="shared" si="466"/>
        <v>5.3448846293171268</v>
      </c>
      <c r="NU142" s="79">
        <f t="shared" si="466"/>
        <v>7.6617766057781121E-3</v>
      </c>
      <c r="NV142" s="79">
        <f t="shared" si="466"/>
        <v>4.4302490824617955</v>
      </c>
      <c r="NW142" s="79">
        <f t="shared" si="466"/>
        <v>11.303502250255038</v>
      </c>
      <c r="NX142" s="79">
        <f t="shared" si="466"/>
        <v>9.9507040954075663</v>
      </c>
      <c r="NY142" s="79">
        <f t="shared" si="466"/>
        <v>0.77068891464329337</v>
      </c>
      <c r="NZ142" s="79">
        <f t="shared" si="462"/>
        <v>0.54299862113661224</v>
      </c>
      <c r="OA142" s="79">
        <f t="shared" si="447"/>
        <v>0.55791511446241715</v>
      </c>
      <c r="OB142" s="79">
        <f t="shared" si="447"/>
        <v>2.5036045967400269</v>
      </c>
      <c r="OC142" s="79">
        <f t="shared" si="447"/>
        <v>14.685048078681998</v>
      </c>
      <c r="OD142" s="79">
        <f t="shared" si="447"/>
        <v>3.5784194520282635</v>
      </c>
      <c r="OE142" s="79">
        <f t="shared" si="447"/>
        <v>1.0365607485586406</v>
      </c>
      <c r="OF142" s="79">
        <f t="shared" si="447"/>
        <v>13.358935595871873</v>
      </c>
      <c r="OG142" s="79">
        <f t="shared" si="447"/>
        <v>0.49587330918171685</v>
      </c>
      <c r="OH142" s="79">
        <f t="shared" si="447"/>
        <v>7.1304688828179016E-2</v>
      </c>
      <c r="OI142" s="79">
        <f t="shared" si="447"/>
        <v>1.2038566491828857</v>
      </c>
      <c r="OJ142" s="79">
        <f t="shared" si="447"/>
        <v>1.3364893559444535</v>
      </c>
      <c r="OK142" s="79">
        <f t="shared" si="447"/>
        <v>1.4676918558271801</v>
      </c>
      <c r="OL142" s="79">
        <f t="shared" si="447"/>
        <v>71.811567258391477</v>
      </c>
      <c r="OM142" s="79">
        <f t="shared" si="447"/>
        <v>0</v>
      </c>
      <c r="ON142" s="79">
        <f t="shared" si="447"/>
        <v>0</v>
      </c>
      <c r="OO142" s="79">
        <f t="shared" si="447"/>
        <v>6.7988397852556064</v>
      </c>
      <c r="OP142" s="80">
        <f t="shared" si="439"/>
        <v>23553.758641298515</v>
      </c>
      <c r="OQ142" s="79">
        <f t="shared" ref="OQ142:OV142" si="472">OQ77*$C107</f>
        <v>34.1808895062278</v>
      </c>
      <c r="OR142" s="79">
        <f t="shared" si="472"/>
        <v>0</v>
      </c>
      <c r="OS142" s="79">
        <f t="shared" si="472"/>
        <v>0</v>
      </c>
      <c r="OT142" s="79">
        <f t="shared" si="472"/>
        <v>0</v>
      </c>
      <c r="OU142" s="79">
        <f t="shared" si="472"/>
        <v>356.74972606557043</v>
      </c>
      <c r="OV142" s="79">
        <f t="shared" si="472"/>
        <v>7101.6241181296737</v>
      </c>
      <c r="OW142" s="80">
        <f t="shared" si="441"/>
        <v>7492.5547337014723</v>
      </c>
      <c r="OX142" s="80">
        <f t="shared" si="442"/>
        <v>31046.313374999987</v>
      </c>
      <c r="OY142" s="80"/>
      <c r="OZ142" s="80"/>
      <c r="PA142" s="80"/>
      <c r="PB142" s="80"/>
      <c r="PC142" s="57"/>
      <c r="PD142" s="57"/>
      <c r="PE142" s="57"/>
      <c r="PF142" s="57"/>
      <c r="PG142" s="57"/>
      <c r="PH142" s="57"/>
      <c r="PI142" s="57"/>
      <c r="PJ142" s="57"/>
      <c r="PK142" s="57"/>
      <c r="PL142" s="57"/>
      <c r="PM142" s="57"/>
      <c r="PN142" s="57"/>
      <c r="PO142" s="57"/>
      <c r="PP142" s="57"/>
      <c r="PQ142" s="57"/>
      <c r="PR142" s="57"/>
      <c r="PS142" s="57"/>
      <c r="PT142" s="57"/>
      <c r="PU142" s="57"/>
      <c r="PV142" s="57"/>
      <c r="PW142" s="57"/>
      <c r="PX142" s="57"/>
      <c r="PY142" s="57"/>
    </row>
    <row r="143" spans="1:441">
      <c r="A143" s="82" t="s">
        <v>1037</v>
      </c>
      <c r="B143" s="83" t="s">
        <v>280</v>
      </c>
      <c r="C143" s="79">
        <f t="shared" si="438"/>
        <v>0.18381568167341455</v>
      </c>
      <c r="D143" s="79">
        <f t="shared" si="468"/>
        <v>2.206962599464261E-2</v>
      </c>
      <c r="E143" s="79">
        <f t="shared" si="468"/>
        <v>0.36260364293319458</v>
      </c>
      <c r="F143" s="79">
        <f t="shared" si="468"/>
        <v>6.4043952767310508E-2</v>
      </c>
      <c r="G143" s="79">
        <f t="shared" si="468"/>
        <v>1.0411761600660414</v>
      </c>
      <c r="H143" s="79">
        <f t="shared" si="468"/>
        <v>0.43028179091612906</v>
      </c>
      <c r="I143" s="79">
        <f t="shared" si="468"/>
        <v>4.2622250782200055E-2</v>
      </c>
      <c r="J143" s="79">
        <f t="shared" si="468"/>
        <v>5.6565808704140283E-2</v>
      </c>
      <c r="K143" s="79">
        <f t="shared" si="468"/>
        <v>4.8090765976897425E-2</v>
      </c>
      <c r="L143" s="79">
        <f t="shared" si="468"/>
        <v>0.13653620101199049</v>
      </c>
      <c r="M143" s="79">
        <f t="shared" si="468"/>
        <v>4.6241121131632137E-3</v>
      </c>
      <c r="N143" s="79">
        <f t="shared" si="468"/>
        <v>2.3120560565816069E-3</v>
      </c>
      <c r="O143" s="79">
        <f t="shared" si="468"/>
        <v>3.4680840848724101E-3</v>
      </c>
      <c r="P143" s="79">
        <f t="shared" si="468"/>
        <v>1.1922187832989277</v>
      </c>
      <c r="Q143" s="79">
        <f t="shared" si="468"/>
        <v>0</v>
      </c>
      <c r="R143" s="79">
        <f t="shared" si="468"/>
        <v>6.3894713028541189E-2</v>
      </c>
      <c r="S143" s="79">
        <f t="shared" si="468"/>
        <v>5.7801401414540165E-3</v>
      </c>
      <c r="T143" s="79">
        <f t="shared" si="468"/>
        <v>1.4942487012981971</v>
      </c>
      <c r="U143" s="79">
        <f t="shared" si="468"/>
        <v>0.57954453012651908</v>
      </c>
      <c r="V143" s="79">
        <f t="shared" si="468"/>
        <v>1.5017069993623844</v>
      </c>
      <c r="W143" s="79">
        <f t="shared" si="468"/>
        <v>1.8081549260089118</v>
      </c>
      <c r="X143" s="79">
        <f t="shared" si="468"/>
        <v>0.33827194049651482</v>
      </c>
      <c r="Y143" s="79">
        <f t="shared" si="468"/>
        <v>8.4101039058155955E-2</v>
      </c>
      <c r="Z143" s="79">
        <f t="shared" si="468"/>
        <v>1.1895828678132701</v>
      </c>
      <c r="AA143" s="79">
        <f t="shared" si="468"/>
        <v>0.29127702574643555</v>
      </c>
      <c r="AB143" s="79">
        <f t="shared" si="468"/>
        <v>2.3120560565816069E-3</v>
      </c>
      <c r="AC143" s="79">
        <f t="shared" si="468"/>
        <v>39.046723829914761</v>
      </c>
      <c r="AD143" s="79">
        <f t="shared" si="468"/>
        <v>5.0692385007596847</v>
      </c>
      <c r="AE143" s="79">
        <f t="shared" si="468"/>
        <v>8.075029544881632</v>
      </c>
      <c r="AF143" s="79">
        <f t="shared" si="468"/>
        <v>0.90826716082155801</v>
      </c>
      <c r="AG143" s="79">
        <f t="shared" si="468"/>
        <v>0</v>
      </c>
      <c r="AH143" s="79">
        <f t="shared" si="468"/>
        <v>6.9361681697448201E-3</v>
      </c>
      <c r="AI143" s="79">
        <f t="shared" si="468"/>
        <v>0</v>
      </c>
      <c r="AJ143" s="79">
        <f t="shared" si="468"/>
        <v>3.6068074482673074E-2</v>
      </c>
      <c r="AK143" s="79">
        <f t="shared" si="468"/>
        <v>0</v>
      </c>
      <c r="AL143" s="79">
        <f t="shared" si="468"/>
        <v>0</v>
      </c>
      <c r="AM143" s="79">
        <f t="shared" si="468"/>
        <v>0.1092290266730986</v>
      </c>
      <c r="AN143" s="79">
        <f t="shared" si="468"/>
        <v>4.4037152594516886</v>
      </c>
      <c r="AO143" s="79">
        <f t="shared" si="468"/>
        <v>0.11626339027381793</v>
      </c>
      <c r="AP143" s="79">
        <f t="shared" si="468"/>
        <v>0.14634458521103577</v>
      </c>
      <c r="AQ143" s="79">
        <f t="shared" si="468"/>
        <v>0.3098719031930714</v>
      </c>
      <c r="AR143" s="79">
        <f t="shared" si="468"/>
        <v>0.52451455309843542</v>
      </c>
      <c r="AS143" s="79">
        <f t="shared" si="468"/>
        <v>0.80115157551803196</v>
      </c>
      <c r="AT143" s="79">
        <f t="shared" si="468"/>
        <v>4.6464868491946483E-2</v>
      </c>
      <c r="AU143" s="79">
        <f t="shared" si="468"/>
        <v>0.24227042630503962</v>
      </c>
      <c r="AV143" s="79">
        <f t="shared" si="468"/>
        <v>1.1537148971093407</v>
      </c>
      <c r="AW143" s="79">
        <f t="shared" si="468"/>
        <v>3.1895762342580873</v>
      </c>
      <c r="AX143" s="79">
        <f t="shared" si="468"/>
        <v>2.705707107961612</v>
      </c>
      <c r="AY143" s="79">
        <f t="shared" si="468"/>
        <v>3.5850971162809429</v>
      </c>
      <c r="AZ143" s="79">
        <f t="shared" si="468"/>
        <v>7.5852708520491063</v>
      </c>
      <c r="BA143" s="79">
        <f t="shared" si="468"/>
        <v>0.98665087630690951</v>
      </c>
      <c r="BB143" s="79">
        <f t="shared" si="468"/>
        <v>0.11456237760361861</v>
      </c>
      <c r="BC143" s="79">
        <f t="shared" si="468"/>
        <v>1.1912188989681365</v>
      </c>
      <c r="BD143" s="79">
        <f t="shared" si="468"/>
        <v>0.48337066037673038</v>
      </c>
      <c r="BE143" s="79">
        <f t="shared" si="468"/>
        <v>3.7768815106901141</v>
      </c>
      <c r="BF143" s="79">
        <f t="shared" si="468"/>
        <v>0.53371413510376453</v>
      </c>
      <c r="BG143" s="79">
        <f t="shared" si="468"/>
        <v>2.4028868302330267E-2</v>
      </c>
      <c r="BH143" s="79">
        <f t="shared" si="468"/>
        <v>0.14767970014564108</v>
      </c>
      <c r="BI143" s="79">
        <f t="shared" si="468"/>
        <v>0</v>
      </c>
      <c r="BJ143" s="79">
        <f t="shared" si="468"/>
        <v>0.18769691441157954</v>
      </c>
      <c r="BK143" s="79">
        <f t="shared" si="468"/>
        <v>0.83262918737645109</v>
      </c>
      <c r="BL143" s="79">
        <f t="shared" si="468"/>
        <v>0.39467701041847808</v>
      </c>
      <c r="BM143" s="79">
        <f t="shared" si="468"/>
        <v>19.743119288226787</v>
      </c>
      <c r="BN143" s="79">
        <f t="shared" si="468"/>
        <v>15.523486139129281</v>
      </c>
      <c r="BO143" s="79">
        <f t="shared" si="468"/>
        <v>4.0348814412393752</v>
      </c>
      <c r="BP143" s="79">
        <f t="shared" si="464"/>
        <v>0.21105768859366381</v>
      </c>
      <c r="BQ143" s="79">
        <f t="shared" si="464"/>
        <v>2.3837017578274033</v>
      </c>
      <c r="BR143" s="79">
        <f t="shared" si="464"/>
        <v>0.36982105130218412</v>
      </c>
      <c r="BS143" s="79">
        <f t="shared" si="464"/>
        <v>0.40780512332829288</v>
      </c>
      <c r="BT143" s="79">
        <f t="shared" si="464"/>
        <v>7.2933744435914942</v>
      </c>
      <c r="BU143" s="79">
        <f t="shared" si="464"/>
        <v>4.6077589850064182</v>
      </c>
      <c r="BV143" s="79">
        <f t="shared" si="464"/>
        <v>5.3035277320195497</v>
      </c>
      <c r="BW143" s="79">
        <f t="shared" si="464"/>
        <v>0.47376130468499467</v>
      </c>
      <c r="BX143" s="79">
        <f t="shared" si="464"/>
        <v>5.0517181795417469E-2</v>
      </c>
      <c r="BY143" s="79">
        <f t="shared" si="464"/>
        <v>18.221862909787525</v>
      </c>
      <c r="BZ143" s="79">
        <f t="shared" si="464"/>
        <v>12.473455996984793</v>
      </c>
      <c r="CA143" s="79">
        <f t="shared" si="464"/>
        <v>0.39287503482215003</v>
      </c>
      <c r="CB143" s="79">
        <f t="shared" si="464"/>
        <v>0.10435780291752435</v>
      </c>
      <c r="CC143" s="79">
        <f t="shared" si="464"/>
        <v>6.0113457471121776E-2</v>
      </c>
      <c r="CD143" s="79">
        <f t="shared" si="464"/>
        <v>0.19093729600603107</v>
      </c>
      <c r="CE143" s="79">
        <f t="shared" si="464"/>
        <v>8.0128701156326745</v>
      </c>
      <c r="CF143" s="79">
        <f t="shared" si="464"/>
        <v>0.85853360176253146</v>
      </c>
      <c r="CG143" s="79">
        <f t="shared" si="464"/>
        <v>11.381433052039631</v>
      </c>
      <c r="CH143" s="79">
        <f t="shared" si="464"/>
        <v>0.2531858282047767</v>
      </c>
      <c r="CI143" s="79">
        <f t="shared" si="464"/>
        <v>5.8868504209885514E-2</v>
      </c>
      <c r="CJ143" s="79">
        <f t="shared" si="464"/>
        <v>0.21422850832840426</v>
      </c>
      <c r="CK143" s="79">
        <f t="shared" si="464"/>
        <v>1.6184392396071248E-2</v>
      </c>
      <c r="CL143" s="79">
        <f t="shared" si="464"/>
        <v>0.26782857359441331</v>
      </c>
      <c r="CM143" s="79">
        <f t="shared" si="464"/>
        <v>1.5728771222974776</v>
      </c>
      <c r="CN143" s="79">
        <f t="shared" si="464"/>
        <v>20.814775082646598</v>
      </c>
      <c r="CO143" s="79">
        <f t="shared" si="464"/>
        <v>8.3964141002174142E-2</v>
      </c>
      <c r="CP143" s="79">
        <f t="shared" si="464"/>
        <v>0.54405884922281211</v>
      </c>
      <c r="CQ143" s="79">
        <f t="shared" si="464"/>
        <v>7.5719835853047632E-2</v>
      </c>
      <c r="CR143" s="79">
        <f t="shared" si="464"/>
        <v>0.19469945739634584</v>
      </c>
      <c r="CS143" s="79">
        <f t="shared" si="464"/>
        <v>32.563418246210063</v>
      </c>
      <c r="CT143" s="79">
        <f t="shared" si="464"/>
        <v>0.29626330608104928</v>
      </c>
      <c r="CU143" s="79">
        <f t="shared" si="464"/>
        <v>15.685778745659992</v>
      </c>
      <c r="CV143" s="79">
        <f t="shared" si="464"/>
        <v>11.960850554432751</v>
      </c>
      <c r="CW143" s="79">
        <f t="shared" si="464"/>
        <v>12.656105960619428</v>
      </c>
      <c r="CX143" s="79">
        <f t="shared" si="464"/>
        <v>0.65431186401259478</v>
      </c>
      <c r="CY143" s="79">
        <f t="shared" si="464"/>
        <v>5.3079077263592582</v>
      </c>
      <c r="CZ143" s="79">
        <f t="shared" si="464"/>
        <v>0.21752073332325869</v>
      </c>
      <c r="DA143" s="79">
        <f t="shared" si="464"/>
        <v>5.3041286003930974E-2</v>
      </c>
      <c r="DB143" s="79">
        <f t="shared" si="464"/>
        <v>6.0691471485267183E-3</v>
      </c>
      <c r="DC143" s="79">
        <f t="shared" si="464"/>
        <v>1.9219531411919863</v>
      </c>
      <c r="DD143" s="79">
        <f t="shared" si="464"/>
        <v>2.8409718325578126</v>
      </c>
      <c r="DE143" s="79">
        <f t="shared" si="464"/>
        <v>0.29131906312928246</v>
      </c>
      <c r="DF143" s="79">
        <f t="shared" si="464"/>
        <v>6.9361681697448201E-3</v>
      </c>
      <c r="DG143" s="79">
        <f t="shared" si="464"/>
        <v>4.2387694370662796E-2</v>
      </c>
      <c r="DH143" s="79">
        <f t="shared" si="464"/>
        <v>0.18851174861333866</v>
      </c>
      <c r="DI143" s="79">
        <f t="shared" si="464"/>
        <v>0.5657601170455191</v>
      </c>
      <c r="DJ143" s="79">
        <f t="shared" si="464"/>
        <v>0.68216819848976118</v>
      </c>
      <c r="DK143" s="79">
        <f t="shared" si="464"/>
        <v>0.13903163753577394</v>
      </c>
      <c r="DL143" s="79">
        <f t="shared" si="464"/>
        <v>0.65273775380770183</v>
      </c>
      <c r="DM143" s="79">
        <f t="shared" si="464"/>
        <v>6.473756958428499E-2</v>
      </c>
      <c r="DN143" s="79">
        <f t="shared" si="464"/>
        <v>1.1571401565205517</v>
      </c>
      <c r="DO143" s="79">
        <f t="shared" si="464"/>
        <v>0.16268467161765121</v>
      </c>
      <c r="DP143" s="79">
        <f t="shared" si="464"/>
        <v>0.94235992671577196</v>
      </c>
      <c r="DQ143" s="79">
        <f t="shared" si="464"/>
        <v>9.6592564141631587E-2</v>
      </c>
      <c r="DR143" s="79">
        <f t="shared" si="464"/>
        <v>3.8903687100810873</v>
      </c>
      <c r="DS143" s="79">
        <f t="shared" si="464"/>
        <v>0.245366949004723</v>
      </c>
      <c r="DT143" s="79">
        <f t="shared" si="464"/>
        <v>3.3429359955500457</v>
      </c>
      <c r="DU143" s="79">
        <f t="shared" si="464"/>
        <v>8.2028107854355437</v>
      </c>
      <c r="DV143" s="79">
        <f t="shared" si="464"/>
        <v>1.835526734103289</v>
      </c>
      <c r="DW143" s="79">
        <f t="shared" si="464"/>
        <v>3.3071417285333706</v>
      </c>
      <c r="DX143" s="79">
        <f t="shared" si="464"/>
        <v>1.1800156098778376</v>
      </c>
      <c r="DY143" s="79">
        <f t="shared" si="464"/>
        <v>4.235243220215323</v>
      </c>
      <c r="DZ143" s="79">
        <f t="shared" si="464"/>
        <v>5.5569741419153482</v>
      </c>
      <c r="EA143" s="79">
        <f t="shared" si="449"/>
        <v>17.549294893933091</v>
      </c>
      <c r="EB143" s="79">
        <f t="shared" ref="EB143:GM146" si="473">EB78*$C108</f>
        <v>1.4082312395286409</v>
      </c>
      <c r="EC143" s="79">
        <f t="shared" si="473"/>
        <v>1.631948255575856</v>
      </c>
      <c r="ED143" s="79">
        <f t="shared" si="473"/>
        <v>1.1616751740573212</v>
      </c>
      <c r="EE143" s="79">
        <f t="shared" si="473"/>
        <v>216.49564227425461</v>
      </c>
      <c r="EF143" s="79">
        <f t="shared" si="473"/>
        <v>113.93150413777792</v>
      </c>
      <c r="EG143" s="79">
        <f t="shared" si="473"/>
        <v>158.90076637267381</v>
      </c>
      <c r="EH143" s="79">
        <f t="shared" si="473"/>
        <v>42.084249110871042</v>
      </c>
      <c r="EI143" s="79">
        <f t="shared" si="473"/>
        <v>298.9232825057162</v>
      </c>
      <c r="EJ143" s="79">
        <f t="shared" si="473"/>
        <v>40.591535236129097</v>
      </c>
      <c r="EK143" s="79">
        <f t="shared" si="473"/>
        <v>51.449882435706634</v>
      </c>
      <c r="EL143" s="79">
        <f t="shared" si="473"/>
        <v>93.207383363144032</v>
      </c>
      <c r="EM143" s="79">
        <f t="shared" si="473"/>
        <v>47.808754876976749</v>
      </c>
      <c r="EN143" s="79">
        <f t="shared" si="473"/>
        <v>224.95781420596458</v>
      </c>
      <c r="EO143" s="79">
        <f t="shared" si="473"/>
        <v>33.238664499173183</v>
      </c>
      <c r="EP143" s="79">
        <f t="shared" si="473"/>
        <v>7.9417530909908765</v>
      </c>
      <c r="EQ143" s="79">
        <f t="shared" si="473"/>
        <v>5.0992760457053592</v>
      </c>
      <c r="ER143" s="79">
        <f t="shared" si="473"/>
        <v>0.94133598911134586</v>
      </c>
      <c r="ES143" s="79">
        <f t="shared" si="473"/>
        <v>86.152648357855824</v>
      </c>
      <c r="ET143" s="79">
        <f t="shared" si="473"/>
        <v>67.411731263872923</v>
      </c>
      <c r="EU143" s="79">
        <f t="shared" si="473"/>
        <v>6.8093647564109947</v>
      </c>
      <c r="EV143" s="79">
        <f t="shared" si="473"/>
        <v>0.13890455901061596</v>
      </c>
      <c r="EW143" s="79">
        <f t="shared" si="473"/>
        <v>0.45392174939691127</v>
      </c>
      <c r="EX143" s="79">
        <f t="shared" si="473"/>
        <v>10.28669356102488</v>
      </c>
      <c r="EY143" s="79">
        <f t="shared" si="473"/>
        <v>12.126224487829145</v>
      </c>
      <c r="EZ143" s="79">
        <f t="shared" si="473"/>
        <v>4.7674595886712723</v>
      </c>
      <c r="FA143" s="79">
        <f t="shared" si="473"/>
        <v>82.452915777640271</v>
      </c>
      <c r="FB143" s="79">
        <f t="shared" si="473"/>
        <v>1.5432180565763491</v>
      </c>
      <c r="FC143" s="79">
        <f t="shared" si="473"/>
        <v>1.7440837980258359</v>
      </c>
      <c r="FD143" s="79">
        <f t="shared" si="473"/>
        <v>1.3653975489701378</v>
      </c>
      <c r="FE143" s="79">
        <f t="shared" si="473"/>
        <v>13.790179388374559</v>
      </c>
      <c r="FF143" s="79">
        <f t="shared" si="473"/>
        <v>0.28488157371683959</v>
      </c>
      <c r="FG143" s="79">
        <f t="shared" si="473"/>
        <v>1.6525871110747874</v>
      </c>
      <c r="FH143" s="79">
        <f t="shared" si="473"/>
        <v>0.5184785706884254</v>
      </c>
      <c r="FI143" s="79">
        <f t="shared" si="473"/>
        <v>7.4602342092366519E-2</v>
      </c>
      <c r="FJ143" s="79">
        <f t="shared" si="473"/>
        <v>0.83065868505550089</v>
      </c>
      <c r="FK143" s="79">
        <f t="shared" si="473"/>
        <v>20.151497438251322</v>
      </c>
      <c r="FL143" s="79">
        <f t="shared" si="473"/>
        <v>12.430854926520794</v>
      </c>
      <c r="FM143" s="79">
        <f t="shared" si="473"/>
        <v>58.800421101882911</v>
      </c>
      <c r="FN143" s="79">
        <f t="shared" si="473"/>
        <v>0.66379393194997216</v>
      </c>
      <c r="FO143" s="79">
        <f t="shared" si="473"/>
        <v>6.3098397828148824</v>
      </c>
      <c r="FP143" s="79">
        <f t="shared" si="473"/>
        <v>31.302666237033328</v>
      </c>
      <c r="FQ143" s="79">
        <f t="shared" si="473"/>
        <v>2.6484244593700565</v>
      </c>
      <c r="FR143" s="79">
        <f t="shared" si="473"/>
        <v>23.041787176068681</v>
      </c>
      <c r="FS143" s="79">
        <f t="shared" si="473"/>
        <v>293.13282610216277</v>
      </c>
      <c r="FT143" s="79">
        <f t="shared" si="473"/>
        <v>8.59062975818828</v>
      </c>
      <c r="FU143" s="79">
        <f t="shared" si="473"/>
        <v>13.236917537745139</v>
      </c>
      <c r="FV143" s="79">
        <f t="shared" si="473"/>
        <v>28.35279234363103</v>
      </c>
      <c r="FW143" s="79">
        <f t="shared" si="473"/>
        <v>33.549966203865623</v>
      </c>
      <c r="FX143" s="79">
        <f t="shared" si="473"/>
        <v>69.971458709277371</v>
      </c>
      <c r="FY143" s="79">
        <f t="shared" si="473"/>
        <v>14.606489690886578</v>
      </c>
      <c r="FZ143" s="79">
        <f t="shared" si="473"/>
        <v>5.4643645444240967</v>
      </c>
      <c r="GA143" s="79">
        <f t="shared" si="473"/>
        <v>7.5648043120534334</v>
      </c>
      <c r="GB143" s="79">
        <f t="shared" si="473"/>
        <v>18.304701798289784</v>
      </c>
      <c r="GC143" s="79">
        <f t="shared" si="473"/>
        <v>5.9130699648845804</v>
      </c>
      <c r="GD143" s="79">
        <f t="shared" si="473"/>
        <v>4.981605271020662</v>
      </c>
      <c r="GE143" s="79">
        <f t="shared" si="473"/>
        <v>4.6570275657490523</v>
      </c>
      <c r="GF143" s="79">
        <f t="shared" si="473"/>
        <v>2.3933071723577659</v>
      </c>
      <c r="GG143" s="79">
        <f t="shared" si="473"/>
        <v>1.1703478593509216</v>
      </c>
      <c r="GH143" s="79">
        <f t="shared" si="473"/>
        <v>1.0354716217861493</v>
      </c>
      <c r="GI143" s="79">
        <f t="shared" si="473"/>
        <v>0.26831183864467134</v>
      </c>
      <c r="GJ143" s="79">
        <f t="shared" si="473"/>
        <v>79.546144556064107</v>
      </c>
      <c r="GK143" s="79">
        <f t="shared" si="473"/>
        <v>10.104400150809182</v>
      </c>
      <c r="GL143" s="79">
        <f t="shared" si="473"/>
        <v>1.0087416500099855</v>
      </c>
      <c r="GM143" s="79">
        <f t="shared" si="473"/>
        <v>5.7545744453246019</v>
      </c>
      <c r="GN143" s="79">
        <f t="shared" si="470"/>
        <v>192.76406694632252</v>
      </c>
      <c r="GO143" s="79">
        <f t="shared" si="470"/>
        <v>19.409061527234005</v>
      </c>
      <c r="GP143" s="79">
        <f t="shared" si="470"/>
        <v>12.902734754318608</v>
      </c>
      <c r="GQ143" s="79">
        <f t="shared" si="470"/>
        <v>31.482392461964363</v>
      </c>
      <c r="GR143" s="79">
        <f t="shared" si="470"/>
        <v>43.550494424552717</v>
      </c>
      <c r="GS143" s="79">
        <f t="shared" si="470"/>
        <v>31.526869799807557</v>
      </c>
      <c r="GT143" s="79">
        <f t="shared" si="470"/>
        <v>2.8610228312555885</v>
      </c>
      <c r="GU143" s="79">
        <f t="shared" si="470"/>
        <v>15.16938757029107</v>
      </c>
      <c r="GV143" s="79">
        <f t="shared" si="470"/>
        <v>16.361592662146709</v>
      </c>
      <c r="GW143" s="79">
        <f t="shared" si="470"/>
        <v>0.84711859273104195</v>
      </c>
      <c r="GX143" s="79">
        <f t="shared" si="470"/>
        <v>9.1063966049266281</v>
      </c>
      <c r="GY143" s="79">
        <f t="shared" si="470"/>
        <v>0.27264476421073869</v>
      </c>
      <c r="GZ143" s="79">
        <f t="shared" si="470"/>
        <v>7.3575616906161487</v>
      </c>
      <c r="HA143" s="79">
        <f t="shared" si="470"/>
        <v>4.3628732191719575</v>
      </c>
      <c r="HB143" s="79">
        <f t="shared" si="470"/>
        <v>3.6689997572936259</v>
      </c>
      <c r="HC143" s="79">
        <f t="shared" si="470"/>
        <v>27.847703082015677</v>
      </c>
      <c r="HD143" s="79">
        <f t="shared" si="470"/>
        <v>45.004497059908907</v>
      </c>
      <c r="HE143" s="79">
        <f t="shared" si="470"/>
        <v>13.906019223455953</v>
      </c>
      <c r="HF143" s="79">
        <f t="shared" si="470"/>
        <v>14.406366721542382</v>
      </c>
      <c r="HG143" s="79">
        <f t="shared" si="470"/>
        <v>0.94839702732897346</v>
      </c>
      <c r="HH143" s="79">
        <f t="shared" si="470"/>
        <v>11.288783755707792</v>
      </c>
      <c r="HI143" s="79">
        <f t="shared" si="470"/>
        <v>16.568626965985864</v>
      </c>
      <c r="HJ143" s="79">
        <f t="shared" si="470"/>
        <v>5.7402535477525038</v>
      </c>
      <c r="HK143" s="79">
        <f t="shared" si="470"/>
        <v>701.16557194291499</v>
      </c>
      <c r="HL143" s="79">
        <f t="shared" si="470"/>
        <v>0.86764404007575091</v>
      </c>
      <c r="HM143" s="79">
        <f t="shared" si="470"/>
        <v>58.920935075294345</v>
      </c>
      <c r="HN143" s="79">
        <f t="shared" si="470"/>
        <v>8.1310100025098038</v>
      </c>
      <c r="HO143" s="79">
        <f t="shared" si="470"/>
        <v>13.562954142551929</v>
      </c>
      <c r="HP143" s="79">
        <f t="shared" si="470"/>
        <v>14.678157138627677</v>
      </c>
      <c r="HQ143" s="79">
        <f t="shared" si="470"/>
        <v>12.657601579012573</v>
      </c>
      <c r="HR143" s="79">
        <f t="shared" si="470"/>
        <v>16.573220492284609</v>
      </c>
      <c r="HS143" s="79">
        <f t="shared" si="470"/>
        <v>21.220398856432585</v>
      </c>
      <c r="HT143" s="79">
        <f t="shared" si="470"/>
        <v>1.6331421958471799</v>
      </c>
      <c r="HU143" s="79">
        <f t="shared" si="470"/>
        <v>4.2896389392571024</v>
      </c>
      <c r="HV143" s="79">
        <f t="shared" si="470"/>
        <v>3.2240783535491579</v>
      </c>
      <c r="HW143" s="79">
        <f t="shared" si="470"/>
        <v>11.707679458599497</v>
      </c>
      <c r="HX143" s="79">
        <f t="shared" si="470"/>
        <v>3.9844184100244893</v>
      </c>
      <c r="HY143" s="79">
        <f t="shared" si="470"/>
        <v>11.508836795668564</v>
      </c>
      <c r="HZ143" s="79">
        <f t="shared" si="470"/>
        <v>2.8978908204635445</v>
      </c>
      <c r="IA143" s="79">
        <f t="shared" si="470"/>
        <v>17.865733627096432</v>
      </c>
      <c r="IB143" s="79">
        <f t="shared" si="470"/>
        <v>0.10659795292449935</v>
      </c>
      <c r="IC143" s="79">
        <f t="shared" si="470"/>
        <v>3.8958806913357376</v>
      </c>
      <c r="ID143" s="79">
        <f t="shared" si="470"/>
        <v>17.162755753862466</v>
      </c>
      <c r="IE143" s="79">
        <f t="shared" si="470"/>
        <v>0.96441281461386119</v>
      </c>
      <c r="IF143" s="79">
        <f t="shared" si="470"/>
        <v>18.025172506532943</v>
      </c>
      <c r="IG143" s="79">
        <f t="shared" si="470"/>
        <v>16.748507295995509</v>
      </c>
      <c r="IH143" s="79">
        <f t="shared" si="470"/>
        <v>26.910768016814281</v>
      </c>
      <c r="II143" s="79">
        <f t="shared" si="470"/>
        <v>2.5491981244636763</v>
      </c>
      <c r="IJ143" s="79">
        <f t="shared" si="470"/>
        <v>4.8836173355183075</v>
      </c>
      <c r="IK143" s="79">
        <f t="shared" si="470"/>
        <v>9.0540014928726507</v>
      </c>
      <c r="IL143" s="79">
        <f t="shared" si="470"/>
        <v>23.371323707511717</v>
      </c>
      <c r="IM143" s="79">
        <f t="shared" si="470"/>
        <v>35.746058652080329</v>
      </c>
      <c r="IN143" s="79">
        <f t="shared" si="470"/>
        <v>109.60143275079949</v>
      </c>
      <c r="IO143" s="79">
        <f t="shared" si="470"/>
        <v>28.894091816879591</v>
      </c>
      <c r="IP143" s="79">
        <f t="shared" si="470"/>
        <v>4.3569411910693377E-2</v>
      </c>
      <c r="IQ143" s="79">
        <f t="shared" si="470"/>
        <v>24.044225160188937</v>
      </c>
      <c r="IR143" s="79">
        <f t="shared" si="470"/>
        <v>2.0137189020364801</v>
      </c>
      <c r="IS143" s="79">
        <f t="shared" si="470"/>
        <v>13.011991945648115</v>
      </c>
      <c r="IT143" s="79">
        <f t="shared" si="470"/>
        <v>2.7085719876918417</v>
      </c>
      <c r="IU143" s="79">
        <f t="shared" si="470"/>
        <v>0.96299900373916503</v>
      </c>
      <c r="IV143" s="79">
        <f t="shared" si="470"/>
        <v>25.755106214719927</v>
      </c>
      <c r="IW143" s="79">
        <f t="shared" si="470"/>
        <v>3.7510143418406581</v>
      </c>
      <c r="IX143" s="79">
        <f t="shared" si="470"/>
        <v>0.96266805376834785</v>
      </c>
      <c r="IY143" s="79">
        <f t="shared" si="465"/>
        <v>0.55920228532139682</v>
      </c>
      <c r="IZ143" s="79">
        <f t="shared" si="465"/>
        <v>0.27000415696163738</v>
      </c>
      <c r="JA143" s="79">
        <f t="shared" si="465"/>
        <v>5.5876545778331579</v>
      </c>
      <c r="JB143" s="79">
        <f t="shared" si="461"/>
        <v>30.522966919047423</v>
      </c>
      <c r="JC143" s="79">
        <f t="shared" ref="JC143:LN146" si="474">JC78*$C108</f>
        <v>7.4169474951020371</v>
      </c>
      <c r="JD143" s="79">
        <f t="shared" si="474"/>
        <v>1.6535682453654044</v>
      </c>
      <c r="JE143" s="79">
        <f t="shared" si="474"/>
        <v>0.24347728780463229</v>
      </c>
      <c r="JF143" s="79">
        <f t="shared" si="474"/>
        <v>1.9924216606270639</v>
      </c>
      <c r="JG143" s="79">
        <f t="shared" si="474"/>
        <v>3.2674237334776732</v>
      </c>
      <c r="JH143" s="79">
        <f t="shared" si="474"/>
        <v>2.1296014007274975</v>
      </c>
      <c r="JI143" s="79">
        <f t="shared" si="474"/>
        <v>2.1072681642344495</v>
      </c>
      <c r="JJ143" s="79">
        <f t="shared" si="474"/>
        <v>0.96555126377571754</v>
      </c>
      <c r="JK143" s="79">
        <f t="shared" si="474"/>
        <v>0.11040067670177171</v>
      </c>
      <c r="JL143" s="79">
        <f t="shared" si="474"/>
        <v>0.33031157608352357</v>
      </c>
      <c r="JM143" s="79">
        <f t="shared" si="474"/>
        <v>2.258806964297106</v>
      </c>
      <c r="JN143" s="79">
        <f t="shared" si="474"/>
        <v>2.9766427963259505</v>
      </c>
      <c r="JO143" s="79">
        <f t="shared" si="474"/>
        <v>4.0209670549245333E-2</v>
      </c>
      <c r="JP143" s="79">
        <f t="shared" si="474"/>
        <v>21.096632186049288</v>
      </c>
      <c r="JQ143" s="79">
        <f t="shared" si="474"/>
        <v>1.8854011947771459</v>
      </c>
      <c r="JR143" s="79">
        <f t="shared" si="474"/>
        <v>1.5965375346798327</v>
      </c>
      <c r="JS143" s="79">
        <f t="shared" si="474"/>
        <v>0.38454722976956968</v>
      </c>
      <c r="JT143" s="79">
        <f t="shared" si="474"/>
        <v>1.3234247532020289</v>
      </c>
      <c r="JU143" s="79">
        <f t="shared" si="474"/>
        <v>115.41508222151067</v>
      </c>
      <c r="JV143" s="79">
        <f t="shared" si="474"/>
        <v>0.39412339749700515</v>
      </c>
      <c r="JW143" s="79">
        <f t="shared" si="474"/>
        <v>19.932816141462528</v>
      </c>
      <c r="JX143" s="79">
        <f t="shared" si="474"/>
        <v>33.031725600367707</v>
      </c>
      <c r="JY143" s="79">
        <f t="shared" si="474"/>
        <v>23.110746664231737</v>
      </c>
      <c r="JZ143" s="79">
        <f t="shared" si="474"/>
        <v>6.2320062772512248</v>
      </c>
      <c r="KA143" s="79">
        <f t="shared" si="474"/>
        <v>1.7638872474523037</v>
      </c>
      <c r="KB143" s="79">
        <f t="shared" si="474"/>
        <v>2.2100703782591578</v>
      </c>
      <c r="KC143" s="79">
        <f t="shared" si="474"/>
        <v>1.4502994181353337</v>
      </c>
      <c r="KD143" s="79">
        <f t="shared" si="474"/>
        <v>3.8510884321265175</v>
      </c>
      <c r="KE143" s="79">
        <f t="shared" si="474"/>
        <v>3.3094606373561311</v>
      </c>
      <c r="KF143" s="79">
        <f t="shared" si="474"/>
        <v>12.197139640463291</v>
      </c>
      <c r="KG143" s="79">
        <f t="shared" si="474"/>
        <v>9.1711556911070399E-2</v>
      </c>
      <c r="KH143" s="79">
        <f t="shared" si="474"/>
        <v>1.0411006575681401</v>
      </c>
      <c r="KI143" s="79">
        <f t="shared" si="474"/>
        <v>2.6010630636543075E-2</v>
      </c>
      <c r="KJ143" s="79">
        <f t="shared" si="474"/>
        <v>0.2080850450923446</v>
      </c>
      <c r="KK143" s="79">
        <f t="shared" si="474"/>
        <v>0.14810962081863069</v>
      </c>
      <c r="KL143" s="79">
        <f t="shared" si="474"/>
        <v>34.484164831236882</v>
      </c>
      <c r="KM143" s="79">
        <f t="shared" si="474"/>
        <v>76.19073875749099</v>
      </c>
      <c r="KN143" s="79">
        <f t="shared" si="474"/>
        <v>1.0309638517253572</v>
      </c>
      <c r="KO143" s="79">
        <f t="shared" si="474"/>
        <v>299.26164574860837</v>
      </c>
      <c r="KP143" s="79">
        <f t="shared" si="474"/>
        <v>2.2727511036197194</v>
      </c>
      <c r="KQ143" s="79">
        <f t="shared" si="474"/>
        <v>69.793461474550426</v>
      </c>
      <c r="KR143" s="79">
        <f t="shared" si="474"/>
        <v>644.99856230008106</v>
      </c>
      <c r="KS143" s="79">
        <f t="shared" si="474"/>
        <v>302.85861144386689</v>
      </c>
      <c r="KT143" s="79">
        <f t="shared" si="474"/>
        <v>2.234139344599738</v>
      </c>
      <c r="KU143" s="79">
        <f t="shared" si="474"/>
        <v>18.090163169367301</v>
      </c>
      <c r="KV143" s="79">
        <f t="shared" si="474"/>
        <v>20.519186643693601</v>
      </c>
      <c r="KW143" s="79">
        <f t="shared" si="474"/>
        <v>8.4398069983538377</v>
      </c>
      <c r="KX143" s="79">
        <f t="shared" si="474"/>
        <v>17.998100865151706</v>
      </c>
      <c r="KY143" s="79">
        <f t="shared" si="474"/>
        <v>10.584692931152002</v>
      </c>
      <c r="KZ143" s="79">
        <f t="shared" si="474"/>
        <v>1.1009351356405743</v>
      </c>
      <c r="LA143" s="79">
        <f t="shared" si="474"/>
        <v>1.7203320913047027</v>
      </c>
      <c r="LB143" s="79">
        <f t="shared" si="474"/>
        <v>0.97531745046169582</v>
      </c>
      <c r="LC143" s="79">
        <f t="shared" si="474"/>
        <v>92.681023773237186</v>
      </c>
      <c r="LD143" s="79">
        <f t="shared" si="474"/>
        <v>8.7494778137267311</v>
      </c>
      <c r="LE143" s="79">
        <f t="shared" si="474"/>
        <v>1.3837741003672595</v>
      </c>
      <c r="LF143" s="79">
        <f t="shared" si="474"/>
        <v>41.241460965074921</v>
      </c>
      <c r="LG143" s="79">
        <f t="shared" si="474"/>
        <v>2.5260365944770191</v>
      </c>
      <c r="LH143" s="79">
        <f t="shared" si="474"/>
        <v>3.0161372811153453</v>
      </c>
      <c r="LI143" s="79">
        <f t="shared" si="474"/>
        <v>1.225967724002397</v>
      </c>
      <c r="LJ143" s="79">
        <f t="shared" si="474"/>
        <v>1.8442419077811194</v>
      </c>
      <c r="LK143" s="79">
        <f t="shared" si="474"/>
        <v>1146.3654139113721</v>
      </c>
      <c r="LL143" s="79">
        <f t="shared" si="474"/>
        <v>758.40378441517782</v>
      </c>
      <c r="LM143" s="79">
        <f t="shared" si="474"/>
        <v>2219.4075670354214</v>
      </c>
      <c r="LN143" s="79">
        <f t="shared" si="474"/>
        <v>129.28119813555011</v>
      </c>
      <c r="LO143" s="79">
        <f t="shared" si="471"/>
        <v>254.71877536492465</v>
      </c>
      <c r="LP143" s="79">
        <f t="shared" si="471"/>
        <v>74.231788607778412</v>
      </c>
      <c r="LQ143" s="79">
        <f t="shared" si="466"/>
        <v>0.35471807394396765</v>
      </c>
      <c r="LR143" s="79">
        <f t="shared" si="466"/>
        <v>0.25710063349187467</v>
      </c>
      <c r="LS143" s="79">
        <f t="shared" si="466"/>
        <v>3089.844779162398</v>
      </c>
      <c r="LT143" s="79">
        <f t="shared" si="466"/>
        <v>42.65723839076162</v>
      </c>
      <c r="LU143" s="79">
        <f t="shared" si="466"/>
        <v>8.6633157235395917</v>
      </c>
      <c r="LV143" s="79">
        <f t="shared" si="466"/>
        <v>62.247741020292374</v>
      </c>
      <c r="LW143" s="79">
        <f t="shared" si="466"/>
        <v>70.336773110359886</v>
      </c>
      <c r="LX143" s="79">
        <f t="shared" si="466"/>
        <v>3.0131111827786952</v>
      </c>
      <c r="LY143" s="79">
        <f t="shared" si="466"/>
        <v>4.2313826897183597</v>
      </c>
      <c r="LZ143" s="79">
        <f t="shared" si="466"/>
        <v>20.948082641071593</v>
      </c>
      <c r="MA143" s="79">
        <f t="shared" si="466"/>
        <v>0.87742668230850229</v>
      </c>
      <c r="MB143" s="79">
        <f t="shared" si="466"/>
        <v>9.5084469603514847</v>
      </c>
      <c r="MC143" s="79">
        <f t="shared" si="466"/>
        <v>1.2435609083929449</v>
      </c>
      <c r="MD143" s="79">
        <f t="shared" si="466"/>
        <v>12.798645409460821</v>
      </c>
      <c r="ME143" s="79">
        <f t="shared" si="466"/>
        <v>16.075495608470039</v>
      </c>
      <c r="MF143" s="79">
        <f t="shared" si="466"/>
        <v>53.337271965351341</v>
      </c>
      <c r="MG143" s="79">
        <f t="shared" si="466"/>
        <v>11.661306431766018</v>
      </c>
      <c r="MH143" s="79">
        <f t="shared" si="466"/>
        <v>6.679369986513132</v>
      </c>
      <c r="MI143" s="79">
        <f t="shared" si="466"/>
        <v>3.3646346127283961</v>
      </c>
      <c r="MJ143" s="79">
        <f t="shared" si="466"/>
        <v>5.1074525524699679</v>
      </c>
      <c r="MK143" s="79">
        <f t="shared" si="466"/>
        <v>6.5287859254854537</v>
      </c>
      <c r="ML143" s="79">
        <f t="shared" si="466"/>
        <v>18.779850196359636</v>
      </c>
      <c r="MM143" s="79">
        <f t="shared" si="466"/>
        <v>3.1174948585378695</v>
      </c>
      <c r="MN143" s="79">
        <f t="shared" si="466"/>
        <v>12.125396059176163</v>
      </c>
      <c r="MO143" s="79">
        <f t="shared" si="466"/>
        <v>5.8557602054375302</v>
      </c>
      <c r="MP143" s="79">
        <f t="shared" si="466"/>
        <v>20.618096328529568</v>
      </c>
      <c r="MQ143" s="79">
        <f t="shared" si="466"/>
        <v>1.9768526519132521</v>
      </c>
      <c r="MR143" s="79">
        <f t="shared" si="466"/>
        <v>0</v>
      </c>
      <c r="MS143" s="79">
        <f t="shared" si="466"/>
        <v>13.583829038136159</v>
      </c>
      <c r="MT143" s="79">
        <f t="shared" si="466"/>
        <v>19.055848210558612</v>
      </c>
      <c r="MU143" s="79">
        <f t="shared" si="466"/>
        <v>12.997183948755179</v>
      </c>
      <c r="MV143" s="79">
        <f t="shared" si="466"/>
        <v>1.6442822202208522</v>
      </c>
      <c r="MW143" s="79">
        <f t="shared" si="466"/>
        <v>1.7628567757356404</v>
      </c>
      <c r="MX143" s="79">
        <f t="shared" si="466"/>
        <v>45.358465316283215</v>
      </c>
      <c r="MY143" s="79">
        <f t="shared" si="466"/>
        <v>9.2582802862981772</v>
      </c>
      <c r="MZ143" s="79">
        <f t="shared" si="466"/>
        <v>47.382936769378965</v>
      </c>
      <c r="NA143" s="79">
        <f t="shared" si="466"/>
        <v>3.0337573268687064</v>
      </c>
      <c r="NB143" s="79">
        <f t="shared" si="466"/>
        <v>19.402517549623632</v>
      </c>
      <c r="NC143" s="79">
        <f t="shared" si="466"/>
        <v>41.981551379807286</v>
      </c>
      <c r="ND143" s="79">
        <f t="shared" si="466"/>
        <v>24.809415246212513</v>
      </c>
      <c r="NE143" s="79">
        <f t="shared" si="466"/>
        <v>2.6876444660073999</v>
      </c>
      <c r="NF143" s="79">
        <f t="shared" si="466"/>
        <v>11.392735891068067</v>
      </c>
      <c r="NG143" s="79">
        <f t="shared" si="466"/>
        <v>53.202832963870016</v>
      </c>
      <c r="NH143" s="79">
        <f t="shared" si="466"/>
        <v>6.3929174768557182</v>
      </c>
      <c r="NI143" s="79">
        <f t="shared" si="466"/>
        <v>101.53743468222096</v>
      </c>
      <c r="NJ143" s="79">
        <f t="shared" si="466"/>
        <v>55.570583598370519</v>
      </c>
      <c r="NK143" s="79">
        <f t="shared" si="466"/>
        <v>6.4391710092015808</v>
      </c>
      <c r="NL143" s="79">
        <f t="shared" si="466"/>
        <v>178.98524144576498</v>
      </c>
      <c r="NM143" s="79">
        <f t="shared" si="466"/>
        <v>208.20124540028363</v>
      </c>
      <c r="NN143" s="79">
        <f t="shared" si="466"/>
        <v>390.6744674064106</v>
      </c>
      <c r="NO143" s="79">
        <f t="shared" si="466"/>
        <v>4.9684840075148387</v>
      </c>
      <c r="NP143" s="79">
        <f t="shared" si="466"/>
        <v>38.553353461494972</v>
      </c>
      <c r="NQ143" s="79">
        <f t="shared" si="466"/>
        <v>74.352614617349857</v>
      </c>
      <c r="NR143" s="79">
        <f t="shared" si="466"/>
        <v>9.9781160798180633</v>
      </c>
      <c r="NS143" s="79">
        <f t="shared" si="466"/>
        <v>54.850557610231384</v>
      </c>
      <c r="NT143" s="79">
        <f t="shared" si="466"/>
        <v>25.116626873406219</v>
      </c>
      <c r="NU143" s="79">
        <f t="shared" si="466"/>
        <v>39.297227585656884</v>
      </c>
      <c r="NV143" s="79">
        <f t="shared" si="466"/>
        <v>2.3408140224940737</v>
      </c>
      <c r="NW143" s="79">
        <f t="shared" si="466"/>
        <v>8.5570905668779318</v>
      </c>
      <c r="NX143" s="79">
        <f t="shared" si="466"/>
        <v>21.820524409133569</v>
      </c>
      <c r="NY143" s="79">
        <f t="shared" si="466"/>
        <v>9.7853833759842068</v>
      </c>
      <c r="NZ143" s="79">
        <f t="shared" si="462"/>
        <v>5.8527734962249367</v>
      </c>
      <c r="OA143" s="79">
        <f t="shared" si="447"/>
        <v>7.1121864074471191</v>
      </c>
      <c r="OB143" s="79">
        <f t="shared" si="447"/>
        <v>10.467810939036047</v>
      </c>
      <c r="OC143" s="79">
        <f t="shared" si="447"/>
        <v>47.939083265758022</v>
      </c>
      <c r="OD143" s="79">
        <f t="shared" si="447"/>
        <v>40.004481185058424</v>
      </c>
      <c r="OE143" s="79">
        <f t="shared" si="447"/>
        <v>8.2631853672806947</v>
      </c>
      <c r="OF143" s="79">
        <f t="shared" si="447"/>
        <v>122.18490757435967</v>
      </c>
      <c r="OG143" s="79">
        <f t="shared" si="447"/>
        <v>12.057156000651178</v>
      </c>
      <c r="OH143" s="79">
        <f t="shared" si="447"/>
        <v>8.6091436562182295</v>
      </c>
      <c r="OI143" s="79">
        <f t="shared" si="447"/>
        <v>13.298513750432585</v>
      </c>
      <c r="OJ143" s="79">
        <f t="shared" si="447"/>
        <v>20.241402726982443</v>
      </c>
      <c r="OK143" s="79">
        <f t="shared" si="447"/>
        <v>0.23551901774434988</v>
      </c>
      <c r="OL143" s="79">
        <f t="shared" si="447"/>
        <v>15.983771040250973</v>
      </c>
      <c r="OM143" s="79">
        <f t="shared" si="447"/>
        <v>0</v>
      </c>
      <c r="ON143" s="79">
        <f t="shared" si="447"/>
        <v>0</v>
      </c>
      <c r="OO143" s="79">
        <f t="shared" si="447"/>
        <v>54.157958792766557</v>
      </c>
      <c r="OP143" s="80">
        <f t="shared" si="439"/>
        <v>16537.283759606475</v>
      </c>
      <c r="OQ143" s="79">
        <f t="shared" ref="OQ143:OV143" si="475">OQ78*$C108</f>
        <v>1674.1818217205609</v>
      </c>
      <c r="OR143" s="79">
        <f t="shared" si="475"/>
        <v>0</v>
      </c>
      <c r="OS143" s="79">
        <f t="shared" si="475"/>
        <v>0</v>
      </c>
      <c r="OT143" s="79">
        <f t="shared" si="475"/>
        <v>0</v>
      </c>
      <c r="OU143" s="79">
        <f t="shared" si="475"/>
        <v>-404.17789643799404</v>
      </c>
      <c r="OV143" s="79">
        <f t="shared" si="475"/>
        <v>307.993611409349</v>
      </c>
      <c r="OW143" s="80">
        <f t="shared" si="441"/>
        <v>1577.9975366919157</v>
      </c>
      <c r="OX143" s="80">
        <f t="shared" si="442"/>
        <v>18115.281296298392</v>
      </c>
      <c r="OY143" s="80"/>
      <c r="OZ143" s="80"/>
      <c r="PA143" s="80"/>
      <c r="PB143" s="80"/>
      <c r="PC143" s="57"/>
      <c r="PD143" s="57"/>
      <c r="PE143" s="57"/>
      <c r="PF143" s="57"/>
      <c r="PG143" s="57"/>
      <c r="PH143" s="57"/>
      <c r="PI143" s="57"/>
      <c r="PJ143" s="57"/>
      <c r="PK143" s="57"/>
      <c r="PL143" s="57"/>
      <c r="PM143" s="57"/>
      <c r="PN143" s="57"/>
      <c r="PO143" s="57"/>
      <c r="PP143" s="57"/>
      <c r="PQ143" s="57"/>
      <c r="PR143" s="57"/>
      <c r="PS143" s="57"/>
      <c r="PT143" s="57"/>
      <c r="PU143" s="57"/>
      <c r="PV143" s="57"/>
      <c r="PW143" s="57"/>
      <c r="PX143" s="57"/>
      <c r="PY143" s="57"/>
    </row>
    <row r="144" spans="1:441">
      <c r="A144" s="82" t="s">
        <v>1038</v>
      </c>
      <c r="B144" s="83" t="s">
        <v>282</v>
      </c>
      <c r="C144" s="79">
        <f t="shared" si="438"/>
        <v>2.48984498877774E-2</v>
      </c>
      <c r="D144" s="79">
        <f t="shared" si="468"/>
        <v>2.4125825316685207E-4</v>
      </c>
      <c r="E144" s="79">
        <f t="shared" si="468"/>
        <v>0</v>
      </c>
      <c r="F144" s="79">
        <f t="shared" si="468"/>
        <v>3.6188737975027813E-4</v>
      </c>
      <c r="G144" s="79">
        <f t="shared" si="468"/>
        <v>2.5525123185052953E-3</v>
      </c>
      <c r="H144" s="79">
        <f t="shared" si="468"/>
        <v>3.3842018230573985E-2</v>
      </c>
      <c r="I144" s="79">
        <f t="shared" si="468"/>
        <v>8.4440388608398242E-4</v>
      </c>
      <c r="J144" s="79">
        <f t="shared" si="468"/>
        <v>1.2062912658342606E-3</v>
      </c>
      <c r="K144" s="79">
        <f t="shared" si="468"/>
        <v>0</v>
      </c>
      <c r="L144" s="79">
        <f t="shared" si="468"/>
        <v>2.016229687180121E-3</v>
      </c>
      <c r="M144" s="79">
        <f t="shared" si="468"/>
        <v>0</v>
      </c>
      <c r="N144" s="79">
        <f t="shared" si="468"/>
        <v>0</v>
      </c>
      <c r="O144" s="79">
        <f t="shared" si="468"/>
        <v>2.4125825316685207E-4</v>
      </c>
      <c r="P144" s="79">
        <f t="shared" si="468"/>
        <v>4.7045359367536158E-3</v>
      </c>
      <c r="Q144" s="79">
        <f t="shared" si="468"/>
        <v>0</v>
      </c>
      <c r="R144" s="79">
        <f t="shared" si="468"/>
        <v>4.8251650633370413E-4</v>
      </c>
      <c r="S144" s="79">
        <f t="shared" si="468"/>
        <v>0</v>
      </c>
      <c r="T144" s="79">
        <f t="shared" si="468"/>
        <v>4.1088578211964127E-2</v>
      </c>
      <c r="U144" s="79">
        <f t="shared" si="468"/>
        <v>0.76921921631392021</v>
      </c>
      <c r="V144" s="79">
        <f t="shared" si="468"/>
        <v>0.10265954634755017</v>
      </c>
      <c r="W144" s="79">
        <f t="shared" si="468"/>
        <v>1.0617137097085366E-2</v>
      </c>
      <c r="X144" s="79">
        <f t="shared" si="468"/>
        <v>6.6279673601263453E-2</v>
      </c>
      <c r="Y144" s="79">
        <f t="shared" si="468"/>
        <v>2.5332116582519465E-3</v>
      </c>
      <c r="Z144" s="79">
        <f t="shared" si="468"/>
        <v>3.5344334088943836E-2</v>
      </c>
      <c r="AA144" s="79">
        <f t="shared" si="468"/>
        <v>1.6801914059834343E-3</v>
      </c>
      <c r="AB144" s="79">
        <f t="shared" si="468"/>
        <v>7.2377475950055625E-4</v>
      </c>
      <c r="AC144" s="79">
        <f t="shared" si="468"/>
        <v>1.8385024902741034</v>
      </c>
      <c r="AD144" s="79">
        <f t="shared" si="468"/>
        <v>0.29254351886023133</v>
      </c>
      <c r="AE144" s="79">
        <f t="shared" si="468"/>
        <v>7.2298842043384007E-2</v>
      </c>
      <c r="AF144" s="79">
        <f t="shared" si="468"/>
        <v>1.374639855727895E-2</v>
      </c>
      <c r="AG144" s="79">
        <f t="shared" si="468"/>
        <v>0</v>
      </c>
      <c r="AH144" s="79">
        <f t="shared" si="468"/>
        <v>0</v>
      </c>
      <c r="AI144" s="79">
        <f t="shared" si="468"/>
        <v>0</v>
      </c>
      <c r="AJ144" s="79">
        <f t="shared" si="468"/>
        <v>7.7202641013392661E-3</v>
      </c>
      <c r="AK144" s="79">
        <f t="shared" si="468"/>
        <v>0</v>
      </c>
      <c r="AL144" s="79">
        <f t="shared" si="468"/>
        <v>1.3269203924176865E-3</v>
      </c>
      <c r="AM144" s="79">
        <f t="shared" si="468"/>
        <v>2.7744699114187988E-3</v>
      </c>
      <c r="AN144" s="79">
        <f t="shared" si="468"/>
        <v>7.3221879836139619E-2</v>
      </c>
      <c r="AO144" s="79">
        <f t="shared" si="468"/>
        <v>0.18420067629289158</v>
      </c>
      <c r="AP144" s="79">
        <f t="shared" si="468"/>
        <v>3.8239433126946054E-2</v>
      </c>
      <c r="AQ144" s="79">
        <f t="shared" si="468"/>
        <v>0.10820432654533317</v>
      </c>
      <c r="AR144" s="79">
        <f t="shared" si="468"/>
        <v>6.1520854557547281E-3</v>
      </c>
      <c r="AS144" s="79">
        <f t="shared" si="468"/>
        <v>1.1649327081485143E-2</v>
      </c>
      <c r="AT144" s="79">
        <f t="shared" si="468"/>
        <v>6.031456329171303E-4</v>
      </c>
      <c r="AU144" s="79">
        <f t="shared" si="468"/>
        <v>2.1061193452133306E-3</v>
      </c>
      <c r="AV144" s="79">
        <f t="shared" si="468"/>
        <v>0.21686680991877236</v>
      </c>
      <c r="AW144" s="79">
        <f t="shared" si="468"/>
        <v>8.0821514810895459E-2</v>
      </c>
      <c r="AX144" s="79">
        <f t="shared" si="468"/>
        <v>0.11424970161987948</v>
      </c>
      <c r="AY144" s="79">
        <f t="shared" si="468"/>
        <v>0.19542037426171541</v>
      </c>
      <c r="AZ144" s="79">
        <f t="shared" si="468"/>
        <v>3.7998174873779211E-2</v>
      </c>
      <c r="BA144" s="79">
        <f t="shared" si="468"/>
        <v>3.6188737975027816E-3</v>
      </c>
      <c r="BB144" s="79">
        <f t="shared" si="468"/>
        <v>9.8915883798409363E-3</v>
      </c>
      <c r="BC144" s="79">
        <f t="shared" si="468"/>
        <v>6.7697065838618698E-3</v>
      </c>
      <c r="BD144" s="79">
        <f t="shared" si="468"/>
        <v>5.4310158803285838E-2</v>
      </c>
      <c r="BE144" s="79">
        <f t="shared" si="468"/>
        <v>1.4362612888070671E-2</v>
      </c>
      <c r="BF144" s="79">
        <f t="shared" si="468"/>
        <v>1.0584368155427695E-2</v>
      </c>
      <c r="BG144" s="79">
        <f t="shared" si="468"/>
        <v>1.2062912658342603E-4</v>
      </c>
      <c r="BH144" s="79">
        <f t="shared" si="468"/>
        <v>2.6112657989823991E-3</v>
      </c>
      <c r="BI144" s="79">
        <f t="shared" si="468"/>
        <v>0</v>
      </c>
      <c r="BJ144" s="79">
        <f t="shared" si="468"/>
        <v>6.031456329171303E-4</v>
      </c>
      <c r="BK144" s="79">
        <f t="shared" si="468"/>
        <v>6.9964893418387117E-3</v>
      </c>
      <c r="BL144" s="79">
        <f t="shared" si="468"/>
        <v>3.0157281645856516E-3</v>
      </c>
      <c r="BM144" s="79">
        <f t="shared" si="468"/>
        <v>0.71774330317138502</v>
      </c>
      <c r="BN144" s="79">
        <f t="shared" si="468"/>
        <v>1.4596124316594553E-2</v>
      </c>
      <c r="BO144" s="79">
        <f t="shared" ref="BO144:DZ147" si="476">BO79*$C109</f>
        <v>2.955413601293938E-2</v>
      </c>
      <c r="BP144" s="79">
        <f t="shared" si="476"/>
        <v>3.6188737975027813E-4</v>
      </c>
      <c r="BQ144" s="79">
        <f t="shared" si="476"/>
        <v>1.8576885493847613E-2</v>
      </c>
      <c r="BR144" s="79">
        <f t="shared" si="476"/>
        <v>6.2307566252656592E-3</v>
      </c>
      <c r="BS144" s="79">
        <f t="shared" si="476"/>
        <v>0.13401895963418634</v>
      </c>
      <c r="BT144" s="79">
        <f t="shared" si="476"/>
        <v>5.066423316503893E-3</v>
      </c>
      <c r="BU144" s="79">
        <f t="shared" si="476"/>
        <v>3.4355004750427472E-2</v>
      </c>
      <c r="BV144" s="79">
        <f t="shared" si="476"/>
        <v>1.8094368987513908E-3</v>
      </c>
      <c r="BW144" s="79">
        <f t="shared" si="476"/>
        <v>1.1284660228772114E-2</v>
      </c>
      <c r="BX144" s="79">
        <f t="shared" si="476"/>
        <v>1.7756607433080315E-3</v>
      </c>
      <c r="BY144" s="79">
        <f t="shared" si="476"/>
        <v>3.5950046299022313E-2</v>
      </c>
      <c r="BZ144" s="79">
        <f t="shared" si="476"/>
        <v>7.4186912848807018E-2</v>
      </c>
      <c r="CA144" s="79">
        <f t="shared" si="476"/>
        <v>8.3234097342563974E-3</v>
      </c>
      <c r="CB144" s="79">
        <f t="shared" si="476"/>
        <v>8.444038860839824E-3</v>
      </c>
      <c r="CC144" s="79">
        <f t="shared" si="476"/>
        <v>1.5681786455845385E-2</v>
      </c>
      <c r="CD144" s="79">
        <f t="shared" si="476"/>
        <v>1.1942283531759178E-2</v>
      </c>
      <c r="CE144" s="79">
        <f t="shared" si="476"/>
        <v>5.343870307645774E-2</v>
      </c>
      <c r="CF144" s="79">
        <f t="shared" si="476"/>
        <v>4.4632776835867643E-3</v>
      </c>
      <c r="CG144" s="79">
        <f t="shared" si="476"/>
        <v>8.8421149785651298E-2</v>
      </c>
      <c r="CH144" s="79">
        <f t="shared" si="476"/>
        <v>5.279746403514584E-2</v>
      </c>
      <c r="CI144" s="79">
        <f t="shared" si="476"/>
        <v>2.1009572879946703E-2</v>
      </c>
      <c r="CJ144" s="79">
        <f t="shared" si="476"/>
        <v>5.5489398228375977E-3</v>
      </c>
      <c r="CK144" s="79">
        <f t="shared" si="476"/>
        <v>1.3269203924176865E-3</v>
      </c>
      <c r="CL144" s="79">
        <f t="shared" si="476"/>
        <v>1.0253475759591214E-2</v>
      </c>
      <c r="CM144" s="79">
        <f t="shared" si="476"/>
        <v>3.7608673597582118E-2</v>
      </c>
      <c r="CN144" s="79">
        <f t="shared" si="476"/>
        <v>6.9748934282953562E-2</v>
      </c>
      <c r="CO144" s="79">
        <f t="shared" si="476"/>
        <v>7.454880022855731E-2</v>
      </c>
      <c r="CP144" s="79">
        <f t="shared" si="476"/>
        <v>2.774469911418799E-2</v>
      </c>
      <c r="CQ144" s="79">
        <f t="shared" si="476"/>
        <v>1.3163345711052635E-2</v>
      </c>
      <c r="CR144" s="79">
        <f t="shared" si="476"/>
        <v>9.2884427469238067E-3</v>
      </c>
      <c r="CS144" s="79">
        <f t="shared" si="476"/>
        <v>0.49988032321907527</v>
      </c>
      <c r="CT144" s="79">
        <f t="shared" si="476"/>
        <v>6.1604929403347851E-2</v>
      </c>
      <c r="CU144" s="79">
        <f t="shared" si="476"/>
        <v>9.1678136203403801E-3</v>
      </c>
      <c r="CV144" s="79">
        <f t="shared" si="476"/>
        <v>0.7914476995138584</v>
      </c>
      <c r="CW144" s="79">
        <f t="shared" si="476"/>
        <v>0.12304170911509459</v>
      </c>
      <c r="CX144" s="79">
        <f t="shared" si="476"/>
        <v>3.8601320506696339E-2</v>
      </c>
      <c r="CY144" s="79">
        <f t="shared" si="476"/>
        <v>0.280583348433049</v>
      </c>
      <c r="CZ144" s="79">
        <f t="shared" si="476"/>
        <v>9.7709592532575096E-3</v>
      </c>
      <c r="DA144" s="79">
        <f t="shared" si="476"/>
        <v>2.4125825316685207E-4</v>
      </c>
      <c r="DB144" s="79">
        <f t="shared" si="476"/>
        <v>1.2062912658342603E-4</v>
      </c>
      <c r="DC144" s="79">
        <f t="shared" si="476"/>
        <v>0.17733105551521819</v>
      </c>
      <c r="DD144" s="79">
        <f t="shared" si="476"/>
        <v>0.51910523617698423</v>
      </c>
      <c r="DE144" s="79">
        <f t="shared" si="476"/>
        <v>9.0833732317319824E-2</v>
      </c>
      <c r="DF144" s="79">
        <f t="shared" si="476"/>
        <v>3.0877071554653894</v>
      </c>
      <c r="DG144" s="79">
        <f t="shared" si="476"/>
        <v>5.5460602888481869E-2</v>
      </c>
      <c r="DH144" s="79">
        <f t="shared" si="476"/>
        <v>2.0506951519182429E-2</v>
      </c>
      <c r="DI144" s="79">
        <f t="shared" si="476"/>
        <v>2.846847387368855E-2</v>
      </c>
      <c r="DJ144" s="79">
        <f t="shared" si="476"/>
        <v>2.3763937936934928E-2</v>
      </c>
      <c r="DK144" s="79">
        <f t="shared" si="476"/>
        <v>0.21532753347082662</v>
      </c>
      <c r="DL144" s="79">
        <f t="shared" si="476"/>
        <v>7.3221879836139619E-2</v>
      </c>
      <c r="DM144" s="79">
        <f t="shared" si="476"/>
        <v>3.7395029240862077E-2</v>
      </c>
      <c r="DN144" s="79">
        <f t="shared" si="476"/>
        <v>0.12364485474801171</v>
      </c>
      <c r="DO144" s="79">
        <f t="shared" si="476"/>
        <v>1.6164302962179088E-2</v>
      </c>
      <c r="DP144" s="79">
        <f t="shared" si="476"/>
        <v>0.10374104886174641</v>
      </c>
      <c r="DQ144" s="79">
        <f t="shared" si="476"/>
        <v>1.4596124316594553E-2</v>
      </c>
      <c r="DR144" s="79">
        <f t="shared" si="476"/>
        <v>4.608032635486875E-2</v>
      </c>
      <c r="DS144" s="79">
        <f t="shared" si="476"/>
        <v>7.9615223545061193E-3</v>
      </c>
      <c r="DT144" s="79">
        <f t="shared" si="476"/>
        <v>0.23341735993892937</v>
      </c>
      <c r="DU144" s="79">
        <f t="shared" si="476"/>
        <v>0.80494845430542017</v>
      </c>
      <c r="DV144" s="79">
        <f t="shared" si="476"/>
        <v>0.33378079325633991</v>
      </c>
      <c r="DW144" s="79">
        <f t="shared" si="476"/>
        <v>9.7106446899657986E-2</v>
      </c>
      <c r="DX144" s="79">
        <f t="shared" si="476"/>
        <v>4.8251650633370426E-2</v>
      </c>
      <c r="DY144" s="79">
        <f t="shared" si="476"/>
        <v>9.9258227016880529E-2</v>
      </c>
      <c r="DZ144" s="79">
        <f t="shared" si="476"/>
        <v>0.12304170911509459</v>
      </c>
      <c r="EA144" s="79">
        <f t="shared" si="449"/>
        <v>0.77191240605897415</v>
      </c>
      <c r="EB144" s="79">
        <f t="shared" si="473"/>
        <v>3.3528920071307679E-2</v>
      </c>
      <c r="EC144" s="79">
        <f t="shared" si="473"/>
        <v>9.1786811092217681E-3</v>
      </c>
      <c r="ED144" s="79">
        <f t="shared" si="473"/>
        <v>8.2811615457823375</v>
      </c>
      <c r="EE144" s="79">
        <f t="shared" si="473"/>
        <v>4.5132165055887175</v>
      </c>
      <c r="EF144" s="79">
        <f t="shared" si="473"/>
        <v>4.977278391958742</v>
      </c>
      <c r="EG144" s="79">
        <f t="shared" si="473"/>
        <v>1.8329843221275901</v>
      </c>
      <c r="EH144" s="79">
        <f t="shared" si="473"/>
        <v>1.0751674052380764</v>
      </c>
      <c r="EI144" s="79">
        <f t="shared" si="473"/>
        <v>6.7250672608812598</v>
      </c>
      <c r="EJ144" s="79">
        <f t="shared" si="473"/>
        <v>0.52944123657465691</v>
      </c>
      <c r="EK144" s="79">
        <f t="shared" si="473"/>
        <v>0.57129954349910583</v>
      </c>
      <c r="EL144" s="79">
        <f t="shared" si="473"/>
        <v>242.3644361064716</v>
      </c>
      <c r="EM144" s="79">
        <f t="shared" si="473"/>
        <v>52.468086721707166</v>
      </c>
      <c r="EN144" s="79">
        <f t="shared" si="473"/>
        <v>3.7714146860444058</v>
      </c>
      <c r="EO144" s="79">
        <f t="shared" si="473"/>
        <v>1.4359432987446485</v>
      </c>
      <c r="EP144" s="79">
        <f t="shared" si="473"/>
        <v>1.1942283531759178E-2</v>
      </c>
      <c r="EQ144" s="79">
        <f t="shared" si="473"/>
        <v>0.27796519376482792</v>
      </c>
      <c r="ER144" s="79">
        <f t="shared" si="473"/>
        <v>5.121290112788613E-2</v>
      </c>
      <c r="ES144" s="79">
        <f t="shared" si="473"/>
        <v>0.26405715809111963</v>
      </c>
      <c r="ET144" s="79">
        <f t="shared" si="473"/>
        <v>2.9453773811285506</v>
      </c>
      <c r="EU144" s="79">
        <f t="shared" si="473"/>
        <v>5.8716967630752688</v>
      </c>
      <c r="EV144" s="79">
        <f t="shared" si="473"/>
        <v>4.8251650633370413E-4</v>
      </c>
      <c r="EW144" s="79">
        <f t="shared" si="473"/>
        <v>0.61248239036813479</v>
      </c>
      <c r="EX144" s="79">
        <f t="shared" si="473"/>
        <v>3.2569864177525035E-3</v>
      </c>
      <c r="EY144" s="79">
        <f t="shared" si="473"/>
        <v>5.9952675911962752E-2</v>
      </c>
      <c r="EZ144" s="79">
        <f t="shared" si="473"/>
        <v>0.10181098283641159</v>
      </c>
      <c r="FA144" s="79">
        <f t="shared" si="473"/>
        <v>0.77227266485979229</v>
      </c>
      <c r="FB144" s="79">
        <f t="shared" si="473"/>
        <v>0.2100050865744072</v>
      </c>
      <c r="FC144" s="79">
        <f t="shared" si="473"/>
        <v>0.48570763202142547</v>
      </c>
      <c r="FD144" s="79">
        <f t="shared" si="473"/>
        <v>0.31719428835111885</v>
      </c>
      <c r="FE144" s="79">
        <f t="shared" si="473"/>
        <v>0.24288964921567288</v>
      </c>
      <c r="FF144" s="79">
        <f t="shared" si="473"/>
        <v>0.43510925958641777</v>
      </c>
      <c r="FG144" s="79">
        <f t="shared" si="473"/>
        <v>0.35404648652235549</v>
      </c>
      <c r="FH144" s="79">
        <f t="shared" si="473"/>
        <v>0.26634911149620472</v>
      </c>
      <c r="FI144" s="79">
        <f t="shared" si="473"/>
        <v>-4.9457941899204681E-3</v>
      </c>
      <c r="FJ144" s="79">
        <f t="shared" si="473"/>
        <v>3.9807611772530596E-3</v>
      </c>
      <c r="FK144" s="79">
        <f t="shared" si="473"/>
        <v>8.2691699411211097</v>
      </c>
      <c r="FL144" s="79">
        <f t="shared" si="473"/>
        <v>0.83714966395346913</v>
      </c>
      <c r="FM144" s="79">
        <f t="shared" si="473"/>
        <v>1.7781638070711929</v>
      </c>
      <c r="FN144" s="79">
        <f t="shared" si="473"/>
        <v>3.8842578759863196E-2</v>
      </c>
      <c r="FO144" s="79">
        <f t="shared" si="473"/>
        <v>2.0901814137116634</v>
      </c>
      <c r="FP144" s="79">
        <f t="shared" si="473"/>
        <v>1.9796389556417122</v>
      </c>
      <c r="FQ144" s="79">
        <f t="shared" si="473"/>
        <v>0.12883190719109902</v>
      </c>
      <c r="FR144" s="79">
        <f t="shared" si="473"/>
        <v>0.49856018016929982</v>
      </c>
      <c r="FS144" s="79">
        <f t="shared" si="473"/>
        <v>2.5057956166731583</v>
      </c>
      <c r="FT144" s="79">
        <f t="shared" si="473"/>
        <v>8.552605074764906E-2</v>
      </c>
      <c r="FU144" s="79">
        <f t="shared" si="473"/>
        <v>1.7675714959959662E-2</v>
      </c>
      <c r="FV144" s="79">
        <f t="shared" si="473"/>
        <v>6.6225390494300901E-2</v>
      </c>
      <c r="FW144" s="79">
        <f t="shared" si="473"/>
        <v>3.0760427278773646E-2</v>
      </c>
      <c r="FX144" s="79">
        <f t="shared" si="473"/>
        <v>7.4428171101973861E-2</v>
      </c>
      <c r="FY144" s="79">
        <f t="shared" si="473"/>
        <v>0.92185594520644321</v>
      </c>
      <c r="FZ144" s="79">
        <f t="shared" si="473"/>
        <v>2.5783264363786307</v>
      </c>
      <c r="GA144" s="79">
        <f t="shared" si="473"/>
        <v>0.73511389739939825</v>
      </c>
      <c r="GB144" s="79">
        <f t="shared" si="473"/>
        <v>0.54801812206850464</v>
      </c>
      <c r="GC144" s="79">
        <f t="shared" si="473"/>
        <v>0.13920601207727365</v>
      </c>
      <c r="GD144" s="79">
        <f t="shared" si="473"/>
        <v>0.1001221750642436</v>
      </c>
      <c r="GE144" s="79">
        <f t="shared" si="473"/>
        <v>9.4573235241406026E-2</v>
      </c>
      <c r="GF144" s="79">
        <f t="shared" si="473"/>
        <v>0.88795100078059919</v>
      </c>
      <c r="GG144" s="79">
        <f t="shared" si="473"/>
        <v>8.4387686562803529E-2</v>
      </c>
      <c r="GH144" s="79">
        <f t="shared" si="473"/>
        <v>3.5279342336202331</v>
      </c>
      <c r="GI144" s="79">
        <f t="shared" si="473"/>
        <v>4.7133177371688893E-2</v>
      </c>
      <c r="GJ144" s="79">
        <f t="shared" si="473"/>
        <v>2.6027980351163222</v>
      </c>
      <c r="GK144" s="79">
        <f t="shared" si="473"/>
        <v>0.49326084984685409</v>
      </c>
      <c r="GL144" s="79">
        <f t="shared" si="473"/>
        <v>0.13196826448226809</v>
      </c>
      <c r="GM144" s="79">
        <f t="shared" si="473"/>
        <v>0.19245337240121976</v>
      </c>
      <c r="GN144" s="79">
        <f t="shared" si="470"/>
        <v>1.1846526806538169</v>
      </c>
      <c r="GO144" s="79">
        <f t="shared" si="470"/>
        <v>2.268130266653726</v>
      </c>
      <c r="GP144" s="79">
        <f t="shared" si="470"/>
        <v>0.47537208829705868</v>
      </c>
      <c r="GQ144" s="79">
        <f t="shared" si="470"/>
        <v>0.3399328787120946</v>
      </c>
      <c r="GR144" s="79">
        <f t="shared" si="470"/>
        <v>0.15766226844453787</v>
      </c>
      <c r="GS144" s="79">
        <f t="shared" si="470"/>
        <v>0.61803552523821725</v>
      </c>
      <c r="GT144" s="79">
        <f t="shared" si="470"/>
        <v>0.65128772131626433</v>
      </c>
      <c r="GU144" s="79">
        <f t="shared" si="470"/>
        <v>0.19481603943223308</v>
      </c>
      <c r="GV144" s="79">
        <f t="shared" si="470"/>
        <v>5.9714672809602289</v>
      </c>
      <c r="GW144" s="79">
        <f t="shared" si="470"/>
        <v>8.5284792494482217E-2</v>
      </c>
      <c r="GX144" s="79">
        <f t="shared" si="470"/>
        <v>9.4090718735072316E-3</v>
      </c>
      <c r="GY144" s="79">
        <f t="shared" si="470"/>
        <v>1.1476395961955845</v>
      </c>
      <c r="GZ144" s="79">
        <f t="shared" si="470"/>
        <v>2.7909771033151309</v>
      </c>
      <c r="HA144" s="79">
        <f t="shared" si="470"/>
        <v>1.5449217530566217</v>
      </c>
      <c r="HB144" s="79">
        <f t="shared" si="470"/>
        <v>0.57105828524593893</v>
      </c>
      <c r="HC144" s="79">
        <f t="shared" si="470"/>
        <v>0.12557492077334653</v>
      </c>
      <c r="HD144" s="79">
        <f t="shared" si="470"/>
        <v>0.60893583099313464</v>
      </c>
      <c r="HE144" s="79">
        <f t="shared" si="470"/>
        <v>0.14246299849502617</v>
      </c>
      <c r="HF144" s="79">
        <f t="shared" si="470"/>
        <v>0.27271071069813069</v>
      </c>
      <c r="HG144" s="79">
        <f t="shared" si="470"/>
        <v>0.82127995748722749</v>
      </c>
      <c r="HH144" s="79">
        <f t="shared" si="470"/>
        <v>0.73849151294373427</v>
      </c>
      <c r="HI144" s="79">
        <f t="shared" si="470"/>
        <v>10.07415691369691</v>
      </c>
      <c r="HJ144" s="79">
        <f t="shared" si="470"/>
        <v>0.60531695719563183</v>
      </c>
      <c r="HK144" s="79">
        <f t="shared" si="470"/>
        <v>7.1093443171205948</v>
      </c>
      <c r="HL144" s="79">
        <f t="shared" si="470"/>
        <v>8.9024295418568419E-2</v>
      </c>
      <c r="HM144" s="79">
        <f t="shared" si="470"/>
        <v>4.2514479169863231</v>
      </c>
      <c r="HN144" s="79">
        <f t="shared" si="470"/>
        <v>2.9158494933250356</v>
      </c>
      <c r="HO144" s="79">
        <f t="shared" si="470"/>
        <v>0.88481464348943006</v>
      </c>
      <c r="HP144" s="79">
        <f t="shared" si="470"/>
        <v>7.7021588334905049</v>
      </c>
      <c r="HQ144" s="79">
        <f t="shared" si="470"/>
        <v>2.2499690221758755</v>
      </c>
      <c r="HR144" s="79">
        <f t="shared" si="470"/>
        <v>0.8388054161721209</v>
      </c>
      <c r="HS144" s="79">
        <f t="shared" si="470"/>
        <v>0.2517529871796102</v>
      </c>
      <c r="HT144" s="79">
        <f t="shared" si="470"/>
        <v>0.29868106822963469</v>
      </c>
      <c r="HU144" s="79">
        <f t="shared" si="470"/>
        <v>4.7870931137628396</v>
      </c>
      <c r="HV144" s="79">
        <f t="shared" si="470"/>
        <v>0.94635774664669292</v>
      </c>
      <c r="HW144" s="79">
        <f t="shared" si="470"/>
        <v>1.2752760931146754</v>
      </c>
      <c r="HX144" s="79">
        <f t="shared" si="470"/>
        <v>1.6196614415621273</v>
      </c>
      <c r="HY144" s="79">
        <f t="shared" si="470"/>
        <v>0.85728284308242386</v>
      </c>
      <c r="HZ144" s="79">
        <f t="shared" si="470"/>
        <v>0.43305856443449958</v>
      </c>
      <c r="IA144" s="79">
        <f t="shared" si="470"/>
        <v>0.84175004529914699</v>
      </c>
      <c r="IB144" s="79">
        <f t="shared" si="470"/>
        <v>0.46876478590319365</v>
      </c>
      <c r="IC144" s="79">
        <f t="shared" si="470"/>
        <v>0.43547114696616801</v>
      </c>
      <c r="ID144" s="79">
        <f t="shared" si="470"/>
        <v>1.214363472178253</v>
      </c>
      <c r="IE144" s="79">
        <f t="shared" si="470"/>
        <v>8.5646679874232495E-2</v>
      </c>
      <c r="IF144" s="79">
        <f t="shared" si="470"/>
        <v>0.56543154320536404</v>
      </c>
      <c r="IG144" s="79">
        <f t="shared" si="470"/>
        <v>1.8300481810322811</v>
      </c>
      <c r="IH144" s="79">
        <f t="shared" si="470"/>
        <v>2.0037654072955391</v>
      </c>
      <c r="II144" s="79">
        <f t="shared" si="470"/>
        <v>1.8571726113651954</v>
      </c>
      <c r="IJ144" s="79">
        <f t="shared" si="470"/>
        <v>0.95367248413856187</v>
      </c>
      <c r="IK144" s="79">
        <f t="shared" si="470"/>
        <v>3.5692883054717122</v>
      </c>
      <c r="IL144" s="79">
        <f t="shared" si="470"/>
        <v>0.33696354636542564</v>
      </c>
      <c r="IM144" s="79">
        <f t="shared" si="470"/>
        <v>0.15935107621670583</v>
      </c>
      <c r="IN144" s="79">
        <f t="shared" si="470"/>
        <v>0.66419799761096976</v>
      </c>
      <c r="IO144" s="79">
        <f t="shared" si="470"/>
        <v>3.7730767378842134</v>
      </c>
      <c r="IP144" s="79">
        <f t="shared" si="470"/>
        <v>4.246145255736597E-2</v>
      </c>
      <c r="IQ144" s="79">
        <f t="shared" si="470"/>
        <v>4.2117624276858967</v>
      </c>
      <c r="IR144" s="79">
        <f t="shared" si="470"/>
        <v>1.809764671672591</v>
      </c>
      <c r="IS144" s="79">
        <f t="shared" si="470"/>
        <v>1.3006490646802606</v>
      </c>
      <c r="IT144" s="79">
        <f t="shared" si="470"/>
        <v>0.14451369364694441</v>
      </c>
      <c r="IU144" s="79">
        <f t="shared" si="470"/>
        <v>4.3547114696616804E-2</v>
      </c>
      <c r="IV144" s="79">
        <f t="shared" si="470"/>
        <v>1.9635636118154201</v>
      </c>
      <c r="IW144" s="79">
        <f t="shared" si="470"/>
        <v>0.46175275538553745</v>
      </c>
      <c r="IX144" s="79">
        <f t="shared" si="470"/>
        <v>0.22718563583649826</v>
      </c>
      <c r="IY144" s="79">
        <f t="shared" si="465"/>
        <v>4.5959697228285322E-2</v>
      </c>
      <c r="IZ144" s="79">
        <f t="shared" si="465"/>
        <v>5.3921219582791446E-2</v>
      </c>
      <c r="JA144" s="79">
        <f t="shared" si="465"/>
        <v>0.20470762781207399</v>
      </c>
      <c r="JB144" s="79">
        <f t="shared" si="461"/>
        <v>1.1333051946338164</v>
      </c>
      <c r="JC144" s="79">
        <f t="shared" si="474"/>
        <v>0.23304520625053371</v>
      </c>
      <c r="JD144" s="79">
        <f t="shared" si="474"/>
        <v>0.18949986285364798</v>
      </c>
      <c r="JE144" s="79">
        <f t="shared" si="474"/>
        <v>8.1403681465276337E-2</v>
      </c>
      <c r="JF144" s="79">
        <f t="shared" si="474"/>
        <v>0.67398358796990565</v>
      </c>
      <c r="JG144" s="79">
        <f t="shared" si="474"/>
        <v>9.4693864367989447E-2</v>
      </c>
      <c r="JH144" s="79">
        <f t="shared" si="474"/>
        <v>4.2099565177615685E-2</v>
      </c>
      <c r="JI144" s="79">
        <f t="shared" si="474"/>
        <v>0.10637737896691643</v>
      </c>
      <c r="JJ144" s="79">
        <f t="shared" si="474"/>
        <v>9.7830221659158514E-2</v>
      </c>
      <c r="JK144" s="79">
        <f t="shared" si="474"/>
        <v>5.9349530279045611E-2</v>
      </c>
      <c r="JL144" s="79">
        <f t="shared" si="474"/>
        <v>5.7980651929555441E-2</v>
      </c>
      <c r="JM144" s="79">
        <f t="shared" si="474"/>
        <v>0.2642805453625704</v>
      </c>
      <c r="JN144" s="79">
        <f t="shared" si="474"/>
        <v>0.27129490568612519</v>
      </c>
      <c r="JO144" s="79">
        <f t="shared" si="474"/>
        <v>1.8094368987513908E-3</v>
      </c>
      <c r="JP144" s="79">
        <f t="shared" si="474"/>
        <v>8.7130679235614075</v>
      </c>
      <c r="JQ144" s="79">
        <f t="shared" si="474"/>
        <v>1.1544207414033874</v>
      </c>
      <c r="JR144" s="79">
        <f t="shared" si="474"/>
        <v>0.99023141846182428</v>
      </c>
      <c r="JS144" s="79">
        <f t="shared" si="474"/>
        <v>8.9024295418568419E-2</v>
      </c>
      <c r="JT144" s="79">
        <f t="shared" si="474"/>
        <v>1.3200682482999628</v>
      </c>
      <c r="JU144" s="79">
        <f t="shared" si="474"/>
        <v>14.31256295914728</v>
      </c>
      <c r="JV144" s="79">
        <f t="shared" si="474"/>
        <v>1.8617095202708749E-2</v>
      </c>
      <c r="JW144" s="79">
        <f t="shared" si="474"/>
        <v>1.7663060102655284</v>
      </c>
      <c r="JX144" s="79">
        <f t="shared" si="474"/>
        <v>0.64624223475324161</v>
      </c>
      <c r="JY144" s="79">
        <f t="shared" si="474"/>
        <v>0.91937104309033357</v>
      </c>
      <c r="JZ144" s="79">
        <f t="shared" si="474"/>
        <v>0.64307387381624426</v>
      </c>
      <c r="KA144" s="79">
        <f t="shared" si="474"/>
        <v>0.49494130637179712</v>
      </c>
      <c r="KB144" s="79">
        <f t="shared" si="474"/>
        <v>0.16538253254587712</v>
      </c>
      <c r="KC144" s="79">
        <f t="shared" si="474"/>
        <v>2.6538407848353731E-2</v>
      </c>
      <c r="KD144" s="79">
        <f t="shared" si="474"/>
        <v>4.246145255736597E-2</v>
      </c>
      <c r="KE144" s="79">
        <f t="shared" si="474"/>
        <v>0.13606965478610461</v>
      </c>
      <c r="KF144" s="79">
        <f t="shared" si="474"/>
        <v>0.3712959045529165</v>
      </c>
      <c r="KG144" s="79">
        <f t="shared" si="474"/>
        <v>1.3510462177343719E-2</v>
      </c>
      <c r="KH144" s="79">
        <f t="shared" si="474"/>
        <v>9.336694397557177E-2</v>
      </c>
      <c r="KI144" s="79">
        <f t="shared" si="474"/>
        <v>1.2062912658342606E-3</v>
      </c>
      <c r="KJ144" s="79">
        <f t="shared" si="474"/>
        <v>3.9686982645947166E-2</v>
      </c>
      <c r="KK144" s="79">
        <f t="shared" si="474"/>
        <v>0</v>
      </c>
      <c r="KL144" s="79">
        <f t="shared" si="474"/>
        <v>0.10735992265924919</v>
      </c>
      <c r="KM144" s="79">
        <f t="shared" si="474"/>
        <v>9.9862822442089258E-2</v>
      </c>
      <c r="KN144" s="79">
        <f t="shared" si="474"/>
        <v>3.4258671949692995E-2</v>
      </c>
      <c r="KO144" s="79">
        <f t="shared" si="474"/>
        <v>1.0956543775080598</v>
      </c>
      <c r="KP144" s="79">
        <f t="shared" si="474"/>
        <v>0.3054801512109413</v>
      </c>
      <c r="KQ144" s="79">
        <f t="shared" si="474"/>
        <v>3.860132050669633E-3</v>
      </c>
      <c r="KR144" s="79">
        <f t="shared" si="474"/>
        <v>5.8384497266378212E-2</v>
      </c>
      <c r="KS144" s="79">
        <f t="shared" si="474"/>
        <v>9.5297010000906568E-2</v>
      </c>
      <c r="KT144" s="79">
        <f t="shared" si="474"/>
        <v>3.9804186970829492E-2</v>
      </c>
      <c r="KU144" s="79">
        <f t="shared" si="474"/>
        <v>0.92208943365712837</v>
      </c>
      <c r="KV144" s="79">
        <f t="shared" si="474"/>
        <v>3.1675491520102144</v>
      </c>
      <c r="KW144" s="79">
        <f t="shared" si="474"/>
        <v>0.10120783720349445</v>
      </c>
      <c r="KX144" s="79">
        <f t="shared" si="474"/>
        <v>6.0808005807719789</v>
      </c>
      <c r="KY144" s="79">
        <f t="shared" si="474"/>
        <v>0.50603918601747222</v>
      </c>
      <c r="KZ144" s="79">
        <f t="shared" si="474"/>
        <v>9.7106446899657986E-2</v>
      </c>
      <c r="LA144" s="79">
        <f t="shared" si="474"/>
        <v>0.20517857714188603</v>
      </c>
      <c r="LB144" s="79">
        <f t="shared" si="474"/>
        <v>9.8433367292075649E-2</v>
      </c>
      <c r="LC144" s="79">
        <f t="shared" si="474"/>
        <v>0.41387853330773478</v>
      </c>
      <c r="LD144" s="79">
        <f t="shared" si="474"/>
        <v>0.15573220241920302</v>
      </c>
      <c r="LE144" s="79">
        <f t="shared" si="474"/>
        <v>5.2714928316957184E-2</v>
      </c>
      <c r="LF144" s="79">
        <f t="shared" si="474"/>
        <v>2.5378022031775842</v>
      </c>
      <c r="LG144" s="79">
        <f t="shared" si="474"/>
        <v>0.28000892402074701</v>
      </c>
      <c r="LH144" s="79">
        <f t="shared" si="474"/>
        <v>4.4874035089034488E-2</v>
      </c>
      <c r="LI144" s="79">
        <f t="shared" si="474"/>
        <v>6.9964893418387103E-2</v>
      </c>
      <c r="LJ144" s="79">
        <f t="shared" si="474"/>
        <v>0.20301882003990604</v>
      </c>
      <c r="LK144" s="79">
        <f t="shared" si="474"/>
        <v>5.4420588199593505</v>
      </c>
      <c r="LL144" s="79">
        <f t="shared" si="474"/>
        <v>6.4955368121412933</v>
      </c>
      <c r="LM144" s="79">
        <f t="shared" si="474"/>
        <v>1.3351158941068146</v>
      </c>
      <c r="LN144" s="79">
        <f t="shared" si="474"/>
        <v>0.14861508395078091</v>
      </c>
      <c r="LO144" s="79">
        <f t="shared" si="471"/>
        <v>0.46200292345987248</v>
      </c>
      <c r="LP144" s="79">
        <f t="shared" si="471"/>
        <v>0.41893349024886611</v>
      </c>
      <c r="LQ144" s="79">
        <f t="shared" si="466"/>
        <v>0.90934593922410367</v>
      </c>
      <c r="LR144" s="79">
        <f t="shared" si="466"/>
        <v>0.19710872979982783</v>
      </c>
      <c r="LS144" s="79">
        <f t="shared" si="466"/>
        <v>17.712003709815775</v>
      </c>
      <c r="LT144" s="79">
        <f t="shared" si="466"/>
        <v>33.423666323820896</v>
      </c>
      <c r="LU144" s="79">
        <f t="shared" si="466"/>
        <v>0.11302949160867022</v>
      </c>
      <c r="LV144" s="79">
        <f t="shared" ref="LV144:OG148" si="477">LV79*$C109</f>
        <v>2.009752477113762</v>
      </c>
      <c r="LW144" s="79">
        <f t="shared" si="477"/>
        <v>0.66889158586183806</v>
      </c>
      <c r="LX144" s="79">
        <f t="shared" si="477"/>
        <v>2.0534165711053429</v>
      </c>
      <c r="LY144" s="79">
        <f t="shared" si="477"/>
        <v>0.45080180359214872</v>
      </c>
      <c r="LZ144" s="79">
        <f t="shared" si="477"/>
        <v>0.4092768996366688</v>
      </c>
      <c r="MA144" s="79">
        <f t="shared" si="477"/>
        <v>6.6159129424769149E-3</v>
      </c>
      <c r="MB144" s="79">
        <f t="shared" si="477"/>
        <v>0.34922132145901835</v>
      </c>
      <c r="MC144" s="79">
        <f t="shared" si="477"/>
        <v>5.3800590456208025E-2</v>
      </c>
      <c r="MD144" s="79">
        <f t="shared" si="477"/>
        <v>0.12219730522901059</v>
      </c>
      <c r="ME144" s="79">
        <f t="shared" si="477"/>
        <v>0.21288349117662503</v>
      </c>
      <c r="MF144" s="79">
        <f t="shared" si="477"/>
        <v>1.1206152345323128</v>
      </c>
      <c r="MG144" s="79">
        <f t="shared" si="477"/>
        <v>0.2592319930277826</v>
      </c>
      <c r="MH144" s="79">
        <f t="shared" si="477"/>
        <v>1.4974095579889287E-2</v>
      </c>
      <c r="MI144" s="79">
        <f t="shared" si="477"/>
        <v>3.4499930202859852E-2</v>
      </c>
      <c r="MJ144" s="79">
        <f t="shared" si="477"/>
        <v>0.21890882812882384</v>
      </c>
      <c r="MK144" s="79">
        <f t="shared" si="477"/>
        <v>0.38994158045679023</v>
      </c>
      <c r="ML144" s="79">
        <f t="shared" si="477"/>
        <v>0.50030698955690478</v>
      </c>
      <c r="MM144" s="79">
        <f t="shared" si="477"/>
        <v>8.8651888056848663E-2</v>
      </c>
      <c r="MN144" s="79">
        <f t="shared" si="477"/>
        <v>8.5336814896395177E-2</v>
      </c>
      <c r="MO144" s="79">
        <f t="shared" si="477"/>
        <v>9.305472741264996E-3</v>
      </c>
      <c r="MP144" s="79">
        <f t="shared" si="477"/>
        <v>9.0857144911296803E-2</v>
      </c>
      <c r="MQ144" s="79">
        <f t="shared" si="477"/>
        <v>0.1308197910984564</v>
      </c>
      <c r="MR144" s="79">
        <f t="shared" si="477"/>
        <v>0</v>
      </c>
      <c r="MS144" s="79">
        <f t="shared" si="477"/>
        <v>0.38721949633279762</v>
      </c>
      <c r="MT144" s="79">
        <f t="shared" si="477"/>
        <v>0.1911971656347303</v>
      </c>
      <c r="MU144" s="79">
        <f t="shared" si="477"/>
        <v>0.21471571418402632</v>
      </c>
      <c r="MV144" s="79">
        <f t="shared" si="477"/>
        <v>1.8383348653395085E-2</v>
      </c>
      <c r="MW144" s="79">
        <f t="shared" si="477"/>
        <v>1.3359974356061425E-2</v>
      </c>
      <c r="MX144" s="79">
        <f t="shared" si="477"/>
        <v>0.14914155571026178</v>
      </c>
      <c r="MY144" s="79">
        <f t="shared" si="477"/>
        <v>7.3588765032810491E-2</v>
      </c>
      <c r="MZ144" s="79">
        <f t="shared" si="477"/>
        <v>0.15486445096023194</v>
      </c>
      <c r="NA144" s="79">
        <f t="shared" si="477"/>
        <v>7.0809297304471094E-2</v>
      </c>
      <c r="NB144" s="79">
        <f t="shared" si="477"/>
        <v>9.8608142447068683E-2</v>
      </c>
      <c r="NC144" s="79">
        <f t="shared" si="477"/>
        <v>0.56274738431220639</v>
      </c>
      <c r="ND144" s="79">
        <f t="shared" si="477"/>
        <v>0.54719213296868918</v>
      </c>
      <c r="NE144" s="79">
        <f t="shared" si="477"/>
        <v>0.11339137898842049</v>
      </c>
      <c r="NF144" s="79">
        <f t="shared" si="477"/>
        <v>0.5686457027142704</v>
      </c>
      <c r="NG144" s="79">
        <f t="shared" si="477"/>
        <v>0.26794722591139786</v>
      </c>
      <c r="NH144" s="79">
        <f t="shared" si="477"/>
        <v>0</v>
      </c>
      <c r="NI144" s="79">
        <f t="shared" si="477"/>
        <v>0.35196643916283094</v>
      </c>
      <c r="NJ144" s="79">
        <f t="shared" si="477"/>
        <v>0.79839889192255598</v>
      </c>
      <c r="NK144" s="79">
        <f t="shared" si="477"/>
        <v>5.7957279304888025E-2</v>
      </c>
      <c r="NL144" s="79">
        <f t="shared" si="477"/>
        <v>0.24124774082466616</v>
      </c>
      <c r="NM144" s="79">
        <f t="shared" si="477"/>
        <v>9.8284668142003248E-2</v>
      </c>
      <c r="NN144" s="79">
        <f t="shared" si="477"/>
        <v>1.5714436048911231</v>
      </c>
      <c r="NO144" s="79">
        <f t="shared" si="477"/>
        <v>0.23375875333803434</v>
      </c>
      <c r="NP144" s="79">
        <f t="shared" si="477"/>
        <v>0.38724419716100034</v>
      </c>
      <c r="NQ144" s="79">
        <f t="shared" si="477"/>
        <v>0.31264577591798048</v>
      </c>
      <c r="NR144" s="79">
        <f t="shared" si="477"/>
        <v>3.3736262346378949E-2</v>
      </c>
      <c r="NS144" s="79">
        <f t="shared" si="477"/>
        <v>0.2996937481127615</v>
      </c>
      <c r="NT144" s="79">
        <f t="shared" si="477"/>
        <v>0.49527561005781606</v>
      </c>
      <c r="NU144" s="79">
        <f t="shared" si="477"/>
        <v>0.94389943770470675</v>
      </c>
      <c r="NV144" s="79">
        <f t="shared" si="477"/>
        <v>3.9953679694515971E-2</v>
      </c>
      <c r="NW144" s="79">
        <f t="shared" si="477"/>
        <v>5.5163927188726362E-2</v>
      </c>
      <c r="NX144" s="79">
        <f t="shared" si="477"/>
        <v>5.7557974874352477E-2</v>
      </c>
      <c r="NY144" s="79">
        <f t="shared" si="477"/>
        <v>2.5976709146108858E-2</v>
      </c>
      <c r="NZ144" s="79">
        <f t="shared" si="477"/>
        <v>4.7129519223292032E-2</v>
      </c>
      <c r="OA144" s="79">
        <f t="shared" si="477"/>
        <v>6.6949165253801457E-2</v>
      </c>
      <c r="OB144" s="79">
        <f t="shared" si="477"/>
        <v>4.3060942762204821E-3</v>
      </c>
      <c r="OC144" s="79">
        <f t="shared" si="477"/>
        <v>0.2760244875008559</v>
      </c>
      <c r="OD144" s="79">
        <f t="shared" si="477"/>
        <v>1.4716753443177978E-2</v>
      </c>
      <c r="OE144" s="79">
        <f t="shared" si="477"/>
        <v>2.8547821032507865E-2</v>
      </c>
      <c r="OF144" s="79">
        <f t="shared" si="477"/>
        <v>6.9670759779564134E-2</v>
      </c>
      <c r="OG144" s="79">
        <f t="shared" si="477"/>
        <v>36.770730558538538</v>
      </c>
      <c r="OH144" s="79">
        <f t="shared" si="447"/>
        <v>1.6471503400877381</v>
      </c>
      <c r="OI144" s="79">
        <f t="shared" si="447"/>
        <v>7.913270703872749E-2</v>
      </c>
      <c r="OJ144" s="79">
        <f t="shared" si="447"/>
        <v>0</v>
      </c>
      <c r="OK144" s="79">
        <f t="shared" si="447"/>
        <v>0</v>
      </c>
      <c r="OL144" s="79">
        <f t="shared" si="447"/>
        <v>0.12830073455777061</v>
      </c>
      <c r="OM144" s="79">
        <f t="shared" si="447"/>
        <v>0</v>
      </c>
      <c r="ON144" s="79">
        <f t="shared" si="447"/>
        <v>0</v>
      </c>
      <c r="OO144" s="79">
        <f t="shared" si="447"/>
        <v>1.3714680423953041</v>
      </c>
      <c r="OP144" s="80">
        <f t="shared" si="439"/>
        <v>663.53445886288773</v>
      </c>
      <c r="OQ144" s="79">
        <f t="shared" ref="OQ144:OV144" si="478">OQ79*$C109</f>
        <v>0.28208684097661585</v>
      </c>
      <c r="OR144" s="79">
        <f t="shared" si="478"/>
        <v>0</v>
      </c>
      <c r="OS144" s="79">
        <f t="shared" si="478"/>
        <v>0</v>
      </c>
      <c r="OT144" s="79">
        <f t="shared" si="478"/>
        <v>0</v>
      </c>
      <c r="OU144" s="79">
        <f t="shared" si="478"/>
        <v>6.183449028666419</v>
      </c>
      <c r="OV144" s="79">
        <f t="shared" si="478"/>
        <v>414.42064060260066</v>
      </c>
      <c r="OW144" s="80">
        <f t="shared" si="441"/>
        <v>420.88617647224368</v>
      </c>
      <c r="OX144" s="80">
        <f t="shared" si="442"/>
        <v>1084.4206353351315</v>
      </c>
      <c r="OY144" s="80"/>
      <c r="OZ144" s="80"/>
      <c r="PA144" s="80"/>
      <c r="PB144" s="80"/>
      <c r="PC144" s="57"/>
      <c r="PD144" s="57"/>
      <c r="PE144" s="57"/>
      <c r="PF144" s="57"/>
      <c r="PG144" s="57"/>
      <c r="PH144" s="57"/>
      <c r="PI144" s="57"/>
      <c r="PJ144" s="57"/>
      <c r="PK144" s="57"/>
      <c r="PL144" s="57"/>
      <c r="PM144" s="57"/>
      <c r="PN144" s="57"/>
      <c r="PO144" s="57"/>
      <c r="PP144" s="57"/>
      <c r="PQ144" s="57"/>
      <c r="PR144" s="57"/>
      <c r="PS144" s="57"/>
      <c r="PT144" s="57"/>
      <c r="PU144" s="57"/>
      <c r="PV144" s="57"/>
      <c r="PW144" s="57"/>
      <c r="PX144" s="57"/>
      <c r="PY144" s="57"/>
    </row>
    <row r="145" spans="1:441">
      <c r="A145" s="82" t="s">
        <v>1039</v>
      </c>
      <c r="B145" s="83" t="s">
        <v>284</v>
      </c>
      <c r="C145" s="79">
        <f t="shared" si="438"/>
        <v>0.11938284205602151</v>
      </c>
      <c r="D145" s="79">
        <f t="shared" ref="D145:BO148" si="479">D80*$C110</f>
        <v>8.4220699863154504E-4</v>
      </c>
      <c r="E145" s="79">
        <f t="shared" si="479"/>
        <v>0</v>
      </c>
      <c r="F145" s="79">
        <f t="shared" si="479"/>
        <v>0</v>
      </c>
      <c r="G145" s="79">
        <f t="shared" si="479"/>
        <v>3.2800134383068537E-2</v>
      </c>
      <c r="H145" s="79">
        <f t="shared" si="479"/>
        <v>0.30371498450651058</v>
      </c>
      <c r="I145" s="79">
        <f t="shared" si="479"/>
        <v>0</v>
      </c>
      <c r="J145" s="79">
        <f t="shared" si="479"/>
        <v>0</v>
      </c>
      <c r="K145" s="79">
        <f t="shared" si="479"/>
        <v>0</v>
      </c>
      <c r="L145" s="79">
        <f t="shared" si="479"/>
        <v>1.9370760968525538E-2</v>
      </c>
      <c r="M145" s="79">
        <f t="shared" si="479"/>
        <v>0</v>
      </c>
      <c r="N145" s="79">
        <f t="shared" si="479"/>
        <v>0</v>
      </c>
      <c r="O145" s="79">
        <f t="shared" si="479"/>
        <v>0</v>
      </c>
      <c r="P145" s="79">
        <f t="shared" si="479"/>
        <v>3.0319451950735623E-2</v>
      </c>
      <c r="Q145" s="79">
        <f t="shared" si="479"/>
        <v>0</v>
      </c>
      <c r="R145" s="79">
        <f t="shared" si="479"/>
        <v>3.3688279945261802E-3</v>
      </c>
      <c r="S145" s="79">
        <f t="shared" si="479"/>
        <v>0</v>
      </c>
      <c r="T145" s="79">
        <f t="shared" si="479"/>
        <v>0.23569905980526107</v>
      </c>
      <c r="U145" s="79">
        <f t="shared" si="479"/>
        <v>5.4014636958004969</v>
      </c>
      <c r="V145" s="79">
        <f t="shared" si="479"/>
        <v>0</v>
      </c>
      <c r="W145" s="79">
        <f t="shared" si="479"/>
        <v>3.0064237708726068E-2</v>
      </c>
      <c r="X145" s="79">
        <f t="shared" si="479"/>
        <v>0.16257834331275861</v>
      </c>
      <c r="Y145" s="79">
        <f t="shared" si="479"/>
        <v>5.3059040913787339E-2</v>
      </c>
      <c r="Z145" s="79">
        <f t="shared" si="479"/>
        <v>0.36383342340882746</v>
      </c>
      <c r="AA145" s="79">
        <f t="shared" si="479"/>
        <v>8.422069986315452E-3</v>
      </c>
      <c r="AB145" s="79">
        <f t="shared" si="479"/>
        <v>5.0532419917892705E-3</v>
      </c>
      <c r="AC145" s="79">
        <f t="shared" si="479"/>
        <v>10.217948543575007</v>
      </c>
      <c r="AD145" s="79">
        <f t="shared" si="479"/>
        <v>0.87869672501436014</v>
      </c>
      <c r="AE145" s="79">
        <f t="shared" si="479"/>
        <v>0</v>
      </c>
      <c r="AF145" s="79">
        <f t="shared" si="479"/>
        <v>2.9542030105844965E-2</v>
      </c>
      <c r="AG145" s="79">
        <f t="shared" si="479"/>
        <v>0</v>
      </c>
      <c r="AH145" s="79">
        <f t="shared" si="479"/>
        <v>0</v>
      </c>
      <c r="AI145" s="79">
        <f t="shared" si="479"/>
        <v>0</v>
      </c>
      <c r="AJ145" s="79">
        <f t="shared" si="479"/>
        <v>1.5159725975367811E-2</v>
      </c>
      <c r="AK145" s="79">
        <f t="shared" si="479"/>
        <v>0</v>
      </c>
      <c r="AL145" s="79">
        <f t="shared" si="479"/>
        <v>0</v>
      </c>
      <c r="AM145" s="79">
        <f t="shared" si="479"/>
        <v>0</v>
      </c>
      <c r="AN145" s="79">
        <f t="shared" si="479"/>
        <v>0.25266209958946351</v>
      </c>
      <c r="AO145" s="79">
        <f t="shared" si="479"/>
        <v>0.6106000740078702</v>
      </c>
      <c r="AP145" s="79">
        <f t="shared" si="479"/>
        <v>0.12380442879883713</v>
      </c>
      <c r="AQ145" s="79">
        <f t="shared" si="479"/>
        <v>0.5937559340352393</v>
      </c>
      <c r="AR145" s="79">
        <f t="shared" si="479"/>
        <v>0</v>
      </c>
      <c r="AS145" s="79">
        <f t="shared" si="479"/>
        <v>0</v>
      </c>
      <c r="AT145" s="79">
        <f t="shared" si="479"/>
        <v>6.7376559890523604E-3</v>
      </c>
      <c r="AU145" s="79">
        <f t="shared" si="479"/>
        <v>0</v>
      </c>
      <c r="AV145" s="79">
        <f t="shared" si="479"/>
        <v>0</v>
      </c>
      <c r="AW145" s="79">
        <f t="shared" si="479"/>
        <v>0</v>
      </c>
      <c r="AX145" s="79">
        <f t="shared" si="479"/>
        <v>0</v>
      </c>
      <c r="AY145" s="79">
        <f t="shared" si="479"/>
        <v>0</v>
      </c>
      <c r="AZ145" s="79">
        <f t="shared" si="479"/>
        <v>0</v>
      </c>
      <c r="BA145" s="79">
        <f t="shared" si="479"/>
        <v>0</v>
      </c>
      <c r="BB145" s="79">
        <f t="shared" si="479"/>
        <v>0</v>
      </c>
      <c r="BC145" s="79">
        <f t="shared" si="479"/>
        <v>0</v>
      </c>
      <c r="BD145" s="79">
        <f t="shared" si="479"/>
        <v>0</v>
      </c>
      <c r="BE145" s="79">
        <f t="shared" si="479"/>
        <v>0</v>
      </c>
      <c r="BF145" s="79">
        <f t="shared" si="479"/>
        <v>0</v>
      </c>
      <c r="BG145" s="79">
        <f t="shared" si="479"/>
        <v>0</v>
      </c>
      <c r="BH145" s="79">
        <f t="shared" si="479"/>
        <v>0</v>
      </c>
      <c r="BI145" s="79">
        <f t="shared" si="479"/>
        <v>0</v>
      </c>
      <c r="BJ145" s="79">
        <f t="shared" si="479"/>
        <v>0</v>
      </c>
      <c r="BK145" s="79">
        <f t="shared" si="479"/>
        <v>0</v>
      </c>
      <c r="BL145" s="79">
        <f t="shared" si="479"/>
        <v>0</v>
      </c>
      <c r="BM145" s="79">
        <f t="shared" si="479"/>
        <v>0.31522281811868452</v>
      </c>
      <c r="BN145" s="79">
        <f t="shared" si="479"/>
        <v>1.0731901805834561</v>
      </c>
      <c r="BO145" s="79">
        <f t="shared" si="479"/>
        <v>0</v>
      </c>
      <c r="BP145" s="79">
        <f t="shared" si="476"/>
        <v>0</v>
      </c>
      <c r="BQ145" s="79">
        <f t="shared" si="476"/>
        <v>0</v>
      </c>
      <c r="BR145" s="79">
        <f t="shared" si="476"/>
        <v>0</v>
      </c>
      <c r="BS145" s="79">
        <f t="shared" si="476"/>
        <v>0</v>
      </c>
      <c r="BT145" s="79">
        <f t="shared" si="476"/>
        <v>0</v>
      </c>
      <c r="BU145" s="79">
        <f t="shared" si="476"/>
        <v>0</v>
      </c>
      <c r="BV145" s="79">
        <f t="shared" si="476"/>
        <v>0</v>
      </c>
      <c r="BW145" s="79">
        <f t="shared" si="476"/>
        <v>0</v>
      </c>
      <c r="BX145" s="79">
        <f t="shared" si="476"/>
        <v>0</v>
      </c>
      <c r="BY145" s="79">
        <f t="shared" si="476"/>
        <v>0</v>
      </c>
      <c r="BZ145" s="79">
        <f t="shared" si="476"/>
        <v>0</v>
      </c>
      <c r="CA145" s="79">
        <f t="shared" si="476"/>
        <v>0</v>
      </c>
      <c r="CB145" s="79">
        <f t="shared" si="476"/>
        <v>6.7376559890523604E-3</v>
      </c>
      <c r="CC145" s="79">
        <f t="shared" si="476"/>
        <v>0</v>
      </c>
      <c r="CD145" s="79">
        <f t="shared" si="476"/>
        <v>0</v>
      </c>
      <c r="CE145" s="79">
        <f t="shared" si="476"/>
        <v>0</v>
      </c>
      <c r="CF145" s="79">
        <f t="shared" si="476"/>
        <v>0</v>
      </c>
      <c r="CG145" s="79">
        <f t="shared" si="476"/>
        <v>0</v>
      </c>
      <c r="CH145" s="79">
        <f t="shared" si="476"/>
        <v>0</v>
      </c>
      <c r="CI145" s="79">
        <f t="shared" si="476"/>
        <v>0</v>
      </c>
      <c r="CJ145" s="79">
        <f t="shared" si="476"/>
        <v>0</v>
      </c>
      <c r="CK145" s="79">
        <f t="shared" si="476"/>
        <v>0</v>
      </c>
      <c r="CL145" s="79">
        <f t="shared" si="476"/>
        <v>0</v>
      </c>
      <c r="CM145" s="79">
        <f t="shared" si="476"/>
        <v>0</v>
      </c>
      <c r="CN145" s="79">
        <f t="shared" si="476"/>
        <v>0</v>
      </c>
      <c r="CO145" s="79">
        <f t="shared" si="476"/>
        <v>0</v>
      </c>
      <c r="CP145" s="79">
        <f t="shared" si="476"/>
        <v>9.0116148853575315E-2</v>
      </c>
      <c r="CQ145" s="79">
        <f t="shared" si="476"/>
        <v>0</v>
      </c>
      <c r="CR145" s="79">
        <f t="shared" si="476"/>
        <v>0</v>
      </c>
      <c r="CS145" s="79">
        <f t="shared" si="476"/>
        <v>0</v>
      </c>
      <c r="CT145" s="79">
        <f t="shared" si="476"/>
        <v>0</v>
      </c>
      <c r="CU145" s="79">
        <f t="shared" si="476"/>
        <v>0</v>
      </c>
      <c r="CV145" s="79">
        <f t="shared" si="476"/>
        <v>0</v>
      </c>
      <c r="CW145" s="79">
        <f t="shared" si="476"/>
        <v>0</v>
      </c>
      <c r="CX145" s="79">
        <f t="shared" si="476"/>
        <v>0</v>
      </c>
      <c r="CY145" s="79">
        <f t="shared" si="476"/>
        <v>0</v>
      </c>
      <c r="CZ145" s="79">
        <f t="shared" si="476"/>
        <v>0</v>
      </c>
      <c r="DA145" s="79">
        <f t="shared" si="476"/>
        <v>0</v>
      </c>
      <c r="DB145" s="79">
        <f t="shared" si="476"/>
        <v>0</v>
      </c>
      <c r="DC145" s="79">
        <f t="shared" si="476"/>
        <v>2.8635037953472529E-2</v>
      </c>
      <c r="DD145" s="79">
        <f t="shared" si="476"/>
        <v>0</v>
      </c>
      <c r="DE145" s="79">
        <f t="shared" si="476"/>
        <v>0</v>
      </c>
      <c r="DF145" s="79">
        <f t="shared" si="476"/>
        <v>0</v>
      </c>
      <c r="DG145" s="79">
        <f t="shared" si="476"/>
        <v>0</v>
      </c>
      <c r="DH145" s="79">
        <f t="shared" si="476"/>
        <v>0</v>
      </c>
      <c r="DI145" s="79">
        <f t="shared" si="476"/>
        <v>0</v>
      </c>
      <c r="DJ145" s="79">
        <f t="shared" si="476"/>
        <v>0</v>
      </c>
      <c r="DK145" s="79">
        <f t="shared" si="476"/>
        <v>0</v>
      </c>
      <c r="DL145" s="79">
        <f t="shared" si="476"/>
        <v>0</v>
      </c>
      <c r="DM145" s="79">
        <f t="shared" si="476"/>
        <v>0</v>
      </c>
      <c r="DN145" s="79">
        <f t="shared" si="476"/>
        <v>1.4574663790995865</v>
      </c>
      <c r="DO145" s="79">
        <f t="shared" si="476"/>
        <v>0</v>
      </c>
      <c r="DP145" s="79">
        <f t="shared" si="476"/>
        <v>0</v>
      </c>
      <c r="DQ145" s="79">
        <f t="shared" si="476"/>
        <v>0</v>
      </c>
      <c r="DR145" s="79">
        <f t="shared" si="476"/>
        <v>0</v>
      </c>
      <c r="DS145" s="79">
        <f t="shared" si="476"/>
        <v>0</v>
      </c>
      <c r="DT145" s="79">
        <f t="shared" si="476"/>
        <v>0</v>
      </c>
      <c r="DU145" s="79">
        <f t="shared" si="476"/>
        <v>0.57775400106123997</v>
      </c>
      <c r="DV145" s="79">
        <f t="shared" si="476"/>
        <v>0.53480144413103115</v>
      </c>
      <c r="DW145" s="79">
        <f t="shared" si="476"/>
        <v>0</v>
      </c>
      <c r="DX145" s="79">
        <f t="shared" si="476"/>
        <v>0</v>
      </c>
      <c r="DY145" s="79">
        <f t="shared" si="476"/>
        <v>7.6640836875470603E-2</v>
      </c>
      <c r="DZ145" s="79">
        <f t="shared" si="476"/>
        <v>1.5319745305107806</v>
      </c>
      <c r="EA145" s="79">
        <f t="shared" si="449"/>
        <v>1.2491990508957787</v>
      </c>
      <c r="EB145" s="79">
        <f t="shared" si="473"/>
        <v>3.1907613719583679E-2</v>
      </c>
      <c r="EC145" s="79">
        <f t="shared" si="473"/>
        <v>0</v>
      </c>
      <c r="ED145" s="79">
        <f t="shared" si="473"/>
        <v>9.7220094464706932</v>
      </c>
      <c r="EE145" s="79">
        <f t="shared" si="473"/>
        <v>1.7433684871672983</v>
      </c>
      <c r="EF145" s="79">
        <f t="shared" si="473"/>
        <v>0.6611324939257629</v>
      </c>
      <c r="EG145" s="79">
        <f t="shared" si="473"/>
        <v>1.0973957192169033</v>
      </c>
      <c r="EH145" s="79">
        <f t="shared" si="473"/>
        <v>0.38404639137598456</v>
      </c>
      <c r="EI145" s="79">
        <f t="shared" si="473"/>
        <v>3.19954438780124</v>
      </c>
      <c r="EJ145" s="79">
        <f t="shared" si="473"/>
        <v>0.2172894056469386</v>
      </c>
      <c r="EK145" s="79">
        <f t="shared" si="473"/>
        <v>0.29898348451419854</v>
      </c>
      <c r="EL145" s="79">
        <f t="shared" si="473"/>
        <v>50.654442648559964</v>
      </c>
      <c r="EM145" s="79">
        <f t="shared" si="473"/>
        <v>430.11280765550646</v>
      </c>
      <c r="EN145" s="79">
        <f t="shared" si="473"/>
        <v>17.517071272027589</v>
      </c>
      <c r="EO145" s="79">
        <f t="shared" si="473"/>
        <v>249.19173078093937</v>
      </c>
      <c r="EP145" s="79">
        <f t="shared" si="473"/>
        <v>0.68050325489428842</v>
      </c>
      <c r="EQ145" s="79">
        <f t="shared" si="473"/>
        <v>1.1967761450554255</v>
      </c>
      <c r="ER145" s="79">
        <f t="shared" si="473"/>
        <v>0</v>
      </c>
      <c r="ES145" s="79">
        <f t="shared" si="473"/>
        <v>389.75893211884733</v>
      </c>
      <c r="ET145" s="79">
        <f t="shared" si="473"/>
        <v>5.0459576400291768</v>
      </c>
      <c r="EU145" s="79">
        <f t="shared" si="473"/>
        <v>4.1224474863534537</v>
      </c>
      <c r="EV145" s="79">
        <f t="shared" si="473"/>
        <v>0</v>
      </c>
      <c r="EW145" s="79">
        <f t="shared" si="473"/>
        <v>0</v>
      </c>
      <c r="EX145" s="79">
        <f t="shared" si="473"/>
        <v>0</v>
      </c>
      <c r="EY145" s="79">
        <f t="shared" si="473"/>
        <v>0</v>
      </c>
      <c r="EZ145" s="79">
        <f t="shared" si="473"/>
        <v>0</v>
      </c>
      <c r="FA145" s="79">
        <f t="shared" si="473"/>
        <v>0.53610831705994222</v>
      </c>
      <c r="FB145" s="79">
        <f t="shared" si="473"/>
        <v>0.8755554406650784</v>
      </c>
      <c r="FC145" s="79">
        <f t="shared" si="473"/>
        <v>16.186532103065137</v>
      </c>
      <c r="FD145" s="79">
        <f t="shared" si="473"/>
        <v>1.3601643027899453</v>
      </c>
      <c r="FE145" s="79">
        <f t="shared" si="473"/>
        <v>68.55289235918633</v>
      </c>
      <c r="FF145" s="79">
        <f t="shared" si="473"/>
        <v>3.0016257431228266</v>
      </c>
      <c r="FG145" s="79">
        <f t="shared" si="473"/>
        <v>35.669185528361922</v>
      </c>
      <c r="FH145" s="79">
        <f t="shared" si="473"/>
        <v>3.9009354170941326</v>
      </c>
      <c r="FI145" s="79">
        <f t="shared" si="473"/>
        <v>6.7376559890523604E-3</v>
      </c>
      <c r="FJ145" s="79">
        <f t="shared" si="473"/>
        <v>0</v>
      </c>
      <c r="FK145" s="79">
        <f t="shared" si="473"/>
        <v>119.08868000574472</v>
      </c>
      <c r="FL145" s="79">
        <f t="shared" si="473"/>
        <v>7.4324767629233852</v>
      </c>
      <c r="FM145" s="79">
        <f t="shared" si="473"/>
        <v>13.52657260018613</v>
      </c>
      <c r="FN145" s="79">
        <f t="shared" si="473"/>
        <v>7.832525087273369E-2</v>
      </c>
      <c r="FO145" s="79">
        <f t="shared" si="473"/>
        <v>2.0392417919695189</v>
      </c>
      <c r="FP145" s="79">
        <f t="shared" si="473"/>
        <v>7.5085448567709268</v>
      </c>
      <c r="FQ145" s="79">
        <f t="shared" si="473"/>
        <v>5.2216833915155803E-2</v>
      </c>
      <c r="FR145" s="79">
        <f t="shared" si="473"/>
        <v>0</v>
      </c>
      <c r="FS145" s="79">
        <f t="shared" si="473"/>
        <v>2.7321195035607322</v>
      </c>
      <c r="FT145" s="79">
        <f t="shared" si="473"/>
        <v>0</v>
      </c>
      <c r="FU145" s="79">
        <f t="shared" si="473"/>
        <v>0</v>
      </c>
      <c r="FV145" s="79">
        <f t="shared" si="473"/>
        <v>0</v>
      </c>
      <c r="FW145" s="79">
        <f t="shared" si="473"/>
        <v>1.0259612528784276E-2</v>
      </c>
      <c r="FX145" s="79">
        <f t="shared" si="473"/>
        <v>4.6321384924734983E-2</v>
      </c>
      <c r="FY145" s="79">
        <f t="shared" si="473"/>
        <v>1.5939793667713769</v>
      </c>
      <c r="FZ145" s="79">
        <f t="shared" si="473"/>
        <v>6.247491515848802</v>
      </c>
      <c r="GA145" s="79">
        <f t="shared" si="473"/>
        <v>0.587018278046187</v>
      </c>
      <c r="GB145" s="79">
        <f t="shared" si="473"/>
        <v>0</v>
      </c>
      <c r="GC145" s="79">
        <f t="shared" si="473"/>
        <v>0</v>
      </c>
      <c r="GD145" s="79">
        <f t="shared" si="473"/>
        <v>0</v>
      </c>
      <c r="GE145" s="79">
        <f t="shared" si="473"/>
        <v>0</v>
      </c>
      <c r="GF145" s="79">
        <f t="shared" si="473"/>
        <v>678.34997754581354</v>
      </c>
      <c r="GG145" s="79">
        <f t="shared" si="473"/>
        <v>2.2891186222805393</v>
      </c>
      <c r="GH145" s="79">
        <f t="shared" si="473"/>
        <v>14.962826474926031</v>
      </c>
      <c r="GI145" s="79">
        <f t="shared" si="473"/>
        <v>4.0425935934314164E-2</v>
      </c>
      <c r="GJ145" s="79">
        <f t="shared" si="473"/>
        <v>10.124419468361122</v>
      </c>
      <c r="GK145" s="79">
        <f t="shared" si="473"/>
        <v>1.6911516532521427</v>
      </c>
      <c r="GL145" s="79">
        <f t="shared" si="473"/>
        <v>0.85568231060964983</v>
      </c>
      <c r="GM145" s="79">
        <f t="shared" si="473"/>
        <v>4.1100814240130745</v>
      </c>
      <c r="GN145" s="79">
        <f t="shared" si="470"/>
        <v>0.53708677589556608</v>
      </c>
      <c r="GO145" s="79">
        <f t="shared" si="470"/>
        <v>1.8200093240427688</v>
      </c>
      <c r="GP145" s="79">
        <f t="shared" si="470"/>
        <v>0.44759526566583097</v>
      </c>
      <c r="GQ145" s="79">
        <f t="shared" si="470"/>
        <v>1.0402838317549186</v>
      </c>
      <c r="GR145" s="79">
        <f t="shared" si="470"/>
        <v>1.0696028882620623</v>
      </c>
      <c r="GS145" s="79">
        <f t="shared" si="470"/>
        <v>0.26330650933345834</v>
      </c>
      <c r="GT145" s="79">
        <f t="shared" si="470"/>
        <v>0.41436584332672016</v>
      </c>
      <c r="GU145" s="79">
        <f t="shared" si="470"/>
        <v>0.25013547859356888</v>
      </c>
      <c r="GV145" s="79">
        <f t="shared" si="470"/>
        <v>0</v>
      </c>
      <c r="GW145" s="79">
        <f t="shared" si="470"/>
        <v>0.42615674130756181</v>
      </c>
      <c r="GX145" s="79">
        <f t="shared" si="470"/>
        <v>0</v>
      </c>
      <c r="GY145" s="79">
        <f t="shared" si="470"/>
        <v>0.19791864467841308</v>
      </c>
      <c r="GZ145" s="79">
        <f t="shared" si="470"/>
        <v>1.3197383668556311</v>
      </c>
      <c r="HA145" s="79">
        <f t="shared" si="470"/>
        <v>1.5260790815203595</v>
      </c>
      <c r="HB145" s="79">
        <f t="shared" si="470"/>
        <v>0.7217713978272341</v>
      </c>
      <c r="HC145" s="79">
        <f t="shared" si="470"/>
        <v>0.37225549339514291</v>
      </c>
      <c r="HD145" s="79">
        <f t="shared" si="470"/>
        <v>0.87842189957270167</v>
      </c>
      <c r="HE145" s="79">
        <f t="shared" si="470"/>
        <v>0.25771534158125281</v>
      </c>
      <c r="HF145" s="79">
        <f t="shared" si="470"/>
        <v>0.68286143449045666</v>
      </c>
      <c r="HG145" s="79">
        <f t="shared" si="470"/>
        <v>0.41477314015392724</v>
      </c>
      <c r="HH145" s="79">
        <f t="shared" si="470"/>
        <v>2.0625649396486541</v>
      </c>
      <c r="HI145" s="79">
        <f t="shared" si="470"/>
        <v>2.1880537824447539</v>
      </c>
      <c r="HJ145" s="79">
        <f t="shared" si="470"/>
        <v>1.0224392963386957</v>
      </c>
      <c r="HK145" s="79">
        <f t="shared" si="470"/>
        <v>0</v>
      </c>
      <c r="HL145" s="79">
        <f t="shared" si="470"/>
        <v>0.20465630066746546</v>
      </c>
      <c r="HM145" s="79">
        <f t="shared" si="470"/>
        <v>3.163329486860083</v>
      </c>
      <c r="HN145" s="79">
        <f t="shared" si="470"/>
        <v>2.535885272879582</v>
      </c>
      <c r="HO145" s="79">
        <f t="shared" si="470"/>
        <v>1.9236007848744492</v>
      </c>
      <c r="HP145" s="79">
        <f t="shared" si="470"/>
        <v>1.7997963560756116</v>
      </c>
      <c r="HQ145" s="79">
        <f t="shared" si="470"/>
        <v>5.3926514122377833</v>
      </c>
      <c r="HR145" s="79">
        <f t="shared" si="470"/>
        <v>1.112555445192271</v>
      </c>
      <c r="HS145" s="79">
        <f t="shared" si="470"/>
        <v>0.66365911492165752</v>
      </c>
      <c r="HT145" s="79">
        <f t="shared" si="470"/>
        <v>0.48595343821040154</v>
      </c>
      <c r="HU145" s="79">
        <f t="shared" si="470"/>
        <v>2.1712096424721232</v>
      </c>
      <c r="HV145" s="79">
        <f t="shared" si="470"/>
        <v>3.1414321048956628</v>
      </c>
      <c r="HW145" s="79">
        <f t="shared" si="470"/>
        <v>3.184384661825872</v>
      </c>
      <c r="HX145" s="79">
        <f t="shared" si="470"/>
        <v>1.0780249582483779</v>
      </c>
      <c r="HY145" s="79">
        <f t="shared" si="470"/>
        <v>2.1442590185159136</v>
      </c>
      <c r="HZ145" s="79">
        <f t="shared" si="470"/>
        <v>0.78241030172870529</v>
      </c>
      <c r="IA145" s="79">
        <f t="shared" si="470"/>
        <v>0.67966104789565684</v>
      </c>
      <c r="IB145" s="79">
        <f t="shared" si="470"/>
        <v>0.27877051654704144</v>
      </c>
      <c r="IC145" s="79">
        <f t="shared" si="470"/>
        <v>0.24845106459630581</v>
      </c>
      <c r="ID145" s="79">
        <f t="shared" si="470"/>
        <v>6.1817993699555407</v>
      </c>
      <c r="IE145" s="79">
        <f t="shared" si="470"/>
        <v>0.17349464171809831</v>
      </c>
      <c r="IF145" s="79">
        <f t="shared" si="470"/>
        <v>0.10611808182757468</v>
      </c>
      <c r="IG145" s="79">
        <f t="shared" si="470"/>
        <v>1.0409678503085895</v>
      </c>
      <c r="IH145" s="79">
        <f t="shared" si="470"/>
        <v>9.9649932078084422</v>
      </c>
      <c r="II145" s="79">
        <f t="shared" si="470"/>
        <v>17.708670218532319</v>
      </c>
      <c r="IJ145" s="79">
        <f t="shared" si="470"/>
        <v>1.7686346971262448</v>
      </c>
      <c r="IK145" s="79">
        <f t="shared" si="470"/>
        <v>13.154450754170371</v>
      </c>
      <c r="IL145" s="79">
        <f t="shared" si="470"/>
        <v>4.26489581513421</v>
      </c>
      <c r="IM145" s="79">
        <f t="shared" si="470"/>
        <v>1.2237267690116349</v>
      </c>
      <c r="IN145" s="79">
        <f t="shared" si="470"/>
        <v>0.89189721155080626</v>
      </c>
      <c r="IO145" s="79">
        <f t="shared" si="470"/>
        <v>3.2281794257547123</v>
      </c>
      <c r="IP145" s="79">
        <f t="shared" si="470"/>
        <v>2.6950623956209441E-2</v>
      </c>
      <c r="IQ145" s="79">
        <f t="shared" si="470"/>
        <v>6.5313152743876328</v>
      </c>
      <c r="IR145" s="79">
        <f t="shared" si="470"/>
        <v>0.34698928343619662</v>
      </c>
      <c r="IS145" s="79">
        <f t="shared" si="470"/>
        <v>0.66618573591755215</v>
      </c>
      <c r="IT145" s="79">
        <f t="shared" si="470"/>
        <v>0.11304380345709812</v>
      </c>
      <c r="IU145" s="79">
        <f t="shared" si="470"/>
        <v>0.12296222180020559</v>
      </c>
      <c r="IV145" s="79">
        <f t="shared" si="470"/>
        <v>0.68724091088334083</v>
      </c>
      <c r="IW145" s="79">
        <f t="shared" si="470"/>
        <v>0.75377526377523285</v>
      </c>
      <c r="IX145" s="79">
        <f t="shared" si="470"/>
        <v>0.30993217549640861</v>
      </c>
      <c r="IY145" s="79">
        <f t="shared" si="465"/>
        <v>0</v>
      </c>
      <c r="IZ145" s="79">
        <f t="shared" si="465"/>
        <v>1.3475311978104721E-2</v>
      </c>
      <c r="JA145" s="79">
        <f t="shared" si="465"/>
        <v>0.50111316418576934</v>
      </c>
      <c r="JB145" s="79">
        <f t="shared" si="461"/>
        <v>0.40594377334040466</v>
      </c>
      <c r="JC145" s="79">
        <f t="shared" si="474"/>
        <v>0.13054208478788948</v>
      </c>
      <c r="JD145" s="79">
        <f t="shared" si="474"/>
        <v>0.14317518976736268</v>
      </c>
      <c r="JE145" s="79">
        <f t="shared" si="474"/>
        <v>5.6427868908313521E-2</v>
      </c>
      <c r="JF145" s="79">
        <f t="shared" si="474"/>
        <v>0</v>
      </c>
      <c r="JG145" s="79">
        <f t="shared" si="474"/>
        <v>6.3165524897365877E-2</v>
      </c>
      <c r="JH145" s="79">
        <f t="shared" si="474"/>
        <v>1.1790897980841632E-2</v>
      </c>
      <c r="JI145" s="79">
        <f t="shared" si="474"/>
        <v>0.14570181076325731</v>
      </c>
      <c r="JJ145" s="79">
        <f t="shared" si="474"/>
        <v>0.22402706163599095</v>
      </c>
      <c r="JK145" s="79">
        <f t="shared" si="474"/>
        <v>9.3484976848101503E-2</v>
      </c>
      <c r="JL145" s="79">
        <f t="shared" si="474"/>
        <v>0.16254595073588821</v>
      </c>
      <c r="JM145" s="79">
        <f t="shared" si="474"/>
        <v>1.2868922939090008</v>
      </c>
      <c r="JN145" s="79">
        <f t="shared" si="474"/>
        <v>0.52553716714608401</v>
      </c>
      <c r="JO145" s="79">
        <f t="shared" si="474"/>
        <v>3.3688279945261802E-3</v>
      </c>
      <c r="JP145" s="79">
        <f t="shared" si="474"/>
        <v>11.952466674567178</v>
      </c>
      <c r="JQ145" s="79">
        <f t="shared" si="474"/>
        <v>0.82908754876553825</v>
      </c>
      <c r="JR145" s="79">
        <f t="shared" si="474"/>
        <v>0.97515000187821999</v>
      </c>
      <c r="JS145" s="79">
        <f t="shared" si="474"/>
        <v>9.0116148853575315E-2</v>
      </c>
      <c r="JT145" s="79">
        <f t="shared" si="474"/>
        <v>0.86578879459322844</v>
      </c>
      <c r="JU145" s="79">
        <f t="shared" si="474"/>
        <v>38.605292465823347</v>
      </c>
      <c r="JV145" s="79">
        <f t="shared" si="474"/>
        <v>3.6214900941156439E-2</v>
      </c>
      <c r="JW145" s="79">
        <f t="shared" si="474"/>
        <v>8.3069259140425249</v>
      </c>
      <c r="JX145" s="79">
        <f t="shared" si="474"/>
        <v>3.8370950857653194</v>
      </c>
      <c r="JY145" s="79">
        <f t="shared" si="474"/>
        <v>0.31077438249504014</v>
      </c>
      <c r="JZ145" s="79">
        <f t="shared" si="474"/>
        <v>1.9379183038511854</v>
      </c>
      <c r="KA145" s="79">
        <f t="shared" si="474"/>
        <v>1.1251885501717442</v>
      </c>
      <c r="KB145" s="79">
        <f t="shared" si="474"/>
        <v>0.39162625436366849</v>
      </c>
      <c r="KC145" s="79">
        <f t="shared" si="474"/>
        <v>3.3688279945261808E-2</v>
      </c>
      <c r="KD145" s="79">
        <f t="shared" si="474"/>
        <v>0.17433684871672983</v>
      </c>
      <c r="KE145" s="79">
        <f t="shared" si="474"/>
        <v>0.43457881129387721</v>
      </c>
      <c r="KF145" s="79">
        <f t="shared" si="474"/>
        <v>0.15749270874409893</v>
      </c>
      <c r="KG145" s="79">
        <f t="shared" si="474"/>
        <v>2.1055174965788626E-2</v>
      </c>
      <c r="KH145" s="79">
        <f t="shared" si="474"/>
        <v>3.2003865947998714E-2</v>
      </c>
      <c r="KI145" s="79">
        <f t="shared" si="474"/>
        <v>2.4424002960314804E-2</v>
      </c>
      <c r="KJ145" s="79">
        <f t="shared" si="474"/>
        <v>3.284607294663025E-2</v>
      </c>
      <c r="KK145" s="79">
        <f t="shared" si="474"/>
        <v>5.8954489904208159E-3</v>
      </c>
      <c r="KL145" s="79">
        <f t="shared" si="474"/>
        <v>0.2172894056469386</v>
      </c>
      <c r="KM145" s="79">
        <f t="shared" si="474"/>
        <v>0.71512732039358529</v>
      </c>
      <c r="KN145" s="79">
        <f t="shared" si="474"/>
        <v>5.7270075906945057E-2</v>
      </c>
      <c r="KO145" s="79">
        <f t="shared" si="474"/>
        <v>2.64368776870442</v>
      </c>
      <c r="KP145" s="79">
        <f t="shared" si="474"/>
        <v>1.0190704683441696</v>
      </c>
      <c r="KQ145" s="79">
        <f t="shared" si="474"/>
        <v>0</v>
      </c>
      <c r="KR145" s="79">
        <f t="shared" si="474"/>
        <v>5.8954489904208152E-2</v>
      </c>
      <c r="KS145" s="79">
        <f t="shared" si="474"/>
        <v>0</v>
      </c>
      <c r="KT145" s="79">
        <f t="shared" si="474"/>
        <v>7.6365348604890193E-2</v>
      </c>
      <c r="KU145" s="79">
        <f t="shared" si="474"/>
        <v>1.9625492506585611</v>
      </c>
      <c r="KV145" s="79">
        <f t="shared" si="474"/>
        <v>1.0005419143742755</v>
      </c>
      <c r="KW145" s="79">
        <f t="shared" si="474"/>
        <v>0.61144228100650178</v>
      </c>
      <c r="KX145" s="79">
        <f t="shared" si="474"/>
        <v>135.55790420253518</v>
      </c>
      <c r="KY145" s="79">
        <f t="shared" si="474"/>
        <v>1.1420326901443751</v>
      </c>
      <c r="KZ145" s="79">
        <f t="shared" si="474"/>
        <v>0.17770567671125601</v>
      </c>
      <c r="LA145" s="79">
        <f t="shared" si="474"/>
        <v>0.131384291786521</v>
      </c>
      <c r="LB145" s="79">
        <f t="shared" si="474"/>
        <v>1.390483754740681</v>
      </c>
      <c r="LC145" s="79">
        <f t="shared" si="474"/>
        <v>1.7223133122015097</v>
      </c>
      <c r="LD145" s="79">
        <f t="shared" si="474"/>
        <v>4.0905993923534147</v>
      </c>
      <c r="LE145" s="79">
        <f t="shared" si="474"/>
        <v>0.22823809662914871</v>
      </c>
      <c r="LF145" s="79">
        <f t="shared" si="474"/>
        <v>2.428924984053376</v>
      </c>
      <c r="LG145" s="79">
        <f t="shared" si="474"/>
        <v>0.6038624180188179</v>
      </c>
      <c r="LH145" s="79">
        <f t="shared" si="474"/>
        <v>0.66281690792302594</v>
      </c>
      <c r="LI145" s="79">
        <f t="shared" si="474"/>
        <v>0.60638903901471242</v>
      </c>
      <c r="LJ145" s="79">
        <f t="shared" si="474"/>
        <v>0.25434651358672666</v>
      </c>
      <c r="LK145" s="79">
        <f t="shared" si="474"/>
        <v>0</v>
      </c>
      <c r="LL145" s="79">
        <f t="shared" si="474"/>
        <v>0</v>
      </c>
      <c r="LM145" s="79">
        <f t="shared" si="474"/>
        <v>0</v>
      </c>
      <c r="LN145" s="79">
        <f t="shared" si="474"/>
        <v>0</v>
      </c>
      <c r="LO145" s="79">
        <f t="shared" si="471"/>
        <v>0</v>
      </c>
      <c r="LP145" s="79">
        <f t="shared" si="471"/>
        <v>0</v>
      </c>
      <c r="LQ145" s="79">
        <f t="shared" ref="LQ145:OB148" si="480">LQ80*$C110</f>
        <v>0.7663328344947391</v>
      </c>
      <c r="LR145" s="79">
        <f t="shared" si="480"/>
        <v>0.10518993533928685</v>
      </c>
      <c r="LS145" s="79">
        <f t="shared" si="480"/>
        <v>11.277993243857079</v>
      </c>
      <c r="LT145" s="79">
        <f t="shared" si="480"/>
        <v>26.3422134720639</v>
      </c>
      <c r="LU145" s="79">
        <f t="shared" si="480"/>
        <v>0</v>
      </c>
      <c r="LV145" s="79">
        <f t="shared" si="480"/>
        <v>1.1402968436586458</v>
      </c>
      <c r="LW145" s="79">
        <f t="shared" si="480"/>
        <v>3.7098282504165523</v>
      </c>
      <c r="LX145" s="79">
        <f t="shared" si="480"/>
        <v>0.36888666540061671</v>
      </c>
      <c r="LY145" s="79">
        <f t="shared" si="480"/>
        <v>1.0360929068724487</v>
      </c>
      <c r="LZ145" s="79">
        <f t="shared" si="480"/>
        <v>0.63570137013567085</v>
      </c>
      <c r="MA145" s="79">
        <f t="shared" si="480"/>
        <v>0</v>
      </c>
      <c r="MB145" s="79">
        <f t="shared" si="480"/>
        <v>0.21223616365514936</v>
      </c>
      <c r="MC145" s="79">
        <f t="shared" si="480"/>
        <v>7.4956422878207515E-2</v>
      </c>
      <c r="MD145" s="79">
        <f t="shared" si="480"/>
        <v>0.10106483983578542</v>
      </c>
      <c r="ME145" s="79">
        <f t="shared" si="480"/>
        <v>0</v>
      </c>
      <c r="MF145" s="79">
        <f t="shared" si="480"/>
        <v>0</v>
      </c>
      <c r="MG145" s="79">
        <f t="shared" si="480"/>
        <v>0</v>
      </c>
      <c r="MH145" s="79">
        <f t="shared" si="480"/>
        <v>0</v>
      </c>
      <c r="MI145" s="79">
        <f t="shared" si="480"/>
        <v>0</v>
      </c>
      <c r="MJ145" s="79">
        <f t="shared" si="480"/>
        <v>0</v>
      </c>
      <c r="MK145" s="79">
        <f t="shared" si="480"/>
        <v>0</v>
      </c>
      <c r="ML145" s="79">
        <f t="shared" si="480"/>
        <v>0</v>
      </c>
      <c r="MM145" s="79">
        <f t="shared" si="480"/>
        <v>0</v>
      </c>
      <c r="MN145" s="79">
        <f t="shared" si="480"/>
        <v>0</v>
      </c>
      <c r="MO145" s="79">
        <f t="shared" si="480"/>
        <v>0</v>
      </c>
      <c r="MP145" s="79">
        <f t="shared" si="480"/>
        <v>0</v>
      </c>
      <c r="MQ145" s="79">
        <f t="shared" si="480"/>
        <v>0</v>
      </c>
      <c r="MR145" s="79">
        <f t="shared" si="480"/>
        <v>0</v>
      </c>
      <c r="MS145" s="79">
        <f t="shared" si="480"/>
        <v>0</v>
      </c>
      <c r="MT145" s="79">
        <f t="shared" si="480"/>
        <v>0</v>
      </c>
      <c r="MU145" s="79">
        <f t="shared" si="480"/>
        <v>0.36400109390969926</v>
      </c>
      <c r="MV145" s="79">
        <f t="shared" si="480"/>
        <v>0</v>
      </c>
      <c r="MW145" s="79">
        <f t="shared" si="480"/>
        <v>0</v>
      </c>
      <c r="MX145" s="79">
        <f t="shared" si="480"/>
        <v>0</v>
      </c>
      <c r="MY145" s="79">
        <f t="shared" si="480"/>
        <v>0</v>
      </c>
      <c r="MZ145" s="79">
        <f t="shared" si="480"/>
        <v>0</v>
      </c>
      <c r="NA145" s="79">
        <f t="shared" si="480"/>
        <v>0</v>
      </c>
      <c r="NB145" s="79">
        <f t="shared" si="480"/>
        <v>0</v>
      </c>
      <c r="NC145" s="79">
        <f t="shared" si="480"/>
        <v>0</v>
      </c>
      <c r="ND145" s="79">
        <f t="shared" si="480"/>
        <v>0</v>
      </c>
      <c r="NE145" s="79">
        <f t="shared" si="480"/>
        <v>0</v>
      </c>
      <c r="NF145" s="79">
        <f t="shared" si="480"/>
        <v>0</v>
      </c>
      <c r="NG145" s="79">
        <f t="shared" si="480"/>
        <v>0</v>
      </c>
      <c r="NH145" s="79">
        <f t="shared" si="480"/>
        <v>0</v>
      </c>
      <c r="NI145" s="79">
        <f t="shared" si="480"/>
        <v>9.7577807350223228E-2</v>
      </c>
      <c r="NJ145" s="79">
        <f t="shared" si="480"/>
        <v>3.9130723656115654E-2</v>
      </c>
      <c r="NK145" s="79">
        <f t="shared" si="480"/>
        <v>4.614759617898561E-2</v>
      </c>
      <c r="NL145" s="79">
        <f t="shared" si="480"/>
        <v>0</v>
      </c>
      <c r="NM145" s="79">
        <f t="shared" si="480"/>
        <v>0</v>
      </c>
      <c r="NN145" s="79">
        <f t="shared" si="480"/>
        <v>0</v>
      </c>
      <c r="NO145" s="79">
        <f t="shared" si="480"/>
        <v>0</v>
      </c>
      <c r="NP145" s="79">
        <f t="shared" si="480"/>
        <v>0</v>
      </c>
      <c r="NQ145" s="79">
        <f t="shared" si="480"/>
        <v>0</v>
      </c>
      <c r="NR145" s="79">
        <f t="shared" si="480"/>
        <v>0</v>
      </c>
      <c r="NS145" s="79">
        <f t="shared" si="480"/>
        <v>0</v>
      </c>
      <c r="NT145" s="79">
        <f t="shared" si="480"/>
        <v>0</v>
      </c>
      <c r="NU145" s="79">
        <f t="shared" si="480"/>
        <v>0</v>
      </c>
      <c r="NV145" s="79">
        <f t="shared" si="480"/>
        <v>0.15419511218726797</v>
      </c>
      <c r="NW145" s="79">
        <f t="shared" si="480"/>
        <v>0.1278614602265308</v>
      </c>
      <c r="NX145" s="79">
        <f t="shared" si="480"/>
        <v>0</v>
      </c>
      <c r="NY145" s="79">
        <f t="shared" si="480"/>
        <v>0</v>
      </c>
      <c r="NZ145" s="79">
        <f t="shared" si="480"/>
        <v>0</v>
      </c>
      <c r="OA145" s="79">
        <f t="shared" si="480"/>
        <v>0</v>
      </c>
      <c r="OB145" s="79">
        <f t="shared" si="480"/>
        <v>2.1055174965788626E-2</v>
      </c>
      <c r="OC145" s="79">
        <f t="shared" si="477"/>
        <v>0</v>
      </c>
      <c r="OD145" s="79">
        <f t="shared" si="477"/>
        <v>0</v>
      </c>
      <c r="OE145" s="79">
        <f t="shared" si="477"/>
        <v>0</v>
      </c>
      <c r="OF145" s="79">
        <f t="shared" si="477"/>
        <v>0</v>
      </c>
      <c r="OG145" s="79">
        <f t="shared" si="477"/>
        <v>21.825103610089084</v>
      </c>
      <c r="OH145" s="79">
        <f t="shared" si="447"/>
        <v>0</v>
      </c>
      <c r="OI145" s="79">
        <f t="shared" si="447"/>
        <v>3.9356333046052097</v>
      </c>
      <c r="OJ145" s="79">
        <f t="shared" si="447"/>
        <v>0</v>
      </c>
      <c r="OK145" s="79">
        <f t="shared" si="447"/>
        <v>0</v>
      </c>
      <c r="OL145" s="79">
        <f t="shared" si="447"/>
        <v>0</v>
      </c>
      <c r="OM145" s="79">
        <f t="shared" si="447"/>
        <v>0</v>
      </c>
      <c r="ON145" s="79">
        <f t="shared" si="447"/>
        <v>0</v>
      </c>
      <c r="OO145" s="79">
        <f t="shared" si="447"/>
        <v>3.6054053934633363</v>
      </c>
      <c r="OP145" s="80">
        <f t="shared" si="439"/>
        <v>2620.9970438369191</v>
      </c>
      <c r="OQ145" s="79">
        <f t="shared" ref="OQ145:OV145" si="481">OQ80*$C110</f>
        <v>1.473144558292016</v>
      </c>
      <c r="OR145" s="79">
        <f t="shared" si="481"/>
        <v>0</v>
      </c>
      <c r="OS145" s="79">
        <f t="shared" si="481"/>
        <v>0</v>
      </c>
      <c r="OT145" s="79">
        <f t="shared" si="481"/>
        <v>0</v>
      </c>
      <c r="OU145" s="79">
        <f t="shared" si="481"/>
        <v>-207.63013357963342</v>
      </c>
      <c r="OV145" s="79">
        <f t="shared" si="481"/>
        <v>1581.965411328553</v>
      </c>
      <c r="OW145" s="80">
        <f t="shared" si="441"/>
        <v>1375.8084223072117</v>
      </c>
      <c r="OX145" s="80">
        <f t="shared" si="442"/>
        <v>3996.8054661441311</v>
      </c>
      <c r="OY145" s="80"/>
      <c r="OZ145" s="80"/>
      <c r="PA145" s="80"/>
      <c r="PB145" s="80"/>
      <c r="PC145" s="81"/>
      <c r="PD145" s="57"/>
      <c r="PE145" s="57"/>
      <c r="PF145" s="57"/>
      <c r="PG145" s="57"/>
      <c r="PH145" s="57"/>
      <c r="PI145" s="57"/>
      <c r="PJ145" s="57"/>
      <c r="PK145" s="57"/>
      <c r="PL145" s="57"/>
      <c r="PM145" s="57"/>
      <c r="PN145" s="57"/>
      <c r="PO145" s="57"/>
      <c r="PP145" s="57"/>
      <c r="PQ145" s="57"/>
      <c r="PR145" s="57"/>
      <c r="PS145" s="57"/>
      <c r="PT145" s="57"/>
      <c r="PU145" s="57"/>
      <c r="PV145" s="57"/>
      <c r="PW145" s="57"/>
      <c r="PX145" s="57"/>
      <c r="PY145" s="57"/>
    </row>
    <row r="146" spans="1:441">
      <c r="A146" s="82" t="s">
        <v>1194</v>
      </c>
      <c r="B146" s="83" t="s">
        <v>598</v>
      </c>
      <c r="C146" s="79">
        <f t="shared" si="438"/>
        <v>0</v>
      </c>
      <c r="D146" s="79">
        <f t="shared" si="479"/>
        <v>0</v>
      </c>
      <c r="E146" s="79">
        <f t="shared" si="479"/>
        <v>0</v>
      </c>
      <c r="F146" s="79">
        <f t="shared" si="479"/>
        <v>0</v>
      </c>
      <c r="G146" s="79">
        <f t="shared" si="479"/>
        <v>0</v>
      </c>
      <c r="H146" s="79">
        <f t="shared" si="479"/>
        <v>0</v>
      </c>
      <c r="I146" s="79">
        <f t="shared" si="479"/>
        <v>0</v>
      </c>
      <c r="J146" s="79">
        <f t="shared" si="479"/>
        <v>0</v>
      </c>
      <c r="K146" s="79">
        <f t="shared" si="479"/>
        <v>0</v>
      </c>
      <c r="L146" s="79">
        <f t="shared" si="479"/>
        <v>0</v>
      </c>
      <c r="M146" s="79">
        <f t="shared" si="479"/>
        <v>0</v>
      </c>
      <c r="N146" s="79">
        <f t="shared" si="479"/>
        <v>0</v>
      </c>
      <c r="O146" s="79">
        <f t="shared" si="479"/>
        <v>0</v>
      </c>
      <c r="P146" s="79">
        <f t="shared" si="479"/>
        <v>0</v>
      </c>
      <c r="Q146" s="79">
        <f t="shared" si="479"/>
        <v>0</v>
      </c>
      <c r="R146" s="79">
        <f t="shared" si="479"/>
        <v>0</v>
      </c>
      <c r="S146" s="79">
        <f t="shared" si="479"/>
        <v>0</v>
      </c>
      <c r="T146" s="79">
        <f t="shared" si="479"/>
        <v>0</v>
      </c>
      <c r="U146" s="79">
        <f t="shared" si="479"/>
        <v>0</v>
      </c>
      <c r="V146" s="79">
        <f t="shared" si="479"/>
        <v>0</v>
      </c>
      <c r="W146" s="79">
        <f t="shared" si="479"/>
        <v>0</v>
      </c>
      <c r="X146" s="79">
        <f t="shared" si="479"/>
        <v>0</v>
      </c>
      <c r="Y146" s="79">
        <f t="shared" si="479"/>
        <v>0</v>
      </c>
      <c r="Z146" s="79">
        <f t="shared" si="479"/>
        <v>0</v>
      </c>
      <c r="AA146" s="79">
        <f t="shared" si="479"/>
        <v>0</v>
      </c>
      <c r="AB146" s="79">
        <f t="shared" si="479"/>
        <v>0</v>
      </c>
      <c r="AC146" s="79">
        <f t="shared" si="479"/>
        <v>0</v>
      </c>
      <c r="AD146" s="79">
        <f t="shared" si="479"/>
        <v>0</v>
      </c>
      <c r="AE146" s="79">
        <f t="shared" si="479"/>
        <v>0</v>
      </c>
      <c r="AF146" s="79">
        <f t="shared" si="479"/>
        <v>0</v>
      </c>
      <c r="AG146" s="79">
        <f t="shared" si="479"/>
        <v>0</v>
      </c>
      <c r="AH146" s="79">
        <f t="shared" si="479"/>
        <v>0</v>
      </c>
      <c r="AI146" s="79">
        <f t="shared" si="479"/>
        <v>0</v>
      </c>
      <c r="AJ146" s="79">
        <f t="shared" si="479"/>
        <v>0</v>
      </c>
      <c r="AK146" s="79">
        <f t="shared" si="479"/>
        <v>0</v>
      </c>
      <c r="AL146" s="79">
        <f t="shared" si="479"/>
        <v>0</v>
      </c>
      <c r="AM146" s="79">
        <f t="shared" si="479"/>
        <v>0</v>
      </c>
      <c r="AN146" s="79">
        <f t="shared" si="479"/>
        <v>0</v>
      </c>
      <c r="AO146" s="79">
        <f t="shared" si="479"/>
        <v>0</v>
      </c>
      <c r="AP146" s="79">
        <f t="shared" si="479"/>
        <v>0</v>
      </c>
      <c r="AQ146" s="79">
        <f t="shared" si="479"/>
        <v>0</v>
      </c>
      <c r="AR146" s="79">
        <f t="shared" si="479"/>
        <v>0</v>
      </c>
      <c r="AS146" s="79">
        <f t="shared" si="479"/>
        <v>0</v>
      </c>
      <c r="AT146" s="79">
        <f t="shared" si="479"/>
        <v>0</v>
      </c>
      <c r="AU146" s="79">
        <f t="shared" si="479"/>
        <v>0</v>
      </c>
      <c r="AV146" s="79">
        <f t="shared" si="479"/>
        <v>0</v>
      </c>
      <c r="AW146" s="79">
        <f t="shared" si="479"/>
        <v>0</v>
      </c>
      <c r="AX146" s="79">
        <f t="shared" si="479"/>
        <v>0</v>
      </c>
      <c r="AY146" s="79">
        <f t="shared" si="479"/>
        <v>0</v>
      </c>
      <c r="AZ146" s="79">
        <f t="shared" si="479"/>
        <v>0</v>
      </c>
      <c r="BA146" s="79">
        <f t="shared" si="479"/>
        <v>0</v>
      </c>
      <c r="BB146" s="79">
        <f t="shared" si="479"/>
        <v>0</v>
      </c>
      <c r="BC146" s="79">
        <f t="shared" si="479"/>
        <v>0</v>
      </c>
      <c r="BD146" s="79">
        <f t="shared" si="479"/>
        <v>0</v>
      </c>
      <c r="BE146" s="79">
        <f t="shared" si="479"/>
        <v>0</v>
      </c>
      <c r="BF146" s="79">
        <f t="shared" si="479"/>
        <v>0</v>
      </c>
      <c r="BG146" s="79">
        <f t="shared" si="479"/>
        <v>0</v>
      </c>
      <c r="BH146" s="79">
        <f t="shared" si="479"/>
        <v>0</v>
      </c>
      <c r="BI146" s="79">
        <f t="shared" si="479"/>
        <v>0</v>
      </c>
      <c r="BJ146" s="79">
        <f t="shared" si="479"/>
        <v>0</v>
      </c>
      <c r="BK146" s="79">
        <f t="shared" si="479"/>
        <v>0</v>
      </c>
      <c r="BL146" s="79">
        <f t="shared" si="479"/>
        <v>0</v>
      </c>
      <c r="BM146" s="79">
        <f t="shared" si="479"/>
        <v>0</v>
      </c>
      <c r="BN146" s="79">
        <f t="shared" si="479"/>
        <v>0</v>
      </c>
      <c r="BO146" s="79">
        <f t="shared" si="479"/>
        <v>0</v>
      </c>
      <c r="BP146" s="79">
        <f t="shared" si="476"/>
        <v>0</v>
      </c>
      <c r="BQ146" s="79">
        <f t="shared" si="476"/>
        <v>0</v>
      </c>
      <c r="BR146" s="79">
        <f t="shared" si="476"/>
        <v>0</v>
      </c>
      <c r="BS146" s="79">
        <f t="shared" si="476"/>
        <v>0</v>
      </c>
      <c r="BT146" s="79">
        <f t="shared" si="476"/>
        <v>0</v>
      </c>
      <c r="BU146" s="79">
        <f t="shared" si="476"/>
        <v>0</v>
      </c>
      <c r="BV146" s="79">
        <f t="shared" si="476"/>
        <v>0</v>
      </c>
      <c r="BW146" s="79">
        <f t="shared" si="476"/>
        <v>0</v>
      </c>
      <c r="BX146" s="79">
        <f t="shared" si="476"/>
        <v>0</v>
      </c>
      <c r="BY146" s="79">
        <f t="shared" si="476"/>
        <v>0</v>
      </c>
      <c r="BZ146" s="79">
        <f t="shared" si="476"/>
        <v>0</v>
      </c>
      <c r="CA146" s="79">
        <f t="shared" si="476"/>
        <v>0</v>
      </c>
      <c r="CB146" s="79">
        <f t="shared" si="476"/>
        <v>0</v>
      </c>
      <c r="CC146" s="79">
        <f t="shared" si="476"/>
        <v>0</v>
      </c>
      <c r="CD146" s="79">
        <f t="shared" si="476"/>
        <v>0</v>
      </c>
      <c r="CE146" s="79">
        <f t="shared" si="476"/>
        <v>0</v>
      </c>
      <c r="CF146" s="79">
        <f t="shared" si="476"/>
        <v>0</v>
      </c>
      <c r="CG146" s="79">
        <f t="shared" si="476"/>
        <v>0</v>
      </c>
      <c r="CH146" s="79">
        <f t="shared" si="476"/>
        <v>0</v>
      </c>
      <c r="CI146" s="79">
        <f t="shared" si="476"/>
        <v>0</v>
      </c>
      <c r="CJ146" s="79">
        <f t="shared" si="476"/>
        <v>0</v>
      </c>
      <c r="CK146" s="79">
        <f t="shared" si="476"/>
        <v>0</v>
      </c>
      <c r="CL146" s="79">
        <f t="shared" si="476"/>
        <v>0</v>
      </c>
      <c r="CM146" s="79">
        <f t="shared" si="476"/>
        <v>0</v>
      </c>
      <c r="CN146" s="79">
        <f t="shared" si="476"/>
        <v>0</v>
      </c>
      <c r="CO146" s="79">
        <f t="shared" si="476"/>
        <v>0</v>
      </c>
      <c r="CP146" s="79">
        <f t="shared" si="476"/>
        <v>0</v>
      </c>
      <c r="CQ146" s="79">
        <f t="shared" si="476"/>
        <v>0</v>
      </c>
      <c r="CR146" s="79">
        <f t="shared" si="476"/>
        <v>0</v>
      </c>
      <c r="CS146" s="79">
        <f t="shared" si="476"/>
        <v>0</v>
      </c>
      <c r="CT146" s="79">
        <f t="shared" si="476"/>
        <v>0</v>
      </c>
      <c r="CU146" s="79">
        <f t="shared" si="476"/>
        <v>0</v>
      </c>
      <c r="CV146" s="79">
        <f t="shared" si="476"/>
        <v>0</v>
      </c>
      <c r="CW146" s="79">
        <f t="shared" si="476"/>
        <v>0</v>
      </c>
      <c r="CX146" s="79">
        <f t="shared" si="476"/>
        <v>0</v>
      </c>
      <c r="CY146" s="79">
        <f t="shared" si="476"/>
        <v>0</v>
      </c>
      <c r="CZ146" s="79">
        <f t="shared" si="476"/>
        <v>0</v>
      </c>
      <c r="DA146" s="79">
        <f t="shared" si="476"/>
        <v>0</v>
      </c>
      <c r="DB146" s="79">
        <f t="shared" si="476"/>
        <v>0</v>
      </c>
      <c r="DC146" s="79">
        <f t="shared" si="476"/>
        <v>0</v>
      </c>
      <c r="DD146" s="79">
        <f t="shared" si="476"/>
        <v>0</v>
      </c>
      <c r="DE146" s="79">
        <f t="shared" si="476"/>
        <v>0</v>
      </c>
      <c r="DF146" s="79">
        <f t="shared" si="476"/>
        <v>0</v>
      </c>
      <c r="DG146" s="79">
        <f t="shared" si="476"/>
        <v>0</v>
      </c>
      <c r="DH146" s="79">
        <f t="shared" si="476"/>
        <v>0</v>
      </c>
      <c r="DI146" s="79">
        <f t="shared" si="476"/>
        <v>0</v>
      </c>
      <c r="DJ146" s="79">
        <f t="shared" si="476"/>
        <v>0</v>
      </c>
      <c r="DK146" s="79">
        <f t="shared" si="476"/>
        <v>0</v>
      </c>
      <c r="DL146" s="79">
        <f t="shared" si="476"/>
        <v>0</v>
      </c>
      <c r="DM146" s="79">
        <f t="shared" si="476"/>
        <v>0</v>
      </c>
      <c r="DN146" s="79">
        <f t="shared" si="476"/>
        <v>0</v>
      </c>
      <c r="DO146" s="79">
        <f t="shared" si="476"/>
        <v>0</v>
      </c>
      <c r="DP146" s="79">
        <f t="shared" si="476"/>
        <v>0</v>
      </c>
      <c r="DQ146" s="79">
        <f t="shared" si="476"/>
        <v>0</v>
      </c>
      <c r="DR146" s="79">
        <f t="shared" si="476"/>
        <v>0</v>
      </c>
      <c r="DS146" s="79">
        <f t="shared" si="476"/>
        <v>0</v>
      </c>
      <c r="DT146" s="79">
        <f t="shared" si="476"/>
        <v>0</v>
      </c>
      <c r="DU146" s="79">
        <f t="shared" si="476"/>
        <v>0</v>
      </c>
      <c r="DV146" s="79">
        <f t="shared" si="476"/>
        <v>0</v>
      </c>
      <c r="DW146" s="79">
        <f t="shared" si="476"/>
        <v>0</v>
      </c>
      <c r="DX146" s="79">
        <f t="shared" si="476"/>
        <v>0</v>
      </c>
      <c r="DY146" s="79">
        <f t="shared" si="476"/>
        <v>0</v>
      </c>
      <c r="DZ146" s="79">
        <f t="shared" si="476"/>
        <v>0</v>
      </c>
      <c r="EA146" s="79">
        <f t="shared" si="449"/>
        <v>0</v>
      </c>
      <c r="EB146" s="79">
        <f t="shared" si="473"/>
        <v>0</v>
      </c>
      <c r="EC146" s="79">
        <f t="shared" si="473"/>
        <v>0</v>
      </c>
      <c r="ED146" s="79">
        <f t="shared" si="473"/>
        <v>0</v>
      </c>
      <c r="EE146" s="79">
        <f t="shared" si="473"/>
        <v>0</v>
      </c>
      <c r="EF146" s="79">
        <f t="shared" si="473"/>
        <v>0</v>
      </c>
      <c r="EG146" s="79">
        <f t="shared" si="473"/>
        <v>0</v>
      </c>
      <c r="EH146" s="79">
        <f t="shared" si="473"/>
        <v>0</v>
      </c>
      <c r="EI146" s="79">
        <f t="shared" si="473"/>
        <v>0</v>
      </c>
      <c r="EJ146" s="79">
        <f t="shared" si="473"/>
        <v>0</v>
      </c>
      <c r="EK146" s="79">
        <f t="shared" si="473"/>
        <v>0</v>
      </c>
      <c r="EL146" s="79">
        <f t="shared" si="473"/>
        <v>0</v>
      </c>
      <c r="EM146" s="79">
        <f t="shared" si="473"/>
        <v>0</v>
      </c>
      <c r="EN146" s="79">
        <f t="shared" si="473"/>
        <v>0</v>
      </c>
      <c r="EO146" s="79">
        <f t="shared" si="473"/>
        <v>0</v>
      </c>
      <c r="EP146" s="79">
        <f t="shared" si="473"/>
        <v>0</v>
      </c>
      <c r="EQ146" s="79">
        <f t="shared" si="473"/>
        <v>0</v>
      </c>
      <c r="ER146" s="79">
        <f t="shared" si="473"/>
        <v>0</v>
      </c>
      <c r="ES146" s="79">
        <f t="shared" si="473"/>
        <v>0</v>
      </c>
      <c r="ET146" s="79">
        <f t="shared" si="473"/>
        <v>0</v>
      </c>
      <c r="EU146" s="79">
        <f t="shared" si="473"/>
        <v>0</v>
      </c>
      <c r="EV146" s="79">
        <f t="shared" si="473"/>
        <v>0</v>
      </c>
      <c r="EW146" s="79">
        <f t="shared" si="473"/>
        <v>0</v>
      </c>
      <c r="EX146" s="79">
        <f t="shared" si="473"/>
        <v>0</v>
      </c>
      <c r="EY146" s="79">
        <f t="shared" si="473"/>
        <v>0</v>
      </c>
      <c r="EZ146" s="79">
        <f t="shared" si="473"/>
        <v>0</v>
      </c>
      <c r="FA146" s="79">
        <f t="shared" si="473"/>
        <v>0</v>
      </c>
      <c r="FB146" s="79">
        <f t="shared" si="473"/>
        <v>0</v>
      </c>
      <c r="FC146" s="79">
        <f t="shared" si="473"/>
        <v>0</v>
      </c>
      <c r="FD146" s="79">
        <f t="shared" si="473"/>
        <v>0</v>
      </c>
      <c r="FE146" s="79">
        <f t="shared" si="473"/>
        <v>0</v>
      </c>
      <c r="FF146" s="79">
        <f t="shared" si="473"/>
        <v>0</v>
      </c>
      <c r="FG146" s="79">
        <f t="shared" si="473"/>
        <v>0</v>
      </c>
      <c r="FH146" s="79">
        <f t="shared" si="473"/>
        <v>0</v>
      </c>
      <c r="FI146" s="79">
        <f t="shared" si="473"/>
        <v>0</v>
      </c>
      <c r="FJ146" s="79">
        <f t="shared" si="473"/>
        <v>0</v>
      </c>
      <c r="FK146" s="79">
        <f t="shared" si="473"/>
        <v>0</v>
      </c>
      <c r="FL146" s="79">
        <f t="shared" si="473"/>
        <v>0</v>
      </c>
      <c r="FM146" s="79">
        <f t="shared" si="473"/>
        <v>0</v>
      </c>
      <c r="FN146" s="79">
        <f t="shared" si="473"/>
        <v>0</v>
      </c>
      <c r="FO146" s="79">
        <f t="shared" si="473"/>
        <v>0</v>
      </c>
      <c r="FP146" s="79">
        <f t="shared" si="473"/>
        <v>0</v>
      </c>
      <c r="FQ146" s="79">
        <f t="shared" si="473"/>
        <v>0</v>
      </c>
      <c r="FR146" s="79">
        <f t="shared" si="473"/>
        <v>0</v>
      </c>
      <c r="FS146" s="79">
        <f t="shared" si="473"/>
        <v>0</v>
      </c>
      <c r="FT146" s="79">
        <f t="shared" si="473"/>
        <v>0</v>
      </c>
      <c r="FU146" s="79">
        <f t="shared" si="473"/>
        <v>0</v>
      </c>
      <c r="FV146" s="79">
        <f t="shared" si="473"/>
        <v>0</v>
      </c>
      <c r="FW146" s="79">
        <f t="shared" si="473"/>
        <v>0</v>
      </c>
      <c r="FX146" s="79">
        <f t="shared" si="473"/>
        <v>0</v>
      </c>
      <c r="FY146" s="79">
        <f t="shared" si="473"/>
        <v>0</v>
      </c>
      <c r="FZ146" s="79">
        <f t="shared" si="473"/>
        <v>0</v>
      </c>
      <c r="GA146" s="79">
        <f t="shared" si="473"/>
        <v>0</v>
      </c>
      <c r="GB146" s="79">
        <f t="shared" si="473"/>
        <v>0</v>
      </c>
      <c r="GC146" s="79">
        <f t="shared" si="473"/>
        <v>0</v>
      </c>
      <c r="GD146" s="79">
        <f t="shared" si="473"/>
        <v>0</v>
      </c>
      <c r="GE146" s="79">
        <f t="shared" si="473"/>
        <v>0</v>
      </c>
      <c r="GF146" s="79">
        <f t="shared" si="473"/>
        <v>0</v>
      </c>
      <c r="GG146" s="79">
        <f t="shared" si="473"/>
        <v>0</v>
      </c>
      <c r="GH146" s="79">
        <f t="shared" si="473"/>
        <v>0</v>
      </c>
      <c r="GI146" s="79">
        <f t="shared" si="473"/>
        <v>0</v>
      </c>
      <c r="GJ146" s="79">
        <f t="shared" si="473"/>
        <v>0</v>
      </c>
      <c r="GK146" s="79">
        <f t="shared" si="473"/>
        <v>0</v>
      </c>
      <c r="GL146" s="79">
        <f t="shared" si="473"/>
        <v>0</v>
      </c>
      <c r="GM146" s="79">
        <f t="shared" ref="GM146:IX148" si="482">GM81*$C111</f>
        <v>0</v>
      </c>
      <c r="GN146" s="79">
        <f t="shared" si="482"/>
        <v>0</v>
      </c>
      <c r="GO146" s="79">
        <f t="shared" si="482"/>
        <v>0</v>
      </c>
      <c r="GP146" s="79">
        <f t="shared" si="482"/>
        <v>0</v>
      </c>
      <c r="GQ146" s="79">
        <f t="shared" si="482"/>
        <v>0</v>
      </c>
      <c r="GR146" s="79">
        <f t="shared" si="482"/>
        <v>0</v>
      </c>
      <c r="GS146" s="79">
        <f t="shared" si="482"/>
        <v>0</v>
      </c>
      <c r="GT146" s="79">
        <f t="shared" si="482"/>
        <v>0</v>
      </c>
      <c r="GU146" s="79">
        <f t="shared" si="482"/>
        <v>0</v>
      </c>
      <c r="GV146" s="79">
        <f t="shared" si="482"/>
        <v>0</v>
      </c>
      <c r="GW146" s="79">
        <f t="shared" si="482"/>
        <v>0</v>
      </c>
      <c r="GX146" s="79">
        <f t="shared" si="482"/>
        <v>0</v>
      </c>
      <c r="GY146" s="79">
        <f t="shared" si="482"/>
        <v>0</v>
      </c>
      <c r="GZ146" s="79">
        <f t="shared" si="482"/>
        <v>0</v>
      </c>
      <c r="HA146" s="79">
        <f t="shared" si="482"/>
        <v>0</v>
      </c>
      <c r="HB146" s="79">
        <f t="shared" si="482"/>
        <v>0</v>
      </c>
      <c r="HC146" s="79">
        <f t="shared" si="482"/>
        <v>0</v>
      </c>
      <c r="HD146" s="79">
        <f t="shared" si="482"/>
        <v>0</v>
      </c>
      <c r="HE146" s="79">
        <f t="shared" si="482"/>
        <v>0</v>
      </c>
      <c r="HF146" s="79">
        <f t="shared" si="482"/>
        <v>0</v>
      </c>
      <c r="HG146" s="79">
        <f t="shared" si="482"/>
        <v>0</v>
      </c>
      <c r="HH146" s="79">
        <f t="shared" si="482"/>
        <v>0</v>
      </c>
      <c r="HI146" s="79">
        <f t="shared" si="482"/>
        <v>0</v>
      </c>
      <c r="HJ146" s="79">
        <f t="shared" si="482"/>
        <v>0</v>
      </c>
      <c r="HK146" s="79">
        <f t="shared" si="482"/>
        <v>0</v>
      </c>
      <c r="HL146" s="79">
        <f t="shared" si="482"/>
        <v>0</v>
      </c>
      <c r="HM146" s="79">
        <f t="shared" si="482"/>
        <v>0</v>
      </c>
      <c r="HN146" s="79">
        <f t="shared" si="482"/>
        <v>0</v>
      </c>
      <c r="HO146" s="79">
        <f t="shared" si="482"/>
        <v>0</v>
      </c>
      <c r="HP146" s="79">
        <f t="shared" si="482"/>
        <v>0</v>
      </c>
      <c r="HQ146" s="79">
        <f t="shared" si="482"/>
        <v>0</v>
      </c>
      <c r="HR146" s="79">
        <f t="shared" si="482"/>
        <v>0</v>
      </c>
      <c r="HS146" s="79">
        <f t="shared" si="482"/>
        <v>0</v>
      </c>
      <c r="HT146" s="79">
        <f t="shared" si="482"/>
        <v>0</v>
      </c>
      <c r="HU146" s="79">
        <f t="shared" si="482"/>
        <v>0</v>
      </c>
      <c r="HV146" s="79">
        <f t="shared" si="482"/>
        <v>0</v>
      </c>
      <c r="HW146" s="79">
        <f t="shared" si="482"/>
        <v>0</v>
      </c>
      <c r="HX146" s="79">
        <f t="shared" si="482"/>
        <v>0</v>
      </c>
      <c r="HY146" s="79">
        <f t="shared" si="482"/>
        <v>0</v>
      </c>
      <c r="HZ146" s="79">
        <f t="shared" si="482"/>
        <v>0</v>
      </c>
      <c r="IA146" s="79">
        <f t="shared" si="482"/>
        <v>0</v>
      </c>
      <c r="IB146" s="79">
        <f t="shared" si="482"/>
        <v>0</v>
      </c>
      <c r="IC146" s="79">
        <f t="shared" si="482"/>
        <v>0</v>
      </c>
      <c r="ID146" s="79">
        <f t="shared" si="482"/>
        <v>0</v>
      </c>
      <c r="IE146" s="79">
        <f t="shared" si="482"/>
        <v>0</v>
      </c>
      <c r="IF146" s="79">
        <f t="shared" si="482"/>
        <v>0</v>
      </c>
      <c r="IG146" s="79">
        <f t="shared" si="482"/>
        <v>0</v>
      </c>
      <c r="IH146" s="79">
        <f t="shared" si="482"/>
        <v>0</v>
      </c>
      <c r="II146" s="79">
        <f t="shared" si="482"/>
        <v>0</v>
      </c>
      <c r="IJ146" s="79">
        <f t="shared" si="482"/>
        <v>0</v>
      </c>
      <c r="IK146" s="79">
        <f t="shared" si="482"/>
        <v>0</v>
      </c>
      <c r="IL146" s="79">
        <f t="shared" si="482"/>
        <v>0</v>
      </c>
      <c r="IM146" s="79">
        <f t="shared" si="482"/>
        <v>0</v>
      </c>
      <c r="IN146" s="79">
        <f t="shared" si="482"/>
        <v>0</v>
      </c>
      <c r="IO146" s="79">
        <f t="shared" si="482"/>
        <v>0</v>
      </c>
      <c r="IP146" s="79">
        <f t="shared" si="482"/>
        <v>0</v>
      </c>
      <c r="IQ146" s="79">
        <f t="shared" si="482"/>
        <v>0</v>
      </c>
      <c r="IR146" s="79">
        <f t="shared" si="482"/>
        <v>0</v>
      </c>
      <c r="IS146" s="79">
        <f t="shared" si="482"/>
        <v>0</v>
      </c>
      <c r="IT146" s="79">
        <f t="shared" si="482"/>
        <v>0</v>
      </c>
      <c r="IU146" s="79">
        <f t="shared" si="482"/>
        <v>0</v>
      </c>
      <c r="IV146" s="79">
        <f t="shared" si="482"/>
        <v>0</v>
      </c>
      <c r="IW146" s="79">
        <f t="shared" si="482"/>
        <v>0</v>
      </c>
      <c r="IX146" s="79">
        <f t="shared" si="482"/>
        <v>0</v>
      </c>
      <c r="IY146" s="79">
        <f t="shared" si="465"/>
        <v>0</v>
      </c>
      <c r="IZ146" s="79">
        <f t="shared" si="465"/>
        <v>0</v>
      </c>
      <c r="JA146" s="79">
        <f t="shared" si="465"/>
        <v>0</v>
      </c>
      <c r="JB146" s="79">
        <f t="shared" si="461"/>
        <v>0</v>
      </c>
      <c r="JC146" s="79">
        <f t="shared" si="474"/>
        <v>0</v>
      </c>
      <c r="JD146" s="79">
        <f t="shared" si="474"/>
        <v>0</v>
      </c>
      <c r="JE146" s="79">
        <f t="shared" si="474"/>
        <v>0</v>
      </c>
      <c r="JF146" s="79">
        <f t="shared" si="474"/>
        <v>0</v>
      </c>
      <c r="JG146" s="79">
        <f t="shared" si="474"/>
        <v>0</v>
      </c>
      <c r="JH146" s="79">
        <f t="shared" si="474"/>
        <v>0</v>
      </c>
      <c r="JI146" s="79">
        <f t="shared" si="474"/>
        <v>0</v>
      </c>
      <c r="JJ146" s="79">
        <f t="shared" si="474"/>
        <v>0</v>
      </c>
      <c r="JK146" s="79">
        <f t="shared" si="474"/>
        <v>0</v>
      </c>
      <c r="JL146" s="79">
        <f t="shared" si="474"/>
        <v>0</v>
      </c>
      <c r="JM146" s="79">
        <f t="shared" si="474"/>
        <v>0</v>
      </c>
      <c r="JN146" s="79">
        <f t="shared" si="474"/>
        <v>0</v>
      </c>
      <c r="JO146" s="79">
        <f t="shared" si="474"/>
        <v>0</v>
      </c>
      <c r="JP146" s="79">
        <f t="shared" si="474"/>
        <v>0</v>
      </c>
      <c r="JQ146" s="79">
        <f t="shared" si="474"/>
        <v>0</v>
      </c>
      <c r="JR146" s="79">
        <f t="shared" si="474"/>
        <v>0</v>
      </c>
      <c r="JS146" s="79">
        <f t="shared" si="474"/>
        <v>0</v>
      </c>
      <c r="JT146" s="79">
        <f t="shared" si="474"/>
        <v>0</v>
      </c>
      <c r="JU146" s="79">
        <f t="shared" si="474"/>
        <v>0</v>
      </c>
      <c r="JV146" s="79">
        <f t="shared" si="474"/>
        <v>0</v>
      </c>
      <c r="JW146" s="79">
        <f t="shared" si="474"/>
        <v>0</v>
      </c>
      <c r="JX146" s="79">
        <f t="shared" si="474"/>
        <v>0</v>
      </c>
      <c r="JY146" s="79">
        <f t="shared" si="474"/>
        <v>0</v>
      </c>
      <c r="JZ146" s="79">
        <f t="shared" si="474"/>
        <v>0</v>
      </c>
      <c r="KA146" s="79">
        <f t="shared" si="474"/>
        <v>0</v>
      </c>
      <c r="KB146" s="79">
        <f t="shared" si="474"/>
        <v>0</v>
      </c>
      <c r="KC146" s="79">
        <f t="shared" si="474"/>
        <v>0</v>
      </c>
      <c r="KD146" s="79">
        <f t="shared" si="474"/>
        <v>0</v>
      </c>
      <c r="KE146" s="79">
        <f t="shared" si="474"/>
        <v>0</v>
      </c>
      <c r="KF146" s="79">
        <f t="shared" si="474"/>
        <v>0</v>
      </c>
      <c r="KG146" s="79">
        <f t="shared" si="474"/>
        <v>0</v>
      </c>
      <c r="KH146" s="79">
        <f t="shared" si="474"/>
        <v>0</v>
      </c>
      <c r="KI146" s="79">
        <f t="shared" si="474"/>
        <v>0</v>
      </c>
      <c r="KJ146" s="79">
        <f t="shared" si="474"/>
        <v>0</v>
      </c>
      <c r="KK146" s="79">
        <f t="shared" si="474"/>
        <v>0</v>
      </c>
      <c r="KL146" s="79">
        <f t="shared" si="474"/>
        <v>0</v>
      </c>
      <c r="KM146" s="79">
        <f t="shared" si="474"/>
        <v>0</v>
      </c>
      <c r="KN146" s="79">
        <f t="shared" si="474"/>
        <v>0</v>
      </c>
      <c r="KO146" s="79">
        <f t="shared" si="474"/>
        <v>0</v>
      </c>
      <c r="KP146" s="79">
        <f t="shared" si="474"/>
        <v>0</v>
      </c>
      <c r="KQ146" s="79">
        <f t="shared" si="474"/>
        <v>0</v>
      </c>
      <c r="KR146" s="79">
        <f t="shared" si="474"/>
        <v>0</v>
      </c>
      <c r="KS146" s="79">
        <f t="shared" si="474"/>
        <v>0</v>
      </c>
      <c r="KT146" s="79">
        <f t="shared" si="474"/>
        <v>0</v>
      </c>
      <c r="KU146" s="79">
        <f t="shared" si="474"/>
        <v>0</v>
      </c>
      <c r="KV146" s="79">
        <f t="shared" si="474"/>
        <v>0</v>
      </c>
      <c r="KW146" s="79">
        <f t="shared" si="474"/>
        <v>0</v>
      </c>
      <c r="KX146" s="79">
        <f t="shared" si="474"/>
        <v>0</v>
      </c>
      <c r="KY146" s="79">
        <f t="shared" si="474"/>
        <v>0</v>
      </c>
      <c r="KZ146" s="79">
        <f t="shared" si="474"/>
        <v>0</v>
      </c>
      <c r="LA146" s="79">
        <f t="shared" si="474"/>
        <v>0</v>
      </c>
      <c r="LB146" s="79">
        <f t="shared" si="474"/>
        <v>0</v>
      </c>
      <c r="LC146" s="79">
        <f t="shared" si="474"/>
        <v>0</v>
      </c>
      <c r="LD146" s="79">
        <f t="shared" si="474"/>
        <v>0</v>
      </c>
      <c r="LE146" s="79">
        <f t="shared" si="474"/>
        <v>0</v>
      </c>
      <c r="LF146" s="79">
        <f t="shared" si="474"/>
        <v>0</v>
      </c>
      <c r="LG146" s="79">
        <f t="shared" si="474"/>
        <v>0</v>
      </c>
      <c r="LH146" s="79">
        <f t="shared" si="474"/>
        <v>0</v>
      </c>
      <c r="LI146" s="79">
        <f t="shared" si="474"/>
        <v>0</v>
      </c>
      <c r="LJ146" s="79">
        <f t="shared" si="474"/>
        <v>0</v>
      </c>
      <c r="LK146" s="79">
        <f t="shared" si="474"/>
        <v>0</v>
      </c>
      <c r="LL146" s="79">
        <f t="shared" si="474"/>
        <v>0</v>
      </c>
      <c r="LM146" s="79">
        <f t="shared" si="474"/>
        <v>0</v>
      </c>
      <c r="LN146" s="79">
        <f t="shared" ref="LN146:NY148" si="483">LN81*$C111</f>
        <v>0</v>
      </c>
      <c r="LO146" s="79">
        <f t="shared" si="483"/>
        <v>0</v>
      </c>
      <c r="LP146" s="79">
        <f t="shared" si="483"/>
        <v>0</v>
      </c>
      <c r="LQ146" s="79">
        <f t="shared" si="483"/>
        <v>0</v>
      </c>
      <c r="LR146" s="79">
        <f t="shared" si="483"/>
        <v>0</v>
      </c>
      <c r="LS146" s="79">
        <f t="shared" si="483"/>
        <v>0</v>
      </c>
      <c r="LT146" s="79">
        <f t="shared" si="483"/>
        <v>0</v>
      </c>
      <c r="LU146" s="79">
        <f t="shared" si="483"/>
        <v>0</v>
      </c>
      <c r="LV146" s="79">
        <f t="shared" si="483"/>
        <v>0</v>
      </c>
      <c r="LW146" s="79">
        <f t="shared" si="483"/>
        <v>0</v>
      </c>
      <c r="LX146" s="79">
        <f t="shared" si="483"/>
        <v>0</v>
      </c>
      <c r="LY146" s="79">
        <f t="shared" si="483"/>
        <v>0</v>
      </c>
      <c r="LZ146" s="79">
        <f t="shared" si="483"/>
        <v>0</v>
      </c>
      <c r="MA146" s="79">
        <f t="shared" si="483"/>
        <v>0</v>
      </c>
      <c r="MB146" s="79">
        <f t="shared" si="483"/>
        <v>0</v>
      </c>
      <c r="MC146" s="79">
        <f t="shared" si="483"/>
        <v>0</v>
      </c>
      <c r="MD146" s="79">
        <f t="shared" si="483"/>
        <v>0</v>
      </c>
      <c r="ME146" s="79">
        <f t="shared" si="483"/>
        <v>0</v>
      </c>
      <c r="MF146" s="79">
        <f t="shared" si="483"/>
        <v>0</v>
      </c>
      <c r="MG146" s="79">
        <f t="shared" si="483"/>
        <v>0</v>
      </c>
      <c r="MH146" s="79">
        <f t="shared" si="483"/>
        <v>0</v>
      </c>
      <c r="MI146" s="79">
        <f t="shared" si="483"/>
        <v>0</v>
      </c>
      <c r="MJ146" s="79">
        <f t="shared" si="483"/>
        <v>0</v>
      </c>
      <c r="MK146" s="79">
        <f t="shared" si="483"/>
        <v>0</v>
      </c>
      <c r="ML146" s="79">
        <f t="shared" si="483"/>
        <v>0</v>
      </c>
      <c r="MM146" s="79">
        <f t="shared" si="483"/>
        <v>0</v>
      </c>
      <c r="MN146" s="79">
        <f t="shared" si="483"/>
        <v>0</v>
      </c>
      <c r="MO146" s="79">
        <f t="shared" si="483"/>
        <v>0</v>
      </c>
      <c r="MP146" s="79">
        <f t="shared" si="483"/>
        <v>0</v>
      </c>
      <c r="MQ146" s="79">
        <f t="shared" si="483"/>
        <v>0</v>
      </c>
      <c r="MR146" s="79">
        <f t="shared" si="483"/>
        <v>0</v>
      </c>
      <c r="MS146" s="79">
        <f t="shared" si="483"/>
        <v>0</v>
      </c>
      <c r="MT146" s="79">
        <f t="shared" si="483"/>
        <v>0</v>
      </c>
      <c r="MU146" s="79">
        <f t="shared" si="483"/>
        <v>0</v>
      </c>
      <c r="MV146" s="79">
        <f t="shared" si="483"/>
        <v>0</v>
      </c>
      <c r="MW146" s="79">
        <f t="shared" si="483"/>
        <v>0</v>
      </c>
      <c r="MX146" s="79">
        <f t="shared" si="483"/>
        <v>0</v>
      </c>
      <c r="MY146" s="79">
        <f t="shared" si="483"/>
        <v>0</v>
      </c>
      <c r="MZ146" s="79">
        <f t="shared" si="483"/>
        <v>0</v>
      </c>
      <c r="NA146" s="79">
        <f t="shared" si="483"/>
        <v>0</v>
      </c>
      <c r="NB146" s="79">
        <f t="shared" si="483"/>
        <v>0</v>
      </c>
      <c r="NC146" s="79">
        <f t="shared" si="483"/>
        <v>0</v>
      </c>
      <c r="ND146" s="79">
        <f t="shared" si="483"/>
        <v>0</v>
      </c>
      <c r="NE146" s="79">
        <f t="shared" si="483"/>
        <v>0</v>
      </c>
      <c r="NF146" s="79">
        <f t="shared" si="483"/>
        <v>0</v>
      </c>
      <c r="NG146" s="79">
        <f t="shared" si="483"/>
        <v>0</v>
      </c>
      <c r="NH146" s="79">
        <f t="shared" si="483"/>
        <v>0</v>
      </c>
      <c r="NI146" s="79">
        <f t="shared" si="483"/>
        <v>0</v>
      </c>
      <c r="NJ146" s="79">
        <f t="shared" si="483"/>
        <v>0</v>
      </c>
      <c r="NK146" s="79">
        <f t="shared" si="483"/>
        <v>0</v>
      </c>
      <c r="NL146" s="79">
        <f t="shared" si="483"/>
        <v>0</v>
      </c>
      <c r="NM146" s="79">
        <f t="shared" si="483"/>
        <v>0</v>
      </c>
      <c r="NN146" s="79">
        <f t="shared" si="483"/>
        <v>0</v>
      </c>
      <c r="NO146" s="79">
        <f t="shared" si="483"/>
        <v>0</v>
      </c>
      <c r="NP146" s="79">
        <f t="shared" si="483"/>
        <v>0</v>
      </c>
      <c r="NQ146" s="79">
        <f t="shared" si="483"/>
        <v>0</v>
      </c>
      <c r="NR146" s="79">
        <f t="shared" si="483"/>
        <v>0</v>
      </c>
      <c r="NS146" s="79">
        <f t="shared" si="483"/>
        <v>0</v>
      </c>
      <c r="NT146" s="79">
        <f t="shared" si="483"/>
        <v>0</v>
      </c>
      <c r="NU146" s="79">
        <f t="shared" si="483"/>
        <v>0</v>
      </c>
      <c r="NV146" s="79">
        <f t="shared" si="483"/>
        <v>0</v>
      </c>
      <c r="NW146" s="79">
        <f t="shared" si="483"/>
        <v>0</v>
      </c>
      <c r="NX146" s="79">
        <f t="shared" si="483"/>
        <v>0</v>
      </c>
      <c r="NY146" s="79">
        <f t="shared" si="483"/>
        <v>0</v>
      </c>
      <c r="NZ146" s="79">
        <f t="shared" si="480"/>
        <v>0</v>
      </c>
      <c r="OA146" s="79">
        <f t="shared" si="480"/>
        <v>0</v>
      </c>
      <c r="OB146" s="79">
        <f t="shared" si="480"/>
        <v>0</v>
      </c>
      <c r="OC146" s="79">
        <f t="shared" si="477"/>
        <v>0</v>
      </c>
      <c r="OD146" s="79">
        <f t="shared" si="477"/>
        <v>0</v>
      </c>
      <c r="OE146" s="79">
        <f t="shared" si="477"/>
        <v>0</v>
      </c>
      <c r="OF146" s="79">
        <f t="shared" si="477"/>
        <v>0</v>
      </c>
      <c r="OG146" s="79">
        <f t="shared" si="477"/>
        <v>0</v>
      </c>
      <c r="OH146" s="79">
        <f t="shared" si="447"/>
        <v>0</v>
      </c>
      <c r="OI146" s="79">
        <f t="shared" si="447"/>
        <v>0</v>
      </c>
      <c r="OJ146" s="79">
        <f t="shared" si="447"/>
        <v>0</v>
      </c>
      <c r="OK146" s="79">
        <f t="shared" si="447"/>
        <v>0</v>
      </c>
      <c r="OL146" s="79">
        <f t="shared" si="447"/>
        <v>0</v>
      </c>
      <c r="OM146" s="79">
        <f t="shared" si="447"/>
        <v>0</v>
      </c>
      <c r="ON146" s="79">
        <f t="shared" si="447"/>
        <v>0</v>
      </c>
      <c r="OO146" s="79">
        <f t="shared" si="447"/>
        <v>0</v>
      </c>
      <c r="OP146" s="80">
        <f t="shared" si="439"/>
        <v>0</v>
      </c>
      <c r="OQ146" s="79">
        <f t="shared" ref="OQ146:OV146" si="484">OQ81*$C111</f>
        <v>0</v>
      </c>
      <c r="OR146" s="79">
        <f t="shared" si="484"/>
        <v>0</v>
      </c>
      <c r="OS146" s="79">
        <f t="shared" si="484"/>
        <v>0</v>
      </c>
      <c r="OT146" s="79">
        <f t="shared" si="484"/>
        <v>0</v>
      </c>
      <c r="OU146" s="79">
        <f t="shared" si="484"/>
        <v>0</v>
      </c>
      <c r="OV146" s="79">
        <f t="shared" si="484"/>
        <v>0</v>
      </c>
      <c r="OW146" s="80">
        <f t="shared" si="441"/>
        <v>0</v>
      </c>
      <c r="OX146" s="80">
        <f t="shared" si="442"/>
        <v>0</v>
      </c>
      <c r="OY146" s="80"/>
      <c r="OZ146" s="80"/>
      <c r="PA146" s="80"/>
      <c r="PB146" s="80"/>
      <c r="PC146" s="81"/>
      <c r="PD146" s="57"/>
      <c r="PE146" s="57"/>
      <c r="PF146" s="57"/>
      <c r="PG146" s="57"/>
      <c r="PH146" s="57"/>
      <c r="PI146" s="57"/>
      <c r="PJ146" s="57"/>
      <c r="PK146" s="57"/>
      <c r="PL146" s="57"/>
      <c r="PM146" s="57"/>
      <c r="PN146" s="57"/>
      <c r="PO146" s="57"/>
      <c r="PP146" s="57"/>
      <c r="PQ146" s="57"/>
      <c r="PR146" s="57"/>
      <c r="PS146" s="57"/>
      <c r="PT146" s="57"/>
      <c r="PU146" s="57"/>
      <c r="PV146" s="57"/>
      <c r="PW146" s="57"/>
      <c r="PX146" s="57"/>
      <c r="PY146" s="57"/>
    </row>
    <row r="147" spans="1:441">
      <c r="A147" s="82" t="s">
        <v>1195</v>
      </c>
      <c r="B147" s="83" t="s">
        <v>600</v>
      </c>
      <c r="C147" s="79">
        <f t="shared" si="438"/>
        <v>0</v>
      </c>
      <c r="D147" s="79">
        <f t="shared" si="479"/>
        <v>0</v>
      </c>
      <c r="E147" s="79">
        <f t="shared" si="479"/>
        <v>0</v>
      </c>
      <c r="F147" s="79">
        <f t="shared" si="479"/>
        <v>0</v>
      </c>
      <c r="G147" s="79">
        <f t="shared" si="479"/>
        <v>0</v>
      </c>
      <c r="H147" s="79">
        <f t="shared" si="479"/>
        <v>0</v>
      </c>
      <c r="I147" s="79">
        <f t="shared" si="479"/>
        <v>0</v>
      </c>
      <c r="J147" s="79">
        <f t="shared" si="479"/>
        <v>0</v>
      </c>
      <c r="K147" s="79">
        <f t="shared" si="479"/>
        <v>0</v>
      </c>
      <c r="L147" s="79">
        <f t="shared" si="479"/>
        <v>0</v>
      </c>
      <c r="M147" s="79">
        <f t="shared" si="479"/>
        <v>0</v>
      </c>
      <c r="N147" s="79">
        <f t="shared" si="479"/>
        <v>0</v>
      </c>
      <c r="O147" s="79">
        <f t="shared" si="479"/>
        <v>0</v>
      </c>
      <c r="P147" s="79">
        <f t="shared" si="479"/>
        <v>0</v>
      </c>
      <c r="Q147" s="79">
        <f t="shared" si="479"/>
        <v>0</v>
      </c>
      <c r="R147" s="79">
        <f t="shared" si="479"/>
        <v>0</v>
      </c>
      <c r="S147" s="79">
        <f t="shared" si="479"/>
        <v>0</v>
      </c>
      <c r="T147" s="79">
        <f t="shared" si="479"/>
        <v>0</v>
      </c>
      <c r="U147" s="79">
        <f t="shared" si="479"/>
        <v>0</v>
      </c>
      <c r="V147" s="79">
        <f t="shared" si="479"/>
        <v>0</v>
      </c>
      <c r="W147" s="79">
        <f t="shared" si="479"/>
        <v>0</v>
      </c>
      <c r="X147" s="79">
        <f t="shared" si="479"/>
        <v>0</v>
      </c>
      <c r="Y147" s="79">
        <f t="shared" si="479"/>
        <v>0</v>
      </c>
      <c r="Z147" s="79">
        <f t="shared" si="479"/>
        <v>0</v>
      </c>
      <c r="AA147" s="79">
        <f t="shared" si="479"/>
        <v>0</v>
      </c>
      <c r="AB147" s="79">
        <f t="shared" si="479"/>
        <v>0</v>
      </c>
      <c r="AC147" s="79">
        <f t="shared" si="479"/>
        <v>0</v>
      </c>
      <c r="AD147" s="79">
        <f t="shared" si="479"/>
        <v>0</v>
      </c>
      <c r="AE147" s="79">
        <f t="shared" si="479"/>
        <v>0</v>
      </c>
      <c r="AF147" s="79">
        <f t="shared" si="479"/>
        <v>0</v>
      </c>
      <c r="AG147" s="79">
        <f t="shared" si="479"/>
        <v>0</v>
      </c>
      <c r="AH147" s="79">
        <f t="shared" si="479"/>
        <v>0</v>
      </c>
      <c r="AI147" s="79">
        <f t="shared" si="479"/>
        <v>0</v>
      </c>
      <c r="AJ147" s="79">
        <f t="shared" si="479"/>
        <v>0</v>
      </c>
      <c r="AK147" s="79">
        <f t="shared" si="479"/>
        <v>0</v>
      </c>
      <c r="AL147" s="79">
        <f t="shared" si="479"/>
        <v>0</v>
      </c>
      <c r="AM147" s="79">
        <f t="shared" si="479"/>
        <v>0</v>
      </c>
      <c r="AN147" s="79">
        <f t="shared" si="479"/>
        <v>0</v>
      </c>
      <c r="AO147" s="79">
        <f t="shared" si="479"/>
        <v>0</v>
      </c>
      <c r="AP147" s="79">
        <f t="shared" si="479"/>
        <v>0</v>
      </c>
      <c r="AQ147" s="79">
        <f t="shared" si="479"/>
        <v>0</v>
      </c>
      <c r="AR147" s="79">
        <f t="shared" si="479"/>
        <v>0</v>
      </c>
      <c r="AS147" s="79">
        <f t="shared" si="479"/>
        <v>0</v>
      </c>
      <c r="AT147" s="79">
        <f t="shared" si="479"/>
        <v>0</v>
      </c>
      <c r="AU147" s="79">
        <f t="shared" si="479"/>
        <v>0</v>
      </c>
      <c r="AV147" s="79">
        <f t="shared" si="479"/>
        <v>0</v>
      </c>
      <c r="AW147" s="79">
        <f t="shared" si="479"/>
        <v>0</v>
      </c>
      <c r="AX147" s="79">
        <f t="shared" si="479"/>
        <v>0</v>
      </c>
      <c r="AY147" s="79">
        <f t="shared" si="479"/>
        <v>0</v>
      </c>
      <c r="AZ147" s="79">
        <f t="shared" si="479"/>
        <v>0</v>
      </c>
      <c r="BA147" s="79">
        <f t="shared" si="479"/>
        <v>0</v>
      </c>
      <c r="BB147" s="79">
        <f t="shared" si="479"/>
        <v>0</v>
      </c>
      <c r="BC147" s="79">
        <f t="shared" si="479"/>
        <v>0</v>
      </c>
      <c r="BD147" s="79">
        <f t="shared" si="479"/>
        <v>0</v>
      </c>
      <c r="BE147" s="79">
        <f t="shared" si="479"/>
        <v>0</v>
      </c>
      <c r="BF147" s="79">
        <f t="shared" si="479"/>
        <v>0</v>
      </c>
      <c r="BG147" s="79">
        <f t="shared" si="479"/>
        <v>0</v>
      </c>
      <c r="BH147" s="79">
        <f t="shared" si="479"/>
        <v>0</v>
      </c>
      <c r="BI147" s="79">
        <f t="shared" si="479"/>
        <v>0</v>
      </c>
      <c r="BJ147" s="79">
        <f t="shared" si="479"/>
        <v>0</v>
      </c>
      <c r="BK147" s="79">
        <f t="shared" si="479"/>
        <v>0</v>
      </c>
      <c r="BL147" s="79">
        <f t="shared" si="479"/>
        <v>0</v>
      </c>
      <c r="BM147" s="79">
        <f t="shared" si="479"/>
        <v>0</v>
      </c>
      <c r="BN147" s="79">
        <f t="shared" si="479"/>
        <v>0</v>
      </c>
      <c r="BO147" s="79">
        <f t="shared" si="479"/>
        <v>0</v>
      </c>
      <c r="BP147" s="79">
        <f t="shared" si="476"/>
        <v>0</v>
      </c>
      <c r="BQ147" s="79">
        <f t="shared" si="476"/>
        <v>0</v>
      </c>
      <c r="BR147" s="79">
        <f t="shared" si="476"/>
        <v>0</v>
      </c>
      <c r="BS147" s="79">
        <f t="shared" si="476"/>
        <v>0</v>
      </c>
      <c r="BT147" s="79">
        <f t="shared" si="476"/>
        <v>0</v>
      </c>
      <c r="BU147" s="79">
        <f t="shared" si="476"/>
        <v>0</v>
      </c>
      <c r="BV147" s="79">
        <f t="shared" si="476"/>
        <v>0</v>
      </c>
      <c r="BW147" s="79">
        <f t="shared" si="476"/>
        <v>0</v>
      </c>
      <c r="BX147" s="79">
        <f t="shared" si="476"/>
        <v>0</v>
      </c>
      <c r="BY147" s="79">
        <f t="shared" si="476"/>
        <v>0</v>
      </c>
      <c r="BZ147" s="79">
        <f t="shared" si="476"/>
        <v>0</v>
      </c>
      <c r="CA147" s="79">
        <f t="shared" si="476"/>
        <v>0</v>
      </c>
      <c r="CB147" s="79">
        <f t="shared" si="476"/>
        <v>0</v>
      </c>
      <c r="CC147" s="79">
        <f t="shared" si="476"/>
        <v>0</v>
      </c>
      <c r="CD147" s="79">
        <f t="shared" si="476"/>
        <v>0</v>
      </c>
      <c r="CE147" s="79">
        <f t="shared" si="476"/>
        <v>0</v>
      </c>
      <c r="CF147" s="79">
        <f t="shared" si="476"/>
        <v>0</v>
      </c>
      <c r="CG147" s="79">
        <f t="shared" si="476"/>
        <v>0</v>
      </c>
      <c r="CH147" s="79">
        <f t="shared" si="476"/>
        <v>0</v>
      </c>
      <c r="CI147" s="79">
        <f t="shared" si="476"/>
        <v>0</v>
      </c>
      <c r="CJ147" s="79">
        <f t="shared" si="476"/>
        <v>0</v>
      </c>
      <c r="CK147" s="79">
        <f t="shared" si="476"/>
        <v>0</v>
      </c>
      <c r="CL147" s="79">
        <f t="shared" si="476"/>
        <v>0</v>
      </c>
      <c r="CM147" s="79">
        <f t="shared" si="476"/>
        <v>0</v>
      </c>
      <c r="CN147" s="79">
        <f t="shared" si="476"/>
        <v>0</v>
      </c>
      <c r="CO147" s="79">
        <f t="shared" si="476"/>
        <v>0</v>
      </c>
      <c r="CP147" s="79">
        <f t="shared" si="476"/>
        <v>0</v>
      </c>
      <c r="CQ147" s="79">
        <f t="shared" si="476"/>
        <v>0</v>
      </c>
      <c r="CR147" s="79">
        <f t="shared" si="476"/>
        <v>0</v>
      </c>
      <c r="CS147" s="79">
        <f t="shared" si="476"/>
        <v>0</v>
      </c>
      <c r="CT147" s="79">
        <f t="shared" si="476"/>
        <v>0</v>
      </c>
      <c r="CU147" s="79">
        <f t="shared" si="476"/>
        <v>0</v>
      </c>
      <c r="CV147" s="79">
        <f t="shared" si="476"/>
        <v>0</v>
      </c>
      <c r="CW147" s="79">
        <f t="shared" si="476"/>
        <v>0</v>
      </c>
      <c r="CX147" s="79">
        <f t="shared" si="476"/>
        <v>0</v>
      </c>
      <c r="CY147" s="79">
        <f t="shared" si="476"/>
        <v>0</v>
      </c>
      <c r="CZ147" s="79">
        <f t="shared" si="476"/>
        <v>0</v>
      </c>
      <c r="DA147" s="79">
        <f t="shared" si="476"/>
        <v>0</v>
      </c>
      <c r="DB147" s="79">
        <f t="shared" si="476"/>
        <v>0</v>
      </c>
      <c r="DC147" s="79">
        <f t="shared" si="476"/>
        <v>0</v>
      </c>
      <c r="DD147" s="79">
        <f t="shared" si="476"/>
        <v>0</v>
      </c>
      <c r="DE147" s="79">
        <f t="shared" si="476"/>
        <v>0</v>
      </c>
      <c r="DF147" s="79">
        <f t="shared" si="476"/>
        <v>0</v>
      </c>
      <c r="DG147" s="79">
        <f t="shared" si="476"/>
        <v>0</v>
      </c>
      <c r="DH147" s="79">
        <f t="shared" si="476"/>
        <v>0</v>
      </c>
      <c r="DI147" s="79">
        <f t="shared" si="476"/>
        <v>0</v>
      </c>
      <c r="DJ147" s="79">
        <f t="shared" si="476"/>
        <v>0</v>
      </c>
      <c r="DK147" s="79">
        <f t="shared" si="476"/>
        <v>0</v>
      </c>
      <c r="DL147" s="79">
        <f t="shared" si="476"/>
        <v>0</v>
      </c>
      <c r="DM147" s="79">
        <f t="shared" si="476"/>
        <v>0</v>
      </c>
      <c r="DN147" s="79">
        <f t="shared" si="476"/>
        <v>0</v>
      </c>
      <c r="DO147" s="79">
        <f t="shared" si="476"/>
        <v>0</v>
      </c>
      <c r="DP147" s="79">
        <f t="shared" si="476"/>
        <v>0</v>
      </c>
      <c r="DQ147" s="79">
        <f t="shared" si="476"/>
        <v>0</v>
      </c>
      <c r="DR147" s="79">
        <f t="shared" si="476"/>
        <v>0</v>
      </c>
      <c r="DS147" s="79">
        <f t="shared" si="476"/>
        <v>0</v>
      </c>
      <c r="DT147" s="79">
        <f t="shared" si="476"/>
        <v>0</v>
      </c>
      <c r="DU147" s="79">
        <f t="shared" si="476"/>
        <v>0</v>
      </c>
      <c r="DV147" s="79">
        <f t="shared" si="476"/>
        <v>0</v>
      </c>
      <c r="DW147" s="79">
        <f t="shared" si="476"/>
        <v>0</v>
      </c>
      <c r="DX147" s="79">
        <f t="shared" si="476"/>
        <v>0</v>
      </c>
      <c r="DY147" s="79">
        <f t="shared" si="476"/>
        <v>0</v>
      </c>
      <c r="DZ147" s="79">
        <f t="shared" si="476"/>
        <v>0</v>
      </c>
      <c r="EA147" s="79">
        <f t="shared" si="449"/>
        <v>0</v>
      </c>
      <c r="EB147" s="79">
        <f t="shared" ref="EB147:GM148" si="485">EB82*$C112</f>
        <v>0</v>
      </c>
      <c r="EC147" s="79">
        <f t="shared" si="485"/>
        <v>0</v>
      </c>
      <c r="ED147" s="79">
        <f t="shared" si="485"/>
        <v>0</v>
      </c>
      <c r="EE147" s="79">
        <f t="shared" si="485"/>
        <v>0</v>
      </c>
      <c r="EF147" s="79">
        <f t="shared" si="485"/>
        <v>0</v>
      </c>
      <c r="EG147" s="79">
        <f t="shared" si="485"/>
        <v>0</v>
      </c>
      <c r="EH147" s="79">
        <f t="shared" si="485"/>
        <v>0</v>
      </c>
      <c r="EI147" s="79">
        <f t="shared" si="485"/>
        <v>0</v>
      </c>
      <c r="EJ147" s="79">
        <f t="shared" si="485"/>
        <v>0</v>
      </c>
      <c r="EK147" s="79">
        <f t="shared" si="485"/>
        <v>0</v>
      </c>
      <c r="EL147" s="79">
        <f t="shared" si="485"/>
        <v>0</v>
      </c>
      <c r="EM147" s="79">
        <f t="shared" si="485"/>
        <v>0</v>
      </c>
      <c r="EN147" s="79">
        <f t="shared" si="485"/>
        <v>0</v>
      </c>
      <c r="EO147" s="79">
        <f t="shared" si="485"/>
        <v>0</v>
      </c>
      <c r="EP147" s="79">
        <f t="shared" si="485"/>
        <v>0</v>
      </c>
      <c r="EQ147" s="79">
        <f t="shared" si="485"/>
        <v>0</v>
      </c>
      <c r="ER147" s="79">
        <f t="shared" si="485"/>
        <v>0</v>
      </c>
      <c r="ES147" s="79">
        <f t="shared" si="485"/>
        <v>0</v>
      </c>
      <c r="ET147" s="79">
        <f t="shared" si="485"/>
        <v>0</v>
      </c>
      <c r="EU147" s="79">
        <f t="shared" si="485"/>
        <v>0</v>
      </c>
      <c r="EV147" s="79">
        <f t="shared" si="485"/>
        <v>0</v>
      </c>
      <c r="EW147" s="79">
        <f t="shared" si="485"/>
        <v>0</v>
      </c>
      <c r="EX147" s="79">
        <f t="shared" si="485"/>
        <v>0</v>
      </c>
      <c r="EY147" s="79">
        <f t="shared" si="485"/>
        <v>0</v>
      </c>
      <c r="EZ147" s="79">
        <f t="shared" si="485"/>
        <v>0</v>
      </c>
      <c r="FA147" s="79">
        <f t="shared" si="485"/>
        <v>0</v>
      </c>
      <c r="FB147" s="79">
        <f t="shared" si="485"/>
        <v>0</v>
      </c>
      <c r="FC147" s="79">
        <f t="shared" si="485"/>
        <v>0</v>
      </c>
      <c r="FD147" s="79">
        <f t="shared" si="485"/>
        <v>0</v>
      </c>
      <c r="FE147" s="79">
        <f t="shared" si="485"/>
        <v>0</v>
      </c>
      <c r="FF147" s="79">
        <f t="shared" si="485"/>
        <v>0</v>
      </c>
      <c r="FG147" s="79">
        <f t="shared" si="485"/>
        <v>0</v>
      </c>
      <c r="FH147" s="79">
        <f t="shared" si="485"/>
        <v>0</v>
      </c>
      <c r="FI147" s="79">
        <f t="shared" si="485"/>
        <v>0</v>
      </c>
      <c r="FJ147" s="79">
        <f t="shared" si="485"/>
        <v>0</v>
      </c>
      <c r="FK147" s="79">
        <f t="shared" si="485"/>
        <v>0</v>
      </c>
      <c r="FL147" s="79">
        <f t="shared" si="485"/>
        <v>0</v>
      </c>
      <c r="FM147" s="79">
        <f t="shared" si="485"/>
        <v>0</v>
      </c>
      <c r="FN147" s="79">
        <f t="shared" si="485"/>
        <v>0</v>
      </c>
      <c r="FO147" s="79">
        <f t="shared" si="485"/>
        <v>0</v>
      </c>
      <c r="FP147" s="79">
        <f t="shared" si="485"/>
        <v>0</v>
      </c>
      <c r="FQ147" s="79">
        <f t="shared" si="485"/>
        <v>0</v>
      </c>
      <c r="FR147" s="79">
        <f t="shared" si="485"/>
        <v>0</v>
      </c>
      <c r="FS147" s="79">
        <f t="shared" si="485"/>
        <v>0</v>
      </c>
      <c r="FT147" s="79">
        <f t="shared" si="485"/>
        <v>0</v>
      </c>
      <c r="FU147" s="79">
        <f t="shared" si="485"/>
        <v>0</v>
      </c>
      <c r="FV147" s="79">
        <f t="shared" si="485"/>
        <v>0</v>
      </c>
      <c r="FW147" s="79">
        <f t="shared" si="485"/>
        <v>0</v>
      </c>
      <c r="FX147" s="79">
        <f t="shared" si="485"/>
        <v>0</v>
      </c>
      <c r="FY147" s="79">
        <f t="shared" si="485"/>
        <v>0</v>
      </c>
      <c r="FZ147" s="79">
        <f t="shared" si="485"/>
        <v>0</v>
      </c>
      <c r="GA147" s="79">
        <f t="shared" si="485"/>
        <v>0</v>
      </c>
      <c r="GB147" s="79">
        <f t="shared" si="485"/>
        <v>0</v>
      </c>
      <c r="GC147" s="79">
        <f t="shared" si="485"/>
        <v>0</v>
      </c>
      <c r="GD147" s="79">
        <f t="shared" si="485"/>
        <v>0</v>
      </c>
      <c r="GE147" s="79">
        <f t="shared" si="485"/>
        <v>0</v>
      </c>
      <c r="GF147" s="79">
        <f t="shared" si="485"/>
        <v>0</v>
      </c>
      <c r="GG147" s="79">
        <f t="shared" si="485"/>
        <v>0</v>
      </c>
      <c r="GH147" s="79">
        <f t="shared" si="485"/>
        <v>0</v>
      </c>
      <c r="GI147" s="79">
        <f t="shared" si="485"/>
        <v>0</v>
      </c>
      <c r="GJ147" s="79">
        <f t="shared" si="485"/>
        <v>0</v>
      </c>
      <c r="GK147" s="79">
        <f t="shared" si="485"/>
        <v>0</v>
      </c>
      <c r="GL147" s="79">
        <f t="shared" si="485"/>
        <v>0</v>
      </c>
      <c r="GM147" s="79">
        <f t="shared" si="485"/>
        <v>0</v>
      </c>
      <c r="GN147" s="79">
        <f t="shared" si="482"/>
        <v>0</v>
      </c>
      <c r="GO147" s="79">
        <f t="shared" si="482"/>
        <v>0</v>
      </c>
      <c r="GP147" s="79">
        <f t="shared" si="482"/>
        <v>0</v>
      </c>
      <c r="GQ147" s="79">
        <f t="shared" si="482"/>
        <v>0</v>
      </c>
      <c r="GR147" s="79">
        <f t="shared" si="482"/>
        <v>0</v>
      </c>
      <c r="GS147" s="79">
        <f t="shared" si="482"/>
        <v>0</v>
      </c>
      <c r="GT147" s="79">
        <f t="shared" si="482"/>
        <v>0</v>
      </c>
      <c r="GU147" s="79">
        <f t="shared" si="482"/>
        <v>0</v>
      </c>
      <c r="GV147" s="79">
        <f t="shared" si="482"/>
        <v>0</v>
      </c>
      <c r="GW147" s="79">
        <f t="shared" si="482"/>
        <v>0</v>
      </c>
      <c r="GX147" s="79">
        <f t="shared" si="482"/>
        <v>0</v>
      </c>
      <c r="GY147" s="79">
        <f t="shared" si="482"/>
        <v>0</v>
      </c>
      <c r="GZ147" s="79">
        <f t="shared" si="482"/>
        <v>0</v>
      </c>
      <c r="HA147" s="79">
        <f t="shared" si="482"/>
        <v>0</v>
      </c>
      <c r="HB147" s="79">
        <f t="shared" si="482"/>
        <v>0</v>
      </c>
      <c r="HC147" s="79">
        <f t="shared" si="482"/>
        <v>0</v>
      </c>
      <c r="HD147" s="79">
        <f t="shared" si="482"/>
        <v>0</v>
      </c>
      <c r="HE147" s="79">
        <f t="shared" si="482"/>
        <v>0</v>
      </c>
      <c r="HF147" s="79">
        <f t="shared" si="482"/>
        <v>0</v>
      </c>
      <c r="HG147" s="79">
        <f t="shared" si="482"/>
        <v>0</v>
      </c>
      <c r="HH147" s="79">
        <f t="shared" si="482"/>
        <v>0</v>
      </c>
      <c r="HI147" s="79">
        <f t="shared" si="482"/>
        <v>0</v>
      </c>
      <c r="HJ147" s="79">
        <f t="shared" si="482"/>
        <v>0</v>
      </c>
      <c r="HK147" s="79">
        <f t="shared" si="482"/>
        <v>0</v>
      </c>
      <c r="HL147" s="79">
        <f t="shared" si="482"/>
        <v>0</v>
      </c>
      <c r="HM147" s="79">
        <f t="shared" si="482"/>
        <v>0</v>
      </c>
      <c r="HN147" s="79">
        <f t="shared" si="482"/>
        <v>0</v>
      </c>
      <c r="HO147" s="79">
        <f t="shared" si="482"/>
        <v>0</v>
      </c>
      <c r="HP147" s="79">
        <f t="shared" si="482"/>
        <v>0</v>
      </c>
      <c r="HQ147" s="79">
        <f t="shared" si="482"/>
        <v>0</v>
      </c>
      <c r="HR147" s="79">
        <f t="shared" si="482"/>
        <v>0</v>
      </c>
      <c r="HS147" s="79">
        <f t="shared" si="482"/>
        <v>0</v>
      </c>
      <c r="HT147" s="79">
        <f t="shared" si="482"/>
        <v>0</v>
      </c>
      <c r="HU147" s="79">
        <f t="shared" si="482"/>
        <v>0</v>
      </c>
      <c r="HV147" s="79">
        <f t="shared" si="482"/>
        <v>0</v>
      </c>
      <c r="HW147" s="79">
        <f t="shared" si="482"/>
        <v>0</v>
      </c>
      <c r="HX147" s="79">
        <f t="shared" si="482"/>
        <v>0</v>
      </c>
      <c r="HY147" s="79">
        <f t="shared" si="482"/>
        <v>0</v>
      </c>
      <c r="HZ147" s="79">
        <f t="shared" si="482"/>
        <v>0</v>
      </c>
      <c r="IA147" s="79">
        <f t="shared" si="482"/>
        <v>0</v>
      </c>
      <c r="IB147" s="79">
        <f t="shared" si="482"/>
        <v>0</v>
      </c>
      <c r="IC147" s="79">
        <f t="shared" si="482"/>
        <v>0</v>
      </c>
      <c r="ID147" s="79">
        <f t="shared" si="482"/>
        <v>0</v>
      </c>
      <c r="IE147" s="79">
        <f t="shared" si="482"/>
        <v>0</v>
      </c>
      <c r="IF147" s="79">
        <f t="shared" si="482"/>
        <v>0</v>
      </c>
      <c r="IG147" s="79">
        <f t="shared" si="482"/>
        <v>0</v>
      </c>
      <c r="IH147" s="79">
        <f t="shared" si="482"/>
        <v>0</v>
      </c>
      <c r="II147" s="79">
        <f t="shared" si="482"/>
        <v>0</v>
      </c>
      <c r="IJ147" s="79">
        <f t="shared" si="482"/>
        <v>0</v>
      </c>
      <c r="IK147" s="79">
        <f t="shared" si="482"/>
        <v>0</v>
      </c>
      <c r="IL147" s="79">
        <f t="shared" si="482"/>
        <v>0</v>
      </c>
      <c r="IM147" s="79">
        <f t="shared" si="482"/>
        <v>0</v>
      </c>
      <c r="IN147" s="79">
        <f t="shared" si="482"/>
        <v>0</v>
      </c>
      <c r="IO147" s="79">
        <f t="shared" si="482"/>
        <v>0</v>
      </c>
      <c r="IP147" s="79">
        <f t="shared" si="482"/>
        <v>0</v>
      </c>
      <c r="IQ147" s="79">
        <f t="shared" si="482"/>
        <v>0</v>
      </c>
      <c r="IR147" s="79">
        <f t="shared" si="482"/>
        <v>0</v>
      </c>
      <c r="IS147" s="79">
        <f t="shared" si="482"/>
        <v>0</v>
      </c>
      <c r="IT147" s="79">
        <f t="shared" si="482"/>
        <v>0</v>
      </c>
      <c r="IU147" s="79">
        <f t="shared" si="482"/>
        <v>0</v>
      </c>
      <c r="IV147" s="79">
        <f t="shared" si="482"/>
        <v>0</v>
      </c>
      <c r="IW147" s="79">
        <f t="shared" si="482"/>
        <v>0</v>
      </c>
      <c r="IX147" s="79">
        <f t="shared" si="482"/>
        <v>0</v>
      </c>
      <c r="IY147" s="79">
        <f t="shared" si="465"/>
        <v>0</v>
      </c>
      <c r="IZ147" s="79">
        <f t="shared" si="465"/>
        <v>0</v>
      </c>
      <c r="JA147" s="79">
        <f t="shared" si="465"/>
        <v>0</v>
      </c>
      <c r="JB147" s="79">
        <f t="shared" si="461"/>
        <v>0</v>
      </c>
      <c r="JC147" s="79">
        <f t="shared" ref="JC147:LN148" si="486">JC82*$C112</f>
        <v>0</v>
      </c>
      <c r="JD147" s="79">
        <f t="shared" si="486"/>
        <v>0</v>
      </c>
      <c r="JE147" s="79">
        <f t="shared" si="486"/>
        <v>0</v>
      </c>
      <c r="JF147" s="79">
        <f t="shared" si="486"/>
        <v>0</v>
      </c>
      <c r="JG147" s="79">
        <f t="shared" si="486"/>
        <v>0</v>
      </c>
      <c r="JH147" s="79">
        <f t="shared" si="486"/>
        <v>0</v>
      </c>
      <c r="JI147" s="79">
        <f t="shared" si="486"/>
        <v>0</v>
      </c>
      <c r="JJ147" s="79">
        <f t="shared" si="486"/>
        <v>0</v>
      </c>
      <c r="JK147" s="79">
        <f t="shared" si="486"/>
        <v>0</v>
      </c>
      <c r="JL147" s="79">
        <f t="shared" si="486"/>
        <v>0</v>
      </c>
      <c r="JM147" s="79">
        <f t="shared" si="486"/>
        <v>0</v>
      </c>
      <c r="JN147" s="79">
        <f t="shared" si="486"/>
        <v>0</v>
      </c>
      <c r="JO147" s="79">
        <f t="shared" si="486"/>
        <v>0</v>
      </c>
      <c r="JP147" s="79">
        <f t="shared" si="486"/>
        <v>0</v>
      </c>
      <c r="JQ147" s="79">
        <f t="shared" si="486"/>
        <v>0</v>
      </c>
      <c r="JR147" s="79">
        <f t="shared" si="486"/>
        <v>0</v>
      </c>
      <c r="JS147" s="79">
        <f t="shared" si="486"/>
        <v>0</v>
      </c>
      <c r="JT147" s="79">
        <f t="shared" si="486"/>
        <v>0</v>
      </c>
      <c r="JU147" s="79">
        <f t="shared" si="486"/>
        <v>0</v>
      </c>
      <c r="JV147" s="79">
        <f t="shared" si="486"/>
        <v>0</v>
      </c>
      <c r="JW147" s="79">
        <f t="shared" si="486"/>
        <v>0</v>
      </c>
      <c r="JX147" s="79">
        <f t="shared" si="486"/>
        <v>0</v>
      </c>
      <c r="JY147" s="79">
        <f t="shared" si="486"/>
        <v>0</v>
      </c>
      <c r="JZ147" s="79">
        <f t="shared" si="486"/>
        <v>0</v>
      </c>
      <c r="KA147" s="79">
        <f t="shared" si="486"/>
        <v>0</v>
      </c>
      <c r="KB147" s="79">
        <f t="shared" si="486"/>
        <v>0</v>
      </c>
      <c r="KC147" s="79">
        <f t="shared" si="486"/>
        <v>0</v>
      </c>
      <c r="KD147" s="79">
        <f t="shared" si="486"/>
        <v>0</v>
      </c>
      <c r="KE147" s="79">
        <f t="shared" si="486"/>
        <v>0</v>
      </c>
      <c r="KF147" s="79">
        <f t="shared" si="486"/>
        <v>0</v>
      </c>
      <c r="KG147" s="79">
        <f t="shared" si="486"/>
        <v>0</v>
      </c>
      <c r="KH147" s="79">
        <f t="shared" si="486"/>
        <v>0</v>
      </c>
      <c r="KI147" s="79">
        <f t="shared" si="486"/>
        <v>0</v>
      </c>
      <c r="KJ147" s="79">
        <f t="shared" si="486"/>
        <v>0</v>
      </c>
      <c r="KK147" s="79">
        <f t="shared" si="486"/>
        <v>0</v>
      </c>
      <c r="KL147" s="79">
        <f t="shared" si="486"/>
        <v>0</v>
      </c>
      <c r="KM147" s="79">
        <f t="shared" si="486"/>
        <v>0</v>
      </c>
      <c r="KN147" s="79">
        <f t="shared" si="486"/>
        <v>0</v>
      </c>
      <c r="KO147" s="79">
        <f t="shared" si="486"/>
        <v>0</v>
      </c>
      <c r="KP147" s="79">
        <f t="shared" si="486"/>
        <v>0</v>
      </c>
      <c r="KQ147" s="79">
        <f t="shared" si="486"/>
        <v>0</v>
      </c>
      <c r="KR147" s="79">
        <f t="shared" si="486"/>
        <v>0</v>
      </c>
      <c r="KS147" s="79">
        <f t="shared" si="486"/>
        <v>0</v>
      </c>
      <c r="KT147" s="79">
        <f t="shared" si="486"/>
        <v>0</v>
      </c>
      <c r="KU147" s="79">
        <f t="shared" si="486"/>
        <v>0</v>
      </c>
      <c r="KV147" s="79">
        <f t="shared" si="486"/>
        <v>0</v>
      </c>
      <c r="KW147" s="79">
        <f t="shared" si="486"/>
        <v>0</v>
      </c>
      <c r="KX147" s="79">
        <f t="shared" si="486"/>
        <v>0</v>
      </c>
      <c r="KY147" s="79">
        <f t="shared" si="486"/>
        <v>0</v>
      </c>
      <c r="KZ147" s="79">
        <f t="shared" si="486"/>
        <v>0</v>
      </c>
      <c r="LA147" s="79">
        <f t="shared" si="486"/>
        <v>0</v>
      </c>
      <c r="LB147" s="79">
        <f t="shared" si="486"/>
        <v>0</v>
      </c>
      <c r="LC147" s="79">
        <f t="shared" si="486"/>
        <v>0</v>
      </c>
      <c r="LD147" s="79">
        <f t="shared" si="486"/>
        <v>0</v>
      </c>
      <c r="LE147" s="79">
        <f t="shared" si="486"/>
        <v>0</v>
      </c>
      <c r="LF147" s="79">
        <f t="shared" si="486"/>
        <v>0</v>
      </c>
      <c r="LG147" s="79">
        <f t="shared" si="486"/>
        <v>0</v>
      </c>
      <c r="LH147" s="79">
        <f t="shared" si="486"/>
        <v>0</v>
      </c>
      <c r="LI147" s="79">
        <f t="shared" si="486"/>
        <v>0</v>
      </c>
      <c r="LJ147" s="79">
        <f t="shared" si="486"/>
        <v>0</v>
      </c>
      <c r="LK147" s="79">
        <f t="shared" si="486"/>
        <v>0</v>
      </c>
      <c r="LL147" s="79">
        <f t="shared" si="486"/>
        <v>0</v>
      </c>
      <c r="LM147" s="79">
        <f t="shared" si="486"/>
        <v>0</v>
      </c>
      <c r="LN147" s="79">
        <f t="shared" si="486"/>
        <v>0</v>
      </c>
      <c r="LO147" s="79">
        <f t="shared" si="483"/>
        <v>0</v>
      </c>
      <c r="LP147" s="79">
        <f t="shared" si="483"/>
        <v>0</v>
      </c>
      <c r="LQ147" s="79">
        <f t="shared" si="483"/>
        <v>0</v>
      </c>
      <c r="LR147" s="79">
        <f t="shared" si="483"/>
        <v>0</v>
      </c>
      <c r="LS147" s="79">
        <f t="shared" si="483"/>
        <v>0</v>
      </c>
      <c r="LT147" s="79">
        <f t="shared" si="483"/>
        <v>0</v>
      </c>
      <c r="LU147" s="79">
        <f t="shared" si="483"/>
        <v>0</v>
      </c>
      <c r="LV147" s="79">
        <f t="shared" si="483"/>
        <v>0</v>
      </c>
      <c r="LW147" s="79">
        <f t="shared" si="483"/>
        <v>0</v>
      </c>
      <c r="LX147" s="79">
        <f t="shared" si="483"/>
        <v>0</v>
      </c>
      <c r="LY147" s="79">
        <f t="shared" si="483"/>
        <v>0</v>
      </c>
      <c r="LZ147" s="79">
        <f t="shared" si="483"/>
        <v>0</v>
      </c>
      <c r="MA147" s="79">
        <f t="shared" si="483"/>
        <v>0</v>
      </c>
      <c r="MB147" s="79">
        <f t="shared" si="483"/>
        <v>0</v>
      </c>
      <c r="MC147" s="79">
        <f t="shared" si="483"/>
        <v>0</v>
      </c>
      <c r="MD147" s="79">
        <f t="shared" si="483"/>
        <v>0</v>
      </c>
      <c r="ME147" s="79">
        <f t="shared" si="483"/>
        <v>0</v>
      </c>
      <c r="MF147" s="79">
        <f t="shared" si="483"/>
        <v>0</v>
      </c>
      <c r="MG147" s="79">
        <f t="shared" si="483"/>
        <v>0</v>
      </c>
      <c r="MH147" s="79">
        <f t="shared" si="483"/>
        <v>0</v>
      </c>
      <c r="MI147" s="79">
        <f t="shared" si="483"/>
        <v>0</v>
      </c>
      <c r="MJ147" s="79">
        <f t="shared" si="483"/>
        <v>0</v>
      </c>
      <c r="MK147" s="79">
        <f t="shared" si="483"/>
        <v>0</v>
      </c>
      <c r="ML147" s="79">
        <f t="shared" si="483"/>
        <v>0</v>
      </c>
      <c r="MM147" s="79">
        <f t="shared" si="483"/>
        <v>0</v>
      </c>
      <c r="MN147" s="79">
        <f t="shared" si="483"/>
        <v>0</v>
      </c>
      <c r="MO147" s="79">
        <f t="shared" si="483"/>
        <v>0</v>
      </c>
      <c r="MP147" s="79">
        <f t="shared" si="483"/>
        <v>0</v>
      </c>
      <c r="MQ147" s="79">
        <f t="shared" si="483"/>
        <v>0</v>
      </c>
      <c r="MR147" s="79">
        <f t="shared" si="483"/>
        <v>0</v>
      </c>
      <c r="MS147" s="79">
        <f t="shared" si="483"/>
        <v>0</v>
      </c>
      <c r="MT147" s="79">
        <f t="shared" si="483"/>
        <v>0</v>
      </c>
      <c r="MU147" s="79">
        <f t="shared" si="483"/>
        <v>0</v>
      </c>
      <c r="MV147" s="79">
        <f t="shared" si="483"/>
        <v>0</v>
      </c>
      <c r="MW147" s="79">
        <f t="shared" si="483"/>
        <v>0</v>
      </c>
      <c r="MX147" s="79">
        <f t="shared" si="483"/>
        <v>0</v>
      </c>
      <c r="MY147" s="79">
        <f t="shared" si="483"/>
        <v>0</v>
      </c>
      <c r="MZ147" s="79">
        <f t="shared" si="483"/>
        <v>0</v>
      </c>
      <c r="NA147" s="79">
        <f t="shared" si="483"/>
        <v>0</v>
      </c>
      <c r="NB147" s="79">
        <f t="shared" si="483"/>
        <v>0</v>
      </c>
      <c r="NC147" s="79">
        <f t="shared" si="483"/>
        <v>0</v>
      </c>
      <c r="ND147" s="79">
        <f t="shared" si="483"/>
        <v>0</v>
      </c>
      <c r="NE147" s="79">
        <f t="shared" si="483"/>
        <v>0</v>
      </c>
      <c r="NF147" s="79">
        <f t="shared" si="483"/>
        <v>0</v>
      </c>
      <c r="NG147" s="79">
        <f t="shared" si="483"/>
        <v>0</v>
      </c>
      <c r="NH147" s="79">
        <f t="shared" si="483"/>
        <v>0</v>
      </c>
      <c r="NI147" s="79">
        <f t="shared" si="483"/>
        <v>0</v>
      </c>
      <c r="NJ147" s="79">
        <f t="shared" si="483"/>
        <v>0</v>
      </c>
      <c r="NK147" s="79">
        <f t="shared" si="483"/>
        <v>0</v>
      </c>
      <c r="NL147" s="79">
        <f t="shared" si="483"/>
        <v>0</v>
      </c>
      <c r="NM147" s="79">
        <f t="shared" si="483"/>
        <v>0</v>
      </c>
      <c r="NN147" s="79">
        <f t="shared" si="483"/>
        <v>0</v>
      </c>
      <c r="NO147" s="79">
        <f t="shared" si="483"/>
        <v>0</v>
      </c>
      <c r="NP147" s="79">
        <f t="shared" si="483"/>
        <v>0</v>
      </c>
      <c r="NQ147" s="79">
        <f t="shared" si="483"/>
        <v>0</v>
      </c>
      <c r="NR147" s="79">
        <f t="shared" si="483"/>
        <v>0</v>
      </c>
      <c r="NS147" s="79">
        <f t="shared" si="483"/>
        <v>0</v>
      </c>
      <c r="NT147" s="79">
        <f t="shared" si="483"/>
        <v>0</v>
      </c>
      <c r="NU147" s="79">
        <f t="shared" si="483"/>
        <v>0</v>
      </c>
      <c r="NV147" s="79">
        <f t="shared" si="483"/>
        <v>0</v>
      </c>
      <c r="NW147" s="79">
        <f t="shared" si="483"/>
        <v>0</v>
      </c>
      <c r="NX147" s="79">
        <f t="shared" si="483"/>
        <v>0</v>
      </c>
      <c r="NY147" s="79">
        <f t="shared" si="483"/>
        <v>0</v>
      </c>
      <c r="NZ147" s="79">
        <f t="shared" si="480"/>
        <v>0</v>
      </c>
      <c r="OA147" s="79">
        <f t="shared" si="480"/>
        <v>0</v>
      </c>
      <c r="OB147" s="79">
        <f t="shared" si="480"/>
        <v>0</v>
      </c>
      <c r="OC147" s="79">
        <f t="shared" si="477"/>
        <v>0</v>
      </c>
      <c r="OD147" s="79">
        <f t="shared" si="477"/>
        <v>0</v>
      </c>
      <c r="OE147" s="79">
        <f t="shared" si="477"/>
        <v>0</v>
      </c>
      <c r="OF147" s="79">
        <f t="shared" si="477"/>
        <v>0</v>
      </c>
      <c r="OG147" s="79">
        <f t="shared" si="477"/>
        <v>0</v>
      </c>
      <c r="OH147" s="79">
        <f t="shared" si="447"/>
        <v>0</v>
      </c>
      <c r="OI147" s="79">
        <f t="shared" si="447"/>
        <v>0</v>
      </c>
      <c r="OJ147" s="79">
        <f t="shared" si="447"/>
        <v>0</v>
      </c>
      <c r="OK147" s="79">
        <f t="shared" si="447"/>
        <v>0</v>
      </c>
      <c r="OL147" s="79">
        <f t="shared" si="447"/>
        <v>0</v>
      </c>
      <c r="OM147" s="79">
        <f t="shared" si="447"/>
        <v>0</v>
      </c>
      <c r="ON147" s="79">
        <f t="shared" si="447"/>
        <v>0</v>
      </c>
      <c r="OO147" s="79">
        <f t="shared" si="447"/>
        <v>0</v>
      </c>
      <c r="OP147" s="80">
        <f t="shared" si="439"/>
        <v>0</v>
      </c>
      <c r="OQ147" s="79">
        <f t="shared" ref="OQ147:OV147" si="487">OQ82*$C112</f>
        <v>0</v>
      </c>
      <c r="OR147" s="79">
        <f t="shared" si="487"/>
        <v>0</v>
      </c>
      <c r="OS147" s="79">
        <f t="shared" si="487"/>
        <v>0</v>
      </c>
      <c r="OT147" s="79">
        <f t="shared" si="487"/>
        <v>0</v>
      </c>
      <c r="OU147" s="79">
        <f t="shared" si="487"/>
        <v>0</v>
      </c>
      <c r="OV147" s="79">
        <f t="shared" si="487"/>
        <v>0</v>
      </c>
      <c r="OW147" s="80">
        <f t="shared" si="441"/>
        <v>0</v>
      </c>
      <c r="OX147" s="80">
        <f t="shared" si="442"/>
        <v>0</v>
      </c>
      <c r="OY147" s="80"/>
      <c r="OZ147" s="80"/>
      <c r="PA147" s="80"/>
      <c r="PB147" s="80"/>
      <c r="PC147" s="81"/>
      <c r="PD147" s="57"/>
      <c r="PE147" s="57"/>
      <c r="PF147" s="57"/>
      <c r="PG147" s="57"/>
      <c r="PH147" s="57"/>
      <c r="PI147" s="57"/>
      <c r="PJ147" s="57"/>
      <c r="PK147" s="57"/>
      <c r="PL147" s="57"/>
      <c r="PM147" s="57"/>
      <c r="PN147" s="57"/>
      <c r="PO147" s="57"/>
      <c r="PP147" s="57"/>
      <c r="PQ147" s="57"/>
      <c r="PR147" s="57"/>
      <c r="PS147" s="57"/>
      <c r="PT147" s="57"/>
      <c r="PU147" s="57"/>
      <c r="PV147" s="57"/>
      <c r="PW147" s="57"/>
      <c r="PX147" s="57"/>
      <c r="PY147" s="57"/>
    </row>
    <row r="148" spans="1:441">
      <c r="A148" s="82" t="s">
        <v>1196</v>
      </c>
      <c r="B148" s="83" t="s">
        <v>602</v>
      </c>
      <c r="C148" s="79">
        <f t="shared" si="438"/>
        <v>0</v>
      </c>
      <c r="D148" s="79">
        <f t="shared" si="479"/>
        <v>0</v>
      </c>
      <c r="E148" s="79">
        <f t="shared" si="479"/>
        <v>0</v>
      </c>
      <c r="F148" s="79">
        <f t="shared" si="479"/>
        <v>0</v>
      </c>
      <c r="G148" s="79">
        <f t="shared" si="479"/>
        <v>0</v>
      </c>
      <c r="H148" s="79">
        <f t="shared" si="479"/>
        <v>0</v>
      </c>
      <c r="I148" s="79">
        <f t="shared" si="479"/>
        <v>0</v>
      </c>
      <c r="J148" s="79">
        <f t="shared" si="479"/>
        <v>0</v>
      </c>
      <c r="K148" s="79">
        <f t="shared" si="479"/>
        <v>0</v>
      </c>
      <c r="L148" s="79">
        <f t="shared" si="479"/>
        <v>0</v>
      </c>
      <c r="M148" s="79">
        <f t="shared" si="479"/>
        <v>0</v>
      </c>
      <c r="N148" s="79">
        <f t="shared" si="479"/>
        <v>0</v>
      </c>
      <c r="O148" s="79">
        <f t="shared" si="479"/>
        <v>0</v>
      </c>
      <c r="P148" s="79">
        <f t="shared" si="479"/>
        <v>0</v>
      </c>
      <c r="Q148" s="79">
        <f t="shared" si="479"/>
        <v>0</v>
      </c>
      <c r="R148" s="79">
        <f t="shared" si="479"/>
        <v>0</v>
      </c>
      <c r="S148" s="79">
        <f t="shared" si="479"/>
        <v>0</v>
      </c>
      <c r="T148" s="79">
        <f t="shared" si="479"/>
        <v>0</v>
      </c>
      <c r="U148" s="79">
        <f t="shared" si="479"/>
        <v>0</v>
      </c>
      <c r="V148" s="79">
        <f t="shared" si="479"/>
        <v>0</v>
      </c>
      <c r="W148" s="79">
        <f t="shared" si="479"/>
        <v>0</v>
      </c>
      <c r="X148" s="79">
        <f t="shared" si="479"/>
        <v>0</v>
      </c>
      <c r="Y148" s="79">
        <f t="shared" si="479"/>
        <v>0</v>
      </c>
      <c r="Z148" s="79">
        <f t="shared" si="479"/>
        <v>0</v>
      </c>
      <c r="AA148" s="79">
        <f t="shared" si="479"/>
        <v>0</v>
      </c>
      <c r="AB148" s="79">
        <f t="shared" si="479"/>
        <v>0</v>
      </c>
      <c r="AC148" s="79">
        <f t="shared" si="479"/>
        <v>0</v>
      </c>
      <c r="AD148" s="79">
        <f t="shared" si="479"/>
        <v>0</v>
      </c>
      <c r="AE148" s="79">
        <f t="shared" si="479"/>
        <v>0</v>
      </c>
      <c r="AF148" s="79">
        <f t="shared" si="479"/>
        <v>0</v>
      </c>
      <c r="AG148" s="79">
        <f t="shared" si="479"/>
        <v>0</v>
      </c>
      <c r="AH148" s="79">
        <f t="shared" si="479"/>
        <v>0</v>
      </c>
      <c r="AI148" s="79">
        <f t="shared" si="479"/>
        <v>0</v>
      </c>
      <c r="AJ148" s="79">
        <f t="shared" si="479"/>
        <v>0</v>
      </c>
      <c r="AK148" s="79">
        <f t="shared" si="479"/>
        <v>0</v>
      </c>
      <c r="AL148" s="79">
        <f t="shared" si="479"/>
        <v>0</v>
      </c>
      <c r="AM148" s="79">
        <f t="shared" si="479"/>
        <v>0</v>
      </c>
      <c r="AN148" s="79">
        <f t="shared" si="479"/>
        <v>0</v>
      </c>
      <c r="AO148" s="79">
        <f t="shared" si="479"/>
        <v>0</v>
      </c>
      <c r="AP148" s="79">
        <f t="shared" si="479"/>
        <v>0</v>
      </c>
      <c r="AQ148" s="79">
        <f t="shared" si="479"/>
        <v>0</v>
      </c>
      <c r="AR148" s="79">
        <f t="shared" si="479"/>
        <v>0</v>
      </c>
      <c r="AS148" s="79">
        <f t="shared" si="479"/>
        <v>0</v>
      </c>
      <c r="AT148" s="79">
        <f t="shared" si="479"/>
        <v>0</v>
      </c>
      <c r="AU148" s="79">
        <f t="shared" si="479"/>
        <v>0</v>
      </c>
      <c r="AV148" s="79">
        <f t="shared" si="479"/>
        <v>0</v>
      </c>
      <c r="AW148" s="79">
        <f t="shared" si="479"/>
        <v>0</v>
      </c>
      <c r="AX148" s="79">
        <f t="shared" si="479"/>
        <v>0</v>
      </c>
      <c r="AY148" s="79">
        <f t="shared" si="479"/>
        <v>0</v>
      </c>
      <c r="AZ148" s="79">
        <f t="shared" si="479"/>
        <v>0</v>
      </c>
      <c r="BA148" s="79">
        <f t="shared" si="479"/>
        <v>0</v>
      </c>
      <c r="BB148" s="79">
        <f t="shared" si="479"/>
        <v>0</v>
      </c>
      <c r="BC148" s="79">
        <f t="shared" si="479"/>
        <v>0</v>
      </c>
      <c r="BD148" s="79">
        <f t="shared" si="479"/>
        <v>0</v>
      </c>
      <c r="BE148" s="79">
        <f t="shared" si="479"/>
        <v>0</v>
      </c>
      <c r="BF148" s="79">
        <f t="shared" si="479"/>
        <v>0</v>
      </c>
      <c r="BG148" s="79">
        <f t="shared" si="479"/>
        <v>0</v>
      </c>
      <c r="BH148" s="79">
        <f t="shared" si="479"/>
        <v>0</v>
      </c>
      <c r="BI148" s="79">
        <f t="shared" si="479"/>
        <v>0</v>
      </c>
      <c r="BJ148" s="79">
        <f t="shared" si="479"/>
        <v>0</v>
      </c>
      <c r="BK148" s="79">
        <f t="shared" si="479"/>
        <v>0</v>
      </c>
      <c r="BL148" s="79">
        <f t="shared" si="479"/>
        <v>0</v>
      </c>
      <c r="BM148" s="79">
        <f t="shared" si="479"/>
        <v>0</v>
      </c>
      <c r="BN148" s="79">
        <f t="shared" si="479"/>
        <v>0</v>
      </c>
      <c r="BO148" s="79">
        <f t="shared" ref="BO148:DZ148" si="488">BO83*$C113</f>
        <v>0</v>
      </c>
      <c r="BP148" s="79">
        <f t="shared" si="488"/>
        <v>0</v>
      </c>
      <c r="BQ148" s="79">
        <f t="shared" si="488"/>
        <v>0</v>
      </c>
      <c r="BR148" s="79">
        <f t="shared" si="488"/>
        <v>0</v>
      </c>
      <c r="BS148" s="79">
        <f t="shared" si="488"/>
        <v>0</v>
      </c>
      <c r="BT148" s="79">
        <f t="shared" si="488"/>
        <v>0</v>
      </c>
      <c r="BU148" s="79">
        <f t="shared" si="488"/>
        <v>0</v>
      </c>
      <c r="BV148" s="79">
        <f t="shared" si="488"/>
        <v>0</v>
      </c>
      <c r="BW148" s="79">
        <f t="shared" si="488"/>
        <v>0</v>
      </c>
      <c r="BX148" s="79">
        <f t="shared" si="488"/>
        <v>0</v>
      </c>
      <c r="BY148" s="79">
        <f t="shared" si="488"/>
        <v>0</v>
      </c>
      <c r="BZ148" s="79">
        <f t="shared" si="488"/>
        <v>0</v>
      </c>
      <c r="CA148" s="79">
        <f t="shared" si="488"/>
        <v>0</v>
      </c>
      <c r="CB148" s="79">
        <f t="shared" si="488"/>
        <v>0</v>
      </c>
      <c r="CC148" s="79">
        <f t="shared" si="488"/>
        <v>0</v>
      </c>
      <c r="CD148" s="79">
        <f t="shared" si="488"/>
        <v>0</v>
      </c>
      <c r="CE148" s="79">
        <f t="shared" si="488"/>
        <v>0</v>
      </c>
      <c r="CF148" s="79">
        <f t="shared" si="488"/>
        <v>0</v>
      </c>
      <c r="CG148" s="79">
        <f t="shared" si="488"/>
        <v>0</v>
      </c>
      <c r="CH148" s="79">
        <f t="shared" si="488"/>
        <v>0</v>
      </c>
      <c r="CI148" s="79">
        <f t="shared" si="488"/>
        <v>0</v>
      </c>
      <c r="CJ148" s="79">
        <f t="shared" si="488"/>
        <v>0</v>
      </c>
      <c r="CK148" s="79">
        <f t="shared" si="488"/>
        <v>0</v>
      </c>
      <c r="CL148" s="79">
        <f t="shared" si="488"/>
        <v>0</v>
      </c>
      <c r="CM148" s="79">
        <f t="shared" si="488"/>
        <v>0</v>
      </c>
      <c r="CN148" s="79">
        <f t="shared" si="488"/>
        <v>0</v>
      </c>
      <c r="CO148" s="79">
        <f t="shared" si="488"/>
        <v>0</v>
      </c>
      <c r="CP148" s="79">
        <f t="shared" si="488"/>
        <v>0</v>
      </c>
      <c r="CQ148" s="79">
        <f t="shared" si="488"/>
        <v>0</v>
      </c>
      <c r="CR148" s="79">
        <f t="shared" si="488"/>
        <v>0</v>
      </c>
      <c r="CS148" s="79">
        <f t="shared" si="488"/>
        <v>0</v>
      </c>
      <c r="CT148" s="79">
        <f t="shared" si="488"/>
        <v>0</v>
      </c>
      <c r="CU148" s="79">
        <f t="shared" si="488"/>
        <v>0</v>
      </c>
      <c r="CV148" s="79">
        <f t="shared" si="488"/>
        <v>0</v>
      </c>
      <c r="CW148" s="79">
        <f t="shared" si="488"/>
        <v>0</v>
      </c>
      <c r="CX148" s="79">
        <f t="shared" si="488"/>
        <v>0</v>
      </c>
      <c r="CY148" s="79">
        <f t="shared" si="488"/>
        <v>0</v>
      </c>
      <c r="CZ148" s="79">
        <f t="shared" si="488"/>
        <v>0</v>
      </c>
      <c r="DA148" s="79">
        <f t="shared" si="488"/>
        <v>0</v>
      </c>
      <c r="DB148" s="79">
        <f t="shared" si="488"/>
        <v>0</v>
      </c>
      <c r="DC148" s="79">
        <f t="shared" si="488"/>
        <v>0</v>
      </c>
      <c r="DD148" s="79">
        <f t="shared" si="488"/>
        <v>0</v>
      </c>
      <c r="DE148" s="79">
        <f t="shared" si="488"/>
        <v>0</v>
      </c>
      <c r="DF148" s="79">
        <f t="shared" si="488"/>
        <v>0</v>
      </c>
      <c r="DG148" s="79">
        <f t="shared" si="488"/>
        <v>0</v>
      </c>
      <c r="DH148" s="79">
        <f t="shared" si="488"/>
        <v>0</v>
      </c>
      <c r="DI148" s="79">
        <f t="shared" si="488"/>
        <v>0</v>
      </c>
      <c r="DJ148" s="79">
        <f t="shared" si="488"/>
        <v>0</v>
      </c>
      <c r="DK148" s="79">
        <f t="shared" si="488"/>
        <v>0</v>
      </c>
      <c r="DL148" s="79">
        <f t="shared" si="488"/>
        <v>0</v>
      </c>
      <c r="DM148" s="79">
        <f t="shared" si="488"/>
        <v>0</v>
      </c>
      <c r="DN148" s="79">
        <f t="shared" si="488"/>
        <v>0</v>
      </c>
      <c r="DO148" s="79">
        <f t="shared" si="488"/>
        <v>0</v>
      </c>
      <c r="DP148" s="79">
        <f t="shared" si="488"/>
        <v>0</v>
      </c>
      <c r="DQ148" s="79">
        <f t="shared" si="488"/>
        <v>0</v>
      </c>
      <c r="DR148" s="79">
        <f t="shared" si="488"/>
        <v>0</v>
      </c>
      <c r="DS148" s="79">
        <f t="shared" si="488"/>
        <v>0</v>
      </c>
      <c r="DT148" s="79">
        <f t="shared" si="488"/>
        <v>0</v>
      </c>
      <c r="DU148" s="79">
        <f t="shared" si="488"/>
        <v>0</v>
      </c>
      <c r="DV148" s="79">
        <f t="shared" si="488"/>
        <v>0</v>
      </c>
      <c r="DW148" s="79">
        <f t="shared" si="488"/>
        <v>0</v>
      </c>
      <c r="DX148" s="79">
        <f t="shared" si="488"/>
        <v>0</v>
      </c>
      <c r="DY148" s="79">
        <f t="shared" si="488"/>
        <v>0</v>
      </c>
      <c r="DZ148" s="79">
        <f t="shared" si="488"/>
        <v>0</v>
      </c>
      <c r="EA148" s="79">
        <f t="shared" si="449"/>
        <v>0</v>
      </c>
      <c r="EB148" s="79">
        <f t="shared" si="485"/>
        <v>0</v>
      </c>
      <c r="EC148" s="79">
        <f t="shared" si="485"/>
        <v>0</v>
      </c>
      <c r="ED148" s="79">
        <f t="shared" si="485"/>
        <v>0</v>
      </c>
      <c r="EE148" s="79">
        <f t="shared" si="485"/>
        <v>0</v>
      </c>
      <c r="EF148" s="79">
        <f t="shared" si="485"/>
        <v>0</v>
      </c>
      <c r="EG148" s="79">
        <f t="shared" si="485"/>
        <v>0</v>
      </c>
      <c r="EH148" s="79">
        <f t="shared" si="485"/>
        <v>0</v>
      </c>
      <c r="EI148" s="79">
        <f t="shared" si="485"/>
        <v>0</v>
      </c>
      <c r="EJ148" s="79">
        <f t="shared" si="485"/>
        <v>0</v>
      </c>
      <c r="EK148" s="79">
        <f t="shared" si="485"/>
        <v>0</v>
      </c>
      <c r="EL148" s="79">
        <f t="shared" si="485"/>
        <v>0</v>
      </c>
      <c r="EM148" s="79">
        <f t="shared" si="485"/>
        <v>0</v>
      </c>
      <c r="EN148" s="79">
        <f t="shared" si="485"/>
        <v>0</v>
      </c>
      <c r="EO148" s="79">
        <f t="shared" si="485"/>
        <v>0</v>
      </c>
      <c r="EP148" s="79">
        <f t="shared" si="485"/>
        <v>0</v>
      </c>
      <c r="EQ148" s="79">
        <f t="shared" si="485"/>
        <v>0</v>
      </c>
      <c r="ER148" s="79">
        <f t="shared" si="485"/>
        <v>0</v>
      </c>
      <c r="ES148" s="79">
        <f t="shared" si="485"/>
        <v>0</v>
      </c>
      <c r="ET148" s="79">
        <f t="shared" si="485"/>
        <v>0</v>
      </c>
      <c r="EU148" s="79">
        <f t="shared" si="485"/>
        <v>0</v>
      </c>
      <c r="EV148" s="79">
        <f t="shared" si="485"/>
        <v>0</v>
      </c>
      <c r="EW148" s="79">
        <f t="shared" si="485"/>
        <v>0</v>
      </c>
      <c r="EX148" s="79">
        <f t="shared" si="485"/>
        <v>0</v>
      </c>
      <c r="EY148" s="79">
        <f t="shared" si="485"/>
        <v>0</v>
      </c>
      <c r="EZ148" s="79">
        <f t="shared" si="485"/>
        <v>0</v>
      </c>
      <c r="FA148" s="79">
        <f t="shared" si="485"/>
        <v>0</v>
      </c>
      <c r="FB148" s="79">
        <f t="shared" si="485"/>
        <v>0</v>
      </c>
      <c r="FC148" s="79">
        <f t="shared" si="485"/>
        <v>0</v>
      </c>
      <c r="FD148" s="79">
        <f t="shared" si="485"/>
        <v>0</v>
      </c>
      <c r="FE148" s="79">
        <f t="shared" si="485"/>
        <v>0</v>
      </c>
      <c r="FF148" s="79">
        <f t="shared" si="485"/>
        <v>0</v>
      </c>
      <c r="FG148" s="79">
        <f t="shared" si="485"/>
        <v>0</v>
      </c>
      <c r="FH148" s="79">
        <f t="shared" si="485"/>
        <v>0</v>
      </c>
      <c r="FI148" s="79">
        <f t="shared" si="485"/>
        <v>0</v>
      </c>
      <c r="FJ148" s="79">
        <f t="shared" si="485"/>
        <v>0</v>
      </c>
      <c r="FK148" s="79">
        <f t="shared" si="485"/>
        <v>0</v>
      </c>
      <c r="FL148" s="79">
        <f t="shared" si="485"/>
        <v>0</v>
      </c>
      <c r="FM148" s="79">
        <f t="shared" si="485"/>
        <v>0</v>
      </c>
      <c r="FN148" s="79">
        <f t="shared" si="485"/>
        <v>0</v>
      </c>
      <c r="FO148" s="79">
        <f t="shared" si="485"/>
        <v>0</v>
      </c>
      <c r="FP148" s="79">
        <f t="shared" si="485"/>
        <v>0</v>
      </c>
      <c r="FQ148" s="79">
        <f t="shared" si="485"/>
        <v>0</v>
      </c>
      <c r="FR148" s="79">
        <f t="shared" si="485"/>
        <v>0</v>
      </c>
      <c r="FS148" s="79">
        <f t="shared" si="485"/>
        <v>0</v>
      </c>
      <c r="FT148" s="79">
        <f t="shared" si="485"/>
        <v>0</v>
      </c>
      <c r="FU148" s="79">
        <f t="shared" si="485"/>
        <v>0</v>
      </c>
      <c r="FV148" s="79">
        <f t="shared" si="485"/>
        <v>0</v>
      </c>
      <c r="FW148" s="79">
        <f t="shared" si="485"/>
        <v>0</v>
      </c>
      <c r="FX148" s="79">
        <f t="shared" si="485"/>
        <v>0</v>
      </c>
      <c r="FY148" s="79">
        <f t="shared" si="485"/>
        <v>0</v>
      </c>
      <c r="FZ148" s="79">
        <f t="shared" si="485"/>
        <v>0</v>
      </c>
      <c r="GA148" s="79">
        <f t="shared" si="485"/>
        <v>0</v>
      </c>
      <c r="GB148" s="79">
        <f t="shared" si="485"/>
        <v>0</v>
      </c>
      <c r="GC148" s="79">
        <f t="shared" si="485"/>
        <v>0</v>
      </c>
      <c r="GD148" s="79">
        <f t="shared" si="485"/>
        <v>0</v>
      </c>
      <c r="GE148" s="79">
        <f t="shared" si="485"/>
        <v>0</v>
      </c>
      <c r="GF148" s="79">
        <f t="shared" si="485"/>
        <v>0</v>
      </c>
      <c r="GG148" s="79">
        <f t="shared" si="485"/>
        <v>0</v>
      </c>
      <c r="GH148" s="79">
        <f t="shared" si="485"/>
        <v>0</v>
      </c>
      <c r="GI148" s="79">
        <f t="shared" si="485"/>
        <v>0</v>
      </c>
      <c r="GJ148" s="79">
        <f t="shared" si="485"/>
        <v>0</v>
      </c>
      <c r="GK148" s="79">
        <f t="shared" si="485"/>
        <v>0</v>
      </c>
      <c r="GL148" s="79">
        <f t="shared" si="485"/>
        <v>0</v>
      </c>
      <c r="GM148" s="79">
        <f t="shared" si="485"/>
        <v>0</v>
      </c>
      <c r="GN148" s="79">
        <f t="shared" si="482"/>
        <v>0</v>
      </c>
      <c r="GO148" s="79">
        <f t="shared" si="482"/>
        <v>0</v>
      </c>
      <c r="GP148" s="79">
        <f t="shared" si="482"/>
        <v>0</v>
      </c>
      <c r="GQ148" s="79">
        <f t="shared" si="482"/>
        <v>0</v>
      </c>
      <c r="GR148" s="79">
        <f t="shared" si="482"/>
        <v>0</v>
      </c>
      <c r="GS148" s="79">
        <f t="shared" si="482"/>
        <v>0</v>
      </c>
      <c r="GT148" s="79">
        <f t="shared" si="482"/>
        <v>0</v>
      </c>
      <c r="GU148" s="79">
        <f t="shared" si="482"/>
        <v>0</v>
      </c>
      <c r="GV148" s="79">
        <f t="shared" si="482"/>
        <v>0</v>
      </c>
      <c r="GW148" s="79">
        <f t="shared" si="482"/>
        <v>0</v>
      </c>
      <c r="GX148" s="79">
        <f t="shared" si="482"/>
        <v>0</v>
      </c>
      <c r="GY148" s="79">
        <f t="shared" si="482"/>
        <v>0</v>
      </c>
      <c r="GZ148" s="79">
        <f t="shared" si="482"/>
        <v>0</v>
      </c>
      <c r="HA148" s="79">
        <f t="shared" si="482"/>
        <v>0</v>
      </c>
      <c r="HB148" s="79">
        <f t="shared" si="482"/>
        <v>0</v>
      </c>
      <c r="HC148" s="79">
        <f t="shared" si="482"/>
        <v>0</v>
      </c>
      <c r="HD148" s="79">
        <f t="shared" si="482"/>
        <v>0</v>
      </c>
      <c r="HE148" s="79">
        <f t="shared" si="482"/>
        <v>0</v>
      </c>
      <c r="HF148" s="79">
        <f t="shared" si="482"/>
        <v>0</v>
      </c>
      <c r="HG148" s="79">
        <f t="shared" si="482"/>
        <v>0</v>
      </c>
      <c r="HH148" s="79">
        <f t="shared" si="482"/>
        <v>0</v>
      </c>
      <c r="HI148" s="79">
        <f t="shared" si="482"/>
        <v>0</v>
      </c>
      <c r="HJ148" s="79">
        <f t="shared" si="482"/>
        <v>0</v>
      </c>
      <c r="HK148" s="79">
        <f t="shared" si="482"/>
        <v>0</v>
      </c>
      <c r="HL148" s="79">
        <f t="shared" si="482"/>
        <v>0</v>
      </c>
      <c r="HM148" s="79">
        <f t="shared" si="482"/>
        <v>0</v>
      </c>
      <c r="HN148" s="79">
        <f t="shared" si="482"/>
        <v>0</v>
      </c>
      <c r="HO148" s="79">
        <f t="shared" si="482"/>
        <v>0</v>
      </c>
      <c r="HP148" s="79">
        <f t="shared" si="482"/>
        <v>0</v>
      </c>
      <c r="HQ148" s="79">
        <f t="shared" si="482"/>
        <v>0</v>
      </c>
      <c r="HR148" s="79">
        <f t="shared" si="482"/>
        <v>0</v>
      </c>
      <c r="HS148" s="79">
        <f t="shared" si="482"/>
        <v>0</v>
      </c>
      <c r="HT148" s="79">
        <f t="shared" si="482"/>
        <v>0</v>
      </c>
      <c r="HU148" s="79">
        <f t="shared" si="482"/>
        <v>0</v>
      </c>
      <c r="HV148" s="79">
        <f t="shared" si="482"/>
        <v>0</v>
      </c>
      <c r="HW148" s="79">
        <f t="shared" si="482"/>
        <v>0</v>
      </c>
      <c r="HX148" s="79">
        <f t="shared" si="482"/>
        <v>0</v>
      </c>
      <c r="HY148" s="79">
        <f t="shared" si="482"/>
        <v>0</v>
      </c>
      <c r="HZ148" s="79">
        <f t="shared" si="482"/>
        <v>0</v>
      </c>
      <c r="IA148" s="79">
        <f t="shared" si="482"/>
        <v>0</v>
      </c>
      <c r="IB148" s="79">
        <f t="shared" si="482"/>
        <v>0</v>
      </c>
      <c r="IC148" s="79">
        <f t="shared" si="482"/>
        <v>0</v>
      </c>
      <c r="ID148" s="79">
        <f t="shared" si="482"/>
        <v>0</v>
      </c>
      <c r="IE148" s="79">
        <f t="shared" si="482"/>
        <v>0</v>
      </c>
      <c r="IF148" s="79">
        <f t="shared" si="482"/>
        <v>0</v>
      </c>
      <c r="IG148" s="79">
        <f t="shared" si="482"/>
        <v>0</v>
      </c>
      <c r="IH148" s="79">
        <f t="shared" si="482"/>
        <v>0</v>
      </c>
      <c r="II148" s="79">
        <f t="shared" si="482"/>
        <v>0</v>
      </c>
      <c r="IJ148" s="79">
        <f t="shared" si="482"/>
        <v>0</v>
      </c>
      <c r="IK148" s="79">
        <f t="shared" si="482"/>
        <v>0</v>
      </c>
      <c r="IL148" s="79">
        <f t="shared" si="482"/>
        <v>0</v>
      </c>
      <c r="IM148" s="79">
        <f t="shared" si="482"/>
        <v>0</v>
      </c>
      <c r="IN148" s="79">
        <f t="shared" si="482"/>
        <v>0</v>
      </c>
      <c r="IO148" s="79">
        <f t="shared" si="482"/>
        <v>0</v>
      </c>
      <c r="IP148" s="79">
        <f t="shared" si="482"/>
        <v>0</v>
      </c>
      <c r="IQ148" s="79">
        <f t="shared" si="482"/>
        <v>0</v>
      </c>
      <c r="IR148" s="79">
        <f t="shared" si="482"/>
        <v>0</v>
      </c>
      <c r="IS148" s="79">
        <f t="shared" si="482"/>
        <v>0</v>
      </c>
      <c r="IT148" s="79">
        <f t="shared" si="482"/>
        <v>0</v>
      </c>
      <c r="IU148" s="79">
        <f t="shared" si="482"/>
        <v>0</v>
      </c>
      <c r="IV148" s="79">
        <f t="shared" si="482"/>
        <v>0</v>
      </c>
      <c r="IW148" s="79">
        <f t="shared" si="482"/>
        <v>0</v>
      </c>
      <c r="IX148" s="79">
        <f t="shared" si="482"/>
        <v>0</v>
      </c>
      <c r="IY148" s="79">
        <f t="shared" si="465"/>
        <v>0</v>
      </c>
      <c r="IZ148" s="79">
        <f t="shared" si="465"/>
        <v>0</v>
      </c>
      <c r="JA148" s="79">
        <f t="shared" si="465"/>
        <v>0</v>
      </c>
      <c r="JB148" s="79">
        <f t="shared" si="461"/>
        <v>0</v>
      </c>
      <c r="JC148" s="79">
        <f t="shared" si="486"/>
        <v>0</v>
      </c>
      <c r="JD148" s="79">
        <f t="shared" si="486"/>
        <v>0</v>
      </c>
      <c r="JE148" s="79">
        <f t="shared" si="486"/>
        <v>0</v>
      </c>
      <c r="JF148" s="79">
        <f t="shared" si="486"/>
        <v>0</v>
      </c>
      <c r="JG148" s="79">
        <f t="shared" si="486"/>
        <v>0</v>
      </c>
      <c r="JH148" s="79">
        <f t="shared" si="486"/>
        <v>0</v>
      </c>
      <c r="JI148" s="79">
        <f t="shared" si="486"/>
        <v>0</v>
      </c>
      <c r="JJ148" s="79">
        <f t="shared" si="486"/>
        <v>0</v>
      </c>
      <c r="JK148" s="79">
        <f t="shared" si="486"/>
        <v>0</v>
      </c>
      <c r="JL148" s="79">
        <f t="shared" si="486"/>
        <v>0</v>
      </c>
      <c r="JM148" s="79">
        <f t="shared" si="486"/>
        <v>0</v>
      </c>
      <c r="JN148" s="79">
        <f t="shared" si="486"/>
        <v>0</v>
      </c>
      <c r="JO148" s="79">
        <f t="shared" si="486"/>
        <v>0</v>
      </c>
      <c r="JP148" s="79">
        <f t="shared" si="486"/>
        <v>0</v>
      </c>
      <c r="JQ148" s="79">
        <f t="shared" si="486"/>
        <v>0</v>
      </c>
      <c r="JR148" s="79">
        <f t="shared" si="486"/>
        <v>0</v>
      </c>
      <c r="JS148" s="79">
        <f t="shared" si="486"/>
        <v>0</v>
      </c>
      <c r="JT148" s="79">
        <f t="shared" si="486"/>
        <v>0</v>
      </c>
      <c r="JU148" s="79">
        <f t="shared" si="486"/>
        <v>0</v>
      </c>
      <c r="JV148" s="79">
        <f t="shared" si="486"/>
        <v>0</v>
      </c>
      <c r="JW148" s="79">
        <f t="shared" si="486"/>
        <v>0</v>
      </c>
      <c r="JX148" s="79">
        <f t="shared" si="486"/>
        <v>0</v>
      </c>
      <c r="JY148" s="79">
        <f t="shared" si="486"/>
        <v>0</v>
      </c>
      <c r="JZ148" s="79">
        <f t="shared" si="486"/>
        <v>0</v>
      </c>
      <c r="KA148" s="79">
        <f t="shared" si="486"/>
        <v>0</v>
      </c>
      <c r="KB148" s="79">
        <f t="shared" si="486"/>
        <v>0</v>
      </c>
      <c r="KC148" s="79">
        <f t="shared" si="486"/>
        <v>0</v>
      </c>
      <c r="KD148" s="79">
        <f t="shared" si="486"/>
        <v>0</v>
      </c>
      <c r="KE148" s="79">
        <f t="shared" si="486"/>
        <v>0</v>
      </c>
      <c r="KF148" s="79">
        <f t="shared" si="486"/>
        <v>0</v>
      </c>
      <c r="KG148" s="79">
        <f t="shared" si="486"/>
        <v>0</v>
      </c>
      <c r="KH148" s="79">
        <f t="shared" si="486"/>
        <v>0</v>
      </c>
      <c r="KI148" s="79">
        <f t="shared" si="486"/>
        <v>0</v>
      </c>
      <c r="KJ148" s="79">
        <f t="shared" si="486"/>
        <v>0</v>
      </c>
      <c r="KK148" s="79">
        <f t="shared" si="486"/>
        <v>0</v>
      </c>
      <c r="KL148" s="79">
        <f t="shared" si="486"/>
        <v>0</v>
      </c>
      <c r="KM148" s="79">
        <f t="shared" si="486"/>
        <v>0</v>
      </c>
      <c r="KN148" s="79">
        <f t="shared" si="486"/>
        <v>0</v>
      </c>
      <c r="KO148" s="79">
        <f t="shared" si="486"/>
        <v>0</v>
      </c>
      <c r="KP148" s="79">
        <f t="shared" si="486"/>
        <v>0</v>
      </c>
      <c r="KQ148" s="79">
        <f t="shared" si="486"/>
        <v>0</v>
      </c>
      <c r="KR148" s="79">
        <f t="shared" si="486"/>
        <v>0</v>
      </c>
      <c r="KS148" s="79">
        <f t="shared" si="486"/>
        <v>0</v>
      </c>
      <c r="KT148" s="79">
        <f t="shared" si="486"/>
        <v>0</v>
      </c>
      <c r="KU148" s="79">
        <f t="shared" si="486"/>
        <v>0</v>
      </c>
      <c r="KV148" s="79">
        <f t="shared" si="486"/>
        <v>0</v>
      </c>
      <c r="KW148" s="79">
        <f t="shared" si="486"/>
        <v>0</v>
      </c>
      <c r="KX148" s="79">
        <f t="shared" si="486"/>
        <v>0</v>
      </c>
      <c r="KY148" s="79">
        <f t="shared" si="486"/>
        <v>0</v>
      </c>
      <c r="KZ148" s="79">
        <f t="shared" si="486"/>
        <v>0</v>
      </c>
      <c r="LA148" s="79">
        <f t="shared" si="486"/>
        <v>0</v>
      </c>
      <c r="LB148" s="79">
        <f t="shared" si="486"/>
        <v>0</v>
      </c>
      <c r="LC148" s="79">
        <f t="shared" si="486"/>
        <v>0</v>
      </c>
      <c r="LD148" s="79">
        <f t="shared" si="486"/>
        <v>0</v>
      </c>
      <c r="LE148" s="79">
        <f t="shared" si="486"/>
        <v>0</v>
      </c>
      <c r="LF148" s="79">
        <f t="shared" si="486"/>
        <v>0</v>
      </c>
      <c r="LG148" s="79">
        <f t="shared" si="486"/>
        <v>0</v>
      </c>
      <c r="LH148" s="79">
        <f t="shared" si="486"/>
        <v>0</v>
      </c>
      <c r="LI148" s="79">
        <f t="shared" si="486"/>
        <v>0</v>
      </c>
      <c r="LJ148" s="79">
        <f t="shared" si="486"/>
        <v>0</v>
      </c>
      <c r="LK148" s="79">
        <f t="shared" si="486"/>
        <v>0</v>
      </c>
      <c r="LL148" s="79">
        <f t="shared" si="486"/>
        <v>0</v>
      </c>
      <c r="LM148" s="79">
        <f t="shared" si="486"/>
        <v>0</v>
      </c>
      <c r="LN148" s="79">
        <f t="shared" si="486"/>
        <v>0</v>
      </c>
      <c r="LO148" s="79">
        <f t="shared" si="483"/>
        <v>0</v>
      </c>
      <c r="LP148" s="79">
        <f t="shared" si="483"/>
        <v>0</v>
      </c>
      <c r="LQ148" s="79">
        <f t="shared" si="483"/>
        <v>0</v>
      </c>
      <c r="LR148" s="79">
        <f t="shared" si="483"/>
        <v>0</v>
      </c>
      <c r="LS148" s="79">
        <f t="shared" si="483"/>
        <v>0</v>
      </c>
      <c r="LT148" s="79">
        <f t="shared" si="483"/>
        <v>0</v>
      </c>
      <c r="LU148" s="79">
        <f t="shared" si="483"/>
        <v>0</v>
      </c>
      <c r="LV148" s="79">
        <f t="shared" si="483"/>
        <v>0</v>
      </c>
      <c r="LW148" s="79">
        <f t="shared" si="483"/>
        <v>0</v>
      </c>
      <c r="LX148" s="79">
        <f t="shared" si="483"/>
        <v>0</v>
      </c>
      <c r="LY148" s="79">
        <f t="shared" si="483"/>
        <v>0</v>
      </c>
      <c r="LZ148" s="79">
        <f t="shared" si="483"/>
        <v>0</v>
      </c>
      <c r="MA148" s="79">
        <f t="shared" si="483"/>
        <v>0</v>
      </c>
      <c r="MB148" s="79">
        <f t="shared" si="483"/>
        <v>0</v>
      </c>
      <c r="MC148" s="79">
        <f t="shared" si="483"/>
        <v>0</v>
      </c>
      <c r="MD148" s="79">
        <f t="shared" si="483"/>
        <v>0</v>
      </c>
      <c r="ME148" s="79">
        <f t="shared" si="483"/>
        <v>0</v>
      </c>
      <c r="MF148" s="79">
        <f t="shared" si="483"/>
        <v>0</v>
      </c>
      <c r="MG148" s="79">
        <f t="shared" si="483"/>
        <v>0</v>
      </c>
      <c r="MH148" s="79">
        <f t="shared" si="483"/>
        <v>0</v>
      </c>
      <c r="MI148" s="79">
        <f t="shared" si="483"/>
        <v>0</v>
      </c>
      <c r="MJ148" s="79">
        <f t="shared" si="483"/>
        <v>0</v>
      </c>
      <c r="MK148" s="79">
        <f t="shared" si="483"/>
        <v>0</v>
      </c>
      <c r="ML148" s="79">
        <f t="shared" si="483"/>
        <v>0</v>
      </c>
      <c r="MM148" s="79">
        <f t="shared" si="483"/>
        <v>0</v>
      </c>
      <c r="MN148" s="79">
        <f t="shared" si="483"/>
        <v>0</v>
      </c>
      <c r="MO148" s="79">
        <f t="shared" si="483"/>
        <v>0</v>
      </c>
      <c r="MP148" s="79">
        <f t="shared" si="483"/>
        <v>0</v>
      </c>
      <c r="MQ148" s="79">
        <f t="shared" si="483"/>
        <v>0</v>
      </c>
      <c r="MR148" s="79">
        <f t="shared" si="483"/>
        <v>0</v>
      </c>
      <c r="MS148" s="79">
        <f t="shared" si="483"/>
        <v>0</v>
      </c>
      <c r="MT148" s="79">
        <f t="shared" si="483"/>
        <v>0</v>
      </c>
      <c r="MU148" s="79">
        <f t="shared" si="483"/>
        <v>0</v>
      </c>
      <c r="MV148" s="79">
        <f t="shared" si="483"/>
        <v>0</v>
      </c>
      <c r="MW148" s="79">
        <f t="shared" si="483"/>
        <v>0</v>
      </c>
      <c r="MX148" s="79">
        <f t="shared" si="483"/>
        <v>0</v>
      </c>
      <c r="MY148" s="79">
        <f t="shared" si="483"/>
        <v>0</v>
      </c>
      <c r="MZ148" s="79">
        <f t="shared" si="483"/>
        <v>0</v>
      </c>
      <c r="NA148" s="79">
        <f t="shared" si="483"/>
        <v>0</v>
      </c>
      <c r="NB148" s="79">
        <f t="shared" si="483"/>
        <v>0</v>
      </c>
      <c r="NC148" s="79">
        <f t="shared" si="483"/>
        <v>0</v>
      </c>
      <c r="ND148" s="79">
        <f t="shared" si="483"/>
        <v>0</v>
      </c>
      <c r="NE148" s="79">
        <f t="shared" si="483"/>
        <v>0</v>
      </c>
      <c r="NF148" s="79">
        <f t="shared" si="483"/>
        <v>0</v>
      </c>
      <c r="NG148" s="79">
        <f t="shared" si="483"/>
        <v>0</v>
      </c>
      <c r="NH148" s="79">
        <f t="shared" si="483"/>
        <v>0</v>
      </c>
      <c r="NI148" s="79">
        <f t="shared" si="483"/>
        <v>0</v>
      </c>
      <c r="NJ148" s="79">
        <f t="shared" si="483"/>
        <v>0</v>
      </c>
      <c r="NK148" s="79">
        <f t="shared" si="483"/>
        <v>0</v>
      </c>
      <c r="NL148" s="79">
        <f t="shared" si="483"/>
        <v>0</v>
      </c>
      <c r="NM148" s="79">
        <f t="shared" si="483"/>
        <v>0</v>
      </c>
      <c r="NN148" s="79">
        <f t="shared" si="483"/>
        <v>0</v>
      </c>
      <c r="NO148" s="79">
        <f t="shared" si="483"/>
        <v>0</v>
      </c>
      <c r="NP148" s="79">
        <f t="shared" si="483"/>
        <v>0</v>
      </c>
      <c r="NQ148" s="79">
        <f t="shared" si="483"/>
        <v>0</v>
      </c>
      <c r="NR148" s="79">
        <f t="shared" si="483"/>
        <v>0</v>
      </c>
      <c r="NS148" s="79">
        <f t="shared" si="483"/>
        <v>0</v>
      </c>
      <c r="NT148" s="79">
        <f t="shared" si="483"/>
        <v>0</v>
      </c>
      <c r="NU148" s="79">
        <f t="shared" si="483"/>
        <v>0</v>
      </c>
      <c r="NV148" s="79">
        <f t="shared" si="483"/>
        <v>0</v>
      </c>
      <c r="NW148" s="79">
        <f t="shared" si="483"/>
        <v>0</v>
      </c>
      <c r="NX148" s="79">
        <f t="shared" si="483"/>
        <v>0</v>
      </c>
      <c r="NY148" s="79">
        <f t="shared" si="483"/>
        <v>0</v>
      </c>
      <c r="NZ148" s="79">
        <f t="shared" si="480"/>
        <v>0</v>
      </c>
      <c r="OA148" s="79">
        <f t="shared" si="480"/>
        <v>0</v>
      </c>
      <c r="OB148" s="79">
        <f t="shared" si="480"/>
        <v>0</v>
      </c>
      <c r="OC148" s="79">
        <f t="shared" si="477"/>
        <v>0</v>
      </c>
      <c r="OD148" s="79">
        <f t="shared" si="477"/>
        <v>0</v>
      </c>
      <c r="OE148" s="79">
        <f t="shared" si="477"/>
        <v>0</v>
      </c>
      <c r="OF148" s="79">
        <f t="shared" si="477"/>
        <v>0</v>
      </c>
      <c r="OG148" s="79">
        <f t="shared" si="477"/>
        <v>0</v>
      </c>
      <c r="OH148" s="79">
        <f t="shared" si="447"/>
        <v>0</v>
      </c>
      <c r="OI148" s="79">
        <f t="shared" si="447"/>
        <v>0</v>
      </c>
      <c r="OJ148" s="79">
        <f t="shared" si="447"/>
        <v>0</v>
      </c>
      <c r="OK148" s="79">
        <f t="shared" si="447"/>
        <v>0</v>
      </c>
      <c r="OL148" s="79">
        <f t="shared" si="447"/>
        <v>0</v>
      </c>
      <c r="OM148" s="79">
        <f t="shared" si="447"/>
        <v>0</v>
      </c>
      <c r="ON148" s="79">
        <f t="shared" si="447"/>
        <v>0</v>
      </c>
      <c r="OO148" s="79">
        <f t="shared" si="447"/>
        <v>0</v>
      </c>
      <c r="OP148" s="80">
        <f t="shared" si="439"/>
        <v>0</v>
      </c>
      <c r="OQ148" s="79">
        <f t="shared" ref="OQ148:OV148" si="489">OQ83*$C113</f>
        <v>0</v>
      </c>
      <c r="OR148" s="79">
        <f t="shared" si="489"/>
        <v>0</v>
      </c>
      <c r="OS148" s="79">
        <f t="shared" si="489"/>
        <v>0</v>
      </c>
      <c r="OT148" s="79">
        <f t="shared" si="489"/>
        <v>0</v>
      </c>
      <c r="OU148" s="79">
        <f t="shared" si="489"/>
        <v>0</v>
      </c>
      <c r="OV148" s="79">
        <f t="shared" si="489"/>
        <v>0</v>
      </c>
      <c r="OW148" s="80">
        <f t="shared" si="441"/>
        <v>0</v>
      </c>
      <c r="OX148" s="80">
        <f t="shared" si="442"/>
        <v>0</v>
      </c>
      <c r="OY148" s="80"/>
      <c r="OZ148" s="80"/>
      <c r="PA148" s="80"/>
      <c r="PB148" s="80"/>
      <c r="PC148" s="81"/>
      <c r="PD148" s="57"/>
      <c r="PE148" s="57"/>
      <c r="PF148" s="57"/>
      <c r="PG148" s="57"/>
      <c r="PH148" s="57"/>
      <c r="PI148" s="57"/>
      <c r="PJ148" s="57"/>
      <c r="PK148" s="57"/>
      <c r="PL148" s="57"/>
      <c r="PM148" s="57"/>
      <c r="PN148" s="57"/>
      <c r="PO148" s="57"/>
      <c r="PP148" s="57"/>
      <c r="PQ148" s="57"/>
      <c r="PR148" s="57"/>
      <c r="PS148" s="57"/>
      <c r="PT148" s="57"/>
      <c r="PU148" s="57"/>
      <c r="PV148" s="57"/>
      <c r="PW148" s="57"/>
      <c r="PX148" s="57"/>
      <c r="PY148" s="57"/>
    </row>
    <row r="149" spans="1:441">
      <c r="A149" s="82" t="s">
        <v>1197</v>
      </c>
      <c r="B149" s="83" t="s">
        <v>604</v>
      </c>
      <c r="C149" s="79">
        <f>C84*$C112</f>
        <v>0</v>
      </c>
      <c r="D149" s="79">
        <f t="shared" ref="D149:BO149" si="490">D84*$C112</f>
        <v>0</v>
      </c>
      <c r="E149" s="79">
        <f t="shared" si="490"/>
        <v>0</v>
      </c>
      <c r="F149" s="79">
        <f t="shared" si="490"/>
        <v>0</v>
      </c>
      <c r="G149" s="79">
        <f t="shared" si="490"/>
        <v>0</v>
      </c>
      <c r="H149" s="79">
        <f t="shared" si="490"/>
        <v>0</v>
      </c>
      <c r="I149" s="79">
        <f t="shared" si="490"/>
        <v>0</v>
      </c>
      <c r="J149" s="79">
        <f t="shared" si="490"/>
        <v>0</v>
      </c>
      <c r="K149" s="79">
        <f t="shared" si="490"/>
        <v>0</v>
      </c>
      <c r="L149" s="79">
        <f t="shared" si="490"/>
        <v>0</v>
      </c>
      <c r="M149" s="79">
        <f t="shared" si="490"/>
        <v>0</v>
      </c>
      <c r="N149" s="79">
        <f t="shared" si="490"/>
        <v>0</v>
      </c>
      <c r="O149" s="79">
        <f t="shared" si="490"/>
        <v>0</v>
      </c>
      <c r="P149" s="79">
        <f t="shared" si="490"/>
        <v>0</v>
      </c>
      <c r="Q149" s="79">
        <f t="shared" si="490"/>
        <v>0</v>
      </c>
      <c r="R149" s="79">
        <f t="shared" si="490"/>
        <v>0</v>
      </c>
      <c r="S149" s="79">
        <f t="shared" si="490"/>
        <v>0</v>
      </c>
      <c r="T149" s="79">
        <f t="shared" si="490"/>
        <v>0</v>
      </c>
      <c r="U149" s="79">
        <f t="shared" si="490"/>
        <v>0</v>
      </c>
      <c r="V149" s="79">
        <f t="shared" si="490"/>
        <v>0</v>
      </c>
      <c r="W149" s="79">
        <f t="shared" si="490"/>
        <v>0</v>
      </c>
      <c r="X149" s="79">
        <f t="shared" si="490"/>
        <v>0</v>
      </c>
      <c r="Y149" s="79">
        <f t="shared" si="490"/>
        <v>0</v>
      </c>
      <c r="Z149" s="79">
        <f t="shared" si="490"/>
        <v>0</v>
      </c>
      <c r="AA149" s="79">
        <f t="shared" si="490"/>
        <v>0</v>
      </c>
      <c r="AB149" s="79">
        <f t="shared" si="490"/>
        <v>0</v>
      </c>
      <c r="AC149" s="79">
        <f t="shared" si="490"/>
        <v>0</v>
      </c>
      <c r="AD149" s="79">
        <f t="shared" si="490"/>
        <v>0</v>
      </c>
      <c r="AE149" s="79">
        <f t="shared" si="490"/>
        <v>0</v>
      </c>
      <c r="AF149" s="79">
        <f t="shared" si="490"/>
        <v>0</v>
      </c>
      <c r="AG149" s="79">
        <f t="shared" si="490"/>
        <v>0</v>
      </c>
      <c r="AH149" s="79">
        <f t="shared" si="490"/>
        <v>0</v>
      </c>
      <c r="AI149" s="79">
        <f t="shared" si="490"/>
        <v>0</v>
      </c>
      <c r="AJ149" s="79">
        <f t="shared" si="490"/>
        <v>0</v>
      </c>
      <c r="AK149" s="79">
        <f t="shared" si="490"/>
        <v>0</v>
      </c>
      <c r="AL149" s="79">
        <f t="shared" si="490"/>
        <v>0</v>
      </c>
      <c r="AM149" s="79">
        <f t="shared" si="490"/>
        <v>0</v>
      </c>
      <c r="AN149" s="79">
        <f t="shared" si="490"/>
        <v>0</v>
      </c>
      <c r="AO149" s="79">
        <f t="shared" si="490"/>
        <v>0</v>
      </c>
      <c r="AP149" s="79">
        <f t="shared" si="490"/>
        <v>0</v>
      </c>
      <c r="AQ149" s="79">
        <f t="shared" si="490"/>
        <v>0</v>
      </c>
      <c r="AR149" s="79">
        <f t="shared" si="490"/>
        <v>0</v>
      </c>
      <c r="AS149" s="79">
        <f t="shared" si="490"/>
        <v>0</v>
      </c>
      <c r="AT149" s="79">
        <f t="shared" si="490"/>
        <v>0</v>
      </c>
      <c r="AU149" s="79">
        <f t="shared" si="490"/>
        <v>0</v>
      </c>
      <c r="AV149" s="79">
        <f t="shared" si="490"/>
        <v>0</v>
      </c>
      <c r="AW149" s="79">
        <f t="shared" si="490"/>
        <v>0</v>
      </c>
      <c r="AX149" s="79">
        <f t="shared" si="490"/>
        <v>0</v>
      </c>
      <c r="AY149" s="79">
        <f t="shared" si="490"/>
        <v>0</v>
      </c>
      <c r="AZ149" s="79">
        <f t="shared" si="490"/>
        <v>0</v>
      </c>
      <c r="BA149" s="79">
        <f t="shared" si="490"/>
        <v>0</v>
      </c>
      <c r="BB149" s="79">
        <f t="shared" si="490"/>
        <v>0</v>
      </c>
      <c r="BC149" s="79">
        <f t="shared" si="490"/>
        <v>0</v>
      </c>
      <c r="BD149" s="79">
        <f t="shared" si="490"/>
        <v>0</v>
      </c>
      <c r="BE149" s="79">
        <f t="shared" si="490"/>
        <v>0</v>
      </c>
      <c r="BF149" s="79">
        <f t="shared" si="490"/>
        <v>0</v>
      </c>
      <c r="BG149" s="79">
        <f t="shared" si="490"/>
        <v>0</v>
      </c>
      <c r="BH149" s="79">
        <f t="shared" si="490"/>
        <v>0</v>
      </c>
      <c r="BI149" s="79">
        <f t="shared" si="490"/>
        <v>0</v>
      </c>
      <c r="BJ149" s="79">
        <f t="shared" si="490"/>
        <v>0</v>
      </c>
      <c r="BK149" s="79">
        <f t="shared" si="490"/>
        <v>0</v>
      </c>
      <c r="BL149" s="79">
        <f t="shared" si="490"/>
        <v>0</v>
      </c>
      <c r="BM149" s="79">
        <f t="shared" si="490"/>
        <v>0</v>
      </c>
      <c r="BN149" s="79">
        <f t="shared" si="490"/>
        <v>0</v>
      </c>
      <c r="BO149" s="79">
        <f t="shared" si="490"/>
        <v>0</v>
      </c>
      <c r="BP149" s="79">
        <f t="shared" ref="BP149:EA149" si="491">BP84*$C112</f>
        <v>0</v>
      </c>
      <c r="BQ149" s="79">
        <f t="shared" si="491"/>
        <v>0</v>
      </c>
      <c r="BR149" s="79">
        <f t="shared" si="491"/>
        <v>0</v>
      </c>
      <c r="BS149" s="79">
        <f t="shared" si="491"/>
        <v>0</v>
      </c>
      <c r="BT149" s="79">
        <f t="shared" si="491"/>
        <v>0</v>
      </c>
      <c r="BU149" s="79">
        <f t="shared" si="491"/>
        <v>0</v>
      </c>
      <c r="BV149" s="79">
        <f t="shared" si="491"/>
        <v>0</v>
      </c>
      <c r="BW149" s="79">
        <f t="shared" si="491"/>
        <v>0</v>
      </c>
      <c r="BX149" s="79">
        <f t="shared" si="491"/>
        <v>0</v>
      </c>
      <c r="BY149" s="79">
        <f t="shared" si="491"/>
        <v>0</v>
      </c>
      <c r="BZ149" s="79">
        <f t="shared" si="491"/>
        <v>0</v>
      </c>
      <c r="CA149" s="79">
        <f t="shared" si="491"/>
        <v>0</v>
      </c>
      <c r="CB149" s="79">
        <f t="shared" si="491"/>
        <v>0</v>
      </c>
      <c r="CC149" s="79">
        <f t="shared" si="491"/>
        <v>0</v>
      </c>
      <c r="CD149" s="79">
        <f t="shared" si="491"/>
        <v>0</v>
      </c>
      <c r="CE149" s="79">
        <f t="shared" si="491"/>
        <v>0</v>
      </c>
      <c r="CF149" s="79">
        <f t="shared" si="491"/>
        <v>0</v>
      </c>
      <c r="CG149" s="79">
        <f t="shared" si="491"/>
        <v>0</v>
      </c>
      <c r="CH149" s="79">
        <f t="shared" si="491"/>
        <v>0</v>
      </c>
      <c r="CI149" s="79">
        <f t="shared" si="491"/>
        <v>0</v>
      </c>
      <c r="CJ149" s="79">
        <f t="shared" si="491"/>
        <v>0</v>
      </c>
      <c r="CK149" s="79">
        <f t="shared" si="491"/>
        <v>0</v>
      </c>
      <c r="CL149" s="79">
        <f t="shared" si="491"/>
        <v>0</v>
      </c>
      <c r="CM149" s="79">
        <f t="shared" si="491"/>
        <v>0</v>
      </c>
      <c r="CN149" s="79">
        <f t="shared" si="491"/>
        <v>0</v>
      </c>
      <c r="CO149" s="79">
        <f t="shared" si="491"/>
        <v>0</v>
      </c>
      <c r="CP149" s="79">
        <f t="shared" si="491"/>
        <v>0</v>
      </c>
      <c r="CQ149" s="79">
        <f t="shared" si="491"/>
        <v>0</v>
      </c>
      <c r="CR149" s="79">
        <f t="shared" si="491"/>
        <v>0</v>
      </c>
      <c r="CS149" s="79">
        <f t="shared" si="491"/>
        <v>0</v>
      </c>
      <c r="CT149" s="79">
        <f t="shared" si="491"/>
        <v>0</v>
      </c>
      <c r="CU149" s="79">
        <f t="shared" si="491"/>
        <v>0</v>
      </c>
      <c r="CV149" s="79">
        <f t="shared" si="491"/>
        <v>0</v>
      </c>
      <c r="CW149" s="79">
        <f t="shared" si="491"/>
        <v>0</v>
      </c>
      <c r="CX149" s="79">
        <f t="shared" si="491"/>
        <v>0</v>
      </c>
      <c r="CY149" s="79">
        <f t="shared" si="491"/>
        <v>0</v>
      </c>
      <c r="CZ149" s="79">
        <f t="shared" si="491"/>
        <v>0</v>
      </c>
      <c r="DA149" s="79">
        <f t="shared" si="491"/>
        <v>0</v>
      </c>
      <c r="DB149" s="79">
        <f t="shared" si="491"/>
        <v>0</v>
      </c>
      <c r="DC149" s="79">
        <f t="shared" si="491"/>
        <v>0</v>
      </c>
      <c r="DD149" s="79">
        <f t="shared" si="491"/>
        <v>0</v>
      </c>
      <c r="DE149" s="79">
        <f t="shared" si="491"/>
        <v>0</v>
      </c>
      <c r="DF149" s="79">
        <f t="shared" si="491"/>
        <v>0</v>
      </c>
      <c r="DG149" s="79">
        <f t="shared" si="491"/>
        <v>0</v>
      </c>
      <c r="DH149" s="79">
        <f t="shared" si="491"/>
        <v>0</v>
      </c>
      <c r="DI149" s="79">
        <f t="shared" si="491"/>
        <v>0</v>
      </c>
      <c r="DJ149" s="79">
        <f t="shared" si="491"/>
        <v>0</v>
      </c>
      <c r="DK149" s="79">
        <f t="shared" si="491"/>
        <v>0</v>
      </c>
      <c r="DL149" s="79">
        <f t="shared" si="491"/>
        <v>0</v>
      </c>
      <c r="DM149" s="79">
        <f t="shared" si="491"/>
        <v>0</v>
      </c>
      <c r="DN149" s="79">
        <f t="shared" si="491"/>
        <v>0</v>
      </c>
      <c r="DO149" s="79">
        <f t="shared" si="491"/>
        <v>0</v>
      </c>
      <c r="DP149" s="79">
        <f t="shared" si="491"/>
        <v>0</v>
      </c>
      <c r="DQ149" s="79">
        <f t="shared" si="491"/>
        <v>0</v>
      </c>
      <c r="DR149" s="79">
        <f t="shared" si="491"/>
        <v>0</v>
      </c>
      <c r="DS149" s="79">
        <f t="shared" si="491"/>
        <v>0</v>
      </c>
      <c r="DT149" s="79">
        <f t="shared" si="491"/>
        <v>0</v>
      </c>
      <c r="DU149" s="79">
        <f t="shared" si="491"/>
        <v>0</v>
      </c>
      <c r="DV149" s="79">
        <f t="shared" si="491"/>
        <v>0</v>
      </c>
      <c r="DW149" s="79">
        <f t="shared" si="491"/>
        <v>0</v>
      </c>
      <c r="DX149" s="79">
        <f t="shared" si="491"/>
        <v>0</v>
      </c>
      <c r="DY149" s="79">
        <f t="shared" si="491"/>
        <v>0</v>
      </c>
      <c r="DZ149" s="79">
        <f t="shared" si="491"/>
        <v>0</v>
      </c>
      <c r="EA149" s="79">
        <f t="shared" si="491"/>
        <v>0</v>
      </c>
      <c r="EB149" s="79">
        <f t="shared" ref="EB149:GM149" si="492">EB84*$C112</f>
        <v>0</v>
      </c>
      <c r="EC149" s="79">
        <f t="shared" si="492"/>
        <v>0</v>
      </c>
      <c r="ED149" s="79">
        <f t="shared" si="492"/>
        <v>0</v>
      </c>
      <c r="EE149" s="79">
        <f t="shared" si="492"/>
        <v>0</v>
      </c>
      <c r="EF149" s="79">
        <f t="shared" si="492"/>
        <v>0</v>
      </c>
      <c r="EG149" s="79">
        <f t="shared" si="492"/>
        <v>0</v>
      </c>
      <c r="EH149" s="79">
        <f t="shared" si="492"/>
        <v>0</v>
      </c>
      <c r="EI149" s="79">
        <f t="shared" si="492"/>
        <v>0</v>
      </c>
      <c r="EJ149" s="79">
        <f t="shared" si="492"/>
        <v>0</v>
      </c>
      <c r="EK149" s="79">
        <f t="shared" si="492"/>
        <v>0</v>
      </c>
      <c r="EL149" s="79">
        <f t="shared" si="492"/>
        <v>0</v>
      </c>
      <c r="EM149" s="79">
        <f t="shared" si="492"/>
        <v>0</v>
      </c>
      <c r="EN149" s="79">
        <f t="shared" si="492"/>
        <v>0</v>
      </c>
      <c r="EO149" s="79">
        <f t="shared" si="492"/>
        <v>0</v>
      </c>
      <c r="EP149" s="79">
        <f t="shared" si="492"/>
        <v>0</v>
      </c>
      <c r="EQ149" s="79">
        <f t="shared" si="492"/>
        <v>0</v>
      </c>
      <c r="ER149" s="79">
        <f t="shared" si="492"/>
        <v>0</v>
      </c>
      <c r="ES149" s="79">
        <f t="shared" si="492"/>
        <v>0</v>
      </c>
      <c r="ET149" s="79">
        <f t="shared" si="492"/>
        <v>0</v>
      </c>
      <c r="EU149" s="79">
        <f t="shared" si="492"/>
        <v>0</v>
      </c>
      <c r="EV149" s="79">
        <f t="shared" si="492"/>
        <v>0</v>
      </c>
      <c r="EW149" s="79">
        <f t="shared" si="492"/>
        <v>0</v>
      </c>
      <c r="EX149" s="79">
        <f t="shared" si="492"/>
        <v>0</v>
      </c>
      <c r="EY149" s="79">
        <f t="shared" si="492"/>
        <v>0</v>
      </c>
      <c r="EZ149" s="79">
        <f t="shared" si="492"/>
        <v>0</v>
      </c>
      <c r="FA149" s="79">
        <f t="shared" si="492"/>
        <v>0</v>
      </c>
      <c r="FB149" s="79">
        <f t="shared" si="492"/>
        <v>0</v>
      </c>
      <c r="FC149" s="79">
        <f t="shared" si="492"/>
        <v>0</v>
      </c>
      <c r="FD149" s="79">
        <f t="shared" si="492"/>
        <v>0</v>
      </c>
      <c r="FE149" s="79">
        <f t="shared" si="492"/>
        <v>0</v>
      </c>
      <c r="FF149" s="79">
        <f t="shared" si="492"/>
        <v>0</v>
      </c>
      <c r="FG149" s="79">
        <f t="shared" si="492"/>
        <v>0</v>
      </c>
      <c r="FH149" s="79">
        <f t="shared" si="492"/>
        <v>0</v>
      </c>
      <c r="FI149" s="79">
        <f t="shared" si="492"/>
        <v>0</v>
      </c>
      <c r="FJ149" s="79">
        <f t="shared" si="492"/>
        <v>0</v>
      </c>
      <c r="FK149" s="79">
        <f t="shared" si="492"/>
        <v>0</v>
      </c>
      <c r="FL149" s="79">
        <f t="shared" si="492"/>
        <v>0</v>
      </c>
      <c r="FM149" s="79">
        <f t="shared" si="492"/>
        <v>0</v>
      </c>
      <c r="FN149" s="79">
        <f t="shared" si="492"/>
        <v>0</v>
      </c>
      <c r="FO149" s="79">
        <f t="shared" si="492"/>
        <v>0</v>
      </c>
      <c r="FP149" s="79">
        <f t="shared" si="492"/>
        <v>0</v>
      </c>
      <c r="FQ149" s="79">
        <f t="shared" si="492"/>
        <v>0</v>
      </c>
      <c r="FR149" s="79">
        <f t="shared" si="492"/>
        <v>0</v>
      </c>
      <c r="FS149" s="79">
        <f t="shared" si="492"/>
        <v>0</v>
      </c>
      <c r="FT149" s="79">
        <f t="shared" si="492"/>
        <v>0</v>
      </c>
      <c r="FU149" s="79">
        <f t="shared" si="492"/>
        <v>0</v>
      </c>
      <c r="FV149" s="79">
        <f t="shared" si="492"/>
        <v>0</v>
      </c>
      <c r="FW149" s="79">
        <f t="shared" si="492"/>
        <v>0</v>
      </c>
      <c r="FX149" s="79">
        <f t="shared" si="492"/>
        <v>0</v>
      </c>
      <c r="FY149" s="79">
        <f t="shared" si="492"/>
        <v>0</v>
      </c>
      <c r="FZ149" s="79">
        <f t="shared" si="492"/>
        <v>0</v>
      </c>
      <c r="GA149" s="79">
        <f t="shared" si="492"/>
        <v>0</v>
      </c>
      <c r="GB149" s="79">
        <f t="shared" si="492"/>
        <v>0</v>
      </c>
      <c r="GC149" s="79">
        <f t="shared" si="492"/>
        <v>0</v>
      </c>
      <c r="GD149" s="79">
        <f t="shared" si="492"/>
        <v>0</v>
      </c>
      <c r="GE149" s="79">
        <f t="shared" si="492"/>
        <v>0</v>
      </c>
      <c r="GF149" s="79">
        <f t="shared" si="492"/>
        <v>0</v>
      </c>
      <c r="GG149" s="79">
        <f t="shared" si="492"/>
        <v>0</v>
      </c>
      <c r="GH149" s="79">
        <f t="shared" si="492"/>
        <v>0</v>
      </c>
      <c r="GI149" s="79">
        <f t="shared" si="492"/>
        <v>0</v>
      </c>
      <c r="GJ149" s="79">
        <f t="shared" si="492"/>
        <v>0</v>
      </c>
      <c r="GK149" s="79">
        <f t="shared" si="492"/>
        <v>0</v>
      </c>
      <c r="GL149" s="79">
        <f t="shared" si="492"/>
        <v>0</v>
      </c>
      <c r="GM149" s="79">
        <f t="shared" si="492"/>
        <v>0</v>
      </c>
      <c r="GN149" s="79">
        <f t="shared" ref="GN149:IY149" si="493">GN84*$C112</f>
        <v>0</v>
      </c>
      <c r="GO149" s="79">
        <f t="shared" si="493"/>
        <v>0</v>
      </c>
      <c r="GP149" s="79">
        <f t="shared" si="493"/>
        <v>0</v>
      </c>
      <c r="GQ149" s="79">
        <f t="shared" si="493"/>
        <v>0</v>
      </c>
      <c r="GR149" s="79">
        <f t="shared" si="493"/>
        <v>0</v>
      </c>
      <c r="GS149" s="79">
        <f t="shared" si="493"/>
        <v>0</v>
      </c>
      <c r="GT149" s="79">
        <f t="shared" si="493"/>
        <v>0</v>
      </c>
      <c r="GU149" s="79">
        <f t="shared" si="493"/>
        <v>0</v>
      </c>
      <c r="GV149" s="79">
        <f t="shared" si="493"/>
        <v>0</v>
      </c>
      <c r="GW149" s="79">
        <f t="shared" si="493"/>
        <v>0</v>
      </c>
      <c r="GX149" s="79">
        <f t="shared" si="493"/>
        <v>0</v>
      </c>
      <c r="GY149" s="79">
        <f t="shared" si="493"/>
        <v>0</v>
      </c>
      <c r="GZ149" s="79">
        <f t="shared" si="493"/>
        <v>0</v>
      </c>
      <c r="HA149" s="79">
        <f t="shared" si="493"/>
        <v>0</v>
      </c>
      <c r="HB149" s="79">
        <f t="shared" si="493"/>
        <v>0</v>
      </c>
      <c r="HC149" s="79">
        <f t="shared" si="493"/>
        <v>0</v>
      </c>
      <c r="HD149" s="79">
        <f t="shared" si="493"/>
        <v>0</v>
      </c>
      <c r="HE149" s="79">
        <f t="shared" si="493"/>
        <v>0</v>
      </c>
      <c r="HF149" s="79">
        <f t="shared" si="493"/>
        <v>0</v>
      </c>
      <c r="HG149" s="79">
        <f t="shared" si="493"/>
        <v>0</v>
      </c>
      <c r="HH149" s="79">
        <f t="shared" si="493"/>
        <v>0</v>
      </c>
      <c r="HI149" s="79">
        <f t="shared" si="493"/>
        <v>0</v>
      </c>
      <c r="HJ149" s="79">
        <f t="shared" si="493"/>
        <v>0</v>
      </c>
      <c r="HK149" s="79">
        <f t="shared" si="493"/>
        <v>0</v>
      </c>
      <c r="HL149" s="79">
        <f t="shared" si="493"/>
        <v>0</v>
      </c>
      <c r="HM149" s="79">
        <f t="shared" si="493"/>
        <v>0</v>
      </c>
      <c r="HN149" s="79">
        <f t="shared" si="493"/>
        <v>0</v>
      </c>
      <c r="HO149" s="79">
        <f t="shared" si="493"/>
        <v>0</v>
      </c>
      <c r="HP149" s="79">
        <f t="shared" si="493"/>
        <v>0</v>
      </c>
      <c r="HQ149" s="79">
        <f t="shared" si="493"/>
        <v>0</v>
      </c>
      <c r="HR149" s="79">
        <f t="shared" si="493"/>
        <v>0</v>
      </c>
      <c r="HS149" s="79">
        <f t="shared" si="493"/>
        <v>0</v>
      </c>
      <c r="HT149" s="79">
        <f t="shared" si="493"/>
        <v>0</v>
      </c>
      <c r="HU149" s="79">
        <f t="shared" si="493"/>
        <v>0</v>
      </c>
      <c r="HV149" s="79">
        <f t="shared" si="493"/>
        <v>0</v>
      </c>
      <c r="HW149" s="79">
        <f t="shared" si="493"/>
        <v>0</v>
      </c>
      <c r="HX149" s="79">
        <f t="shared" si="493"/>
        <v>0</v>
      </c>
      <c r="HY149" s="79">
        <f t="shared" si="493"/>
        <v>0</v>
      </c>
      <c r="HZ149" s="79">
        <f t="shared" si="493"/>
        <v>0</v>
      </c>
      <c r="IA149" s="79">
        <f t="shared" si="493"/>
        <v>0</v>
      </c>
      <c r="IB149" s="79">
        <f t="shared" si="493"/>
        <v>0</v>
      </c>
      <c r="IC149" s="79">
        <f t="shared" si="493"/>
        <v>0</v>
      </c>
      <c r="ID149" s="79">
        <f t="shared" si="493"/>
        <v>0</v>
      </c>
      <c r="IE149" s="79">
        <f t="shared" si="493"/>
        <v>0</v>
      </c>
      <c r="IF149" s="79">
        <f t="shared" si="493"/>
        <v>0</v>
      </c>
      <c r="IG149" s="79">
        <f t="shared" si="493"/>
        <v>0</v>
      </c>
      <c r="IH149" s="79">
        <f t="shared" si="493"/>
        <v>0</v>
      </c>
      <c r="II149" s="79">
        <f t="shared" si="493"/>
        <v>0</v>
      </c>
      <c r="IJ149" s="79">
        <f t="shared" si="493"/>
        <v>0</v>
      </c>
      <c r="IK149" s="79">
        <f t="shared" si="493"/>
        <v>0</v>
      </c>
      <c r="IL149" s="79">
        <f t="shared" si="493"/>
        <v>0</v>
      </c>
      <c r="IM149" s="79">
        <f t="shared" si="493"/>
        <v>0</v>
      </c>
      <c r="IN149" s="79">
        <f t="shared" si="493"/>
        <v>0</v>
      </c>
      <c r="IO149" s="79">
        <f t="shared" si="493"/>
        <v>0</v>
      </c>
      <c r="IP149" s="79">
        <f t="shared" si="493"/>
        <v>0</v>
      </c>
      <c r="IQ149" s="79">
        <f t="shared" si="493"/>
        <v>0</v>
      </c>
      <c r="IR149" s="79">
        <f t="shared" si="493"/>
        <v>0</v>
      </c>
      <c r="IS149" s="79">
        <f t="shared" si="493"/>
        <v>0</v>
      </c>
      <c r="IT149" s="79">
        <f t="shared" si="493"/>
        <v>0</v>
      </c>
      <c r="IU149" s="79">
        <f t="shared" si="493"/>
        <v>0</v>
      </c>
      <c r="IV149" s="79">
        <f t="shared" si="493"/>
        <v>0</v>
      </c>
      <c r="IW149" s="79">
        <f t="shared" si="493"/>
        <v>0</v>
      </c>
      <c r="IX149" s="79">
        <f t="shared" si="493"/>
        <v>0</v>
      </c>
      <c r="IY149" s="79">
        <f t="shared" si="493"/>
        <v>0</v>
      </c>
      <c r="IZ149" s="79">
        <f t="shared" ref="IZ149:LK149" si="494">IZ84*$C112</f>
        <v>0</v>
      </c>
      <c r="JA149" s="79">
        <f t="shared" si="494"/>
        <v>0</v>
      </c>
      <c r="JB149" s="79">
        <f t="shared" si="494"/>
        <v>0</v>
      </c>
      <c r="JC149" s="79">
        <f t="shared" si="494"/>
        <v>0</v>
      </c>
      <c r="JD149" s="79">
        <f t="shared" si="494"/>
        <v>0</v>
      </c>
      <c r="JE149" s="79">
        <f t="shared" si="494"/>
        <v>0</v>
      </c>
      <c r="JF149" s="79">
        <f t="shared" si="494"/>
        <v>0</v>
      </c>
      <c r="JG149" s="79">
        <f t="shared" si="494"/>
        <v>0</v>
      </c>
      <c r="JH149" s="79">
        <f t="shared" si="494"/>
        <v>0</v>
      </c>
      <c r="JI149" s="79">
        <f t="shared" si="494"/>
        <v>0</v>
      </c>
      <c r="JJ149" s="79">
        <f t="shared" si="494"/>
        <v>0</v>
      </c>
      <c r="JK149" s="79">
        <f t="shared" si="494"/>
        <v>0</v>
      </c>
      <c r="JL149" s="79">
        <f t="shared" si="494"/>
        <v>0</v>
      </c>
      <c r="JM149" s="79">
        <f t="shared" si="494"/>
        <v>0</v>
      </c>
      <c r="JN149" s="79">
        <f t="shared" si="494"/>
        <v>0</v>
      </c>
      <c r="JO149" s="79">
        <f t="shared" si="494"/>
        <v>0</v>
      </c>
      <c r="JP149" s="79">
        <f t="shared" si="494"/>
        <v>0</v>
      </c>
      <c r="JQ149" s="79">
        <f t="shared" si="494"/>
        <v>0</v>
      </c>
      <c r="JR149" s="79">
        <f t="shared" si="494"/>
        <v>0</v>
      </c>
      <c r="JS149" s="79">
        <f t="shared" si="494"/>
        <v>0</v>
      </c>
      <c r="JT149" s="79">
        <f t="shared" si="494"/>
        <v>0</v>
      </c>
      <c r="JU149" s="79">
        <f t="shared" si="494"/>
        <v>0</v>
      </c>
      <c r="JV149" s="79">
        <f t="shared" si="494"/>
        <v>0</v>
      </c>
      <c r="JW149" s="79">
        <f t="shared" si="494"/>
        <v>0</v>
      </c>
      <c r="JX149" s="79">
        <f t="shared" si="494"/>
        <v>0</v>
      </c>
      <c r="JY149" s="79">
        <f t="shared" si="494"/>
        <v>0</v>
      </c>
      <c r="JZ149" s="79">
        <f t="shared" si="494"/>
        <v>0</v>
      </c>
      <c r="KA149" s="79">
        <f t="shared" si="494"/>
        <v>0</v>
      </c>
      <c r="KB149" s="79">
        <f t="shared" si="494"/>
        <v>0</v>
      </c>
      <c r="KC149" s="79">
        <f t="shared" si="494"/>
        <v>0</v>
      </c>
      <c r="KD149" s="79">
        <f t="shared" si="494"/>
        <v>0</v>
      </c>
      <c r="KE149" s="79">
        <f t="shared" si="494"/>
        <v>0</v>
      </c>
      <c r="KF149" s="79">
        <f t="shared" si="494"/>
        <v>0</v>
      </c>
      <c r="KG149" s="79">
        <f t="shared" si="494"/>
        <v>0</v>
      </c>
      <c r="KH149" s="79">
        <f t="shared" si="494"/>
        <v>0</v>
      </c>
      <c r="KI149" s="79">
        <f t="shared" si="494"/>
        <v>0</v>
      </c>
      <c r="KJ149" s="79">
        <f t="shared" si="494"/>
        <v>0</v>
      </c>
      <c r="KK149" s="79">
        <f t="shared" si="494"/>
        <v>0</v>
      </c>
      <c r="KL149" s="79">
        <f t="shared" si="494"/>
        <v>0</v>
      </c>
      <c r="KM149" s="79">
        <f t="shared" si="494"/>
        <v>0</v>
      </c>
      <c r="KN149" s="79">
        <f t="shared" si="494"/>
        <v>0</v>
      </c>
      <c r="KO149" s="79">
        <f t="shared" si="494"/>
        <v>0</v>
      </c>
      <c r="KP149" s="79">
        <f t="shared" si="494"/>
        <v>0</v>
      </c>
      <c r="KQ149" s="79">
        <f t="shared" si="494"/>
        <v>0</v>
      </c>
      <c r="KR149" s="79">
        <f t="shared" si="494"/>
        <v>0</v>
      </c>
      <c r="KS149" s="79">
        <f t="shared" si="494"/>
        <v>0</v>
      </c>
      <c r="KT149" s="79">
        <f t="shared" si="494"/>
        <v>0</v>
      </c>
      <c r="KU149" s="79">
        <f t="shared" si="494"/>
        <v>0</v>
      </c>
      <c r="KV149" s="79">
        <f t="shared" si="494"/>
        <v>0</v>
      </c>
      <c r="KW149" s="79">
        <f t="shared" si="494"/>
        <v>0</v>
      </c>
      <c r="KX149" s="79">
        <f t="shared" si="494"/>
        <v>0</v>
      </c>
      <c r="KY149" s="79">
        <f t="shared" si="494"/>
        <v>0</v>
      </c>
      <c r="KZ149" s="79">
        <f t="shared" si="494"/>
        <v>0</v>
      </c>
      <c r="LA149" s="79">
        <f t="shared" si="494"/>
        <v>0</v>
      </c>
      <c r="LB149" s="79">
        <f t="shared" si="494"/>
        <v>0</v>
      </c>
      <c r="LC149" s="79">
        <f t="shared" si="494"/>
        <v>0</v>
      </c>
      <c r="LD149" s="79">
        <f t="shared" si="494"/>
        <v>0</v>
      </c>
      <c r="LE149" s="79">
        <f t="shared" si="494"/>
        <v>0</v>
      </c>
      <c r="LF149" s="79">
        <f t="shared" si="494"/>
        <v>0</v>
      </c>
      <c r="LG149" s="79">
        <f t="shared" si="494"/>
        <v>0</v>
      </c>
      <c r="LH149" s="79">
        <f t="shared" si="494"/>
        <v>0</v>
      </c>
      <c r="LI149" s="79">
        <f t="shared" si="494"/>
        <v>0</v>
      </c>
      <c r="LJ149" s="79">
        <f t="shared" si="494"/>
        <v>0</v>
      </c>
      <c r="LK149" s="79">
        <f t="shared" si="494"/>
        <v>0</v>
      </c>
      <c r="LL149" s="79">
        <f t="shared" ref="LL149:NW149" si="495">LL84*$C112</f>
        <v>0</v>
      </c>
      <c r="LM149" s="79">
        <f t="shared" si="495"/>
        <v>0</v>
      </c>
      <c r="LN149" s="79">
        <f t="shared" si="495"/>
        <v>0</v>
      </c>
      <c r="LO149" s="79">
        <f t="shared" si="495"/>
        <v>0</v>
      </c>
      <c r="LP149" s="79">
        <f t="shared" si="495"/>
        <v>0</v>
      </c>
      <c r="LQ149" s="79">
        <f t="shared" si="495"/>
        <v>0</v>
      </c>
      <c r="LR149" s="79">
        <f t="shared" si="495"/>
        <v>0</v>
      </c>
      <c r="LS149" s="79">
        <f t="shared" si="495"/>
        <v>0</v>
      </c>
      <c r="LT149" s="79">
        <f t="shared" si="495"/>
        <v>0</v>
      </c>
      <c r="LU149" s="79">
        <f t="shared" si="495"/>
        <v>0</v>
      </c>
      <c r="LV149" s="79">
        <f t="shared" si="495"/>
        <v>0</v>
      </c>
      <c r="LW149" s="79">
        <f t="shared" si="495"/>
        <v>0</v>
      </c>
      <c r="LX149" s="79">
        <f t="shared" si="495"/>
        <v>0</v>
      </c>
      <c r="LY149" s="79">
        <f t="shared" si="495"/>
        <v>0</v>
      </c>
      <c r="LZ149" s="79">
        <f t="shared" si="495"/>
        <v>0</v>
      </c>
      <c r="MA149" s="79">
        <f t="shared" si="495"/>
        <v>0</v>
      </c>
      <c r="MB149" s="79">
        <f t="shared" si="495"/>
        <v>0</v>
      </c>
      <c r="MC149" s="79">
        <f t="shared" si="495"/>
        <v>0</v>
      </c>
      <c r="MD149" s="79">
        <f t="shared" si="495"/>
        <v>0</v>
      </c>
      <c r="ME149" s="79">
        <f t="shared" si="495"/>
        <v>0</v>
      </c>
      <c r="MF149" s="79">
        <f t="shared" si="495"/>
        <v>0</v>
      </c>
      <c r="MG149" s="79">
        <f t="shared" si="495"/>
        <v>0</v>
      </c>
      <c r="MH149" s="79">
        <f t="shared" si="495"/>
        <v>0</v>
      </c>
      <c r="MI149" s="79">
        <f t="shared" si="495"/>
        <v>0</v>
      </c>
      <c r="MJ149" s="79">
        <f t="shared" si="495"/>
        <v>0</v>
      </c>
      <c r="MK149" s="79">
        <f t="shared" si="495"/>
        <v>0</v>
      </c>
      <c r="ML149" s="79">
        <f t="shared" si="495"/>
        <v>0</v>
      </c>
      <c r="MM149" s="79">
        <f t="shared" si="495"/>
        <v>0</v>
      </c>
      <c r="MN149" s="79">
        <f t="shared" si="495"/>
        <v>0</v>
      </c>
      <c r="MO149" s="79">
        <f t="shared" si="495"/>
        <v>0</v>
      </c>
      <c r="MP149" s="79">
        <f t="shared" si="495"/>
        <v>0</v>
      </c>
      <c r="MQ149" s="79">
        <f t="shared" si="495"/>
        <v>0</v>
      </c>
      <c r="MR149" s="79">
        <f t="shared" si="495"/>
        <v>0</v>
      </c>
      <c r="MS149" s="79">
        <f t="shared" si="495"/>
        <v>0</v>
      </c>
      <c r="MT149" s="79">
        <f t="shared" si="495"/>
        <v>0</v>
      </c>
      <c r="MU149" s="79">
        <f t="shared" si="495"/>
        <v>0</v>
      </c>
      <c r="MV149" s="79">
        <f t="shared" si="495"/>
        <v>0</v>
      </c>
      <c r="MW149" s="79">
        <f t="shared" si="495"/>
        <v>0</v>
      </c>
      <c r="MX149" s="79">
        <f t="shared" si="495"/>
        <v>0</v>
      </c>
      <c r="MY149" s="79">
        <f t="shared" si="495"/>
        <v>0</v>
      </c>
      <c r="MZ149" s="79">
        <f t="shared" si="495"/>
        <v>0</v>
      </c>
      <c r="NA149" s="79">
        <f t="shared" si="495"/>
        <v>0</v>
      </c>
      <c r="NB149" s="79">
        <f t="shared" si="495"/>
        <v>0</v>
      </c>
      <c r="NC149" s="79">
        <f t="shared" si="495"/>
        <v>0</v>
      </c>
      <c r="ND149" s="79">
        <f t="shared" si="495"/>
        <v>0</v>
      </c>
      <c r="NE149" s="79">
        <f t="shared" si="495"/>
        <v>0</v>
      </c>
      <c r="NF149" s="79">
        <f t="shared" si="495"/>
        <v>0</v>
      </c>
      <c r="NG149" s="79">
        <f t="shared" si="495"/>
        <v>0</v>
      </c>
      <c r="NH149" s="79">
        <f t="shared" si="495"/>
        <v>0</v>
      </c>
      <c r="NI149" s="79">
        <f t="shared" si="495"/>
        <v>0</v>
      </c>
      <c r="NJ149" s="79">
        <f t="shared" si="495"/>
        <v>0</v>
      </c>
      <c r="NK149" s="79">
        <f t="shared" si="495"/>
        <v>0</v>
      </c>
      <c r="NL149" s="79">
        <f t="shared" si="495"/>
        <v>0</v>
      </c>
      <c r="NM149" s="79">
        <f t="shared" si="495"/>
        <v>0</v>
      </c>
      <c r="NN149" s="79">
        <f t="shared" si="495"/>
        <v>0</v>
      </c>
      <c r="NO149" s="79">
        <f t="shared" si="495"/>
        <v>0</v>
      </c>
      <c r="NP149" s="79">
        <f t="shared" si="495"/>
        <v>0</v>
      </c>
      <c r="NQ149" s="79">
        <f t="shared" si="495"/>
        <v>0</v>
      </c>
      <c r="NR149" s="79">
        <f t="shared" si="495"/>
        <v>0</v>
      </c>
      <c r="NS149" s="79">
        <f t="shared" si="495"/>
        <v>0</v>
      </c>
      <c r="NT149" s="79">
        <f t="shared" si="495"/>
        <v>0</v>
      </c>
      <c r="NU149" s="79">
        <f t="shared" si="495"/>
        <v>0</v>
      </c>
      <c r="NV149" s="79">
        <f t="shared" si="495"/>
        <v>0</v>
      </c>
      <c r="NW149" s="79">
        <f t="shared" si="495"/>
        <v>0</v>
      </c>
      <c r="NX149" s="79">
        <f t="shared" ref="NX149:OO149" si="496">NX84*$C112</f>
        <v>0</v>
      </c>
      <c r="NY149" s="79">
        <f t="shared" si="496"/>
        <v>0</v>
      </c>
      <c r="NZ149" s="79">
        <f t="shared" si="496"/>
        <v>0</v>
      </c>
      <c r="OA149" s="79">
        <f t="shared" si="496"/>
        <v>0</v>
      </c>
      <c r="OB149" s="79">
        <f t="shared" si="496"/>
        <v>0</v>
      </c>
      <c r="OC149" s="79">
        <f t="shared" si="496"/>
        <v>0</v>
      </c>
      <c r="OD149" s="79">
        <f t="shared" si="496"/>
        <v>0</v>
      </c>
      <c r="OE149" s="79">
        <f t="shared" si="496"/>
        <v>0</v>
      </c>
      <c r="OF149" s="79">
        <f t="shared" si="496"/>
        <v>0</v>
      </c>
      <c r="OG149" s="79">
        <f t="shared" si="496"/>
        <v>0</v>
      </c>
      <c r="OH149" s="79">
        <f t="shared" si="496"/>
        <v>0</v>
      </c>
      <c r="OI149" s="79">
        <f t="shared" si="496"/>
        <v>0</v>
      </c>
      <c r="OJ149" s="79">
        <f t="shared" si="496"/>
        <v>0</v>
      </c>
      <c r="OK149" s="79">
        <f t="shared" si="496"/>
        <v>0</v>
      </c>
      <c r="OL149" s="79">
        <f t="shared" si="496"/>
        <v>0</v>
      </c>
      <c r="OM149" s="79">
        <f t="shared" si="496"/>
        <v>0</v>
      </c>
      <c r="ON149" s="79">
        <f t="shared" si="496"/>
        <v>0</v>
      </c>
      <c r="OO149" s="79">
        <f t="shared" si="496"/>
        <v>0</v>
      </c>
      <c r="OP149" s="80">
        <f t="shared" si="439"/>
        <v>0</v>
      </c>
      <c r="OQ149" s="79">
        <f t="shared" ref="OQ149:OV149" si="497">OQ84*$C112</f>
        <v>0</v>
      </c>
      <c r="OR149" s="79">
        <f t="shared" si="497"/>
        <v>0</v>
      </c>
      <c r="OS149" s="79">
        <f t="shared" si="497"/>
        <v>0</v>
      </c>
      <c r="OT149" s="79">
        <f t="shared" si="497"/>
        <v>0</v>
      </c>
      <c r="OU149" s="79">
        <f t="shared" si="497"/>
        <v>0</v>
      </c>
      <c r="OV149" s="79">
        <f t="shared" si="497"/>
        <v>0</v>
      </c>
      <c r="OW149" s="80">
        <f t="shared" si="441"/>
        <v>0</v>
      </c>
      <c r="OX149" s="80">
        <f t="shared" si="442"/>
        <v>0</v>
      </c>
      <c r="OY149" s="80"/>
      <c r="OZ149" s="80"/>
      <c r="PA149" s="80"/>
      <c r="PB149" s="80"/>
      <c r="PC149" s="81"/>
      <c r="PD149" s="57"/>
      <c r="PE149" s="57"/>
      <c r="PF149" s="57"/>
      <c r="PG149" s="57"/>
      <c r="PH149" s="57"/>
      <c r="PI149" s="57"/>
      <c r="PJ149" s="57"/>
      <c r="PK149" s="57"/>
      <c r="PL149" s="57"/>
      <c r="PM149" s="57"/>
      <c r="PN149" s="57"/>
      <c r="PO149" s="57"/>
      <c r="PP149" s="57"/>
      <c r="PQ149" s="57"/>
      <c r="PR149" s="57"/>
      <c r="PS149" s="57"/>
      <c r="PT149" s="57"/>
      <c r="PU149" s="57"/>
      <c r="PV149" s="57"/>
      <c r="PW149" s="57"/>
      <c r="PX149" s="57"/>
      <c r="PY149" s="57"/>
    </row>
    <row r="150" spans="1:441">
      <c r="A150" s="82" t="s">
        <v>1198</v>
      </c>
      <c r="B150" s="83" t="s">
        <v>606</v>
      </c>
      <c r="C150" s="79">
        <f>C85*$C114</f>
        <v>0</v>
      </c>
      <c r="D150" s="79">
        <f t="shared" ref="D150:BO150" si="498">D85*$C114</f>
        <v>0</v>
      </c>
      <c r="E150" s="79">
        <f t="shared" si="498"/>
        <v>0</v>
      </c>
      <c r="F150" s="79">
        <f t="shared" si="498"/>
        <v>0</v>
      </c>
      <c r="G150" s="79">
        <f t="shared" si="498"/>
        <v>0</v>
      </c>
      <c r="H150" s="79">
        <f t="shared" si="498"/>
        <v>0</v>
      </c>
      <c r="I150" s="79">
        <f t="shared" si="498"/>
        <v>0</v>
      </c>
      <c r="J150" s="79">
        <f t="shared" si="498"/>
        <v>0</v>
      </c>
      <c r="K150" s="79">
        <f t="shared" si="498"/>
        <v>0</v>
      </c>
      <c r="L150" s="79">
        <f t="shared" si="498"/>
        <v>0</v>
      </c>
      <c r="M150" s="79">
        <f t="shared" si="498"/>
        <v>0</v>
      </c>
      <c r="N150" s="79">
        <f t="shared" si="498"/>
        <v>0</v>
      </c>
      <c r="O150" s="79">
        <f t="shared" si="498"/>
        <v>0</v>
      </c>
      <c r="P150" s="79">
        <f t="shared" si="498"/>
        <v>8.7496048966666162</v>
      </c>
      <c r="Q150" s="79">
        <f t="shared" si="498"/>
        <v>0</v>
      </c>
      <c r="R150" s="79">
        <f t="shared" si="498"/>
        <v>0.97530047062955305</v>
      </c>
      <c r="S150" s="79">
        <f t="shared" si="498"/>
        <v>0</v>
      </c>
      <c r="T150" s="79">
        <f t="shared" si="498"/>
        <v>0</v>
      </c>
      <c r="U150" s="79">
        <f t="shared" si="498"/>
        <v>0</v>
      </c>
      <c r="V150" s="79">
        <f t="shared" si="498"/>
        <v>0</v>
      </c>
      <c r="W150" s="79">
        <f t="shared" si="498"/>
        <v>0</v>
      </c>
      <c r="X150" s="79">
        <f t="shared" si="498"/>
        <v>0</v>
      </c>
      <c r="Y150" s="79">
        <f t="shared" si="498"/>
        <v>0</v>
      </c>
      <c r="Z150" s="79">
        <f t="shared" si="498"/>
        <v>0</v>
      </c>
      <c r="AA150" s="79">
        <f t="shared" si="498"/>
        <v>0</v>
      </c>
      <c r="AB150" s="79">
        <f t="shared" si="498"/>
        <v>0</v>
      </c>
      <c r="AC150" s="79">
        <f t="shared" si="498"/>
        <v>11.727015927916442</v>
      </c>
      <c r="AD150" s="79">
        <f t="shared" si="498"/>
        <v>0</v>
      </c>
      <c r="AE150" s="79">
        <f t="shared" si="498"/>
        <v>3.4536038680156369</v>
      </c>
      <c r="AF150" s="79">
        <f t="shared" si="498"/>
        <v>0</v>
      </c>
      <c r="AG150" s="79">
        <f t="shared" si="498"/>
        <v>0</v>
      </c>
      <c r="AH150" s="79">
        <f t="shared" si="498"/>
        <v>2.6506272536601799E-2</v>
      </c>
      <c r="AI150" s="79">
        <f t="shared" si="498"/>
        <v>0</v>
      </c>
      <c r="AJ150" s="79">
        <f t="shared" si="498"/>
        <v>0</v>
      </c>
      <c r="AK150" s="79">
        <f t="shared" si="498"/>
        <v>0</v>
      </c>
      <c r="AL150" s="79">
        <f t="shared" si="498"/>
        <v>0</v>
      </c>
      <c r="AM150" s="79">
        <f t="shared" si="498"/>
        <v>0</v>
      </c>
      <c r="AN150" s="79">
        <f t="shared" si="498"/>
        <v>0</v>
      </c>
      <c r="AO150" s="79">
        <f t="shared" si="498"/>
        <v>0</v>
      </c>
      <c r="AP150" s="79">
        <f t="shared" si="498"/>
        <v>0</v>
      </c>
      <c r="AQ150" s="79">
        <f t="shared" si="498"/>
        <v>0</v>
      </c>
      <c r="AR150" s="79">
        <f t="shared" si="498"/>
        <v>0.25180958909771706</v>
      </c>
      <c r="AS150" s="79">
        <f t="shared" si="498"/>
        <v>0</v>
      </c>
      <c r="AT150" s="79">
        <f t="shared" si="498"/>
        <v>0</v>
      </c>
      <c r="AU150" s="79">
        <f t="shared" si="498"/>
        <v>0.14298240728315484</v>
      </c>
      <c r="AV150" s="79">
        <f t="shared" si="498"/>
        <v>1.8579755877911668</v>
      </c>
      <c r="AW150" s="79">
        <f t="shared" si="498"/>
        <v>4.6102835262595958</v>
      </c>
      <c r="AX150" s="79">
        <f t="shared" si="498"/>
        <v>7.1643740051836904</v>
      </c>
      <c r="AY150" s="79">
        <f t="shared" si="498"/>
        <v>11.541911739936873</v>
      </c>
      <c r="AZ150" s="79">
        <f t="shared" si="498"/>
        <v>10.995621775546223</v>
      </c>
      <c r="BA150" s="79">
        <f t="shared" si="498"/>
        <v>2.1571668498428478</v>
      </c>
      <c r="BB150" s="79">
        <f t="shared" si="498"/>
        <v>0</v>
      </c>
      <c r="BC150" s="79">
        <f t="shared" si="498"/>
        <v>0.79752696485128349</v>
      </c>
      <c r="BD150" s="79">
        <f t="shared" si="498"/>
        <v>0</v>
      </c>
      <c r="BE150" s="79">
        <f t="shared" si="498"/>
        <v>2.6071504620933954</v>
      </c>
      <c r="BF150" s="79">
        <f t="shared" si="498"/>
        <v>0.34502331418476673</v>
      </c>
      <c r="BG150" s="79">
        <f t="shared" si="498"/>
        <v>0</v>
      </c>
      <c r="BH150" s="79">
        <f t="shared" si="498"/>
        <v>1.1022045381279648</v>
      </c>
      <c r="BI150" s="79">
        <f t="shared" si="498"/>
        <v>0</v>
      </c>
      <c r="BJ150" s="79">
        <f t="shared" si="498"/>
        <v>0.10072383563908684</v>
      </c>
      <c r="BK150" s="79">
        <f t="shared" si="498"/>
        <v>4.6279951848906737</v>
      </c>
      <c r="BL150" s="79">
        <f t="shared" si="498"/>
        <v>1.8209809232645435</v>
      </c>
      <c r="BM150" s="79">
        <f t="shared" si="498"/>
        <v>17.998643461328392</v>
      </c>
      <c r="BN150" s="79">
        <f t="shared" si="498"/>
        <v>2.7859244882600516</v>
      </c>
      <c r="BO150" s="79">
        <f t="shared" si="498"/>
        <v>0.13783261719032935</v>
      </c>
      <c r="BP150" s="79">
        <f t="shared" ref="BP150:EA150" si="499">BP85*$C114</f>
        <v>4.0336152620191656</v>
      </c>
      <c r="BQ150" s="79">
        <f t="shared" si="499"/>
        <v>7.1577464339360573</v>
      </c>
      <c r="BR150" s="79">
        <f t="shared" si="499"/>
        <v>3.5624430289192812</v>
      </c>
      <c r="BS150" s="79">
        <f t="shared" si="499"/>
        <v>0</v>
      </c>
      <c r="BT150" s="79">
        <f t="shared" si="499"/>
        <v>120.81941675966898</v>
      </c>
      <c r="BU150" s="79">
        <f t="shared" si="499"/>
        <v>0.29145855510038393</v>
      </c>
      <c r="BV150" s="79">
        <f t="shared" si="499"/>
        <v>3.2263483566914162</v>
      </c>
      <c r="BW150" s="79">
        <f t="shared" si="499"/>
        <v>0</v>
      </c>
      <c r="BX150" s="79">
        <f t="shared" si="499"/>
        <v>0</v>
      </c>
      <c r="BY150" s="79">
        <f t="shared" si="499"/>
        <v>1.3260869863111577</v>
      </c>
      <c r="BZ150" s="79">
        <f t="shared" si="499"/>
        <v>7.1552573089670499</v>
      </c>
      <c r="CA150" s="79">
        <f t="shared" si="499"/>
        <v>6.8916308595164677E-2</v>
      </c>
      <c r="CB150" s="79">
        <f t="shared" si="499"/>
        <v>0.93302079328838328</v>
      </c>
      <c r="CC150" s="79">
        <f t="shared" si="499"/>
        <v>0</v>
      </c>
      <c r="CD150" s="79">
        <f t="shared" si="499"/>
        <v>0</v>
      </c>
      <c r="CE150" s="79">
        <f t="shared" si="499"/>
        <v>62.922765829752983</v>
      </c>
      <c r="CF150" s="79">
        <f t="shared" si="499"/>
        <v>0.34458154297582338</v>
      </c>
      <c r="CG150" s="79">
        <f t="shared" si="499"/>
        <v>18.287483686221911</v>
      </c>
      <c r="CH150" s="79">
        <f t="shared" si="499"/>
        <v>6.0646272440543312</v>
      </c>
      <c r="CI150" s="79">
        <f t="shared" si="499"/>
        <v>1.593026979449768</v>
      </c>
      <c r="CJ150" s="79">
        <f t="shared" si="499"/>
        <v>10.13537287050765</v>
      </c>
      <c r="CK150" s="79">
        <f t="shared" si="499"/>
        <v>0</v>
      </c>
      <c r="CL150" s="79">
        <f t="shared" si="499"/>
        <v>0</v>
      </c>
      <c r="CM150" s="79">
        <f t="shared" si="499"/>
        <v>3.6978569487406467</v>
      </c>
      <c r="CN150" s="79">
        <f t="shared" si="499"/>
        <v>8.5761251984062863</v>
      </c>
      <c r="CO150" s="79">
        <f t="shared" si="499"/>
        <v>1.5394952908089925</v>
      </c>
      <c r="CP150" s="79">
        <f t="shared" si="499"/>
        <v>1.6884495605815346</v>
      </c>
      <c r="CQ150" s="79">
        <f t="shared" si="499"/>
        <v>1.8501378230548056</v>
      </c>
      <c r="CR150" s="79">
        <f t="shared" si="499"/>
        <v>2.242430656596512</v>
      </c>
      <c r="CS150" s="79">
        <f t="shared" si="499"/>
        <v>29.085407000077431</v>
      </c>
      <c r="CT150" s="79">
        <f t="shared" si="499"/>
        <v>0</v>
      </c>
      <c r="CU150" s="79">
        <f t="shared" si="499"/>
        <v>0</v>
      </c>
      <c r="CV150" s="79">
        <f t="shared" si="499"/>
        <v>79.232855580641996</v>
      </c>
      <c r="CW150" s="79">
        <f t="shared" si="499"/>
        <v>14.242081141447493</v>
      </c>
      <c r="CX150" s="79">
        <f t="shared" si="499"/>
        <v>2.1985674435749929</v>
      </c>
      <c r="CY150" s="79">
        <f t="shared" si="499"/>
        <v>89.404783761850325</v>
      </c>
      <c r="CZ150" s="79">
        <f t="shared" si="499"/>
        <v>5.3914416479613276</v>
      </c>
      <c r="DA150" s="79">
        <f t="shared" si="499"/>
        <v>0.90386389349812135</v>
      </c>
      <c r="DB150" s="79">
        <f t="shared" si="499"/>
        <v>0</v>
      </c>
      <c r="DC150" s="79">
        <f t="shared" si="499"/>
        <v>22.664951902777343</v>
      </c>
      <c r="DD150" s="79">
        <f t="shared" si="499"/>
        <v>53.797427779348489</v>
      </c>
      <c r="DE150" s="79">
        <f t="shared" si="499"/>
        <v>3.9759408804902696E-2</v>
      </c>
      <c r="DF150" s="79">
        <f t="shared" si="499"/>
        <v>0.15903763521961078</v>
      </c>
      <c r="DG150" s="79">
        <f t="shared" si="499"/>
        <v>3.8752170448511829</v>
      </c>
      <c r="DH150" s="79">
        <f t="shared" si="499"/>
        <v>3.4428406250706725</v>
      </c>
      <c r="DI150" s="79">
        <f t="shared" si="499"/>
        <v>11.862893798222453</v>
      </c>
      <c r="DJ150" s="79">
        <f t="shared" si="499"/>
        <v>6.8916308595164677E-2</v>
      </c>
      <c r="DK150" s="79">
        <f t="shared" si="499"/>
        <v>0</v>
      </c>
      <c r="DL150" s="79">
        <f t="shared" si="499"/>
        <v>2.3033950834306962</v>
      </c>
      <c r="DM150" s="79">
        <f t="shared" si="499"/>
        <v>1.0867571740006736</v>
      </c>
      <c r="DN150" s="79">
        <f t="shared" si="499"/>
        <v>14.716748470856459</v>
      </c>
      <c r="DO150" s="79">
        <f t="shared" si="499"/>
        <v>0</v>
      </c>
      <c r="DP150" s="79">
        <f t="shared" si="499"/>
        <v>1.813029041503563</v>
      </c>
      <c r="DQ150" s="79">
        <f t="shared" si="499"/>
        <v>0.24120708008307637</v>
      </c>
      <c r="DR150" s="79">
        <f t="shared" si="499"/>
        <v>1.3465186448593713</v>
      </c>
      <c r="DS150" s="79">
        <f t="shared" si="499"/>
        <v>2.9156899790261977E-2</v>
      </c>
      <c r="DT150" s="79">
        <f t="shared" si="499"/>
        <v>3.8031933115618179</v>
      </c>
      <c r="DU150" s="79">
        <f t="shared" si="499"/>
        <v>6.7526407299946305</v>
      </c>
      <c r="DV150" s="79">
        <f t="shared" si="499"/>
        <v>0</v>
      </c>
      <c r="DW150" s="79">
        <f t="shared" si="499"/>
        <v>18.693599961661555</v>
      </c>
      <c r="DX150" s="79">
        <f t="shared" si="499"/>
        <v>5.5663172326863769E-2</v>
      </c>
      <c r="DY150" s="79">
        <f t="shared" si="499"/>
        <v>4.6690024963223884</v>
      </c>
      <c r="DZ150" s="79">
        <f t="shared" si="499"/>
        <v>4.0437626220275611</v>
      </c>
      <c r="EA150" s="79">
        <f t="shared" si="499"/>
        <v>20.860752594679507</v>
      </c>
      <c r="EB150" s="79">
        <f t="shared" ref="EB150:GM150" si="500">EB85*$C114</f>
        <v>29.299814225882091</v>
      </c>
      <c r="EC150" s="79">
        <f t="shared" si="500"/>
        <v>2.6985789728691461</v>
      </c>
      <c r="ED150" s="79">
        <f t="shared" si="500"/>
        <v>0.2093995530391542</v>
      </c>
      <c r="EE150" s="79">
        <f t="shared" si="500"/>
        <v>0</v>
      </c>
      <c r="EF150" s="79">
        <f t="shared" si="500"/>
        <v>0</v>
      </c>
      <c r="EG150" s="79">
        <f t="shared" si="500"/>
        <v>0</v>
      </c>
      <c r="EH150" s="79">
        <f t="shared" si="500"/>
        <v>0</v>
      </c>
      <c r="EI150" s="79">
        <f t="shared" si="500"/>
        <v>0</v>
      </c>
      <c r="EJ150" s="79">
        <f t="shared" si="500"/>
        <v>0</v>
      </c>
      <c r="EK150" s="79">
        <f t="shared" si="500"/>
        <v>0</v>
      </c>
      <c r="EL150" s="79">
        <f t="shared" si="500"/>
        <v>0.28626774339529942</v>
      </c>
      <c r="EM150" s="79">
        <f t="shared" si="500"/>
        <v>0</v>
      </c>
      <c r="EN150" s="79">
        <f t="shared" si="500"/>
        <v>14.3898757039179</v>
      </c>
      <c r="EO150" s="79">
        <f t="shared" si="500"/>
        <v>25.454164746867288</v>
      </c>
      <c r="EP150" s="79">
        <f t="shared" si="500"/>
        <v>0</v>
      </c>
      <c r="EQ150" s="79">
        <f t="shared" si="500"/>
        <v>77.348253881087629</v>
      </c>
      <c r="ER150" s="79">
        <f t="shared" si="500"/>
        <v>2.8316980200661126</v>
      </c>
      <c r="ES150" s="79">
        <f t="shared" si="500"/>
        <v>306.26496845743151</v>
      </c>
      <c r="ET150" s="79">
        <f t="shared" si="500"/>
        <v>28.93821158064647</v>
      </c>
      <c r="EU150" s="79">
        <f t="shared" si="500"/>
        <v>0</v>
      </c>
      <c r="EV150" s="79">
        <f t="shared" si="500"/>
        <v>0</v>
      </c>
      <c r="EW150" s="79">
        <f t="shared" si="500"/>
        <v>20.991156248324565</v>
      </c>
      <c r="EX150" s="79">
        <f t="shared" si="500"/>
        <v>6.0964426834184127E-2</v>
      </c>
      <c r="EY150" s="79">
        <f t="shared" si="500"/>
        <v>0.28096648888797904</v>
      </c>
      <c r="EZ150" s="79">
        <f t="shared" si="500"/>
        <v>0.76868190356145216</v>
      </c>
      <c r="FA150" s="79">
        <f t="shared" si="500"/>
        <v>62.150787848017096</v>
      </c>
      <c r="FB150" s="79">
        <f t="shared" si="500"/>
        <v>5.7050453984299816</v>
      </c>
      <c r="FC150" s="79">
        <f t="shared" si="500"/>
        <v>5.3688315860863121</v>
      </c>
      <c r="FD150" s="79">
        <f t="shared" si="500"/>
        <v>20.765638508427681</v>
      </c>
      <c r="FE150" s="79">
        <f t="shared" si="500"/>
        <v>49.31360606818771</v>
      </c>
      <c r="FF150" s="79">
        <f t="shared" si="500"/>
        <v>29.024664845997783</v>
      </c>
      <c r="FG150" s="79">
        <f t="shared" si="500"/>
        <v>29.535751378504475</v>
      </c>
      <c r="FH150" s="79">
        <f t="shared" si="500"/>
        <v>0</v>
      </c>
      <c r="FI150" s="79">
        <f t="shared" si="500"/>
        <v>0.24915896184405689</v>
      </c>
      <c r="FJ150" s="79">
        <f t="shared" si="500"/>
        <v>1.5585688251521856</v>
      </c>
      <c r="FK150" s="79">
        <f t="shared" si="500"/>
        <v>19.849482266253819</v>
      </c>
      <c r="FL150" s="79">
        <f t="shared" si="500"/>
        <v>36.384474550222578</v>
      </c>
      <c r="FM150" s="79">
        <f t="shared" si="500"/>
        <v>396.33702885795799</v>
      </c>
      <c r="FN150" s="79">
        <f t="shared" si="500"/>
        <v>0</v>
      </c>
      <c r="FO150" s="79">
        <f t="shared" si="500"/>
        <v>6.9372945755901059</v>
      </c>
      <c r="FP150" s="79">
        <f t="shared" si="500"/>
        <v>9.6711867736616615</v>
      </c>
      <c r="FQ150" s="79">
        <f t="shared" si="500"/>
        <v>1.3306148813374103</v>
      </c>
      <c r="FR150" s="79">
        <f t="shared" si="500"/>
        <v>2.2185750113135705</v>
      </c>
      <c r="FS150" s="79">
        <f t="shared" si="500"/>
        <v>474.73019088037557</v>
      </c>
      <c r="FT150" s="79">
        <f t="shared" si="500"/>
        <v>27.888638424237786</v>
      </c>
      <c r="FU150" s="79">
        <f t="shared" si="500"/>
        <v>2.2053218750452697</v>
      </c>
      <c r="FV150" s="79">
        <f t="shared" si="500"/>
        <v>24.055160793211073</v>
      </c>
      <c r="FW150" s="79">
        <f t="shared" si="500"/>
        <v>21.971741303733662</v>
      </c>
      <c r="FX150" s="79">
        <f t="shared" si="500"/>
        <v>83.925067829254232</v>
      </c>
      <c r="FY150" s="79">
        <f t="shared" si="500"/>
        <v>0.84555009391759728</v>
      </c>
      <c r="FZ150" s="79">
        <f t="shared" si="500"/>
        <v>1.2563973182349253</v>
      </c>
      <c r="GA150" s="79">
        <f t="shared" si="500"/>
        <v>2.1761649752550074</v>
      </c>
      <c r="GB150" s="79">
        <f t="shared" si="500"/>
        <v>17.08633161430615</v>
      </c>
      <c r="GC150" s="79">
        <f t="shared" si="500"/>
        <v>0</v>
      </c>
      <c r="GD150" s="79">
        <f t="shared" si="500"/>
        <v>4.6785628054904338</v>
      </c>
      <c r="GE150" s="79">
        <f t="shared" si="500"/>
        <v>15.217897831267159</v>
      </c>
      <c r="GF150" s="79">
        <f t="shared" si="500"/>
        <v>81.679263354778485</v>
      </c>
      <c r="GG150" s="79">
        <f t="shared" si="500"/>
        <v>7.6368088766396323</v>
      </c>
      <c r="GH150" s="79">
        <f t="shared" si="500"/>
        <v>58.069997703034048</v>
      </c>
      <c r="GI150" s="79">
        <f t="shared" si="500"/>
        <v>499.52224482158681</v>
      </c>
      <c r="GJ150" s="79">
        <f t="shared" si="500"/>
        <v>1098.9781002817317</v>
      </c>
      <c r="GK150" s="79">
        <f t="shared" si="500"/>
        <v>11.133155264878843</v>
      </c>
      <c r="GL150" s="79">
        <f t="shared" si="500"/>
        <v>14.799733083390622</v>
      </c>
      <c r="GM150" s="79">
        <f t="shared" si="500"/>
        <v>5.9137775873490019</v>
      </c>
      <c r="GN150" s="79">
        <f t="shared" ref="GN150:IY150" si="501">GN85*$C114</f>
        <v>43.51836336841172</v>
      </c>
      <c r="GO150" s="79">
        <f t="shared" si="501"/>
        <v>210.62503196028916</v>
      </c>
      <c r="GP150" s="79">
        <f t="shared" si="501"/>
        <v>35.851986953136773</v>
      </c>
      <c r="GQ150" s="79">
        <f t="shared" si="501"/>
        <v>56.312237945942996</v>
      </c>
      <c r="GR150" s="79">
        <f t="shared" si="501"/>
        <v>25.774334626658185</v>
      </c>
      <c r="GS150" s="79">
        <f t="shared" si="501"/>
        <v>112.30798121218457</v>
      </c>
      <c r="GT150" s="79">
        <f t="shared" si="501"/>
        <v>19.873374295793418</v>
      </c>
      <c r="GU150" s="79">
        <f t="shared" si="501"/>
        <v>94.784159847518055</v>
      </c>
      <c r="GV150" s="79">
        <f t="shared" si="501"/>
        <v>265.97274552055381</v>
      </c>
      <c r="GW150" s="79">
        <f t="shared" si="501"/>
        <v>58.982090534579434</v>
      </c>
      <c r="GX150" s="79">
        <f t="shared" si="501"/>
        <v>102.70649971726451</v>
      </c>
      <c r="GY150" s="79">
        <f t="shared" si="501"/>
        <v>19.962762886885756</v>
      </c>
      <c r="GZ150" s="79">
        <f t="shared" si="501"/>
        <v>166.59538329792588</v>
      </c>
      <c r="HA150" s="79">
        <f t="shared" si="501"/>
        <v>235.9700143917523</v>
      </c>
      <c r="HB150" s="79">
        <f t="shared" si="501"/>
        <v>151.32865865220637</v>
      </c>
      <c r="HC150" s="79">
        <f t="shared" si="501"/>
        <v>118.72422036068755</v>
      </c>
      <c r="HD150" s="79">
        <f t="shared" si="501"/>
        <v>2.9131292837686442</v>
      </c>
      <c r="HE150" s="79">
        <f t="shared" si="501"/>
        <v>9.0830906029545524</v>
      </c>
      <c r="HF150" s="79">
        <f t="shared" si="501"/>
        <v>56.08105780528728</v>
      </c>
      <c r="HG150" s="79">
        <f t="shared" si="501"/>
        <v>3.1933733853640671</v>
      </c>
      <c r="HH150" s="79">
        <f t="shared" si="501"/>
        <v>25.932557559397448</v>
      </c>
      <c r="HI150" s="79">
        <f t="shared" si="501"/>
        <v>216.1718264977583</v>
      </c>
      <c r="HJ150" s="79">
        <f t="shared" si="501"/>
        <v>13.408184004803209</v>
      </c>
      <c r="HK150" s="79">
        <f t="shared" si="501"/>
        <v>321.73875081933113</v>
      </c>
      <c r="HL150" s="79">
        <f t="shared" si="501"/>
        <v>3.1409932955873132</v>
      </c>
      <c r="HM150" s="79">
        <f t="shared" si="501"/>
        <v>186.40228421908657</v>
      </c>
      <c r="HN150" s="79">
        <f t="shared" si="501"/>
        <v>10.400596233297279</v>
      </c>
      <c r="HO150" s="79">
        <f t="shared" si="501"/>
        <v>84.96336000776175</v>
      </c>
      <c r="HP150" s="79">
        <f t="shared" si="501"/>
        <v>9.277938238760699</v>
      </c>
      <c r="HQ150" s="79">
        <f t="shared" si="501"/>
        <v>21.484992932856798</v>
      </c>
      <c r="HR150" s="79">
        <f t="shared" si="501"/>
        <v>86.976023405477775</v>
      </c>
      <c r="HS150" s="79">
        <f t="shared" si="501"/>
        <v>22.677710991139012</v>
      </c>
      <c r="HT150" s="79">
        <f t="shared" si="501"/>
        <v>12.146425938781105</v>
      </c>
      <c r="HU150" s="79">
        <f t="shared" si="501"/>
        <v>92.861315771824408</v>
      </c>
      <c r="HV150" s="79">
        <f t="shared" si="501"/>
        <v>0.59639113207354044</v>
      </c>
      <c r="HW150" s="79">
        <f t="shared" si="501"/>
        <v>9.0895188364790673</v>
      </c>
      <c r="HX150" s="79">
        <f t="shared" si="501"/>
        <v>38.479658093468878</v>
      </c>
      <c r="HY150" s="79">
        <f t="shared" si="501"/>
        <v>5.8107434121117798</v>
      </c>
      <c r="HZ150" s="79">
        <f t="shared" si="501"/>
        <v>11.395486629013714</v>
      </c>
      <c r="IA150" s="79">
        <f t="shared" si="501"/>
        <v>16.778614778772514</v>
      </c>
      <c r="IB150" s="79">
        <f t="shared" si="501"/>
        <v>13.253942810714864</v>
      </c>
      <c r="IC150" s="79">
        <f t="shared" si="501"/>
        <v>4.0028322441561768</v>
      </c>
      <c r="ID150" s="79">
        <f t="shared" si="501"/>
        <v>21.842994914599391</v>
      </c>
      <c r="IE150" s="79">
        <f t="shared" si="501"/>
        <v>0.57783674129791918</v>
      </c>
      <c r="IF150" s="79">
        <f t="shared" si="501"/>
        <v>33.773694097769067</v>
      </c>
      <c r="IG150" s="79">
        <f t="shared" si="501"/>
        <v>15.669392375003353</v>
      </c>
      <c r="IH150" s="79">
        <f t="shared" si="501"/>
        <v>164.42295836361211</v>
      </c>
      <c r="II150" s="79">
        <f t="shared" si="501"/>
        <v>50.90806395694792</v>
      </c>
      <c r="IJ150" s="79">
        <f t="shared" si="501"/>
        <v>7.0306616009260603</v>
      </c>
      <c r="IK150" s="79">
        <f t="shared" si="501"/>
        <v>103.63279798762544</v>
      </c>
      <c r="IL150" s="79">
        <f t="shared" si="501"/>
        <v>90.668937219788617</v>
      </c>
      <c r="IM150" s="79">
        <f t="shared" si="501"/>
        <v>113.69809700595248</v>
      </c>
      <c r="IN150" s="79">
        <f t="shared" si="501"/>
        <v>185.7225835786804</v>
      </c>
      <c r="IO150" s="79">
        <f t="shared" si="501"/>
        <v>15.691697676022558</v>
      </c>
      <c r="IP150" s="79">
        <f t="shared" si="501"/>
        <v>10.340546704183959</v>
      </c>
      <c r="IQ150" s="79">
        <f t="shared" si="501"/>
        <v>1107.612726764703</v>
      </c>
      <c r="IR150" s="79">
        <f t="shared" si="501"/>
        <v>35.079299799770418</v>
      </c>
      <c r="IS150" s="79">
        <f t="shared" si="501"/>
        <v>269.5745708249375</v>
      </c>
      <c r="IT150" s="79">
        <f t="shared" si="501"/>
        <v>2.385564528294162E-2</v>
      </c>
      <c r="IU150" s="79">
        <f t="shared" si="501"/>
        <v>4.2060890061312826</v>
      </c>
      <c r="IV150" s="79">
        <f t="shared" si="501"/>
        <v>44.172308437917373</v>
      </c>
      <c r="IW150" s="79">
        <f t="shared" si="501"/>
        <v>1.4923031438106813</v>
      </c>
      <c r="IX150" s="79">
        <f t="shared" si="501"/>
        <v>24.098468156350556</v>
      </c>
      <c r="IY150" s="79">
        <f t="shared" si="501"/>
        <v>2.7206681713154075</v>
      </c>
      <c r="IZ150" s="79">
        <f t="shared" ref="IZ150:LK150" si="502">IZ85*$C114</f>
        <v>1.8819453500987275</v>
      </c>
      <c r="JA150" s="79">
        <f t="shared" si="502"/>
        <v>11.002780032582605</v>
      </c>
      <c r="JB150" s="79">
        <f t="shared" si="502"/>
        <v>118.62641253441491</v>
      </c>
      <c r="JC150" s="79">
        <f t="shared" si="502"/>
        <v>36.16452841448497</v>
      </c>
      <c r="JD150" s="79">
        <f t="shared" si="502"/>
        <v>9.2828569406588226</v>
      </c>
      <c r="JE150" s="79">
        <f t="shared" si="502"/>
        <v>2.385564528294162E-2</v>
      </c>
      <c r="JF150" s="79">
        <f t="shared" si="502"/>
        <v>9.3489847607709464</v>
      </c>
      <c r="JG150" s="79">
        <f t="shared" si="502"/>
        <v>67.23632782438132</v>
      </c>
      <c r="JH150" s="79">
        <f t="shared" si="502"/>
        <v>51.794795756445183</v>
      </c>
      <c r="JI150" s="79">
        <f t="shared" si="502"/>
        <v>24.185776090244531</v>
      </c>
      <c r="JJ150" s="79">
        <f t="shared" si="502"/>
        <v>42.138292478240132</v>
      </c>
      <c r="JK150" s="79">
        <f t="shared" si="502"/>
        <v>12.476478061891084</v>
      </c>
      <c r="JL150" s="79">
        <f t="shared" si="502"/>
        <v>14.682828153349499</v>
      </c>
      <c r="JM150" s="79">
        <f t="shared" si="502"/>
        <v>52.002956386732144</v>
      </c>
      <c r="JN150" s="79">
        <f t="shared" si="502"/>
        <v>5.100135197328834</v>
      </c>
      <c r="JO150" s="79">
        <f t="shared" si="502"/>
        <v>0.41349785157098806</v>
      </c>
      <c r="JP150" s="79">
        <f t="shared" si="502"/>
        <v>197.97126540768116</v>
      </c>
      <c r="JQ150" s="79">
        <f t="shared" si="502"/>
        <v>23.734735574644731</v>
      </c>
      <c r="JR150" s="79">
        <f t="shared" si="502"/>
        <v>23.094917539943776</v>
      </c>
      <c r="JS150" s="79">
        <f t="shared" si="502"/>
        <v>11.396003666326319</v>
      </c>
      <c r="JT150" s="79">
        <f t="shared" si="502"/>
        <v>126.03678146211438</v>
      </c>
      <c r="JU150" s="79">
        <f t="shared" si="502"/>
        <v>212.9703341503407</v>
      </c>
      <c r="JV150" s="79">
        <f t="shared" si="502"/>
        <v>0.65735555890772457</v>
      </c>
      <c r="JW150" s="79">
        <f t="shared" si="502"/>
        <v>10.356134821105668</v>
      </c>
      <c r="JX150" s="79">
        <f t="shared" si="502"/>
        <v>2.9846062876213626</v>
      </c>
      <c r="JY150" s="79">
        <f t="shared" si="502"/>
        <v>0</v>
      </c>
      <c r="JZ150" s="79">
        <f t="shared" si="502"/>
        <v>0</v>
      </c>
      <c r="KA150" s="79">
        <f t="shared" si="502"/>
        <v>8.1438708134277853</v>
      </c>
      <c r="KB150" s="79">
        <f t="shared" si="502"/>
        <v>7.9123116826937547</v>
      </c>
      <c r="KC150" s="79">
        <f t="shared" si="502"/>
        <v>0</v>
      </c>
      <c r="KD150" s="79">
        <f t="shared" si="502"/>
        <v>7.2664524412867744</v>
      </c>
      <c r="KE150" s="79">
        <f t="shared" si="502"/>
        <v>3.2061222349803535</v>
      </c>
      <c r="KF150" s="79">
        <f t="shared" si="502"/>
        <v>2.3521503252868206</v>
      </c>
      <c r="KG150" s="79">
        <f t="shared" si="502"/>
        <v>1.9270060134109506</v>
      </c>
      <c r="KH150" s="79">
        <f t="shared" si="502"/>
        <v>9.2597786556350297</v>
      </c>
      <c r="KI150" s="79">
        <f t="shared" si="502"/>
        <v>0.75542876729315112</v>
      </c>
      <c r="KJ150" s="79">
        <f t="shared" si="502"/>
        <v>2.3602952151426013</v>
      </c>
      <c r="KK150" s="79">
        <f t="shared" si="502"/>
        <v>8.2169444863465571E-2</v>
      </c>
      <c r="KL150" s="79">
        <f t="shared" si="502"/>
        <v>11.297178237455473</v>
      </c>
      <c r="KM150" s="79">
        <f t="shared" si="502"/>
        <v>0.13518198993666916</v>
      </c>
      <c r="KN150" s="79">
        <f t="shared" si="502"/>
        <v>0</v>
      </c>
      <c r="KO150" s="79">
        <f t="shared" si="502"/>
        <v>41111.942204666666</v>
      </c>
      <c r="KP150" s="79">
        <f t="shared" si="502"/>
        <v>0</v>
      </c>
      <c r="KQ150" s="79">
        <f t="shared" si="502"/>
        <v>2423.9959576346337</v>
      </c>
      <c r="KR150" s="79">
        <f t="shared" si="502"/>
        <v>27.292700797756027</v>
      </c>
      <c r="KS150" s="79">
        <f t="shared" si="502"/>
        <v>4234.0334703333338</v>
      </c>
      <c r="KT150" s="79">
        <f t="shared" si="502"/>
        <v>28.170520843340327</v>
      </c>
      <c r="KU150" s="79">
        <f t="shared" si="502"/>
        <v>68.999519561240319</v>
      </c>
      <c r="KV150" s="79">
        <f t="shared" si="502"/>
        <v>118.01575293447648</v>
      </c>
      <c r="KW150" s="79">
        <f t="shared" si="502"/>
        <v>24.435965105290446</v>
      </c>
      <c r="KX150" s="79">
        <f t="shared" si="502"/>
        <v>30.958590929194152</v>
      </c>
      <c r="KY150" s="79">
        <f t="shared" si="502"/>
        <v>0.44265475136125004</v>
      </c>
      <c r="KZ150" s="79">
        <f t="shared" si="502"/>
        <v>1.0231421199128294</v>
      </c>
      <c r="LA150" s="79">
        <f t="shared" si="502"/>
        <v>3.5617329198487977</v>
      </c>
      <c r="LB150" s="79">
        <f t="shared" si="502"/>
        <v>3.5443610628650606</v>
      </c>
      <c r="LC150" s="79">
        <f t="shared" si="502"/>
        <v>31.747746392366306</v>
      </c>
      <c r="LD150" s="79">
        <f t="shared" si="502"/>
        <v>19.907474142314797</v>
      </c>
      <c r="LE150" s="79">
        <f t="shared" si="502"/>
        <v>12.372971423514695</v>
      </c>
      <c r="LF150" s="79">
        <f t="shared" si="502"/>
        <v>20.289334049978944</v>
      </c>
      <c r="LG150" s="79">
        <f t="shared" si="502"/>
        <v>0.39759408804902696</v>
      </c>
      <c r="LH150" s="79">
        <f t="shared" si="502"/>
        <v>8.9096389392975279</v>
      </c>
      <c r="LI150" s="79">
        <f t="shared" si="502"/>
        <v>16.615536600356169</v>
      </c>
      <c r="LJ150" s="79">
        <f t="shared" si="502"/>
        <v>16.569721201683492</v>
      </c>
      <c r="LK150" s="79">
        <f t="shared" si="502"/>
        <v>104.11050263595635</v>
      </c>
      <c r="LL150" s="79">
        <f t="shared" ref="LL150:NW150" si="503">LL85*$C114</f>
        <v>176.04106019901207</v>
      </c>
      <c r="LM150" s="79">
        <f t="shared" si="503"/>
        <v>2076.043791779513</v>
      </c>
      <c r="LN150" s="79">
        <f t="shared" si="503"/>
        <v>156.71505806790969</v>
      </c>
      <c r="LO150" s="79">
        <f t="shared" si="503"/>
        <v>221.13665584083964</v>
      </c>
      <c r="LP150" s="79">
        <f t="shared" si="503"/>
        <v>513.57642680925369</v>
      </c>
      <c r="LQ150" s="79">
        <f t="shared" si="503"/>
        <v>4.3408541658041484</v>
      </c>
      <c r="LR150" s="79">
        <f t="shared" si="503"/>
        <v>1.2013239274197451</v>
      </c>
      <c r="LS150" s="79">
        <f t="shared" si="503"/>
        <v>1194.5589935460207</v>
      </c>
      <c r="LT150" s="79">
        <f t="shared" si="503"/>
        <v>3.6220627236119571</v>
      </c>
      <c r="LU150" s="79">
        <f t="shared" si="503"/>
        <v>4.764128133541238</v>
      </c>
      <c r="LV150" s="79">
        <f t="shared" si="503"/>
        <v>1.6139259563675701</v>
      </c>
      <c r="LW150" s="79">
        <f t="shared" si="503"/>
        <v>1.7361608511474178</v>
      </c>
      <c r="LX150" s="79">
        <f t="shared" si="503"/>
        <v>5.7964117705223304</v>
      </c>
      <c r="LY150" s="79">
        <f t="shared" si="503"/>
        <v>4.9932079630549859</v>
      </c>
      <c r="LZ150" s="79">
        <f t="shared" si="503"/>
        <v>0.76338064905413183</v>
      </c>
      <c r="MA150" s="79">
        <f t="shared" si="503"/>
        <v>0.12502958743680093</v>
      </c>
      <c r="MB150" s="79">
        <f t="shared" si="503"/>
        <v>1.6433888972693111</v>
      </c>
      <c r="MC150" s="79">
        <f t="shared" si="503"/>
        <v>2.7725561073285481</v>
      </c>
      <c r="MD150" s="79">
        <f t="shared" si="503"/>
        <v>1.0019371018835479</v>
      </c>
      <c r="ME150" s="79">
        <f t="shared" si="503"/>
        <v>8.8909162878024759</v>
      </c>
      <c r="MF150" s="79">
        <f t="shared" si="503"/>
        <v>19.528961545856248</v>
      </c>
      <c r="MG150" s="79">
        <f t="shared" si="503"/>
        <v>112.72226529481652</v>
      </c>
      <c r="MH150" s="79">
        <f t="shared" si="503"/>
        <v>5.7773674757517632</v>
      </c>
      <c r="MI150" s="79">
        <f t="shared" si="503"/>
        <v>4.728525294548195</v>
      </c>
      <c r="MJ150" s="79">
        <f t="shared" si="503"/>
        <v>8.3821204722406755</v>
      </c>
      <c r="MK150" s="79">
        <f t="shared" si="503"/>
        <v>4.4476999237726247</v>
      </c>
      <c r="ML150" s="79">
        <f t="shared" si="503"/>
        <v>87.582368689575958</v>
      </c>
      <c r="MM150" s="79">
        <f t="shared" si="503"/>
        <v>40.492091213903478</v>
      </c>
      <c r="MN150" s="79">
        <f t="shared" si="503"/>
        <v>35.75585278899824</v>
      </c>
      <c r="MO150" s="79">
        <f t="shared" si="503"/>
        <v>54.747179270331294</v>
      </c>
      <c r="MP150" s="79">
        <f t="shared" si="503"/>
        <v>30.370772423774802</v>
      </c>
      <c r="MQ150" s="79">
        <f t="shared" si="503"/>
        <v>19.727469747096659</v>
      </c>
      <c r="MR150" s="79">
        <f t="shared" si="503"/>
        <v>0</v>
      </c>
      <c r="MS150" s="79">
        <f t="shared" si="503"/>
        <v>1586.6385913876882</v>
      </c>
      <c r="MT150" s="79">
        <f t="shared" si="503"/>
        <v>112.5838643724301</v>
      </c>
      <c r="MU150" s="79">
        <f t="shared" si="503"/>
        <v>47.85919882968259</v>
      </c>
      <c r="MV150" s="79">
        <f t="shared" si="503"/>
        <v>5.698491109456886</v>
      </c>
      <c r="MW150" s="79">
        <f t="shared" si="503"/>
        <v>11.283591598723447</v>
      </c>
      <c r="MX150" s="79">
        <f t="shared" si="503"/>
        <v>157.40448885375335</v>
      </c>
      <c r="MY150" s="79">
        <f t="shared" si="503"/>
        <v>0</v>
      </c>
      <c r="MZ150" s="79">
        <f t="shared" si="503"/>
        <v>2.9030157153765126</v>
      </c>
      <c r="NA150" s="79">
        <f t="shared" si="503"/>
        <v>34.571723259657723</v>
      </c>
      <c r="NB150" s="79">
        <f t="shared" si="503"/>
        <v>19.969714850788481</v>
      </c>
      <c r="NC150" s="79">
        <f t="shared" si="503"/>
        <v>15.989542846742426</v>
      </c>
      <c r="ND150" s="79">
        <f t="shared" si="503"/>
        <v>17.687917749525646</v>
      </c>
      <c r="NE150" s="79">
        <f t="shared" si="503"/>
        <v>15.978714023660219</v>
      </c>
      <c r="NF150" s="79">
        <f t="shared" si="503"/>
        <v>29.060216669867959</v>
      </c>
      <c r="NG150" s="79">
        <f t="shared" si="503"/>
        <v>9.0562459532783386</v>
      </c>
      <c r="NH150" s="79">
        <f t="shared" si="503"/>
        <v>12.296882414997937</v>
      </c>
      <c r="NI150" s="79">
        <f t="shared" si="503"/>
        <v>45.981860089034697</v>
      </c>
      <c r="NJ150" s="79">
        <f t="shared" si="503"/>
        <v>265.18295534369065</v>
      </c>
      <c r="NK150" s="79">
        <f t="shared" si="503"/>
        <v>90.048147489242325</v>
      </c>
      <c r="NL150" s="79">
        <f t="shared" si="503"/>
        <v>258.83020032253722</v>
      </c>
      <c r="NM150" s="79">
        <f t="shared" si="503"/>
        <v>147.11710138999203</v>
      </c>
      <c r="NN150" s="79">
        <f t="shared" si="503"/>
        <v>601.8756777270936</v>
      </c>
      <c r="NO150" s="79">
        <f t="shared" si="503"/>
        <v>18.966269634893361</v>
      </c>
      <c r="NP150" s="79">
        <f t="shared" si="503"/>
        <v>546.40369839578977</v>
      </c>
      <c r="NQ150" s="79">
        <f t="shared" si="503"/>
        <v>556.50413303088828</v>
      </c>
      <c r="NR150" s="79">
        <f t="shared" si="503"/>
        <v>10.038525230114661</v>
      </c>
      <c r="NS150" s="79">
        <f t="shared" si="503"/>
        <v>457.20950705036915</v>
      </c>
      <c r="NT150" s="79">
        <f t="shared" si="503"/>
        <v>10.463139655279328</v>
      </c>
      <c r="NU150" s="79">
        <f t="shared" si="503"/>
        <v>18.075280137061043</v>
      </c>
      <c r="NV150" s="79">
        <f t="shared" si="503"/>
        <v>13.032346911259825</v>
      </c>
      <c r="NW150" s="79">
        <f t="shared" si="503"/>
        <v>42.04549372181468</v>
      </c>
      <c r="NX150" s="79">
        <f t="shared" ref="NX150:OO150" si="504">NX85*$C114</f>
        <v>137.22645617291323</v>
      </c>
      <c r="NY150" s="79">
        <f t="shared" si="504"/>
        <v>5.6009176610255791</v>
      </c>
      <c r="NZ150" s="79">
        <f t="shared" si="504"/>
        <v>5.8321282881741405</v>
      </c>
      <c r="OA150" s="79">
        <f t="shared" si="504"/>
        <v>8.2998081932768599</v>
      </c>
      <c r="OB150" s="79">
        <f t="shared" si="504"/>
        <v>0</v>
      </c>
      <c r="OC150" s="79">
        <f t="shared" si="504"/>
        <v>1158.5229158617362</v>
      </c>
      <c r="OD150" s="79">
        <f t="shared" si="504"/>
        <v>45.233252198267614</v>
      </c>
      <c r="OE150" s="79">
        <f t="shared" si="504"/>
        <v>34.054138196284399</v>
      </c>
      <c r="OF150" s="79">
        <f t="shared" si="504"/>
        <v>73.739106926615648</v>
      </c>
      <c r="OG150" s="79">
        <f t="shared" si="504"/>
        <v>73.793881937760943</v>
      </c>
      <c r="OH150" s="79">
        <f t="shared" si="504"/>
        <v>3.062521013597344</v>
      </c>
      <c r="OI150" s="79">
        <f t="shared" si="504"/>
        <v>12.78403955771596</v>
      </c>
      <c r="OJ150" s="79">
        <f t="shared" si="504"/>
        <v>23.224919393365255</v>
      </c>
      <c r="OK150" s="79">
        <f t="shared" si="504"/>
        <v>0</v>
      </c>
      <c r="OL150" s="79">
        <f t="shared" si="504"/>
        <v>426.01941211707543</v>
      </c>
      <c r="OM150" s="79">
        <f t="shared" si="504"/>
        <v>0</v>
      </c>
      <c r="ON150" s="79">
        <f t="shared" si="504"/>
        <v>0</v>
      </c>
      <c r="OO150" s="79">
        <f t="shared" si="504"/>
        <v>51.392402102330038</v>
      </c>
      <c r="OP150" s="80">
        <f t="shared" si="439"/>
        <v>71153.527318860462</v>
      </c>
      <c r="OQ150" s="79">
        <f t="shared" ref="OQ150:OV150" si="505">OQ85*$C114</f>
        <v>19643.905769367659</v>
      </c>
      <c r="OR150" s="79">
        <f t="shared" si="505"/>
        <v>0</v>
      </c>
      <c r="OS150" s="79">
        <f t="shared" si="505"/>
        <v>0</v>
      </c>
      <c r="OT150" s="79">
        <f t="shared" si="505"/>
        <v>0</v>
      </c>
      <c r="OU150" s="79">
        <f t="shared" si="505"/>
        <v>0</v>
      </c>
      <c r="OV150" s="79">
        <f t="shared" si="505"/>
        <v>11.493119771870537</v>
      </c>
      <c r="OW150" s="80">
        <f t="shared" si="441"/>
        <v>19655.398889139527</v>
      </c>
      <c r="OX150" s="80">
        <f t="shared" si="442"/>
        <v>90808.92620799999</v>
      </c>
      <c r="OY150" s="80"/>
      <c r="OZ150" s="80"/>
      <c r="PA150" s="80"/>
      <c r="PB150" s="80"/>
      <c r="PC150" s="81"/>
      <c r="PD150" s="57"/>
      <c r="PE150" s="57"/>
      <c r="PF150" s="57"/>
      <c r="PG150" s="57"/>
      <c r="PH150" s="57"/>
      <c r="PI150" s="57"/>
      <c r="PJ150" s="57"/>
      <c r="PK150" s="57"/>
      <c r="PL150" s="57"/>
      <c r="PM150" s="57"/>
      <c r="PN150" s="57"/>
      <c r="PO150" s="57"/>
      <c r="PP150" s="57"/>
      <c r="PQ150" s="57"/>
      <c r="PR150" s="57"/>
      <c r="PS150" s="57"/>
      <c r="PT150" s="57"/>
      <c r="PU150" s="57"/>
      <c r="PV150" s="57"/>
      <c r="PW150" s="57"/>
      <c r="PX150" s="57"/>
      <c r="PY150" s="57"/>
    </row>
    <row r="151" spans="1:441">
      <c r="A151" s="78" t="s">
        <v>1199</v>
      </c>
      <c r="B151" s="83" t="s">
        <v>608</v>
      </c>
      <c r="C151" s="79">
        <f>C86*$C115</f>
        <v>0</v>
      </c>
      <c r="D151" s="79">
        <f t="shared" ref="D151:BO151" si="506">D86*$C115</f>
        <v>0</v>
      </c>
      <c r="E151" s="79">
        <f t="shared" si="506"/>
        <v>0</v>
      </c>
      <c r="F151" s="79">
        <f t="shared" si="506"/>
        <v>0</v>
      </c>
      <c r="G151" s="79">
        <f t="shared" si="506"/>
        <v>0</v>
      </c>
      <c r="H151" s="79">
        <f t="shared" si="506"/>
        <v>0</v>
      </c>
      <c r="I151" s="79">
        <f t="shared" si="506"/>
        <v>0</v>
      </c>
      <c r="J151" s="79">
        <f t="shared" si="506"/>
        <v>0</v>
      </c>
      <c r="K151" s="79">
        <f t="shared" si="506"/>
        <v>0</v>
      </c>
      <c r="L151" s="79">
        <f t="shared" si="506"/>
        <v>0</v>
      </c>
      <c r="M151" s="79">
        <f t="shared" si="506"/>
        <v>0</v>
      </c>
      <c r="N151" s="79">
        <f t="shared" si="506"/>
        <v>0</v>
      </c>
      <c r="O151" s="79">
        <f t="shared" si="506"/>
        <v>0</v>
      </c>
      <c r="P151" s="79">
        <f t="shared" si="506"/>
        <v>0</v>
      </c>
      <c r="Q151" s="79">
        <f t="shared" si="506"/>
        <v>0</v>
      </c>
      <c r="R151" s="79">
        <f t="shared" si="506"/>
        <v>0</v>
      </c>
      <c r="S151" s="79">
        <f t="shared" si="506"/>
        <v>0</v>
      </c>
      <c r="T151" s="79">
        <f t="shared" si="506"/>
        <v>0</v>
      </c>
      <c r="U151" s="79">
        <f t="shared" si="506"/>
        <v>0</v>
      </c>
      <c r="V151" s="79">
        <f t="shared" si="506"/>
        <v>0</v>
      </c>
      <c r="W151" s="79">
        <f t="shared" si="506"/>
        <v>0</v>
      </c>
      <c r="X151" s="79">
        <f t="shared" si="506"/>
        <v>0</v>
      </c>
      <c r="Y151" s="79">
        <f t="shared" si="506"/>
        <v>0</v>
      </c>
      <c r="Z151" s="79">
        <f t="shared" si="506"/>
        <v>0</v>
      </c>
      <c r="AA151" s="79">
        <f t="shared" si="506"/>
        <v>0</v>
      </c>
      <c r="AB151" s="79">
        <f t="shared" si="506"/>
        <v>0</v>
      </c>
      <c r="AC151" s="79">
        <f t="shared" si="506"/>
        <v>0</v>
      </c>
      <c r="AD151" s="79">
        <f t="shared" si="506"/>
        <v>0</v>
      </c>
      <c r="AE151" s="79">
        <f t="shared" si="506"/>
        <v>0</v>
      </c>
      <c r="AF151" s="79">
        <f t="shared" si="506"/>
        <v>0</v>
      </c>
      <c r="AG151" s="79">
        <f t="shared" si="506"/>
        <v>0</v>
      </c>
      <c r="AH151" s="79">
        <f t="shared" si="506"/>
        <v>0</v>
      </c>
      <c r="AI151" s="79">
        <f t="shared" si="506"/>
        <v>0</v>
      </c>
      <c r="AJ151" s="79">
        <f t="shared" si="506"/>
        <v>0</v>
      </c>
      <c r="AK151" s="79">
        <f t="shared" si="506"/>
        <v>0</v>
      </c>
      <c r="AL151" s="79">
        <f t="shared" si="506"/>
        <v>0</v>
      </c>
      <c r="AM151" s="79">
        <f t="shared" si="506"/>
        <v>0</v>
      </c>
      <c r="AN151" s="79">
        <f t="shared" si="506"/>
        <v>0</v>
      </c>
      <c r="AO151" s="79">
        <f t="shared" si="506"/>
        <v>0</v>
      </c>
      <c r="AP151" s="79">
        <f t="shared" si="506"/>
        <v>0</v>
      </c>
      <c r="AQ151" s="79">
        <f t="shared" si="506"/>
        <v>0</v>
      </c>
      <c r="AR151" s="79">
        <f t="shared" si="506"/>
        <v>0</v>
      </c>
      <c r="AS151" s="79">
        <f t="shared" si="506"/>
        <v>0</v>
      </c>
      <c r="AT151" s="79">
        <f t="shared" si="506"/>
        <v>0</v>
      </c>
      <c r="AU151" s="79">
        <f t="shared" si="506"/>
        <v>0</v>
      </c>
      <c r="AV151" s="79">
        <f t="shared" si="506"/>
        <v>0</v>
      </c>
      <c r="AW151" s="79">
        <f t="shared" si="506"/>
        <v>0</v>
      </c>
      <c r="AX151" s="79">
        <f t="shared" si="506"/>
        <v>0</v>
      </c>
      <c r="AY151" s="79">
        <f t="shared" si="506"/>
        <v>0</v>
      </c>
      <c r="AZ151" s="79">
        <f t="shared" si="506"/>
        <v>0</v>
      </c>
      <c r="BA151" s="79">
        <f t="shared" si="506"/>
        <v>0</v>
      </c>
      <c r="BB151" s="79">
        <f t="shared" si="506"/>
        <v>0</v>
      </c>
      <c r="BC151" s="79">
        <f t="shared" si="506"/>
        <v>0</v>
      </c>
      <c r="BD151" s="79">
        <f t="shared" si="506"/>
        <v>0</v>
      </c>
      <c r="BE151" s="79">
        <f t="shared" si="506"/>
        <v>0</v>
      </c>
      <c r="BF151" s="79">
        <f t="shared" si="506"/>
        <v>0</v>
      </c>
      <c r="BG151" s="79">
        <f t="shared" si="506"/>
        <v>0</v>
      </c>
      <c r="BH151" s="79">
        <f t="shared" si="506"/>
        <v>0</v>
      </c>
      <c r="BI151" s="79">
        <f t="shared" si="506"/>
        <v>0</v>
      </c>
      <c r="BJ151" s="79">
        <f t="shared" si="506"/>
        <v>0</v>
      </c>
      <c r="BK151" s="79">
        <f t="shared" si="506"/>
        <v>0</v>
      </c>
      <c r="BL151" s="79">
        <f t="shared" si="506"/>
        <v>0</v>
      </c>
      <c r="BM151" s="79">
        <f t="shared" si="506"/>
        <v>0</v>
      </c>
      <c r="BN151" s="79">
        <f t="shared" si="506"/>
        <v>0</v>
      </c>
      <c r="BO151" s="79">
        <f t="shared" si="506"/>
        <v>0</v>
      </c>
      <c r="BP151" s="79">
        <f t="shared" ref="BP151:EA151" si="507">BP86*$C115</f>
        <v>0</v>
      </c>
      <c r="BQ151" s="79">
        <f t="shared" si="507"/>
        <v>0</v>
      </c>
      <c r="BR151" s="79">
        <f t="shared" si="507"/>
        <v>0</v>
      </c>
      <c r="BS151" s="79">
        <f t="shared" si="507"/>
        <v>0</v>
      </c>
      <c r="BT151" s="79">
        <f t="shared" si="507"/>
        <v>0</v>
      </c>
      <c r="BU151" s="79">
        <f t="shared" si="507"/>
        <v>0</v>
      </c>
      <c r="BV151" s="79">
        <f t="shared" si="507"/>
        <v>0</v>
      </c>
      <c r="BW151" s="79">
        <f t="shared" si="507"/>
        <v>0</v>
      </c>
      <c r="BX151" s="79">
        <f t="shared" si="507"/>
        <v>0</v>
      </c>
      <c r="BY151" s="79">
        <f t="shared" si="507"/>
        <v>0</v>
      </c>
      <c r="BZ151" s="79">
        <f t="shared" si="507"/>
        <v>0</v>
      </c>
      <c r="CA151" s="79">
        <f t="shared" si="507"/>
        <v>0</v>
      </c>
      <c r="CB151" s="79">
        <f t="shared" si="507"/>
        <v>0</v>
      </c>
      <c r="CC151" s="79">
        <f t="shared" si="507"/>
        <v>0</v>
      </c>
      <c r="CD151" s="79">
        <f t="shared" si="507"/>
        <v>0</v>
      </c>
      <c r="CE151" s="79">
        <f t="shared" si="507"/>
        <v>0</v>
      </c>
      <c r="CF151" s="79">
        <f t="shared" si="507"/>
        <v>0</v>
      </c>
      <c r="CG151" s="79">
        <f t="shared" si="507"/>
        <v>0</v>
      </c>
      <c r="CH151" s="79">
        <f t="shared" si="507"/>
        <v>0</v>
      </c>
      <c r="CI151" s="79">
        <f t="shared" si="507"/>
        <v>0</v>
      </c>
      <c r="CJ151" s="79">
        <f t="shared" si="507"/>
        <v>0</v>
      </c>
      <c r="CK151" s="79">
        <f t="shared" si="507"/>
        <v>0</v>
      </c>
      <c r="CL151" s="79">
        <f t="shared" si="507"/>
        <v>0</v>
      </c>
      <c r="CM151" s="79">
        <f t="shared" si="507"/>
        <v>0</v>
      </c>
      <c r="CN151" s="79">
        <f t="shared" si="507"/>
        <v>0</v>
      </c>
      <c r="CO151" s="79">
        <f t="shared" si="507"/>
        <v>0</v>
      </c>
      <c r="CP151" s="79">
        <f t="shared" si="507"/>
        <v>0</v>
      </c>
      <c r="CQ151" s="79">
        <f t="shared" si="507"/>
        <v>0</v>
      </c>
      <c r="CR151" s="79">
        <f t="shared" si="507"/>
        <v>0</v>
      </c>
      <c r="CS151" s="79">
        <f t="shared" si="507"/>
        <v>0</v>
      </c>
      <c r="CT151" s="79">
        <f t="shared" si="507"/>
        <v>0</v>
      </c>
      <c r="CU151" s="79">
        <f t="shared" si="507"/>
        <v>0</v>
      </c>
      <c r="CV151" s="79">
        <f t="shared" si="507"/>
        <v>0</v>
      </c>
      <c r="CW151" s="79">
        <f t="shared" si="507"/>
        <v>0</v>
      </c>
      <c r="CX151" s="79">
        <f t="shared" si="507"/>
        <v>0</v>
      </c>
      <c r="CY151" s="79">
        <f t="shared" si="507"/>
        <v>0</v>
      </c>
      <c r="CZ151" s="79">
        <f t="shared" si="507"/>
        <v>0</v>
      </c>
      <c r="DA151" s="79">
        <f t="shared" si="507"/>
        <v>0</v>
      </c>
      <c r="DB151" s="79">
        <f t="shared" si="507"/>
        <v>0</v>
      </c>
      <c r="DC151" s="79">
        <f t="shared" si="507"/>
        <v>0</v>
      </c>
      <c r="DD151" s="79">
        <f t="shared" si="507"/>
        <v>0</v>
      </c>
      <c r="DE151" s="79">
        <f t="shared" si="507"/>
        <v>0</v>
      </c>
      <c r="DF151" s="79">
        <f t="shared" si="507"/>
        <v>0</v>
      </c>
      <c r="DG151" s="79">
        <f t="shared" si="507"/>
        <v>0</v>
      </c>
      <c r="DH151" s="79">
        <f t="shared" si="507"/>
        <v>0</v>
      </c>
      <c r="DI151" s="79">
        <f t="shared" si="507"/>
        <v>0</v>
      </c>
      <c r="DJ151" s="79">
        <f t="shared" si="507"/>
        <v>0</v>
      </c>
      <c r="DK151" s="79">
        <f t="shared" si="507"/>
        <v>0</v>
      </c>
      <c r="DL151" s="79">
        <f t="shared" si="507"/>
        <v>0</v>
      </c>
      <c r="DM151" s="79">
        <f t="shared" si="507"/>
        <v>0</v>
      </c>
      <c r="DN151" s="79">
        <f t="shared" si="507"/>
        <v>0</v>
      </c>
      <c r="DO151" s="79">
        <f t="shared" si="507"/>
        <v>0</v>
      </c>
      <c r="DP151" s="79">
        <f t="shared" si="507"/>
        <v>0</v>
      </c>
      <c r="DQ151" s="79">
        <f t="shared" si="507"/>
        <v>0</v>
      </c>
      <c r="DR151" s="79">
        <f t="shared" si="507"/>
        <v>0</v>
      </c>
      <c r="DS151" s="79">
        <f t="shared" si="507"/>
        <v>0</v>
      </c>
      <c r="DT151" s="79">
        <f t="shared" si="507"/>
        <v>0</v>
      </c>
      <c r="DU151" s="79">
        <f t="shared" si="507"/>
        <v>0</v>
      </c>
      <c r="DV151" s="79">
        <f t="shared" si="507"/>
        <v>0</v>
      </c>
      <c r="DW151" s="79">
        <f t="shared" si="507"/>
        <v>0</v>
      </c>
      <c r="DX151" s="79">
        <f t="shared" si="507"/>
        <v>0</v>
      </c>
      <c r="DY151" s="79">
        <f t="shared" si="507"/>
        <v>0</v>
      </c>
      <c r="DZ151" s="79">
        <f t="shared" si="507"/>
        <v>0</v>
      </c>
      <c r="EA151" s="79">
        <f t="shared" si="507"/>
        <v>0</v>
      </c>
      <c r="EB151" s="79">
        <f t="shared" ref="EB151:GM151" si="508">EB86*$C115</f>
        <v>0</v>
      </c>
      <c r="EC151" s="79">
        <f t="shared" si="508"/>
        <v>0</v>
      </c>
      <c r="ED151" s="79">
        <f t="shared" si="508"/>
        <v>0</v>
      </c>
      <c r="EE151" s="79">
        <f t="shared" si="508"/>
        <v>0</v>
      </c>
      <c r="EF151" s="79">
        <f t="shared" si="508"/>
        <v>0</v>
      </c>
      <c r="EG151" s="79">
        <f t="shared" si="508"/>
        <v>0</v>
      </c>
      <c r="EH151" s="79">
        <f t="shared" si="508"/>
        <v>0</v>
      </c>
      <c r="EI151" s="79">
        <f t="shared" si="508"/>
        <v>0</v>
      </c>
      <c r="EJ151" s="79">
        <f t="shared" si="508"/>
        <v>0</v>
      </c>
      <c r="EK151" s="79">
        <f t="shared" si="508"/>
        <v>0</v>
      </c>
      <c r="EL151" s="79">
        <f t="shared" si="508"/>
        <v>0</v>
      </c>
      <c r="EM151" s="79">
        <f t="shared" si="508"/>
        <v>0</v>
      </c>
      <c r="EN151" s="79">
        <f t="shared" si="508"/>
        <v>0</v>
      </c>
      <c r="EO151" s="79">
        <f t="shared" si="508"/>
        <v>0</v>
      </c>
      <c r="EP151" s="79">
        <f t="shared" si="508"/>
        <v>0</v>
      </c>
      <c r="EQ151" s="79">
        <f t="shared" si="508"/>
        <v>0</v>
      </c>
      <c r="ER151" s="79">
        <f t="shared" si="508"/>
        <v>0</v>
      </c>
      <c r="ES151" s="79">
        <f t="shared" si="508"/>
        <v>0</v>
      </c>
      <c r="ET151" s="79">
        <f t="shared" si="508"/>
        <v>0</v>
      </c>
      <c r="EU151" s="79">
        <f t="shared" si="508"/>
        <v>0</v>
      </c>
      <c r="EV151" s="79">
        <f t="shared" si="508"/>
        <v>0</v>
      </c>
      <c r="EW151" s="79">
        <f t="shared" si="508"/>
        <v>0</v>
      </c>
      <c r="EX151" s="79">
        <f t="shared" si="508"/>
        <v>0</v>
      </c>
      <c r="EY151" s="79">
        <f t="shared" si="508"/>
        <v>0</v>
      </c>
      <c r="EZ151" s="79">
        <f t="shared" si="508"/>
        <v>0</v>
      </c>
      <c r="FA151" s="79">
        <f t="shared" si="508"/>
        <v>0</v>
      </c>
      <c r="FB151" s="79">
        <f t="shared" si="508"/>
        <v>0</v>
      </c>
      <c r="FC151" s="79">
        <f t="shared" si="508"/>
        <v>0</v>
      </c>
      <c r="FD151" s="79">
        <f t="shared" si="508"/>
        <v>0</v>
      </c>
      <c r="FE151" s="79">
        <f t="shared" si="508"/>
        <v>0</v>
      </c>
      <c r="FF151" s="79">
        <f t="shared" si="508"/>
        <v>0</v>
      </c>
      <c r="FG151" s="79">
        <f t="shared" si="508"/>
        <v>0</v>
      </c>
      <c r="FH151" s="79">
        <f t="shared" si="508"/>
        <v>0</v>
      </c>
      <c r="FI151" s="79">
        <f t="shared" si="508"/>
        <v>0</v>
      </c>
      <c r="FJ151" s="79">
        <f t="shared" si="508"/>
        <v>0</v>
      </c>
      <c r="FK151" s="79">
        <f t="shared" si="508"/>
        <v>0</v>
      </c>
      <c r="FL151" s="79">
        <f t="shared" si="508"/>
        <v>0</v>
      </c>
      <c r="FM151" s="79">
        <f t="shared" si="508"/>
        <v>0</v>
      </c>
      <c r="FN151" s="79">
        <f t="shared" si="508"/>
        <v>0</v>
      </c>
      <c r="FO151" s="79">
        <f t="shared" si="508"/>
        <v>0</v>
      </c>
      <c r="FP151" s="79">
        <f t="shared" si="508"/>
        <v>0</v>
      </c>
      <c r="FQ151" s="79">
        <f t="shared" si="508"/>
        <v>0</v>
      </c>
      <c r="FR151" s="79">
        <f t="shared" si="508"/>
        <v>0</v>
      </c>
      <c r="FS151" s="79">
        <f t="shared" si="508"/>
        <v>0</v>
      </c>
      <c r="FT151" s="79">
        <f t="shared" si="508"/>
        <v>0</v>
      </c>
      <c r="FU151" s="79">
        <f t="shared" si="508"/>
        <v>0</v>
      </c>
      <c r="FV151" s="79">
        <f t="shared" si="508"/>
        <v>0</v>
      </c>
      <c r="FW151" s="79">
        <f t="shared" si="508"/>
        <v>0</v>
      </c>
      <c r="FX151" s="79">
        <f t="shared" si="508"/>
        <v>0</v>
      </c>
      <c r="FY151" s="79">
        <f t="shared" si="508"/>
        <v>0</v>
      </c>
      <c r="FZ151" s="79">
        <f t="shared" si="508"/>
        <v>0</v>
      </c>
      <c r="GA151" s="79">
        <f t="shared" si="508"/>
        <v>0</v>
      </c>
      <c r="GB151" s="79">
        <f t="shared" si="508"/>
        <v>0</v>
      </c>
      <c r="GC151" s="79">
        <f t="shared" si="508"/>
        <v>0</v>
      </c>
      <c r="GD151" s="79">
        <f t="shared" si="508"/>
        <v>0</v>
      </c>
      <c r="GE151" s="79">
        <f t="shared" si="508"/>
        <v>0</v>
      </c>
      <c r="GF151" s="79">
        <f t="shared" si="508"/>
        <v>0</v>
      </c>
      <c r="GG151" s="79">
        <f t="shared" si="508"/>
        <v>0</v>
      </c>
      <c r="GH151" s="79">
        <f t="shared" si="508"/>
        <v>0</v>
      </c>
      <c r="GI151" s="79">
        <f t="shared" si="508"/>
        <v>0</v>
      </c>
      <c r="GJ151" s="79">
        <f t="shared" si="508"/>
        <v>0</v>
      </c>
      <c r="GK151" s="79">
        <f t="shared" si="508"/>
        <v>0</v>
      </c>
      <c r="GL151" s="79">
        <f t="shared" si="508"/>
        <v>0</v>
      </c>
      <c r="GM151" s="79">
        <f t="shared" si="508"/>
        <v>0</v>
      </c>
      <c r="GN151" s="79">
        <f t="shared" ref="GN151:IY151" si="509">GN86*$C115</f>
        <v>0</v>
      </c>
      <c r="GO151" s="79">
        <f t="shared" si="509"/>
        <v>0</v>
      </c>
      <c r="GP151" s="79">
        <f t="shared" si="509"/>
        <v>0</v>
      </c>
      <c r="GQ151" s="79">
        <f t="shared" si="509"/>
        <v>0</v>
      </c>
      <c r="GR151" s="79">
        <f t="shared" si="509"/>
        <v>0</v>
      </c>
      <c r="GS151" s="79">
        <f t="shared" si="509"/>
        <v>0</v>
      </c>
      <c r="GT151" s="79">
        <f t="shared" si="509"/>
        <v>0</v>
      </c>
      <c r="GU151" s="79">
        <f t="shared" si="509"/>
        <v>0</v>
      </c>
      <c r="GV151" s="79">
        <f t="shared" si="509"/>
        <v>0</v>
      </c>
      <c r="GW151" s="79">
        <f t="shared" si="509"/>
        <v>0</v>
      </c>
      <c r="GX151" s="79">
        <f t="shared" si="509"/>
        <v>0</v>
      </c>
      <c r="GY151" s="79">
        <f t="shared" si="509"/>
        <v>0</v>
      </c>
      <c r="GZ151" s="79">
        <f t="shared" si="509"/>
        <v>0</v>
      </c>
      <c r="HA151" s="79">
        <f t="shared" si="509"/>
        <v>0</v>
      </c>
      <c r="HB151" s="79">
        <f t="shared" si="509"/>
        <v>0</v>
      </c>
      <c r="HC151" s="79">
        <f t="shared" si="509"/>
        <v>0</v>
      </c>
      <c r="HD151" s="79">
        <f t="shared" si="509"/>
        <v>0</v>
      </c>
      <c r="HE151" s="79">
        <f t="shared" si="509"/>
        <v>0</v>
      </c>
      <c r="HF151" s="79">
        <f t="shared" si="509"/>
        <v>0</v>
      </c>
      <c r="HG151" s="79">
        <f t="shared" si="509"/>
        <v>0</v>
      </c>
      <c r="HH151" s="79">
        <f t="shared" si="509"/>
        <v>0</v>
      </c>
      <c r="HI151" s="79">
        <f t="shared" si="509"/>
        <v>0</v>
      </c>
      <c r="HJ151" s="79">
        <f t="shared" si="509"/>
        <v>0</v>
      </c>
      <c r="HK151" s="79">
        <f t="shared" si="509"/>
        <v>0</v>
      </c>
      <c r="HL151" s="79">
        <f t="shared" si="509"/>
        <v>0</v>
      </c>
      <c r="HM151" s="79">
        <f t="shared" si="509"/>
        <v>0</v>
      </c>
      <c r="HN151" s="79">
        <f t="shared" si="509"/>
        <v>0</v>
      </c>
      <c r="HO151" s="79">
        <f t="shared" si="509"/>
        <v>0</v>
      </c>
      <c r="HP151" s="79">
        <f t="shared" si="509"/>
        <v>0</v>
      </c>
      <c r="HQ151" s="79">
        <f t="shared" si="509"/>
        <v>0</v>
      </c>
      <c r="HR151" s="79">
        <f t="shared" si="509"/>
        <v>0</v>
      </c>
      <c r="HS151" s="79">
        <f t="shared" si="509"/>
        <v>0</v>
      </c>
      <c r="HT151" s="79">
        <f t="shared" si="509"/>
        <v>0</v>
      </c>
      <c r="HU151" s="79">
        <f t="shared" si="509"/>
        <v>0</v>
      </c>
      <c r="HV151" s="79">
        <f t="shared" si="509"/>
        <v>0</v>
      </c>
      <c r="HW151" s="79">
        <f t="shared" si="509"/>
        <v>0</v>
      </c>
      <c r="HX151" s="79">
        <f t="shared" si="509"/>
        <v>0</v>
      </c>
      <c r="HY151" s="79">
        <f t="shared" si="509"/>
        <v>0</v>
      </c>
      <c r="HZ151" s="79">
        <f t="shared" si="509"/>
        <v>0</v>
      </c>
      <c r="IA151" s="79">
        <f t="shared" si="509"/>
        <v>0</v>
      </c>
      <c r="IB151" s="79">
        <f t="shared" si="509"/>
        <v>0</v>
      </c>
      <c r="IC151" s="79">
        <f t="shared" si="509"/>
        <v>0</v>
      </c>
      <c r="ID151" s="79">
        <f t="shared" si="509"/>
        <v>0</v>
      </c>
      <c r="IE151" s="79">
        <f t="shared" si="509"/>
        <v>0</v>
      </c>
      <c r="IF151" s="79">
        <f t="shared" si="509"/>
        <v>0</v>
      </c>
      <c r="IG151" s="79">
        <f t="shared" si="509"/>
        <v>0</v>
      </c>
      <c r="IH151" s="79">
        <f t="shared" si="509"/>
        <v>0</v>
      </c>
      <c r="II151" s="79">
        <f t="shared" si="509"/>
        <v>0</v>
      </c>
      <c r="IJ151" s="79">
        <f t="shared" si="509"/>
        <v>0</v>
      </c>
      <c r="IK151" s="79">
        <f t="shared" si="509"/>
        <v>0</v>
      </c>
      <c r="IL151" s="79">
        <f t="shared" si="509"/>
        <v>0</v>
      </c>
      <c r="IM151" s="79">
        <f t="shared" si="509"/>
        <v>0</v>
      </c>
      <c r="IN151" s="79">
        <f t="shared" si="509"/>
        <v>0</v>
      </c>
      <c r="IO151" s="79">
        <f t="shared" si="509"/>
        <v>0</v>
      </c>
      <c r="IP151" s="79">
        <f t="shared" si="509"/>
        <v>0</v>
      </c>
      <c r="IQ151" s="79">
        <f t="shared" si="509"/>
        <v>0</v>
      </c>
      <c r="IR151" s="79">
        <f t="shared" si="509"/>
        <v>0</v>
      </c>
      <c r="IS151" s="79">
        <f t="shared" si="509"/>
        <v>0</v>
      </c>
      <c r="IT151" s="79">
        <f t="shared" si="509"/>
        <v>0</v>
      </c>
      <c r="IU151" s="79">
        <f t="shared" si="509"/>
        <v>0</v>
      </c>
      <c r="IV151" s="79">
        <f t="shared" si="509"/>
        <v>0</v>
      </c>
      <c r="IW151" s="79">
        <f t="shared" si="509"/>
        <v>0</v>
      </c>
      <c r="IX151" s="79">
        <f t="shared" si="509"/>
        <v>0</v>
      </c>
      <c r="IY151" s="79">
        <f t="shared" si="509"/>
        <v>0</v>
      </c>
      <c r="IZ151" s="79">
        <f t="shared" ref="IZ151:LK151" si="510">IZ86*$C115</f>
        <v>0</v>
      </c>
      <c r="JA151" s="79">
        <f t="shared" si="510"/>
        <v>0</v>
      </c>
      <c r="JB151" s="79">
        <f t="shared" si="510"/>
        <v>0</v>
      </c>
      <c r="JC151" s="79">
        <f t="shared" si="510"/>
        <v>0</v>
      </c>
      <c r="JD151" s="79">
        <f t="shared" si="510"/>
        <v>0</v>
      </c>
      <c r="JE151" s="79">
        <f t="shared" si="510"/>
        <v>0</v>
      </c>
      <c r="JF151" s="79">
        <f t="shared" si="510"/>
        <v>0</v>
      </c>
      <c r="JG151" s="79">
        <f t="shared" si="510"/>
        <v>0</v>
      </c>
      <c r="JH151" s="79">
        <f t="shared" si="510"/>
        <v>0</v>
      </c>
      <c r="JI151" s="79">
        <f t="shared" si="510"/>
        <v>0</v>
      </c>
      <c r="JJ151" s="79">
        <f t="shared" si="510"/>
        <v>0</v>
      </c>
      <c r="JK151" s="79">
        <f t="shared" si="510"/>
        <v>0</v>
      </c>
      <c r="JL151" s="79">
        <f t="shared" si="510"/>
        <v>0</v>
      </c>
      <c r="JM151" s="79">
        <f t="shared" si="510"/>
        <v>0</v>
      </c>
      <c r="JN151" s="79">
        <f t="shared" si="510"/>
        <v>0</v>
      </c>
      <c r="JO151" s="79">
        <f t="shared" si="510"/>
        <v>0</v>
      </c>
      <c r="JP151" s="79">
        <f t="shared" si="510"/>
        <v>0</v>
      </c>
      <c r="JQ151" s="79">
        <f t="shared" si="510"/>
        <v>0</v>
      </c>
      <c r="JR151" s="79">
        <f t="shared" si="510"/>
        <v>0</v>
      </c>
      <c r="JS151" s="79">
        <f t="shared" si="510"/>
        <v>0</v>
      </c>
      <c r="JT151" s="79">
        <f t="shared" si="510"/>
        <v>0</v>
      </c>
      <c r="JU151" s="79">
        <f t="shared" si="510"/>
        <v>0</v>
      </c>
      <c r="JV151" s="79">
        <f t="shared" si="510"/>
        <v>0</v>
      </c>
      <c r="JW151" s="79">
        <f t="shared" si="510"/>
        <v>0</v>
      </c>
      <c r="JX151" s="79">
        <f t="shared" si="510"/>
        <v>0</v>
      </c>
      <c r="JY151" s="79">
        <f t="shared" si="510"/>
        <v>0</v>
      </c>
      <c r="JZ151" s="79">
        <f t="shared" si="510"/>
        <v>0</v>
      </c>
      <c r="KA151" s="79">
        <f t="shared" si="510"/>
        <v>0</v>
      </c>
      <c r="KB151" s="79">
        <f t="shared" si="510"/>
        <v>0</v>
      </c>
      <c r="KC151" s="79">
        <f t="shared" si="510"/>
        <v>0</v>
      </c>
      <c r="KD151" s="79">
        <f t="shared" si="510"/>
        <v>0</v>
      </c>
      <c r="KE151" s="79">
        <f t="shared" si="510"/>
        <v>0</v>
      </c>
      <c r="KF151" s="79">
        <f t="shared" si="510"/>
        <v>0</v>
      </c>
      <c r="KG151" s="79">
        <f t="shared" si="510"/>
        <v>0</v>
      </c>
      <c r="KH151" s="79">
        <f t="shared" si="510"/>
        <v>0</v>
      </c>
      <c r="KI151" s="79">
        <f t="shared" si="510"/>
        <v>0</v>
      </c>
      <c r="KJ151" s="79">
        <f t="shared" si="510"/>
        <v>0</v>
      </c>
      <c r="KK151" s="79">
        <f t="shared" si="510"/>
        <v>0</v>
      </c>
      <c r="KL151" s="79">
        <f t="shared" si="510"/>
        <v>0</v>
      </c>
      <c r="KM151" s="79">
        <f t="shared" si="510"/>
        <v>0</v>
      </c>
      <c r="KN151" s="79">
        <f t="shared" si="510"/>
        <v>0</v>
      </c>
      <c r="KO151" s="79">
        <f t="shared" si="510"/>
        <v>0</v>
      </c>
      <c r="KP151" s="79">
        <f t="shared" si="510"/>
        <v>0</v>
      </c>
      <c r="KQ151" s="79">
        <f t="shared" si="510"/>
        <v>0</v>
      </c>
      <c r="KR151" s="79">
        <f t="shared" si="510"/>
        <v>0</v>
      </c>
      <c r="KS151" s="79">
        <f t="shared" si="510"/>
        <v>0</v>
      </c>
      <c r="KT151" s="79">
        <f t="shared" si="510"/>
        <v>0</v>
      </c>
      <c r="KU151" s="79">
        <f t="shared" si="510"/>
        <v>0</v>
      </c>
      <c r="KV151" s="79">
        <f t="shared" si="510"/>
        <v>0</v>
      </c>
      <c r="KW151" s="79">
        <f t="shared" si="510"/>
        <v>0</v>
      </c>
      <c r="KX151" s="79">
        <f t="shared" si="510"/>
        <v>0</v>
      </c>
      <c r="KY151" s="79">
        <f t="shared" si="510"/>
        <v>0</v>
      </c>
      <c r="KZ151" s="79">
        <f t="shared" si="510"/>
        <v>0</v>
      </c>
      <c r="LA151" s="79">
        <f t="shared" si="510"/>
        <v>0</v>
      </c>
      <c r="LB151" s="79">
        <f t="shared" si="510"/>
        <v>0</v>
      </c>
      <c r="LC151" s="79">
        <f t="shared" si="510"/>
        <v>0</v>
      </c>
      <c r="LD151" s="79">
        <f t="shared" si="510"/>
        <v>0</v>
      </c>
      <c r="LE151" s="79">
        <f t="shared" si="510"/>
        <v>0</v>
      </c>
      <c r="LF151" s="79">
        <f t="shared" si="510"/>
        <v>0</v>
      </c>
      <c r="LG151" s="79">
        <f t="shared" si="510"/>
        <v>0</v>
      </c>
      <c r="LH151" s="79">
        <f t="shared" si="510"/>
        <v>0</v>
      </c>
      <c r="LI151" s="79">
        <f t="shared" si="510"/>
        <v>0</v>
      </c>
      <c r="LJ151" s="79">
        <f t="shared" si="510"/>
        <v>0</v>
      </c>
      <c r="LK151" s="79">
        <f t="shared" si="510"/>
        <v>0</v>
      </c>
      <c r="LL151" s="79">
        <f t="shared" ref="LL151:NW151" si="511">LL86*$C115</f>
        <v>0</v>
      </c>
      <c r="LM151" s="79">
        <f t="shared" si="511"/>
        <v>0</v>
      </c>
      <c r="LN151" s="79">
        <f t="shared" si="511"/>
        <v>0</v>
      </c>
      <c r="LO151" s="79">
        <f t="shared" si="511"/>
        <v>0</v>
      </c>
      <c r="LP151" s="79">
        <f t="shared" si="511"/>
        <v>0</v>
      </c>
      <c r="LQ151" s="79">
        <f t="shared" si="511"/>
        <v>0</v>
      </c>
      <c r="LR151" s="79">
        <f t="shared" si="511"/>
        <v>0</v>
      </c>
      <c r="LS151" s="79">
        <f t="shared" si="511"/>
        <v>0</v>
      </c>
      <c r="LT151" s="79">
        <f t="shared" si="511"/>
        <v>0</v>
      </c>
      <c r="LU151" s="79">
        <f t="shared" si="511"/>
        <v>0</v>
      </c>
      <c r="LV151" s="79">
        <f t="shared" si="511"/>
        <v>0</v>
      </c>
      <c r="LW151" s="79">
        <f t="shared" si="511"/>
        <v>0</v>
      </c>
      <c r="LX151" s="79">
        <f t="shared" si="511"/>
        <v>0</v>
      </c>
      <c r="LY151" s="79">
        <f t="shared" si="511"/>
        <v>0</v>
      </c>
      <c r="LZ151" s="79">
        <f t="shared" si="511"/>
        <v>0</v>
      </c>
      <c r="MA151" s="79">
        <f t="shared" si="511"/>
        <v>0</v>
      </c>
      <c r="MB151" s="79">
        <f t="shared" si="511"/>
        <v>0</v>
      </c>
      <c r="MC151" s="79">
        <f t="shared" si="511"/>
        <v>0</v>
      </c>
      <c r="MD151" s="79">
        <f t="shared" si="511"/>
        <v>0</v>
      </c>
      <c r="ME151" s="79">
        <f t="shared" si="511"/>
        <v>0</v>
      </c>
      <c r="MF151" s="79">
        <f t="shared" si="511"/>
        <v>0</v>
      </c>
      <c r="MG151" s="79">
        <f t="shared" si="511"/>
        <v>0</v>
      </c>
      <c r="MH151" s="79">
        <f t="shared" si="511"/>
        <v>0</v>
      </c>
      <c r="MI151" s="79">
        <f t="shared" si="511"/>
        <v>0</v>
      </c>
      <c r="MJ151" s="79">
        <f t="shared" si="511"/>
        <v>0</v>
      </c>
      <c r="MK151" s="79">
        <f t="shared" si="511"/>
        <v>0</v>
      </c>
      <c r="ML151" s="79">
        <f t="shared" si="511"/>
        <v>0</v>
      </c>
      <c r="MM151" s="79">
        <f t="shared" si="511"/>
        <v>0</v>
      </c>
      <c r="MN151" s="79">
        <f t="shared" si="511"/>
        <v>0</v>
      </c>
      <c r="MO151" s="79">
        <f t="shared" si="511"/>
        <v>0</v>
      </c>
      <c r="MP151" s="79">
        <f t="shared" si="511"/>
        <v>0</v>
      </c>
      <c r="MQ151" s="79">
        <f t="shared" si="511"/>
        <v>0</v>
      </c>
      <c r="MR151" s="79">
        <f t="shared" si="511"/>
        <v>0</v>
      </c>
      <c r="MS151" s="79">
        <f t="shared" si="511"/>
        <v>0</v>
      </c>
      <c r="MT151" s="79">
        <f t="shared" si="511"/>
        <v>0</v>
      </c>
      <c r="MU151" s="79">
        <f t="shared" si="511"/>
        <v>0</v>
      </c>
      <c r="MV151" s="79">
        <f t="shared" si="511"/>
        <v>0</v>
      </c>
      <c r="MW151" s="79">
        <f t="shared" si="511"/>
        <v>0</v>
      </c>
      <c r="MX151" s="79">
        <f t="shared" si="511"/>
        <v>0</v>
      </c>
      <c r="MY151" s="79">
        <f t="shared" si="511"/>
        <v>0</v>
      </c>
      <c r="MZ151" s="79">
        <f t="shared" si="511"/>
        <v>0</v>
      </c>
      <c r="NA151" s="79">
        <f t="shared" si="511"/>
        <v>0</v>
      </c>
      <c r="NB151" s="79">
        <f t="shared" si="511"/>
        <v>0</v>
      </c>
      <c r="NC151" s="79">
        <f t="shared" si="511"/>
        <v>0</v>
      </c>
      <c r="ND151" s="79">
        <f t="shared" si="511"/>
        <v>0</v>
      </c>
      <c r="NE151" s="79">
        <f t="shared" si="511"/>
        <v>0</v>
      </c>
      <c r="NF151" s="79">
        <f t="shared" si="511"/>
        <v>0</v>
      </c>
      <c r="NG151" s="79">
        <f t="shared" si="511"/>
        <v>0</v>
      </c>
      <c r="NH151" s="79">
        <f t="shared" si="511"/>
        <v>0</v>
      </c>
      <c r="NI151" s="79">
        <f t="shared" si="511"/>
        <v>0</v>
      </c>
      <c r="NJ151" s="79">
        <f t="shared" si="511"/>
        <v>0</v>
      </c>
      <c r="NK151" s="79">
        <f t="shared" si="511"/>
        <v>0</v>
      </c>
      <c r="NL151" s="79">
        <f t="shared" si="511"/>
        <v>0</v>
      </c>
      <c r="NM151" s="79">
        <f t="shared" si="511"/>
        <v>0</v>
      </c>
      <c r="NN151" s="79">
        <f t="shared" si="511"/>
        <v>0</v>
      </c>
      <c r="NO151" s="79">
        <f t="shared" si="511"/>
        <v>0</v>
      </c>
      <c r="NP151" s="79">
        <f t="shared" si="511"/>
        <v>0</v>
      </c>
      <c r="NQ151" s="79">
        <f t="shared" si="511"/>
        <v>0</v>
      </c>
      <c r="NR151" s="79">
        <f t="shared" si="511"/>
        <v>0</v>
      </c>
      <c r="NS151" s="79">
        <f t="shared" si="511"/>
        <v>0</v>
      </c>
      <c r="NT151" s="79">
        <f t="shared" si="511"/>
        <v>0</v>
      </c>
      <c r="NU151" s="79">
        <f t="shared" si="511"/>
        <v>0</v>
      </c>
      <c r="NV151" s="79">
        <f t="shared" si="511"/>
        <v>0</v>
      </c>
      <c r="NW151" s="79">
        <f t="shared" si="511"/>
        <v>0</v>
      </c>
      <c r="NX151" s="79">
        <f t="shared" ref="NX151:OO151" si="512">NX86*$C115</f>
        <v>0</v>
      </c>
      <c r="NY151" s="79">
        <f t="shared" si="512"/>
        <v>0</v>
      </c>
      <c r="NZ151" s="79">
        <f t="shared" si="512"/>
        <v>0</v>
      </c>
      <c r="OA151" s="79">
        <f t="shared" si="512"/>
        <v>0</v>
      </c>
      <c r="OB151" s="79">
        <f t="shared" si="512"/>
        <v>0</v>
      </c>
      <c r="OC151" s="79">
        <f t="shared" si="512"/>
        <v>0</v>
      </c>
      <c r="OD151" s="79">
        <f t="shared" si="512"/>
        <v>0</v>
      </c>
      <c r="OE151" s="79">
        <f t="shared" si="512"/>
        <v>0</v>
      </c>
      <c r="OF151" s="79">
        <f t="shared" si="512"/>
        <v>0</v>
      </c>
      <c r="OG151" s="79">
        <f t="shared" si="512"/>
        <v>0</v>
      </c>
      <c r="OH151" s="79">
        <f t="shared" si="512"/>
        <v>0</v>
      </c>
      <c r="OI151" s="79">
        <f t="shared" si="512"/>
        <v>0</v>
      </c>
      <c r="OJ151" s="79">
        <f t="shared" si="512"/>
        <v>0</v>
      </c>
      <c r="OK151" s="79">
        <f t="shared" si="512"/>
        <v>0</v>
      </c>
      <c r="OL151" s="79">
        <f t="shared" si="512"/>
        <v>0</v>
      </c>
      <c r="OM151" s="79">
        <f t="shared" si="512"/>
        <v>0</v>
      </c>
      <c r="ON151" s="79">
        <f t="shared" si="512"/>
        <v>0</v>
      </c>
      <c r="OO151" s="79">
        <f t="shared" si="512"/>
        <v>0</v>
      </c>
      <c r="OP151" s="80">
        <f t="shared" si="439"/>
        <v>0</v>
      </c>
      <c r="OQ151" s="79">
        <f t="shared" ref="OQ151:OV151" si="513">OQ86*$C115</f>
        <v>0</v>
      </c>
      <c r="OR151" s="79">
        <f t="shared" si="513"/>
        <v>0</v>
      </c>
      <c r="OS151" s="79">
        <f t="shared" si="513"/>
        <v>0</v>
      </c>
      <c r="OT151" s="79">
        <f t="shared" si="513"/>
        <v>0</v>
      </c>
      <c r="OU151" s="79">
        <f t="shared" si="513"/>
        <v>0</v>
      </c>
      <c r="OV151" s="79">
        <f t="shared" si="513"/>
        <v>0</v>
      </c>
      <c r="OW151" s="80">
        <f t="shared" si="441"/>
        <v>0</v>
      </c>
      <c r="OX151" s="80">
        <f t="shared" si="442"/>
        <v>0</v>
      </c>
      <c r="OY151" s="80"/>
      <c r="OZ151" s="80"/>
      <c r="PA151" s="80"/>
      <c r="PB151" s="80"/>
      <c r="PC151" s="81"/>
      <c r="PD151" s="57"/>
      <c r="PE151" s="57"/>
      <c r="PF151" s="57"/>
      <c r="PG151" s="57"/>
      <c r="PH151" s="57"/>
      <c r="PI151" s="57"/>
      <c r="PJ151" s="57"/>
      <c r="PK151" s="57"/>
      <c r="PL151" s="57"/>
      <c r="PM151" s="57"/>
      <c r="PN151" s="57"/>
      <c r="PO151" s="57"/>
      <c r="PP151" s="57"/>
      <c r="PQ151" s="57"/>
      <c r="PR151" s="57"/>
      <c r="PS151" s="57"/>
      <c r="PT151" s="57"/>
      <c r="PU151" s="57"/>
      <c r="PV151" s="57"/>
      <c r="PW151" s="57"/>
      <c r="PX151" s="57"/>
      <c r="PY151" s="57"/>
    </row>
    <row r="152" spans="1:441">
      <c r="A152" s="136" t="s">
        <v>1318</v>
      </c>
      <c r="B152" s="136"/>
    </row>
    <row r="153" spans="1:441">
      <c r="A153" s="136"/>
      <c r="B153" s="136"/>
    </row>
    <row r="154" spans="1:441">
      <c r="A154" s="136"/>
      <c r="B154" s="136"/>
    </row>
    <row r="155" spans="1:441">
      <c r="A155" s="87"/>
      <c r="B155" s="87" t="s">
        <v>2</v>
      </c>
      <c r="C155" s="87" t="s">
        <v>4</v>
      </c>
      <c r="D155" s="87" t="s">
        <v>6</v>
      </c>
      <c r="E155" s="87" t="s">
        <v>8</v>
      </c>
      <c r="F155" s="87" t="s">
        <v>10</v>
      </c>
      <c r="G155" s="87" t="s">
        <v>12</v>
      </c>
      <c r="H155" s="87" t="s">
        <v>14</v>
      </c>
      <c r="I155" s="87" t="s">
        <v>16</v>
      </c>
      <c r="J155" s="87" t="s">
        <v>18</v>
      </c>
      <c r="K155" s="87" t="s">
        <v>20</v>
      </c>
      <c r="L155" s="87" t="s">
        <v>22</v>
      </c>
      <c r="M155" s="87" t="s">
        <v>24</v>
      </c>
      <c r="N155" s="87" t="s">
        <v>26</v>
      </c>
      <c r="O155" s="87" t="s">
        <v>28</v>
      </c>
      <c r="P155" s="87" t="s">
        <v>30</v>
      </c>
      <c r="Q155" s="87" t="s">
        <v>32</v>
      </c>
      <c r="R155" s="87" t="s">
        <v>34</v>
      </c>
      <c r="S155" s="87" t="s">
        <v>36</v>
      </c>
      <c r="T155" s="87" t="s">
        <v>38</v>
      </c>
      <c r="U155" s="87" t="s">
        <v>40</v>
      </c>
      <c r="V155" s="87" t="s">
        <v>42</v>
      </c>
      <c r="W155" s="87" t="s">
        <v>44</v>
      </c>
      <c r="X155" s="87" t="s">
        <v>46</v>
      </c>
      <c r="Y155" s="87" t="s">
        <v>48</v>
      </c>
      <c r="Z155" s="87" t="s">
        <v>50</v>
      </c>
      <c r="AA155" s="87" t="s">
        <v>52</v>
      </c>
      <c r="AB155" s="87" t="s">
        <v>54</v>
      </c>
      <c r="AC155" s="87" t="s">
        <v>56</v>
      </c>
      <c r="AD155" s="87" t="s">
        <v>58</v>
      </c>
      <c r="AE155" s="87" t="s">
        <v>60</v>
      </c>
      <c r="AF155" s="87" t="s">
        <v>62</v>
      </c>
      <c r="AG155" s="87" t="s">
        <v>64</v>
      </c>
      <c r="AH155" s="87" t="s">
        <v>66</v>
      </c>
      <c r="AI155" s="87" t="s">
        <v>68</v>
      </c>
      <c r="AJ155" s="87" t="s">
        <v>70</v>
      </c>
      <c r="AK155" s="87" t="s">
        <v>72</v>
      </c>
      <c r="AL155" s="87" t="s">
        <v>74</v>
      </c>
      <c r="AM155" s="87" t="s">
        <v>76</v>
      </c>
      <c r="AN155" s="87" t="s">
        <v>78</v>
      </c>
      <c r="AO155" s="87" t="s">
        <v>80</v>
      </c>
      <c r="AP155" s="87" t="s">
        <v>82</v>
      </c>
      <c r="AQ155" s="87" t="s">
        <v>84</v>
      </c>
      <c r="AR155" s="87" t="s">
        <v>86</v>
      </c>
      <c r="AS155" s="87" t="s">
        <v>88</v>
      </c>
      <c r="AT155" s="87" t="s">
        <v>90</v>
      </c>
      <c r="AU155" s="87" t="s">
        <v>92</v>
      </c>
      <c r="AV155" s="87" t="s">
        <v>94</v>
      </c>
      <c r="AW155" s="87" t="s">
        <v>96</v>
      </c>
      <c r="AX155" s="87" t="s">
        <v>98</v>
      </c>
      <c r="AY155" s="87" t="s">
        <v>100</v>
      </c>
      <c r="AZ155" s="87" t="s">
        <v>102</v>
      </c>
      <c r="BA155" s="87" t="s">
        <v>104</v>
      </c>
      <c r="BB155" s="87" t="s">
        <v>106</v>
      </c>
      <c r="BC155" s="87" t="s">
        <v>108</v>
      </c>
      <c r="BD155" s="87" t="s">
        <v>110</v>
      </c>
      <c r="BE155" s="87" t="s">
        <v>112</v>
      </c>
      <c r="BF155" s="87" t="s">
        <v>114</v>
      </c>
      <c r="BG155" s="87" t="s">
        <v>116</v>
      </c>
      <c r="BH155" s="87" t="s">
        <v>118</v>
      </c>
      <c r="BI155" s="87" t="s">
        <v>120</v>
      </c>
      <c r="BJ155" s="87" t="s">
        <v>122</v>
      </c>
      <c r="BK155" s="87" t="s">
        <v>124</v>
      </c>
      <c r="BL155" s="87" t="s">
        <v>126</v>
      </c>
      <c r="BM155" s="87" t="s">
        <v>128</v>
      </c>
      <c r="BN155" s="87" t="s">
        <v>130</v>
      </c>
      <c r="BO155" s="87" t="s">
        <v>132</v>
      </c>
      <c r="BP155" s="87" t="s">
        <v>134</v>
      </c>
      <c r="BQ155" s="87" t="s">
        <v>136</v>
      </c>
      <c r="BR155" s="87" t="s">
        <v>138</v>
      </c>
      <c r="BS155" s="87" t="s">
        <v>140</v>
      </c>
      <c r="BT155" s="87" t="s">
        <v>142</v>
      </c>
      <c r="BU155" s="87" t="s">
        <v>144</v>
      </c>
      <c r="BV155" s="87" t="s">
        <v>146</v>
      </c>
      <c r="BW155" s="87" t="s">
        <v>148</v>
      </c>
      <c r="BX155" s="87" t="s">
        <v>150</v>
      </c>
      <c r="BY155" s="87" t="s">
        <v>152</v>
      </c>
      <c r="BZ155" s="87" t="s">
        <v>154</v>
      </c>
      <c r="CA155" s="87" t="s">
        <v>156</v>
      </c>
      <c r="CB155" s="87" t="s">
        <v>158</v>
      </c>
      <c r="CC155" s="87" t="s">
        <v>160</v>
      </c>
      <c r="CD155" s="87" t="s">
        <v>162</v>
      </c>
      <c r="CE155" s="87" t="s">
        <v>164</v>
      </c>
      <c r="CF155" s="87" t="s">
        <v>166</v>
      </c>
      <c r="CG155" s="87" t="s">
        <v>168</v>
      </c>
      <c r="CH155" s="87" t="s">
        <v>170</v>
      </c>
      <c r="CI155" s="87" t="s">
        <v>172</v>
      </c>
      <c r="CJ155" s="87" t="s">
        <v>174</v>
      </c>
      <c r="CK155" s="87" t="s">
        <v>176</v>
      </c>
      <c r="CL155" s="87" t="s">
        <v>178</v>
      </c>
      <c r="CM155" s="87" t="s">
        <v>180</v>
      </c>
      <c r="CN155" s="87" t="s">
        <v>182</v>
      </c>
      <c r="CO155" s="87" t="s">
        <v>184</v>
      </c>
      <c r="CP155" s="87" t="s">
        <v>186</v>
      </c>
      <c r="CQ155" s="87" t="s">
        <v>188</v>
      </c>
      <c r="CR155" s="87" t="s">
        <v>190</v>
      </c>
      <c r="CS155" s="87" t="s">
        <v>192</v>
      </c>
      <c r="CT155" s="87" t="s">
        <v>194</v>
      </c>
      <c r="CU155" s="87" t="s">
        <v>196</v>
      </c>
      <c r="CV155" s="87" t="s">
        <v>198</v>
      </c>
      <c r="CW155" s="87" t="s">
        <v>200</v>
      </c>
      <c r="CX155" s="87" t="s">
        <v>202</v>
      </c>
      <c r="CY155" s="87" t="s">
        <v>204</v>
      </c>
      <c r="CZ155" s="87" t="s">
        <v>206</v>
      </c>
      <c r="DA155" s="87" t="s">
        <v>208</v>
      </c>
      <c r="DB155" s="87" t="s">
        <v>210</v>
      </c>
      <c r="DC155" s="87" t="s">
        <v>212</v>
      </c>
      <c r="DD155" s="87" t="s">
        <v>214</v>
      </c>
      <c r="DE155" s="87" t="s">
        <v>216</v>
      </c>
      <c r="DF155" s="87" t="s">
        <v>218</v>
      </c>
      <c r="DG155" s="87" t="s">
        <v>220</v>
      </c>
      <c r="DH155" s="87" t="s">
        <v>222</v>
      </c>
      <c r="DI155" s="87" t="s">
        <v>224</v>
      </c>
      <c r="DJ155" s="87" t="s">
        <v>226</v>
      </c>
      <c r="DK155" s="87" t="s">
        <v>228</v>
      </c>
      <c r="DL155" s="87" t="s">
        <v>230</v>
      </c>
      <c r="DM155" s="87" t="s">
        <v>232</v>
      </c>
      <c r="DN155" s="87" t="s">
        <v>234</v>
      </c>
      <c r="DO155" s="87" t="s">
        <v>236</v>
      </c>
      <c r="DP155" s="87" t="s">
        <v>238</v>
      </c>
      <c r="DQ155" s="87" t="s">
        <v>240</v>
      </c>
      <c r="DR155" s="87" t="s">
        <v>242</v>
      </c>
      <c r="DS155" s="87" t="s">
        <v>244</v>
      </c>
      <c r="DT155" s="87" t="s">
        <v>246</v>
      </c>
      <c r="DU155" s="87" t="s">
        <v>248</v>
      </c>
      <c r="DV155" s="87" t="s">
        <v>250</v>
      </c>
      <c r="DW155" s="87" t="s">
        <v>252</v>
      </c>
      <c r="DX155" s="87" t="s">
        <v>254</v>
      </c>
      <c r="DY155" s="87" t="s">
        <v>256</v>
      </c>
      <c r="DZ155" s="87" t="s">
        <v>258</v>
      </c>
      <c r="EA155" s="87" t="s">
        <v>260</v>
      </c>
      <c r="EB155" s="87" t="s">
        <v>262</v>
      </c>
      <c r="EC155" s="87" t="s">
        <v>264</v>
      </c>
      <c r="ED155" s="87" t="s">
        <v>266</v>
      </c>
      <c r="EE155" s="87" t="s">
        <v>268</v>
      </c>
      <c r="EF155" s="87" t="s">
        <v>270</v>
      </c>
      <c r="EG155" s="87" t="s">
        <v>272</v>
      </c>
      <c r="EH155" s="87" t="s">
        <v>274</v>
      </c>
      <c r="EI155" s="87" t="s">
        <v>276</v>
      </c>
      <c r="EJ155" s="87" t="s">
        <v>278</v>
      </c>
      <c r="EK155" s="87" t="s">
        <v>280</v>
      </c>
      <c r="EL155" s="87" t="s">
        <v>282</v>
      </c>
      <c r="EM155" s="87" t="s">
        <v>284</v>
      </c>
      <c r="EN155" s="87" t="s">
        <v>286</v>
      </c>
      <c r="EO155" s="87" t="s">
        <v>288</v>
      </c>
      <c r="EP155" s="87" t="s">
        <v>290</v>
      </c>
      <c r="EQ155" s="87" t="s">
        <v>292</v>
      </c>
      <c r="ER155" s="87" t="s">
        <v>294</v>
      </c>
      <c r="ES155" s="87" t="s">
        <v>296</v>
      </c>
      <c r="ET155" s="87" t="s">
        <v>298</v>
      </c>
      <c r="EU155" s="87" t="s">
        <v>300</v>
      </c>
      <c r="EV155" s="87" t="s">
        <v>302</v>
      </c>
      <c r="EW155" s="87" t="s">
        <v>304</v>
      </c>
      <c r="EX155" s="87" t="s">
        <v>306</v>
      </c>
      <c r="EY155" s="87" t="s">
        <v>308</v>
      </c>
      <c r="EZ155" s="87" t="s">
        <v>310</v>
      </c>
      <c r="FA155" s="87" t="s">
        <v>312</v>
      </c>
      <c r="FB155" s="87" t="s">
        <v>314</v>
      </c>
      <c r="FC155" s="87" t="s">
        <v>316</v>
      </c>
      <c r="FD155" s="87" t="s">
        <v>318</v>
      </c>
      <c r="FE155" s="87" t="s">
        <v>320</v>
      </c>
      <c r="FF155" s="87" t="s">
        <v>322</v>
      </c>
      <c r="FG155" s="87" t="s">
        <v>324</v>
      </c>
      <c r="FH155" s="87" t="s">
        <v>326</v>
      </c>
      <c r="FI155" s="87" t="s">
        <v>328</v>
      </c>
      <c r="FJ155" s="87" t="s">
        <v>330</v>
      </c>
      <c r="FK155" s="87" t="s">
        <v>332</v>
      </c>
      <c r="FL155" s="87" t="s">
        <v>334</v>
      </c>
      <c r="FM155" s="87" t="s">
        <v>336</v>
      </c>
      <c r="FN155" s="87" t="s">
        <v>338</v>
      </c>
      <c r="FO155" s="87" t="s">
        <v>340</v>
      </c>
      <c r="FP155" s="87" t="s">
        <v>342</v>
      </c>
      <c r="FQ155" s="87" t="s">
        <v>344</v>
      </c>
      <c r="FR155" s="87" t="s">
        <v>346</v>
      </c>
      <c r="FS155" s="87" t="s">
        <v>348</v>
      </c>
      <c r="FT155" s="87" t="s">
        <v>350</v>
      </c>
      <c r="FU155" s="87" t="s">
        <v>352</v>
      </c>
      <c r="FV155" s="87" t="s">
        <v>354</v>
      </c>
      <c r="FW155" s="87" t="s">
        <v>356</v>
      </c>
      <c r="FX155" s="87" t="s">
        <v>358</v>
      </c>
      <c r="FY155" s="87" t="s">
        <v>360</v>
      </c>
      <c r="FZ155" s="87" t="s">
        <v>362</v>
      </c>
      <c r="GA155" s="87" t="s">
        <v>364</v>
      </c>
      <c r="GB155" s="87" t="s">
        <v>366</v>
      </c>
      <c r="GC155" s="87" t="s">
        <v>368</v>
      </c>
      <c r="GD155" s="87" t="s">
        <v>370</v>
      </c>
      <c r="GE155" s="87" t="s">
        <v>372</v>
      </c>
      <c r="GF155" s="87" t="s">
        <v>374</v>
      </c>
      <c r="GG155" s="87" t="s">
        <v>376</v>
      </c>
      <c r="GH155" s="87" t="s">
        <v>378</v>
      </c>
      <c r="GI155" s="87" t="s">
        <v>380</v>
      </c>
      <c r="GJ155" s="87" t="s">
        <v>382</v>
      </c>
      <c r="GK155" s="87" t="s">
        <v>384</v>
      </c>
      <c r="GL155" s="87" t="s">
        <v>386</v>
      </c>
      <c r="GM155" s="87" t="s">
        <v>388</v>
      </c>
      <c r="GN155" s="87" t="s">
        <v>390</v>
      </c>
      <c r="GO155" s="87" t="s">
        <v>392</v>
      </c>
      <c r="GP155" s="87" t="s">
        <v>394</v>
      </c>
      <c r="GQ155" s="87" t="s">
        <v>396</v>
      </c>
      <c r="GR155" s="87" t="s">
        <v>398</v>
      </c>
      <c r="GS155" s="87" t="s">
        <v>400</v>
      </c>
      <c r="GT155" s="87" t="s">
        <v>402</v>
      </c>
      <c r="GU155" s="87" t="s">
        <v>404</v>
      </c>
      <c r="GV155" s="87" t="s">
        <v>406</v>
      </c>
      <c r="GW155" s="87" t="s">
        <v>408</v>
      </c>
      <c r="GX155" s="87" t="s">
        <v>410</v>
      </c>
      <c r="GY155" s="87" t="s">
        <v>412</v>
      </c>
      <c r="GZ155" s="87" t="s">
        <v>414</v>
      </c>
      <c r="HA155" s="87" t="s">
        <v>416</v>
      </c>
      <c r="HB155" s="87" t="s">
        <v>418</v>
      </c>
      <c r="HC155" s="87" t="s">
        <v>420</v>
      </c>
      <c r="HD155" s="87" t="s">
        <v>422</v>
      </c>
      <c r="HE155" s="87" t="s">
        <v>424</v>
      </c>
      <c r="HF155" s="87" t="s">
        <v>426</v>
      </c>
      <c r="HG155" s="87" t="s">
        <v>428</v>
      </c>
      <c r="HH155" s="87" t="s">
        <v>430</v>
      </c>
      <c r="HI155" s="87" t="s">
        <v>432</v>
      </c>
      <c r="HJ155" s="87" t="s">
        <v>434</v>
      </c>
      <c r="HK155" s="87" t="s">
        <v>436</v>
      </c>
      <c r="HL155" s="87" t="s">
        <v>438</v>
      </c>
      <c r="HM155" s="87" t="s">
        <v>440</v>
      </c>
      <c r="HN155" s="87" t="s">
        <v>442</v>
      </c>
      <c r="HO155" s="87" t="s">
        <v>444</v>
      </c>
      <c r="HP155" s="87" t="s">
        <v>446</v>
      </c>
      <c r="HQ155" s="87" t="s">
        <v>448</v>
      </c>
      <c r="HR155" s="87" t="s">
        <v>450</v>
      </c>
      <c r="HS155" s="87" t="s">
        <v>452</v>
      </c>
      <c r="HT155" s="87" t="s">
        <v>454</v>
      </c>
      <c r="HU155" s="87" t="s">
        <v>456</v>
      </c>
      <c r="HV155" s="87" t="s">
        <v>458</v>
      </c>
      <c r="HW155" s="87" t="s">
        <v>460</v>
      </c>
      <c r="HX155" s="87" t="s">
        <v>462</v>
      </c>
      <c r="HY155" s="87" t="s">
        <v>464</v>
      </c>
      <c r="HZ155" s="87" t="s">
        <v>466</v>
      </c>
      <c r="IA155" s="87" t="s">
        <v>468</v>
      </c>
      <c r="IB155" s="87" t="s">
        <v>470</v>
      </c>
      <c r="IC155" s="87" t="s">
        <v>472</v>
      </c>
      <c r="ID155" s="87" t="s">
        <v>474</v>
      </c>
      <c r="IE155" s="87" t="s">
        <v>476</v>
      </c>
      <c r="IF155" s="87" t="s">
        <v>478</v>
      </c>
      <c r="IG155" s="87" t="s">
        <v>480</v>
      </c>
      <c r="IH155" s="87" t="s">
        <v>482</v>
      </c>
      <c r="II155" s="87" t="s">
        <v>484</v>
      </c>
      <c r="IJ155" s="87" t="s">
        <v>486</v>
      </c>
      <c r="IK155" s="87" t="s">
        <v>488</v>
      </c>
      <c r="IL155" s="87" t="s">
        <v>490</v>
      </c>
      <c r="IM155" s="87" t="s">
        <v>492</v>
      </c>
      <c r="IN155" s="87" t="s">
        <v>494</v>
      </c>
      <c r="IO155" s="87" t="s">
        <v>496</v>
      </c>
      <c r="IP155" s="87" t="s">
        <v>498</v>
      </c>
      <c r="IQ155" s="87" t="s">
        <v>500</v>
      </c>
      <c r="IR155" s="87" t="s">
        <v>502</v>
      </c>
      <c r="IS155" s="87" t="s">
        <v>504</v>
      </c>
      <c r="IT155" s="87" t="s">
        <v>506</v>
      </c>
      <c r="IU155" s="87" t="s">
        <v>508</v>
      </c>
      <c r="IV155" s="87" t="s">
        <v>510</v>
      </c>
      <c r="IW155" s="87" t="s">
        <v>512</v>
      </c>
      <c r="IX155" s="87" t="s">
        <v>514</v>
      </c>
      <c r="IY155" s="87" t="s">
        <v>516</v>
      </c>
      <c r="IZ155" s="87" t="s">
        <v>518</v>
      </c>
      <c r="JA155" s="87" t="s">
        <v>520</v>
      </c>
      <c r="JB155" s="87" t="s">
        <v>522</v>
      </c>
      <c r="JC155" s="87" t="s">
        <v>524</v>
      </c>
      <c r="JD155" s="87" t="s">
        <v>526</v>
      </c>
      <c r="JE155" s="87" t="s">
        <v>528</v>
      </c>
      <c r="JF155" s="87" t="s">
        <v>530</v>
      </c>
      <c r="JG155" s="87" t="s">
        <v>532</v>
      </c>
      <c r="JH155" s="87" t="s">
        <v>534</v>
      </c>
      <c r="JI155" s="87" t="s">
        <v>536</v>
      </c>
      <c r="JJ155" s="87" t="s">
        <v>538</v>
      </c>
      <c r="JK155" s="87" t="s">
        <v>540</v>
      </c>
      <c r="JL155" s="87" t="s">
        <v>542</v>
      </c>
      <c r="JM155" s="87" t="s">
        <v>544</v>
      </c>
      <c r="JN155" s="87" t="s">
        <v>546</v>
      </c>
      <c r="JO155" s="87" t="s">
        <v>548</v>
      </c>
      <c r="JP155" s="87" t="s">
        <v>550</v>
      </c>
      <c r="JQ155" s="87" t="s">
        <v>552</v>
      </c>
      <c r="JR155" s="87" t="s">
        <v>554</v>
      </c>
      <c r="JS155" s="87" t="s">
        <v>556</v>
      </c>
      <c r="JT155" s="87" t="s">
        <v>558</v>
      </c>
      <c r="JU155" s="87" t="s">
        <v>560</v>
      </c>
      <c r="JV155" s="87" t="s">
        <v>562</v>
      </c>
      <c r="JW155" s="87" t="s">
        <v>564</v>
      </c>
      <c r="JX155" s="87" t="s">
        <v>566</v>
      </c>
      <c r="JY155" s="87" t="s">
        <v>568</v>
      </c>
      <c r="JZ155" s="87" t="s">
        <v>570</v>
      </c>
      <c r="KA155" s="87" t="s">
        <v>572</v>
      </c>
      <c r="KB155" s="87" t="s">
        <v>574</v>
      </c>
      <c r="KC155" s="87" t="s">
        <v>576</v>
      </c>
      <c r="KD155" s="87" t="s">
        <v>578</v>
      </c>
      <c r="KE155" s="87" t="s">
        <v>580</v>
      </c>
      <c r="KF155" s="87" t="s">
        <v>582</v>
      </c>
      <c r="KG155" s="87" t="s">
        <v>584</v>
      </c>
      <c r="KH155" s="87" t="s">
        <v>586</v>
      </c>
      <c r="KI155" s="87" t="s">
        <v>588</v>
      </c>
      <c r="KJ155" s="87" t="s">
        <v>590</v>
      </c>
      <c r="KK155" s="87" t="s">
        <v>592</v>
      </c>
      <c r="KL155" s="87" t="s">
        <v>594</v>
      </c>
      <c r="KM155" s="87" t="s">
        <v>596</v>
      </c>
      <c r="KN155" s="87" t="s">
        <v>598</v>
      </c>
      <c r="KO155" s="87" t="s">
        <v>600</v>
      </c>
      <c r="KP155" s="87" t="s">
        <v>602</v>
      </c>
      <c r="KQ155" s="87" t="s">
        <v>604</v>
      </c>
      <c r="KR155" s="87" t="s">
        <v>606</v>
      </c>
      <c r="KS155" s="87" t="s">
        <v>608</v>
      </c>
      <c r="KT155" s="87" t="s">
        <v>610</v>
      </c>
      <c r="KU155" s="87" t="s">
        <v>612</v>
      </c>
      <c r="KV155" s="87" t="s">
        <v>614</v>
      </c>
      <c r="KW155" s="87" t="s">
        <v>616</v>
      </c>
      <c r="KX155" s="87" t="s">
        <v>618</v>
      </c>
      <c r="KY155" s="87" t="s">
        <v>620</v>
      </c>
      <c r="KZ155" s="87" t="s">
        <v>622</v>
      </c>
      <c r="LA155" s="87" t="s">
        <v>624</v>
      </c>
      <c r="LB155" s="87" t="s">
        <v>626</v>
      </c>
      <c r="LC155" s="87" t="s">
        <v>628</v>
      </c>
      <c r="LD155" s="87" t="s">
        <v>630</v>
      </c>
      <c r="LE155" s="87" t="s">
        <v>632</v>
      </c>
      <c r="LF155" s="87" t="s">
        <v>634</v>
      </c>
      <c r="LG155" s="87" t="s">
        <v>636</v>
      </c>
      <c r="LH155" s="87" t="s">
        <v>638</v>
      </c>
      <c r="LI155" s="87" t="s">
        <v>640</v>
      </c>
      <c r="LJ155" s="87" t="s">
        <v>642</v>
      </c>
      <c r="LK155" s="87" t="s">
        <v>644</v>
      </c>
      <c r="LL155" s="87" t="s">
        <v>646</v>
      </c>
      <c r="LM155" s="87" t="s">
        <v>648</v>
      </c>
      <c r="LN155" s="87" t="s">
        <v>650</v>
      </c>
      <c r="LO155" s="87" t="s">
        <v>652</v>
      </c>
      <c r="LP155" s="87" t="s">
        <v>654</v>
      </c>
      <c r="LQ155" s="87" t="s">
        <v>656</v>
      </c>
      <c r="LR155" s="87" t="s">
        <v>658</v>
      </c>
      <c r="LS155" s="87" t="s">
        <v>660</v>
      </c>
      <c r="LT155" s="87" t="s">
        <v>662</v>
      </c>
      <c r="LU155" s="87" t="s">
        <v>664</v>
      </c>
      <c r="LV155" s="87" t="s">
        <v>666</v>
      </c>
      <c r="LW155" s="87" t="s">
        <v>668</v>
      </c>
      <c r="LX155" s="87" t="s">
        <v>670</v>
      </c>
      <c r="LY155" s="87" t="s">
        <v>672</v>
      </c>
      <c r="LZ155" s="87" t="s">
        <v>674</v>
      </c>
      <c r="MA155" s="87" t="s">
        <v>676</v>
      </c>
      <c r="MB155" s="87" t="s">
        <v>678</v>
      </c>
      <c r="MC155" s="87" t="s">
        <v>680</v>
      </c>
      <c r="MD155" s="87" t="s">
        <v>682</v>
      </c>
      <c r="ME155" s="87" t="s">
        <v>684</v>
      </c>
      <c r="MF155" s="87" t="s">
        <v>686</v>
      </c>
      <c r="MG155" s="87" t="s">
        <v>688</v>
      </c>
      <c r="MH155" s="87" t="s">
        <v>690</v>
      </c>
      <c r="MI155" s="87" t="s">
        <v>692</v>
      </c>
      <c r="MJ155" s="87" t="s">
        <v>694</v>
      </c>
      <c r="MK155" s="87" t="s">
        <v>696</v>
      </c>
      <c r="ML155" s="87" t="s">
        <v>698</v>
      </c>
      <c r="MM155" s="87" t="s">
        <v>700</v>
      </c>
      <c r="MN155" s="87" t="s">
        <v>702</v>
      </c>
      <c r="MO155" s="87" t="s">
        <v>704</v>
      </c>
      <c r="MP155" s="87" t="s">
        <v>706</v>
      </c>
      <c r="MQ155" s="87" t="s">
        <v>708</v>
      </c>
      <c r="MR155" s="87" t="s">
        <v>710</v>
      </c>
      <c r="MS155" s="87" t="s">
        <v>712</v>
      </c>
      <c r="MT155" s="87" t="s">
        <v>714</v>
      </c>
      <c r="MU155" s="87" t="s">
        <v>716</v>
      </c>
      <c r="MV155" s="87" t="s">
        <v>718</v>
      </c>
      <c r="MW155" s="87" t="s">
        <v>720</v>
      </c>
      <c r="MX155" s="87" t="s">
        <v>722</v>
      </c>
      <c r="MY155" s="87" t="s">
        <v>724</v>
      </c>
      <c r="MZ155" s="87" t="s">
        <v>726</v>
      </c>
      <c r="NA155" s="87" t="s">
        <v>728</v>
      </c>
      <c r="NB155" s="87" t="s">
        <v>730</v>
      </c>
      <c r="NC155" s="87" t="s">
        <v>732</v>
      </c>
      <c r="ND155" s="87" t="s">
        <v>734</v>
      </c>
      <c r="NE155" s="87" t="s">
        <v>736</v>
      </c>
      <c r="NF155" s="87" t="s">
        <v>738</v>
      </c>
      <c r="NG155" s="87" t="s">
        <v>740</v>
      </c>
      <c r="NH155" s="87" t="s">
        <v>742</v>
      </c>
      <c r="NI155" s="87" t="s">
        <v>744</v>
      </c>
      <c r="NJ155" s="87" t="s">
        <v>746</v>
      </c>
      <c r="NK155" s="87" t="s">
        <v>748</v>
      </c>
      <c r="NL155" s="87" t="s">
        <v>750</v>
      </c>
      <c r="NM155" s="87" t="s">
        <v>752</v>
      </c>
      <c r="NN155" s="87" t="s">
        <v>754</v>
      </c>
      <c r="NO155" s="87" t="s">
        <v>756</v>
      </c>
      <c r="NP155" s="87" t="s">
        <v>758</v>
      </c>
      <c r="NQ155" s="87" t="s">
        <v>760</v>
      </c>
      <c r="NR155" s="87" t="s">
        <v>762</v>
      </c>
      <c r="NS155" s="87" t="s">
        <v>764</v>
      </c>
      <c r="NT155" s="87" t="s">
        <v>766</v>
      </c>
      <c r="NU155" s="87" t="s">
        <v>768</v>
      </c>
      <c r="NV155" s="87" t="s">
        <v>770</v>
      </c>
      <c r="NW155" s="87" t="s">
        <v>772</v>
      </c>
      <c r="NX155" s="87" t="s">
        <v>774</v>
      </c>
      <c r="NY155" s="87" t="s">
        <v>776</v>
      </c>
      <c r="NZ155" s="87" t="s">
        <v>778</v>
      </c>
      <c r="OA155" s="87" t="s">
        <v>780</v>
      </c>
      <c r="OB155" s="87" t="s">
        <v>782</v>
      </c>
      <c r="OC155" s="87" t="s">
        <v>784</v>
      </c>
      <c r="OD155" s="87" t="s">
        <v>786</v>
      </c>
      <c r="OE155" s="87" t="s">
        <v>788</v>
      </c>
      <c r="OF155" s="87" t="s">
        <v>790</v>
      </c>
      <c r="OG155" s="87" t="s">
        <v>792</v>
      </c>
      <c r="OH155" s="87" t="s">
        <v>794</v>
      </c>
      <c r="OI155" s="87" t="s">
        <v>796</v>
      </c>
      <c r="OJ155" s="87" t="s">
        <v>798</v>
      </c>
      <c r="OK155" s="87" t="s">
        <v>800</v>
      </c>
      <c r="OL155" s="87" t="s">
        <v>802</v>
      </c>
      <c r="OM155" s="87" t="s">
        <v>804</v>
      </c>
      <c r="ON155" s="87" t="s">
        <v>806</v>
      </c>
      <c r="OO155" s="87" t="s">
        <v>808</v>
      </c>
      <c r="OP155" s="87" t="s">
        <v>821</v>
      </c>
      <c r="OQ155" s="87" t="s">
        <v>822</v>
      </c>
      <c r="OR155" s="87" t="s">
        <v>823</v>
      </c>
      <c r="OS155" s="87" t="s">
        <v>824</v>
      </c>
      <c r="OT155" s="87" t="s">
        <v>825</v>
      </c>
      <c r="OU155" s="87" t="s">
        <v>826</v>
      </c>
      <c r="OV155" s="87" t="s">
        <v>827</v>
      </c>
      <c r="OW155" s="87" t="s">
        <v>828</v>
      </c>
      <c r="OX155" s="87" t="s">
        <v>829</v>
      </c>
    </row>
    <row r="156" spans="1:441">
      <c r="A156" s="87" t="s">
        <v>900</v>
      </c>
      <c r="B156" s="87" t="s">
        <v>900</v>
      </c>
      <c r="C156" s="88" t="s">
        <v>901</v>
      </c>
      <c r="D156" s="88" t="s">
        <v>902</v>
      </c>
      <c r="E156" s="88" t="s">
        <v>903</v>
      </c>
      <c r="F156" s="88" t="s">
        <v>904</v>
      </c>
      <c r="G156" s="88" t="s">
        <v>905</v>
      </c>
      <c r="H156" s="88" t="s">
        <v>906</v>
      </c>
      <c r="I156" s="88" t="s">
        <v>907</v>
      </c>
      <c r="J156" s="88" t="s">
        <v>908</v>
      </c>
      <c r="K156" s="88" t="s">
        <v>909</v>
      </c>
      <c r="L156" s="88" t="s">
        <v>910</v>
      </c>
      <c r="M156" s="88" t="s">
        <v>834</v>
      </c>
      <c r="N156" s="88" t="s">
        <v>911</v>
      </c>
      <c r="O156" s="88" t="s">
        <v>912</v>
      </c>
      <c r="P156" s="88" t="s">
        <v>913</v>
      </c>
      <c r="Q156" s="88" t="s">
        <v>914</v>
      </c>
      <c r="R156" s="88" t="s">
        <v>915</v>
      </c>
      <c r="S156" s="88" t="s">
        <v>916</v>
      </c>
      <c r="T156" s="88" t="s">
        <v>917</v>
      </c>
      <c r="U156" s="88" t="s">
        <v>918</v>
      </c>
      <c r="V156" s="88" t="s">
        <v>919</v>
      </c>
      <c r="W156" s="88" t="s">
        <v>920</v>
      </c>
      <c r="X156" s="88" t="s">
        <v>921</v>
      </c>
      <c r="Y156" s="88" t="s">
        <v>922</v>
      </c>
      <c r="Z156" s="88" t="s">
        <v>923</v>
      </c>
      <c r="AA156" s="88" t="s">
        <v>924</v>
      </c>
      <c r="AB156" s="88" t="s">
        <v>925</v>
      </c>
      <c r="AC156" s="88" t="s">
        <v>926</v>
      </c>
      <c r="AD156" s="88" t="s">
        <v>927</v>
      </c>
      <c r="AE156" s="88" t="s">
        <v>928</v>
      </c>
      <c r="AF156" s="88" t="s">
        <v>929</v>
      </c>
      <c r="AG156" s="88" t="s">
        <v>930</v>
      </c>
      <c r="AH156" s="88" t="s">
        <v>931</v>
      </c>
      <c r="AI156" s="88" t="s">
        <v>932</v>
      </c>
      <c r="AJ156" s="88" t="s">
        <v>933</v>
      </c>
      <c r="AK156" s="88" t="s">
        <v>934</v>
      </c>
      <c r="AL156" s="88" t="s">
        <v>935</v>
      </c>
      <c r="AM156" s="88" t="s">
        <v>936</v>
      </c>
      <c r="AN156" s="88" t="s">
        <v>937</v>
      </c>
      <c r="AO156" s="88" t="s">
        <v>938</v>
      </c>
      <c r="AP156" s="88" t="s">
        <v>939</v>
      </c>
      <c r="AQ156" s="88" t="s">
        <v>940</v>
      </c>
      <c r="AR156" s="88" t="s">
        <v>941</v>
      </c>
      <c r="AS156" s="88" t="s">
        <v>942</v>
      </c>
      <c r="AT156" s="88" t="s">
        <v>943</v>
      </c>
      <c r="AU156" s="88" t="s">
        <v>944</v>
      </c>
      <c r="AV156" s="88" t="s">
        <v>945</v>
      </c>
      <c r="AW156" s="88" t="s">
        <v>946</v>
      </c>
      <c r="AX156" s="88" t="s">
        <v>947</v>
      </c>
      <c r="AY156" s="88" t="s">
        <v>948</v>
      </c>
      <c r="AZ156" s="88" t="s">
        <v>949</v>
      </c>
      <c r="BA156" s="88" t="s">
        <v>950</v>
      </c>
      <c r="BB156" s="88" t="s">
        <v>951</v>
      </c>
      <c r="BC156" s="88" t="s">
        <v>952</v>
      </c>
      <c r="BD156" s="88" t="s">
        <v>953</v>
      </c>
      <c r="BE156" s="88" t="s">
        <v>954</v>
      </c>
      <c r="BF156" s="88" t="s">
        <v>955</v>
      </c>
      <c r="BG156" s="88" t="s">
        <v>956</v>
      </c>
      <c r="BH156" s="88" t="s">
        <v>957</v>
      </c>
      <c r="BI156" s="88" t="s">
        <v>958</v>
      </c>
      <c r="BJ156" s="88" t="s">
        <v>959</v>
      </c>
      <c r="BK156" s="88" t="s">
        <v>960</v>
      </c>
      <c r="BL156" s="88" t="s">
        <v>961</v>
      </c>
      <c r="BM156" s="88" t="s">
        <v>962</v>
      </c>
      <c r="BN156" s="88" t="s">
        <v>963</v>
      </c>
      <c r="BO156" s="88" t="s">
        <v>964</v>
      </c>
      <c r="BP156" s="88" t="s">
        <v>965</v>
      </c>
      <c r="BQ156" s="88" t="s">
        <v>966</v>
      </c>
      <c r="BR156" s="88" t="s">
        <v>967</v>
      </c>
      <c r="BS156" s="88" t="s">
        <v>968</v>
      </c>
      <c r="BT156" s="88" t="s">
        <v>969</v>
      </c>
      <c r="BU156" s="88" t="s">
        <v>970</v>
      </c>
      <c r="BV156" s="88" t="s">
        <v>971</v>
      </c>
      <c r="BW156" s="88" t="s">
        <v>972</v>
      </c>
      <c r="BX156" s="88" t="s">
        <v>973</v>
      </c>
      <c r="BY156" s="88" t="s">
        <v>974</v>
      </c>
      <c r="BZ156" s="88" t="s">
        <v>975</v>
      </c>
      <c r="CA156" s="88" t="s">
        <v>976</v>
      </c>
      <c r="CB156" s="88" t="s">
        <v>977</v>
      </c>
      <c r="CC156" s="88" t="s">
        <v>978</v>
      </c>
      <c r="CD156" s="88" t="s">
        <v>979</v>
      </c>
      <c r="CE156" s="88" t="s">
        <v>980</v>
      </c>
      <c r="CF156" s="88" t="s">
        <v>981</v>
      </c>
      <c r="CG156" s="88" t="s">
        <v>982</v>
      </c>
      <c r="CH156" s="88" t="s">
        <v>983</v>
      </c>
      <c r="CI156" s="88" t="s">
        <v>984</v>
      </c>
      <c r="CJ156" s="88" t="s">
        <v>985</v>
      </c>
      <c r="CK156" s="88" t="s">
        <v>986</v>
      </c>
      <c r="CL156" s="88" t="s">
        <v>987</v>
      </c>
      <c r="CM156" s="88" t="s">
        <v>988</v>
      </c>
      <c r="CN156" s="88" t="s">
        <v>989</v>
      </c>
      <c r="CO156" s="88" t="s">
        <v>990</v>
      </c>
      <c r="CP156" s="88" t="s">
        <v>991</v>
      </c>
      <c r="CQ156" s="88" t="s">
        <v>992</v>
      </c>
      <c r="CR156" s="88" t="s">
        <v>993</v>
      </c>
      <c r="CS156" s="88" t="s">
        <v>994</v>
      </c>
      <c r="CT156" s="88" t="s">
        <v>995</v>
      </c>
      <c r="CU156" s="88" t="s">
        <v>996</v>
      </c>
      <c r="CV156" s="88" t="s">
        <v>997</v>
      </c>
      <c r="CW156" s="88" t="s">
        <v>998</v>
      </c>
      <c r="CX156" s="88" t="s">
        <v>999</v>
      </c>
      <c r="CY156" s="88" t="s">
        <v>1000</v>
      </c>
      <c r="CZ156" s="88" t="s">
        <v>1001</v>
      </c>
      <c r="DA156" s="88" t="s">
        <v>1002</v>
      </c>
      <c r="DB156" s="88" t="s">
        <v>1003</v>
      </c>
      <c r="DC156" s="88" t="s">
        <v>1004</v>
      </c>
      <c r="DD156" s="88" t="s">
        <v>1005</v>
      </c>
      <c r="DE156" s="88" t="s">
        <v>1006</v>
      </c>
      <c r="DF156" s="88" t="s">
        <v>1007</v>
      </c>
      <c r="DG156" s="88" t="s">
        <v>1008</v>
      </c>
      <c r="DH156" s="88" t="s">
        <v>1009</v>
      </c>
      <c r="DI156" s="88" t="s">
        <v>1010</v>
      </c>
      <c r="DJ156" s="88" t="s">
        <v>1011</v>
      </c>
      <c r="DK156" s="88" t="s">
        <v>1012</v>
      </c>
      <c r="DL156" s="88" t="s">
        <v>1013</v>
      </c>
      <c r="DM156" s="88" t="s">
        <v>1014</v>
      </c>
      <c r="DN156" s="88" t="s">
        <v>1015</v>
      </c>
      <c r="DO156" s="88" t="s">
        <v>1016</v>
      </c>
      <c r="DP156" s="88" t="s">
        <v>1017</v>
      </c>
      <c r="DQ156" s="88" t="s">
        <v>1018</v>
      </c>
      <c r="DR156" s="88" t="s">
        <v>1019</v>
      </c>
      <c r="DS156" s="88" t="s">
        <v>1020</v>
      </c>
      <c r="DT156" s="88" t="s">
        <v>1021</v>
      </c>
      <c r="DU156" s="88" t="s">
        <v>1022</v>
      </c>
      <c r="DV156" s="88" t="s">
        <v>1023</v>
      </c>
      <c r="DW156" s="88" t="s">
        <v>1024</v>
      </c>
      <c r="DX156" s="88" t="s">
        <v>1025</v>
      </c>
      <c r="DY156" s="88" t="s">
        <v>1026</v>
      </c>
      <c r="DZ156" s="88" t="s">
        <v>1027</v>
      </c>
      <c r="EA156" s="88" t="s">
        <v>1028</v>
      </c>
      <c r="EB156" s="88" t="s">
        <v>1029</v>
      </c>
      <c r="EC156" s="88" t="s">
        <v>837</v>
      </c>
      <c r="ED156" s="88" t="s">
        <v>1030</v>
      </c>
      <c r="EE156" s="88" t="s">
        <v>1031</v>
      </c>
      <c r="EF156" s="88" t="s">
        <v>1032</v>
      </c>
      <c r="EG156" s="88" t="s">
        <v>1033</v>
      </c>
      <c r="EH156" s="88" t="s">
        <v>1034</v>
      </c>
      <c r="EI156" s="88" t="s">
        <v>1035</v>
      </c>
      <c r="EJ156" s="88" t="s">
        <v>1036</v>
      </c>
      <c r="EK156" s="88" t="s">
        <v>1037</v>
      </c>
      <c r="EL156" s="88" t="s">
        <v>1038</v>
      </c>
      <c r="EM156" s="88" t="s">
        <v>1039</v>
      </c>
      <c r="EN156" s="88" t="s">
        <v>1040</v>
      </c>
      <c r="EO156" s="88" t="s">
        <v>1041</v>
      </c>
      <c r="EP156" s="88" t="s">
        <v>1042</v>
      </c>
      <c r="EQ156" s="88" t="s">
        <v>1043</v>
      </c>
      <c r="ER156" s="88" t="s">
        <v>1044</v>
      </c>
      <c r="ES156" s="88" t="s">
        <v>1045</v>
      </c>
      <c r="ET156" s="88" t="s">
        <v>1046</v>
      </c>
      <c r="EU156" s="88" t="s">
        <v>1047</v>
      </c>
      <c r="EV156" s="88" t="s">
        <v>1048</v>
      </c>
      <c r="EW156" s="88" t="s">
        <v>1049</v>
      </c>
      <c r="EX156" s="88" t="s">
        <v>1050</v>
      </c>
      <c r="EY156" s="88" t="s">
        <v>1051</v>
      </c>
      <c r="EZ156" s="88" t="s">
        <v>1052</v>
      </c>
      <c r="FA156" s="88" t="s">
        <v>1053</v>
      </c>
      <c r="FB156" s="88" t="s">
        <v>1054</v>
      </c>
      <c r="FC156" s="88" t="s">
        <v>1055</v>
      </c>
      <c r="FD156" s="88" t="s">
        <v>1056</v>
      </c>
      <c r="FE156" s="88" t="s">
        <v>1057</v>
      </c>
      <c r="FF156" s="88" t="s">
        <v>1058</v>
      </c>
      <c r="FG156" s="88" t="s">
        <v>1059</v>
      </c>
      <c r="FH156" s="88" t="s">
        <v>1060</v>
      </c>
      <c r="FI156" s="88" t="s">
        <v>1061</v>
      </c>
      <c r="FJ156" s="88" t="s">
        <v>1062</v>
      </c>
      <c r="FK156" s="88" t="s">
        <v>1063</v>
      </c>
      <c r="FL156" s="88" t="s">
        <v>1064</v>
      </c>
      <c r="FM156" s="88" t="s">
        <v>1065</v>
      </c>
      <c r="FN156" s="88" t="s">
        <v>1066</v>
      </c>
      <c r="FO156" s="88" t="s">
        <v>1067</v>
      </c>
      <c r="FP156" s="88" t="s">
        <v>1068</v>
      </c>
      <c r="FQ156" s="88" t="s">
        <v>1069</v>
      </c>
      <c r="FR156" s="88" t="s">
        <v>1070</v>
      </c>
      <c r="FS156" s="88" t="s">
        <v>1071</v>
      </c>
      <c r="FT156" s="88" t="s">
        <v>1072</v>
      </c>
      <c r="FU156" s="88" t="s">
        <v>1073</v>
      </c>
      <c r="FV156" s="88" t="s">
        <v>1074</v>
      </c>
      <c r="FW156" s="88" t="s">
        <v>1075</v>
      </c>
      <c r="FX156" s="88" t="s">
        <v>1076</v>
      </c>
      <c r="FY156" s="88" t="s">
        <v>1077</v>
      </c>
      <c r="FZ156" s="88" t="s">
        <v>1078</v>
      </c>
      <c r="GA156" s="88" t="s">
        <v>1079</v>
      </c>
      <c r="GB156" s="88" t="s">
        <v>1080</v>
      </c>
      <c r="GC156" s="88" t="s">
        <v>1081</v>
      </c>
      <c r="GD156" s="88" t="s">
        <v>1082</v>
      </c>
      <c r="GE156" s="88" t="s">
        <v>1083</v>
      </c>
      <c r="GF156" s="88" t="s">
        <v>1084</v>
      </c>
      <c r="GG156" s="88" t="s">
        <v>1085</v>
      </c>
      <c r="GH156" s="88" t="s">
        <v>1086</v>
      </c>
      <c r="GI156" s="88" t="s">
        <v>1087</v>
      </c>
      <c r="GJ156" s="88" t="s">
        <v>1088</v>
      </c>
      <c r="GK156" s="88" t="s">
        <v>1089</v>
      </c>
      <c r="GL156" s="88" t="s">
        <v>839</v>
      </c>
      <c r="GM156" s="88" t="s">
        <v>1090</v>
      </c>
      <c r="GN156" s="88" t="s">
        <v>1091</v>
      </c>
      <c r="GO156" s="88" t="s">
        <v>1092</v>
      </c>
      <c r="GP156" s="88" t="s">
        <v>1093</v>
      </c>
      <c r="GQ156" s="88" t="s">
        <v>1094</v>
      </c>
      <c r="GR156" s="88" t="s">
        <v>1095</v>
      </c>
      <c r="GS156" s="88" t="s">
        <v>1096</v>
      </c>
      <c r="GT156" s="88" t="s">
        <v>1097</v>
      </c>
      <c r="GU156" s="88" t="s">
        <v>1098</v>
      </c>
      <c r="GV156" s="88" t="s">
        <v>1099</v>
      </c>
      <c r="GW156" s="88" t="s">
        <v>1100</v>
      </c>
      <c r="GX156" s="88" t="s">
        <v>1101</v>
      </c>
      <c r="GY156" s="88" t="s">
        <v>1102</v>
      </c>
      <c r="GZ156" s="88" t="s">
        <v>1103</v>
      </c>
      <c r="HA156" s="88" t="s">
        <v>1104</v>
      </c>
      <c r="HB156" s="88" t="s">
        <v>1105</v>
      </c>
      <c r="HC156" s="88" t="s">
        <v>1106</v>
      </c>
      <c r="HD156" s="88" t="s">
        <v>1107</v>
      </c>
      <c r="HE156" s="88" t="s">
        <v>1108</v>
      </c>
      <c r="HF156" s="88" t="s">
        <v>1109</v>
      </c>
      <c r="HG156" s="88" t="s">
        <v>1110</v>
      </c>
      <c r="HH156" s="88" t="s">
        <v>1111</v>
      </c>
      <c r="HI156" s="88" t="s">
        <v>1112</v>
      </c>
      <c r="HJ156" s="88" t="s">
        <v>1113</v>
      </c>
      <c r="HK156" s="88" t="s">
        <v>1114</v>
      </c>
      <c r="HL156" s="88" t="s">
        <v>1115</v>
      </c>
      <c r="HM156" s="88" t="s">
        <v>1116</v>
      </c>
      <c r="HN156" s="88" t="s">
        <v>1117</v>
      </c>
      <c r="HO156" s="88" t="s">
        <v>1118</v>
      </c>
      <c r="HP156" s="88" t="s">
        <v>1119</v>
      </c>
      <c r="HQ156" s="88" t="s">
        <v>1120</v>
      </c>
      <c r="HR156" s="88" t="s">
        <v>1121</v>
      </c>
      <c r="HS156" s="88" t="s">
        <v>1122</v>
      </c>
      <c r="HT156" s="88" t="s">
        <v>1123</v>
      </c>
      <c r="HU156" s="88" t="s">
        <v>1124</v>
      </c>
      <c r="HV156" s="88" t="s">
        <v>1125</v>
      </c>
      <c r="HW156" s="88" t="s">
        <v>1126</v>
      </c>
      <c r="HX156" s="88" t="s">
        <v>1127</v>
      </c>
      <c r="HY156" s="88" t="s">
        <v>1128</v>
      </c>
      <c r="HZ156" s="88" t="s">
        <v>1129</v>
      </c>
      <c r="IA156" s="88" t="s">
        <v>1130</v>
      </c>
      <c r="IB156" s="88" t="s">
        <v>1131</v>
      </c>
      <c r="IC156" s="88" t="s">
        <v>1132</v>
      </c>
      <c r="ID156" s="88" t="s">
        <v>1133</v>
      </c>
      <c r="IE156" s="88" t="s">
        <v>1134</v>
      </c>
      <c r="IF156" s="88" t="s">
        <v>1135</v>
      </c>
      <c r="IG156" s="88" t="s">
        <v>1136</v>
      </c>
      <c r="IH156" s="88" t="s">
        <v>1137</v>
      </c>
      <c r="II156" s="88" t="s">
        <v>840</v>
      </c>
      <c r="IJ156" s="88" t="s">
        <v>1138</v>
      </c>
      <c r="IK156" s="88" t="s">
        <v>1139</v>
      </c>
      <c r="IL156" s="88" t="s">
        <v>1140</v>
      </c>
      <c r="IM156" s="88" t="s">
        <v>1141</v>
      </c>
      <c r="IN156" s="88" t="s">
        <v>1142</v>
      </c>
      <c r="IO156" s="88" t="s">
        <v>1143</v>
      </c>
      <c r="IP156" s="88" t="s">
        <v>1144</v>
      </c>
      <c r="IQ156" s="88" t="s">
        <v>1145</v>
      </c>
      <c r="IR156" s="88" t="s">
        <v>1146</v>
      </c>
      <c r="IS156" s="88" t="s">
        <v>1147</v>
      </c>
      <c r="IT156" s="88" t="s">
        <v>1148</v>
      </c>
      <c r="IU156" s="88" t="s">
        <v>1149</v>
      </c>
      <c r="IV156" s="88" t="s">
        <v>1150</v>
      </c>
      <c r="IW156" s="88" t="s">
        <v>1151</v>
      </c>
      <c r="IX156" s="88" t="s">
        <v>1152</v>
      </c>
      <c r="IY156" s="88" t="s">
        <v>1153</v>
      </c>
      <c r="IZ156" s="88" t="s">
        <v>1154</v>
      </c>
      <c r="JA156" s="88" t="s">
        <v>1155</v>
      </c>
      <c r="JB156" s="88" t="s">
        <v>1156</v>
      </c>
      <c r="JC156" s="88" t="s">
        <v>1157</v>
      </c>
      <c r="JD156" s="88" t="s">
        <v>1158</v>
      </c>
      <c r="JE156" s="88" t="s">
        <v>1159</v>
      </c>
      <c r="JF156" s="88" t="s">
        <v>1160</v>
      </c>
      <c r="JG156" s="88" t="s">
        <v>1161</v>
      </c>
      <c r="JH156" s="88" t="s">
        <v>1162</v>
      </c>
      <c r="JI156" s="88" t="s">
        <v>1163</v>
      </c>
      <c r="JJ156" s="88" t="s">
        <v>1164</v>
      </c>
      <c r="JK156" s="88" t="s">
        <v>1165</v>
      </c>
      <c r="JL156" s="88" t="s">
        <v>1166</v>
      </c>
      <c r="JM156" s="88" t="s">
        <v>1167</v>
      </c>
      <c r="JN156" s="88" t="s">
        <v>1168</v>
      </c>
      <c r="JO156" s="88" t="s">
        <v>1169</v>
      </c>
      <c r="JP156" s="88" t="s">
        <v>1170</v>
      </c>
      <c r="JQ156" s="88" t="s">
        <v>1171</v>
      </c>
      <c r="JR156" s="88" t="s">
        <v>1172</v>
      </c>
      <c r="JS156" s="88" t="s">
        <v>1173</v>
      </c>
      <c r="JT156" s="88" t="s">
        <v>1174</v>
      </c>
      <c r="JU156" s="88" t="s">
        <v>1175</v>
      </c>
      <c r="JV156" s="88" t="s">
        <v>1176</v>
      </c>
      <c r="JW156" s="88" t="s">
        <v>1177</v>
      </c>
      <c r="JX156" s="88" t="s">
        <v>1178</v>
      </c>
      <c r="JY156" s="88" t="s">
        <v>1179</v>
      </c>
      <c r="JZ156" s="88" t="s">
        <v>1180</v>
      </c>
      <c r="KA156" s="88" t="s">
        <v>1181</v>
      </c>
      <c r="KB156" s="88" t="s">
        <v>1182</v>
      </c>
      <c r="KC156" s="88" t="s">
        <v>1183</v>
      </c>
      <c r="KD156" s="88" t="s">
        <v>1184</v>
      </c>
      <c r="KE156" s="88" t="s">
        <v>1185</v>
      </c>
      <c r="KF156" s="88" t="s">
        <v>1186</v>
      </c>
      <c r="KG156" s="88" t="s">
        <v>1187</v>
      </c>
      <c r="KH156" s="88" t="s">
        <v>1188</v>
      </c>
      <c r="KI156" s="88" t="s">
        <v>1189</v>
      </c>
      <c r="KJ156" s="88" t="s">
        <v>1190</v>
      </c>
      <c r="KK156" s="88" t="s">
        <v>1191</v>
      </c>
      <c r="KL156" s="88" t="s">
        <v>1192</v>
      </c>
      <c r="KM156" s="88" t="s">
        <v>1193</v>
      </c>
      <c r="KN156" s="88" t="s">
        <v>1194</v>
      </c>
      <c r="KO156" s="88" t="s">
        <v>1195</v>
      </c>
      <c r="KP156" s="88" t="s">
        <v>1196</v>
      </c>
      <c r="KQ156" s="88" t="s">
        <v>1197</v>
      </c>
      <c r="KR156" s="88" t="s">
        <v>1198</v>
      </c>
      <c r="KS156" s="88" t="s">
        <v>1199</v>
      </c>
      <c r="KT156" s="88" t="s">
        <v>1200</v>
      </c>
      <c r="KU156" s="88" t="s">
        <v>1201</v>
      </c>
      <c r="KV156" s="88" t="s">
        <v>1202</v>
      </c>
      <c r="KW156" s="88" t="s">
        <v>1203</v>
      </c>
      <c r="KX156" s="88" t="s">
        <v>1204</v>
      </c>
      <c r="KY156" s="88" t="s">
        <v>1205</v>
      </c>
      <c r="KZ156" s="88" t="s">
        <v>1206</v>
      </c>
      <c r="LA156" s="88" t="s">
        <v>1207</v>
      </c>
      <c r="LB156" s="88" t="s">
        <v>1208</v>
      </c>
      <c r="LC156" s="88" t="s">
        <v>1209</v>
      </c>
      <c r="LD156" s="88" t="s">
        <v>1210</v>
      </c>
      <c r="LE156" s="88" t="s">
        <v>1211</v>
      </c>
      <c r="LF156" s="88" t="s">
        <v>1212</v>
      </c>
      <c r="LG156" s="88" t="s">
        <v>1213</v>
      </c>
      <c r="LH156" s="88" t="s">
        <v>1214</v>
      </c>
      <c r="LI156" s="88" t="s">
        <v>1215</v>
      </c>
      <c r="LJ156" s="88" t="s">
        <v>1216</v>
      </c>
      <c r="LK156" s="88" t="s">
        <v>1217</v>
      </c>
      <c r="LL156" s="88" t="s">
        <v>1218</v>
      </c>
      <c r="LM156" s="88" t="s">
        <v>1219</v>
      </c>
      <c r="LN156" s="88" t="s">
        <v>1220</v>
      </c>
      <c r="LO156" s="88" t="s">
        <v>1221</v>
      </c>
      <c r="LP156" s="88" t="s">
        <v>1222</v>
      </c>
      <c r="LQ156" s="88" t="s">
        <v>1223</v>
      </c>
      <c r="LR156" s="88" t="s">
        <v>1224</v>
      </c>
      <c r="LS156" s="88" t="s">
        <v>1225</v>
      </c>
      <c r="LT156" s="88" t="s">
        <v>1226</v>
      </c>
      <c r="LU156" s="88" t="s">
        <v>1227</v>
      </c>
      <c r="LV156" s="88" t="s">
        <v>1228</v>
      </c>
      <c r="LW156" s="88" t="s">
        <v>1229</v>
      </c>
      <c r="LX156" s="88" t="s">
        <v>1230</v>
      </c>
      <c r="LY156" s="88" t="s">
        <v>1231</v>
      </c>
      <c r="LZ156" s="88" t="s">
        <v>1232</v>
      </c>
      <c r="MA156" s="88" t="s">
        <v>1233</v>
      </c>
      <c r="MB156" s="88" t="s">
        <v>1234</v>
      </c>
      <c r="MC156" s="88" t="s">
        <v>1235</v>
      </c>
      <c r="MD156" s="88" t="s">
        <v>1236</v>
      </c>
      <c r="ME156" s="88" t="s">
        <v>1237</v>
      </c>
      <c r="MF156" s="88" t="s">
        <v>1238</v>
      </c>
      <c r="MG156" s="88" t="s">
        <v>1239</v>
      </c>
      <c r="MH156" s="88" t="s">
        <v>1240</v>
      </c>
      <c r="MI156" s="88" t="s">
        <v>1241</v>
      </c>
      <c r="MJ156" s="88" t="s">
        <v>1242</v>
      </c>
      <c r="MK156" s="88" t="s">
        <v>1243</v>
      </c>
      <c r="ML156" s="88" t="s">
        <v>1244</v>
      </c>
      <c r="MM156" s="88" t="s">
        <v>1245</v>
      </c>
      <c r="MN156" s="88" t="s">
        <v>1246</v>
      </c>
      <c r="MO156" s="88" t="s">
        <v>1247</v>
      </c>
      <c r="MP156" s="88" t="s">
        <v>1248</v>
      </c>
      <c r="MQ156" s="88" t="s">
        <v>1249</v>
      </c>
      <c r="MR156" s="88" t="s">
        <v>1250</v>
      </c>
      <c r="MS156" s="88" t="s">
        <v>1251</v>
      </c>
      <c r="MT156" s="88" t="s">
        <v>1252</v>
      </c>
      <c r="MU156" s="88" t="s">
        <v>1253</v>
      </c>
      <c r="MV156" s="88" t="s">
        <v>1254</v>
      </c>
      <c r="MW156" s="88" t="s">
        <v>1255</v>
      </c>
      <c r="MX156" s="88" t="s">
        <v>1256</v>
      </c>
      <c r="MY156" s="88" t="s">
        <v>1257</v>
      </c>
      <c r="MZ156" s="88" t="s">
        <v>1258</v>
      </c>
      <c r="NA156" s="88" t="s">
        <v>1259</v>
      </c>
      <c r="NB156" s="88" t="s">
        <v>1260</v>
      </c>
      <c r="NC156" s="88" t="s">
        <v>1261</v>
      </c>
      <c r="ND156" s="88" t="s">
        <v>1262</v>
      </c>
      <c r="NE156" s="88" t="s">
        <v>1263</v>
      </c>
      <c r="NF156" s="88" t="s">
        <v>1264</v>
      </c>
      <c r="NG156" s="88" t="s">
        <v>1265</v>
      </c>
      <c r="NH156" s="88" t="s">
        <v>1266</v>
      </c>
      <c r="NI156" s="88" t="s">
        <v>1267</v>
      </c>
      <c r="NJ156" s="88" t="s">
        <v>1268</v>
      </c>
      <c r="NK156" s="88" t="s">
        <v>1269</v>
      </c>
      <c r="NL156" s="88" t="s">
        <v>1270</v>
      </c>
      <c r="NM156" s="88" t="s">
        <v>1271</v>
      </c>
      <c r="NN156" s="88" t="s">
        <v>1272</v>
      </c>
      <c r="NO156" s="88" t="s">
        <v>1273</v>
      </c>
      <c r="NP156" s="88" t="s">
        <v>1274</v>
      </c>
      <c r="NQ156" s="88" t="s">
        <v>1275</v>
      </c>
      <c r="NR156" s="88" t="s">
        <v>1276</v>
      </c>
      <c r="NS156" s="88" t="s">
        <v>1277</v>
      </c>
      <c r="NT156" s="88" t="s">
        <v>1278</v>
      </c>
      <c r="NU156" s="88" t="s">
        <v>1279</v>
      </c>
      <c r="NV156" s="88" t="s">
        <v>1280</v>
      </c>
      <c r="NW156" s="88" t="s">
        <v>1281</v>
      </c>
      <c r="NX156" s="88" t="s">
        <v>1282</v>
      </c>
      <c r="NY156" s="88" t="s">
        <v>1283</v>
      </c>
      <c r="NZ156" s="88" t="s">
        <v>1284</v>
      </c>
      <c r="OA156" s="88" t="s">
        <v>1285</v>
      </c>
      <c r="OB156" s="88" t="s">
        <v>1286</v>
      </c>
      <c r="OC156" s="88" t="s">
        <v>1287</v>
      </c>
      <c r="OD156" s="88" t="s">
        <v>1288</v>
      </c>
      <c r="OE156" s="88" t="s">
        <v>1289</v>
      </c>
      <c r="OF156" s="88" t="s">
        <v>1290</v>
      </c>
      <c r="OG156" s="88" t="s">
        <v>1291</v>
      </c>
      <c r="OH156" s="88" t="s">
        <v>1292</v>
      </c>
      <c r="OI156" s="88" t="s">
        <v>1293</v>
      </c>
      <c r="OJ156" s="88" t="s">
        <v>1294</v>
      </c>
      <c r="OK156" s="88" t="s">
        <v>1295</v>
      </c>
      <c r="OL156" s="88" t="s">
        <v>1296</v>
      </c>
      <c r="OM156" s="88" t="s">
        <v>1297</v>
      </c>
      <c r="ON156" s="88" t="s">
        <v>1298</v>
      </c>
      <c r="OO156" s="88" t="s">
        <v>1299</v>
      </c>
      <c r="OP156" s="88" t="s">
        <v>1300</v>
      </c>
      <c r="OQ156" s="88" t="s">
        <v>1301</v>
      </c>
      <c r="OR156" s="88" t="s">
        <v>1302</v>
      </c>
      <c r="OS156" s="88" t="s">
        <v>1303</v>
      </c>
      <c r="OT156" s="88" t="s">
        <v>1304</v>
      </c>
      <c r="OU156" s="88" t="s">
        <v>1305</v>
      </c>
      <c r="OV156" s="88" t="s">
        <v>1306</v>
      </c>
      <c r="OW156" s="88" t="s">
        <v>1307</v>
      </c>
      <c r="OX156" s="88" t="s">
        <v>1308</v>
      </c>
    </row>
    <row r="157" spans="1:441">
      <c r="A157" s="87" t="s">
        <v>900</v>
      </c>
      <c r="B157" s="87" t="s">
        <v>900</v>
      </c>
      <c r="C157" s="87" t="s">
        <v>900</v>
      </c>
      <c r="D157" s="87" t="s">
        <v>900</v>
      </c>
      <c r="E157" s="87" t="s">
        <v>900</v>
      </c>
      <c r="F157" s="87" t="s">
        <v>900</v>
      </c>
      <c r="G157" s="87" t="s">
        <v>900</v>
      </c>
      <c r="H157" s="87" t="s">
        <v>900</v>
      </c>
      <c r="I157" s="87" t="s">
        <v>900</v>
      </c>
      <c r="J157" s="87" t="s">
        <v>900</v>
      </c>
      <c r="K157" s="87" t="s">
        <v>900</v>
      </c>
      <c r="L157" s="87" t="s">
        <v>900</v>
      </c>
      <c r="M157" s="87" t="s">
        <v>900</v>
      </c>
      <c r="N157" s="87" t="s">
        <v>900</v>
      </c>
      <c r="O157" s="87" t="s">
        <v>900</v>
      </c>
      <c r="P157" s="87" t="s">
        <v>900</v>
      </c>
      <c r="Q157" s="87" t="s">
        <v>900</v>
      </c>
      <c r="R157" s="87" t="s">
        <v>900</v>
      </c>
      <c r="S157" s="87" t="s">
        <v>900</v>
      </c>
      <c r="T157" s="87" t="s">
        <v>900</v>
      </c>
      <c r="U157" s="87" t="s">
        <v>900</v>
      </c>
      <c r="V157" s="87" t="s">
        <v>900</v>
      </c>
      <c r="W157" s="87" t="s">
        <v>900</v>
      </c>
      <c r="X157" s="87" t="s">
        <v>900</v>
      </c>
      <c r="Y157" s="87" t="s">
        <v>900</v>
      </c>
      <c r="Z157" s="87" t="s">
        <v>900</v>
      </c>
      <c r="AA157" s="87" t="s">
        <v>900</v>
      </c>
      <c r="AB157" s="87" t="s">
        <v>900</v>
      </c>
      <c r="AC157" s="87" t="s">
        <v>900</v>
      </c>
      <c r="AD157" s="87" t="s">
        <v>900</v>
      </c>
      <c r="AE157" s="87" t="s">
        <v>900</v>
      </c>
      <c r="AF157" s="87" t="s">
        <v>900</v>
      </c>
      <c r="AG157" s="87" t="s">
        <v>900</v>
      </c>
      <c r="AH157" s="87" t="s">
        <v>900</v>
      </c>
      <c r="AI157" s="87" t="s">
        <v>900</v>
      </c>
      <c r="AJ157" s="87" t="s">
        <v>900</v>
      </c>
      <c r="AK157" s="87" t="s">
        <v>900</v>
      </c>
      <c r="AL157" s="87" t="s">
        <v>900</v>
      </c>
      <c r="AM157" s="87" t="s">
        <v>900</v>
      </c>
      <c r="AN157" s="87" t="s">
        <v>900</v>
      </c>
      <c r="AO157" s="87" t="s">
        <v>900</v>
      </c>
      <c r="AP157" s="87" t="s">
        <v>900</v>
      </c>
      <c r="AQ157" s="87" t="s">
        <v>900</v>
      </c>
      <c r="AR157" s="87" t="s">
        <v>900</v>
      </c>
      <c r="AS157" s="87" t="s">
        <v>900</v>
      </c>
      <c r="AT157" s="87" t="s">
        <v>900</v>
      </c>
      <c r="AU157" s="87" t="s">
        <v>900</v>
      </c>
      <c r="AV157" s="87" t="s">
        <v>900</v>
      </c>
      <c r="AW157" s="87" t="s">
        <v>900</v>
      </c>
      <c r="AX157" s="87" t="s">
        <v>900</v>
      </c>
      <c r="AY157" s="87" t="s">
        <v>900</v>
      </c>
      <c r="AZ157" s="87" t="s">
        <v>900</v>
      </c>
      <c r="BA157" s="87" t="s">
        <v>900</v>
      </c>
      <c r="BB157" s="87" t="s">
        <v>900</v>
      </c>
      <c r="BC157" s="87" t="s">
        <v>900</v>
      </c>
      <c r="BD157" s="87" t="s">
        <v>900</v>
      </c>
      <c r="BE157" s="87" t="s">
        <v>900</v>
      </c>
      <c r="BF157" s="87" t="s">
        <v>900</v>
      </c>
      <c r="BG157" s="87" t="s">
        <v>900</v>
      </c>
      <c r="BH157" s="87" t="s">
        <v>900</v>
      </c>
      <c r="BI157" s="87" t="s">
        <v>900</v>
      </c>
      <c r="BJ157" s="87" t="s">
        <v>900</v>
      </c>
      <c r="BK157" s="87" t="s">
        <v>900</v>
      </c>
      <c r="BL157" s="87" t="s">
        <v>900</v>
      </c>
      <c r="BM157" s="87" t="s">
        <v>900</v>
      </c>
      <c r="BN157" s="87" t="s">
        <v>900</v>
      </c>
      <c r="BO157" s="87" t="s">
        <v>900</v>
      </c>
      <c r="BP157" s="87" t="s">
        <v>900</v>
      </c>
      <c r="BQ157" s="87" t="s">
        <v>900</v>
      </c>
      <c r="BR157" s="87" t="s">
        <v>900</v>
      </c>
      <c r="BS157" s="87" t="s">
        <v>900</v>
      </c>
      <c r="BT157" s="87" t="s">
        <v>900</v>
      </c>
      <c r="BU157" s="87" t="s">
        <v>900</v>
      </c>
      <c r="BV157" s="87" t="s">
        <v>900</v>
      </c>
      <c r="BW157" s="87" t="s">
        <v>900</v>
      </c>
      <c r="BX157" s="87" t="s">
        <v>900</v>
      </c>
      <c r="BY157" s="87" t="s">
        <v>900</v>
      </c>
      <c r="BZ157" s="87" t="s">
        <v>900</v>
      </c>
      <c r="CA157" s="87" t="s">
        <v>900</v>
      </c>
      <c r="CB157" s="87" t="s">
        <v>900</v>
      </c>
      <c r="CC157" s="87" t="s">
        <v>900</v>
      </c>
      <c r="CD157" s="87" t="s">
        <v>900</v>
      </c>
      <c r="CE157" s="87" t="s">
        <v>900</v>
      </c>
      <c r="CF157" s="87" t="s">
        <v>900</v>
      </c>
      <c r="CG157" s="87" t="s">
        <v>900</v>
      </c>
      <c r="CH157" s="87" t="s">
        <v>900</v>
      </c>
      <c r="CI157" s="87" t="s">
        <v>900</v>
      </c>
      <c r="CJ157" s="87" t="s">
        <v>900</v>
      </c>
      <c r="CK157" s="87" t="s">
        <v>900</v>
      </c>
      <c r="CL157" s="87" t="s">
        <v>900</v>
      </c>
      <c r="CM157" s="87" t="s">
        <v>900</v>
      </c>
      <c r="CN157" s="87" t="s">
        <v>900</v>
      </c>
      <c r="CO157" s="87" t="s">
        <v>900</v>
      </c>
      <c r="CP157" s="87" t="s">
        <v>900</v>
      </c>
      <c r="CQ157" s="87" t="s">
        <v>900</v>
      </c>
      <c r="CR157" s="87" t="s">
        <v>900</v>
      </c>
      <c r="CS157" s="87" t="s">
        <v>900</v>
      </c>
      <c r="CT157" s="87" t="s">
        <v>900</v>
      </c>
      <c r="CU157" s="87" t="s">
        <v>900</v>
      </c>
      <c r="CV157" s="87" t="s">
        <v>900</v>
      </c>
      <c r="CW157" s="87" t="s">
        <v>900</v>
      </c>
      <c r="CX157" s="87" t="s">
        <v>900</v>
      </c>
      <c r="CY157" s="87" t="s">
        <v>900</v>
      </c>
      <c r="CZ157" s="87" t="s">
        <v>900</v>
      </c>
      <c r="DA157" s="87" t="s">
        <v>900</v>
      </c>
      <c r="DB157" s="87" t="s">
        <v>900</v>
      </c>
      <c r="DC157" s="87" t="s">
        <v>900</v>
      </c>
      <c r="DD157" s="87" t="s">
        <v>900</v>
      </c>
      <c r="DE157" s="87" t="s">
        <v>900</v>
      </c>
      <c r="DF157" s="87" t="s">
        <v>900</v>
      </c>
      <c r="DG157" s="87" t="s">
        <v>900</v>
      </c>
      <c r="DH157" s="87" t="s">
        <v>900</v>
      </c>
      <c r="DI157" s="87" t="s">
        <v>900</v>
      </c>
      <c r="DJ157" s="87" t="s">
        <v>900</v>
      </c>
      <c r="DK157" s="87" t="s">
        <v>900</v>
      </c>
      <c r="DL157" s="87" t="s">
        <v>900</v>
      </c>
      <c r="DM157" s="87" t="s">
        <v>900</v>
      </c>
      <c r="DN157" s="87" t="s">
        <v>900</v>
      </c>
      <c r="DO157" s="87" t="s">
        <v>900</v>
      </c>
      <c r="DP157" s="87" t="s">
        <v>900</v>
      </c>
      <c r="DQ157" s="87" t="s">
        <v>900</v>
      </c>
      <c r="DR157" s="87" t="s">
        <v>900</v>
      </c>
      <c r="DS157" s="87" t="s">
        <v>900</v>
      </c>
      <c r="DT157" s="87" t="s">
        <v>900</v>
      </c>
      <c r="DU157" s="87" t="s">
        <v>900</v>
      </c>
      <c r="DV157" s="87" t="s">
        <v>900</v>
      </c>
      <c r="DW157" s="87" t="s">
        <v>900</v>
      </c>
      <c r="DX157" s="87" t="s">
        <v>900</v>
      </c>
      <c r="DY157" s="87" t="s">
        <v>900</v>
      </c>
      <c r="DZ157" s="87" t="s">
        <v>900</v>
      </c>
      <c r="EA157" s="87" t="s">
        <v>900</v>
      </c>
      <c r="EB157" s="87" t="s">
        <v>900</v>
      </c>
      <c r="EC157" s="87" t="s">
        <v>900</v>
      </c>
      <c r="ED157" s="87" t="s">
        <v>900</v>
      </c>
      <c r="EE157" s="87" t="s">
        <v>900</v>
      </c>
      <c r="EF157" s="87" t="s">
        <v>900</v>
      </c>
      <c r="EG157" s="87" t="s">
        <v>900</v>
      </c>
      <c r="EH157" s="87" t="s">
        <v>900</v>
      </c>
      <c r="EI157" s="87" t="s">
        <v>900</v>
      </c>
      <c r="EJ157" s="87" t="s">
        <v>900</v>
      </c>
      <c r="EK157" s="87" t="s">
        <v>900</v>
      </c>
      <c r="EL157" s="87" t="s">
        <v>900</v>
      </c>
      <c r="EM157" s="87" t="s">
        <v>900</v>
      </c>
      <c r="EN157" s="87" t="s">
        <v>900</v>
      </c>
      <c r="EO157" s="87" t="s">
        <v>900</v>
      </c>
      <c r="EP157" s="87" t="s">
        <v>900</v>
      </c>
      <c r="EQ157" s="87" t="s">
        <v>900</v>
      </c>
      <c r="ER157" s="87" t="s">
        <v>900</v>
      </c>
      <c r="ES157" s="87" t="s">
        <v>900</v>
      </c>
      <c r="ET157" s="87" t="s">
        <v>900</v>
      </c>
      <c r="EU157" s="87" t="s">
        <v>900</v>
      </c>
      <c r="EV157" s="87" t="s">
        <v>900</v>
      </c>
      <c r="EW157" s="87" t="s">
        <v>900</v>
      </c>
      <c r="EX157" s="87" t="s">
        <v>900</v>
      </c>
      <c r="EY157" s="87" t="s">
        <v>900</v>
      </c>
      <c r="EZ157" s="87" t="s">
        <v>900</v>
      </c>
      <c r="FA157" s="87" t="s">
        <v>900</v>
      </c>
      <c r="FB157" s="87" t="s">
        <v>900</v>
      </c>
      <c r="FC157" s="87" t="s">
        <v>900</v>
      </c>
      <c r="FD157" s="87" t="s">
        <v>900</v>
      </c>
      <c r="FE157" s="87" t="s">
        <v>900</v>
      </c>
      <c r="FF157" s="87" t="s">
        <v>900</v>
      </c>
      <c r="FG157" s="87" t="s">
        <v>900</v>
      </c>
      <c r="FH157" s="87" t="s">
        <v>900</v>
      </c>
      <c r="FI157" s="87" t="s">
        <v>900</v>
      </c>
      <c r="FJ157" s="87" t="s">
        <v>900</v>
      </c>
      <c r="FK157" s="87" t="s">
        <v>900</v>
      </c>
      <c r="FL157" s="87" t="s">
        <v>900</v>
      </c>
      <c r="FM157" s="87" t="s">
        <v>900</v>
      </c>
      <c r="FN157" s="87" t="s">
        <v>900</v>
      </c>
      <c r="FO157" s="87" t="s">
        <v>900</v>
      </c>
      <c r="FP157" s="87" t="s">
        <v>900</v>
      </c>
      <c r="FQ157" s="87" t="s">
        <v>900</v>
      </c>
      <c r="FR157" s="87" t="s">
        <v>900</v>
      </c>
      <c r="FS157" s="87" t="s">
        <v>900</v>
      </c>
      <c r="FT157" s="87" t="s">
        <v>900</v>
      </c>
      <c r="FU157" s="87" t="s">
        <v>900</v>
      </c>
      <c r="FV157" s="87" t="s">
        <v>900</v>
      </c>
      <c r="FW157" s="87" t="s">
        <v>900</v>
      </c>
      <c r="FX157" s="87" t="s">
        <v>900</v>
      </c>
      <c r="FY157" s="87" t="s">
        <v>900</v>
      </c>
      <c r="FZ157" s="87" t="s">
        <v>900</v>
      </c>
      <c r="GA157" s="87" t="s">
        <v>900</v>
      </c>
      <c r="GB157" s="87" t="s">
        <v>900</v>
      </c>
      <c r="GC157" s="87" t="s">
        <v>900</v>
      </c>
      <c r="GD157" s="87" t="s">
        <v>900</v>
      </c>
      <c r="GE157" s="87" t="s">
        <v>900</v>
      </c>
      <c r="GF157" s="87" t="s">
        <v>900</v>
      </c>
      <c r="GG157" s="87" t="s">
        <v>900</v>
      </c>
      <c r="GH157" s="87" t="s">
        <v>900</v>
      </c>
      <c r="GI157" s="87" t="s">
        <v>900</v>
      </c>
      <c r="GJ157" s="87" t="s">
        <v>900</v>
      </c>
      <c r="GK157" s="87" t="s">
        <v>900</v>
      </c>
      <c r="GL157" s="87" t="s">
        <v>900</v>
      </c>
      <c r="GM157" s="87" t="s">
        <v>900</v>
      </c>
      <c r="GN157" s="87" t="s">
        <v>900</v>
      </c>
      <c r="GO157" s="87" t="s">
        <v>900</v>
      </c>
      <c r="GP157" s="87" t="s">
        <v>900</v>
      </c>
      <c r="GQ157" s="87" t="s">
        <v>900</v>
      </c>
      <c r="GR157" s="87" t="s">
        <v>900</v>
      </c>
      <c r="GS157" s="87" t="s">
        <v>900</v>
      </c>
      <c r="GT157" s="87" t="s">
        <v>900</v>
      </c>
      <c r="GU157" s="86"/>
      <c r="GV157" s="86"/>
      <c r="GW157" s="86"/>
      <c r="GX157" s="86"/>
      <c r="GY157" s="86"/>
      <c r="GZ157" s="86"/>
      <c r="HA157" s="86"/>
      <c r="HB157" s="86"/>
      <c r="HC157" s="86"/>
      <c r="HD157" s="86"/>
      <c r="HE157" s="86"/>
      <c r="HF157" s="86"/>
      <c r="HG157" s="86"/>
      <c r="HH157" s="86"/>
      <c r="HI157" s="86"/>
      <c r="HJ157" s="86"/>
      <c r="HK157" s="86"/>
      <c r="HL157" s="86"/>
      <c r="HM157" s="86"/>
      <c r="HN157" s="86"/>
      <c r="HO157" s="86"/>
      <c r="HP157" s="86"/>
      <c r="HQ157" s="86"/>
      <c r="HR157" s="86"/>
      <c r="HS157" s="86"/>
      <c r="HT157" s="86"/>
      <c r="HU157" s="86"/>
      <c r="HV157" s="86"/>
      <c r="HW157" s="86"/>
      <c r="HX157" s="86"/>
      <c r="HY157" s="86"/>
      <c r="HZ157" s="86"/>
      <c r="IA157" s="86"/>
      <c r="IB157" s="86"/>
      <c r="IC157" s="86"/>
      <c r="ID157" s="86"/>
      <c r="IE157" s="86"/>
      <c r="IF157" s="86"/>
      <c r="IG157" s="86"/>
      <c r="IH157" s="86"/>
      <c r="II157" s="86"/>
      <c r="IJ157" s="86"/>
      <c r="IK157" s="86"/>
      <c r="IL157" s="86"/>
      <c r="IM157" s="86"/>
      <c r="IN157" s="86"/>
      <c r="IO157" s="86"/>
      <c r="IP157" s="86"/>
      <c r="IQ157" s="86"/>
      <c r="IR157" s="86"/>
      <c r="IS157" s="86"/>
      <c r="IT157" s="86"/>
      <c r="IU157" s="86"/>
      <c r="IV157" s="86"/>
      <c r="IW157" s="86"/>
      <c r="IX157" s="86"/>
      <c r="IY157" s="86"/>
      <c r="IZ157" s="86"/>
      <c r="JA157" s="86"/>
      <c r="JB157" s="86"/>
      <c r="JC157" s="86"/>
      <c r="JD157" s="86"/>
      <c r="JE157" s="86"/>
      <c r="JF157" s="86"/>
      <c r="JG157" s="86"/>
      <c r="JH157" s="86"/>
      <c r="JI157" s="86"/>
      <c r="JJ157" s="86"/>
      <c r="JK157" s="86"/>
      <c r="JL157" s="86"/>
      <c r="JM157" s="86"/>
      <c r="JN157" s="86"/>
      <c r="JO157" s="86"/>
      <c r="JP157" s="86"/>
      <c r="JQ157" s="86"/>
      <c r="JR157" s="86"/>
      <c r="JS157" s="86"/>
      <c r="JT157" s="86"/>
      <c r="JU157" s="86"/>
      <c r="JV157" s="86"/>
      <c r="JW157" s="86"/>
      <c r="JX157" s="86"/>
      <c r="JY157" s="86"/>
      <c r="JZ157" s="86"/>
      <c r="KA157" s="86"/>
      <c r="KB157" s="86"/>
      <c r="KC157" s="86"/>
      <c r="KD157" s="86"/>
      <c r="KE157" s="86"/>
      <c r="KF157" s="86"/>
      <c r="KG157" s="86"/>
      <c r="KH157" s="86"/>
      <c r="KI157" s="86"/>
      <c r="KJ157" s="86"/>
      <c r="KK157" s="86"/>
      <c r="KL157" s="86"/>
      <c r="KM157" s="86"/>
      <c r="KN157" s="86"/>
      <c r="KO157" s="86"/>
      <c r="KP157" s="86"/>
      <c r="KQ157" s="86"/>
      <c r="KR157" s="86"/>
      <c r="KS157" s="86"/>
      <c r="KT157" s="86"/>
      <c r="KU157" s="86"/>
      <c r="KV157" s="86"/>
      <c r="KW157" s="86"/>
      <c r="KX157" s="86"/>
      <c r="KY157" s="86"/>
      <c r="KZ157" s="86"/>
      <c r="LA157" s="86"/>
      <c r="LB157" s="86"/>
      <c r="LC157" s="86"/>
      <c r="LD157" s="86"/>
      <c r="LE157" s="86"/>
      <c r="LF157" s="86"/>
      <c r="LG157" s="86"/>
      <c r="LH157" s="86"/>
      <c r="LI157" s="86"/>
      <c r="LJ157" s="86"/>
      <c r="LK157" s="86"/>
      <c r="LL157" s="86"/>
      <c r="LM157" s="86"/>
      <c r="LN157" s="86"/>
      <c r="LO157" s="86"/>
      <c r="LP157" s="86"/>
      <c r="LQ157" s="86"/>
      <c r="LR157" s="86"/>
      <c r="LS157" s="86"/>
      <c r="LT157" s="86"/>
      <c r="LU157" s="86"/>
      <c r="LV157" s="86"/>
      <c r="LW157" s="86"/>
      <c r="LX157" s="86"/>
      <c r="LY157" s="86"/>
      <c r="LZ157" s="86"/>
      <c r="MA157" s="86"/>
      <c r="MB157" s="86"/>
      <c r="MC157" s="86"/>
      <c r="MD157" s="86"/>
      <c r="ME157" s="86"/>
      <c r="MF157" s="86"/>
      <c r="MG157" s="86"/>
      <c r="MH157" s="86"/>
      <c r="MI157" s="86"/>
      <c r="MJ157" s="86"/>
      <c r="MK157" s="86"/>
      <c r="ML157" s="86"/>
      <c r="MM157" s="86"/>
      <c r="MN157" s="86"/>
      <c r="MO157" s="86"/>
      <c r="MP157" s="86"/>
      <c r="MQ157" s="86"/>
      <c r="MR157" s="86"/>
      <c r="MS157" s="86"/>
      <c r="MT157" s="86"/>
      <c r="MU157" s="86"/>
      <c r="MV157" s="86"/>
      <c r="MW157" s="86"/>
      <c r="MX157" s="86"/>
      <c r="MY157" s="86"/>
      <c r="MZ157" s="86"/>
      <c r="NA157" s="86"/>
      <c r="NB157" s="86"/>
      <c r="NC157" s="86"/>
      <c r="ND157" s="86"/>
      <c r="NE157" s="86"/>
      <c r="NF157" s="86"/>
      <c r="NG157" s="86"/>
      <c r="NH157" s="86"/>
      <c r="NI157" s="86"/>
      <c r="NJ157" s="86"/>
      <c r="NK157" s="86"/>
      <c r="NL157" s="86"/>
      <c r="NM157" s="86"/>
      <c r="NN157" s="86"/>
      <c r="NO157" s="86"/>
      <c r="NP157" s="86"/>
      <c r="NQ157" s="86"/>
      <c r="NR157" s="86"/>
      <c r="NS157" s="86"/>
      <c r="NT157" s="86"/>
      <c r="NU157" s="86"/>
      <c r="NV157" s="86"/>
      <c r="NW157" s="86"/>
      <c r="NX157" s="86"/>
      <c r="NY157" s="86"/>
      <c r="NZ157" s="86"/>
      <c r="OA157" s="86"/>
      <c r="OB157" s="86"/>
      <c r="OC157" s="86"/>
      <c r="OD157" s="86"/>
      <c r="OE157" s="86"/>
      <c r="OF157" s="86"/>
      <c r="OG157" s="86"/>
      <c r="OH157" s="86"/>
      <c r="OI157" s="86"/>
      <c r="OJ157" s="86"/>
      <c r="OK157" s="86"/>
      <c r="OL157" s="86"/>
      <c r="OM157" s="86"/>
      <c r="ON157" s="86"/>
      <c r="OO157" s="86"/>
      <c r="OP157" s="86"/>
      <c r="OQ157" s="86"/>
      <c r="OR157" s="86"/>
      <c r="OS157" s="86"/>
      <c r="OT157" s="86"/>
      <c r="OU157" s="86"/>
      <c r="OV157" s="86"/>
      <c r="OW157" s="86"/>
      <c r="OX157" s="86"/>
    </row>
    <row r="158" spans="1:441">
      <c r="A158" s="90" t="s">
        <v>929</v>
      </c>
      <c r="B158" s="91" t="s">
        <v>62</v>
      </c>
      <c r="C158" s="89">
        <v>1</v>
      </c>
      <c r="D158" s="89">
        <v>1</v>
      </c>
      <c r="E158" s="89">
        <v>1</v>
      </c>
      <c r="F158" s="89">
        <v>1</v>
      </c>
      <c r="G158" s="89">
        <v>1</v>
      </c>
      <c r="H158" s="89">
        <v>1</v>
      </c>
      <c r="I158" s="89">
        <v>1</v>
      </c>
      <c r="J158" s="89">
        <v>1</v>
      </c>
      <c r="K158" s="89">
        <v>1</v>
      </c>
      <c r="L158" s="89">
        <v>1</v>
      </c>
      <c r="M158" s="89">
        <v>1</v>
      </c>
      <c r="N158" s="89">
        <v>1</v>
      </c>
      <c r="O158" s="89">
        <v>1</v>
      </c>
      <c r="P158" s="89">
        <v>1</v>
      </c>
      <c r="Q158" s="89">
        <v>1</v>
      </c>
      <c r="R158" s="89">
        <v>1</v>
      </c>
      <c r="S158" s="89">
        <v>1</v>
      </c>
      <c r="T158" s="89">
        <v>1</v>
      </c>
      <c r="U158" s="89">
        <v>1</v>
      </c>
      <c r="V158" s="89">
        <v>1</v>
      </c>
      <c r="W158" s="89">
        <v>1</v>
      </c>
      <c r="X158" s="89">
        <v>1</v>
      </c>
      <c r="Y158" s="89">
        <v>1</v>
      </c>
      <c r="Z158" s="89">
        <v>1</v>
      </c>
      <c r="AA158" s="89">
        <v>1</v>
      </c>
      <c r="AB158" s="89">
        <v>1</v>
      </c>
      <c r="AC158" s="89">
        <v>1</v>
      </c>
      <c r="AD158" s="89">
        <v>1</v>
      </c>
      <c r="AE158" s="89">
        <v>1</v>
      </c>
      <c r="AF158" s="89">
        <v>1</v>
      </c>
      <c r="AG158" s="89">
        <v>1</v>
      </c>
      <c r="AH158" s="89">
        <v>1</v>
      </c>
      <c r="AI158" s="89">
        <v>1</v>
      </c>
      <c r="AJ158" s="89">
        <v>1</v>
      </c>
      <c r="AK158" s="89">
        <v>1</v>
      </c>
      <c r="AL158" s="89">
        <v>1</v>
      </c>
      <c r="AM158" s="89">
        <v>1</v>
      </c>
      <c r="AN158" s="89">
        <v>1</v>
      </c>
      <c r="AO158" s="89">
        <v>1</v>
      </c>
      <c r="AP158" s="89">
        <v>1</v>
      </c>
      <c r="AQ158" s="89">
        <v>1</v>
      </c>
      <c r="AR158" s="89">
        <v>1</v>
      </c>
      <c r="AS158" s="89">
        <v>1</v>
      </c>
      <c r="AT158" s="89">
        <v>1</v>
      </c>
      <c r="AU158" s="89">
        <v>1</v>
      </c>
      <c r="AV158" s="89">
        <v>1</v>
      </c>
      <c r="AW158" s="89">
        <v>1</v>
      </c>
      <c r="AX158" s="89">
        <v>1</v>
      </c>
      <c r="AY158" s="89">
        <v>1</v>
      </c>
      <c r="AZ158" s="89">
        <v>1</v>
      </c>
      <c r="BA158" s="89">
        <v>1</v>
      </c>
      <c r="BB158" s="89">
        <v>1</v>
      </c>
      <c r="BC158" s="89">
        <v>1</v>
      </c>
      <c r="BD158" s="89">
        <v>1</v>
      </c>
      <c r="BE158" s="89">
        <v>1</v>
      </c>
      <c r="BF158" s="89">
        <v>1</v>
      </c>
      <c r="BG158" s="89">
        <v>1</v>
      </c>
      <c r="BH158" s="89">
        <v>1</v>
      </c>
      <c r="BI158" s="89">
        <v>1</v>
      </c>
      <c r="BJ158" s="89">
        <v>1</v>
      </c>
      <c r="BK158" s="89">
        <v>1</v>
      </c>
      <c r="BL158" s="89">
        <v>1</v>
      </c>
      <c r="BM158" s="89">
        <v>1</v>
      </c>
      <c r="BN158" s="89">
        <v>1</v>
      </c>
      <c r="BO158" s="89">
        <v>1</v>
      </c>
      <c r="BP158" s="89">
        <v>1</v>
      </c>
      <c r="BQ158" s="89">
        <v>1</v>
      </c>
      <c r="BR158" s="89">
        <v>1</v>
      </c>
      <c r="BS158" s="89">
        <v>1</v>
      </c>
      <c r="BT158" s="89">
        <v>1</v>
      </c>
      <c r="BU158" s="89">
        <v>1</v>
      </c>
      <c r="BV158" s="89">
        <v>1</v>
      </c>
      <c r="BW158" s="89">
        <v>1</v>
      </c>
      <c r="BX158" s="89">
        <v>1</v>
      </c>
      <c r="BY158" s="89">
        <v>1</v>
      </c>
      <c r="BZ158" s="89">
        <v>1</v>
      </c>
      <c r="CA158" s="89">
        <v>1</v>
      </c>
      <c r="CB158" s="89">
        <v>1</v>
      </c>
      <c r="CC158" s="89">
        <v>1</v>
      </c>
      <c r="CD158" s="89">
        <v>1</v>
      </c>
      <c r="CE158" s="89">
        <v>1</v>
      </c>
      <c r="CF158" s="89">
        <v>1</v>
      </c>
      <c r="CG158" s="89">
        <v>1</v>
      </c>
      <c r="CH158" s="89">
        <v>1</v>
      </c>
      <c r="CI158" s="89">
        <v>1</v>
      </c>
      <c r="CJ158" s="89">
        <v>1</v>
      </c>
      <c r="CK158" s="89">
        <v>1</v>
      </c>
      <c r="CL158" s="89">
        <v>1</v>
      </c>
      <c r="CM158" s="89">
        <v>1</v>
      </c>
      <c r="CN158" s="89">
        <v>1</v>
      </c>
      <c r="CO158" s="89">
        <v>1</v>
      </c>
      <c r="CP158" s="89">
        <v>1</v>
      </c>
      <c r="CQ158" s="89">
        <v>1</v>
      </c>
      <c r="CR158" s="89">
        <v>1</v>
      </c>
      <c r="CS158" s="89">
        <v>1</v>
      </c>
      <c r="CT158" s="89">
        <v>1</v>
      </c>
      <c r="CU158" s="89">
        <v>1</v>
      </c>
      <c r="CV158" s="89">
        <v>1</v>
      </c>
      <c r="CW158" s="89">
        <v>1</v>
      </c>
      <c r="CX158" s="89">
        <v>1</v>
      </c>
      <c r="CY158" s="89">
        <v>1</v>
      </c>
      <c r="CZ158" s="89">
        <v>1</v>
      </c>
      <c r="DA158" s="89">
        <v>1</v>
      </c>
      <c r="DB158" s="89">
        <v>1</v>
      </c>
      <c r="DC158" s="89">
        <v>1</v>
      </c>
      <c r="DD158" s="89">
        <v>1</v>
      </c>
      <c r="DE158" s="89">
        <v>1</v>
      </c>
      <c r="DF158" s="89">
        <v>1</v>
      </c>
      <c r="DG158" s="89">
        <v>1</v>
      </c>
      <c r="DH158" s="89">
        <v>1</v>
      </c>
      <c r="DI158" s="89">
        <v>1</v>
      </c>
      <c r="DJ158" s="89">
        <v>1</v>
      </c>
      <c r="DK158" s="89">
        <v>1</v>
      </c>
      <c r="DL158" s="89">
        <v>1</v>
      </c>
      <c r="DM158" s="89">
        <v>1</v>
      </c>
      <c r="DN158" s="89">
        <v>1</v>
      </c>
      <c r="DO158" s="89">
        <v>1</v>
      </c>
      <c r="DP158" s="89">
        <v>1</v>
      </c>
      <c r="DQ158" s="89">
        <v>1</v>
      </c>
      <c r="DR158" s="89">
        <v>1</v>
      </c>
      <c r="DS158" s="89">
        <v>1</v>
      </c>
      <c r="DT158" s="89">
        <v>1</v>
      </c>
      <c r="DU158" s="89">
        <v>1</v>
      </c>
      <c r="DV158" s="89">
        <v>1</v>
      </c>
      <c r="DW158" s="89">
        <v>1</v>
      </c>
      <c r="DX158" s="89">
        <v>1</v>
      </c>
      <c r="DY158" s="89">
        <v>1</v>
      </c>
      <c r="DZ158" s="89">
        <v>1</v>
      </c>
      <c r="EA158" s="89">
        <v>1</v>
      </c>
      <c r="EB158" s="89">
        <v>1</v>
      </c>
      <c r="EC158" s="92">
        <v>0</v>
      </c>
      <c r="ED158" s="92">
        <v>0</v>
      </c>
      <c r="EE158" s="89">
        <v>1</v>
      </c>
      <c r="EF158" s="89">
        <v>1</v>
      </c>
      <c r="EG158" s="89">
        <v>1</v>
      </c>
      <c r="EH158" s="89">
        <v>1</v>
      </c>
      <c r="EI158" s="89">
        <v>1</v>
      </c>
      <c r="EJ158" s="89">
        <v>1</v>
      </c>
      <c r="EK158" s="89">
        <v>1</v>
      </c>
      <c r="EL158" s="89">
        <v>1</v>
      </c>
      <c r="EM158" s="89">
        <v>1</v>
      </c>
      <c r="EN158" s="89">
        <v>1</v>
      </c>
      <c r="EO158" s="89">
        <v>1</v>
      </c>
      <c r="EP158" s="89">
        <v>1</v>
      </c>
      <c r="EQ158" s="89">
        <v>1</v>
      </c>
      <c r="ER158" s="89">
        <v>1</v>
      </c>
      <c r="ES158" s="89">
        <v>1</v>
      </c>
      <c r="ET158" s="89">
        <v>1</v>
      </c>
      <c r="EU158" s="89">
        <v>1</v>
      </c>
      <c r="EV158" s="89">
        <v>1</v>
      </c>
      <c r="EW158" s="89">
        <v>1</v>
      </c>
      <c r="EX158" s="89">
        <v>1</v>
      </c>
      <c r="EY158" s="89">
        <v>1</v>
      </c>
      <c r="EZ158" s="89">
        <v>1</v>
      </c>
      <c r="FA158" s="89">
        <v>1</v>
      </c>
      <c r="FB158" s="89">
        <v>1</v>
      </c>
      <c r="FC158" s="89">
        <v>1</v>
      </c>
      <c r="FD158" s="89">
        <v>1</v>
      </c>
      <c r="FE158" s="89">
        <v>1</v>
      </c>
      <c r="FF158" s="89">
        <v>1</v>
      </c>
      <c r="FG158" s="89">
        <v>1</v>
      </c>
      <c r="FH158" s="89">
        <v>1</v>
      </c>
      <c r="FI158" s="89">
        <v>1</v>
      </c>
      <c r="FJ158" s="89">
        <v>1</v>
      </c>
      <c r="FK158" s="89">
        <v>1</v>
      </c>
      <c r="FL158" s="89">
        <v>1</v>
      </c>
      <c r="FM158" s="89">
        <v>1</v>
      </c>
      <c r="FN158" s="89">
        <v>1</v>
      </c>
      <c r="FO158" s="89">
        <v>1</v>
      </c>
      <c r="FP158" s="89">
        <v>1</v>
      </c>
      <c r="FQ158" s="89">
        <v>1</v>
      </c>
      <c r="FR158" s="89">
        <v>1</v>
      </c>
      <c r="FS158" s="89">
        <v>1</v>
      </c>
      <c r="FT158" s="89">
        <v>1</v>
      </c>
      <c r="FU158" s="89">
        <v>1</v>
      </c>
      <c r="FV158" s="89">
        <v>1</v>
      </c>
      <c r="FW158" s="89">
        <v>1</v>
      </c>
      <c r="FX158" s="89">
        <v>1</v>
      </c>
      <c r="FY158" s="89">
        <v>1</v>
      </c>
      <c r="FZ158" s="89">
        <v>1</v>
      </c>
      <c r="GA158" s="89">
        <v>1</v>
      </c>
      <c r="GB158" s="89">
        <v>1</v>
      </c>
      <c r="GC158" s="89">
        <v>1</v>
      </c>
      <c r="GD158" s="89">
        <v>1</v>
      </c>
      <c r="GE158" s="89">
        <v>1</v>
      </c>
      <c r="GF158" s="89">
        <v>1</v>
      </c>
      <c r="GG158" s="89">
        <v>1</v>
      </c>
      <c r="GH158" s="89">
        <v>1</v>
      </c>
      <c r="GI158" s="89">
        <v>1</v>
      </c>
      <c r="GJ158" s="89">
        <v>1</v>
      </c>
      <c r="GK158" s="89">
        <v>1</v>
      </c>
      <c r="GL158" s="89">
        <v>1</v>
      </c>
      <c r="GM158" s="89">
        <v>1</v>
      </c>
      <c r="GN158" s="89">
        <v>1</v>
      </c>
      <c r="GO158" s="89">
        <v>1</v>
      </c>
      <c r="GP158" s="89">
        <v>1</v>
      </c>
      <c r="GQ158" s="89">
        <v>1</v>
      </c>
      <c r="GR158" s="89">
        <v>1</v>
      </c>
      <c r="GS158" s="89">
        <v>1</v>
      </c>
      <c r="GT158" s="89">
        <v>1</v>
      </c>
      <c r="GU158" s="89">
        <v>1</v>
      </c>
      <c r="GV158" s="89">
        <v>1</v>
      </c>
      <c r="GW158" s="89">
        <v>1</v>
      </c>
      <c r="GX158" s="89">
        <v>1</v>
      </c>
      <c r="GY158" s="89">
        <v>1</v>
      </c>
      <c r="GZ158" s="89">
        <v>1</v>
      </c>
      <c r="HA158" s="89">
        <v>1</v>
      </c>
      <c r="HB158" s="89">
        <v>1</v>
      </c>
      <c r="HC158" s="89">
        <v>1</v>
      </c>
      <c r="HD158" s="89">
        <v>1</v>
      </c>
      <c r="HE158" s="89">
        <v>1</v>
      </c>
      <c r="HF158" s="89">
        <v>1</v>
      </c>
      <c r="HG158" s="89">
        <v>1</v>
      </c>
      <c r="HH158" s="89">
        <v>1</v>
      </c>
      <c r="HI158" s="89">
        <v>1</v>
      </c>
      <c r="HJ158" s="89">
        <v>1</v>
      </c>
      <c r="HK158" s="89">
        <v>1</v>
      </c>
      <c r="HL158" s="89">
        <v>1</v>
      </c>
      <c r="HM158" s="89">
        <v>1</v>
      </c>
      <c r="HN158" s="89">
        <v>1</v>
      </c>
      <c r="HO158" s="89">
        <v>1</v>
      </c>
      <c r="HP158" s="89">
        <v>1</v>
      </c>
      <c r="HQ158" s="89">
        <v>1</v>
      </c>
      <c r="HR158" s="89">
        <v>1</v>
      </c>
      <c r="HS158" s="89">
        <v>1</v>
      </c>
      <c r="HT158" s="89">
        <v>1</v>
      </c>
      <c r="HU158" s="89">
        <v>1</v>
      </c>
      <c r="HV158" s="89">
        <v>1</v>
      </c>
      <c r="HW158" s="89">
        <v>1</v>
      </c>
      <c r="HX158" s="89">
        <v>1</v>
      </c>
      <c r="HY158" s="89">
        <v>1</v>
      </c>
      <c r="HZ158" s="89">
        <v>1</v>
      </c>
      <c r="IA158" s="89">
        <v>1</v>
      </c>
      <c r="IB158" s="89">
        <v>1</v>
      </c>
      <c r="IC158" s="89">
        <v>1</v>
      </c>
      <c r="ID158" s="89">
        <v>1</v>
      </c>
      <c r="IE158" s="89">
        <v>1</v>
      </c>
      <c r="IF158" s="89">
        <v>1</v>
      </c>
      <c r="IG158" s="89">
        <v>1</v>
      </c>
      <c r="IH158" s="89">
        <v>1</v>
      </c>
      <c r="II158" s="89">
        <v>1</v>
      </c>
      <c r="IJ158" s="89">
        <v>1</v>
      </c>
      <c r="IK158" s="89">
        <v>1</v>
      </c>
      <c r="IL158" s="89">
        <v>1</v>
      </c>
      <c r="IM158" s="89">
        <v>1</v>
      </c>
      <c r="IN158" s="89">
        <v>1</v>
      </c>
      <c r="IO158" s="89">
        <v>1</v>
      </c>
      <c r="IP158" s="89">
        <v>1</v>
      </c>
      <c r="IQ158" s="89">
        <v>1</v>
      </c>
      <c r="IR158" s="89">
        <v>1</v>
      </c>
      <c r="IS158" s="89">
        <v>1</v>
      </c>
      <c r="IT158" s="89">
        <v>1</v>
      </c>
      <c r="IU158" s="89">
        <v>1</v>
      </c>
      <c r="IV158" s="89">
        <v>1</v>
      </c>
      <c r="IW158" s="89">
        <v>1</v>
      </c>
      <c r="IX158" s="89">
        <v>1</v>
      </c>
      <c r="IY158" s="89">
        <v>1</v>
      </c>
      <c r="IZ158" s="89">
        <v>1</v>
      </c>
      <c r="JA158" s="89">
        <v>1</v>
      </c>
      <c r="JB158" s="89">
        <v>1</v>
      </c>
      <c r="JC158" s="89">
        <v>1</v>
      </c>
      <c r="JD158" s="89">
        <v>1</v>
      </c>
      <c r="JE158" s="89">
        <v>1</v>
      </c>
      <c r="JF158" s="89">
        <v>1</v>
      </c>
      <c r="JG158" s="89">
        <v>1</v>
      </c>
      <c r="JH158" s="89">
        <v>1</v>
      </c>
      <c r="JI158" s="89">
        <v>1</v>
      </c>
      <c r="JJ158" s="89">
        <v>1</v>
      </c>
      <c r="JK158" s="89">
        <v>1</v>
      </c>
      <c r="JL158" s="89">
        <v>1</v>
      </c>
      <c r="JM158" s="89">
        <v>1</v>
      </c>
      <c r="JN158" s="89">
        <v>1</v>
      </c>
      <c r="JO158" s="89">
        <v>1</v>
      </c>
      <c r="JP158" s="89">
        <v>1</v>
      </c>
      <c r="JQ158" s="89">
        <v>1</v>
      </c>
      <c r="JR158" s="89">
        <v>1</v>
      </c>
      <c r="JS158" s="89">
        <v>1</v>
      </c>
      <c r="JT158" s="89">
        <v>1</v>
      </c>
      <c r="JU158" s="89">
        <v>1</v>
      </c>
      <c r="JV158" s="89">
        <v>1</v>
      </c>
      <c r="JW158" s="89">
        <v>1</v>
      </c>
      <c r="JX158" s="89">
        <v>1</v>
      </c>
      <c r="JY158" s="89">
        <v>1</v>
      </c>
      <c r="JZ158" s="89">
        <v>1</v>
      </c>
      <c r="KA158" s="89">
        <v>1</v>
      </c>
      <c r="KB158" s="89">
        <v>1</v>
      </c>
      <c r="KC158" s="89">
        <v>1</v>
      </c>
      <c r="KD158" s="89">
        <v>1</v>
      </c>
      <c r="KE158" s="89">
        <v>1</v>
      </c>
      <c r="KF158" s="89">
        <v>1</v>
      </c>
      <c r="KG158" s="89">
        <v>1</v>
      </c>
      <c r="KH158" s="89">
        <v>1</v>
      </c>
      <c r="KI158" s="89">
        <v>1</v>
      </c>
      <c r="KJ158" s="89">
        <v>1</v>
      </c>
      <c r="KK158" s="89">
        <v>1</v>
      </c>
      <c r="KL158" s="89">
        <v>1</v>
      </c>
      <c r="KM158" s="89">
        <v>1</v>
      </c>
      <c r="KN158" s="89">
        <v>1</v>
      </c>
      <c r="KO158" s="89">
        <v>1</v>
      </c>
      <c r="KP158" s="89">
        <v>1</v>
      </c>
      <c r="KQ158" s="89">
        <v>1</v>
      </c>
      <c r="KR158" s="89">
        <v>1</v>
      </c>
      <c r="KS158" s="89">
        <v>1</v>
      </c>
      <c r="KT158" s="89">
        <v>1</v>
      </c>
      <c r="KU158" s="89">
        <v>1</v>
      </c>
      <c r="KV158" s="89">
        <v>1</v>
      </c>
      <c r="KW158" s="89">
        <v>1</v>
      </c>
      <c r="KX158" s="89">
        <v>1</v>
      </c>
      <c r="KY158" s="89">
        <v>1</v>
      </c>
      <c r="KZ158" s="89">
        <v>1</v>
      </c>
      <c r="LA158" s="89">
        <v>1</v>
      </c>
      <c r="LB158" s="89">
        <v>1</v>
      </c>
      <c r="LC158" s="89">
        <v>1</v>
      </c>
      <c r="LD158" s="89">
        <v>1</v>
      </c>
      <c r="LE158" s="89">
        <v>1</v>
      </c>
      <c r="LF158" s="89">
        <v>1</v>
      </c>
      <c r="LG158" s="89">
        <v>1</v>
      </c>
      <c r="LH158" s="89">
        <v>1</v>
      </c>
      <c r="LI158" s="89">
        <v>1</v>
      </c>
      <c r="LJ158" s="89">
        <v>1</v>
      </c>
      <c r="LK158" s="89">
        <v>1</v>
      </c>
      <c r="LL158" s="89">
        <v>1</v>
      </c>
      <c r="LM158" s="89">
        <v>1</v>
      </c>
      <c r="LN158" s="89">
        <v>1</v>
      </c>
      <c r="LO158" s="89">
        <v>1</v>
      </c>
      <c r="LP158" s="89">
        <v>1</v>
      </c>
      <c r="LQ158" s="89">
        <v>1</v>
      </c>
      <c r="LR158" s="89">
        <v>1</v>
      </c>
      <c r="LS158" s="89">
        <v>1</v>
      </c>
      <c r="LT158" s="89">
        <v>1</v>
      </c>
      <c r="LU158" s="89">
        <v>1</v>
      </c>
      <c r="LV158" s="89">
        <v>1</v>
      </c>
      <c r="LW158" s="89">
        <v>1</v>
      </c>
      <c r="LX158" s="89">
        <v>1</v>
      </c>
      <c r="LY158" s="89">
        <v>1</v>
      </c>
      <c r="LZ158" s="89">
        <v>1</v>
      </c>
      <c r="MA158" s="89">
        <v>1</v>
      </c>
      <c r="MB158" s="89">
        <v>1</v>
      </c>
      <c r="MC158" s="89">
        <v>1</v>
      </c>
      <c r="MD158" s="89">
        <v>1</v>
      </c>
      <c r="ME158" s="89">
        <v>1</v>
      </c>
      <c r="MF158" s="89">
        <v>1</v>
      </c>
      <c r="MG158" s="89">
        <v>1</v>
      </c>
      <c r="MH158" s="89">
        <v>1</v>
      </c>
      <c r="MI158" s="89">
        <v>1</v>
      </c>
      <c r="MJ158" s="89">
        <v>1</v>
      </c>
      <c r="MK158" s="89">
        <v>1</v>
      </c>
      <c r="ML158" s="89">
        <v>1</v>
      </c>
      <c r="MM158" s="89">
        <v>1</v>
      </c>
      <c r="MN158" s="89">
        <v>1</v>
      </c>
      <c r="MO158" s="89">
        <v>1</v>
      </c>
      <c r="MP158" s="89">
        <v>1</v>
      </c>
      <c r="MQ158" s="89">
        <v>1</v>
      </c>
      <c r="MR158" s="89">
        <v>1</v>
      </c>
      <c r="MS158" s="89">
        <v>1</v>
      </c>
      <c r="MT158" s="89">
        <v>1</v>
      </c>
      <c r="MU158" s="89">
        <v>1</v>
      </c>
      <c r="MV158" s="89">
        <v>1</v>
      </c>
      <c r="MW158" s="89">
        <v>1</v>
      </c>
      <c r="MX158" s="89">
        <v>1</v>
      </c>
      <c r="MY158" s="89">
        <v>1</v>
      </c>
      <c r="MZ158" s="89">
        <v>1</v>
      </c>
      <c r="NA158" s="89">
        <v>1</v>
      </c>
      <c r="NB158" s="89">
        <v>1</v>
      </c>
      <c r="NC158" s="89">
        <v>1</v>
      </c>
      <c r="ND158" s="89">
        <v>1</v>
      </c>
      <c r="NE158" s="89">
        <v>1</v>
      </c>
      <c r="NF158" s="89">
        <v>1</v>
      </c>
      <c r="NG158" s="89">
        <v>1</v>
      </c>
      <c r="NH158" s="89">
        <v>1</v>
      </c>
      <c r="NI158" s="89">
        <v>1</v>
      </c>
      <c r="NJ158" s="89">
        <v>1</v>
      </c>
      <c r="NK158" s="89">
        <v>1</v>
      </c>
      <c r="NL158" s="89">
        <v>1</v>
      </c>
      <c r="NM158" s="89">
        <v>1</v>
      </c>
      <c r="NN158" s="89">
        <v>1</v>
      </c>
      <c r="NO158" s="89">
        <v>1</v>
      </c>
      <c r="NP158" s="89">
        <v>1</v>
      </c>
      <c r="NQ158" s="89">
        <v>1</v>
      </c>
      <c r="NR158" s="89">
        <v>1</v>
      </c>
      <c r="NS158" s="89">
        <v>1</v>
      </c>
      <c r="NT158" s="89">
        <v>1</v>
      </c>
      <c r="NU158" s="89">
        <v>1</v>
      </c>
      <c r="NV158" s="89">
        <v>1</v>
      </c>
      <c r="NW158" s="89">
        <v>1</v>
      </c>
      <c r="NX158" s="89">
        <v>1</v>
      </c>
      <c r="NY158" s="89">
        <v>1</v>
      </c>
      <c r="NZ158" s="89">
        <v>1</v>
      </c>
      <c r="OA158" s="89">
        <v>1</v>
      </c>
      <c r="OB158" s="89">
        <v>1</v>
      </c>
      <c r="OC158" s="89">
        <v>1</v>
      </c>
      <c r="OD158" s="89">
        <v>1</v>
      </c>
      <c r="OE158" s="89">
        <v>1</v>
      </c>
      <c r="OF158" s="89">
        <v>1</v>
      </c>
      <c r="OG158" s="89">
        <v>1</v>
      </c>
      <c r="OH158" s="89">
        <v>1</v>
      </c>
      <c r="OI158" s="89">
        <v>1</v>
      </c>
      <c r="OJ158" s="89">
        <v>1</v>
      </c>
      <c r="OK158" s="89">
        <v>1</v>
      </c>
      <c r="OL158" s="89">
        <v>1</v>
      </c>
      <c r="OM158" s="89">
        <v>1</v>
      </c>
      <c r="ON158" s="89">
        <v>1</v>
      </c>
      <c r="OO158" s="89">
        <v>1</v>
      </c>
      <c r="OP158" s="89"/>
      <c r="OQ158" s="89">
        <v>1</v>
      </c>
      <c r="OR158" s="89">
        <v>1</v>
      </c>
      <c r="OS158" s="93"/>
      <c r="OT158" s="93"/>
      <c r="OU158" s="93"/>
      <c r="OV158" s="93"/>
      <c r="OW158" s="89"/>
      <c r="OX158" s="89"/>
    </row>
    <row r="159" spans="1:441">
      <c r="A159" s="90" t="s">
        <v>930</v>
      </c>
      <c r="B159" s="91" t="s">
        <v>64</v>
      </c>
      <c r="C159" s="89">
        <v>1</v>
      </c>
      <c r="D159" s="89">
        <v>1</v>
      </c>
      <c r="E159" s="89">
        <v>1</v>
      </c>
      <c r="F159" s="89">
        <v>1</v>
      </c>
      <c r="G159" s="89">
        <v>1</v>
      </c>
      <c r="H159" s="89">
        <v>1</v>
      </c>
      <c r="I159" s="89">
        <v>1</v>
      </c>
      <c r="J159" s="89">
        <v>1</v>
      </c>
      <c r="K159" s="89">
        <v>1</v>
      </c>
      <c r="L159" s="89">
        <v>1</v>
      </c>
      <c r="M159" s="89">
        <v>1</v>
      </c>
      <c r="N159" s="89">
        <v>1</v>
      </c>
      <c r="O159" s="89">
        <v>1</v>
      </c>
      <c r="P159" s="89">
        <v>1</v>
      </c>
      <c r="Q159" s="89">
        <v>1</v>
      </c>
      <c r="R159" s="89">
        <v>1</v>
      </c>
      <c r="S159" s="89">
        <v>1</v>
      </c>
      <c r="T159" s="89">
        <v>1</v>
      </c>
      <c r="U159" s="89">
        <v>1</v>
      </c>
      <c r="V159" s="89">
        <v>1</v>
      </c>
      <c r="W159" s="89">
        <v>1</v>
      </c>
      <c r="X159" s="89">
        <v>1</v>
      </c>
      <c r="Y159" s="89">
        <v>1</v>
      </c>
      <c r="Z159" s="89">
        <v>1</v>
      </c>
      <c r="AA159" s="89">
        <v>1</v>
      </c>
      <c r="AB159" s="89">
        <v>1</v>
      </c>
      <c r="AC159" s="89">
        <v>1</v>
      </c>
      <c r="AD159" s="89">
        <v>1</v>
      </c>
      <c r="AE159" s="89">
        <v>1</v>
      </c>
      <c r="AF159" s="89">
        <v>1</v>
      </c>
      <c r="AG159" s="89">
        <v>1</v>
      </c>
      <c r="AH159" s="89">
        <v>1</v>
      </c>
      <c r="AI159" s="89">
        <v>1</v>
      </c>
      <c r="AJ159" s="89">
        <v>1</v>
      </c>
      <c r="AK159" s="89">
        <v>1</v>
      </c>
      <c r="AL159" s="89">
        <v>1</v>
      </c>
      <c r="AM159" s="89">
        <v>1</v>
      </c>
      <c r="AN159" s="89">
        <v>1</v>
      </c>
      <c r="AO159" s="89">
        <v>1</v>
      </c>
      <c r="AP159" s="89">
        <v>1</v>
      </c>
      <c r="AQ159" s="89">
        <v>1</v>
      </c>
      <c r="AR159" s="89">
        <v>1</v>
      </c>
      <c r="AS159" s="89">
        <v>1</v>
      </c>
      <c r="AT159" s="89">
        <v>1</v>
      </c>
      <c r="AU159" s="89">
        <v>1</v>
      </c>
      <c r="AV159" s="89">
        <v>1</v>
      </c>
      <c r="AW159" s="89">
        <v>1</v>
      </c>
      <c r="AX159" s="89">
        <v>1</v>
      </c>
      <c r="AY159" s="89">
        <v>1</v>
      </c>
      <c r="AZ159" s="89">
        <v>1</v>
      </c>
      <c r="BA159" s="89">
        <v>1</v>
      </c>
      <c r="BB159" s="89">
        <v>1</v>
      </c>
      <c r="BC159" s="89">
        <v>1</v>
      </c>
      <c r="BD159" s="89">
        <v>1</v>
      </c>
      <c r="BE159" s="89">
        <v>1</v>
      </c>
      <c r="BF159" s="89">
        <v>1</v>
      </c>
      <c r="BG159" s="89">
        <v>1</v>
      </c>
      <c r="BH159" s="89">
        <v>1</v>
      </c>
      <c r="BI159" s="89">
        <v>1</v>
      </c>
      <c r="BJ159" s="89">
        <v>1</v>
      </c>
      <c r="BK159" s="89">
        <v>1</v>
      </c>
      <c r="BL159" s="89">
        <v>1</v>
      </c>
      <c r="BM159" s="89">
        <v>1</v>
      </c>
      <c r="BN159" s="89">
        <v>1</v>
      </c>
      <c r="BO159" s="89">
        <v>1</v>
      </c>
      <c r="BP159" s="89">
        <v>1</v>
      </c>
      <c r="BQ159" s="89">
        <v>1</v>
      </c>
      <c r="BR159" s="89">
        <v>1</v>
      </c>
      <c r="BS159" s="89">
        <v>1</v>
      </c>
      <c r="BT159" s="89">
        <v>1</v>
      </c>
      <c r="BU159" s="89">
        <v>1</v>
      </c>
      <c r="BV159" s="89">
        <v>1</v>
      </c>
      <c r="BW159" s="89">
        <v>1</v>
      </c>
      <c r="BX159" s="89">
        <v>1</v>
      </c>
      <c r="BY159" s="89">
        <v>1</v>
      </c>
      <c r="BZ159" s="89">
        <v>1</v>
      </c>
      <c r="CA159" s="89">
        <v>1</v>
      </c>
      <c r="CB159" s="89">
        <v>1</v>
      </c>
      <c r="CC159" s="89">
        <v>1</v>
      </c>
      <c r="CD159" s="89">
        <v>1</v>
      </c>
      <c r="CE159" s="89">
        <v>1</v>
      </c>
      <c r="CF159" s="89">
        <v>1</v>
      </c>
      <c r="CG159" s="89">
        <v>1</v>
      </c>
      <c r="CH159" s="89">
        <v>1</v>
      </c>
      <c r="CI159" s="89">
        <v>1</v>
      </c>
      <c r="CJ159" s="89">
        <v>1</v>
      </c>
      <c r="CK159" s="89">
        <v>1</v>
      </c>
      <c r="CL159" s="89">
        <v>1</v>
      </c>
      <c r="CM159" s="89">
        <v>1</v>
      </c>
      <c r="CN159" s="89">
        <v>1</v>
      </c>
      <c r="CO159" s="89">
        <v>1</v>
      </c>
      <c r="CP159" s="89">
        <v>1</v>
      </c>
      <c r="CQ159" s="89">
        <v>1</v>
      </c>
      <c r="CR159" s="89">
        <v>1</v>
      </c>
      <c r="CS159" s="89">
        <v>1</v>
      </c>
      <c r="CT159" s="89">
        <v>1</v>
      </c>
      <c r="CU159" s="89">
        <v>1</v>
      </c>
      <c r="CV159" s="89">
        <v>1</v>
      </c>
      <c r="CW159" s="89">
        <v>1</v>
      </c>
      <c r="CX159" s="89">
        <v>1</v>
      </c>
      <c r="CY159" s="89">
        <v>1</v>
      </c>
      <c r="CZ159" s="89">
        <v>1</v>
      </c>
      <c r="DA159" s="89">
        <v>1</v>
      </c>
      <c r="DB159" s="89">
        <v>1</v>
      </c>
      <c r="DC159" s="89">
        <v>1</v>
      </c>
      <c r="DD159" s="89">
        <v>1</v>
      </c>
      <c r="DE159" s="89">
        <v>1</v>
      </c>
      <c r="DF159" s="89">
        <v>1</v>
      </c>
      <c r="DG159" s="89">
        <v>1</v>
      </c>
      <c r="DH159" s="89">
        <v>1</v>
      </c>
      <c r="DI159" s="89">
        <v>1</v>
      </c>
      <c r="DJ159" s="89">
        <v>1</v>
      </c>
      <c r="DK159" s="89">
        <v>1</v>
      </c>
      <c r="DL159" s="89">
        <v>1</v>
      </c>
      <c r="DM159" s="89">
        <v>1</v>
      </c>
      <c r="DN159" s="89">
        <v>1</v>
      </c>
      <c r="DO159" s="89">
        <v>1</v>
      </c>
      <c r="DP159" s="89">
        <v>1</v>
      </c>
      <c r="DQ159" s="89">
        <v>1</v>
      </c>
      <c r="DR159" s="89">
        <v>1</v>
      </c>
      <c r="DS159" s="89">
        <v>1</v>
      </c>
      <c r="DT159" s="89">
        <v>1</v>
      </c>
      <c r="DU159" s="89">
        <v>1</v>
      </c>
      <c r="DV159" s="89">
        <v>1</v>
      </c>
      <c r="DW159" s="89">
        <v>1</v>
      </c>
      <c r="DX159" s="89">
        <v>1</v>
      </c>
      <c r="DY159" s="89">
        <v>1</v>
      </c>
      <c r="DZ159" s="89">
        <v>1</v>
      </c>
      <c r="EA159" s="89">
        <v>1</v>
      </c>
      <c r="EB159" s="89">
        <v>1</v>
      </c>
      <c r="EC159" s="92">
        <v>0</v>
      </c>
      <c r="ED159" s="92">
        <v>0</v>
      </c>
      <c r="EE159" s="89">
        <v>1</v>
      </c>
      <c r="EF159" s="89">
        <v>1</v>
      </c>
      <c r="EG159" s="89">
        <v>1</v>
      </c>
      <c r="EH159" s="89">
        <v>1</v>
      </c>
      <c r="EI159" s="89">
        <v>1</v>
      </c>
      <c r="EJ159" s="89">
        <v>1</v>
      </c>
      <c r="EK159" s="89">
        <v>1</v>
      </c>
      <c r="EL159" s="89">
        <v>1</v>
      </c>
      <c r="EM159" s="89">
        <v>1</v>
      </c>
      <c r="EN159" s="89">
        <v>1</v>
      </c>
      <c r="EO159" s="89">
        <v>1</v>
      </c>
      <c r="EP159" s="89">
        <v>1</v>
      </c>
      <c r="EQ159" s="89">
        <v>1</v>
      </c>
      <c r="ER159" s="89">
        <v>1</v>
      </c>
      <c r="ES159" s="89">
        <v>1</v>
      </c>
      <c r="ET159" s="89">
        <v>1</v>
      </c>
      <c r="EU159" s="89">
        <v>1</v>
      </c>
      <c r="EV159" s="89">
        <v>1</v>
      </c>
      <c r="EW159" s="89">
        <v>1</v>
      </c>
      <c r="EX159" s="89">
        <v>1</v>
      </c>
      <c r="EY159" s="89">
        <v>1</v>
      </c>
      <c r="EZ159" s="89">
        <v>1</v>
      </c>
      <c r="FA159" s="89">
        <v>1</v>
      </c>
      <c r="FB159" s="89">
        <v>1</v>
      </c>
      <c r="FC159" s="89">
        <v>1</v>
      </c>
      <c r="FD159" s="89">
        <v>1</v>
      </c>
      <c r="FE159" s="89">
        <v>1</v>
      </c>
      <c r="FF159" s="89">
        <v>1</v>
      </c>
      <c r="FG159" s="89">
        <v>1</v>
      </c>
      <c r="FH159" s="89">
        <v>1</v>
      </c>
      <c r="FI159" s="89">
        <v>1</v>
      </c>
      <c r="FJ159" s="89">
        <v>1</v>
      </c>
      <c r="FK159" s="89">
        <v>1</v>
      </c>
      <c r="FL159" s="89">
        <v>1</v>
      </c>
      <c r="FM159" s="89">
        <v>1</v>
      </c>
      <c r="FN159" s="89">
        <v>1</v>
      </c>
      <c r="FO159" s="89">
        <v>1</v>
      </c>
      <c r="FP159" s="89">
        <v>1</v>
      </c>
      <c r="FQ159" s="89">
        <v>1</v>
      </c>
      <c r="FR159" s="89">
        <v>1</v>
      </c>
      <c r="FS159" s="89">
        <v>1</v>
      </c>
      <c r="FT159" s="89">
        <v>1</v>
      </c>
      <c r="FU159" s="89">
        <v>1</v>
      </c>
      <c r="FV159" s="89">
        <v>1</v>
      </c>
      <c r="FW159" s="89">
        <v>1</v>
      </c>
      <c r="FX159" s="89">
        <v>1</v>
      </c>
      <c r="FY159" s="89">
        <v>1</v>
      </c>
      <c r="FZ159" s="89">
        <v>1</v>
      </c>
      <c r="GA159" s="89">
        <v>1</v>
      </c>
      <c r="GB159" s="89">
        <v>1</v>
      </c>
      <c r="GC159" s="89">
        <v>1</v>
      </c>
      <c r="GD159" s="89">
        <v>1</v>
      </c>
      <c r="GE159" s="89">
        <v>1</v>
      </c>
      <c r="GF159" s="89">
        <v>1</v>
      </c>
      <c r="GG159" s="89">
        <v>1</v>
      </c>
      <c r="GH159" s="89">
        <v>1</v>
      </c>
      <c r="GI159" s="89">
        <v>1</v>
      </c>
      <c r="GJ159" s="89">
        <v>1</v>
      </c>
      <c r="GK159" s="89">
        <v>1</v>
      </c>
      <c r="GL159" s="89">
        <v>1</v>
      </c>
      <c r="GM159" s="89">
        <v>1</v>
      </c>
      <c r="GN159" s="89">
        <v>1</v>
      </c>
      <c r="GO159" s="89">
        <v>1</v>
      </c>
      <c r="GP159" s="89">
        <v>1</v>
      </c>
      <c r="GQ159" s="89">
        <v>1</v>
      </c>
      <c r="GR159" s="89">
        <v>1</v>
      </c>
      <c r="GS159" s="89">
        <v>1</v>
      </c>
      <c r="GT159" s="89">
        <v>1</v>
      </c>
      <c r="GU159" s="89">
        <v>1</v>
      </c>
      <c r="GV159" s="89">
        <v>1</v>
      </c>
      <c r="GW159" s="89">
        <v>1</v>
      </c>
      <c r="GX159" s="89">
        <v>1</v>
      </c>
      <c r="GY159" s="89">
        <v>1</v>
      </c>
      <c r="GZ159" s="89">
        <v>1</v>
      </c>
      <c r="HA159" s="89">
        <v>1</v>
      </c>
      <c r="HB159" s="89">
        <v>1</v>
      </c>
      <c r="HC159" s="89">
        <v>1</v>
      </c>
      <c r="HD159" s="89">
        <v>1</v>
      </c>
      <c r="HE159" s="89">
        <v>1</v>
      </c>
      <c r="HF159" s="89">
        <v>1</v>
      </c>
      <c r="HG159" s="89">
        <v>1</v>
      </c>
      <c r="HH159" s="89">
        <v>1</v>
      </c>
      <c r="HI159" s="89">
        <v>1</v>
      </c>
      <c r="HJ159" s="89">
        <v>1</v>
      </c>
      <c r="HK159" s="89">
        <v>1</v>
      </c>
      <c r="HL159" s="89">
        <v>1</v>
      </c>
      <c r="HM159" s="89">
        <v>1</v>
      </c>
      <c r="HN159" s="89">
        <v>1</v>
      </c>
      <c r="HO159" s="89">
        <v>1</v>
      </c>
      <c r="HP159" s="89">
        <v>1</v>
      </c>
      <c r="HQ159" s="89">
        <v>1</v>
      </c>
      <c r="HR159" s="89">
        <v>1</v>
      </c>
      <c r="HS159" s="89">
        <v>1</v>
      </c>
      <c r="HT159" s="89">
        <v>1</v>
      </c>
      <c r="HU159" s="89">
        <v>1</v>
      </c>
      <c r="HV159" s="89">
        <v>1</v>
      </c>
      <c r="HW159" s="89">
        <v>1</v>
      </c>
      <c r="HX159" s="89">
        <v>1</v>
      </c>
      <c r="HY159" s="89">
        <v>1</v>
      </c>
      <c r="HZ159" s="89">
        <v>1</v>
      </c>
      <c r="IA159" s="89">
        <v>1</v>
      </c>
      <c r="IB159" s="89">
        <v>1</v>
      </c>
      <c r="IC159" s="89">
        <v>1</v>
      </c>
      <c r="ID159" s="89">
        <v>1</v>
      </c>
      <c r="IE159" s="89">
        <v>1</v>
      </c>
      <c r="IF159" s="89">
        <v>1</v>
      </c>
      <c r="IG159" s="89">
        <v>1</v>
      </c>
      <c r="IH159" s="89">
        <v>1</v>
      </c>
      <c r="II159" s="89">
        <v>1</v>
      </c>
      <c r="IJ159" s="89">
        <v>1</v>
      </c>
      <c r="IK159" s="89">
        <v>1</v>
      </c>
      <c r="IL159" s="89">
        <v>1</v>
      </c>
      <c r="IM159" s="89">
        <v>1</v>
      </c>
      <c r="IN159" s="89">
        <v>1</v>
      </c>
      <c r="IO159" s="89">
        <v>1</v>
      </c>
      <c r="IP159" s="89">
        <v>1</v>
      </c>
      <c r="IQ159" s="89">
        <v>1</v>
      </c>
      <c r="IR159" s="89">
        <v>1</v>
      </c>
      <c r="IS159" s="89">
        <v>1</v>
      </c>
      <c r="IT159" s="89">
        <v>1</v>
      </c>
      <c r="IU159" s="89">
        <v>1</v>
      </c>
      <c r="IV159" s="89">
        <v>1</v>
      </c>
      <c r="IW159" s="89">
        <v>1</v>
      </c>
      <c r="IX159" s="89">
        <v>1</v>
      </c>
      <c r="IY159" s="89">
        <v>1</v>
      </c>
      <c r="IZ159" s="89">
        <v>1</v>
      </c>
      <c r="JA159" s="89">
        <v>1</v>
      </c>
      <c r="JB159" s="89">
        <v>1</v>
      </c>
      <c r="JC159" s="89">
        <v>1</v>
      </c>
      <c r="JD159" s="89">
        <v>1</v>
      </c>
      <c r="JE159" s="89">
        <v>1</v>
      </c>
      <c r="JF159" s="89">
        <v>1</v>
      </c>
      <c r="JG159" s="89">
        <v>1</v>
      </c>
      <c r="JH159" s="89">
        <v>1</v>
      </c>
      <c r="JI159" s="89">
        <v>1</v>
      </c>
      <c r="JJ159" s="89">
        <v>1</v>
      </c>
      <c r="JK159" s="89">
        <v>1</v>
      </c>
      <c r="JL159" s="89">
        <v>1</v>
      </c>
      <c r="JM159" s="89">
        <v>1</v>
      </c>
      <c r="JN159" s="89">
        <v>1</v>
      </c>
      <c r="JO159" s="89">
        <v>1</v>
      </c>
      <c r="JP159" s="89">
        <v>1</v>
      </c>
      <c r="JQ159" s="89">
        <v>1</v>
      </c>
      <c r="JR159" s="89">
        <v>1</v>
      </c>
      <c r="JS159" s="89">
        <v>1</v>
      </c>
      <c r="JT159" s="89">
        <v>1</v>
      </c>
      <c r="JU159" s="89">
        <v>1</v>
      </c>
      <c r="JV159" s="89">
        <v>1</v>
      </c>
      <c r="JW159" s="89">
        <v>1</v>
      </c>
      <c r="JX159" s="89">
        <v>1</v>
      </c>
      <c r="JY159" s="89">
        <v>1</v>
      </c>
      <c r="JZ159" s="89">
        <v>1</v>
      </c>
      <c r="KA159" s="89">
        <v>1</v>
      </c>
      <c r="KB159" s="89">
        <v>1</v>
      </c>
      <c r="KC159" s="89">
        <v>1</v>
      </c>
      <c r="KD159" s="89">
        <v>1</v>
      </c>
      <c r="KE159" s="89">
        <v>1</v>
      </c>
      <c r="KF159" s="89">
        <v>1</v>
      </c>
      <c r="KG159" s="89">
        <v>1</v>
      </c>
      <c r="KH159" s="89">
        <v>1</v>
      </c>
      <c r="KI159" s="89">
        <v>1</v>
      </c>
      <c r="KJ159" s="89">
        <v>1</v>
      </c>
      <c r="KK159" s="89">
        <v>1</v>
      </c>
      <c r="KL159" s="89">
        <v>1</v>
      </c>
      <c r="KM159" s="89">
        <v>1</v>
      </c>
      <c r="KN159" s="89">
        <v>1</v>
      </c>
      <c r="KO159" s="89">
        <v>1</v>
      </c>
      <c r="KP159" s="89">
        <v>1</v>
      </c>
      <c r="KQ159" s="89">
        <v>1</v>
      </c>
      <c r="KR159" s="89">
        <v>1</v>
      </c>
      <c r="KS159" s="89">
        <v>1</v>
      </c>
      <c r="KT159" s="89">
        <v>1</v>
      </c>
      <c r="KU159" s="89">
        <v>1</v>
      </c>
      <c r="KV159" s="89">
        <v>1</v>
      </c>
      <c r="KW159" s="89">
        <v>1</v>
      </c>
      <c r="KX159" s="89">
        <v>1</v>
      </c>
      <c r="KY159" s="89">
        <v>1</v>
      </c>
      <c r="KZ159" s="89">
        <v>1</v>
      </c>
      <c r="LA159" s="89">
        <v>1</v>
      </c>
      <c r="LB159" s="89">
        <v>1</v>
      </c>
      <c r="LC159" s="89">
        <v>1</v>
      </c>
      <c r="LD159" s="89">
        <v>1</v>
      </c>
      <c r="LE159" s="89">
        <v>1</v>
      </c>
      <c r="LF159" s="89">
        <v>1</v>
      </c>
      <c r="LG159" s="89">
        <v>1</v>
      </c>
      <c r="LH159" s="89">
        <v>1</v>
      </c>
      <c r="LI159" s="89">
        <v>1</v>
      </c>
      <c r="LJ159" s="89">
        <v>1</v>
      </c>
      <c r="LK159" s="89">
        <v>1</v>
      </c>
      <c r="LL159" s="89">
        <v>1</v>
      </c>
      <c r="LM159" s="89">
        <v>1</v>
      </c>
      <c r="LN159" s="89">
        <v>1</v>
      </c>
      <c r="LO159" s="89">
        <v>1</v>
      </c>
      <c r="LP159" s="89">
        <v>1</v>
      </c>
      <c r="LQ159" s="89">
        <v>1</v>
      </c>
      <c r="LR159" s="89">
        <v>1</v>
      </c>
      <c r="LS159" s="89">
        <v>1</v>
      </c>
      <c r="LT159" s="89">
        <v>1</v>
      </c>
      <c r="LU159" s="89">
        <v>1</v>
      </c>
      <c r="LV159" s="89">
        <v>1</v>
      </c>
      <c r="LW159" s="89">
        <v>1</v>
      </c>
      <c r="LX159" s="89">
        <v>1</v>
      </c>
      <c r="LY159" s="89">
        <v>1</v>
      </c>
      <c r="LZ159" s="89">
        <v>1</v>
      </c>
      <c r="MA159" s="89">
        <v>1</v>
      </c>
      <c r="MB159" s="89">
        <v>1</v>
      </c>
      <c r="MC159" s="89">
        <v>1</v>
      </c>
      <c r="MD159" s="89">
        <v>1</v>
      </c>
      <c r="ME159" s="89">
        <v>1</v>
      </c>
      <c r="MF159" s="89">
        <v>1</v>
      </c>
      <c r="MG159" s="89">
        <v>1</v>
      </c>
      <c r="MH159" s="89">
        <v>1</v>
      </c>
      <c r="MI159" s="89">
        <v>1</v>
      </c>
      <c r="MJ159" s="89">
        <v>1</v>
      </c>
      <c r="MK159" s="89">
        <v>1</v>
      </c>
      <c r="ML159" s="89">
        <v>1</v>
      </c>
      <c r="MM159" s="89">
        <v>1</v>
      </c>
      <c r="MN159" s="89">
        <v>1</v>
      </c>
      <c r="MO159" s="89">
        <v>1</v>
      </c>
      <c r="MP159" s="89">
        <v>1</v>
      </c>
      <c r="MQ159" s="89">
        <v>1</v>
      </c>
      <c r="MR159" s="89">
        <v>1</v>
      </c>
      <c r="MS159" s="89">
        <v>1</v>
      </c>
      <c r="MT159" s="89">
        <v>1</v>
      </c>
      <c r="MU159" s="89">
        <v>1</v>
      </c>
      <c r="MV159" s="89">
        <v>1</v>
      </c>
      <c r="MW159" s="89">
        <v>1</v>
      </c>
      <c r="MX159" s="89">
        <v>1</v>
      </c>
      <c r="MY159" s="89">
        <v>1</v>
      </c>
      <c r="MZ159" s="89">
        <v>1</v>
      </c>
      <c r="NA159" s="89">
        <v>1</v>
      </c>
      <c r="NB159" s="89">
        <v>1</v>
      </c>
      <c r="NC159" s="89">
        <v>1</v>
      </c>
      <c r="ND159" s="89">
        <v>1</v>
      </c>
      <c r="NE159" s="89">
        <v>1</v>
      </c>
      <c r="NF159" s="89">
        <v>1</v>
      </c>
      <c r="NG159" s="89">
        <v>1</v>
      </c>
      <c r="NH159" s="89">
        <v>1</v>
      </c>
      <c r="NI159" s="89">
        <v>1</v>
      </c>
      <c r="NJ159" s="89">
        <v>1</v>
      </c>
      <c r="NK159" s="89">
        <v>1</v>
      </c>
      <c r="NL159" s="89">
        <v>1</v>
      </c>
      <c r="NM159" s="89">
        <v>1</v>
      </c>
      <c r="NN159" s="89">
        <v>1</v>
      </c>
      <c r="NO159" s="89">
        <v>1</v>
      </c>
      <c r="NP159" s="89">
        <v>1</v>
      </c>
      <c r="NQ159" s="89">
        <v>1</v>
      </c>
      <c r="NR159" s="89">
        <v>1</v>
      </c>
      <c r="NS159" s="89">
        <v>1</v>
      </c>
      <c r="NT159" s="89">
        <v>1</v>
      </c>
      <c r="NU159" s="89">
        <v>1</v>
      </c>
      <c r="NV159" s="89">
        <v>1</v>
      </c>
      <c r="NW159" s="89">
        <v>1</v>
      </c>
      <c r="NX159" s="89">
        <v>1</v>
      </c>
      <c r="NY159" s="89">
        <v>1</v>
      </c>
      <c r="NZ159" s="89">
        <v>1</v>
      </c>
      <c r="OA159" s="89">
        <v>1</v>
      </c>
      <c r="OB159" s="89">
        <v>1</v>
      </c>
      <c r="OC159" s="89">
        <v>1</v>
      </c>
      <c r="OD159" s="89">
        <v>1</v>
      </c>
      <c r="OE159" s="89">
        <v>1</v>
      </c>
      <c r="OF159" s="89">
        <v>1</v>
      </c>
      <c r="OG159" s="89">
        <v>1</v>
      </c>
      <c r="OH159" s="89">
        <v>1</v>
      </c>
      <c r="OI159" s="89">
        <v>1</v>
      </c>
      <c r="OJ159" s="89">
        <v>1</v>
      </c>
      <c r="OK159" s="89">
        <v>1</v>
      </c>
      <c r="OL159" s="89">
        <v>1</v>
      </c>
      <c r="OM159" s="89">
        <v>1</v>
      </c>
      <c r="ON159" s="89">
        <v>1</v>
      </c>
      <c r="OO159" s="89">
        <v>1</v>
      </c>
      <c r="OP159" s="89"/>
      <c r="OQ159" s="89">
        <v>1</v>
      </c>
      <c r="OR159" s="89">
        <v>1</v>
      </c>
      <c r="OS159" s="93"/>
      <c r="OT159" s="93"/>
      <c r="OU159" s="93"/>
      <c r="OV159" s="93"/>
      <c r="OW159" s="89"/>
      <c r="OX159" s="89"/>
    </row>
    <row r="160" spans="1:441">
      <c r="A160" s="90" t="s">
        <v>931</v>
      </c>
      <c r="B160" s="91" t="s">
        <v>66</v>
      </c>
      <c r="C160" s="89">
        <v>1</v>
      </c>
      <c r="D160" s="89">
        <v>1</v>
      </c>
      <c r="E160" s="89">
        <v>1</v>
      </c>
      <c r="F160" s="89">
        <v>1</v>
      </c>
      <c r="G160" s="89">
        <v>1</v>
      </c>
      <c r="H160" s="89">
        <v>1</v>
      </c>
      <c r="I160" s="89">
        <v>1</v>
      </c>
      <c r="J160" s="89">
        <v>1</v>
      </c>
      <c r="K160" s="89">
        <v>1</v>
      </c>
      <c r="L160" s="89">
        <v>1</v>
      </c>
      <c r="M160" s="89">
        <v>1</v>
      </c>
      <c r="N160" s="89">
        <v>1</v>
      </c>
      <c r="O160" s="89">
        <v>1</v>
      </c>
      <c r="P160" s="89">
        <v>1</v>
      </c>
      <c r="Q160" s="89">
        <v>1</v>
      </c>
      <c r="R160" s="89">
        <v>1</v>
      </c>
      <c r="S160" s="89">
        <v>1</v>
      </c>
      <c r="T160" s="89">
        <v>1</v>
      </c>
      <c r="U160" s="89">
        <v>1</v>
      </c>
      <c r="V160" s="89">
        <v>1</v>
      </c>
      <c r="W160" s="89">
        <v>1</v>
      </c>
      <c r="X160" s="89">
        <v>1</v>
      </c>
      <c r="Y160" s="89">
        <v>1</v>
      </c>
      <c r="Z160" s="89">
        <v>1</v>
      </c>
      <c r="AA160" s="89">
        <v>1</v>
      </c>
      <c r="AB160" s="89">
        <v>1</v>
      </c>
      <c r="AC160" s="89">
        <v>1</v>
      </c>
      <c r="AD160" s="89">
        <v>1</v>
      </c>
      <c r="AE160" s="89">
        <v>1</v>
      </c>
      <c r="AF160" s="89">
        <v>1</v>
      </c>
      <c r="AG160" s="89">
        <v>1</v>
      </c>
      <c r="AH160" s="89">
        <v>1</v>
      </c>
      <c r="AI160" s="89">
        <v>1</v>
      </c>
      <c r="AJ160" s="89">
        <v>1</v>
      </c>
      <c r="AK160" s="89">
        <v>1</v>
      </c>
      <c r="AL160" s="89">
        <v>1</v>
      </c>
      <c r="AM160" s="89">
        <v>1</v>
      </c>
      <c r="AN160" s="89">
        <v>1</v>
      </c>
      <c r="AO160" s="89">
        <v>1</v>
      </c>
      <c r="AP160" s="89">
        <v>1</v>
      </c>
      <c r="AQ160" s="89">
        <v>1</v>
      </c>
      <c r="AR160" s="89">
        <v>1</v>
      </c>
      <c r="AS160" s="89">
        <v>1</v>
      </c>
      <c r="AT160" s="89">
        <v>1</v>
      </c>
      <c r="AU160" s="89">
        <v>1</v>
      </c>
      <c r="AV160" s="89">
        <v>1</v>
      </c>
      <c r="AW160" s="89">
        <v>1</v>
      </c>
      <c r="AX160" s="89">
        <v>1</v>
      </c>
      <c r="AY160" s="89">
        <v>1</v>
      </c>
      <c r="AZ160" s="89">
        <v>1</v>
      </c>
      <c r="BA160" s="89">
        <v>1</v>
      </c>
      <c r="BB160" s="89">
        <v>1</v>
      </c>
      <c r="BC160" s="89">
        <v>1</v>
      </c>
      <c r="BD160" s="89">
        <v>1</v>
      </c>
      <c r="BE160" s="89">
        <v>1</v>
      </c>
      <c r="BF160" s="89">
        <v>1</v>
      </c>
      <c r="BG160" s="89">
        <v>1</v>
      </c>
      <c r="BH160" s="89">
        <v>1</v>
      </c>
      <c r="BI160" s="89">
        <v>1</v>
      </c>
      <c r="BJ160" s="89">
        <v>1</v>
      </c>
      <c r="BK160" s="89">
        <v>1</v>
      </c>
      <c r="BL160" s="89">
        <v>1</v>
      </c>
      <c r="BM160" s="89">
        <v>1</v>
      </c>
      <c r="BN160" s="89">
        <v>1</v>
      </c>
      <c r="BO160" s="89">
        <v>1</v>
      </c>
      <c r="BP160" s="89">
        <v>1</v>
      </c>
      <c r="BQ160" s="89">
        <v>1</v>
      </c>
      <c r="BR160" s="89">
        <v>1</v>
      </c>
      <c r="BS160" s="89">
        <v>1</v>
      </c>
      <c r="BT160" s="89">
        <v>1</v>
      </c>
      <c r="BU160" s="89">
        <v>1</v>
      </c>
      <c r="BV160" s="89">
        <v>1</v>
      </c>
      <c r="BW160" s="89">
        <v>1</v>
      </c>
      <c r="BX160" s="89">
        <v>1</v>
      </c>
      <c r="BY160" s="89">
        <v>1</v>
      </c>
      <c r="BZ160" s="89">
        <v>1</v>
      </c>
      <c r="CA160" s="89">
        <v>1</v>
      </c>
      <c r="CB160" s="89">
        <v>1</v>
      </c>
      <c r="CC160" s="89">
        <v>1</v>
      </c>
      <c r="CD160" s="89">
        <v>1</v>
      </c>
      <c r="CE160" s="89">
        <v>1</v>
      </c>
      <c r="CF160" s="89">
        <v>1</v>
      </c>
      <c r="CG160" s="89">
        <v>1</v>
      </c>
      <c r="CH160" s="89">
        <v>1</v>
      </c>
      <c r="CI160" s="89">
        <v>1</v>
      </c>
      <c r="CJ160" s="89">
        <v>1</v>
      </c>
      <c r="CK160" s="89">
        <v>1</v>
      </c>
      <c r="CL160" s="89">
        <v>1</v>
      </c>
      <c r="CM160" s="89">
        <v>1</v>
      </c>
      <c r="CN160" s="89">
        <v>1</v>
      </c>
      <c r="CO160" s="89">
        <v>1</v>
      </c>
      <c r="CP160" s="89">
        <v>1</v>
      </c>
      <c r="CQ160" s="89">
        <v>1</v>
      </c>
      <c r="CR160" s="89">
        <v>1</v>
      </c>
      <c r="CS160" s="89">
        <v>1</v>
      </c>
      <c r="CT160" s="89">
        <v>1</v>
      </c>
      <c r="CU160" s="89">
        <v>1</v>
      </c>
      <c r="CV160" s="89">
        <v>1</v>
      </c>
      <c r="CW160" s="89">
        <v>1</v>
      </c>
      <c r="CX160" s="89">
        <v>1</v>
      </c>
      <c r="CY160" s="89">
        <v>1</v>
      </c>
      <c r="CZ160" s="89">
        <v>1</v>
      </c>
      <c r="DA160" s="89">
        <v>1</v>
      </c>
      <c r="DB160" s="89">
        <v>1</v>
      </c>
      <c r="DC160" s="89">
        <v>1</v>
      </c>
      <c r="DD160" s="89">
        <v>1</v>
      </c>
      <c r="DE160" s="89">
        <v>1</v>
      </c>
      <c r="DF160" s="89">
        <v>1</v>
      </c>
      <c r="DG160" s="89">
        <v>1</v>
      </c>
      <c r="DH160" s="89">
        <v>1</v>
      </c>
      <c r="DI160" s="89">
        <v>1</v>
      </c>
      <c r="DJ160" s="89">
        <v>1</v>
      </c>
      <c r="DK160" s="89">
        <v>1</v>
      </c>
      <c r="DL160" s="89">
        <v>1</v>
      </c>
      <c r="DM160" s="89">
        <v>1</v>
      </c>
      <c r="DN160" s="89">
        <v>1</v>
      </c>
      <c r="DO160" s="89">
        <v>1</v>
      </c>
      <c r="DP160" s="89">
        <v>1</v>
      </c>
      <c r="DQ160" s="89">
        <v>1</v>
      </c>
      <c r="DR160" s="89">
        <v>1</v>
      </c>
      <c r="DS160" s="89">
        <v>1</v>
      </c>
      <c r="DT160" s="89">
        <v>1</v>
      </c>
      <c r="DU160" s="89">
        <v>1</v>
      </c>
      <c r="DV160" s="89">
        <v>1</v>
      </c>
      <c r="DW160" s="89">
        <v>1</v>
      </c>
      <c r="DX160" s="89">
        <v>1</v>
      </c>
      <c r="DY160" s="89">
        <v>1</v>
      </c>
      <c r="DZ160" s="89">
        <v>1</v>
      </c>
      <c r="EA160" s="89">
        <v>1</v>
      </c>
      <c r="EB160" s="89">
        <v>1</v>
      </c>
      <c r="EC160" s="89">
        <v>1</v>
      </c>
      <c r="ED160" s="89">
        <v>1</v>
      </c>
      <c r="EE160" s="92">
        <v>0</v>
      </c>
      <c r="EF160" s="92">
        <v>0</v>
      </c>
      <c r="EG160" s="92">
        <v>0</v>
      </c>
      <c r="EH160" s="92">
        <v>0</v>
      </c>
      <c r="EI160" s="92">
        <v>0</v>
      </c>
      <c r="EJ160" s="92">
        <v>0</v>
      </c>
      <c r="EK160" s="92">
        <v>0</v>
      </c>
      <c r="EL160" s="92">
        <v>0</v>
      </c>
      <c r="EM160" s="92">
        <v>0</v>
      </c>
      <c r="EN160" s="89">
        <v>1</v>
      </c>
      <c r="EO160" s="89">
        <v>1</v>
      </c>
      <c r="EP160" s="89">
        <v>1</v>
      </c>
      <c r="EQ160" s="89">
        <v>1</v>
      </c>
      <c r="ER160" s="89">
        <v>1</v>
      </c>
      <c r="ES160" s="89">
        <v>1</v>
      </c>
      <c r="ET160" s="89">
        <v>1</v>
      </c>
      <c r="EU160" s="89">
        <v>1</v>
      </c>
      <c r="EV160" s="89">
        <v>1</v>
      </c>
      <c r="EW160" s="89">
        <v>1</v>
      </c>
      <c r="EX160" s="89">
        <v>1</v>
      </c>
      <c r="EY160" s="89">
        <v>1</v>
      </c>
      <c r="EZ160" s="89">
        <v>1</v>
      </c>
      <c r="FA160" s="89">
        <v>1</v>
      </c>
      <c r="FB160" s="89">
        <v>1</v>
      </c>
      <c r="FC160" s="89">
        <v>1</v>
      </c>
      <c r="FD160" s="89">
        <v>1</v>
      </c>
      <c r="FE160" s="89">
        <v>1</v>
      </c>
      <c r="FF160" s="89">
        <v>1</v>
      </c>
      <c r="FG160" s="89">
        <v>1</v>
      </c>
      <c r="FH160" s="89">
        <v>1</v>
      </c>
      <c r="FI160" s="89">
        <v>1</v>
      </c>
      <c r="FJ160" s="89">
        <v>1</v>
      </c>
      <c r="FK160" s="89">
        <v>1</v>
      </c>
      <c r="FL160" s="89">
        <v>1</v>
      </c>
      <c r="FM160" s="89">
        <v>1</v>
      </c>
      <c r="FN160" s="89">
        <v>1</v>
      </c>
      <c r="FO160" s="89">
        <v>1</v>
      </c>
      <c r="FP160" s="89">
        <v>1</v>
      </c>
      <c r="FQ160" s="89">
        <v>1</v>
      </c>
      <c r="FR160" s="89">
        <v>1</v>
      </c>
      <c r="FS160" s="89">
        <v>1</v>
      </c>
      <c r="FT160" s="89">
        <v>1</v>
      </c>
      <c r="FU160" s="89">
        <v>1</v>
      </c>
      <c r="FV160" s="89">
        <v>1</v>
      </c>
      <c r="FW160" s="89">
        <v>1</v>
      </c>
      <c r="FX160" s="89">
        <v>1</v>
      </c>
      <c r="FY160" s="89">
        <v>1</v>
      </c>
      <c r="FZ160" s="89">
        <v>1</v>
      </c>
      <c r="GA160" s="89">
        <v>1</v>
      </c>
      <c r="GB160" s="89">
        <v>1</v>
      </c>
      <c r="GC160" s="89">
        <v>1</v>
      </c>
      <c r="GD160" s="89">
        <v>1</v>
      </c>
      <c r="GE160" s="89">
        <v>1</v>
      </c>
      <c r="GF160" s="89">
        <v>1</v>
      </c>
      <c r="GG160" s="89">
        <v>1</v>
      </c>
      <c r="GH160" s="89">
        <v>1</v>
      </c>
      <c r="GI160" s="89">
        <v>1</v>
      </c>
      <c r="GJ160" s="89">
        <v>1</v>
      </c>
      <c r="GK160" s="89">
        <v>1</v>
      </c>
      <c r="GL160" s="89">
        <v>1</v>
      </c>
      <c r="GM160" s="89">
        <v>1</v>
      </c>
      <c r="GN160" s="89">
        <v>1</v>
      </c>
      <c r="GO160" s="89">
        <v>1</v>
      </c>
      <c r="GP160" s="89">
        <v>1</v>
      </c>
      <c r="GQ160" s="89">
        <v>1</v>
      </c>
      <c r="GR160" s="89">
        <v>1</v>
      </c>
      <c r="GS160" s="89">
        <v>1</v>
      </c>
      <c r="GT160" s="89">
        <v>1</v>
      </c>
      <c r="GU160" s="89">
        <v>1</v>
      </c>
      <c r="GV160" s="89">
        <v>1</v>
      </c>
      <c r="GW160" s="89">
        <v>1</v>
      </c>
      <c r="GX160" s="89">
        <v>1</v>
      </c>
      <c r="GY160" s="89">
        <v>1</v>
      </c>
      <c r="GZ160" s="89">
        <v>1</v>
      </c>
      <c r="HA160" s="89">
        <v>1</v>
      </c>
      <c r="HB160" s="89">
        <v>1</v>
      </c>
      <c r="HC160" s="89">
        <v>1</v>
      </c>
      <c r="HD160" s="89">
        <v>1</v>
      </c>
      <c r="HE160" s="89">
        <v>1</v>
      </c>
      <c r="HF160" s="89">
        <v>1</v>
      </c>
      <c r="HG160" s="89">
        <v>1</v>
      </c>
      <c r="HH160" s="89">
        <v>1</v>
      </c>
      <c r="HI160" s="89">
        <v>1</v>
      </c>
      <c r="HJ160" s="89">
        <v>1</v>
      </c>
      <c r="HK160" s="89">
        <v>1</v>
      </c>
      <c r="HL160" s="89">
        <v>1</v>
      </c>
      <c r="HM160" s="89">
        <v>1</v>
      </c>
      <c r="HN160" s="89">
        <v>1</v>
      </c>
      <c r="HO160" s="89">
        <v>1</v>
      </c>
      <c r="HP160" s="89">
        <v>1</v>
      </c>
      <c r="HQ160" s="89">
        <v>1</v>
      </c>
      <c r="HR160" s="89">
        <v>1</v>
      </c>
      <c r="HS160" s="89">
        <v>1</v>
      </c>
      <c r="HT160" s="89">
        <v>1</v>
      </c>
      <c r="HU160" s="89">
        <v>1</v>
      </c>
      <c r="HV160" s="89">
        <v>1</v>
      </c>
      <c r="HW160" s="89">
        <v>1</v>
      </c>
      <c r="HX160" s="89">
        <v>1</v>
      </c>
      <c r="HY160" s="89">
        <v>1</v>
      </c>
      <c r="HZ160" s="89">
        <v>1</v>
      </c>
      <c r="IA160" s="89">
        <v>1</v>
      </c>
      <c r="IB160" s="89">
        <v>1</v>
      </c>
      <c r="IC160" s="89">
        <v>1</v>
      </c>
      <c r="ID160" s="89">
        <v>1</v>
      </c>
      <c r="IE160" s="89">
        <v>1</v>
      </c>
      <c r="IF160" s="89">
        <v>1</v>
      </c>
      <c r="IG160" s="89">
        <v>1</v>
      </c>
      <c r="IH160" s="89">
        <v>1</v>
      </c>
      <c r="II160" s="89">
        <v>1</v>
      </c>
      <c r="IJ160" s="89">
        <v>1</v>
      </c>
      <c r="IK160" s="89">
        <v>1</v>
      </c>
      <c r="IL160" s="89">
        <v>1</v>
      </c>
      <c r="IM160" s="89">
        <v>1</v>
      </c>
      <c r="IN160" s="89">
        <v>1</v>
      </c>
      <c r="IO160" s="89">
        <v>1</v>
      </c>
      <c r="IP160" s="89">
        <v>1</v>
      </c>
      <c r="IQ160" s="89">
        <v>1</v>
      </c>
      <c r="IR160" s="89">
        <v>1</v>
      </c>
      <c r="IS160" s="89">
        <v>1</v>
      </c>
      <c r="IT160" s="89">
        <v>1</v>
      </c>
      <c r="IU160" s="89">
        <v>1</v>
      </c>
      <c r="IV160" s="89">
        <v>1</v>
      </c>
      <c r="IW160" s="89">
        <v>1</v>
      </c>
      <c r="IX160" s="89">
        <v>1</v>
      </c>
      <c r="IY160" s="89">
        <v>1</v>
      </c>
      <c r="IZ160" s="89">
        <v>1</v>
      </c>
      <c r="JA160" s="89">
        <v>1</v>
      </c>
      <c r="JB160" s="89">
        <v>1</v>
      </c>
      <c r="JC160" s="89">
        <v>1</v>
      </c>
      <c r="JD160" s="89">
        <v>1</v>
      </c>
      <c r="JE160" s="89">
        <v>1</v>
      </c>
      <c r="JF160" s="89">
        <v>1</v>
      </c>
      <c r="JG160" s="89">
        <v>1</v>
      </c>
      <c r="JH160" s="89">
        <v>1</v>
      </c>
      <c r="JI160" s="89">
        <v>1</v>
      </c>
      <c r="JJ160" s="89">
        <v>1</v>
      </c>
      <c r="JK160" s="89">
        <v>1</v>
      </c>
      <c r="JL160" s="89">
        <v>1</v>
      </c>
      <c r="JM160" s="89">
        <v>1</v>
      </c>
      <c r="JN160" s="89">
        <v>1</v>
      </c>
      <c r="JO160" s="89">
        <v>1</v>
      </c>
      <c r="JP160" s="89">
        <v>1</v>
      </c>
      <c r="JQ160" s="89">
        <v>1</v>
      </c>
      <c r="JR160" s="89">
        <v>1</v>
      </c>
      <c r="JS160" s="89">
        <v>1</v>
      </c>
      <c r="JT160" s="89">
        <v>1</v>
      </c>
      <c r="JU160" s="89">
        <v>1</v>
      </c>
      <c r="JV160" s="89">
        <v>1</v>
      </c>
      <c r="JW160" s="89">
        <v>1</v>
      </c>
      <c r="JX160" s="89">
        <v>1</v>
      </c>
      <c r="JY160" s="89">
        <v>1</v>
      </c>
      <c r="JZ160" s="89">
        <v>1</v>
      </c>
      <c r="KA160" s="89">
        <v>1</v>
      </c>
      <c r="KB160" s="89">
        <v>1</v>
      </c>
      <c r="KC160" s="89">
        <v>1</v>
      </c>
      <c r="KD160" s="89">
        <v>1</v>
      </c>
      <c r="KE160" s="89">
        <v>1</v>
      </c>
      <c r="KF160" s="89">
        <v>1</v>
      </c>
      <c r="KG160" s="89">
        <v>1</v>
      </c>
      <c r="KH160" s="89">
        <v>1</v>
      </c>
      <c r="KI160" s="89">
        <v>1</v>
      </c>
      <c r="KJ160" s="89">
        <v>1</v>
      </c>
      <c r="KK160" s="89">
        <v>1</v>
      </c>
      <c r="KL160" s="89">
        <v>1</v>
      </c>
      <c r="KM160" s="89">
        <v>1</v>
      </c>
      <c r="KN160" s="89">
        <v>1</v>
      </c>
      <c r="KO160" s="89">
        <v>1</v>
      </c>
      <c r="KP160" s="89">
        <v>1</v>
      </c>
      <c r="KQ160" s="89">
        <v>1</v>
      </c>
      <c r="KR160" s="89">
        <v>1</v>
      </c>
      <c r="KS160" s="89">
        <v>1</v>
      </c>
      <c r="KT160" s="89">
        <v>1</v>
      </c>
      <c r="KU160" s="89">
        <v>1</v>
      </c>
      <c r="KV160" s="89">
        <v>1</v>
      </c>
      <c r="KW160" s="89">
        <v>1</v>
      </c>
      <c r="KX160" s="89">
        <v>1</v>
      </c>
      <c r="KY160" s="89">
        <v>1</v>
      </c>
      <c r="KZ160" s="89">
        <v>1</v>
      </c>
      <c r="LA160" s="89">
        <v>1</v>
      </c>
      <c r="LB160" s="89">
        <v>1</v>
      </c>
      <c r="LC160" s="89">
        <v>1</v>
      </c>
      <c r="LD160" s="89">
        <v>1</v>
      </c>
      <c r="LE160" s="89">
        <v>1</v>
      </c>
      <c r="LF160" s="89">
        <v>1</v>
      </c>
      <c r="LG160" s="89">
        <v>1</v>
      </c>
      <c r="LH160" s="89">
        <v>1</v>
      </c>
      <c r="LI160" s="89">
        <v>1</v>
      </c>
      <c r="LJ160" s="89">
        <v>1</v>
      </c>
      <c r="LK160" s="89">
        <v>1</v>
      </c>
      <c r="LL160" s="89">
        <v>1</v>
      </c>
      <c r="LM160" s="89">
        <v>1</v>
      </c>
      <c r="LN160" s="89">
        <v>1</v>
      </c>
      <c r="LO160" s="89">
        <v>1</v>
      </c>
      <c r="LP160" s="89">
        <v>1</v>
      </c>
      <c r="LQ160" s="89">
        <v>1</v>
      </c>
      <c r="LR160" s="89">
        <v>1</v>
      </c>
      <c r="LS160" s="89">
        <v>1</v>
      </c>
      <c r="LT160" s="89">
        <v>1</v>
      </c>
      <c r="LU160" s="89">
        <v>1</v>
      </c>
      <c r="LV160" s="89">
        <v>1</v>
      </c>
      <c r="LW160" s="89">
        <v>1</v>
      </c>
      <c r="LX160" s="89">
        <v>1</v>
      </c>
      <c r="LY160" s="89">
        <v>1</v>
      </c>
      <c r="LZ160" s="89">
        <v>1</v>
      </c>
      <c r="MA160" s="89">
        <v>1</v>
      </c>
      <c r="MB160" s="89">
        <v>1</v>
      </c>
      <c r="MC160" s="89">
        <v>1</v>
      </c>
      <c r="MD160" s="89">
        <v>1</v>
      </c>
      <c r="ME160" s="89">
        <v>1</v>
      </c>
      <c r="MF160" s="89">
        <v>1</v>
      </c>
      <c r="MG160" s="89">
        <v>1</v>
      </c>
      <c r="MH160" s="89">
        <v>1</v>
      </c>
      <c r="MI160" s="89">
        <v>1</v>
      </c>
      <c r="MJ160" s="89">
        <v>1</v>
      </c>
      <c r="MK160" s="89">
        <v>1</v>
      </c>
      <c r="ML160" s="89">
        <v>1</v>
      </c>
      <c r="MM160" s="89">
        <v>1</v>
      </c>
      <c r="MN160" s="89">
        <v>1</v>
      </c>
      <c r="MO160" s="89">
        <v>1</v>
      </c>
      <c r="MP160" s="89">
        <v>1</v>
      </c>
      <c r="MQ160" s="89">
        <v>1</v>
      </c>
      <c r="MR160" s="89">
        <v>1</v>
      </c>
      <c r="MS160" s="89">
        <v>1</v>
      </c>
      <c r="MT160" s="89">
        <v>1</v>
      </c>
      <c r="MU160" s="89">
        <v>1</v>
      </c>
      <c r="MV160" s="89">
        <v>1</v>
      </c>
      <c r="MW160" s="89">
        <v>1</v>
      </c>
      <c r="MX160" s="89">
        <v>1</v>
      </c>
      <c r="MY160" s="89">
        <v>1</v>
      </c>
      <c r="MZ160" s="89">
        <v>1</v>
      </c>
      <c r="NA160" s="89">
        <v>1</v>
      </c>
      <c r="NB160" s="89">
        <v>1</v>
      </c>
      <c r="NC160" s="89">
        <v>1</v>
      </c>
      <c r="ND160" s="89">
        <v>1</v>
      </c>
      <c r="NE160" s="89">
        <v>1</v>
      </c>
      <c r="NF160" s="89">
        <v>1</v>
      </c>
      <c r="NG160" s="89">
        <v>1</v>
      </c>
      <c r="NH160" s="89">
        <v>1</v>
      </c>
      <c r="NI160" s="89">
        <v>1</v>
      </c>
      <c r="NJ160" s="89">
        <v>1</v>
      </c>
      <c r="NK160" s="89">
        <v>1</v>
      </c>
      <c r="NL160" s="89">
        <v>1</v>
      </c>
      <c r="NM160" s="89">
        <v>1</v>
      </c>
      <c r="NN160" s="89">
        <v>1</v>
      </c>
      <c r="NO160" s="89">
        <v>1</v>
      </c>
      <c r="NP160" s="89">
        <v>1</v>
      </c>
      <c r="NQ160" s="89">
        <v>1</v>
      </c>
      <c r="NR160" s="89">
        <v>1</v>
      </c>
      <c r="NS160" s="89">
        <v>1</v>
      </c>
      <c r="NT160" s="89">
        <v>1</v>
      </c>
      <c r="NU160" s="89">
        <v>1</v>
      </c>
      <c r="NV160" s="89">
        <v>1</v>
      </c>
      <c r="NW160" s="89">
        <v>1</v>
      </c>
      <c r="NX160" s="89">
        <v>1</v>
      </c>
      <c r="NY160" s="89">
        <v>1</v>
      </c>
      <c r="NZ160" s="89">
        <v>1</v>
      </c>
      <c r="OA160" s="89">
        <v>1</v>
      </c>
      <c r="OB160" s="89">
        <v>1</v>
      </c>
      <c r="OC160" s="89">
        <v>1</v>
      </c>
      <c r="OD160" s="89">
        <v>1</v>
      </c>
      <c r="OE160" s="89">
        <v>1</v>
      </c>
      <c r="OF160" s="89">
        <v>1</v>
      </c>
      <c r="OG160" s="89">
        <v>1</v>
      </c>
      <c r="OH160" s="89">
        <v>1</v>
      </c>
      <c r="OI160" s="89">
        <v>1</v>
      </c>
      <c r="OJ160" s="89">
        <v>1</v>
      </c>
      <c r="OK160" s="89">
        <v>1</v>
      </c>
      <c r="OL160" s="89">
        <v>1</v>
      </c>
      <c r="OM160" s="89">
        <v>1</v>
      </c>
      <c r="ON160" s="89">
        <v>1</v>
      </c>
      <c r="OO160" s="89">
        <v>1</v>
      </c>
      <c r="OP160" s="89"/>
      <c r="OQ160" s="89">
        <v>1</v>
      </c>
      <c r="OR160" s="89">
        <v>1</v>
      </c>
      <c r="OS160" s="93"/>
      <c r="OT160" s="93"/>
      <c r="OU160" s="93"/>
      <c r="OV160" s="93"/>
      <c r="OW160" s="89"/>
      <c r="OX160" s="89"/>
    </row>
    <row r="161" spans="1:414">
      <c r="A161" s="90" t="s">
        <v>932</v>
      </c>
      <c r="B161" s="91" t="s">
        <v>68</v>
      </c>
      <c r="C161" s="89">
        <v>1</v>
      </c>
      <c r="D161" s="89">
        <v>1</v>
      </c>
      <c r="E161" s="89">
        <v>1</v>
      </c>
      <c r="F161" s="89">
        <v>1</v>
      </c>
      <c r="G161" s="89">
        <v>1</v>
      </c>
      <c r="H161" s="89">
        <v>1</v>
      </c>
      <c r="I161" s="89">
        <v>1</v>
      </c>
      <c r="J161" s="89">
        <v>1</v>
      </c>
      <c r="K161" s="89">
        <v>1</v>
      </c>
      <c r="L161" s="89">
        <v>1</v>
      </c>
      <c r="M161" s="89">
        <v>1</v>
      </c>
      <c r="N161" s="89">
        <v>1</v>
      </c>
      <c r="O161" s="89">
        <v>1</v>
      </c>
      <c r="P161" s="89">
        <v>1</v>
      </c>
      <c r="Q161" s="89">
        <v>1</v>
      </c>
      <c r="R161" s="89">
        <v>1</v>
      </c>
      <c r="S161" s="89">
        <v>1</v>
      </c>
      <c r="T161" s="89">
        <v>1</v>
      </c>
      <c r="U161" s="89">
        <v>1</v>
      </c>
      <c r="V161" s="89">
        <v>1</v>
      </c>
      <c r="W161" s="89">
        <v>1</v>
      </c>
      <c r="X161" s="89">
        <v>1</v>
      </c>
      <c r="Y161" s="89">
        <v>1</v>
      </c>
      <c r="Z161" s="89">
        <v>1</v>
      </c>
      <c r="AA161" s="89">
        <v>1</v>
      </c>
      <c r="AB161" s="89">
        <v>1</v>
      </c>
      <c r="AC161" s="89">
        <v>1</v>
      </c>
      <c r="AD161" s="89">
        <v>1</v>
      </c>
      <c r="AE161" s="89">
        <v>1</v>
      </c>
      <c r="AF161" s="89">
        <v>1</v>
      </c>
      <c r="AG161" s="89">
        <v>1</v>
      </c>
      <c r="AH161" s="89">
        <v>1</v>
      </c>
      <c r="AI161" s="89">
        <v>1</v>
      </c>
      <c r="AJ161" s="89">
        <v>1</v>
      </c>
      <c r="AK161" s="89">
        <v>1</v>
      </c>
      <c r="AL161" s="89">
        <v>1</v>
      </c>
      <c r="AM161" s="89">
        <v>1</v>
      </c>
      <c r="AN161" s="89">
        <v>1</v>
      </c>
      <c r="AO161" s="89">
        <v>1</v>
      </c>
      <c r="AP161" s="89">
        <v>1</v>
      </c>
      <c r="AQ161" s="89">
        <v>1</v>
      </c>
      <c r="AR161" s="89">
        <v>1</v>
      </c>
      <c r="AS161" s="89">
        <v>1</v>
      </c>
      <c r="AT161" s="89">
        <v>1</v>
      </c>
      <c r="AU161" s="89">
        <v>1</v>
      </c>
      <c r="AV161" s="89">
        <v>1</v>
      </c>
      <c r="AW161" s="89">
        <v>1</v>
      </c>
      <c r="AX161" s="89">
        <v>1</v>
      </c>
      <c r="AY161" s="89">
        <v>1</v>
      </c>
      <c r="AZ161" s="89">
        <v>1</v>
      </c>
      <c r="BA161" s="89">
        <v>1</v>
      </c>
      <c r="BB161" s="89">
        <v>1</v>
      </c>
      <c r="BC161" s="89">
        <v>1</v>
      </c>
      <c r="BD161" s="89">
        <v>1</v>
      </c>
      <c r="BE161" s="89">
        <v>1</v>
      </c>
      <c r="BF161" s="89">
        <v>1</v>
      </c>
      <c r="BG161" s="89">
        <v>1</v>
      </c>
      <c r="BH161" s="89">
        <v>1</v>
      </c>
      <c r="BI161" s="89">
        <v>1</v>
      </c>
      <c r="BJ161" s="89">
        <v>1</v>
      </c>
      <c r="BK161" s="89">
        <v>1</v>
      </c>
      <c r="BL161" s="89">
        <v>1</v>
      </c>
      <c r="BM161" s="89">
        <v>1</v>
      </c>
      <c r="BN161" s="89">
        <v>1</v>
      </c>
      <c r="BO161" s="89">
        <v>1</v>
      </c>
      <c r="BP161" s="89">
        <v>1</v>
      </c>
      <c r="BQ161" s="89">
        <v>1</v>
      </c>
      <c r="BR161" s="89">
        <v>1</v>
      </c>
      <c r="BS161" s="89">
        <v>1</v>
      </c>
      <c r="BT161" s="89">
        <v>1</v>
      </c>
      <c r="BU161" s="89">
        <v>1</v>
      </c>
      <c r="BV161" s="89">
        <v>1</v>
      </c>
      <c r="BW161" s="89">
        <v>1</v>
      </c>
      <c r="BX161" s="89">
        <v>1</v>
      </c>
      <c r="BY161" s="89">
        <v>1</v>
      </c>
      <c r="BZ161" s="89">
        <v>1</v>
      </c>
      <c r="CA161" s="89">
        <v>1</v>
      </c>
      <c r="CB161" s="89">
        <v>1</v>
      </c>
      <c r="CC161" s="89">
        <v>1</v>
      </c>
      <c r="CD161" s="89">
        <v>1</v>
      </c>
      <c r="CE161" s="89">
        <v>1</v>
      </c>
      <c r="CF161" s="89">
        <v>1</v>
      </c>
      <c r="CG161" s="89">
        <v>1</v>
      </c>
      <c r="CH161" s="89">
        <v>1</v>
      </c>
      <c r="CI161" s="89">
        <v>1</v>
      </c>
      <c r="CJ161" s="89">
        <v>1</v>
      </c>
      <c r="CK161" s="89">
        <v>1</v>
      </c>
      <c r="CL161" s="89">
        <v>1</v>
      </c>
      <c r="CM161" s="89">
        <v>1</v>
      </c>
      <c r="CN161" s="89">
        <v>1</v>
      </c>
      <c r="CO161" s="89">
        <v>1</v>
      </c>
      <c r="CP161" s="89">
        <v>1</v>
      </c>
      <c r="CQ161" s="89">
        <v>1</v>
      </c>
      <c r="CR161" s="89">
        <v>1</v>
      </c>
      <c r="CS161" s="89">
        <v>1</v>
      </c>
      <c r="CT161" s="89">
        <v>1</v>
      </c>
      <c r="CU161" s="89">
        <v>1</v>
      </c>
      <c r="CV161" s="89">
        <v>1</v>
      </c>
      <c r="CW161" s="89">
        <v>1</v>
      </c>
      <c r="CX161" s="89">
        <v>1</v>
      </c>
      <c r="CY161" s="89">
        <v>1</v>
      </c>
      <c r="CZ161" s="89">
        <v>1</v>
      </c>
      <c r="DA161" s="89">
        <v>1</v>
      </c>
      <c r="DB161" s="89">
        <v>1</v>
      </c>
      <c r="DC161" s="89">
        <v>1</v>
      </c>
      <c r="DD161" s="89">
        <v>1</v>
      </c>
      <c r="DE161" s="89">
        <v>1</v>
      </c>
      <c r="DF161" s="89">
        <v>1</v>
      </c>
      <c r="DG161" s="89">
        <v>1</v>
      </c>
      <c r="DH161" s="89">
        <v>1</v>
      </c>
      <c r="DI161" s="89">
        <v>1</v>
      </c>
      <c r="DJ161" s="89">
        <v>1</v>
      </c>
      <c r="DK161" s="89">
        <v>1</v>
      </c>
      <c r="DL161" s="89">
        <v>1</v>
      </c>
      <c r="DM161" s="89">
        <v>1</v>
      </c>
      <c r="DN161" s="89">
        <v>1</v>
      </c>
      <c r="DO161" s="89">
        <v>1</v>
      </c>
      <c r="DP161" s="89">
        <v>1</v>
      </c>
      <c r="DQ161" s="89">
        <v>1</v>
      </c>
      <c r="DR161" s="89">
        <v>1</v>
      </c>
      <c r="DS161" s="89">
        <v>1</v>
      </c>
      <c r="DT161" s="89">
        <v>1</v>
      </c>
      <c r="DU161" s="89">
        <v>1</v>
      </c>
      <c r="DV161" s="89">
        <v>1</v>
      </c>
      <c r="DW161" s="89">
        <v>1</v>
      </c>
      <c r="DX161" s="89">
        <v>1</v>
      </c>
      <c r="DY161" s="89">
        <v>1</v>
      </c>
      <c r="DZ161" s="89">
        <v>1</v>
      </c>
      <c r="EA161" s="89">
        <v>1</v>
      </c>
      <c r="EB161" s="89">
        <v>1</v>
      </c>
      <c r="EC161" s="89">
        <v>1</v>
      </c>
      <c r="ED161" s="89">
        <v>1</v>
      </c>
      <c r="EE161" s="89">
        <v>1</v>
      </c>
      <c r="EF161" s="89">
        <v>1</v>
      </c>
      <c r="EG161" s="89">
        <v>1</v>
      </c>
      <c r="EH161" s="89">
        <v>1</v>
      </c>
      <c r="EI161" s="89">
        <v>1</v>
      </c>
      <c r="EJ161" s="89">
        <v>1</v>
      </c>
      <c r="EK161" s="89">
        <v>1</v>
      </c>
      <c r="EL161" s="89">
        <v>1</v>
      </c>
      <c r="EM161" s="89">
        <v>1</v>
      </c>
      <c r="EN161" s="89">
        <v>1</v>
      </c>
      <c r="EO161" s="89">
        <v>1</v>
      </c>
      <c r="EP161" s="89">
        <v>1</v>
      </c>
      <c r="EQ161" s="89">
        <v>1</v>
      </c>
      <c r="ER161" s="89">
        <v>1</v>
      </c>
      <c r="ES161" s="89">
        <v>1</v>
      </c>
      <c r="ET161" s="89">
        <v>1</v>
      </c>
      <c r="EU161" s="89">
        <v>1</v>
      </c>
      <c r="EV161" s="89">
        <v>1</v>
      </c>
      <c r="EW161" s="89">
        <v>1</v>
      </c>
      <c r="EX161" s="89">
        <v>1</v>
      </c>
      <c r="EY161" s="89">
        <v>1</v>
      </c>
      <c r="EZ161" s="89">
        <v>1</v>
      </c>
      <c r="FA161" s="89">
        <v>1</v>
      </c>
      <c r="FB161" s="89">
        <v>1</v>
      </c>
      <c r="FC161" s="89">
        <v>1</v>
      </c>
      <c r="FD161" s="89">
        <v>1</v>
      </c>
      <c r="FE161" s="89">
        <v>1</v>
      </c>
      <c r="FF161" s="89">
        <v>1</v>
      </c>
      <c r="FG161" s="89">
        <v>1</v>
      </c>
      <c r="FH161" s="89">
        <v>1</v>
      </c>
      <c r="FI161" s="89">
        <v>1</v>
      </c>
      <c r="FJ161" s="89">
        <v>1</v>
      </c>
      <c r="FK161" s="89">
        <v>1</v>
      </c>
      <c r="FL161" s="89">
        <v>1</v>
      </c>
      <c r="FM161" s="89">
        <v>1</v>
      </c>
      <c r="FN161" s="89">
        <v>1</v>
      </c>
      <c r="FO161" s="89">
        <v>1</v>
      </c>
      <c r="FP161" s="89">
        <v>1</v>
      </c>
      <c r="FQ161" s="89">
        <v>1</v>
      </c>
      <c r="FR161" s="89">
        <v>1</v>
      </c>
      <c r="FS161" s="89">
        <v>1</v>
      </c>
      <c r="FT161" s="89">
        <v>1</v>
      </c>
      <c r="FU161" s="89">
        <v>1</v>
      </c>
      <c r="FV161" s="89">
        <v>1</v>
      </c>
      <c r="FW161" s="89">
        <v>1</v>
      </c>
      <c r="FX161" s="89">
        <v>1</v>
      </c>
      <c r="FY161" s="89">
        <v>1</v>
      </c>
      <c r="FZ161" s="89">
        <v>1</v>
      </c>
      <c r="GA161" s="89">
        <v>1</v>
      </c>
      <c r="GB161" s="89">
        <v>1</v>
      </c>
      <c r="GC161" s="89">
        <v>1</v>
      </c>
      <c r="GD161" s="89">
        <v>1</v>
      </c>
      <c r="GE161" s="89">
        <v>1</v>
      </c>
      <c r="GF161" s="89">
        <v>1</v>
      </c>
      <c r="GG161" s="89">
        <v>1</v>
      </c>
      <c r="GH161" s="89">
        <v>1</v>
      </c>
      <c r="GI161" s="89">
        <v>1</v>
      </c>
      <c r="GJ161" s="89">
        <v>1</v>
      </c>
      <c r="GK161" s="89">
        <v>1</v>
      </c>
      <c r="GL161" s="89">
        <v>1</v>
      </c>
      <c r="GM161" s="89">
        <v>1</v>
      </c>
      <c r="GN161" s="89">
        <v>1</v>
      </c>
      <c r="GO161" s="89">
        <v>1</v>
      </c>
      <c r="GP161" s="89">
        <v>1</v>
      </c>
      <c r="GQ161" s="89">
        <v>1</v>
      </c>
      <c r="GR161" s="89">
        <v>1</v>
      </c>
      <c r="GS161" s="89">
        <v>1</v>
      </c>
      <c r="GT161" s="89">
        <v>1</v>
      </c>
      <c r="GU161" s="89">
        <v>1</v>
      </c>
      <c r="GV161" s="89">
        <v>1</v>
      </c>
      <c r="GW161" s="89">
        <v>1</v>
      </c>
      <c r="GX161" s="89">
        <v>1</v>
      </c>
      <c r="GY161" s="89">
        <v>1</v>
      </c>
      <c r="GZ161" s="89">
        <v>1</v>
      </c>
      <c r="HA161" s="89">
        <v>1</v>
      </c>
      <c r="HB161" s="89">
        <v>1</v>
      </c>
      <c r="HC161" s="89">
        <v>1</v>
      </c>
      <c r="HD161" s="89">
        <v>1</v>
      </c>
      <c r="HE161" s="89">
        <v>1</v>
      </c>
      <c r="HF161" s="89">
        <v>1</v>
      </c>
      <c r="HG161" s="89">
        <v>1</v>
      </c>
      <c r="HH161" s="89">
        <v>1</v>
      </c>
      <c r="HI161" s="89">
        <v>1</v>
      </c>
      <c r="HJ161" s="89">
        <v>1</v>
      </c>
      <c r="HK161" s="89">
        <v>1</v>
      </c>
      <c r="HL161" s="89">
        <v>1</v>
      </c>
      <c r="HM161" s="89">
        <v>1</v>
      </c>
      <c r="HN161" s="89">
        <v>1</v>
      </c>
      <c r="HO161" s="89">
        <v>1</v>
      </c>
      <c r="HP161" s="89">
        <v>1</v>
      </c>
      <c r="HQ161" s="89">
        <v>1</v>
      </c>
      <c r="HR161" s="89">
        <v>1</v>
      </c>
      <c r="HS161" s="89">
        <v>1</v>
      </c>
      <c r="HT161" s="89">
        <v>1</v>
      </c>
      <c r="HU161" s="89">
        <v>1</v>
      </c>
      <c r="HV161" s="89">
        <v>1</v>
      </c>
      <c r="HW161" s="89">
        <v>1</v>
      </c>
      <c r="HX161" s="89">
        <v>1</v>
      </c>
      <c r="HY161" s="89">
        <v>1</v>
      </c>
      <c r="HZ161" s="89">
        <v>1</v>
      </c>
      <c r="IA161" s="89">
        <v>1</v>
      </c>
      <c r="IB161" s="89">
        <v>1</v>
      </c>
      <c r="IC161" s="89">
        <v>1</v>
      </c>
      <c r="ID161" s="89">
        <v>1</v>
      </c>
      <c r="IE161" s="89">
        <v>1</v>
      </c>
      <c r="IF161" s="89">
        <v>1</v>
      </c>
      <c r="IG161" s="89">
        <v>1</v>
      </c>
      <c r="IH161" s="89">
        <v>1</v>
      </c>
      <c r="II161" s="89">
        <v>1</v>
      </c>
      <c r="IJ161" s="89">
        <v>1</v>
      </c>
      <c r="IK161" s="89">
        <v>1</v>
      </c>
      <c r="IL161" s="89">
        <v>1</v>
      </c>
      <c r="IM161" s="89">
        <v>1</v>
      </c>
      <c r="IN161" s="89">
        <v>1</v>
      </c>
      <c r="IO161" s="89">
        <v>1</v>
      </c>
      <c r="IP161" s="89">
        <v>1</v>
      </c>
      <c r="IQ161" s="89">
        <v>1</v>
      </c>
      <c r="IR161" s="89">
        <v>1</v>
      </c>
      <c r="IS161" s="89">
        <v>1</v>
      </c>
      <c r="IT161" s="89">
        <v>1</v>
      </c>
      <c r="IU161" s="89">
        <v>1</v>
      </c>
      <c r="IV161" s="89">
        <v>1</v>
      </c>
      <c r="IW161" s="89">
        <v>1</v>
      </c>
      <c r="IX161" s="89">
        <v>1</v>
      </c>
      <c r="IY161" s="89">
        <v>1</v>
      </c>
      <c r="IZ161" s="89">
        <v>1</v>
      </c>
      <c r="JA161" s="89">
        <v>1</v>
      </c>
      <c r="JB161" s="89">
        <v>1</v>
      </c>
      <c r="JC161" s="89">
        <v>1</v>
      </c>
      <c r="JD161" s="89">
        <v>1</v>
      </c>
      <c r="JE161" s="89">
        <v>1</v>
      </c>
      <c r="JF161" s="89">
        <v>1</v>
      </c>
      <c r="JG161" s="89">
        <v>1</v>
      </c>
      <c r="JH161" s="89">
        <v>1</v>
      </c>
      <c r="JI161" s="89">
        <v>1</v>
      </c>
      <c r="JJ161" s="89">
        <v>1</v>
      </c>
      <c r="JK161" s="89">
        <v>1</v>
      </c>
      <c r="JL161" s="89">
        <v>1</v>
      </c>
      <c r="JM161" s="89">
        <v>1</v>
      </c>
      <c r="JN161" s="89">
        <v>1</v>
      </c>
      <c r="JO161" s="89">
        <v>1</v>
      </c>
      <c r="JP161" s="89">
        <v>1</v>
      </c>
      <c r="JQ161" s="89">
        <v>1</v>
      </c>
      <c r="JR161" s="89">
        <v>1</v>
      </c>
      <c r="JS161" s="89">
        <v>1</v>
      </c>
      <c r="JT161" s="89">
        <v>1</v>
      </c>
      <c r="JU161" s="89">
        <v>1</v>
      </c>
      <c r="JV161" s="89">
        <v>1</v>
      </c>
      <c r="JW161" s="89">
        <v>1</v>
      </c>
      <c r="JX161" s="89">
        <v>1</v>
      </c>
      <c r="JY161" s="89">
        <v>1</v>
      </c>
      <c r="JZ161" s="89">
        <v>1</v>
      </c>
      <c r="KA161" s="89">
        <v>1</v>
      </c>
      <c r="KB161" s="89">
        <v>1</v>
      </c>
      <c r="KC161" s="89">
        <v>1</v>
      </c>
      <c r="KD161" s="89">
        <v>1</v>
      </c>
      <c r="KE161" s="89">
        <v>1</v>
      </c>
      <c r="KF161" s="89">
        <v>1</v>
      </c>
      <c r="KG161" s="89">
        <v>1</v>
      </c>
      <c r="KH161" s="89">
        <v>1</v>
      </c>
      <c r="KI161" s="89">
        <v>1</v>
      </c>
      <c r="KJ161" s="89">
        <v>1</v>
      </c>
      <c r="KK161" s="89">
        <v>1</v>
      </c>
      <c r="KL161" s="89">
        <v>1</v>
      </c>
      <c r="KM161" s="89">
        <v>1</v>
      </c>
      <c r="KN161" s="89">
        <v>1</v>
      </c>
      <c r="KO161" s="89">
        <v>1</v>
      </c>
      <c r="KP161" s="89">
        <v>1</v>
      </c>
      <c r="KQ161" s="89">
        <v>1</v>
      </c>
      <c r="KR161" s="92">
        <v>0</v>
      </c>
      <c r="KS161" s="89">
        <v>1</v>
      </c>
      <c r="KT161" s="89">
        <v>1</v>
      </c>
      <c r="KU161" s="89">
        <v>1</v>
      </c>
      <c r="KV161" s="89">
        <v>1</v>
      </c>
      <c r="KW161" s="89">
        <v>1</v>
      </c>
      <c r="KX161" s="89">
        <v>1</v>
      </c>
      <c r="KY161" s="89">
        <v>1</v>
      </c>
      <c r="KZ161" s="89">
        <v>1</v>
      </c>
      <c r="LA161" s="89">
        <v>1</v>
      </c>
      <c r="LB161" s="89">
        <v>1</v>
      </c>
      <c r="LC161" s="89">
        <v>1</v>
      </c>
      <c r="LD161" s="89">
        <v>1</v>
      </c>
      <c r="LE161" s="89">
        <v>1</v>
      </c>
      <c r="LF161" s="89">
        <v>1</v>
      </c>
      <c r="LG161" s="89">
        <v>1</v>
      </c>
      <c r="LH161" s="89">
        <v>1</v>
      </c>
      <c r="LI161" s="89">
        <v>1</v>
      </c>
      <c r="LJ161" s="89">
        <v>1</v>
      </c>
      <c r="LK161" s="89">
        <v>1</v>
      </c>
      <c r="LL161" s="89">
        <v>1</v>
      </c>
      <c r="LM161" s="89">
        <v>1</v>
      </c>
      <c r="LN161" s="89">
        <v>1</v>
      </c>
      <c r="LO161" s="89">
        <v>1</v>
      </c>
      <c r="LP161" s="89">
        <v>1</v>
      </c>
      <c r="LQ161" s="89">
        <v>1</v>
      </c>
      <c r="LR161" s="89">
        <v>1</v>
      </c>
      <c r="LS161" s="89">
        <v>1</v>
      </c>
      <c r="LT161" s="89">
        <v>1</v>
      </c>
      <c r="LU161" s="89">
        <v>1</v>
      </c>
      <c r="LV161" s="89">
        <v>1</v>
      </c>
      <c r="LW161" s="89">
        <v>1</v>
      </c>
      <c r="LX161" s="89">
        <v>1</v>
      </c>
      <c r="LY161" s="89">
        <v>1</v>
      </c>
      <c r="LZ161" s="89">
        <v>1</v>
      </c>
      <c r="MA161" s="89">
        <v>1</v>
      </c>
      <c r="MB161" s="89">
        <v>1</v>
      </c>
      <c r="MC161" s="89">
        <v>1</v>
      </c>
      <c r="MD161" s="89">
        <v>1</v>
      </c>
      <c r="ME161" s="89">
        <v>1</v>
      </c>
      <c r="MF161" s="89">
        <v>1</v>
      </c>
      <c r="MG161" s="89">
        <v>1</v>
      </c>
      <c r="MH161" s="89">
        <v>1</v>
      </c>
      <c r="MI161" s="89">
        <v>1</v>
      </c>
      <c r="MJ161" s="89">
        <v>1</v>
      </c>
      <c r="MK161" s="89">
        <v>1</v>
      </c>
      <c r="ML161" s="89">
        <v>1</v>
      </c>
      <c r="MM161" s="89">
        <v>1</v>
      </c>
      <c r="MN161" s="89">
        <v>1</v>
      </c>
      <c r="MO161" s="89">
        <v>1</v>
      </c>
      <c r="MP161" s="89">
        <v>1</v>
      </c>
      <c r="MQ161" s="89">
        <v>1</v>
      </c>
      <c r="MR161" s="89">
        <v>1</v>
      </c>
      <c r="MS161" s="89">
        <v>1</v>
      </c>
      <c r="MT161" s="89">
        <v>1</v>
      </c>
      <c r="MU161" s="89">
        <v>1</v>
      </c>
      <c r="MV161" s="89">
        <v>1</v>
      </c>
      <c r="MW161" s="89">
        <v>1</v>
      </c>
      <c r="MX161" s="89">
        <v>1</v>
      </c>
      <c r="MY161" s="89">
        <v>1</v>
      </c>
      <c r="MZ161" s="89">
        <v>1</v>
      </c>
      <c r="NA161" s="89">
        <v>1</v>
      </c>
      <c r="NB161" s="89">
        <v>1</v>
      </c>
      <c r="NC161" s="89">
        <v>1</v>
      </c>
      <c r="ND161" s="89">
        <v>1</v>
      </c>
      <c r="NE161" s="89">
        <v>1</v>
      </c>
      <c r="NF161" s="89">
        <v>1</v>
      </c>
      <c r="NG161" s="89">
        <v>1</v>
      </c>
      <c r="NH161" s="89">
        <v>1</v>
      </c>
      <c r="NI161" s="89">
        <v>1</v>
      </c>
      <c r="NJ161" s="89">
        <v>1</v>
      </c>
      <c r="NK161" s="89">
        <v>1</v>
      </c>
      <c r="NL161" s="89">
        <v>1</v>
      </c>
      <c r="NM161" s="89">
        <v>1</v>
      </c>
      <c r="NN161" s="89">
        <v>1</v>
      </c>
      <c r="NO161" s="89">
        <v>1</v>
      </c>
      <c r="NP161" s="89">
        <v>1</v>
      </c>
      <c r="NQ161" s="89">
        <v>1</v>
      </c>
      <c r="NR161" s="89">
        <v>1</v>
      </c>
      <c r="NS161" s="89">
        <v>1</v>
      </c>
      <c r="NT161" s="89">
        <v>1</v>
      </c>
      <c r="NU161" s="89">
        <v>1</v>
      </c>
      <c r="NV161" s="89">
        <v>1</v>
      </c>
      <c r="NW161" s="89">
        <v>1</v>
      </c>
      <c r="NX161" s="89">
        <v>1</v>
      </c>
      <c r="NY161" s="89">
        <v>1</v>
      </c>
      <c r="NZ161" s="89">
        <v>1</v>
      </c>
      <c r="OA161" s="89">
        <v>1</v>
      </c>
      <c r="OB161" s="89">
        <v>1</v>
      </c>
      <c r="OC161" s="89">
        <v>1</v>
      </c>
      <c r="OD161" s="89">
        <v>1</v>
      </c>
      <c r="OE161" s="89">
        <v>1</v>
      </c>
      <c r="OF161" s="89">
        <v>1</v>
      </c>
      <c r="OG161" s="89">
        <v>1</v>
      </c>
      <c r="OH161" s="89">
        <v>1</v>
      </c>
      <c r="OI161" s="89">
        <v>1</v>
      </c>
      <c r="OJ161" s="89">
        <v>1</v>
      </c>
      <c r="OK161" s="89">
        <v>1</v>
      </c>
      <c r="OL161" s="89">
        <v>1</v>
      </c>
      <c r="OM161" s="89">
        <v>1</v>
      </c>
      <c r="ON161" s="89">
        <v>1</v>
      </c>
      <c r="OO161" s="89">
        <v>1</v>
      </c>
      <c r="OP161" s="89"/>
      <c r="OQ161" s="89">
        <v>1</v>
      </c>
      <c r="OR161" s="89">
        <v>1</v>
      </c>
      <c r="OS161" s="93"/>
      <c r="OT161" s="93"/>
      <c r="OU161" s="93"/>
      <c r="OV161" s="93"/>
      <c r="OW161" s="89"/>
      <c r="OX161" s="89"/>
    </row>
    <row r="162" spans="1:414">
      <c r="A162" s="90" t="s">
        <v>837</v>
      </c>
      <c r="B162" s="91" t="s">
        <v>264</v>
      </c>
      <c r="C162" s="89">
        <v>1</v>
      </c>
      <c r="D162" s="89">
        <v>1</v>
      </c>
      <c r="E162" s="89">
        <v>1</v>
      </c>
      <c r="F162" s="89">
        <v>1</v>
      </c>
      <c r="G162" s="89">
        <v>1</v>
      </c>
      <c r="H162" s="89">
        <v>1</v>
      </c>
      <c r="I162" s="89">
        <v>1</v>
      </c>
      <c r="J162" s="89">
        <v>1</v>
      </c>
      <c r="K162" s="89">
        <v>1</v>
      </c>
      <c r="L162" s="89">
        <v>1</v>
      </c>
      <c r="M162" s="89">
        <v>1</v>
      </c>
      <c r="N162" s="89">
        <v>1</v>
      </c>
      <c r="O162" s="89">
        <v>1</v>
      </c>
      <c r="P162" s="89">
        <v>1</v>
      </c>
      <c r="Q162" s="89">
        <v>1</v>
      </c>
      <c r="R162" s="89">
        <v>1</v>
      </c>
      <c r="S162" s="89">
        <v>1</v>
      </c>
      <c r="T162" s="89">
        <v>1</v>
      </c>
      <c r="U162" s="89">
        <v>1</v>
      </c>
      <c r="V162" s="89">
        <v>1</v>
      </c>
      <c r="W162" s="89">
        <v>1</v>
      </c>
      <c r="X162" s="89">
        <v>1</v>
      </c>
      <c r="Y162" s="89">
        <v>1</v>
      </c>
      <c r="Z162" s="89">
        <v>1</v>
      </c>
      <c r="AA162" s="89">
        <v>1</v>
      </c>
      <c r="AB162" s="89">
        <v>1</v>
      </c>
      <c r="AC162" s="89">
        <v>1</v>
      </c>
      <c r="AD162" s="89">
        <v>1</v>
      </c>
      <c r="AE162" s="89">
        <v>1</v>
      </c>
      <c r="AF162" s="89">
        <v>1</v>
      </c>
      <c r="AG162" s="89">
        <v>1</v>
      </c>
      <c r="AH162" s="89">
        <v>1</v>
      </c>
      <c r="AI162" s="89">
        <v>1</v>
      </c>
      <c r="AJ162" s="89">
        <v>1</v>
      </c>
      <c r="AK162" s="89">
        <v>1</v>
      </c>
      <c r="AL162" s="89">
        <v>1</v>
      </c>
      <c r="AM162" s="89">
        <v>1</v>
      </c>
      <c r="AN162" s="89">
        <v>1</v>
      </c>
      <c r="AO162" s="89">
        <v>1</v>
      </c>
      <c r="AP162" s="89">
        <v>1</v>
      </c>
      <c r="AQ162" s="89">
        <v>1</v>
      </c>
      <c r="AR162" s="89">
        <v>1</v>
      </c>
      <c r="AS162" s="89">
        <v>1</v>
      </c>
      <c r="AT162" s="89">
        <v>1</v>
      </c>
      <c r="AU162" s="89">
        <v>1</v>
      </c>
      <c r="AV162" s="89">
        <v>1</v>
      </c>
      <c r="AW162" s="89">
        <v>1</v>
      </c>
      <c r="AX162" s="89">
        <v>1</v>
      </c>
      <c r="AY162" s="89">
        <v>1</v>
      </c>
      <c r="AZ162" s="89">
        <v>1</v>
      </c>
      <c r="BA162" s="89">
        <v>1</v>
      </c>
      <c r="BB162" s="89">
        <v>1</v>
      </c>
      <c r="BC162" s="89">
        <v>1</v>
      </c>
      <c r="BD162" s="89">
        <v>1</v>
      </c>
      <c r="BE162" s="89">
        <v>1</v>
      </c>
      <c r="BF162" s="89">
        <v>1</v>
      </c>
      <c r="BG162" s="89">
        <v>1</v>
      </c>
      <c r="BH162" s="89">
        <v>1</v>
      </c>
      <c r="BI162" s="89">
        <v>1</v>
      </c>
      <c r="BJ162" s="89">
        <v>1</v>
      </c>
      <c r="BK162" s="89">
        <v>1</v>
      </c>
      <c r="BL162" s="89">
        <v>1</v>
      </c>
      <c r="BM162" s="89">
        <v>1</v>
      </c>
      <c r="BN162" s="89">
        <v>1</v>
      </c>
      <c r="BO162" s="89">
        <v>1</v>
      </c>
      <c r="BP162" s="89">
        <v>1</v>
      </c>
      <c r="BQ162" s="89">
        <v>1</v>
      </c>
      <c r="BR162" s="89">
        <v>1</v>
      </c>
      <c r="BS162" s="89">
        <v>1</v>
      </c>
      <c r="BT162" s="89">
        <v>1</v>
      </c>
      <c r="BU162" s="89">
        <v>1</v>
      </c>
      <c r="BV162" s="89">
        <v>1</v>
      </c>
      <c r="BW162" s="89">
        <v>1</v>
      </c>
      <c r="BX162" s="89">
        <v>1</v>
      </c>
      <c r="BY162" s="89">
        <v>1</v>
      </c>
      <c r="BZ162" s="89">
        <v>1</v>
      </c>
      <c r="CA162" s="89">
        <v>1</v>
      </c>
      <c r="CB162" s="89">
        <v>1</v>
      </c>
      <c r="CC162" s="89">
        <v>1</v>
      </c>
      <c r="CD162" s="89">
        <v>1</v>
      </c>
      <c r="CE162" s="89">
        <v>1</v>
      </c>
      <c r="CF162" s="89">
        <v>1</v>
      </c>
      <c r="CG162" s="89">
        <v>1</v>
      </c>
      <c r="CH162" s="89">
        <v>1</v>
      </c>
      <c r="CI162" s="89">
        <v>1</v>
      </c>
      <c r="CJ162" s="89">
        <v>1</v>
      </c>
      <c r="CK162" s="89">
        <v>1</v>
      </c>
      <c r="CL162" s="89">
        <v>1</v>
      </c>
      <c r="CM162" s="89">
        <v>1</v>
      </c>
      <c r="CN162" s="89">
        <v>1</v>
      </c>
      <c r="CO162" s="89">
        <v>1</v>
      </c>
      <c r="CP162" s="89">
        <v>1</v>
      </c>
      <c r="CQ162" s="89">
        <v>1</v>
      </c>
      <c r="CR162" s="89">
        <v>1</v>
      </c>
      <c r="CS162" s="89">
        <v>1</v>
      </c>
      <c r="CT162" s="89">
        <v>1</v>
      </c>
      <c r="CU162" s="89">
        <v>1</v>
      </c>
      <c r="CV162" s="89">
        <v>1</v>
      </c>
      <c r="CW162" s="89">
        <v>1</v>
      </c>
      <c r="CX162" s="89">
        <v>1</v>
      </c>
      <c r="CY162" s="89">
        <v>1</v>
      </c>
      <c r="CZ162" s="89">
        <v>1</v>
      </c>
      <c r="DA162" s="89">
        <v>1</v>
      </c>
      <c r="DB162" s="89">
        <v>1</v>
      </c>
      <c r="DC162" s="89">
        <v>1</v>
      </c>
      <c r="DD162" s="89">
        <v>1</v>
      </c>
      <c r="DE162" s="89">
        <v>1</v>
      </c>
      <c r="DF162" s="89">
        <v>1</v>
      </c>
      <c r="DG162" s="89">
        <v>1</v>
      </c>
      <c r="DH162" s="89">
        <v>1</v>
      </c>
      <c r="DI162" s="89">
        <v>1</v>
      </c>
      <c r="DJ162" s="89">
        <v>1</v>
      </c>
      <c r="DK162" s="89">
        <v>1</v>
      </c>
      <c r="DL162" s="89">
        <v>1</v>
      </c>
      <c r="DM162" s="89">
        <v>1</v>
      </c>
      <c r="DN162" s="89">
        <v>1</v>
      </c>
      <c r="DO162" s="89">
        <v>1</v>
      </c>
      <c r="DP162" s="89">
        <v>1</v>
      </c>
      <c r="DQ162" s="89">
        <v>1</v>
      </c>
      <c r="DR162" s="89">
        <v>1</v>
      </c>
      <c r="DS162" s="89">
        <v>1</v>
      </c>
      <c r="DT162" s="89">
        <v>1</v>
      </c>
      <c r="DU162" s="89">
        <v>1</v>
      </c>
      <c r="DV162" s="89">
        <v>1</v>
      </c>
      <c r="DW162" s="89">
        <v>1</v>
      </c>
      <c r="DX162" s="89">
        <v>1</v>
      </c>
      <c r="DY162" s="89">
        <v>1</v>
      </c>
      <c r="DZ162" s="89">
        <v>1</v>
      </c>
      <c r="EA162" s="89">
        <v>1</v>
      </c>
      <c r="EB162" s="89">
        <v>1</v>
      </c>
      <c r="EC162" s="89">
        <v>1</v>
      </c>
      <c r="ED162" s="89">
        <v>1</v>
      </c>
      <c r="EE162" s="89">
        <v>1</v>
      </c>
      <c r="EF162" s="89">
        <v>1</v>
      </c>
      <c r="EG162" s="89">
        <v>1</v>
      </c>
      <c r="EH162" s="89">
        <v>1</v>
      </c>
      <c r="EI162" s="89">
        <v>1</v>
      </c>
      <c r="EJ162" s="89">
        <v>1</v>
      </c>
      <c r="EK162" s="89">
        <v>1</v>
      </c>
      <c r="EL162" s="89">
        <v>1</v>
      </c>
      <c r="EM162" s="89">
        <v>1</v>
      </c>
      <c r="EN162" s="89">
        <v>1</v>
      </c>
      <c r="EO162" s="89">
        <v>1</v>
      </c>
      <c r="EP162" s="89">
        <v>1</v>
      </c>
      <c r="EQ162" s="89">
        <v>1</v>
      </c>
      <c r="ER162" s="89">
        <v>1</v>
      </c>
      <c r="ES162" s="89">
        <v>1</v>
      </c>
      <c r="ET162" s="89">
        <v>1</v>
      </c>
      <c r="EU162" s="89">
        <v>1</v>
      </c>
      <c r="EV162" s="89">
        <v>1</v>
      </c>
      <c r="EW162" s="89">
        <v>1</v>
      </c>
      <c r="EX162" s="89">
        <v>1</v>
      </c>
      <c r="EY162" s="89">
        <v>1</v>
      </c>
      <c r="EZ162" s="89">
        <v>1</v>
      </c>
      <c r="FA162" s="89">
        <v>1</v>
      </c>
      <c r="FB162" s="89">
        <v>1</v>
      </c>
      <c r="FC162" s="89">
        <v>1</v>
      </c>
      <c r="FD162" s="89">
        <v>1</v>
      </c>
      <c r="FE162" s="89">
        <v>1</v>
      </c>
      <c r="FF162" s="89">
        <v>1</v>
      </c>
      <c r="FG162" s="89">
        <v>1</v>
      </c>
      <c r="FH162" s="89">
        <v>1</v>
      </c>
      <c r="FI162" s="89">
        <v>1</v>
      </c>
      <c r="FJ162" s="89">
        <v>1</v>
      </c>
      <c r="FK162" s="89">
        <v>1</v>
      </c>
      <c r="FL162" s="89">
        <v>1</v>
      </c>
      <c r="FM162" s="89">
        <v>1</v>
      </c>
      <c r="FN162" s="89">
        <v>1</v>
      </c>
      <c r="FO162" s="89">
        <v>1</v>
      </c>
      <c r="FP162" s="89">
        <v>1</v>
      </c>
      <c r="FQ162" s="89">
        <v>1</v>
      </c>
      <c r="FR162" s="89">
        <v>1</v>
      </c>
      <c r="FS162" s="89">
        <v>1</v>
      </c>
      <c r="FT162" s="89">
        <v>1</v>
      </c>
      <c r="FU162" s="89">
        <v>1</v>
      </c>
      <c r="FV162" s="89">
        <v>1</v>
      </c>
      <c r="FW162" s="89">
        <v>1</v>
      </c>
      <c r="FX162" s="89">
        <v>1</v>
      </c>
      <c r="FY162" s="89">
        <v>1</v>
      </c>
      <c r="FZ162" s="89">
        <v>1</v>
      </c>
      <c r="GA162" s="89">
        <v>1</v>
      </c>
      <c r="GB162" s="89">
        <v>1</v>
      </c>
      <c r="GC162" s="89">
        <v>1</v>
      </c>
      <c r="GD162" s="89">
        <v>1</v>
      </c>
      <c r="GE162" s="89">
        <v>1</v>
      </c>
      <c r="GF162" s="89">
        <v>1</v>
      </c>
      <c r="GG162" s="89">
        <v>1</v>
      </c>
      <c r="GH162" s="89">
        <v>1</v>
      </c>
      <c r="GI162" s="89">
        <v>1</v>
      </c>
      <c r="GJ162" s="89">
        <v>1</v>
      </c>
      <c r="GK162" s="89">
        <v>1</v>
      </c>
      <c r="GL162" s="89">
        <v>1</v>
      </c>
      <c r="GM162" s="89">
        <v>1</v>
      </c>
      <c r="GN162" s="89">
        <v>1</v>
      </c>
      <c r="GO162" s="89">
        <v>1</v>
      </c>
      <c r="GP162" s="89">
        <v>1</v>
      </c>
      <c r="GQ162" s="89">
        <v>1</v>
      </c>
      <c r="GR162" s="89">
        <v>1</v>
      </c>
      <c r="GS162" s="89">
        <v>1</v>
      </c>
      <c r="GT162" s="89">
        <v>1</v>
      </c>
      <c r="GU162" s="89">
        <v>1</v>
      </c>
      <c r="GV162" s="89">
        <v>1</v>
      </c>
      <c r="GW162" s="89">
        <v>1</v>
      </c>
      <c r="GX162" s="89">
        <v>1</v>
      </c>
      <c r="GY162" s="89">
        <v>1</v>
      </c>
      <c r="GZ162" s="89">
        <v>1</v>
      </c>
      <c r="HA162" s="89">
        <v>1</v>
      </c>
      <c r="HB162" s="89">
        <v>1</v>
      </c>
      <c r="HC162" s="89">
        <v>1</v>
      </c>
      <c r="HD162" s="89">
        <v>1</v>
      </c>
      <c r="HE162" s="89">
        <v>1</v>
      </c>
      <c r="HF162" s="89">
        <v>1</v>
      </c>
      <c r="HG162" s="89">
        <v>1</v>
      </c>
      <c r="HH162" s="89">
        <v>1</v>
      </c>
      <c r="HI162" s="89">
        <v>1</v>
      </c>
      <c r="HJ162" s="89">
        <v>1</v>
      </c>
      <c r="HK162" s="89">
        <v>1</v>
      </c>
      <c r="HL162" s="89">
        <v>1</v>
      </c>
      <c r="HM162" s="89">
        <v>1</v>
      </c>
      <c r="HN162" s="89">
        <v>1</v>
      </c>
      <c r="HO162" s="89">
        <v>1</v>
      </c>
      <c r="HP162" s="89">
        <v>1</v>
      </c>
      <c r="HQ162" s="89">
        <v>1</v>
      </c>
      <c r="HR162" s="89">
        <v>1</v>
      </c>
      <c r="HS162" s="89">
        <v>1</v>
      </c>
      <c r="HT162" s="89">
        <v>1</v>
      </c>
      <c r="HU162" s="89">
        <v>1</v>
      </c>
      <c r="HV162" s="89">
        <v>1</v>
      </c>
      <c r="HW162" s="89">
        <v>1</v>
      </c>
      <c r="HX162" s="89">
        <v>1</v>
      </c>
      <c r="HY162" s="89">
        <v>1</v>
      </c>
      <c r="HZ162" s="89">
        <v>1</v>
      </c>
      <c r="IA162" s="89">
        <v>1</v>
      </c>
      <c r="IB162" s="89">
        <v>1</v>
      </c>
      <c r="IC162" s="89">
        <v>1</v>
      </c>
      <c r="ID162" s="89">
        <v>1</v>
      </c>
      <c r="IE162" s="89">
        <v>1</v>
      </c>
      <c r="IF162" s="89">
        <v>1</v>
      </c>
      <c r="IG162" s="89">
        <v>1</v>
      </c>
      <c r="IH162" s="89">
        <v>1</v>
      </c>
      <c r="II162" s="89">
        <v>1</v>
      </c>
      <c r="IJ162" s="89">
        <v>1</v>
      </c>
      <c r="IK162" s="89">
        <v>1</v>
      </c>
      <c r="IL162" s="89">
        <v>1</v>
      </c>
      <c r="IM162" s="89">
        <v>1</v>
      </c>
      <c r="IN162" s="89">
        <v>1</v>
      </c>
      <c r="IO162" s="89">
        <v>1</v>
      </c>
      <c r="IP162" s="89">
        <v>1</v>
      </c>
      <c r="IQ162" s="89">
        <v>1</v>
      </c>
      <c r="IR162" s="89">
        <v>1</v>
      </c>
      <c r="IS162" s="89">
        <v>1</v>
      </c>
      <c r="IT162" s="89">
        <v>1</v>
      </c>
      <c r="IU162" s="89">
        <v>1</v>
      </c>
      <c r="IV162" s="89">
        <v>1</v>
      </c>
      <c r="IW162" s="89">
        <v>1</v>
      </c>
      <c r="IX162" s="89">
        <v>1</v>
      </c>
      <c r="IY162" s="89">
        <v>1</v>
      </c>
      <c r="IZ162" s="89">
        <v>1</v>
      </c>
      <c r="JA162" s="89">
        <v>1</v>
      </c>
      <c r="JB162" s="89">
        <v>1</v>
      </c>
      <c r="JC162" s="89">
        <v>1</v>
      </c>
      <c r="JD162" s="89">
        <v>1</v>
      </c>
      <c r="JE162" s="89">
        <v>1</v>
      </c>
      <c r="JF162" s="89">
        <v>1</v>
      </c>
      <c r="JG162" s="89">
        <v>1</v>
      </c>
      <c r="JH162" s="89">
        <v>1</v>
      </c>
      <c r="JI162" s="89">
        <v>1</v>
      </c>
      <c r="JJ162" s="89">
        <v>1</v>
      </c>
      <c r="JK162" s="89">
        <v>1</v>
      </c>
      <c r="JL162" s="89">
        <v>1</v>
      </c>
      <c r="JM162" s="89">
        <v>1</v>
      </c>
      <c r="JN162" s="89">
        <v>1</v>
      </c>
      <c r="JO162" s="89">
        <v>1</v>
      </c>
      <c r="JP162" s="89">
        <v>1</v>
      </c>
      <c r="JQ162" s="89">
        <v>1</v>
      </c>
      <c r="JR162" s="89">
        <v>1</v>
      </c>
      <c r="JS162" s="89">
        <v>1</v>
      </c>
      <c r="JT162" s="89">
        <v>1</v>
      </c>
      <c r="JU162" s="89">
        <v>1</v>
      </c>
      <c r="JV162" s="89">
        <v>1</v>
      </c>
      <c r="JW162" s="89">
        <v>1</v>
      </c>
      <c r="JX162" s="89">
        <v>1</v>
      </c>
      <c r="JY162" s="89">
        <v>1</v>
      </c>
      <c r="JZ162" s="89">
        <v>1</v>
      </c>
      <c r="KA162" s="89">
        <v>1</v>
      </c>
      <c r="KB162" s="89">
        <v>1</v>
      </c>
      <c r="KC162" s="89">
        <v>1</v>
      </c>
      <c r="KD162" s="89">
        <v>1</v>
      </c>
      <c r="KE162" s="89">
        <v>1</v>
      </c>
      <c r="KF162" s="89">
        <v>1</v>
      </c>
      <c r="KG162" s="89">
        <v>1</v>
      </c>
      <c r="KH162" s="89">
        <v>1</v>
      </c>
      <c r="KI162" s="89">
        <v>1</v>
      </c>
      <c r="KJ162" s="89">
        <v>1</v>
      </c>
      <c r="KK162" s="89">
        <v>1</v>
      </c>
      <c r="KL162" s="89">
        <v>1</v>
      </c>
      <c r="KM162" s="89">
        <v>1</v>
      </c>
      <c r="KN162" s="89">
        <v>1</v>
      </c>
      <c r="KO162" s="89">
        <v>1</v>
      </c>
      <c r="KP162" s="89">
        <v>1</v>
      </c>
      <c r="KQ162" s="89">
        <v>1</v>
      </c>
      <c r="KR162" s="89">
        <v>1</v>
      </c>
      <c r="KS162" s="89">
        <v>1</v>
      </c>
      <c r="KT162" s="89">
        <v>1</v>
      </c>
      <c r="KU162" s="89">
        <v>1</v>
      </c>
      <c r="KV162" s="89">
        <v>1</v>
      </c>
      <c r="KW162" s="89">
        <v>1</v>
      </c>
      <c r="KX162" s="89">
        <v>1</v>
      </c>
      <c r="KY162" s="89">
        <v>1</v>
      </c>
      <c r="KZ162" s="89">
        <v>1</v>
      </c>
      <c r="LA162" s="89">
        <v>1</v>
      </c>
      <c r="LB162" s="89">
        <v>1</v>
      </c>
      <c r="LC162" s="89">
        <v>1</v>
      </c>
      <c r="LD162" s="89">
        <v>1</v>
      </c>
      <c r="LE162" s="89">
        <v>1</v>
      </c>
      <c r="LF162" s="89">
        <v>1</v>
      </c>
      <c r="LG162" s="89">
        <v>1</v>
      </c>
      <c r="LH162" s="89">
        <v>1</v>
      </c>
      <c r="LI162" s="89">
        <v>1</v>
      </c>
      <c r="LJ162" s="89">
        <v>1</v>
      </c>
      <c r="LK162" s="89">
        <v>1</v>
      </c>
      <c r="LL162" s="89">
        <v>1</v>
      </c>
      <c r="LM162" s="89">
        <v>1</v>
      </c>
      <c r="LN162" s="89">
        <v>1</v>
      </c>
      <c r="LO162" s="89">
        <v>1</v>
      </c>
      <c r="LP162" s="89">
        <v>1</v>
      </c>
      <c r="LQ162" s="89">
        <v>1</v>
      </c>
      <c r="LR162" s="89">
        <v>1</v>
      </c>
      <c r="LS162" s="89">
        <v>1</v>
      </c>
      <c r="LT162" s="89">
        <v>1</v>
      </c>
      <c r="LU162" s="89">
        <v>1</v>
      </c>
      <c r="LV162" s="89">
        <v>1</v>
      </c>
      <c r="LW162" s="89">
        <v>1</v>
      </c>
      <c r="LX162" s="89">
        <v>1</v>
      </c>
      <c r="LY162" s="89">
        <v>1</v>
      </c>
      <c r="LZ162" s="89">
        <v>1</v>
      </c>
      <c r="MA162" s="89">
        <v>1</v>
      </c>
      <c r="MB162" s="89">
        <v>1</v>
      </c>
      <c r="MC162" s="89">
        <v>1</v>
      </c>
      <c r="MD162" s="89">
        <v>1</v>
      </c>
      <c r="ME162" s="89">
        <v>1</v>
      </c>
      <c r="MF162" s="89">
        <v>1</v>
      </c>
      <c r="MG162" s="89">
        <v>1</v>
      </c>
      <c r="MH162" s="89">
        <v>1</v>
      </c>
      <c r="MI162" s="89">
        <v>1</v>
      </c>
      <c r="MJ162" s="89">
        <v>1</v>
      </c>
      <c r="MK162" s="89">
        <v>1</v>
      </c>
      <c r="ML162" s="89">
        <v>1</v>
      </c>
      <c r="MM162" s="89">
        <v>1</v>
      </c>
      <c r="MN162" s="89">
        <v>1</v>
      </c>
      <c r="MO162" s="89">
        <v>1</v>
      </c>
      <c r="MP162" s="89">
        <v>1</v>
      </c>
      <c r="MQ162" s="89">
        <v>1</v>
      </c>
      <c r="MR162" s="89">
        <v>1</v>
      </c>
      <c r="MS162" s="89">
        <v>1</v>
      </c>
      <c r="MT162" s="89">
        <v>1</v>
      </c>
      <c r="MU162" s="89">
        <v>1</v>
      </c>
      <c r="MV162" s="89">
        <v>1</v>
      </c>
      <c r="MW162" s="89">
        <v>1</v>
      </c>
      <c r="MX162" s="89">
        <v>1</v>
      </c>
      <c r="MY162" s="89">
        <v>1</v>
      </c>
      <c r="MZ162" s="89">
        <v>1</v>
      </c>
      <c r="NA162" s="89">
        <v>1</v>
      </c>
      <c r="NB162" s="89">
        <v>1</v>
      </c>
      <c r="NC162" s="89">
        <v>1</v>
      </c>
      <c r="ND162" s="89">
        <v>1</v>
      </c>
      <c r="NE162" s="89">
        <v>1</v>
      </c>
      <c r="NF162" s="89">
        <v>1</v>
      </c>
      <c r="NG162" s="89">
        <v>1</v>
      </c>
      <c r="NH162" s="89">
        <v>1</v>
      </c>
      <c r="NI162" s="89">
        <v>1</v>
      </c>
      <c r="NJ162" s="89">
        <v>1</v>
      </c>
      <c r="NK162" s="89">
        <v>1</v>
      </c>
      <c r="NL162" s="89">
        <v>1</v>
      </c>
      <c r="NM162" s="89">
        <v>1</v>
      </c>
      <c r="NN162" s="89">
        <v>1</v>
      </c>
      <c r="NO162" s="89">
        <v>1</v>
      </c>
      <c r="NP162" s="89">
        <v>1</v>
      </c>
      <c r="NQ162" s="89">
        <v>1</v>
      </c>
      <c r="NR162" s="89">
        <v>1</v>
      </c>
      <c r="NS162" s="89">
        <v>1</v>
      </c>
      <c r="NT162" s="89">
        <v>1</v>
      </c>
      <c r="NU162" s="89">
        <v>1</v>
      </c>
      <c r="NV162" s="89">
        <v>1</v>
      </c>
      <c r="NW162" s="89">
        <v>1</v>
      </c>
      <c r="NX162" s="89">
        <v>1</v>
      </c>
      <c r="NY162" s="89">
        <v>1</v>
      </c>
      <c r="NZ162" s="89">
        <v>1</v>
      </c>
      <c r="OA162" s="89">
        <v>1</v>
      </c>
      <c r="OB162" s="89">
        <v>1</v>
      </c>
      <c r="OC162" s="89">
        <v>1</v>
      </c>
      <c r="OD162" s="89">
        <v>1</v>
      </c>
      <c r="OE162" s="89">
        <v>1</v>
      </c>
      <c r="OF162" s="89">
        <v>1</v>
      </c>
      <c r="OG162" s="89">
        <v>1</v>
      </c>
      <c r="OH162" s="89">
        <v>1</v>
      </c>
      <c r="OI162" s="89">
        <v>1</v>
      </c>
      <c r="OJ162" s="89">
        <v>1</v>
      </c>
      <c r="OK162" s="89">
        <v>1</v>
      </c>
      <c r="OL162" s="89">
        <v>1</v>
      </c>
      <c r="OM162" s="89">
        <v>1</v>
      </c>
      <c r="ON162" s="89">
        <v>1</v>
      </c>
      <c r="OO162" s="89">
        <v>1</v>
      </c>
      <c r="OP162" s="89"/>
      <c r="OQ162" s="89">
        <v>1</v>
      </c>
      <c r="OR162" s="89">
        <v>1</v>
      </c>
      <c r="OS162" s="93"/>
      <c r="OT162" s="93"/>
      <c r="OU162" s="93"/>
      <c r="OV162" s="93"/>
      <c r="OW162" s="89"/>
      <c r="OX162" s="89"/>
    </row>
    <row r="163" spans="1:414">
      <c r="A163" s="90" t="s">
        <v>1030</v>
      </c>
      <c r="B163" s="91" t="s">
        <v>266</v>
      </c>
      <c r="C163" s="89">
        <v>1</v>
      </c>
      <c r="D163" s="89">
        <v>1</v>
      </c>
      <c r="E163" s="89">
        <v>1</v>
      </c>
      <c r="F163" s="89">
        <v>1</v>
      </c>
      <c r="G163" s="89">
        <v>1</v>
      </c>
      <c r="H163" s="89">
        <v>1</v>
      </c>
      <c r="I163" s="89">
        <v>1</v>
      </c>
      <c r="J163" s="89">
        <v>1</v>
      </c>
      <c r="K163" s="89">
        <v>1</v>
      </c>
      <c r="L163" s="89">
        <v>1</v>
      </c>
      <c r="M163" s="89">
        <v>1</v>
      </c>
      <c r="N163" s="89">
        <v>1</v>
      </c>
      <c r="O163" s="89">
        <v>1</v>
      </c>
      <c r="P163" s="89">
        <v>1</v>
      </c>
      <c r="Q163" s="89">
        <v>1</v>
      </c>
      <c r="R163" s="89">
        <v>1</v>
      </c>
      <c r="S163" s="89">
        <v>1</v>
      </c>
      <c r="T163" s="89">
        <v>1</v>
      </c>
      <c r="U163" s="89">
        <v>1</v>
      </c>
      <c r="V163" s="89">
        <v>1</v>
      </c>
      <c r="W163" s="89">
        <v>1</v>
      </c>
      <c r="X163" s="89">
        <v>1</v>
      </c>
      <c r="Y163" s="89">
        <v>1</v>
      </c>
      <c r="Z163" s="89">
        <v>1</v>
      </c>
      <c r="AA163" s="89">
        <v>1</v>
      </c>
      <c r="AB163" s="89">
        <v>1</v>
      </c>
      <c r="AC163" s="89">
        <v>1</v>
      </c>
      <c r="AD163" s="89">
        <v>1</v>
      </c>
      <c r="AE163" s="89">
        <v>1</v>
      </c>
      <c r="AF163" s="89">
        <v>1</v>
      </c>
      <c r="AG163" s="89">
        <v>1</v>
      </c>
      <c r="AH163" s="89">
        <v>1</v>
      </c>
      <c r="AI163" s="89">
        <v>1</v>
      </c>
      <c r="AJ163" s="89">
        <v>1</v>
      </c>
      <c r="AK163" s="89">
        <v>1</v>
      </c>
      <c r="AL163" s="89">
        <v>1</v>
      </c>
      <c r="AM163" s="89">
        <v>1</v>
      </c>
      <c r="AN163" s="89">
        <v>1</v>
      </c>
      <c r="AO163" s="89">
        <v>1</v>
      </c>
      <c r="AP163" s="89">
        <v>1</v>
      </c>
      <c r="AQ163" s="89">
        <v>1</v>
      </c>
      <c r="AR163" s="89">
        <v>1</v>
      </c>
      <c r="AS163" s="89">
        <v>1</v>
      </c>
      <c r="AT163" s="89">
        <v>1</v>
      </c>
      <c r="AU163" s="89">
        <v>1</v>
      </c>
      <c r="AV163" s="89">
        <v>1</v>
      </c>
      <c r="AW163" s="89">
        <v>1</v>
      </c>
      <c r="AX163" s="89">
        <v>1</v>
      </c>
      <c r="AY163" s="89">
        <v>1</v>
      </c>
      <c r="AZ163" s="89">
        <v>1</v>
      </c>
      <c r="BA163" s="89">
        <v>1</v>
      </c>
      <c r="BB163" s="89">
        <v>1</v>
      </c>
      <c r="BC163" s="89">
        <v>1</v>
      </c>
      <c r="BD163" s="89">
        <v>1</v>
      </c>
      <c r="BE163" s="89">
        <v>1</v>
      </c>
      <c r="BF163" s="89">
        <v>1</v>
      </c>
      <c r="BG163" s="89">
        <v>1</v>
      </c>
      <c r="BH163" s="89">
        <v>1</v>
      </c>
      <c r="BI163" s="89">
        <v>1</v>
      </c>
      <c r="BJ163" s="89">
        <v>1</v>
      </c>
      <c r="BK163" s="89">
        <v>1</v>
      </c>
      <c r="BL163" s="89">
        <v>1</v>
      </c>
      <c r="BM163" s="89">
        <v>1</v>
      </c>
      <c r="BN163" s="89">
        <v>1</v>
      </c>
      <c r="BO163" s="89">
        <v>1</v>
      </c>
      <c r="BP163" s="89">
        <v>1</v>
      </c>
      <c r="BQ163" s="89">
        <v>1</v>
      </c>
      <c r="BR163" s="89">
        <v>1</v>
      </c>
      <c r="BS163" s="89">
        <v>1</v>
      </c>
      <c r="BT163" s="89">
        <v>1</v>
      </c>
      <c r="BU163" s="89">
        <v>1</v>
      </c>
      <c r="BV163" s="89">
        <v>1</v>
      </c>
      <c r="BW163" s="89">
        <v>1</v>
      </c>
      <c r="BX163" s="89">
        <v>1</v>
      </c>
      <c r="BY163" s="89">
        <v>1</v>
      </c>
      <c r="BZ163" s="89">
        <v>1</v>
      </c>
      <c r="CA163" s="89">
        <v>1</v>
      </c>
      <c r="CB163" s="89">
        <v>1</v>
      </c>
      <c r="CC163" s="89">
        <v>1</v>
      </c>
      <c r="CD163" s="89">
        <v>1</v>
      </c>
      <c r="CE163" s="89">
        <v>1</v>
      </c>
      <c r="CF163" s="89">
        <v>1</v>
      </c>
      <c r="CG163" s="89">
        <v>1</v>
      </c>
      <c r="CH163" s="89">
        <v>1</v>
      </c>
      <c r="CI163" s="89">
        <v>1</v>
      </c>
      <c r="CJ163" s="89">
        <v>1</v>
      </c>
      <c r="CK163" s="89">
        <v>1</v>
      </c>
      <c r="CL163" s="89">
        <v>1</v>
      </c>
      <c r="CM163" s="89">
        <v>1</v>
      </c>
      <c r="CN163" s="89">
        <v>1</v>
      </c>
      <c r="CO163" s="89">
        <v>1</v>
      </c>
      <c r="CP163" s="89">
        <v>1</v>
      </c>
      <c r="CQ163" s="89">
        <v>1</v>
      </c>
      <c r="CR163" s="89">
        <v>1</v>
      </c>
      <c r="CS163" s="89">
        <v>1</v>
      </c>
      <c r="CT163" s="89">
        <v>1</v>
      </c>
      <c r="CU163" s="89">
        <v>1</v>
      </c>
      <c r="CV163" s="89">
        <v>1</v>
      </c>
      <c r="CW163" s="89">
        <v>1</v>
      </c>
      <c r="CX163" s="89">
        <v>1</v>
      </c>
      <c r="CY163" s="89">
        <v>1</v>
      </c>
      <c r="CZ163" s="89">
        <v>1</v>
      </c>
      <c r="DA163" s="89">
        <v>1</v>
      </c>
      <c r="DB163" s="89">
        <v>1</v>
      </c>
      <c r="DC163" s="89">
        <v>1</v>
      </c>
      <c r="DD163" s="89">
        <v>1</v>
      </c>
      <c r="DE163" s="89">
        <v>1</v>
      </c>
      <c r="DF163" s="89">
        <v>1</v>
      </c>
      <c r="DG163" s="89">
        <v>1</v>
      </c>
      <c r="DH163" s="89">
        <v>1</v>
      </c>
      <c r="DI163" s="89">
        <v>1</v>
      </c>
      <c r="DJ163" s="89">
        <v>1</v>
      </c>
      <c r="DK163" s="89">
        <v>1</v>
      </c>
      <c r="DL163" s="89">
        <v>1</v>
      </c>
      <c r="DM163" s="89">
        <v>1</v>
      </c>
      <c r="DN163" s="89">
        <v>1</v>
      </c>
      <c r="DO163" s="89">
        <v>1</v>
      </c>
      <c r="DP163" s="89">
        <v>1</v>
      </c>
      <c r="DQ163" s="89">
        <v>1</v>
      </c>
      <c r="DR163" s="89">
        <v>1</v>
      </c>
      <c r="DS163" s="89">
        <v>1</v>
      </c>
      <c r="DT163" s="89">
        <v>1</v>
      </c>
      <c r="DU163" s="89">
        <v>1</v>
      </c>
      <c r="DV163" s="89">
        <v>1</v>
      </c>
      <c r="DW163" s="89">
        <v>1</v>
      </c>
      <c r="DX163" s="89">
        <v>1</v>
      </c>
      <c r="DY163" s="89">
        <v>1</v>
      </c>
      <c r="DZ163" s="89">
        <v>1</v>
      </c>
      <c r="EA163" s="89">
        <v>1</v>
      </c>
      <c r="EB163" s="89">
        <v>1</v>
      </c>
      <c r="EC163" s="89">
        <v>1</v>
      </c>
      <c r="ED163" s="89">
        <v>1</v>
      </c>
      <c r="EE163" s="89">
        <v>1</v>
      </c>
      <c r="EF163" s="89">
        <v>1</v>
      </c>
      <c r="EG163" s="89">
        <v>1</v>
      </c>
      <c r="EH163" s="89">
        <v>1</v>
      </c>
      <c r="EI163" s="89">
        <v>1</v>
      </c>
      <c r="EJ163" s="89">
        <v>1</v>
      </c>
      <c r="EK163" s="89">
        <v>1</v>
      </c>
      <c r="EL163" s="89">
        <v>1</v>
      </c>
      <c r="EM163" s="89">
        <v>1</v>
      </c>
      <c r="EN163" s="89">
        <v>1</v>
      </c>
      <c r="EO163" s="89">
        <v>1</v>
      </c>
      <c r="EP163" s="89">
        <v>1</v>
      </c>
      <c r="EQ163" s="89">
        <v>1</v>
      </c>
      <c r="ER163" s="89">
        <v>1</v>
      </c>
      <c r="ES163" s="89">
        <v>1</v>
      </c>
      <c r="ET163" s="89">
        <v>1</v>
      </c>
      <c r="EU163" s="89">
        <v>1</v>
      </c>
      <c r="EV163" s="89">
        <v>1</v>
      </c>
      <c r="EW163" s="89">
        <v>1</v>
      </c>
      <c r="EX163" s="89">
        <v>1</v>
      </c>
      <c r="EY163" s="89">
        <v>1</v>
      </c>
      <c r="EZ163" s="89">
        <v>1</v>
      </c>
      <c r="FA163" s="89">
        <v>1</v>
      </c>
      <c r="FB163" s="89">
        <v>1</v>
      </c>
      <c r="FC163" s="89">
        <v>1</v>
      </c>
      <c r="FD163" s="89">
        <v>1</v>
      </c>
      <c r="FE163" s="89">
        <v>1</v>
      </c>
      <c r="FF163" s="89">
        <v>1</v>
      </c>
      <c r="FG163" s="89">
        <v>1</v>
      </c>
      <c r="FH163" s="89">
        <v>1</v>
      </c>
      <c r="FI163" s="89">
        <v>1</v>
      </c>
      <c r="FJ163" s="89">
        <v>1</v>
      </c>
      <c r="FK163" s="89">
        <v>1</v>
      </c>
      <c r="FL163" s="89">
        <v>1</v>
      </c>
      <c r="FM163" s="89">
        <v>1</v>
      </c>
      <c r="FN163" s="89">
        <v>1</v>
      </c>
      <c r="FO163" s="89">
        <v>1</v>
      </c>
      <c r="FP163" s="89">
        <v>1</v>
      </c>
      <c r="FQ163" s="89">
        <v>1</v>
      </c>
      <c r="FR163" s="89">
        <v>1</v>
      </c>
      <c r="FS163" s="89">
        <v>1</v>
      </c>
      <c r="FT163" s="89">
        <v>1</v>
      </c>
      <c r="FU163" s="89">
        <v>1</v>
      </c>
      <c r="FV163" s="89">
        <v>1</v>
      </c>
      <c r="FW163" s="89">
        <v>1</v>
      </c>
      <c r="FX163" s="89">
        <v>1</v>
      </c>
      <c r="FY163" s="89">
        <v>1</v>
      </c>
      <c r="FZ163" s="89">
        <v>1</v>
      </c>
      <c r="GA163" s="89">
        <v>1</v>
      </c>
      <c r="GB163" s="89">
        <v>1</v>
      </c>
      <c r="GC163" s="89">
        <v>1</v>
      </c>
      <c r="GD163" s="89">
        <v>1</v>
      </c>
      <c r="GE163" s="89">
        <v>1</v>
      </c>
      <c r="GF163" s="89">
        <v>1</v>
      </c>
      <c r="GG163" s="89">
        <v>1</v>
      </c>
      <c r="GH163" s="89">
        <v>1</v>
      </c>
      <c r="GI163" s="89">
        <v>1</v>
      </c>
      <c r="GJ163" s="89">
        <v>1</v>
      </c>
      <c r="GK163" s="89">
        <v>1</v>
      </c>
      <c r="GL163" s="89">
        <v>1</v>
      </c>
      <c r="GM163" s="89">
        <v>1</v>
      </c>
      <c r="GN163" s="89">
        <v>1</v>
      </c>
      <c r="GO163" s="89">
        <v>1</v>
      </c>
      <c r="GP163" s="89">
        <v>1</v>
      </c>
      <c r="GQ163" s="89">
        <v>1</v>
      </c>
      <c r="GR163" s="89">
        <v>1</v>
      </c>
      <c r="GS163" s="89">
        <v>1</v>
      </c>
      <c r="GT163" s="89">
        <v>1</v>
      </c>
      <c r="GU163" s="89">
        <v>1</v>
      </c>
      <c r="GV163" s="89">
        <v>1</v>
      </c>
      <c r="GW163" s="89">
        <v>1</v>
      </c>
      <c r="GX163" s="89">
        <v>1</v>
      </c>
      <c r="GY163" s="89">
        <v>1</v>
      </c>
      <c r="GZ163" s="89">
        <v>1</v>
      </c>
      <c r="HA163" s="89">
        <v>1</v>
      </c>
      <c r="HB163" s="89">
        <v>1</v>
      </c>
      <c r="HC163" s="89">
        <v>1</v>
      </c>
      <c r="HD163" s="89">
        <v>1</v>
      </c>
      <c r="HE163" s="89">
        <v>1</v>
      </c>
      <c r="HF163" s="89">
        <v>1</v>
      </c>
      <c r="HG163" s="89">
        <v>1</v>
      </c>
      <c r="HH163" s="89">
        <v>1</v>
      </c>
      <c r="HI163" s="89">
        <v>1</v>
      </c>
      <c r="HJ163" s="89">
        <v>1</v>
      </c>
      <c r="HK163" s="89">
        <v>1</v>
      </c>
      <c r="HL163" s="89">
        <v>1</v>
      </c>
      <c r="HM163" s="89">
        <v>1</v>
      </c>
      <c r="HN163" s="89">
        <v>1</v>
      </c>
      <c r="HO163" s="89">
        <v>1</v>
      </c>
      <c r="HP163" s="89">
        <v>1</v>
      </c>
      <c r="HQ163" s="89">
        <v>1</v>
      </c>
      <c r="HR163" s="89">
        <v>1</v>
      </c>
      <c r="HS163" s="89">
        <v>1</v>
      </c>
      <c r="HT163" s="89">
        <v>1</v>
      </c>
      <c r="HU163" s="89">
        <v>1</v>
      </c>
      <c r="HV163" s="89">
        <v>1</v>
      </c>
      <c r="HW163" s="89">
        <v>1</v>
      </c>
      <c r="HX163" s="89">
        <v>1</v>
      </c>
      <c r="HY163" s="89">
        <v>1</v>
      </c>
      <c r="HZ163" s="89">
        <v>1</v>
      </c>
      <c r="IA163" s="89">
        <v>1</v>
      </c>
      <c r="IB163" s="89">
        <v>1</v>
      </c>
      <c r="IC163" s="89">
        <v>1</v>
      </c>
      <c r="ID163" s="89">
        <v>1</v>
      </c>
      <c r="IE163" s="89">
        <v>1</v>
      </c>
      <c r="IF163" s="89">
        <v>1</v>
      </c>
      <c r="IG163" s="89">
        <v>1</v>
      </c>
      <c r="IH163" s="89">
        <v>1</v>
      </c>
      <c r="II163" s="89">
        <v>1</v>
      </c>
      <c r="IJ163" s="89">
        <v>1</v>
      </c>
      <c r="IK163" s="89">
        <v>1</v>
      </c>
      <c r="IL163" s="89">
        <v>1</v>
      </c>
      <c r="IM163" s="89">
        <v>1</v>
      </c>
      <c r="IN163" s="89">
        <v>1</v>
      </c>
      <c r="IO163" s="89">
        <v>1</v>
      </c>
      <c r="IP163" s="89">
        <v>1</v>
      </c>
      <c r="IQ163" s="89">
        <v>1</v>
      </c>
      <c r="IR163" s="89">
        <v>1</v>
      </c>
      <c r="IS163" s="89">
        <v>1</v>
      </c>
      <c r="IT163" s="89">
        <v>1</v>
      </c>
      <c r="IU163" s="89">
        <v>1</v>
      </c>
      <c r="IV163" s="89">
        <v>1</v>
      </c>
      <c r="IW163" s="89">
        <v>1</v>
      </c>
      <c r="IX163" s="89">
        <v>1</v>
      </c>
      <c r="IY163" s="89">
        <v>1</v>
      </c>
      <c r="IZ163" s="89">
        <v>1</v>
      </c>
      <c r="JA163" s="89">
        <v>1</v>
      </c>
      <c r="JB163" s="89">
        <v>1</v>
      </c>
      <c r="JC163" s="89">
        <v>1</v>
      </c>
      <c r="JD163" s="89">
        <v>1</v>
      </c>
      <c r="JE163" s="89">
        <v>1</v>
      </c>
      <c r="JF163" s="89">
        <v>1</v>
      </c>
      <c r="JG163" s="89">
        <v>1</v>
      </c>
      <c r="JH163" s="89">
        <v>1</v>
      </c>
      <c r="JI163" s="89">
        <v>1</v>
      </c>
      <c r="JJ163" s="89">
        <v>1</v>
      </c>
      <c r="JK163" s="89">
        <v>1</v>
      </c>
      <c r="JL163" s="89">
        <v>1</v>
      </c>
      <c r="JM163" s="89">
        <v>1</v>
      </c>
      <c r="JN163" s="89">
        <v>1</v>
      </c>
      <c r="JO163" s="89">
        <v>1</v>
      </c>
      <c r="JP163" s="89">
        <v>1</v>
      </c>
      <c r="JQ163" s="89">
        <v>1</v>
      </c>
      <c r="JR163" s="89">
        <v>1</v>
      </c>
      <c r="JS163" s="89">
        <v>1</v>
      </c>
      <c r="JT163" s="89">
        <v>1</v>
      </c>
      <c r="JU163" s="89">
        <v>1</v>
      </c>
      <c r="JV163" s="89">
        <v>1</v>
      </c>
      <c r="JW163" s="89">
        <v>1</v>
      </c>
      <c r="JX163" s="89">
        <v>1</v>
      </c>
      <c r="JY163" s="89">
        <v>1</v>
      </c>
      <c r="JZ163" s="89">
        <v>1</v>
      </c>
      <c r="KA163" s="89">
        <v>1</v>
      </c>
      <c r="KB163" s="89">
        <v>1</v>
      </c>
      <c r="KC163" s="89">
        <v>1</v>
      </c>
      <c r="KD163" s="89">
        <v>1</v>
      </c>
      <c r="KE163" s="89">
        <v>1</v>
      </c>
      <c r="KF163" s="89">
        <v>1</v>
      </c>
      <c r="KG163" s="89">
        <v>1</v>
      </c>
      <c r="KH163" s="89">
        <v>1</v>
      </c>
      <c r="KI163" s="89">
        <v>1</v>
      </c>
      <c r="KJ163" s="89">
        <v>1</v>
      </c>
      <c r="KK163" s="89">
        <v>1</v>
      </c>
      <c r="KL163" s="89">
        <v>1</v>
      </c>
      <c r="KM163" s="89">
        <v>1</v>
      </c>
      <c r="KN163" s="89">
        <v>1</v>
      </c>
      <c r="KO163" s="89">
        <v>1</v>
      </c>
      <c r="KP163" s="89">
        <v>1</v>
      </c>
      <c r="KQ163" s="89">
        <v>1</v>
      </c>
      <c r="KR163" s="89">
        <v>1</v>
      </c>
      <c r="KS163" s="89">
        <v>1</v>
      </c>
      <c r="KT163" s="89">
        <v>1</v>
      </c>
      <c r="KU163" s="89">
        <v>1</v>
      </c>
      <c r="KV163" s="89">
        <v>1</v>
      </c>
      <c r="KW163" s="89">
        <v>1</v>
      </c>
      <c r="KX163" s="89">
        <v>1</v>
      </c>
      <c r="KY163" s="89">
        <v>1</v>
      </c>
      <c r="KZ163" s="89">
        <v>1</v>
      </c>
      <c r="LA163" s="89">
        <v>1</v>
      </c>
      <c r="LB163" s="89">
        <v>1</v>
      </c>
      <c r="LC163" s="89">
        <v>1</v>
      </c>
      <c r="LD163" s="89">
        <v>1</v>
      </c>
      <c r="LE163" s="89">
        <v>1</v>
      </c>
      <c r="LF163" s="89">
        <v>1</v>
      </c>
      <c r="LG163" s="89">
        <v>1</v>
      </c>
      <c r="LH163" s="89">
        <v>1</v>
      </c>
      <c r="LI163" s="89">
        <v>1</v>
      </c>
      <c r="LJ163" s="89">
        <v>1</v>
      </c>
      <c r="LK163" s="89">
        <v>1</v>
      </c>
      <c r="LL163" s="89">
        <v>1</v>
      </c>
      <c r="LM163" s="89">
        <v>1</v>
      </c>
      <c r="LN163" s="89">
        <v>1</v>
      </c>
      <c r="LO163" s="89">
        <v>1</v>
      </c>
      <c r="LP163" s="89">
        <v>1</v>
      </c>
      <c r="LQ163" s="89">
        <v>1</v>
      </c>
      <c r="LR163" s="89">
        <v>1</v>
      </c>
      <c r="LS163" s="89">
        <v>1</v>
      </c>
      <c r="LT163" s="89">
        <v>1</v>
      </c>
      <c r="LU163" s="89">
        <v>1</v>
      </c>
      <c r="LV163" s="89">
        <v>1</v>
      </c>
      <c r="LW163" s="89">
        <v>1</v>
      </c>
      <c r="LX163" s="89">
        <v>1</v>
      </c>
      <c r="LY163" s="89">
        <v>1</v>
      </c>
      <c r="LZ163" s="89">
        <v>1</v>
      </c>
      <c r="MA163" s="89">
        <v>1</v>
      </c>
      <c r="MB163" s="89">
        <v>1</v>
      </c>
      <c r="MC163" s="89">
        <v>1</v>
      </c>
      <c r="MD163" s="89">
        <v>1</v>
      </c>
      <c r="ME163" s="89">
        <v>1</v>
      </c>
      <c r="MF163" s="89">
        <v>1</v>
      </c>
      <c r="MG163" s="89">
        <v>1</v>
      </c>
      <c r="MH163" s="89">
        <v>1</v>
      </c>
      <c r="MI163" s="89">
        <v>1</v>
      </c>
      <c r="MJ163" s="89">
        <v>1</v>
      </c>
      <c r="MK163" s="89">
        <v>1</v>
      </c>
      <c r="ML163" s="89">
        <v>1</v>
      </c>
      <c r="MM163" s="89">
        <v>1</v>
      </c>
      <c r="MN163" s="89">
        <v>1</v>
      </c>
      <c r="MO163" s="89">
        <v>1</v>
      </c>
      <c r="MP163" s="89">
        <v>1</v>
      </c>
      <c r="MQ163" s="89">
        <v>1</v>
      </c>
      <c r="MR163" s="89">
        <v>1</v>
      </c>
      <c r="MS163" s="89">
        <v>1</v>
      </c>
      <c r="MT163" s="89">
        <v>1</v>
      </c>
      <c r="MU163" s="89">
        <v>1</v>
      </c>
      <c r="MV163" s="89">
        <v>1</v>
      </c>
      <c r="MW163" s="89">
        <v>1</v>
      </c>
      <c r="MX163" s="89">
        <v>1</v>
      </c>
      <c r="MY163" s="89">
        <v>1</v>
      </c>
      <c r="MZ163" s="89">
        <v>1</v>
      </c>
      <c r="NA163" s="89">
        <v>1</v>
      </c>
      <c r="NB163" s="89">
        <v>1</v>
      </c>
      <c r="NC163" s="89">
        <v>1</v>
      </c>
      <c r="ND163" s="89">
        <v>1</v>
      </c>
      <c r="NE163" s="89">
        <v>1</v>
      </c>
      <c r="NF163" s="89">
        <v>1</v>
      </c>
      <c r="NG163" s="89">
        <v>1</v>
      </c>
      <c r="NH163" s="89">
        <v>1</v>
      </c>
      <c r="NI163" s="89">
        <v>1</v>
      </c>
      <c r="NJ163" s="89">
        <v>1</v>
      </c>
      <c r="NK163" s="89">
        <v>1</v>
      </c>
      <c r="NL163" s="89">
        <v>1</v>
      </c>
      <c r="NM163" s="89">
        <v>1</v>
      </c>
      <c r="NN163" s="89">
        <v>1</v>
      </c>
      <c r="NO163" s="89">
        <v>1</v>
      </c>
      <c r="NP163" s="89">
        <v>1</v>
      </c>
      <c r="NQ163" s="89">
        <v>1</v>
      </c>
      <c r="NR163" s="89">
        <v>1</v>
      </c>
      <c r="NS163" s="89">
        <v>1</v>
      </c>
      <c r="NT163" s="89">
        <v>1</v>
      </c>
      <c r="NU163" s="89">
        <v>1</v>
      </c>
      <c r="NV163" s="89">
        <v>1</v>
      </c>
      <c r="NW163" s="89">
        <v>1</v>
      </c>
      <c r="NX163" s="89">
        <v>1</v>
      </c>
      <c r="NY163" s="89">
        <v>1</v>
      </c>
      <c r="NZ163" s="89">
        <v>1</v>
      </c>
      <c r="OA163" s="89">
        <v>1</v>
      </c>
      <c r="OB163" s="89">
        <v>1</v>
      </c>
      <c r="OC163" s="89">
        <v>1</v>
      </c>
      <c r="OD163" s="89">
        <v>1</v>
      </c>
      <c r="OE163" s="89">
        <v>1</v>
      </c>
      <c r="OF163" s="89">
        <v>1</v>
      </c>
      <c r="OG163" s="89">
        <v>1</v>
      </c>
      <c r="OH163" s="89">
        <v>1</v>
      </c>
      <c r="OI163" s="89">
        <v>1</v>
      </c>
      <c r="OJ163" s="89">
        <v>1</v>
      </c>
      <c r="OK163" s="89">
        <v>1</v>
      </c>
      <c r="OL163" s="89">
        <v>1</v>
      </c>
      <c r="OM163" s="89">
        <v>1</v>
      </c>
      <c r="ON163" s="89">
        <v>1</v>
      </c>
      <c r="OO163" s="89">
        <v>1</v>
      </c>
      <c r="OP163" s="89"/>
      <c r="OQ163" s="89">
        <v>1</v>
      </c>
      <c r="OR163" s="89">
        <v>1</v>
      </c>
      <c r="OS163" s="93"/>
      <c r="OT163" s="93"/>
      <c r="OU163" s="93"/>
      <c r="OV163" s="93"/>
      <c r="OW163" s="89"/>
      <c r="OX163" s="89"/>
    </row>
    <row r="164" spans="1:414">
      <c r="A164" s="90" t="s">
        <v>1031</v>
      </c>
      <c r="B164" s="91" t="s">
        <v>268</v>
      </c>
      <c r="C164" s="89">
        <v>1</v>
      </c>
      <c r="D164" s="89">
        <v>1</v>
      </c>
      <c r="E164" s="89">
        <v>1</v>
      </c>
      <c r="F164" s="89">
        <v>1</v>
      </c>
      <c r="G164" s="89">
        <v>1</v>
      </c>
      <c r="H164" s="89">
        <v>1</v>
      </c>
      <c r="I164" s="89">
        <v>1</v>
      </c>
      <c r="J164" s="89">
        <v>1</v>
      </c>
      <c r="K164" s="89">
        <v>1</v>
      </c>
      <c r="L164" s="89">
        <v>1</v>
      </c>
      <c r="M164" s="89">
        <v>1</v>
      </c>
      <c r="N164" s="89">
        <v>1</v>
      </c>
      <c r="O164" s="89">
        <v>1</v>
      </c>
      <c r="P164" s="89">
        <v>1</v>
      </c>
      <c r="Q164" s="89">
        <v>1</v>
      </c>
      <c r="R164" s="89">
        <v>1</v>
      </c>
      <c r="S164" s="89">
        <v>1</v>
      </c>
      <c r="T164" s="89">
        <v>1</v>
      </c>
      <c r="U164" s="89">
        <v>1</v>
      </c>
      <c r="V164" s="89">
        <v>1</v>
      </c>
      <c r="W164" s="89">
        <v>1</v>
      </c>
      <c r="X164" s="89">
        <v>1</v>
      </c>
      <c r="Y164" s="89">
        <v>1</v>
      </c>
      <c r="Z164" s="89">
        <v>1</v>
      </c>
      <c r="AA164" s="89">
        <v>1</v>
      </c>
      <c r="AB164" s="89">
        <v>1</v>
      </c>
      <c r="AC164" s="89">
        <v>1</v>
      </c>
      <c r="AD164" s="89">
        <v>1</v>
      </c>
      <c r="AE164" s="89">
        <v>1</v>
      </c>
      <c r="AF164" s="89">
        <v>1</v>
      </c>
      <c r="AG164" s="89">
        <v>1</v>
      </c>
      <c r="AH164" s="89">
        <v>1</v>
      </c>
      <c r="AI164" s="89">
        <v>1</v>
      </c>
      <c r="AJ164" s="89">
        <v>1</v>
      </c>
      <c r="AK164" s="89">
        <v>1</v>
      </c>
      <c r="AL164" s="89">
        <v>1</v>
      </c>
      <c r="AM164" s="89">
        <v>1</v>
      </c>
      <c r="AN164" s="89">
        <v>1</v>
      </c>
      <c r="AO164" s="89">
        <v>1</v>
      </c>
      <c r="AP164" s="89">
        <v>1</v>
      </c>
      <c r="AQ164" s="89">
        <v>1</v>
      </c>
      <c r="AR164" s="89">
        <v>1</v>
      </c>
      <c r="AS164" s="89">
        <v>1</v>
      </c>
      <c r="AT164" s="89">
        <v>1</v>
      </c>
      <c r="AU164" s="89">
        <v>1</v>
      </c>
      <c r="AV164" s="89">
        <v>1</v>
      </c>
      <c r="AW164" s="89">
        <v>1</v>
      </c>
      <c r="AX164" s="89">
        <v>1</v>
      </c>
      <c r="AY164" s="89">
        <v>1</v>
      </c>
      <c r="AZ164" s="89">
        <v>1</v>
      </c>
      <c r="BA164" s="89">
        <v>1</v>
      </c>
      <c r="BB164" s="89">
        <v>1</v>
      </c>
      <c r="BC164" s="89">
        <v>1</v>
      </c>
      <c r="BD164" s="89">
        <v>1</v>
      </c>
      <c r="BE164" s="89">
        <v>1</v>
      </c>
      <c r="BF164" s="89">
        <v>1</v>
      </c>
      <c r="BG164" s="89">
        <v>1</v>
      </c>
      <c r="BH164" s="89">
        <v>1</v>
      </c>
      <c r="BI164" s="89">
        <v>1</v>
      </c>
      <c r="BJ164" s="89">
        <v>1</v>
      </c>
      <c r="BK164" s="89">
        <v>1</v>
      </c>
      <c r="BL164" s="89">
        <v>1</v>
      </c>
      <c r="BM164" s="89">
        <v>1</v>
      </c>
      <c r="BN164" s="89">
        <v>1</v>
      </c>
      <c r="BO164" s="89">
        <v>1</v>
      </c>
      <c r="BP164" s="89">
        <v>1</v>
      </c>
      <c r="BQ164" s="89">
        <v>1</v>
      </c>
      <c r="BR164" s="89">
        <v>1</v>
      </c>
      <c r="BS164" s="89">
        <v>1</v>
      </c>
      <c r="BT164" s="89">
        <v>1</v>
      </c>
      <c r="BU164" s="89">
        <v>1</v>
      </c>
      <c r="BV164" s="89">
        <v>1</v>
      </c>
      <c r="BW164" s="89">
        <v>1</v>
      </c>
      <c r="BX164" s="89">
        <v>1</v>
      </c>
      <c r="BY164" s="89">
        <v>1</v>
      </c>
      <c r="BZ164" s="89">
        <v>1</v>
      </c>
      <c r="CA164" s="89">
        <v>1</v>
      </c>
      <c r="CB164" s="89">
        <v>1</v>
      </c>
      <c r="CC164" s="89">
        <v>1</v>
      </c>
      <c r="CD164" s="89">
        <v>1</v>
      </c>
      <c r="CE164" s="89">
        <v>1</v>
      </c>
      <c r="CF164" s="89">
        <v>1</v>
      </c>
      <c r="CG164" s="89">
        <v>1</v>
      </c>
      <c r="CH164" s="89">
        <v>1</v>
      </c>
      <c r="CI164" s="89">
        <v>1</v>
      </c>
      <c r="CJ164" s="89">
        <v>1</v>
      </c>
      <c r="CK164" s="89">
        <v>1</v>
      </c>
      <c r="CL164" s="89">
        <v>1</v>
      </c>
      <c r="CM164" s="89">
        <v>1</v>
      </c>
      <c r="CN164" s="89">
        <v>1</v>
      </c>
      <c r="CO164" s="89">
        <v>1</v>
      </c>
      <c r="CP164" s="89">
        <v>1</v>
      </c>
      <c r="CQ164" s="89">
        <v>1</v>
      </c>
      <c r="CR164" s="89">
        <v>1</v>
      </c>
      <c r="CS164" s="89">
        <v>1</v>
      </c>
      <c r="CT164" s="89">
        <v>1</v>
      </c>
      <c r="CU164" s="89">
        <v>1</v>
      </c>
      <c r="CV164" s="89">
        <v>1</v>
      </c>
      <c r="CW164" s="89">
        <v>1</v>
      </c>
      <c r="CX164" s="89">
        <v>1</v>
      </c>
      <c r="CY164" s="89">
        <v>1</v>
      </c>
      <c r="CZ164" s="89">
        <v>1</v>
      </c>
      <c r="DA164" s="89">
        <v>1</v>
      </c>
      <c r="DB164" s="89">
        <v>1</v>
      </c>
      <c r="DC164" s="89">
        <v>1</v>
      </c>
      <c r="DD164" s="89">
        <v>1</v>
      </c>
      <c r="DE164" s="89">
        <v>1</v>
      </c>
      <c r="DF164" s="89">
        <v>1</v>
      </c>
      <c r="DG164" s="89">
        <v>1</v>
      </c>
      <c r="DH164" s="89">
        <v>1</v>
      </c>
      <c r="DI164" s="89">
        <v>1</v>
      </c>
      <c r="DJ164" s="89">
        <v>1</v>
      </c>
      <c r="DK164" s="89">
        <v>1</v>
      </c>
      <c r="DL164" s="89">
        <v>1</v>
      </c>
      <c r="DM164" s="89">
        <v>1</v>
      </c>
      <c r="DN164" s="89">
        <v>1</v>
      </c>
      <c r="DO164" s="89">
        <v>1</v>
      </c>
      <c r="DP164" s="89">
        <v>1</v>
      </c>
      <c r="DQ164" s="89">
        <v>1</v>
      </c>
      <c r="DR164" s="89">
        <v>1</v>
      </c>
      <c r="DS164" s="89">
        <v>1</v>
      </c>
      <c r="DT164" s="89">
        <v>1</v>
      </c>
      <c r="DU164" s="89">
        <v>1</v>
      </c>
      <c r="DV164" s="89">
        <v>1</v>
      </c>
      <c r="DW164" s="89">
        <v>1</v>
      </c>
      <c r="DX164" s="89">
        <v>1</v>
      </c>
      <c r="DY164" s="89">
        <v>1</v>
      </c>
      <c r="DZ164" s="89">
        <v>1</v>
      </c>
      <c r="EA164" s="89">
        <v>1</v>
      </c>
      <c r="EB164" s="89">
        <v>1</v>
      </c>
      <c r="EC164" s="89">
        <v>1</v>
      </c>
      <c r="ED164" s="89">
        <v>1</v>
      </c>
      <c r="EE164" s="89">
        <v>1</v>
      </c>
      <c r="EF164" s="89">
        <v>1</v>
      </c>
      <c r="EG164" s="89">
        <v>1</v>
      </c>
      <c r="EH164" s="89">
        <v>1</v>
      </c>
      <c r="EI164" s="89">
        <v>1</v>
      </c>
      <c r="EJ164" s="89">
        <v>1</v>
      </c>
      <c r="EK164" s="89">
        <v>1</v>
      </c>
      <c r="EL164" s="89">
        <v>1</v>
      </c>
      <c r="EM164" s="89">
        <v>1</v>
      </c>
      <c r="EN164" s="89">
        <v>1</v>
      </c>
      <c r="EO164" s="89">
        <v>1</v>
      </c>
      <c r="EP164" s="89">
        <v>1</v>
      </c>
      <c r="EQ164" s="89">
        <v>1</v>
      </c>
      <c r="ER164" s="89">
        <v>1</v>
      </c>
      <c r="ES164" s="89">
        <v>1</v>
      </c>
      <c r="ET164" s="89">
        <v>1</v>
      </c>
      <c r="EU164" s="89">
        <v>1</v>
      </c>
      <c r="EV164" s="89">
        <v>1</v>
      </c>
      <c r="EW164" s="89">
        <v>1</v>
      </c>
      <c r="EX164" s="89">
        <v>1</v>
      </c>
      <c r="EY164" s="89">
        <v>1</v>
      </c>
      <c r="EZ164" s="89">
        <v>1</v>
      </c>
      <c r="FA164" s="89">
        <v>1</v>
      </c>
      <c r="FB164" s="89">
        <v>1</v>
      </c>
      <c r="FC164" s="89">
        <v>1</v>
      </c>
      <c r="FD164" s="89">
        <v>1</v>
      </c>
      <c r="FE164" s="89">
        <v>1</v>
      </c>
      <c r="FF164" s="89">
        <v>1</v>
      </c>
      <c r="FG164" s="89">
        <v>1</v>
      </c>
      <c r="FH164" s="89">
        <v>1</v>
      </c>
      <c r="FI164" s="89">
        <v>1</v>
      </c>
      <c r="FJ164" s="89">
        <v>1</v>
      </c>
      <c r="FK164" s="89">
        <v>1</v>
      </c>
      <c r="FL164" s="89">
        <v>1</v>
      </c>
      <c r="FM164" s="89">
        <v>1</v>
      </c>
      <c r="FN164" s="89">
        <v>1</v>
      </c>
      <c r="FO164" s="89">
        <v>1</v>
      </c>
      <c r="FP164" s="89">
        <v>1</v>
      </c>
      <c r="FQ164" s="89">
        <v>1</v>
      </c>
      <c r="FR164" s="89">
        <v>1</v>
      </c>
      <c r="FS164" s="89">
        <v>1</v>
      </c>
      <c r="FT164" s="89">
        <v>1</v>
      </c>
      <c r="FU164" s="89">
        <v>1</v>
      </c>
      <c r="FV164" s="89">
        <v>1</v>
      </c>
      <c r="FW164" s="89">
        <v>1</v>
      </c>
      <c r="FX164" s="89">
        <v>1</v>
      </c>
      <c r="FY164" s="89">
        <v>1</v>
      </c>
      <c r="FZ164" s="89">
        <v>1</v>
      </c>
      <c r="GA164" s="89">
        <v>1</v>
      </c>
      <c r="GB164" s="89">
        <v>1</v>
      </c>
      <c r="GC164" s="89">
        <v>1</v>
      </c>
      <c r="GD164" s="89">
        <v>1</v>
      </c>
      <c r="GE164" s="89">
        <v>1</v>
      </c>
      <c r="GF164" s="89">
        <v>1</v>
      </c>
      <c r="GG164" s="89">
        <v>1</v>
      </c>
      <c r="GH164" s="89">
        <v>1</v>
      </c>
      <c r="GI164" s="89">
        <v>1</v>
      </c>
      <c r="GJ164" s="89">
        <v>1</v>
      </c>
      <c r="GK164" s="89">
        <v>1</v>
      </c>
      <c r="GL164" s="89">
        <v>1</v>
      </c>
      <c r="GM164" s="89">
        <v>1</v>
      </c>
      <c r="GN164" s="89">
        <v>1</v>
      </c>
      <c r="GO164" s="89">
        <v>1</v>
      </c>
      <c r="GP164" s="89">
        <v>1</v>
      </c>
      <c r="GQ164" s="89">
        <v>1</v>
      </c>
      <c r="GR164" s="89">
        <v>1</v>
      </c>
      <c r="GS164" s="89">
        <v>1</v>
      </c>
      <c r="GT164" s="89">
        <v>1</v>
      </c>
      <c r="GU164" s="89">
        <v>1</v>
      </c>
      <c r="GV164" s="89">
        <v>1</v>
      </c>
      <c r="GW164" s="89">
        <v>1</v>
      </c>
      <c r="GX164" s="89">
        <v>1</v>
      </c>
      <c r="GY164" s="89">
        <v>1</v>
      </c>
      <c r="GZ164" s="89">
        <v>1</v>
      </c>
      <c r="HA164" s="89">
        <v>1</v>
      </c>
      <c r="HB164" s="89">
        <v>1</v>
      </c>
      <c r="HC164" s="89">
        <v>1</v>
      </c>
      <c r="HD164" s="89">
        <v>1</v>
      </c>
      <c r="HE164" s="89">
        <v>1</v>
      </c>
      <c r="HF164" s="89">
        <v>1</v>
      </c>
      <c r="HG164" s="89">
        <v>1</v>
      </c>
      <c r="HH164" s="89">
        <v>1</v>
      </c>
      <c r="HI164" s="89">
        <v>1</v>
      </c>
      <c r="HJ164" s="89">
        <v>1</v>
      </c>
      <c r="HK164" s="89">
        <v>1</v>
      </c>
      <c r="HL164" s="89">
        <v>1</v>
      </c>
      <c r="HM164" s="89">
        <v>1</v>
      </c>
      <c r="HN164" s="89">
        <v>1</v>
      </c>
      <c r="HO164" s="89">
        <v>1</v>
      </c>
      <c r="HP164" s="89">
        <v>1</v>
      </c>
      <c r="HQ164" s="89">
        <v>1</v>
      </c>
      <c r="HR164" s="89">
        <v>1</v>
      </c>
      <c r="HS164" s="89">
        <v>1</v>
      </c>
      <c r="HT164" s="89">
        <v>1</v>
      </c>
      <c r="HU164" s="89">
        <v>1</v>
      </c>
      <c r="HV164" s="89">
        <v>1</v>
      </c>
      <c r="HW164" s="89">
        <v>1</v>
      </c>
      <c r="HX164" s="89">
        <v>1</v>
      </c>
      <c r="HY164" s="89">
        <v>1</v>
      </c>
      <c r="HZ164" s="89">
        <v>1</v>
      </c>
      <c r="IA164" s="89">
        <v>1</v>
      </c>
      <c r="IB164" s="89">
        <v>1</v>
      </c>
      <c r="IC164" s="89">
        <v>1</v>
      </c>
      <c r="ID164" s="89">
        <v>1</v>
      </c>
      <c r="IE164" s="89">
        <v>1</v>
      </c>
      <c r="IF164" s="89">
        <v>1</v>
      </c>
      <c r="IG164" s="89">
        <v>1</v>
      </c>
      <c r="IH164" s="89">
        <v>1</v>
      </c>
      <c r="II164" s="89">
        <v>1</v>
      </c>
      <c r="IJ164" s="89">
        <v>1</v>
      </c>
      <c r="IK164" s="89">
        <v>1</v>
      </c>
      <c r="IL164" s="89">
        <v>1</v>
      </c>
      <c r="IM164" s="89">
        <v>1</v>
      </c>
      <c r="IN164" s="89">
        <v>1</v>
      </c>
      <c r="IO164" s="89">
        <v>1</v>
      </c>
      <c r="IP164" s="89">
        <v>1</v>
      </c>
      <c r="IQ164" s="89">
        <v>1</v>
      </c>
      <c r="IR164" s="89">
        <v>1</v>
      </c>
      <c r="IS164" s="89">
        <v>1</v>
      </c>
      <c r="IT164" s="89">
        <v>1</v>
      </c>
      <c r="IU164" s="89">
        <v>1</v>
      </c>
      <c r="IV164" s="89">
        <v>1</v>
      </c>
      <c r="IW164" s="89">
        <v>1</v>
      </c>
      <c r="IX164" s="89">
        <v>1</v>
      </c>
      <c r="IY164" s="89">
        <v>1</v>
      </c>
      <c r="IZ164" s="89">
        <v>1</v>
      </c>
      <c r="JA164" s="89">
        <v>1</v>
      </c>
      <c r="JB164" s="89">
        <v>1</v>
      </c>
      <c r="JC164" s="89">
        <v>1</v>
      </c>
      <c r="JD164" s="89">
        <v>1</v>
      </c>
      <c r="JE164" s="89">
        <v>1</v>
      </c>
      <c r="JF164" s="89">
        <v>1</v>
      </c>
      <c r="JG164" s="89">
        <v>1</v>
      </c>
      <c r="JH164" s="89">
        <v>1</v>
      </c>
      <c r="JI164" s="89">
        <v>1</v>
      </c>
      <c r="JJ164" s="89">
        <v>1</v>
      </c>
      <c r="JK164" s="89">
        <v>1</v>
      </c>
      <c r="JL164" s="89">
        <v>1</v>
      </c>
      <c r="JM164" s="89">
        <v>1</v>
      </c>
      <c r="JN164" s="89">
        <v>1</v>
      </c>
      <c r="JO164" s="89">
        <v>1</v>
      </c>
      <c r="JP164" s="89">
        <v>1</v>
      </c>
      <c r="JQ164" s="89">
        <v>1</v>
      </c>
      <c r="JR164" s="89">
        <v>1</v>
      </c>
      <c r="JS164" s="89">
        <v>1</v>
      </c>
      <c r="JT164" s="89">
        <v>1</v>
      </c>
      <c r="JU164" s="89">
        <v>1</v>
      </c>
      <c r="JV164" s="89">
        <v>1</v>
      </c>
      <c r="JW164" s="89">
        <v>1</v>
      </c>
      <c r="JX164" s="89">
        <v>1</v>
      </c>
      <c r="JY164" s="89">
        <v>1</v>
      </c>
      <c r="JZ164" s="89">
        <v>1</v>
      </c>
      <c r="KA164" s="89">
        <v>1</v>
      </c>
      <c r="KB164" s="89">
        <v>1</v>
      </c>
      <c r="KC164" s="89">
        <v>1</v>
      </c>
      <c r="KD164" s="89">
        <v>1</v>
      </c>
      <c r="KE164" s="89">
        <v>1</v>
      </c>
      <c r="KF164" s="89">
        <v>1</v>
      </c>
      <c r="KG164" s="89">
        <v>1</v>
      </c>
      <c r="KH164" s="89">
        <v>1</v>
      </c>
      <c r="KI164" s="89">
        <v>1</v>
      </c>
      <c r="KJ164" s="89">
        <v>1</v>
      </c>
      <c r="KK164" s="89">
        <v>1</v>
      </c>
      <c r="KL164" s="89">
        <v>1</v>
      </c>
      <c r="KM164" s="89">
        <v>1</v>
      </c>
      <c r="KN164" s="89">
        <v>1</v>
      </c>
      <c r="KO164" s="89">
        <v>1</v>
      </c>
      <c r="KP164" s="89">
        <v>1</v>
      </c>
      <c r="KQ164" s="89">
        <v>1</v>
      </c>
      <c r="KR164" s="89">
        <v>1</v>
      </c>
      <c r="KS164" s="89">
        <v>1</v>
      </c>
      <c r="KT164" s="89">
        <v>1</v>
      </c>
      <c r="KU164" s="89">
        <v>1</v>
      </c>
      <c r="KV164" s="89">
        <v>1</v>
      </c>
      <c r="KW164" s="89">
        <v>1</v>
      </c>
      <c r="KX164" s="89">
        <v>1</v>
      </c>
      <c r="KY164" s="89">
        <v>1</v>
      </c>
      <c r="KZ164" s="89">
        <v>1</v>
      </c>
      <c r="LA164" s="89">
        <v>1</v>
      </c>
      <c r="LB164" s="89">
        <v>1</v>
      </c>
      <c r="LC164" s="89">
        <v>1</v>
      </c>
      <c r="LD164" s="89">
        <v>1</v>
      </c>
      <c r="LE164" s="89">
        <v>1</v>
      </c>
      <c r="LF164" s="89">
        <v>1</v>
      </c>
      <c r="LG164" s="89">
        <v>1</v>
      </c>
      <c r="LH164" s="89">
        <v>1</v>
      </c>
      <c r="LI164" s="89">
        <v>1</v>
      </c>
      <c r="LJ164" s="89">
        <v>1</v>
      </c>
      <c r="LK164" s="89">
        <v>1</v>
      </c>
      <c r="LL164" s="89">
        <v>1</v>
      </c>
      <c r="LM164" s="89">
        <v>1</v>
      </c>
      <c r="LN164" s="89">
        <v>1</v>
      </c>
      <c r="LO164" s="89">
        <v>1</v>
      </c>
      <c r="LP164" s="89">
        <v>1</v>
      </c>
      <c r="LQ164" s="89">
        <v>1</v>
      </c>
      <c r="LR164" s="89">
        <v>1</v>
      </c>
      <c r="LS164" s="89">
        <v>1</v>
      </c>
      <c r="LT164" s="89">
        <v>1</v>
      </c>
      <c r="LU164" s="89">
        <v>1</v>
      </c>
      <c r="LV164" s="89">
        <v>1</v>
      </c>
      <c r="LW164" s="89">
        <v>1</v>
      </c>
      <c r="LX164" s="89">
        <v>1</v>
      </c>
      <c r="LY164" s="89">
        <v>1</v>
      </c>
      <c r="LZ164" s="89">
        <v>1</v>
      </c>
      <c r="MA164" s="89">
        <v>1</v>
      </c>
      <c r="MB164" s="89">
        <v>1</v>
      </c>
      <c r="MC164" s="89">
        <v>1</v>
      </c>
      <c r="MD164" s="89">
        <v>1</v>
      </c>
      <c r="ME164" s="89">
        <v>1</v>
      </c>
      <c r="MF164" s="89">
        <v>1</v>
      </c>
      <c r="MG164" s="89">
        <v>1</v>
      </c>
      <c r="MH164" s="89">
        <v>1</v>
      </c>
      <c r="MI164" s="89">
        <v>1</v>
      </c>
      <c r="MJ164" s="89">
        <v>1</v>
      </c>
      <c r="MK164" s="89">
        <v>1</v>
      </c>
      <c r="ML164" s="89">
        <v>1</v>
      </c>
      <c r="MM164" s="89">
        <v>1</v>
      </c>
      <c r="MN164" s="89">
        <v>1</v>
      </c>
      <c r="MO164" s="89">
        <v>1</v>
      </c>
      <c r="MP164" s="89">
        <v>1</v>
      </c>
      <c r="MQ164" s="89">
        <v>1</v>
      </c>
      <c r="MR164" s="89">
        <v>1</v>
      </c>
      <c r="MS164" s="89">
        <v>1</v>
      </c>
      <c r="MT164" s="89">
        <v>1</v>
      </c>
      <c r="MU164" s="89">
        <v>1</v>
      </c>
      <c r="MV164" s="89">
        <v>1</v>
      </c>
      <c r="MW164" s="89">
        <v>1</v>
      </c>
      <c r="MX164" s="89">
        <v>1</v>
      </c>
      <c r="MY164" s="89">
        <v>1</v>
      </c>
      <c r="MZ164" s="89">
        <v>1</v>
      </c>
      <c r="NA164" s="89">
        <v>1</v>
      </c>
      <c r="NB164" s="89">
        <v>1</v>
      </c>
      <c r="NC164" s="89">
        <v>1</v>
      </c>
      <c r="ND164" s="89">
        <v>1</v>
      </c>
      <c r="NE164" s="89">
        <v>1</v>
      </c>
      <c r="NF164" s="89">
        <v>1</v>
      </c>
      <c r="NG164" s="89">
        <v>1</v>
      </c>
      <c r="NH164" s="89">
        <v>1</v>
      </c>
      <c r="NI164" s="89">
        <v>1</v>
      </c>
      <c r="NJ164" s="89">
        <v>1</v>
      </c>
      <c r="NK164" s="89">
        <v>1</v>
      </c>
      <c r="NL164" s="89">
        <v>1</v>
      </c>
      <c r="NM164" s="89">
        <v>1</v>
      </c>
      <c r="NN164" s="89">
        <v>1</v>
      </c>
      <c r="NO164" s="89">
        <v>1</v>
      </c>
      <c r="NP164" s="89">
        <v>1</v>
      </c>
      <c r="NQ164" s="89">
        <v>1</v>
      </c>
      <c r="NR164" s="89">
        <v>1</v>
      </c>
      <c r="NS164" s="89">
        <v>1</v>
      </c>
      <c r="NT164" s="89">
        <v>1</v>
      </c>
      <c r="NU164" s="89">
        <v>1</v>
      </c>
      <c r="NV164" s="89">
        <v>1</v>
      </c>
      <c r="NW164" s="89">
        <v>1</v>
      </c>
      <c r="NX164" s="89">
        <v>1</v>
      </c>
      <c r="NY164" s="89">
        <v>1</v>
      </c>
      <c r="NZ164" s="89">
        <v>1</v>
      </c>
      <c r="OA164" s="89">
        <v>1</v>
      </c>
      <c r="OB164" s="89">
        <v>1</v>
      </c>
      <c r="OC164" s="89">
        <v>1</v>
      </c>
      <c r="OD164" s="89">
        <v>1</v>
      </c>
      <c r="OE164" s="89">
        <v>1</v>
      </c>
      <c r="OF164" s="89">
        <v>1</v>
      </c>
      <c r="OG164" s="89">
        <v>1</v>
      </c>
      <c r="OH164" s="89">
        <v>1</v>
      </c>
      <c r="OI164" s="89">
        <v>1</v>
      </c>
      <c r="OJ164" s="89">
        <v>1</v>
      </c>
      <c r="OK164" s="89">
        <v>1</v>
      </c>
      <c r="OL164" s="89">
        <v>1</v>
      </c>
      <c r="OM164" s="89">
        <v>1</v>
      </c>
      <c r="ON164" s="89">
        <v>1</v>
      </c>
      <c r="OO164" s="89">
        <v>1</v>
      </c>
      <c r="OP164" s="89"/>
      <c r="OQ164" s="89">
        <v>1</v>
      </c>
      <c r="OR164" s="89">
        <v>1</v>
      </c>
      <c r="OS164" s="93"/>
      <c r="OT164" s="93"/>
      <c r="OU164" s="93"/>
      <c r="OV164" s="93"/>
      <c r="OW164" s="89"/>
      <c r="OX164" s="89"/>
    </row>
    <row r="165" spans="1:414">
      <c r="A165" s="90" t="s">
        <v>1032</v>
      </c>
      <c r="B165" s="91" t="s">
        <v>270</v>
      </c>
      <c r="C165" s="89">
        <v>1</v>
      </c>
      <c r="D165" s="89">
        <v>1</v>
      </c>
      <c r="E165" s="89">
        <v>1</v>
      </c>
      <c r="F165" s="89">
        <v>1</v>
      </c>
      <c r="G165" s="89">
        <v>1</v>
      </c>
      <c r="H165" s="89">
        <v>1</v>
      </c>
      <c r="I165" s="89">
        <v>1</v>
      </c>
      <c r="J165" s="89">
        <v>1</v>
      </c>
      <c r="K165" s="89">
        <v>1</v>
      </c>
      <c r="L165" s="89">
        <v>1</v>
      </c>
      <c r="M165" s="89">
        <v>1</v>
      </c>
      <c r="N165" s="89">
        <v>1</v>
      </c>
      <c r="O165" s="89">
        <v>1</v>
      </c>
      <c r="P165" s="89">
        <v>1</v>
      </c>
      <c r="Q165" s="89">
        <v>1</v>
      </c>
      <c r="R165" s="89">
        <v>1</v>
      </c>
      <c r="S165" s="89">
        <v>1</v>
      </c>
      <c r="T165" s="89">
        <v>1</v>
      </c>
      <c r="U165" s="89">
        <v>1</v>
      </c>
      <c r="V165" s="89">
        <v>1</v>
      </c>
      <c r="W165" s="89">
        <v>1</v>
      </c>
      <c r="X165" s="89">
        <v>1</v>
      </c>
      <c r="Y165" s="89">
        <v>1</v>
      </c>
      <c r="Z165" s="89">
        <v>1</v>
      </c>
      <c r="AA165" s="89">
        <v>1</v>
      </c>
      <c r="AB165" s="89">
        <v>1</v>
      </c>
      <c r="AC165" s="89">
        <v>1</v>
      </c>
      <c r="AD165" s="89">
        <v>1</v>
      </c>
      <c r="AE165" s="89">
        <v>1</v>
      </c>
      <c r="AF165" s="89">
        <v>1</v>
      </c>
      <c r="AG165" s="89">
        <v>1</v>
      </c>
      <c r="AH165" s="89">
        <v>1</v>
      </c>
      <c r="AI165" s="89">
        <v>1</v>
      </c>
      <c r="AJ165" s="89">
        <v>1</v>
      </c>
      <c r="AK165" s="89">
        <v>1</v>
      </c>
      <c r="AL165" s="89">
        <v>1</v>
      </c>
      <c r="AM165" s="89">
        <v>1</v>
      </c>
      <c r="AN165" s="89">
        <v>1</v>
      </c>
      <c r="AO165" s="89">
        <v>1</v>
      </c>
      <c r="AP165" s="89">
        <v>1</v>
      </c>
      <c r="AQ165" s="89">
        <v>1</v>
      </c>
      <c r="AR165" s="89">
        <v>1</v>
      </c>
      <c r="AS165" s="89">
        <v>1</v>
      </c>
      <c r="AT165" s="89">
        <v>1</v>
      </c>
      <c r="AU165" s="89">
        <v>1</v>
      </c>
      <c r="AV165" s="89">
        <v>1</v>
      </c>
      <c r="AW165" s="89">
        <v>1</v>
      </c>
      <c r="AX165" s="89">
        <v>1</v>
      </c>
      <c r="AY165" s="89">
        <v>1</v>
      </c>
      <c r="AZ165" s="89">
        <v>1</v>
      </c>
      <c r="BA165" s="89">
        <v>1</v>
      </c>
      <c r="BB165" s="89">
        <v>1</v>
      </c>
      <c r="BC165" s="89">
        <v>1</v>
      </c>
      <c r="BD165" s="89">
        <v>1</v>
      </c>
      <c r="BE165" s="89">
        <v>1</v>
      </c>
      <c r="BF165" s="89">
        <v>1</v>
      </c>
      <c r="BG165" s="89">
        <v>1</v>
      </c>
      <c r="BH165" s="89">
        <v>1</v>
      </c>
      <c r="BI165" s="89">
        <v>1</v>
      </c>
      <c r="BJ165" s="89">
        <v>1</v>
      </c>
      <c r="BK165" s="89">
        <v>1</v>
      </c>
      <c r="BL165" s="89">
        <v>1</v>
      </c>
      <c r="BM165" s="89">
        <v>1</v>
      </c>
      <c r="BN165" s="89">
        <v>1</v>
      </c>
      <c r="BO165" s="89">
        <v>1</v>
      </c>
      <c r="BP165" s="89">
        <v>1</v>
      </c>
      <c r="BQ165" s="89">
        <v>1</v>
      </c>
      <c r="BR165" s="89">
        <v>1</v>
      </c>
      <c r="BS165" s="89">
        <v>1</v>
      </c>
      <c r="BT165" s="89">
        <v>1</v>
      </c>
      <c r="BU165" s="89">
        <v>1</v>
      </c>
      <c r="BV165" s="89">
        <v>1</v>
      </c>
      <c r="BW165" s="89">
        <v>1</v>
      </c>
      <c r="BX165" s="89">
        <v>1</v>
      </c>
      <c r="BY165" s="89">
        <v>1</v>
      </c>
      <c r="BZ165" s="89">
        <v>1</v>
      </c>
      <c r="CA165" s="89">
        <v>1</v>
      </c>
      <c r="CB165" s="89">
        <v>1</v>
      </c>
      <c r="CC165" s="89">
        <v>1</v>
      </c>
      <c r="CD165" s="89">
        <v>1</v>
      </c>
      <c r="CE165" s="89">
        <v>1</v>
      </c>
      <c r="CF165" s="89">
        <v>1</v>
      </c>
      <c r="CG165" s="89">
        <v>1</v>
      </c>
      <c r="CH165" s="89">
        <v>1</v>
      </c>
      <c r="CI165" s="89">
        <v>1</v>
      </c>
      <c r="CJ165" s="89">
        <v>1</v>
      </c>
      <c r="CK165" s="89">
        <v>1</v>
      </c>
      <c r="CL165" s="89">
        <v>1</v>
      </c>
      <c r="CM165" s="89">
        <v>1</v>
      </c>
      <c r="CN165" s="89">
        <v>1</v>
      </c>
      <c r="CO165" s="89">
        <v>1</v>
      </c>
      <c r="CP165" s="89">
        <v>1</v>
      </c>
      <c r="CQ165" s="89">
        <v>1</v>
      </c>
      <c r="CR165" s="89">
        <v>1</v>
      </c>
      <c r="CS165" s="89">
        <v>1</v>
      </c>
      <c r="CT165" s="89">
        <v>1</v>
      </c>
      <c r="CU165" s="89">
        <v>1</v>
      </c>
      <c r="CV165" s="89">
        <v>1</v>
      </c>
      <c r="CW165" s="89">
        <v>1</v>
      </c>
      <c r="CX165" s="89">
        <v>1</v>
      </c>
      <c r="CY165" s="89">
        <v>1</v>
      </c>
      <c r="CZ165" s="89">
        <v>1</v>
      </c>
      <c r="DA165" s="89">
        <v>1</v>
      </c>
      <c r="DB165" s="89">
        <v>1</v>
      </c>
      <c r="DC165" s="89">
        <v>1</v>
      </c>
      <c r="DD165" s="89">
        <v>1</v>
      </c>
      <c r="DE165" s="89">
        <v>1</v>
      </c>
      <c r="DF165" s="89">
        <v>1</v>
      </c>
      <c r="DG165" s="89">
        <v>1</v>
      </c>
      <c r="DH165" s="89">
        <v>1</v>
      </c>
      <c r="DI165" s="89">
        <v>1</v>
      </c>
      <c r="DJ165" s="89">
        <v>1</v>
      </c>
      <c r="DK165" s="89">
        <v>1</v>
      </c>
      <c r="DL165" s="89">
        <v>1</v>
      </c>
      <c r="DM165" s="89">
        <v>1</v>
      </c>
      <c r="DN165" s="89">
        <v>1</v>
      </c>
      <c r="DO165" s="89">
        <v>1</v>
      </c>
      <c r="DP165" s="89">
        <v>1</v>
      </c>
      <c r="DQ165" s="89">
        <v>1</v>
      </c>
      <c r="DR165" s="89">
        <v>1</v>
      </c>
      <c r="DS165" s="89">
        <v>1</v>
      </c>
      <c r="DT165" s="89">
        <v>1</v>
      </c>
      <c r="DU165" s="89">
        <v>1</v>
      </c>
      <c r="DV165" s="89">
        <v>1</v>
      </c>
      <c r="DW165" s="89">
        <v>1</v>
      </c>
      <c r="DX165" s="89">
        <v>1</v>
      </c>
      <c r="DY165" s="89">
        <v>1</v>
      </c>
      <c r="DZ165" s="89">
        <v>1</v>
      </c>
      <c r="EA165" s="89">
        <v>1</v>
      </c>
      <c r="EB165" s="89">
        <v>1</v>
      </c>
      <c r="EC165" s="89">
        <v>1</v>
      </c>
      <c r="ED165" s="89">
        <v>1</v>
      </c>
      <c r="EE165" s="89">
        <v>1</v>
      </c>
      <c r="EF165" s="89">
        <v>1</v>
      </c>
      <c r="EG165" s="89">
        <v>1</v>
      </c>
      <c r="EH165" s="89">
        <v>1</v>
      </c>
      <c r="EI165" s="89">
        <v>1</v>
      </c>
      <c r="EJ165" s="89">
        <v>1</v>
      </c>
      <c r="EK165" s="89">
        <v>1</v>
      </c>
      <c r="EL165" s="89">
        <v>1</v>
      </c>
      <c r="EM165" s="89">
        <v>1</v>
      </c>
      <c r="EN165" s="89">
        <v>1</v>
      </c>
      <c r="EO165" s="89">
        <v>1</v>
      </c>
      <c r="EP165" s="89">
        <v>1</v>
      </c>
      <c r="EQ165" s="89">
        <v>1</v>
      </c>
      <c r="ER165" s="89">
        <v>1</v>
      </c>
      <c r="ES165" s="89">
        <v>1</v>
      </c>
      <c r="ET165" s="89">
        <v>1</v>
      </c>
      <c r="EU165" s="89">
        <v>1</v>
      </c>
      <c r="EV165" s="89">
        <v>1</v>
      </c>
      <c r="EW165" s="89">
        <v>1</v>
      </c>
      <c r="EX165" s="89">
        <v>1</v>
      </c>
      <c r="EY165" s="89">
        <v>1</v>
      </c>
      <c r="EZ165" s="89">
        <v>1</v>
      </c>
      <c r="FA165" s="89">
        <v>1</v>
      </c>
      <c r="FB165" s="89">
        <v>1</v>
      </c>
      <c r="FC165" s="89">
        <v>1</v>
      </c>
      <c r="FD165" s="89">
        <v>1</v>
      </c>
      <c r="FE165" s="89">
        <v>1</v>
      </c>
      <c r="FF165" s="89">
        <v>1</v>
      </c>
      <c r="FG165" s="89">
        <v>1</v>
      </c>
      <c r="FH165" s="89">
        <v>1</v>
      </c>
      <c r="FI165" s="89">
        <v>1</v>
      </c>
      <c r="FJ165" s="89">
        <v>1</v>
      </c>
      <c r="FK165" s="89">
        <v>1</v>
      </c>
      <c r="FL165" s="89">
        <v>1</v>
      </c>
      <c r="FM165" s="89">
        <v>1</v>
      </c>
      <c r="FN165" s="89">
        <v>1</v>
      </c>
      <c r="FO165" s="89">
        <v>1</v>
      </c>
      <c r="FP165" s="89">
        <v>1</v>
      </c>
      <c r="FQ165" s="89">
        <v>1</v>
      </c>
      <c r="FR165" s="89">
        <v>1</v>
      </c>
      <c r="FS165" s="89">
        <v>1</v>
      </c>
      <c r="FT165" s="89">
        <v>1</v>
      </c>
      <c r="FU165" s="89">
        <v>1</v>
      </c>
      <c r="FV165" s="89">
        <v>1</v>
      </c>
      <c r="FW165" s="89">
        <v>1</v>
      </c>
      <c r="FX165" s="89">
        <v>1</v>
      </c>
      <c r="FY165" s="89">
        <v>1</v>
      </c>
      <c r="FZ165" s="89">
        <v>1</v>
      </c>
      <c r="GA165" s="89">
        <v>1</v>
      </c>
      <c r="GB165" s="89">
        <v>1</v>
      </c>
      <c r="GC165" s="89">
        <v>1</v>
      </c>
      <c r="GD165" s="89">
        <v>1</v>
      </c>
      <c r="GE165" s="89">
        <v>1</v>
      </c>
      <c r="GF165" s="89">
        <v>1</v>
      </c>
      <c r="GG165" s="89">
        <v>1</v>
      </c>
      <c r="GH165" s="89">
        <v>1</v>
      </c>
      <c r="GI165" s="89">
        <v>1</v>
      </c>
      <c r="GJ165" s="89">
        <v>1</v>
      </c>
      <c r="GK165" s="89">
        <v>1</v>
      </c>
      <c r="GL165" s="89">
        <v>1</v>
      </c>
      <c r="GM165" s="89">
        <v>1</v>
      </c>
      <c r="GN165" s="89">
        <v>1</v>
      </c>
      <c r="GO165" s="89">
        <v>1</v>
      </c>
      <c r="GP165" s="89">
        <v>1</v>
      </c>
      <c r="GQ165" s="89">
        <v>1</v>
      </c>
      <c r="GR165" s="89">
        <v>1</v>
      </c>
      <c r="GS165" s="89">
        <v>1</v>
      </c>
      <c r="GT165" s="89">
        <v>1</v>
      </c>
      <c r="GU165" s="89">
        <v>1</v>
      </c>
      <c r="GV165" s="89">
        <v>1</v>
      </c>
      <c r="GW165" s="89">
        <v>1</v>
      </c>
      <c r="GX165" s="89">
        <v>1</v>
      </c>
      <c r="GY165" s="89">
        <v>1</v>
      </c>
      <c r="GZ165" s="89">
        <v>1</v>
      </c>
      <c r="HA165" s="89">
        <v>1</v>
      </c>
      <c r="HB165" s="89">
        <v>1</v>
      </c>
      <c r="HC165" s="89">
        <v>1</v>
      </c>
      <c r="HD165" s="89">
        <v>1</v>
      </c>
      <c r="HE165" s="89">
        <v>1</v>
      </c>
      <c r="HF165" s="89">
        <v>1</v>
      </c>
      <c r="HG165" s="89">
        <v>1</v>
      </c>
      <c r="HH165" s="89">
        <v>1</v>
      </c>
      <c r="HI165" s="89">
        <v>1</v>
      </c>
      <c r="HJ165" s="89">
        <v>1</v>
      </c>
      <c r="HK165" s="89">
        <v>1</v>
      </c>
      <c r="HL165" s="89">
        <v>1</v>
      </c>
      <c r="HM165" s="89">
        <v>1</v>
      </c>
      <c r="HN165" s="89">
        <v>1</v>
      </c>
      <c r="HO165" s="89">
        <v>1</v>
      </c>
      <c r="HP165" s="89">
        <v>1</v>
      </c>
      <c r="HQ165" s="89">
        <v>1</v>
      </c>
      <c r="HR165" s="89">
        <v>1</v>
      </c>
      <c r="HS165" s="89">
        <v>1</v>
      </c>
      <c r="HT165" s="89">
        <v>1</v>
      </c>
      <c r="HU165" s="89">
        <v>1</v>
      </c>
      <c r="HV165" s="89">
        <v>1</v>
      </c>
      <c r="HW165" s="89">
        <v>1</v>
      </c>
      <c r="HX165" s="89">
        <v>1</v>
      </c>
      <c r="HY165" s="89">
        <v>1</v>
      </c>
      <c r="HZ165" s="89">
        <v>1</v>
      </c>
      <c r="IA165" s="89">
        <v>1</v>
      </c>
      <c r="IB165" s="89">
        <v>1</v>
      </c>
      <c r="IC165" s="89">
        <v>1</v>
      </c>
      <c r="ID165" s="89">
        <v>1</v>
      </c>
      <c r="IE165" s="89">
        <v>1</v>
      </c>
      <c r="IF165" s="89">
        <v>1</v>
      </c>
      <c r="IG165" s="89">
        <v>1</v>
      </c>
      <c r="IH165" s="89">
        <v>1</v>
      </c>
      <c r="II165" s="89">
        <v>1</v>
      </c>
      <c r="IJ165" s="89">
        <v>1</v>
      </c>
      <c r="IK165" s="89">
        <v>1</v>
      </c>
      <c r="IL165" s="89">
        <v>1</v>
      </c>
      <c r="IM165" s="89">
        <v>1</v>
      </c>
      <c r="IN165" s="89">
        <v>1</v>
      </c>
      <c r="IO165" s="89">
        <v>1</v>
      </c>
      <c r="IP165" s="89">
        <v>1</v>
      </c>
      <c r="IQ165" s="89">
        <v>1</v>
      </c>
      <c r="IR165" s="89">
        <v>1</v>
      </c>
      <c r="IS165" s="89">
        <v>1</v>
      </c>
      <c r="IT165" s="89">
        <v>1</v>
      </c>
      <c r="IU165" s="89">
        <v>1</v>
      </c>
      <c r="IV165" s="89">
        <v>1</v>
      </c>
      <c r="IW165" s="89">
        <v>1</v>
      </c>
      <c r="IX165" s="89">
        <v>1</v>
      </c>
      <c r="IY165" s="89">
        <v>1</v>
      </c>
      <c r="IZ165" s="89">
        <v>1</v>
      </c>
      <c r="JA165" s="89">
        <v>1</v>
      </c>
      <c r="JB165" s="89">
        <v>1</v>
      </c>
      <c r="JC165" s="89">
        <v>1</v>
      </c>
      <c r="JD165" s="89">
        <v>1</v>
      </c>
      <c r="JE165" s="89">
        <v>1</v>
      </c>
      <c r="JF165" s="89">
        <v>1</v>
      </c>
      <c r="JG165" s="89">
        <v>1</v>
      </c>
      <c r="JH165" s="89">
        <v>1</v>
      </c>
      <c r="JI165" s="89">
        <v>1</v>
      </c>
      <c r="JJ165" s="89">
        <v>1</v>
      </c>
      <c r="JK165" s="89">
        <v>1</v>
      </c>
      <c r="JL165" s="89">
        <v>1</v>
      </c>
      <c r="JM165" s="89">
        <v>1</v>
      </c>
      <c r="JN165" s="89">
        <v>1</v>
      </c>
      <c r="JO165" s="89">
        <v>1</v>
      </c>
      <c r="JP165" s="89">
        <v>1</v>
      </c>
      <c r="JQ165" s="89">
        <v>1</v>
      </c>
      <c r="JR165" s="89">
        <v>1</v>
      </c>
      <c r="JS165" s="89">
        <v>1</v>
      </c>
      <c r="JT165" s="89">
        <v>1</v>
      </c>
      <c r="JU165" s="89">
        <v>1</v>
      </c>
      <c r="JV165" s="89">
        <v>1</v>
      </c>
      <c r="JW165" s="89">
        <v>1</v>
      </c>
      <c r="JX165" s="89">
        <v>1</v>
      </c>
      <c r="JY165" s="89">
        <v>1</v>
      </c>
      <c r="JZ165" s="89">
        <v>1</v>
      </c>
      <c r="KA165" s="89">
        <v>1</v>
      </c>
      <c r="KB165" s="89">
        <v>1</v>
      </c>
      <c r="KC165" s="89">
        <v>1</v>
      </c>
      <c r="KD165" s="89">
        <v>1</v>
      </c>
      <c r="KE165" s="89">
        <v>1</v>
      </c>
      <c r="KF165" s="89">
        <v>1</v>
      </c>
      <c r="KG165" s="89">
        <v>1</v>
      </c>
      <c r="KH165" s="89">
        <v>1</v>
      </c>
      <c r="KI165" s="89">
        <v>1</v>
      </c>
      <c r="KJ165" s="89">
        <v>1</v>
      </c>
      <c r="KK165" s="89">
        <v>1</v>
      </c>
      <c r="KL165" s="89">
        <v>1</v>
      </c>
      <c r="KM165" s="89">
        <v>1</v>
      </c>
      <c r="KN165" s="89">
        <v>1</v>
      </c>
      <c r="KO165" s="89">
        <v>1</v>
      </c>
      <c r="KP165" s="89">
        <v>1</v>
      </c>
      <c r="KQ165" s="89">
        <v>1</v>
      </c>
      <c r="KR165" s="89">
        <v>1</v>
      </c>
      <c r="KS165" s="89">
        <v>1</v>
      </c>
      <c r="KT165" s="89">
        <v>1</v>
      </c>
      <c r="KU165" s="89">
        <v>1</v>
      </c>
      <c r="KV165" s="89">
        <v>1</v>
      </c>
      <c r="KW165" s="89">
        <v>1</v>
      </c>
      <c r="KX165" s="89">
        <v>1</v>
      </c>
      <c r="KY165" s="89">
        <v>1</v>
      </c>
      <c r="KZ165" s="89">
        <v>1</v>
      </c>
      <c r="LA165" s="89">
        <v>1</v>
      </c>
      <c r="LB165" s="89">
        <v>1</v>
      </c>
      <c r="LC165" s="89">
        <v>1</v>
      </c>
      <c r="LD165" s="89">
        <v>1</v>
      </c>
      <c r="LE165" s="89">
        <v>1</v>
      </c>
      <c r="LF165" s="89">
        <v>1</v>
      </c>
      <c r="LG165" s="89">
        <v>1</v>
      </c>
      <c r="LH165" s="89">
        <v>1</v>
      </c>
      <c r="LI165" s="89">
        <v>1</v>
      </c>
      <c r="LJ165" s="89">
        <v>1</v>
      </c>
      <c r="LK165" s="89">
        <v>1</v>
      </c>
      <c r="LL165" s="89">
        <v>1</v>
      </c>
      <c r="LM165" s="89">
        <v>1</v>
      </c>
      <c r="LN165" s="89">
        <v>1</v>
      </c>
      <c r="LO165" s="89">
        <v>1</v>
      </c>
      <c r="LP165" s="89">
        <v>1</v>
      </c>
      <c r="LQ165" s="89">
        <v>1</v>
      </c>
      <c r="LR165" s="89">
        <v>1</v>
      </c>
      <c r="LS165" s="89">
        <v>1</v>
      </c>
      <c r="LT165" s="89">
        <v>1</v>
      </c>
      <c r="LU165" s="89">
        <v>1</v>
      </c>
      <c r="LV165" s="89">
        <v>1</v>
      </c>
      <c r="LW165" s="89">
        <v>1</v>
      </c>
      <c r="LX165" s="89">
        <v>1</v>
      </c>
      <c r="LY165" s="89">
        <v>1</v>
      </c>
      <c r="LZ165" s="89">
        <v>1</v>
      </c>
      <c r="MA165" s="89">
        <v>1</v>
      </c>
      <c r="MB165" s="89">
        <v>1</v>
      </c>
      <c r="MC165" s="89">
        <v>1</v>
      </c>
      <c r="MD165" s="89">
        <v>1</v>
      </c>
      <c r="ME165" s="89">
        <v>1</v>
      </c>
      <c r="MF165" s="89">
        <v>1</v>
      </c>
      <c r="MG165" s="89">
        <v>1</v>
      </c>
      <c r="MH165" s="89">
        <v>1</v>
      </c>
      <c r="MI165" s="89">
        <v>1</v>
      </c>
      <c r="MJ165" s="89">
        <v>1</v>
      </c>
      <c r="MK165" s="89">
        <v>1</v>
      </c>
      <c r="ML165" s="89">
        <v>1</v>
      </c>
      <c r="MM165" s="89">
        <v>1</v>
      </c>
      <c r="MN165" s="89">
        <v>1</v>
      </c>
      <c r="MO165" s="89">
        <v>1</v>
      </c>
      <c r="MP165" s="89">
        <v>1</v>
      </c>
      <c r="MQ165" s="89">
        <v>1</v>
      </c>
      <c r="MR165" s="89">
        <v>1</v>
      </c>
      <c r="MS165" s="89">
        <v>1</v>
      </c>
      <c r="MT165" s="89">
        <v>1</v>
      </c>
      <c r="MU165" s="89">
        <v>1</v>
      </c>
      <c r="MV165" s="89">
        <v>1</v>
      </c>
      <c r="MW165" s="89">
        <v>1</v>
      </c>
      <c r="MX165" s="89">
        <v>1</v>
      </c>
      <c r="MY165" s="89">
        <v>1</v>
      </c>
      <c r="MZ165" s="89">
        <v>1</v>
      </c>
      <c r="NA165" s="89">
        <v>1</v>
      </c>
      <c r="NB165" s="89">
        <v>1</v>
      </c>
      <c r="NC165" s="89">
        <v>1</v>
      </c>
      <c r="ND165" s="89">
        <v>1</v>
      </c>
      <c r="NE165" s="89">
        <v>1</v>
      </c>
      <c r="NF165" s="89">
        <v>1</v>
      </c>
      <c r="NG165" s="89">
        <v>1</v>
      </c>
      <c r="NH165" s="89">
        <v>1</v>
      </c>
      <c r="NI165" s="89">
        <v>1</v>
      </c>
      <c r="NJ165" s="89">
        <v>1</v>
      </c>
      <c r="NK165" s="89">
        <v>1</v>
      </c>
      <c r="NL165" s="89">
        <v>1</v>
      </c>
      <c r="NM165" s="89">
        <v>1</v>
      </c>
      <c r="NN165" s="89">
        <v>1</v>
      </c>
      <c r="NO165" s="89">
        <v>1</v>
      </c>
      <c r="NP165" s="89">
        <v>1</v>
      </c>
      <c r="NQ165" s="89">
        <v>1</v>
      </c>
      <c r="NR165" s="89">
        <v>1</v>
      </c>
      <c r="NS165" s="89">
        <v>1</v>
      </c>
      <c r="NT165" s="89">
        <v>1</v>
      </c>
      <c r="NU165" s="89">
        <v>1</v>
      </c>
      <c r="NV165" s="89">
        <v>1</v>
      </c>
      <c r="NW165" s="89">
        <v>1</v>
      </c>
      <c r="NX165" s="89">
        <v>1</v>
      </c>
      <c r="NY165" s="89">
        <v>1</v>
      </c>
      <c r="NZ165" s="89">
        <v>1</v>
      </c>
      <c r="OA165" s="89">
        <v>1</v>
      </c>
      <c r="OB165" s="89">
        <v>1</v>
      </c>
      <c r="OC165" s="89">
        <v>1</v>
      </c>
      <c r="OD165" s="89">
        <v>1</v>
      </c>
      <c r="OE165" s="89">
        <v>1</v>
      </c>
      <c r="OF165" s="89">
        <v>1</v>
      </c>
      <c r="OG165" s="89">
        <v>1</v>
      </c>
      <c r="OH165" s="89">
        <v>1</v>
      </c>
      <c r="OI165" s="89">
        <v>1</v>
      </c>
      <c r="OJ165" s="89">
        <v>1</v>
      </c>
      <c r="OK165" s="89">
        <v>1</v>
      </c>
      <c r="OL165" s="89">
        <v>1</v>
      </c>
      <c r="OM165" s="89">
        <v>1</v>
      </c>
      <c r="ON165" s="89">
        <v>1</v>
      </c>
      <c r="OO165" s="89">
        <v>1</v>
      </c>
      <c r="OP165" s="89"/>
      <c r="OQ165" s="89">
        <v>1</v>
      </c>
      <c r="OR165" s="89">
        <v>1</v>
      </c>
      <c r="OS165" s="93"/>
      <c r="OT165" s="93"/>
      <c r="OU165" s="93"/>
      <c r="OV165" s="93"/>
      <c r="OW165" s="89"/>
      <c r="OX165" s="89"/>
    </row>
    <row r="166" spans="1:414">
      <c r="A166" s="90" t="s">
        <v>1033</v>
      </c>
      <c r="B166" s="91" t="s">
        <v>272</v>
      </c>
      <c r="C166" s="89">
        <v>1</v>
      </c>
      <c r="D166" s="89">
        <v>1</v>
      </c>
      <c r="E166" s="89">
        <v>1</v>
      </c>
      <c r="F166" s="89">
        <v>1</v>
      </c>
      <c r="G166" s="89">
        <v>1</v>
      </c>
      <c r="H166" s="89">
        <v>1</v>
      </c>
      <c r="I166" s="89">
        <v>1</v>
      </c>
      <c r="J166" s="89">
        <v>1</v>
      </c>
      <c r="K166" s="89">
        <v>1</v>
      </c>
      <c r="L166" s="89">
        <v>1</v>
      </c>
      <c r="M166" s="89">
        <v>1</v>
      </c>
      <c r="N166" s="89">
        <v>1</v>
      </c>
      <c r="O166" s="89">
        <v>1</v>
      </c>
      <c r="P166" s="89">
        <v>1</v>
      </c>
      <c r="Q166" s="89">
        <v>1</v>
      </c>
      <c r="R166" s="89">
        <v>1</v>
      </c>
      <c r="S166" s="89">
        <v>1</v>
      </c>
      <c r="T166" s="89">
        <v>1</v>
      </c>
      <c r="U166" s="89">
        <v>1</v>
      </c>
      <c r="V166" s="89">
        <v>1</v>
      </c>
      <c r="W166" s="89">
        <v>1</v>
      </c>
      <c r="X166" s="89">
        <v>1</v>
      </c>
      <c r="Y166" s="89">
        <v>1</v>
      </c>
      <c r="Z166" s="89">
        <v>1</v>
      </c>
      <c r="AA166" s="89">
        <v>1</v>
      </c>
      <c r="AB166" s="89">
        <v>1</v>
      </c>
      <c r="AC166" s="89">
        <v>1</v>
      </c>
      <c r="AD166" s="89">
        <v>1</v>
      </c>
      <c r="AE166" s="89">
        <v>1</v>
      </c>
      <c r="AF166" s="89">
        <v>1</v>
      </c>
      <c r="AG166" s="89">
        <v>1</v>
      </c>
      <c r="AH166" s="89">
        <v>1</v>
      </c>
      <c r="AI166" s="89">
        <v>1</v>
      </c>
      <c r="AJ166" s="89">
        <v>1</v>
      </c>
      <c r="AK166" s="89">
        <v>1</v>
      </c>
      <c r="AL166" s="89">
        <v>1</v>
      </c>
      <c r="AM166" s="89">
        <v>1</v>
      </c>
      <c r="AN166" s="89">
        <v>1</v>
      </c>
      <c r="AO166" s="89">
        <v>1</v>
      </c>
      <c r="AP166" s="89">
        <v>1</v>
      </c>
      <c r="AQ166" s="89">
        <v>1</v>
      </c>
      <c r="AR166" s="89">
        <v>1</v>
      </c>
      <c r="AS166" s="89">
        <v>1</v>
      </c>
      <c r="AT166" s="89">
        <v>1</v>
      </c>
      <c r="AU166" s="89">
        <v>1</v>
      </c>
      <c r="AV166" s="89">
        <v>1</v>
      </c>
      <c r="AW166" s="89">
        <v>1</v>
      </c>
      <c r="AX166" s="89">
        <v>1</v>
      </c>
      <c r="AY166" s="89">
        <v>1</v>
      </c>
      <c r="AZ166" s="89">
        <v>1</v>
      </c>
      <c r="BA166" s="89">
        <v>1</v>
      </c>
      <c r="BB166" s="89">
        <v>1</v>
      </c>
      <c r="BC166" s="89">
        <v>1</v>
      </c>
      <c r="BD166" s="89">
        <v>1</v>
      </c>
      <c r="BE166" s="89">
        <v>1</v>
      </c>
      <c r="BF166" s="89">
        <v>1</v>
      </c>
      <c r="BG166" s="89">
        <v>1</v>
      </c>
      <c r="BH166" s="89">
        <v>1</v>
      </c>
      <c r="BI166" s="89">
        <v>1</v>
      </c>
      <c r="BJ166" s="89">
        <v>1</v>
      </c>
      <c r="BK166" s="89">
        <v>1</v>
      </c>
      <c r="BL166" s="89">
        <v>1</v>
      </c>
      <c r="BM166" s="89">
        <v>1</v>
      </c>
      <c r="BN166" s="89">
        <v>1</v>
      </c>
      <c r="BO166" s="89">
        <v>1</v>
      </c>
      <c r="BP166" s="89">
        <v>1</v>
      </c>
      <c r="BQ166" s="89">
        <v>1</v>
      </c>
      <c r="BR166" s="89">
        <v>1</v>
      </c>
      <c r="BS166" s="89">
        <v>1</v>
      </c>
      <c r="BT166" s="89">
        <v>1</v>
      </c>
      <c r="BU166" s="89">
        <v>1</v>
      </c>
      <c r="BV166" s="89">
        <v>1</v>
      </c>
      <c r="BW166" s="89">
        <v>1</v>
      </c>
      <c r="BX166" s="89">
        <v>1</v>
      </c>
      <c r="BY166" s="89">
        <v>1</v>
      </c>
      <c r="BZ166" s="89">
        <v>1</v>
      </c>
      <c r="CA166" s="89">
        <v>1</v>
      </c>
      <c r="CB166" s="89">
        <v>1</v>
      </c>
      <c r="CC166" s="89">
        <v>1</v>
      </c>
      <c r="CD166" s="89">
        <v>1</v>
      </c>
      <c r="CE166" s="89">
        <v>1</v>
      </c>
      <c r="CF166" s="89">
        <v>1</v>
      </c>
      <c r="CG166" s="89">
        <v>1</v>
      </c>
      <c r="CH166" s="89">
        <v>1</v>
      </c>
      <c r="CI166" s="89">
        <v>1</v>
      </c>
      <c r="CJ166" s="89">
        <v>1</v>
      </c>
      <c r="CK166" s="89">
        <v>1</v>
      </c>
      <c r="CL166" s="89">
        <v>1</v>
      </c>
      <c r="CM166" s="89">
        <v>1</v>
      </c>
      <c r="CN166" s="89">
        <v>1</v>
      </c>
      <c r="CO166" s="89">
        <v>1</v>
      </c>
      <c r="CP166" s="89">
        <v>1</v>
      </c>
      <c r="CQ166" s="89">
        <v>1</v>
      </c>
      <c r="CR166" s="89">
        <v>1</v>
      </c>
      <c r="CS166" s="89">
        <v>1</v>
      </c>
      <c r="CT166" s="89">
        <v>1</v>
      </c>
      <c r="CU166" s="89">
        <v>1</v>
      </c>
      <c r="CV166" s="89">
        <v>1</v>
      </c>
      <c r="CW166" s="89">
        <v>1</v>
      </c>
      <c r="CX166" s="89">
        <v>1</v>
      </c>
      <c r="CY166" s="89">
        <v>1</v>
      </c>
      <c r="CZ166" s="89">
        <v>1</v>
      </c>
      <c r="DA166" s="89">
        <v>1</v>
      </c>
      <c r="DB166" s="89">
        <v>1</v>
      </c>
      <c r="DC166" s="89">
        <v>1</v>
      </c>
      <c r="DD166" s="89">
        <v>1</v>
      </c>
      <c r="DE166" s="89">
        <v>1</v>
      </c>
      <c r="DF166" s="89">
        <v>1</v>
      </c>
      <c r="DG166" s="89">
        <v>1</v>
      </c>
      <c r="DH166" s="89">
        <v>1</v>
      </c>
      <c r="DI166" s="89">
        <v>1</v>
      </c>
      <c r="DJ166" s="89">
        <v>1</v>
      </c>
      <c r="DK166" s="89">
        <v>1</v>
      </c>
      <c r="DL166" s="89">
        <v>1</v>
      </c>
      <c r="DM166" s="89">
        <v>1</v>
      </c>
      <c r="DN166" s="89">
        <v>1</v>
      </c>
      <c r="DO166" s="89">
        <v>1</v>
      </c>
      <c r="DP166" s="89">
        <v>1</v>
      </c>
      <c r="DQ166" s="89">
        <v>1</v>
      </c>
      <c r="DR166" s="89">
        <v>1</v>
      </c>
      <c r="DS166" s="89">
        <v>1</v>
      </c>
      <c r="DT166" s="89">
        <v>1</v>
      </c>
      <c r="DU166" s="89">
        <v>1</v>
      </c>
      <c r="DV166" s="89">
        <v>1</v>
      </c>
      <c r="DW166" s="89">
        <v>1</v>
      </c>
      <c r="DX166" s="89">
        <v>1</v>
      </c>
      <c r="DY166" s="89">
        <v>1</v>
      </c>
      <c r="DZ166" s="89">
        <v>1</v>
      </c>
      <c r="EA166" s="89">
        <v>1</v>
      </c>
      <c r="EB166" s="89">
        <v>1</v>
      </c>
      <c r="EC166" s="89">
        <v>1</v>
      </c>
      <c r="ED166" s="89">
        <v>1</v>
      </c>
      <c r="EE166" s="89">
        <v>1</v>
      </c>
      <c r="EF166" s="89">
        <v>1</v>
      </c>
      <c r="EG166" s="89">
        <v>1</v>
      </c>
      <c r="EH166" s="89">
        <v>1</v>
      </c>
      <c r="EI166" s="89">
        <v>1</v>
      </c>
      <c r="EJ166" s="89">
        <v>1</v>
      </c>
      <c r="EK166" s="89">
        <v>1</v>
      </c>
      <c r="EL166" s="89">
        <v>1</v>
      </c>
      <c r="EM166" s="89">
        <v>1</v>
      </c>
      <c r="EN166" s="89">
        <v>1</v>
      </c>
      <c r="EO166" s="89">
        <v>1</v>
      </c>
      <c r="EP166" s="89">
        <v>1</v>
      </c>
      <c r="EQ166" s="89">
        <v>1</v>
      </c>
      <c r="ER166" s="89">
        <v>1</v>
      </c>
      <c r="ES166" s="89">
        <v>1</v>
      </c>
      <c r="ET166" s="89">
        <v>1</v>
      </c>
      <c r="EU166" s="89">
        <v>1</v>
      </c>
      <c r="EV166" s="89">
        <v>1</v>
      </c>
      <c r="EW166" s="89">
        <v>1</v>
      </c>
      <c r="EX166" s="89">
        <v>1</v>
      </c>
      <c r="EY166" s="89">
        <v>1</v>
      </c>
      <c r="EZ166" s="89">
        <v>1</v>
      </c>
      <c r="FA166" s="89">
        <v>1</v>
      </c>
      <c r="FB166" s="89">
        <v>1</v>
      </c>
      <c r="FC166" s="89">
        <v>1</v>
      </c>
      <c r="FD166" s="89">
        <v>1</v>
      </c>
      <c r="FE166" s="89">
        <v>1</v>
      </c>
      <c r="FF166" s="89">
        <v>1</v>
      </c>
      <c r="FG166" s="89">
        <v>1</v>
      </c>
      <c r="FH166" s="89">
        <v>1</v>
      </c>
      <c r="FI166" s="89">
        <v>1</v>
      </c>
      <c r="FJ166" s="89">
        <v>1</v>
      </c>
      <c r="FK166" s="89">
        <v>1</v>
      </c>
      <c r="FL166" s="89">
        <v>1</v>
      </c>
      <c r="FM166" s="89">
        <v>1</v>
      </c>
      <c r="FN166" s="89">
        <v>1</v>
      </c>
      <c r="FO166" s="89">
        <v>1</v>
      </c>
      <c r="FP166" s="89">
        <v>1</v>
      </c>
      <c r="FQ166" s="89">
        <v>1</v>
      </c>
      <c r="FR166" s="89">
        <v>1</v>
      </c>
      <c r="FS166" s="89">
        <v>1</v>
      </c>
      <c r="FT166" s="89">
        <v>1</v>
      </c>
      <c r="FU166" s="89">
        <v>1</v>
      </c>
      <c r="FV166" s="89">
        <v>1</v>
      </c>
      <c r="FW166" s="89">
        <v>1</v>
      </c>
      <c r="FX166" s="89">
        <v>1</v>
      </c>
      <c r="FY166" s="89">
        <v>1</v>
      </c>
      <c r="FZ166" s="89">
        <v>1</v>
      </c>
      <c r="GA166" s="89">
        <v>1</v>
      </c>
      <c r="GB166" s="89">
        <v>1</v>
      </c>
      <c r="GC166" s="89">
        <v>1</v>
      </c>
      <c r="GD166" s="89">
        <v>1</v>
      </c>
      <c r="GE166" s="89">
        <v>1</v>
      </c>
      <c r="GF166" s="89">
        <v>1</v>
      </c>
      <c r="GG166" s="89">
        <v>1</v>
      </c>
      <c r="GH166" s="89">
        <v>1</v>
      </c>
      <c r="GI166" s="89">
        <v>1</v>
      </c>
      <c r="GJ166" s="89">
        <v>1</v>
      </c>
      <c r="GK166" s="89">
        <v>1</v>
      </c>
      <c r="GL166" s="89">
        <v>1</v>
      </c>
      <c r="GM166" s="89">
        <v>1</v>
      </c>
      <c r="GN166" s="89">
        <v>1</v>
      </c>
      <c r="GO166" s="89">
        <v>1</v>
      </c>
      <c r="GP166" s="89">
        <v>1</v>
      </c>
      <c r="GQ166" s="89">
        <v>1</v>
      </c>
      <c r="GR166" s="89">
        <v>1</v>
      </c>
      <c r="GS166" s="89">
        <v>1</v>
      </c>
      <c r="GT166" s="89">
        <v>1</v>
      </c>
      <c r="GU166" s="89">
        <v>1</v>
      </c>
      <c r="GV166" s="89">
        <v>1</v>
      </c>
      <c r="GW166" s="89">
        <v>1</v>
      </c>
      <c r="GX166" s="89">
        <v>1</v>
      </c>
      <c r="GY166" s="89">
        <v>1</v>
      </c>
      <c r="GZ166" s="89">
        <v>1</v>
      </c>
      <c r="HA166" s="89">
        <v>1</v>
      </c>
      <c r="HB166" s="89">
        <v>1</v>
      </c>
      <c r="HC166" s="89">
        <v>1</v>
      </c>
      <c r="HD166" s="89">
        <v>1</v>
      </c>
      <c r="HE166" s="89">
        <v>1</v>
      </c>
      <c r="HF166" s="89">
        <v>1</v>
      </c>
      <c r="HG166" s="89">
        <v>1</v>
      </c>
      <c r="HH166" s="89">
        <v>1</v>
      </c>
      <c r="HI166" s="89">
        <v>1</v>
      </c>
      <c r="HJ166" s="89">
        <v>1</v>
      </c>
      <c r="HK166" s="89">
        <v>1</v>
      </c>
      <c r="HL166" s="89">
        <v>1</v>
      </c>
      <c r="HM166" s="89">
        <v>1</v>
      </c>
      <c r="HN166" s="89">
        <v>1</v>
      </c>
      <c r="HO166" s="89">
        <v>1</v>
      </c>
      <c r="HP166" s="89">
        <v>1</v>
      </c>
      <c r="HQ166" s="89">
        <v>1</v>
      </c>
      <c r="HR166" s="89">
        <v>1</v>
      </c>
      <c r="HS166" s="89">
        <v>1</v>
      </c>
      <c r="HT166" s="89">
        <v>1</v>
      </c>
      <c r="HU166" s="89">
        <v>1</v>
      </c>
      <c r="HV166" s="89">
        <v>1</v>
      </c>
      <c r="HW166" s="89">
        <v>1</v>
      </c>
      <c r="HX166" s="89">
        <v>1</v>
      </c>
      <c r="HY166" s="89">
        <v>1</v>
      </c>
      <c r="HZ166" s="89">
        <v>1</v>
      </c>
      <c r="IA166" s="89">
        <v>1</v>
      </c>
      <c r="IB166" s="89">
        <v>1</v>
      </c>
      <c r="IC166" s="89">
        <v>1</v>
      </c>
      <c r="ID166" s="89">
        <v>1</v>
      </c>
      <c r="IE166" s="89">
        <v>1</v>
      </c>
      <c r="IF166" s="89">
        <v>1</v>
      </c>
      <c r="IG166" s="89">
        <v>1</v>
      </c>
      <c r="IH166" s="89">
        <v>1</v>
      </c>
      <c r="II166" s="89">
        <v>1</v>
      </c>
      <c r="IJ166" s="89">
        <v>1</v>
      </c>
      <c r="IK166" s="89">
        <v>1</v>
      </c>
      <c r="IL166" s="89">
        <v>1</v>
      </c>
      <c r="IM166" s="89">
        <v>1</v>
      </c>
      <c r="IN166" s="89">
        <v>1</v>
      </c>
      <c r="IO166" s="89">
        <v>1</v>
      </c>
      <c r="IP166" s="89">
        <v>1</v>
      </c>
      <c r="IQ166" s="89">
        <v>1</v>
      </c>
      <c r="IR166" s="89">
        <v>1</v>
      </c>
      <c r="IS166" s="89">
        <v>1</v>
      </c>
      <c r="IT166" s="89">
        <v>1</v>
      </c>
      <c r="IU166" s="89">
        <v>1</v>
      </c>
      <c r="IV166" s="89">
        <v>1</v>
      </c>
      <c r="IW166" s="89">
        <v>1</v>
      </c>
      <c r="IX166" s="89">
        <v>1</v>
      </c>
      <c r="IY166" s="89">
        <v>1</v>
      </c>
      <c r="IZ166" s="89">
        <v>1</v>
      </c>
      <c r="JA166" s="89">
        <v>1</v>
      </c>
      <c r="JB166" s="89">
        <v>1</v>
      </c>
      <c r="JC166" s="89">
        <v>1</v>
      </c>
      <c r="JD166" s="89">
        <v>1</v>
      </c>
      <c r="JE166" s="89">
        <v>1</v>
      </c>
      <c r="JF166" s="89">
        <v>1</v>
      </c>
      <c r="JG166" s="89">
        <v>1</v>
      </c>
      <c r="JH166" s="89">
        <v>1</v>
      </c>
      <c r="JI166" s="89">
        <v>1</v>
      </c>
      <c r="JJ166" s="89">
        <v>1</v>
      </c>
      <c r="JK166" s="89">
        <v>1</v>
      </c>
      <c r="JL166" s="89">
        <v>1</v>
      </c>
      <c r="JM166" s="89">
        <v>1</v>
      </c>
      <c r="JN166" s="89">
        <v>1</v>
      </c>
      <c r="JO166" s="89">
        <v>1</v>
      </c>
      <c r="JP166" s="89">
        <v>1</v>
      </c>
      <c r="JQ166" s="89">
        <v>1</v>
      </c>
      <c r="JR166" s="89">
        <v>1</v>
      </c>
      <c r="JS166" s="89">
        <v>1</v>
      </c>
      <c r="JT166" s="89">
        <v>1</v>
      </c>
      <c r="JU166" s="89">
        <v>1</v>
      </c>
      <c r="JV166" s="89">
        <v>1</v>
      </c>
      <c r="JW166" s="89">
        <v>1</v>
      </c>
      <c r="JX166" s="89">
        <v>1</v>
      </c>
      <c r="JY166" s="89">
        <v>1</v>
      </c>
      <c r="JZ166" s="89">
        <v>1</v>
      </c>
      <c r="KA166" s="89">
        <v>1</v>
      </c>
      <c r="KB166" s="89">
        <v>1</v>
      </c>
      <c r="KC166" s="89">
        <v>1</v>
      </c>
      <c r="KD166" s="89">
        <v>1</v>
      </c>
      <c r="KE166" s="89">
        <v>1</v>
      </c>
      <c r="KF166" s="89">
        <v>1</v>
      </c>
      <c r="KG166" s="89">
        <v>1</v>
      </c>
      <c r="KH166" s="89">
        <v>1</v>
      </c>
      <c r="KI166" s="89">
        <v>1</v>
      </c>
      <c r="KJ166" s="89">
        <v>1</v>
      </c>
      <c r="KK166" s="89">
        <v>1</v>
      </c>
      <c r="KL166" s="89">
        <v>1</v>
      </c>
      <c r="KM166" s="89">
        <v>1</v>
      </c>
      <c r="KN166" s="89">
        <v>1</v>
      </c>
      <c r="KO166" s="89">
        <v>1</v>
      </c>
      <c r="KP166" s="89">
        <v>1</v>
      </c>
      <c r="KQ166" s="89">
        <v>1</v>
      </c>
      <c r="KR166" s="89">
        <v>1</v>
      </c>
      <c r="KS166" s="89">
        <v>1</v>
      </c>
      <c r="KT166" s="89">
        <v>1</v>
      </c>
      <c r="KU166" s="89">
        <v>1</v>
      </c>
      <c r="KV166" s="89">
        <v>1</v>
      </c>
      <c r="KW166" s="89">
        <v>1</v>
      </c>
      <c r="KX166" s="89">
        <v>1</v>
      </c>
      <c r="KY166" s="89">
        <v>1</v>
      </c>
      <c r="KZ166" s="89">
        <v>1</v>
      </c>
      <c r="LA166" s="89">
        <v>1</v>
      </c>
      <c r="LB166" s="89">
        <v>1</v>
      </c>
      <c r="LC166" s="89">
        <v>1</v>
      </c>
      <c r="LD166" s="89">
        <v>1</v>
      </c>
      <c r="LE166" s="89">
        <v>1</v>
      </c>
      <c r="LF166" s="89">
        <v>1</v>
      </c>
      <c r="LG166" s="89">
        <v>1</v>
      </c>
      <c r="LH166" s="89">
        <v>1</v>
      </c>
      <c r="LI166" s="89">
        <v>1</v>
      </c>
      <c r="LJ166" s="89">
        <v>1</v>
      </c>
      <c r="LK166" s="89">
        <v>1</v>
      </c>
      <c r="LL166" s="89">
        <v>1</v>
      </c>
      <c r="LM166" s="89">
        <v>1</v>
      </c>
      <c r="LN166" s="89">
        <v>1</v>
      </c>
      <c r="LO166" s="89">
        <v>1</v>
      </c>
      <c r="LP166" s="89">
        <v>1</v>
      </c>
      <c r="LQ166" s="89">
        <v>1</v>
      </c>
      <c r="LR166" s="89">
        <v>1</v>
      </c>
      <c r="LS166" s="89">
        <v>1</v>
      </c>
      <c r="LT166" s="89">
        <v>1</v>
      </c>
      <c r="LU166" s="89">
        <v>1</v>
      </c>
      <c r="LV166" s="89">
        <v>1</v>
      </c>
      <c r="LW166" s="89">
        <v>1</v>
      </c>
      <c r="LX166" s="89">
        <v>1</v>
      </c>
      <c r="LY166" s="89">
        <v>1</v>
      </c>
      <c r="LZ166" s="89">
        <v>1</v>
      </c>
      <c r="MA166" s="89">
        <v>1</v>
      </c>
      <c r="MB166" s="89">
        <v>1</v>
      </c>
      <c r="MC166" s="89">
        <v>1</v>
      </c>
      <c r="MD166" s="89">
        <v>1</v>
      </c>
      <c r="ME166" s="89">
        <v>1</v>
      </c>
      <c r="MF166" s="89">
        <v>1</v>
      </c>
      <c r="MG166" s="89">
        <v>1</v>
      </c>
      <c r="MH166" s="89">
        <v>1</v>
      </c>
      <c r="MI166" s="89">
        <v>1</v>
      </c>
      <c r="MJ166" s="89">
        <v>1</v>
      </c>
      <c r="MK166" s="89">
        <v>1</v>
      </c>
      <c r="ML166" s="89">
        <v>1</v>
      </c>
      <c r="MM166" s="89">
        <v>1</v>
      </c>
      <c r="MN166" s="89">
        <v>1</v>
      </c>
      <c r="MO166" s="89">
        <v>1</v>
      </c>
      <c r="MP166" s="89">
        <v>1</v>
      </c>
      <c r="MQ166" s="89">
        <v>1</v>
      </c>
      <c r="MR166" s="89">
        <v>1</v>
      </c>
      <c r="MS166" s="89">
        <v>1</v>
      </c>
      <c r="MT166" s="89">
        <v>1</v>
      </c>
      <c r="MU166" s="89">
        <v>1</v>
      </c>
      <c r="MV166" s="89">
        <v>1</v>
      </c>
      <c r="MW166" s="89">
        <v>1</v>
      </c>
      <c r="MX166" s="89">
        <v>1</v>
      </c>
      <c r="MY166" s="89">
        <v>1</v>
      </c>
      <c r="MZ166" s="89">
        <v>1</v>
      </c>
      <c r="NA166" s="89">
        <v>1</v>
      </c>
      <c r="NB166" s="89">
        <v>1</v>
      </c>
      <c r="NC166" s="89">
        <v>1</v>
      </c>
      <c r="ND166" s="89">
        <v>1</v>
      </c>
      <c r="NE166" s="89">
        <v>1</v>
      </c>
      <c r="NF166" s="89">
        <v>1</v>
      </c>
      <c r="NG166" s="89">
        <v>1</v>
      </c>
      <c r="NH166" s="89">
        <v>1</v>
      </c>
      <c r="NI166" s="89">
        <v>1</v>
      </c>
      <c r="NJ166" s="89">
        <v>1</v>
      </c>
      <c r="NK166" s="89">
        <v>1</v>
      </c>
      <c r="NL166" s="89">
        <v>1</v>
      </c>
      <c r="NM166" s="89">
        <v>1</v>
      </c>
      <c r="NN166" s="89">
        <v>1</v>
      </c>
      <c r="NO166" s="89">
        <v>1</v>
      </c>
      <c r="NP166" s="89">
        <v>1</v>
      </c>
      <c r="NQ166" s="89">
        <v>1</v>
      </c>
      <c r="NR166" s="89">
        <v>1</v>
      </c>
      <c r="NS166" s="89">
        <v>1</v>
      </c>
      <c r="NT166" s="89">
        <v>1</v>
      </c>
      <c r="NU166" s="89">
        <v>1</v>
      </c>
      <c r="NV166" s="89">
        <v>1</v>
      </c>
      <c r="NW166" s="89">
        <v>1</v>
      </c>
      <c r="NX166" s="89">
        <v>1</v>
      </c>
      <c r="NY166" s="89">
        <v>1</v>
      </c>
      <c r="NZ166" s="89">
        <v>1</v>
      </c>
      <c r="OA166" s="89">
        <v>1</v>
      </c>
      <c r="OB166" s="89">
        <v>1</v>
      </c>
      <c r="OC166" s="89">
        <v>1</v>
      </c>
      <c r="OD166" s="89">
        <v>1</v>
      </c>
      <c r="OE166" s="89">
        <v>1</v>
      </c>
      <c r="OF166" s="89">
        <v>1</v>
      </c>
      <c r="OG166" s="89">
        <v>1</v>
      </c>
      <c r="OH166" s="89">
        <v>1</v>
      </c>
      <c r="OI166" s="89">
        <v>1</v>
      </c>
      <c r="OJ166" s="89">
        <v>1</v>
      </c>
      <c r="OK166" s="89">
        <v>1</v>
      </c>
      <c r="OL166" s="89">
        <v>1</v>
      </c>
      <c r="OM166" s="89">
        <v>1</v>
      </c>
      <c r="ON166" s="89">
        <v>1</v>
      </c>
      <c r="OO166" s="89">
        <v>1</v>
      </c>
      <c r="OP166" s="89"/>
      <c r="OQ166" s="89">
        <v>1</v>
      </c>
      <c r="OR166" s="89">
        <v>1</v>
      </c>
      <c r="OS166" s="93"/>
      <c r="OT166" s="93"/>
      <c r="OU166" s="93"/>
      <c r="OV166" s="93"/>
      <c r="OW166" s="89"/>
      <c r="OX166" s="89"/>
    </row>
    <row r="167" spans="1:414">
      <c r="A167" s="90" t="s">
        <v>1034</v>
      </c>
      <c r="B167" s="91" t="s">
        <v>274</v>
      </c>
      <c r="C167" s="89">
        <v>1</v>
      </c>
      <c r="D167" s="89">
        <v>1</v>
      </c>
      <c r="E167" s="89">
        <v>1</v>
      </c>
      <c r="F167" s="89">
        <v>1</v>
      </c>
      <c r="G167" s="89">
        <v>1</v>
      </c>
      <c r="H167" s="89">
        <v>1</v>
      </c>
      <c r="I167" s="89">
        <v>1</v>
      </c>
      <c r="J167" s="89">
        <v>1</v>
      </c>
      <c r="K167" s="89">
        <v>1</v>
      </c>
      <c r="L167" s="89">
        <v>1</v>
      </c>
      <c r="M167" s="89">
        <v>1</v>
      </c>
      <c r="N167" s="89">
        <v>1</v>
      </c>
      <c r="O167" s="89">
        <v>1</v>
      </c>
      <c r="P167" s="89">
        <v>1</v>
      </c>
      <c r="Q167" s="89">
        <v>1</v>
      </c>
      <c r="R167" s="89">
        <v>1</v>
      </c>
      <c r="S167" s="89">
        <v>1</v>
      </c>
      <c r="T167" s="89">
        <v>1</v>
      </c>
      <c r="U167" s="89">
        <v>1</v>
      </c>
      <c r="V167" s="89">
        <v>1</v>
      </c>
      <c r="W167" s="89">
        <v>1</v>
      </c>
      <c r="X167" s="89">
        <v>1</v>
      </c>
      <c r="Y167" s="89">
        <v>1</v>
      </c>
      <c r="Z167" s="89">
        <v>1</v>
      </c>
      <c r="AA167" s="89">
        <v>1</v>
      </c>
      <c r="AB167" s="89">
        <v>1</v>
      </c>
      <c r="AC167" s="89">
        <v>1</v>
      </c>
      <c r="AD167" s="89">
        <v>1</v>
      </c>
      <c r="AE167" s="89">
        <v>1</v>
      </c>
      <c r="AF167" s="89">
        <v>1</v>
      </c>
      <c r="AG167" s="89">
        <v>1</v>
      </c>
      <c r="AH167" s="89">
        <v>1</v>
      </c>
      <c r="AI167" s="89">
        <v>1</v>
      </c>
      <c r="AJ167" s="89">
        <v>1</v>
      </c>
      <c r="AK167" s="89">
        <v>1</v>
      </c>
      <c r="AL167" s="89">
        <v>1</v>
      </c>
      <c r="AM167" s="89">
        <v>1</v>
      </c>
      <c r="AN167" s="89">
        <v>1</v>
      </c>
      <c r="AO167" s="89">
        <v>1</v>
      </c>
      <c r="AP167" s="89">
        <v>1</v>
      </c>
      <c r="AQ167" s="89">
        <v>1</v>
      </c>
      <c r="AR167" s="89">
        <v>1</v>
      </c>
      <c r="AS167" s="89">
        <v>1</v>
      </c>
      <c r="AT167" s="89">
        <v>1</v>
      </c>
      <c r="AU167" s="89">
        <v>1</v>
      </c>
      <c r="AV167" s="89">
        <v>1</v>
      </c>
      <c r="AW167" s="89">
        <v>1</v>
      </c>
      <c r="AX167" s="89">
        <v>1</v>
      </c>
      <c r="AY167" s="89">
        <v>1</v>
      </c>
      <c r="AZ167" s="89">
        <v>1</v>
      </c>
      <c r="BA167" s="89">
        <v>1</v>
      </c>
      <c r="BB167" s="89">
        <v>1</v>
      </c>
      <c r="BC167" s="89">
        <v>1</v>
      </c>
      <c r="BD167" s="89">
        <v>1</v>
      </c>
      <c r="BE167" s="89">
        <v>1</v>
      </c>
      <c r="BF167" s="89">
        <v>1</v>
      </c>
      <c r="BG167" s="89">
        <v>1</v>
      </c>
      <c r="BH167" s="89">
        <v>1</v>
      </c>
      <c r="BI167" s="89">
        <v>1</v>
      </c>
      <c r="BJ167" s="89">
        <v>1</v>
      </c>
      <c r="BK167" s="89">
        <v>1</v>
      </c>
      <c r="BL167" s="89">
        <v>1</v>
      </c>
      <c r="BM167" s="89">
        <v>1</v>
      </c>
      <c r="BN167" s="89">
        <v>1</v>
      </c>
      <c r="BO167" s="89">
        <v>1</v>
      </c>
      <c r="BP167" s="89">
        <v>1</v>
      </c>
      <c r="BQ167" s="89">
        <v>1</v>
      </c>
      <c r="BR167" s="89">
        <v>1</v>
      </c>
      <c r="BS167" s="89">
        <v>1</v>
      </c>
      <c r="BT167" s="89">
        <v>1</v>
      </c>
      <c r="BU167" s="89">
        <v>1</v>
      </c>
      <c r="BV167" s="89">
        <v>1</v>
      </c>
      <c r="BW167" s="89">
        <v>1</v>
      </c>
      <c r="BX167" s="89">
        <v>1</v>
      </c>
      <c r="BY167" s="89">
        <v>1</v>
      </c>
      <c r="BZ167" s="89">
        <v>1</v>
      </c>
      <c r="CA167" s="89">
        <v>1</v>
      </c>
      <c r="CB167" s="89">
        <v>1</v>
      </c>
      <c r="CC167" s="89">
        <v>1</v>
      </c>
      <c r="CD167" s="89">
        <v>1</v>
      </c>
      <c r="CE167" s="89">
        <v>1</v>
      </c>
      <c r="CF167" s="89">
        <v>1</v>
      </c>
      <c r="CG167" s="89">
        <v>1</v>
      </c>
      <c r="CH167" s="89">
        <v>1</v>
      </c>
      <c r="CI167" s="89">
        <v>1</v>
      </c>
      <c r="CJ167" s="89">
        <v>1</v>
      </c>
      <c r="CK167" s="89">
        <v>1</v>
      </c>
      <c r="CL167" s="89">
        <v>1</v>
      </c>
      <c r="CM167" s="89">
        <v>1</v>
      </c>
      <c r="CN167" s="89">
        <v>1</v>
      </c>
      <c r="CO167" s="89">
        <v>1</v>
      </c>
      <c r="CP167" s="89">
        <v>1</v>
      </c>
      <c r="CQ167" s="89">
        <v>1</v>
      </c>
      <c r="CR167" s="89">
        <v>1</v>
      </c>
      <c r="CS167" s="89">
        <v>1</v>
      </c>
      <c r="CT167" s="89">
        <v>1</v>
      </c>
      <c r="CU167" s="89">
        <v>1</v>
      </c>
      <c r="CV167" s="89">
        <v>1</v>
      </c>
      <c r="CW167" s="89">
        <v>1</v>
      </c>
      <c r="CX167" s="89">
        <v>1</v>
      </c>
      <c r="CY167" s="89">
        <v>1</v>
      </c>
      <c r="CZ167" s="89">
        <v>1</v>
      </c>
      <c r="DA167" s="89">
        <v>1</v>
      </c>
      <c r="DB167" s="89">
        <v>1</v>
      </c>
      <c r="DC167" s="89">
        <v>1</v>
      </c>
      <c r="DD167" s="89">
        <v>1</v>
      </c>
      <c r="DE167" s="89">
        <v>1</v>
      </c>
      <c r="DF167" s="89">
        <v>1</v>
      </c>
      <c r="DG167" s="89">
        <v>1</v>
      </c>
      <c r="DH167" s="89">
        <v>1</v>
      </c>
      <c r="DI167" s="89">
        <v>1</v>
      </c>
      <c r="DJ167" s="89">
        <v>1</v>
      </c>
      <c r="DK167" s="89">
        <v>1</v>
      </c>
      <c r="DL167" s="89">
        <v>1</v>
      </c>
      <c r="DM167" s="89">
        <v>1</v>
      </c>
      <c r="DN167" s="89">
        <v>1</v>
      </c>
      <c r="DO167" s="89">
        <v>1</v>
      </c>
      <c r="DP167" s="89">
        <v>1</v>
      </c>
      <c r="DQ167" s="89">
        <v>1</v>
      </c>
      <c r="DR167" s="89">
        <v>1</v>
      </c>
      <c r="DS167" s="89">
        <v>1</v>
      </c>
      <c r="DT167" s="89">
        <v>1</v>
      </c>
      <c r="DU167" s="89">
        <v>1</v>
      </c>
      <c r="DV167" s="89">
        <v>1</v>
      </c>
      <c r="DW167" s="89">
        <v>1</v>
      </c>
      <c r="DX167" s="89">
        <v>1</v>
      </c>
      <c r="DY167" s="89">
        <v>1</v>
      </c>
      <c r="DZ167" s="89">
        <v>1</v>
      </c>
      <c r="EA167" s="89">
        <v>1</v>
      </c>
      <c r="EB167" s="89">
        <v>1</v>
      </c>
      <c r="EC167" s="89">
        <v>1</v>
      </c>
      <c r="ED167" s="89">
        <v>1</v>
      </c>
      <c r="EE167" s="89">
        <v>1</v>
      </c>
      <c r="EF167" s="89">
        <v>1</v>
      </c>
      <c r="EG167" s="89">
        <v>1</v>
      </c>
      <c r="EH167" s="89">
        <v>1</v>
      </c>
      <c r="EI167" s="89">
        <v>1</v>
      </c>
      <c r="EJ167" s="89">
        <v>1</v>
      </c>
      <c r="EK167" s="89">
        <v>1</v>
      </c>
      <c r="EL167" s="89">
        <v>1</v>
      </c>
      <c r="EM167" s="89">
        <v>1</v>
      </c>
      <c r="EN167" s="89">
        <v>1</v>
      </c>
      <c r="EO167" s="89">
        <v>1</v>
      </c>
      <c r="EP167" s="89">
        <v>1</v>
      </c>
      <c r="EQ167" s="89">
        <v>1</v>
      </c>
      <c r="ER167" s="89">
        <v>1</v>
      </c>
      <c r="ES167" s="89">
        <v>1</v>
      </c>
      <c r="ET167" s="89">
        <v>1</v>
      </c>
      <c r="EU167" s="89">
        <v>1</v>
      </c>
      <c r="EV167" s="89">
        <v>1</v>
      </c>
      <c r="EW167" s="89">
        <v>1</v>
      </c>
      <c r="EX167" s="89">
        <v>1</v>
      </c>
      <c r="EY167" s="89">
        <v>1</v>
      </c>
      <c r="EZ167" s="89">
        <v>1</v>
      </c>
      <c r="FA167" s="89">
        <v>1</v>
      </c>
      <c r="FB167" s="89">
        <v>1</v>
      </c>
      <c r="FC167" s="89">
        <v>1</v>
      </c>
      <c r="FD167" s="89">
        <v>1</v>
      </c>
      <c r="FE167" s="89">
        <v>1</v>
      </c>
      <c r="FF167" s="89">
        <v>1</v>
      </c>
      <c r="FG167" s="89">
        <v>1</v>
      </c>
      <c r="FH167" s="89">
        <v>1</v>
      </c>
      <c r="FI167" s="89">
        <v>1</v>
      </c>
      <c r="FJ167" s="89">
        <v>1</v>
      </c>
      <c r="FK167" s="89">
        <v>1</v>
      </c>
      <c r="FL167" s="89">
        <v>1</v>
      </c>
      <c r="FM167" s="89">
        <v>1</v>
      </c>
      <c r="FN167" s="89">
        <v>1</v>
      </c>
      <c r="FO167" s="89">
        <v>1</v>
      </c>
      <c r="FP167" s="89">
        <v>1</v>
      </c>
      <c r="FQ167" s="89">
        <v>1</v>
      </c>
      <c r="FR167" s="89">
        <v>1</v>
      </c>
      <c r="FS167" s="89">
        <v>1</v>
      </c>
      <c r="FT167" s="89">
        <v>1</v>
      </c>
      <c r="FU167" s="89">
        <v>1</v>
      </c>
      <c r="FV167" s="89">
        <v>1</v>
      </c>
      <c r="FW167" s="89">
        <v>1</v>
      </c>
      <c r="FX167" s="89">
        <v>1</v>
      </c>
      <c r="FY167" s="89">
        <v>1</v>
      </c>
      <c r="FZ167" s="89">
        <v>1</v>
      </c>
      <c r="GA167" s="89">
        <v>1</v>
      </c>
      <c r="GB167" s="89">
        <v>1</v>
      </c>
      <c r="GC167" s="89">
        <v>1</v>
      </c>
      <c r="GD167" s="89">
        <v>1</v>
      </c>
      <c r="GE167" s="89">
        <v>1</v>
      </c>
      <c r="GF167" s="89">
        <v>1</v>
      </c>
      <c r="GG167" s="89">
        <v>1</v>
      </c>
      <c r="GH167" s="89">
        <v>1</v>
      </c>
      <c r="GI167" s="89">
        <v>1</v>
      </c>
      <c r="GJ167" s="89">
        <v>1</v>
      </c>
      <c r="GK167" s="89">
        <v>1</v>
      </c>
      <c r="GL167" s="89">
        <v>1</v>
      </c>
      <c r="GM167" s="89">
        <v>1</v>
      </c>
      <c r="GN167" s="89">
        <v>1</v>
      </c>
      <c r="GO167" s="89">
        <v>1</v>
      </c>
      <c r="GP167" s="89">
        <v>1</v>
      </c>
      <c r="GQ167" s="89">
        <v>1</v>
      </c>
      <c r="GR167" s="89">
        <v>1</v>
      </c>
      <c r="GS167" s="89">
        <v>1</v>
      </c>
      <c r="GT167" s="89">
        <v>1</v>
      </c>
      <c r="GU167" s="89">
        <v>1</v>
      </c>
      <c r="GV167" s="89">
        <v>1</v>
      </c>
      <c r="GW167" s="89">
        <v>1</v>
      </c>
      <c r="GX167" s="89">
        <v>1</v>
      </c>
      <c r="GY167" s="89">
        <v>1</v>
      </c>
      <c r="GZ167" s="89">
        <v>1</v>
      </c>
      <c r="HA167" s="89">
        <v>1</v>
      </c>
      <c r="HB167" s="89">
        <v>1</v>
      </c>
      <c r="HC167" s="89">
        <v>1</v>
      </c>
      <c r="HD167" s="89">
        <v>1</v>
      </c>
      <c r="HE167" s="89">
        <v>1</v>
      </c>
      <c r="HF167" s="89">
        <v>1</v>
      </c>
      <c r="HG167" s="89">
        <v>1</v>
      </c>
      <c r="HH167" s="89">
        <v>1</v>
      </c>
      <c r="HI167" s="89">
        <v>1</v>
      </c>
      <c r="HJ167" s="89">
        <v>1</v>
      </c>
      <c r="HK167" s="89">
        <v>1</v>
      </c>
      <c r="HL167" s="89">
        <v>1</v>
      </c>
      <c r="HM167" s="89">
        <v>1</v>
      </c>
      <c r="HN167" s="89">
        <v>1</v>
      </c>
      <c r="HO167" s="89">
        <v>1</v>
      </c>
      <c r="HP167" s="89">
        <v>1</v>
      </c>
      <c r="HQ167" s="89">
        <v>1</v>
      </c>
      <c r="HR167" s="89">
        <v>1</v>
      </c>
      <c r="HS167" s="89">
        <v>1</v>
      </c>
      <c r="HT167" s="89">
        <v>1</v>
      </c>
      <c r="HU167" s="89">
        <v>1</v>
      </c>
      <c r="HV167" s="89">
        <v>1</v>
      </c>
      <c r="HW167" s="89">
        <v>1</v>
      </c>
      <c r="HX167" s="89">
        <v>1</v>
      </c>
      <c r="HY167" s="89">
        <v>1</v>
      </c>
      <c r="HZ167" s="89">
        <v>1</v>
      </c>
      <c r="IA167" s="89">
        <v>1</v>
      </c>
      <c r="IB167" s="89">
        <v>1</v>
      </c>
      <c r="IC167" s="89">
        <v>1</v>
      </c>
      <c r="ID167" s="89">
        <v>1</v>
      </c>
      <c r="IE167" s="89">
        <v>1</v>
      </c>
      <c r="IF167" s="89">
        <v>1</v>
      </c>
      <c r="IG167" s="89">
        <v>1</v>
      </c>
      <c r="IH167" s="89">
        <v>1</v>
      </c>
      <c r="II167" s="89">
        <v>1</v>
      </c>
      <c r="IJ167" s="89">
        <v>1</v>
      </c>
      <c r="IK167" s="89">
        <v>1</v>
      </c>
      <c r="IL167" s="89">
        <v>1</v>
      </c>
      <c r="IM167" s="89">
        <v>1</v>
      </c>
      <c r="IN167" s="89">
        <v>1</v>
      </c>
      <c r="IO167" s="89">
        <v>1</v>
      </c>
      <c r="IP167" s="89">
        <v>1</v>
      </c>
      <c r="IQ167" s="89">
        <v>1</v>
      </c>
      <c r="IR167" s="89">
        <v>1</v>
      </c>
      <c r="IS167" s="89">
        <v>1</v>
      </c>
      <c r="IT167" s="89">
        <v>1</v>
      </c>
      <c r="IU167" s="89">
        <v>1</v>
      </c>
      <c r="IV167" s="89">
        <v>1</v>
      </c>
      <c r="IW167" s="89">
        <v>1</v>
      </c>
      <c r="IX167" s="89">
        <v>1</v>
      </c>
      <c r="IY167" s="89">
        <v>1</v>
      </c>
      <c r="IZ167" s="89">
        <v>1</v>
      </c>
      <c r="JA167" s="89">
        <v>1</v>
      </c>
      <c r="JB167" s="89">
        <v>1</v>
      </c>
      <c r="JC167" s="89">
        <v>1</v>
      </c>
      <c r="JD167" s="89">
        <v>1</v>
      </c>
      <c r="JE167" s="89">
        <v>1</v>
      </c>
      <c r="JF167" s="89">
        <v>1</v>
      </c>
      <c r="JG167" s="89">
        <v>1</v>
      </c>
      <c r="JH167" s="89">
        <v>1</v>
      </c>
      <c r="JI167" s="89">
        <v>1</v>
      </c>
      <c r="JJ167" s="89">
        <v>1</v>
      </c>
      <c r="JK167" s="89">
        <v>1</v>
      </c>
      <c r="JL167" s="89">
        <v>1</v>
      </c>
      <c r="JM167" s="89">
        <v>1</v>
      </c>
      <c r="JN167" s="89">
        <v>1</v>
      </c>
      <c r="JO167" s="89">
        <v>1</v>
      </c>
      <c r="JP167" s="89">
        <v>1</v>
      </c>
      <c r="JQ167" s="89">
        <v>1</v>
      </c>
      <c r="JR167" s="89">
        <v>1</v>
      </c>
      <c r="JS167" s="89">
        <v>1</v>
      </c>
      <c r="JT167" s="89">
        <v>1</v>
      </c>
      <c r="JU167" s="89">
        <v>1</v>
      </c>
      <c r="JV167" s="89">
        <v>1</v>
      </c>
      <c r="JW167" s="89">
        <v>1</v>
      </c>
      <c r="JX167" s="89">
        <v>1</v>
      </c>
      <c r="JY167" s="89">
        <v>1</v>
      </c>
      <c r="JZ167" s="89">
        <v>1</v>
      </c>
      <c r="KA167" s="89">
        <v>1</v>
      </c>
      <c r="KB167" s="89">
        <v>1</v>
      </c>
      <c r="KC167" s="89">
        <v>1</v>
      </c>
      <c r="KD167" s="89">
        <v>1</v>
      </c>
      <c r="KE167" s="89">
        <v>1</v>
      </c>
      <c r="KF167" s="89">
        <v>1</v>
      </c>
      <c r="KG167" s="89">
        <v>1</v>
      </c>
      <c r="KH167" s="89">
        <v>1</v>
      </c>
      <c r="KI167" s="89">
        <v>1</v>
      </c>
      <c r="KJ167" s="89">
        <v>1</v>
      </c>
      <c r="KK167" s="89">
        <v>1</v>
      </c>
      <c r="KL167" s="89">
        <v>1</v>
      </c>
      <c r="KM167" s="89">
        <v>1</v>
      </c>
      <c r="KN167" s="89">
        <v>1</v>
      </c>
      <c r="KO167" s="89">
        <v>1</v>
      </c>
      <c r="KP167" s="89">
        <v>1</v>
      </c>
      <c r="KQ167" s="89">
        <v>1</v>
      </c>
      <c r="KR167" s="89">
        <v>1</v>
      </c>
      <c r="KS167" s="89">
        <v>1</v>
      </c>
      <c r="KT167" s="89">
        <v>1</v>
      </c>
      <c r="KU167" s="89">
        <v>1</v>
      </c>
      <c r="KV167" s="89">
        <v>1</v>
      </c>
      <c r="KW167" s="89">
        <v>1</v>
      </c>
      <c r="KX167" s="89">
        <v>1</v>
      </c>
      <c r="KY167" s="89">
        <v>1</v>
      </c>
      <c r="KZ167" s="89">
        <v>1</v>
      </c>
      <c r="LA167" s="89">
        <v>1</v>
      </c>
      <c r="LB167" s="89">
        <v>1</v>
      </c>
      <c r="LC167" s="89">
        <v>1</v>
      </c>
      <c r="LD167" s="89">
        <v>1</v>
      </c>
      <c r="LE167" s="89">
        <v>1</v>
      </c>
      <c r="LF167" s="89">
        <v>1</v>
      </c>
      <c r="LG167" s="89">
        <v>1</v>
      </c>
      <c r="LH167" s="89">
        <v>1</v>
      </c>
      <c r="LI167" s="89">
        <v>1</v>
      </c>
      <c r="LJ167" s="89">
        <v>1</v>
      </c>
      <c r="LK167" s="89">
        <v>1</v>
      </c>
      <c r="LL167" s="89">
        <v>1</v>
      </c>
      <c r="LM167" s="89">
        <v>1</v>
      </c>
      <c r="LN167" s="89">
        <v>1</v>
      </c>
      <c r="LO167" s="89">
        <v>1</v>
      </c>
      <c r="LP167" s="89">
        <v>1</v>
      </c>
      <c r="LQ167" s="89">
        <v>1</v>
      </c>
      <c r="LR167" s="89">
        <v>1</v>
      </c>
      <c r="LS167" s="89">
        <v>1</v>
      </c>
      <c r="LT167" s="89">
        <v>1</v>
      </c>
      <c r="LU167" s="89">
        <v>1</v>
      </c>
      <c r="LV167" s="89">
        <v>1</v>
      </c>
      <c r="LW167" s="89">
        <v>1</v>
      </c>
      <c r="LX167" s="89">
        <v>1</v>
      </c>
      <c r="LY167" s="89">
        <v>1</v>
      </c>
      <c r="LZ167" s="89">
        <v>1</v>
      </c>
      <c r="MA167" s="89">
        <v>1</v>
      </c>
      <c r="MB167" s="89">
        <v>1</v>
      </c>
      <c r="MC167" s="89">
        <v>1</v>
      </c>
      <c r="MD167" s="89">
        <v>1</v>
      </c>
      <c r="ME167" s="89">
        <v>1</v>
      </c>
      <c r="MF167" s="89">
        <v>1</v>
      </c>
      <c r="MG167" s="89">
        <v>1</v>
      </c>
      <c r="MH167" s="89">
        <v>1</v>
      </c>
      <c r="MI167" s="89">
        <v>1</v>
      </c>
      <c r="MJ167" s="89">
        <v>1</v>
      </c>
      <c r="MK167" s="89">
        <v>1</v>
      </c>
      <c r="ML167" s="89">
        <v>1</v>
      </c>
      <c r="MM167" s="89">
        <v>1</v>
      </c>
      <c r="MN167" s="89">
        <v>1</v>
      </c>
      <c r="MO167" s="89">
        <v>1</v>
      </c>
      <c r="MP167" s="89">
        <v>1</v>
      </c>
      <c r="MQ167" s="89">
        <v>1</v>
      </c>
      <c r="MR167" s="89">
        <v>1</v>
      </c>
      <c r="MS167" s="89">
        <v>1</v>
      </c>
      <c r="MT167" s="89">
        <v>1</v>
      </c>
      <c r="MU167" s="89">
        <v>1</v>
      </c>
      <c r="MV167" s="89">
        <v>1</v>
      </c>
      <c r="MW167" s="89">
        <v>1</v>
      </c>
      <c r="MX167" s="89">
        <v>1</v>
      </c>
      <c r="MY167" s="89">
        <v>1</v>
      </c>
      <c r="MZ167" s="89">
        <v>1</v>
      </c>
      <c r="NA167" s="89">
        <v>1</v>
      </c>
      <c r="NB167" s="89">
        <v>1</v>
      </c>
      <c r="NC167" s="89">
        <v>1</v>
      </c>
      <c r="ND167" s="89">
        <v>1</v>
      </c>
      <c r="NE167" s="89">
        <v>1</v>
      </c>
      <c r="NF167" s="89">
        <v>1</v>
      </c>
      <c r="NG167" s="89">
        <v>1</v>
      </c>
      <c r="NH167" s="89">
        <v>1</v>
      </c>
      <c r="NI167" s="89">
        <v>1</v>
      </c>
      <c r="NJ167" s="89">
        <v>1</v>
      </c>
      <c r="NK167" s="89">
        <v>1</v>
      </c>
      <c r="NL167" s="89">
        <v>1</v>
      </c>
      <c r="NM167" s="89">
        <v>1</v>
      </c>
      <c r="NN167" s="89">
        <v>1</v>
      </c>
      <c r="NO167" s="89">
        <v>1</v>
      </c>
      <c r="NP167" s="89">
        <v>1</v>
      </c>
      <c r="NQ167" s="89">
        <v>1</v>
      </c>
      <c r="NR167" s="89">
        <v>1</v>
      </c>
      <c r="NS167" s="89">
        <v>1</v>
      </c>
      <c r="NT167" s="89">
        <v>1</v>
      </c>
      <c r="NU167" s="89">
        <v>1</v>
      </c>
      <c r="NV167" s="89">
        <v>1</v>
      </c>
      <c r="NW167" s="89">
        <v>1</v>
      </c>
      <c r="NX167" s="89">
        <v>1</v>
      </c>
      <c r="NY167" s="89">
        <v>1</v>
      </c>
      <c r="NZ167" s="89">
        <v>1</v>
      </c>
      <c r="OA167" s="89">
        <v>1</v>
      </c>
      <c r="OB167" s="89">
        <v>1</v>
      </c>
      <c r="OC167" s="89">
        <v>1</v>
      </c>
      <c r="OD167" s="89">
        <v>1</v>
      </c>
      <c r="OE167" s="89">
        <v>1</v>
      </c>
      <c r="OF167" s="89">
        <v>1</v>
      </c>
      <c r="OG167" s="89">
        <v>1</v>
      </c>
      <c r="OH167" s="89">
        <v>1</v>
      </c>
      <c r="OI167" s="89">
        <v>1</v>
      </c>
      <c r="OJ167" s="89">
        <v>1</v>
      </c>
      <c r="OK167" s="89">
        <v>1</v>
      </c>
      <c r="OL167" s="89">
        <v>1</v>
      </c>
      <c r="OM167" s="89">
        <v>1</v>
      </c>
      <c r="ON167" s="89">
        <v>1</v>
      </c>
      <c r="OO167" s="89">
        <v>1</v>
      </c>
      <c r="OP167" s="89"/>
      <c r="OQ167" s="89">
        <v>1</v>
      </c>
      <c r="OR167" s="89">
        <v>1</v>
      </c>
      <c r="OS167" s="93"/>
      <c r="OT167" s="93"/>
      <c r="OU167" s="93"/>
      <c r="OV167" s="93"/>
      <c r="OW167" s="89"/>
      <c r="OX167" s="89"/>
    </row>
    <row r="168" spans="1:414">
      <c r="A168" s="90" t="s">
        <v>1035</v>
      </c>
      <c r="B168" s="91" t="s">
        <v>276</v>
      </c>
      <c r="C168" s="89">
        <v>1</v>
      </c>
      <c r="D168" s="89">
        <v>1</v>
      </c>
      <c r="E168" s="89">
        <v>1</v>
      </c>
      <c r="F168" s="89">
        <v>1</v>
      </c>
      <c r="G168" s="89">
        <v>1</v>
      </c>
      <c r="H168" s="89">
        <v>1</v>
      </c>
      <c r="I168" s="89">
        <v>1</v>
      </c>
      <c r="J168" s="89">
        <v>1</v>
      </c>
      <c r="K168" s="89">
        <v>1</v>
      </c>
      <c r="L168" s="89">
        <v>1</v>
      </c>
      <c r="M168" s="89">
        <v>1</v>
      </c>
      <c r="N168" s="89">
        <v>1</v>
      </c>
      <c r="O168" s="89">
        <v>1</v>
      </c>
      <c r="P168" s="89">
        <v>1</v>
      </c>
      <c r="Q168" s="89">
        <v>1</v>
      </c>
      <c r="R168" s="89">
        <v>1</v>
      </c>
      <c r="S168" s="89">
        <v>1</v>
      </c>
      <c r="T168" s="89">
        <v>1</v>
      </c>
      <c r="U168" s="89">
        <v>1</v>
      </c>
      <c r="V168" s="89">
        <v>1</v>
      </c>
      <c r="W168" s="89">
        <v>1</v>
      </c>
      <c r="X168" s="89">
        <v>1</v>
      </c>
      <c r="Y168" s="89">
        <v>1</v>
      </c>
      <c r="Z168" s="89">
        <v>1</v>
      </c>
      <c r="AA168" s="89">
        <v>1</v>
      </c>
      <c r="AB168" s="89">
        <v>1</v>
      </c>
      <c r="AC168" s="89">
        <v>1</v>
      </c>
      <c r="AD168" s="89">
        <v>1</v>
      </c>
      <c r="AE168" s="89">
        <v>1</v>
      </c>
      <c r="AF168" s="89">
        <v>1</v>
      </c>
      <c r="AG168" s="89">
        <v>1</v>
      </c>
      <c r="AH168" s="89">
        <v>1</v>
      </c>
      <c r="AI168" s="89">
        <v>1</v>
      </c>
      <c r="AJ168" s="89">
        <v>1</v>
      </c>
      <c r="AK168" s="89">
        <v>1</v>
      </c>
      <c r="AL168" s="89">
        <v>1</v>
      </c>
      <c r="AM168" s="89">
        <v>1</v>
      </c>
      <c r="AN168" s="89">
        <v>1</v>
      </c>
      <c r="AO168" s="89">
        <v>1</v>
      </c>
      <c r="AP168" s="89">
        <v>1</v>
      </c>
      <c r="AQ168" s="89">
        <v>1</v>
      </c>
      <c r="AR168" s="89">
        <v>1</v>
      </c>
      <c r="AS168" s="89">
        <v>1</v>
      </c>
      <c r="AT168" s="89">
        <v>1</v>
      </c>
      <c r="AU168" s="89">
        <v>1</v>
      </c>
      <c r="AV168" s="89">
        <v>1</v>
      </c>
      <c r="AW168" s="89">
        <v>1</v>
      </c>
      <c r="AX168" s="89">
        <v>1</v>
      </c>
      <c r="AY168" s="89">
        <v>1</v>
      </c>
      <c r="AZ168" s="89">
        <v>1</v>
      </c>
      <c r="BA168" s="89">
        <v>1</v>
      </c>
      <c r="BB168" s="89">
        <v>1</v>
      </c>
      <c r="BC168" s="89">
        <v>1</v>
      </c>
      <c r="BD168" s="89">
        <v>1</v>
      </c>
      <c r="BE168" s="89">
        <v>1</v>
      </c>
      <c r="BF168" s="89">
        <v>1</v>
      </c>
      <c r="BG168" s="89">
        <v>1</v>
      </c>
      <c r="BH168" s="89">
        <v>1</v>
      </c>
      <c r="BI168" s="89">
        <v>1</v>
      </c>
      <c r="BJ168" s="89">
        <v>1</v>
      </c>
      <c r="BK168" s="89">
        <v>1</v>
      </c>
      <c r="BL168" s="89">
        <v>1</v>
      </c>
      <c r="BM168" s="89">
        <v>1</v>
      </c>
      <c r="BN168" s="89">
        <v>1</v>
      </c>
      <c r="BO168" s="89">
        <v>1</v>
      </c>
      <c r="BP168" s="89">
        <v>1</v>
      </c>
      <c r="BQ168" s="89">
        <v>1</v>
      </c>
      <c r="BR168" s="89">
        <v>1</v>
      </c>
      <c r="BS168" s="89">
        <v>1</v>
      </c>
      <c r="BT168" s="89">
        <v>1</v>
      </c>
      <c r="BU168" s="89">
        <v>1</v>
      </c>
      <c r="BV168" s="89">
        <v>1</v>
      </c>
      <c r="BW168" s="89">
        <v>1</v>
      </c>
      <c r="BX168" s="89">
        <v>1</v>
      </c>
      <c r="BY168" s="89">
        <v>1</v>
      </c>
      <c r="BZ168" s="89">
        <v>1</v>
      </c>
      <c r="CA168" s="89">
        <v>1</v>
      </c>
      <c r="CB168" s="89">
        <v>1</v>
      </c>
      <c r="CC168" s="89">
        <v>1</v>
      </c>
      <c r="CD168" s="89">
        <v>1</v>
      </c>
      <c r="CE168" s="89">
        <v>1</v>
      </c>
      <c r="CF168" s="89">
        <v>1</v>
      </c>
      <c r="CG168" s="89">
        <v>1</v>
      </c>
      <c r="CH168" s="89">
        <v>1</v>
      </c>
      <c r="CI168" s="89">
        <v>1</v>
      </c>
      <c r="CJ168" s="89">
        <v>1</v>
      </c>
      <c r="CK168" s="89">
        <v>1</v>
      </c>
      <c r="CL168" s="89">
        <v>1</v>
      </c>
      <c r="CM168" s="89">
        <v>1</v>
      </c>
      <c r="CN168" s="89">
        <v>1</v>
      </c>
      <c r="CO168" s="89">
        <v>1</v>
      </c>
      <c r="CP168" s="89">
        <v>1</v>
      </c>
      <c r="CQ168" s="89">
        <v>1</v>
      </c>
      <c r="CR168" s="89">
        <v>1</v>
      </c>
      <c r="CS168" s="89">
        <v>1</v>
      </c>
      <c r="CT168" s="89">
        <v>1</v>
      </c>
      <c r="CU168" s="89">
        <v>1</v>
      </c>
      <c r="CV168" s="89">
        <v>1</v>
      </c>
      <c r="CW168" s="89">
        <v>1</v>
      </c>
      <c r="CX168" s="89">
        <v>1</v>
      </c>
      <c r="CY168" s="89">
        <v>1</v>
      </c>
      <c r="CZ168" s="89">
        <v>1</v>
      </c>
      <c r="DA168" s="89">
        <v>1</v>
      </c>
      <c r="DB168" s="89">
        <v>1</v>
      </c>
      <c r="DC168" s="89">
        <v>1</v>
      </c>
      <c r="DD168" s="89">
        <v>1</v>
      </c>
      <c r="DE168" s="89">
        <v>1</v>
      </c>
      <c r="DF168" s="89">
        <v>1</v>
      </c>
      <c r="DG168" s="89">
        <v>1</v>
      </c>
      <c r="DH168" s="89">
        <v>1</v>
      </c>
      <c r="DI168" s="89">
        <v>1</v>
      </c>
      <c r="DJ168" s="89">
        <v>1</v>
      </c>
      <c r="DK168" s="89">
        <v>1</v>
      </c>
      <c r="DL168" s="89">
        <v>1</v>
      </c>
      <c r="DM168" s="89">
        <v>1</v>
      </c>
      <c r="DN168" s="89">
        <v>1</v>
      </c>
      <c r="DO168" s="89">
        <v>1</v>
      </c>
      <c r="DP168" s="89">
        <v>1</v>
      </c>
      <c r="DQ168" s="89">
        <v>1</v>
      </c>
      <c r="DR168" s="89">
        <v>1</v>
      </c>
      <c r="DS168" s="89">
        <v>1</v>
      </c>
      <c r="DT168" s="89">
        <v>1</v>
      </c>
      <c r="DU168" s="89">
        <v>1</v>
      </c>
      <c r="DV168" s="89">
        <v>1</v>
      </c>
      <c r="DW168" s="89">
        <v>1</v>
      </c>
      <c r="DX168" s="89">
        <v>1</v>
      </c>
      <c r="DY168" s="89">
        <v>1</v>
      </c>
      <c r="DZ168" s="89">
        <v>1</v>
      </c>
      <c r="EA168" s="89">
        <v>1</v>
      </c>
      <c r="EB168" s="89">
        <v>1</v>
      </c>
      <c r="EC168" s="89">
        <v>1</v>
      </c>
      <c r="ED168" s="89">
        <v>1</v>
      </c>
      <c r="EE168" s="89">
        <v>1</v>
      </c>
      <c r="EF168" s="89">
        <v>1</v>
      </c>
      <c r="EG168" s="89">
        <v>1</v>
      </c>
      <c r="EH168" s="89">
        <v>1</v>
      </c>
      <c r="EI168" s="89">
        <v>1</v>
      </c>
      <c r="EJ168" s="89">
        <v>1</v>
      </c>
      <c r="EK168" s="89">
        <v>1</v>
      </c>
      <c r="EL168" s="89">
        <v>1</v>
      </c>
      <c r="EM168" s="89">
        <v>1</v>
      </c>
      <c r="EN168" s="89">
        <v>1</v>
      </c>
      <c r="EO168" s="89">
        <v>1</v>
      </c>
      <c r="EP168" s="89">
        <v>1</v>
      </c>
      <c r="EQ168" s="89">
        <v>1</v>
      </c>
      <c r="ER168" s="89">
        <v>1</v>
      </c>
      <c r="ES168" s="89">
        <v>1</v>
      </c>
      <c r="ET168" s="89">
        <v>1</v>
      </c>
      <c r="EU168" s="89">
        <v>1</v>
      </c>
      <c r="EV168" s="89">
        <v>1</v>
      </c>
      <c r="EW168" s="89">
        <v>1</v>
      </c>
      <c r="EX168" s="89">
        <v>1</v>
      </c>
      <c r="EY168" s="89">
        <v>1</v>
      </c>
      <c r="EZ168" s="89">
        <v>1</v>
      </c>
      <c r="FA168" s="89">
        <v>1</v>
      </c>
      <c r="FB168" s="89">
        <v>1</v>
      </c>
      <c r="FC168" s="89">
        <v>1</v>
      </c>
      <c r="FD168" s="89">
        <v>1</v>
      </c>
      <c r="FE168" s="89">
        <v>1</v>
      </c>
      <c r="FF168" s="89">
        <v>1</v>
      </c>
      <c r="FG168" s="89">
        <v>1</v>
      </c>
      <c r="FH168" s="89">
        <v>1</v>
      </c>
      <c r="FI168" s="89">
        <v>1</v>
      </c>
      <c r="FJ168" s="89">
        <v>1</v>
      </c>
      <c r="FK168" s="89">
        <v>1</v>
      </c>
      <c r="FL168" s="89">
        <v>1</v>
      </c>
      <c r="FM168" s="89">
        <v>1</v>
      </c>
      <c r="FN168" s="89">
        <v>1</v>
      </c>
      <c r="FO168" s="89">
        <v>1</v>
      </c>
      <c r="FP168" s="89">
        <v>1</v>
      </c>
      <c r="FQ168" s="89">
        <v>1</v>
      </c>
      <c r="FR168" s="89">
        <v>1</v>
      </c>
      <c r="FS168" s="89">
        <v>1</v>
      </c>
      <c r="FT168" s="89">
        <v>1</v>
      </c>
      <c r="FU168" s="89">
        <v>1</v>
      </c>
      <c r="FV168" s="89">
        <v>1</v>
      </c>
      <c r="FW168" s="89">
        <v>1</v>
      </c>
      <c r="FX168" s="89">
        <v>1</v>
      </c>
      <c r="FY168" s="89">
        <v>1</v>
      </c>
      <c r="FZ168" s="89">
        <v>1</v>
      </c>
      <c r="GA168" s="89">
        <v>1</v>
      </c>
      <c r="GB168" s="89">
        <v>1</v>
      </c>
      <c r="GC168" s="89">
        <v>1</v>
      </c>
      <c r="GD168" s="89">
        <v>1</v>
      </c>
      <c r="GE168" s="89">
        <v>1</v>
      </c>
      <c r="GF168" s="89">
        <v>1</v>
      </c>
      <c r="GG168" s="89">
        <v>1</v>
      </c>
      <c r="GH168" s="89">
        <v>1</v>
      </c>
      <c r="GI168" s="89">
        <v>1</v>
      </c>
      <c r="GJ168" s="89">
        <v>1</v>
      </c>
      <c r="GK168" s="89">
        <v>1</v>
      </c>
      <c r="GL168" s="89">
        <v>1</v>
      </c>
      <c r="GM168" s="89">
        <v>1</v>
      </c>
      <c r="GN168" s="89">
        <v>1</v>
      </c>
      <c r="GO168" s="89">
        <v>1</v>
      </c>
      <c r="GP168" s="89">
        <v>1</v>
      </c>
      <c r="GQ168" s="89">
        <v>1</v>
      </c>
      <c r="GR168" s="89">
        <v>1</v>
      </c>
      <c r="GS168" s="89">
        <v>1</v>
      </c>
      <c r="GT168" s="89">
        <v>1</v>
      </c>
      <c r="GU168" s="89">
        <v>1</v>
      </c>
      <c r="GV168" s="89">
        <v>1</v>
      </c>
      <c r="GW168" s="89">
        <v>1</v>
      </c>
      <c r="GX168" s="89">
        <v>1</v>
      </c>
      <c r="GY168" s="89">
        <v>1</v>
      </c>
      <c r="GZ168" s="89">
        <v>1</v>
      </c>
      <c r="HA168" s="89">
        <v>1</v>
      </c>
      <c r="HB168" s="89">
        <v>1</v>
      </c>
      <c r="HC168" s="89">
        <v>1</v>
      </c>
      <c r="HD168" s="89">
        <v>1</v>
      </c>
      <c r="HE168" s="89">
        <v>1</v>
      </c>
      <c r="HF168" s="89">
        <v>1</v>
      </c>
      <c r="HG168" s="89">
        <v>1</v>
      </c>
      <c r="HH168" s="89">
        <v>1</v>
      </c>
      <c r="HI168" s="89">
        <v>1</v>
      </c>
      <c r="HJ168" s="89">
        <v>1</v>
      </c>
      <c r="HK168" s="89">
        <v>1</v>
      </c>
      <c r="HL168" s="89">
        <v>1</v>
      </c>
      <c r="HM168" s="89">
        <v>1</v>
      </c>
      <c r="HN168" s="89">
        <v>1</v>
      </c>
      <c r="HO168" s="89">
        <v>1</v>
      </c>
      <c r="HP168" s="89">
        <v>1</v>
      </c>
      <c r="HQ168" s="89">
        <v>1</v>
      </c>
      <c r="HR168" s="89">
        <v>1</v>
      </c>
      <c r="HS168" s="89">
        <v>1</v>
      </c>
      <c r="HT168" s="89">
        <v>1</v>
      </c>
      <c r="HU168" s="89">
        <v>1</v>
      </c>
      <c r="HV168" s="89">
        <v>1</v>
      </c>
      <c r="HW168" s="89">
        <v>1</v>
      </c>
      <c r="HX168" s="89">
        <v>1</v>
      </c>
      <c r="HY168" s="89">
        <v>1</v>
      </c>
      <c r="HZ168" s="89">
        <v>1</v>
      </c>
      <c r="IA168" s="89">
        <v>1</v>
      </c>
      <c r="IB168" s="89">
        <v>1</v>
      </c>
      <c r="IC168" s="89">
        <v>1</v>
      </c>
      <c r="ID168" s="89">
        <v>1</v>
      </c>
      <c r="IE168" s="89">
        <v>1</v>
      </c>
      <c r="IF168" s="89">
        <v>1</v>
      </c>
      <c r="IG168" s="89">
        <v>1</v>
      </c>
      <c r="IH168" s="89">
        <v>1</v>
      </c>
      <c r="II168" s="89">
        <v>1</v>
      </c>
      <c r="IJ168" s="89">
        <v>1</v>
      </c>
      <c r="IK168" s="89">
        <v>1</v>
      </c>
      <c r="IL168" s="89">
        <v>1</v>
      </c>
      <c r="IM168" s="89">
        <v>1</v>
      </c>
      <c r="IN168" s="89">
        <v>1</v>
      </c>
      <c r="IO168" s="89">
        <v>1</v>
      </c>
      <c r="IP168" s="89">
        <v>1</v>
      </c>
      <c r="IQ168" s="89">
        <v>1</v>
      </c>
      <c r="IR168" s="89">
        <v>1</v>
      </c>
      <c r="IS168" s="89">
        <v>1</v>
      </c>
      <c r="IT168" s="89">
        <v>1</v>
      </c>
      <c r="IU168" s="89">
        <v>1</v>
      </c>
      <c r="IV168" s="89">
        <v>1</v>
      </c>
      <c r="IW168" s="89">
        <v>1</v>
      </c>
      <c r="IX168" s="89">
        <v>1</v>
      </c>
      <c r="IY168" s="89">
        <v>1</v>
      </c>
      <c r="IZ168" s="89">
        <v>1</v>
      </c>
      <c r="JA168" s="89">
        <v>1</v>
      </c>
      <c r="JB168" s="89">
        <v>1</v>
      </c>
      <c r="JC168" s="89">
        <v>1</v>
      </c>
      <c r="JD168" s="89">
        <v>1</v>
      </c>
      <c r="JE168" s="89">
        <v>1</v>
      </c>
      <c r="JF168" s="89">
        <v>1</v>
      </c>
      <c r="JG168" s="89">
        <v>1</v>
      </c>
      <c r="JH168" s="89">
        <v>1</v>
      </c>
      <c r="JI168" s="89">
        <v>1</v>
      </c>
      <c r="JJ168" s="89">
        <v>1</v>
      </c>
      <c r="JK168" s="89">
        <v>1</v>
      </c>
      <c r="JL168" s="89">
        <v>1</v>
      </c>
      <c r="JM168" s="89">
        <v>1</v>
      </c>
      <c r="JN168" s="89">
        <v>1</v>
      </c>
      <c r="JO168" s="89">
        <v>1</v>
      </c>
      <c r="JP168" s="89">
        <v>1</v>
      </c>
      <c r="JQ168" s="89">
        <v>1</v>
      </c>
      <c r="JR168" s="89">
        <v>1</v>
      </c>
      <c r="JS168" s="89">
        <v>1</v>
      </c>
      <c r="JT168" s="89">
        <v>1</v>
      </c>
      <c r="JU168" s="89">
        <v>1</v>
      </c>
      <c r="JV168" s="89">
        <v>1</v>
      </c>
      <c r="JW168" s="89">
        <v>1</v>
      </c>
      <c r="JX168" s="89">
        <v>1</v>
      </c>
      <c r="JY168" s="89">
        <v>1</v>
      </c>
      <c r="JZ168" s="89">
        <v>1</v>
      </c>
      <c r="KA168" s="89">
        <v>1</v>
      </c>
      <c r="KB168" s="89">
        <v>1</v>
      </c>
      <c r="KC168" s="89">
        <v>1</v>
      </c>
      <c r="KD168" s="89">
        <v>1</v>
      </c>
      <c r="KE168" s="89">
        <v>1</v>
      </c>
      <c r="KF168" s="89">
        <v>1</v>
      </c>
      <c r="KG168" s="89">
        <v>1</v>
      </c>
      <c r="KH168" s="89">
        <v>1</v>
      </c>
      <c r="KI168" s="89">
        <v>1</v>
      </c>
      <c r="KJ168" s="89">
        <v>1</v>
      </c>
      <c r="KK168" s="89">
        <v>1</v>
      </c>
      <c r="KL168" s="89">
        <v>1</v>
      </c>
      <c r="KM168" s="89">
        <v>1</v>
      </c>
      <c r="KN168" s="89">
        <v>1</v>
      </c>
      <c r="KO168" s="89">
        <v>1</v>
      </c>
      <c r="KP168" s="89">
        <v>1</v>
      </c>
      <c r="KQ168" s="89">
        <v>1</v>
      </c>
      <c r="KR168" s="89">
        <v>1</v>
      </c>
      <c r="KS168" s="89">
        <v>1</v>
      </c>
      <c r="KT168" s="89">
        <v>1</v>
      </c>
      <c r="KU168" s="89">
        <v>1</v>
      </c>
      <c r="KV168" s="89">
        <v>1</v>
      </c>
      <c r="KW168" s="89">
        <v>1</v>
      </c>
      <c r="KX168" s="89">
        <v>1</v>
      </c>
      <c r="KY168" s="89">
        <v>1</v>
      </c>
      <c r="KZ168" s="89">
        <v>1</v>
      </c>
      <c r="LA168" s="89">
        <v>1</v>
      </c>
      <c r="LB168" s="89">
        <v>1</v>
      </c>
      <c r="LC168" s="89">
        <v>1</v>
      </c>
      <c r="LD168" s="89">
        <v>1</v>
      </c>
      <c r="LE168" s="89">
        <v>1</v>
      </c>
      <c r="LF168" s="89">
        <v>1</v>
      </c>
      <c r="LG168" s="89">
        <v>1</v>
      </c>
      <c r="LH168" s="89">
        <v>1</v>
      </c>
      <c r="LI168" s="89">
        <v>1</v>
      </c>
      <c r="LJ168" s="89">
        <v>1</v>
      </c>
      <c r="LK168" s="89">
        <v>1</v>
      </c>
      <c r="LL168" s="89">
        <v>1</v>
      </c>
      <c r="LM168" s="89">
        <v>1</v>
      </c>
      <c r="LN168" s="89">
        <v>1</v>
      </c>
      <c r="LO168" s="89">
        <v>1</v>
      </c>
      <c r="LP168" s="89">
        <v>1</v>
      </c>
      <c r="LQ168" s="89">
        <v>1</v>
      </c>
      <c r="LR168" s="89">
        <v>1</v>
      </c>
      <c r="LS168" s="89">
        <v>1</v>
      </c>
      <c r="LT168" s="89">
        <v>1</v>
      </c>
      <c r="LU168" s="89">
        <v>1</v>
      </c>
      <c r="LV168" s="89">
        <v>1</v>
      </c>
      <c r="LW168" s="89">
        <v>1</v>
      </c>
      <c r="LX168" s="89">
        <v>1</v>
      </c>
      <c r="LY168" s="89">
        <v>1</v>
      </c>
      <c r="LZ168" s="89">
        <v>1</v>
      </c>
      <c r="MA168" s="89">
        <v>1</v>
      </c>
      <c r="MB168" s="89">
        <v>1</v>
      </c>
      <c r="MC168" s="89">
        <v>1</v>
      </c>
      <c r="MD168" s="89">
        <v>1</v>
      </c>
      <c r="ME168" s="89">
        <v>1</v>
      </c>
      <c r="MF168" s="89">
        <v>1</v>
      </c>
      <c r="MG168" s="89">
        <v>1</v>
      </c>
      <c r="MH168" s="89">
        <v>1</v>
      </c>
      <c r="MI168" s="89">
        <v>1</v>
      </c>
      <c r="MJ168" s="89">
        <v>1</v>
      </c>
      <c r="MK168" s="89">
        <v>1</v>
      </c>
      <c r="ML168" s="89">
        <v>1</v>
      </c>
      <c r="MM168" s="89">
        <v>1</v>
      </c>
      <c r="MN168" s="89">
        <v>1</v>
      </c>
      <c r="MO168" s="89">
        <v>1</v>
      </c>
      <c r="MP168" s="89">
        <v>1</v>
      </c>
      <c r="MQ168" s="89">
        <v>1</v>
      </c>
      <c r="MR168" s="89">
        <v>1</v>
      </c>
      <c r="MS168" s="89">
        <v>1</v>
      </c>
      <c r="MT168" s="89">
        <v>1</v>
      </c>
      <c r="MU168" s="89">
        <v>1</v>
      </c>
      <c r="MV168" s="89">
        <v>1</v>
      </c>
      <c r="MW168" s="89">
        <v>1</v>
      </c>
      <c r="MX168" s="89">
        <v>1</v>
      </c>
      <c r="MY168" s="89">
        <v>1</v>
      </c>
      <c r="MZ168" s="89">
        <v>1</v>
      </c>
      <c r="NA168" s="89">
        <v>1</v>
      </c>
      <c r="NB168" s="89">
        <v>1</v>
      </c>
      <c r="NC168" s="89">
        <v>1</v>
      </c>
      <c r="ND168" s="89">
        <v>1</v>
      </c>
      <c r="NE168" s="89">
        <v>1</v>
      </c>
      <c r="NF168" s="89">
        <v>1</v>
      </c>
      <c r="NG168" s="89">
        <v>1</v>
      </c>
      <c r="NH168" s="89">
        <v>1</v>
      </c>
      <c r="NI168" s="89">
        <v>1</v>
      </c>
      <c r="NJ168" s="89">
        <v>1</v>
      </c>
      <c r="NK168" s="89">
        <v>1</v>
      </c>
      <c r="NL168" s="89">
        <v>1</v>
      </c>
      <c r="NM168" s="89">
        <v>1</v>
      </c>
      <c r="NN168" s="89">
        <v>1</v>
      </c>
      <c r="NO168" s="89">
        <v>1</v>
      </c>
      <c r="NP168" s="89">
        <v>1</v>
      </c>
      <c r="NQ168" s="89">
        <v>1</v>
      </c>
      <c r="NR168" s="89">
        <v>1</v>
      </c>
      <c r="NS168" s="89">
        <v>1</v>
      </c>
      <c r="NT168" s="89">
        <v>1</v>
      </c>
      <c r="NU168" s="89">
        <v>1</v>
      </c>
      <c r="NV168" s="89">
        <v>1</v>
      </c>
      <c r="NW168" s="89">
        <v>1</v>
      </c>
      <c r="NX168" s="89">
        <v>1</v>
      </c>
      <c r="NY168" s="89">
        <v>1</v>
      </c>
      <c r="NZ168" s="89">
        <v>1</v>
      </c>
      <c r="OA168" s="89">
        <v>1</v>
      </c>
      <c r="OB168" s="89">
        <v>1</v>
      </c>
      <c r="OC168" s="89">
        <v>1</v>
      </c>
      <c r="OD168" s="89">
        <v>1</v>
      </c>
      <c r="OE168" s="89">
        <v>1</v>
      </c>
      <c r="OF168" s="89">
        <v>1</v>
      </c>
      <c r="OG168" s="89">
        <v>1</v>
      </c>
      <c r="OH168" s="89">
        <v>1</v>
      </c>
      <c r="OI168" s="89">
        <v>1</v>
      </c>
      <c r="OJ168" s="89">
        <v>1</v>
      </c>
      <c r="OK168" s="89">
        <v>1</v>
      </c>
      <c r="OL168" s="89">
        <v>1</v>
      </c>
      <c r="OM168" s="89">
        <v>1</v>
      </c>
      <c r="ON168" s="89">
        <v>1</v>
      </c>
      <c r="OO168" s="89">
        <v>1</v>
      </c>
      <c r="OP168" s="89"/>
      <c r="OQ168" s="89">
        <v>1</v>
      </c>
      <c r="OR168" s="89">
        <v>1</v>
      </c>
      <c r="OS168" s="93"/>
      <c r="OT168" s="93"/>
      <c r="OU168" s="93"/>
      <c r="OV168" s="93"/>
      <c r="OW168" s="89"/>
      <c r="OX168" s="89"/>
    </row>
    <row r="169" spans="1:414">
      <c r="A169" s="90" t="s">
        <v>1036</v>
      </c>
      <c r="B169" s="91" t="s">
        <v>278</v>
      </c>
      <c r="C169" s="89">
        <v>1</v>
      </c>
      <c r="D169" s="89">
        <v>1</v>
      </c>
      <c r="E169" s="89">
        <v>1</v>
      </c>
      <c r="F169" s="89">
        <v>1</v>
      </c>
      <c r="G169" s="89">
        <v>1</v>
      </c>
      <c r="H169" s="89">
        <v>1</v>
      </c>
      <c r="I169" s="89">
        <v>1</v>
      </c>
      <c r="J169" s="89">
        <v>1</v>
      </c>
      <c r="K169" s="89">
        <v>1</v>
      </c>
      <c r="L169" s="89">
        <v>1</v>
      </c>
      <c r="M169" s="89">
        <v>1</v>
      </c>
      <c r="N169" s="89">
        <v>1</v>
      </c>
      <c r="O169" s="89">
        <v>1</v>
      </c>
      <c r="P169" s="89">
        <v>1</v>
      </c>
      <c r="Q169" s="89">
        <v>1</v>
      </c>
      <c r="R169" s="89">
        <v>1</v>
      </c>
      <c r="S169" s="89">
        <v>1</v>
      </c>
      <c r="T169" s="89">
        <v>1</v>
      </c>
      <c r="U169" s="89">
        <v>1</v>
      </c>
      <c r="V169" s="89">
        <v>1</v>
      </c>
      <c r="W169" s="89">
        <v>1</v>
      </c>
      <c r="X169" s="89">
        <v>1</v>
      </c>
      <c r="Y169" s="89">
        <v>1</v>
      </c>
      <c r="Z169" s="89">
        <v>1</v>
      </c>
      <c r="AA169" s="89">
        <v>1</v>
      </c>
      <c r="AB169" s="89">
        <v>1</v>
      </c>
      <c r="AC169" s="89">
        <v>1</v>
      </c>
      <c r="AD169" s="89">
        <v>1</v>
      </c>
      <c r="AE169" s="89">
        <v>1</v>
      </c>
      <c r="AF169" s="89">
        <v>1</v>
      </c>
      <c r="AG169" s="89">
        <v>1</v>
      </c>
      <c r="AH169" s="89">
        <v>1</v>
      </c>
      <c r="AI169" s="89">
        <v>1</v>
      </c>
      <c r="AJ169" s="89">
        <v>1</v>
      </c>
      <c r="AK169" s="89">
        <v>1</v>
      </c>
      <c r="AL169" s="89">
        <v>1</v>
      </c>
      <c r="AM169" s="89">
        <v>1</v>
      </c>
      <c r="AN169" s="89">
        <v>1</v>
      </c>
      <c r="AO169" s="89">
        <v>1</v>
      </c>
      <c r="AP169" s="89">
        <v>1</v>
      </c>
      <c r="AQ169" s="89">
        <v>1</v>
      </c>
      <c r="AR169" s="89">
        <v>1</v>
      </c>
      <c r="AS169" s="89">
        <v>1</v>
      </c>
      <c r="AT169" s="89">
        <v>1</v>
      </c>
      <c r="AU169" s="89">
        <v>1</v>
      </c>
      <c r="AV169" s="89">
        <v>1</v>
      </c>
      <c r="AW169" s="89">
        <v>1</v>
      </c>
      <c r="AX169" s="89">
        <v>1</v>
      </c>
      <c r="AY169" s="89">
        <v>1</v>
      </c>
      <c r="AZ169" s="89">
        <v>1</v>
      </c>
      <c r="BA169" s="89">
        <v>1</v>
      </c>
      <c r="BB169" s="89">
        <v>1</v>
      </c>
      <c r="BC169" s="89">
        <v>1</v>
      </c>
      <c r="BD169" s="89">
        <v>1</v>
      </c>
      <c r="BE169" s="89">
        <v>1</v>
      </c>
      <c r="BF169" s="89">
        <v>1</v>
      </c>
      <c r="BG169" s="89">
        <v>1</v>
      </c>
      <c r="BH169" s="89">
        <v>1</v>
      </c>
      <c r="BI169" s="89">
        <v>1</v>
      </c>
      <c r="BJ169" s="89">
        <v>1</v>
      </c>
      <c r="BK169" s="89">
        <v>1</v>
      </c>
      <c r="BL169" s="89">
        <v>1</v>
      </c>
      <c r="BM169" s="89">
        <v>1</v>
      </c>
      <c r="BN169" s="89">
        <v>1</v>
      </c>
      <c r="BO169" s="89">
        <v>1</v>
      </c>
      <c r="BP169" s="89">
        <v>1</v>
      </c>
      <c r="BQ169" s="89">
        <v>1</v>
      </c>
      <c r="BR169" s="89">
        <v>1</v>
      </c>
      <c r="BS169" s="89">
        <v>1</v>
      </c>
      <c r="BT169" s="89">
        <v>1</v>
      </c>
      <c r="BU169" s="89">
        <v>1</v>
      </c>
      <c r="BV169" s="89">
        <v>1</v>
      </c>
      <c r="BW169" s="89">
        <v>1</v>
      </c>
      <c r="BX169" s="89">
        <v>1</v>
      </c>
      <c r="BY169" s="89">
        <v>1</v>
      </c>
      <c r="BZ169" s="89">
        <v>1</v>
      </c>
      <c r="CA169" s="89">
        <v>1</v>
      </c>
      <c r="CB169" s="89">
        <v>1</v>
      </c>
      <c r="CC169" s="89">
        <v>1</v>
      </c>
      <c r="CD169" s="89">
        <v>1</v>
      </c>
      <c r="CE169" s="89">
        <v>1</v>
      </c>
      <c r="CF169" s="89">
        <v>1</v>
      </c>
      <c r="CG169" s="89">
        <v>1</v>
      </c>
      <c r="CH169" s="89">
        <v>1</v>
      </c>
      <c r="CI169" s="89">
        <v>1</v>
      </c>
      <c r="CJ169" s="89">
        <v>1</v>
      </c>
      <c r="CK169" s="89">
        <v>1</v>
      </c>
      <c r="CL169" s="89">
        <v>1</v>
      </c>
      <c r="CM169" s="89">
        <v>1</v>
      </c>
      <c r="CN169" s="89">
        <v>1</v>
      </c>
      <c r="CO169" s="89">
        <v>1</v>
      </c>
      <c r="CP169" s="89">
        <v>1</v>
      </c>
      <c r="CQ169" s="89">
        <v>1</v>
      </c>
      <c r="CR169" s="89">
        <v>1</v>
      </c>
      <c r="CS169" s="89">
        <v>1</v>
      </c>
      <c r="CT169" s="89">
        <v>1</v>
      </c>
      <c r="CU169" s="89">
        <v>1</v>
      </c>
      <c r="CV169" s="89">
        <v>1</v>
      </c>
      <c r="CW169" s="89">
        <v>1</v>
      </c>
      <c r="CX169" s="89">
        <v>1</v>
      </c>
      <c r="CY169" s="89">
        <v>1</v>
      </c>
      <c r="CZ169" s="89">
        <v>1</v>
      </c>
      <c r="DA169" s="89">
        <v>1</v>
      </c>
      <c r="DB169" s="89">
        <v>1</v>
      </c>
      <c r="DC169" s="89">
        <v>1</v>
      </c>
      <c r="DD169" s="89">
        <v>1</v>
      </c>
      <c r="DE169" s="89">
        <v>1</v>
      </c>
      <c r="DF169" s="89">
        <v>1</v>
      </c>
      <c r="DG169" s="89">
        <v>1</v>
      </c>
      <c r="DH169" s="89">
        <v>1</v>
      </c>
      <c r="DI169" s="89">
        <v>1</v>
      </c>
      <c r="DJ169" s="89">
        <v>1</v>
      </c>
      <c r="DK169" s="89">
        <v>1</v>
      </c>
      <c r="DL169" s="89">
        <v>1</v>
      </c>
      <c r="DM169" s="89">
        <v>1</v>
      </c>
      <c r="DN169" s="89">
        <v>1</v>
      </c>
      <c r="DO169" s="89">
        <v>1</v>
      </c>
      <c r="DP169" s="89">
        <v>1</v>
      </c>
      <c r="DQ169" s="89">
        <v>1</v>
      </c>
      <c r="DR169" s="89">
        <v>1</v>
      </c>
      <c r="DS169" s="89">
        <v>1</v>
      </c>
      <c r="DT169" s="89">
        <v>1</v>
      </c>
      <c r="DU169" s="89">
        <v>1</v>
      </c>
      <c r="DV169" s="89">
        <v>1</v>
      </c>
      <c r="DW169" s="89">
        <v>1</v>
      </c>
      <c r="DX169" s="89">
        <v>1</v>
      </c>
      <c r="DY169" s="89">
        <v>1</v>
      </c>
      <c r="DZ169" s="89">
        <v>1</v>
      </c>
      <c r="EA169" s="89">
        <v>1</v>
      </c>
      <c r="EB169" s="89">
        <v>1</v>
      </c>
      <c r="EC169" s="89">
        <v>1</v>
      </c>
      <c r="ED169" s="89">
        <v>1</v>
      </c>
      <c r="EE169" s="89">
        <v>1</v>
      </c>
      <c r="EF169" s="89">
        <v>1</v>
      </c>
      <c r="EG169" s="89">
        <v>1</v>
      </c>
      <c r="EH169" s="89">
        <v>1</v>
      </c>
      <c r="EI169" s="89">
        <v>1</v>
      </c>
      <c r="EJ169" s="89">
        <v>1</v>
      </c>
      <c r="EK169" s="89">
        <v>1</v>
      </c>
      <c r="EL169" s="89">
        <v>1</v>
      </c>
      <c r="EM169" s="89">
        <v>1</v>
      </c>
      <c r="EN169" s="89">
        <v>1</v>
      </c>
      <c r="EO169" s="89">
        <v>1</v>
      </c>
      <c r="EP169" s="89">
        <v>1</v>
      </c>
      <c r="EQ169" s="89">
        <v>1</v>
      </c>
      <c r="ER169" s="89">
        <v>1</v>
      </c>
      <c r="ES169" s="89">
        <v>1</v>
      </c>
      <c r="ET169" s="89">
        <v>1</v>
      </c>
      <c r="EU169" s="89">
        <v>1</v>
      </c>
      <c r="EV169" s="89">
        <v>1</v>
      </c>
      <c r="EW169" s="89">
        <v>1</v>
      </c>
      <c r="EX169" s="89">
        <v>1</v>
      </c>
      <c r="EY169" s="89">
        <v>1</v>
      </c>
      <c r="EZ169" s="89">
        <v>1</v>
      </c>
      <c r="FA169" s="89">
        <v>1</v>
      </c>
      <c r="FB169" s="89">
        <v>1</v>
      </c>
      <c r="FC169" s="89">
        <v>1</v>
      </c>
      <c r="FD169" s="89">
        <v>1</v>
      </c>
      <c r="FE169" s="89">
        <v>1</v>
      </c>
      <c r="FF169" s="89">
        <v>1</v>
      </c>
      <c r="FG169" s="89">
        <v>1</v>
      </c>
      <c r="FH169" s="89">
        <v>1</v>
      </c>
      <c r="FI169" s="89">
        <v>1</v>
      </c>
      <c r="FJ169" s="89">
        <v>1</v>
      </c>
      <c r="FK169" s="89">
        <v>1</v>
      </c>
      <c r="FL169" s="89">
        <v>1</v>
      </c>
      <c r="FM169" s="89">
        <v>1</v>
      </c>
      <c r="FN169" s="89">
        <v>1</v>
      </c>
      <c r="FO169" s="89">
        <v>1</v>
      </c>
      <c r="FP169" s="89">
        <v>1</v>
      </c>
      <c r="FQ169" s="89">
        <v>1</v>
      </c>
      <c r="FR169" s="89">
        <v>1</v>
      </c>
      <c r="FS169" s="89">
        <v>1</v>
      </c>
      <c r="FT169" s="89">
        <v>1</v>
      </c>
      <c r="FU169" s="89">
        <v>1</v>
      </c>
      <c r="FV169" s="89">
        <v>1</v>
      </c>
      <c r="FW169" s="89">
        <v>1</v>
      </c>
      <c r="FX169" s="89">
        <v>1</v>
      </c>
      <c r="FY169" s="89">
        <v>1</v>
      </c>
      <c r="FZ169" s="89">
        <v>1</v>
      </c>
      <c r="GA169" s="89">
        <v>1</v>
      </c>
      <c r="GB169" s="89">
        <v>1</v>
      </c>
      <c r="GC169" s="89">
        <v>1</v>
      </c>
      <c r="GD169" s="89">
        <v>1</v>
      </c>
      <c r="GE169" s="89">
        <v>1</v>
      </c>
      <c r="GF169" s="89">
        <v>1</v>
      </c>
      <c r="GG169" s="89">
        <v>1</v>
      </c>
      <c r="GH169" s="89">
        <v>1</v>
      </c>
      <c r="GI169" s="89">
        <v>1</v>
      </c>
      <c r="GJ169" s="89">
        <v>1</v>
      </c>
      <c r="GK169" s="89">
        <v>1</v>
      </c>
      <c r="GL169" s="89">
        <v>1</v>
      </c>
      <c r="GM169" s="89">
        <v>1</v>
      </c>
      <c r="GN169" s="89">
        <v>1</v>
      </c>
      <c r="GO169" s="89">
        <v>1</v>
      </c>
      <c r="GP169" s="89">
        <v>1</v>
      </c>
      <c r="GQ169" s="89">
        <v>1</v>
      </c>
      <c r="GR169" s="89">
        <v>1</v>
      </c>
      <c r="GS169" s="89">
        <v>1</v>
      </c>
      <c r="GT169" s="89">
        <v>1</v>
      </c>
      <c r="GU169" s="89">
        <v>1</v>
      </c>
      <c r="GV169" s="89">
        <v>1</v>
      </c>
      <c r="GW169" s="89">
        <v>1</v>
      </c>
      <c r="GX169" s="89">
        <v>1</v>
      </c>
      <c r="GY169" s="89">
        <v>1</v>
      </c>
      <c r="GZ169" s="89">
        <v>1</v>
      </c>
      <c r="HA169" s="89">
        <v>1</v>
      </c>
      <c r="HB169" s="89">
        <v>1</v>
      </c>
      <c r="HC169" s="89">
        <v>1</v>
      </c>
      <c r="HD169" s="89">
        <v>1</v>
      </c>
      <c r="HE169" s="89">
        <v>1</v>
      </c>
      <c r="HF169" s="89">
        <v>1</v>
      </c>
      <c r="HG169" s="89">
        <v>1</v>
      </c>
      <c r="HH169" s="89">
        <v>1</v>
      </c>
      <c r="HI169" s="89">
        <v>1</v>
      </c>
      <c r="HJ169" s="89">
        <v>1</v>
      </c>
      <c r="HK169" s="89">
        <v>1</v>
      </c>
      <c r="HL169" s="89">
        <v>1</v>
      </c>
      <c r="HM169" s="89">
        <v>1</v>
      </c>
      <c r="HN169" s="89">
        <v>1</v>
      </c>
      <c r="HO169" s="89">
        <v>1</v>
      </c>
      <c r="HP169" s="89">
        <v>1</v>
      </c>
      <c r="HQ169" s="89">
        <v>1</v>
      </c>
      <c r="HR169" s="89">
        <v>1</v>
      </c>
      <c r="HS169" s="89">
        <v>1</v>
      </c>
      <c r="HT169" s="89">
        <v>1</v>
      </c>
      <c r="HU169" s="89">
        <v>1</v>
      </c>
      <c r="HV169" s="89">
        <v>1</v>
      </c>
      <c r="HW169" s="89">
        <v>1</v>
      </c>
      <c r="HX169" s="89">
        <v>1</v>
      </c>
      <c r="HY169" s="89">
        <v>1</v>
      </c>
      <c r="HZ169" s="89">
        <v>1</v>
      </c>
      <c r="IA169" s="89">
        <v>1</v>
      </c>
      <c r="IB169" s="89">
        <v>1</v>
      </c>
      <c r="IC169" s="89">
        <v>1</v>
      </c>
      <c r="ID169" s="89">
        <v>1</v>
      </c>
      <c r="IE169" s="89">
        <v>1</v>
      </c>
      <c r="IF169" s="89">
        <v>1</v>
      </c>
      <c r="IG169" s="89">
        <v>1</v>
      </c>
      <c r="IH169" s="89">
        <v>1</v>
      </c>
      <c r="II169" s="89">
        <v>1</v>
      </c>
      <c r="IJ169" s="89">
        <v>1</v>
      </c>
      <c r="IK169" s="89">
        <v>1</v>
      </c>
      <c r="IL169" s="89">
        <v>1</v>
      </c>
      <c r="IM169" s="89">
        <v>1</v>
      </c>
      <c r="IN169" s="89">
        <v>1</v>
      </c>
      <c r="IO169" s="89">
        <v>1</v>
      </c>
      <c r="IP169" s="89">
        <v>1</v>
      </c>
      <c r="IQ169" s="89">
        <v>1</v>
      </c>
      <c r="IR169" s="89">
        <v>1</v>
      </c>
      <c r="IS169" s="89">
        <v>1</v>
      </c>
      <c r="IT169" s="89">
        <v>1</v>
      </c>
      <c r="IU169" s="89">
        <v>1</v>
      </c>
      <c r="IV169" s="89">
        <v>1</v>
      </c>
      <c r="IW169" s="89">
        <v>1</v>
      </c>
      <c r="IX169" s="89">
        <v>1</v>
      </c>
      <c r="IY169" s="89">
        <v>1</v>
      </c>
      <c r="IZ169" s="89">
        <v>1</v>
      </c>
      <c r="JA169" s="89">
        <v>1</v>
      </c>
      <c r="JB169" s="89">
        <v>1</v>
      </c>
      <c r="JC169" s="89">
        <v>1</v>
      </c>
      <c r="JD169" s="89">
        <v>1</v>
      </c>
      <c r="JE169" s="89">
        <v>1</v>
      </c>
      <c r="JF169" s="89">
        <v>1</v>
      </c>
      <c r="JG169" s="89">
        <v>1</v>
      </c>
      <c r="JH169" s="89">
        <v>1</v>
      </c>
      <c r="JI169" s="89">
        <v>1</v>
      </c>
      <c r="JJ169" s="89">
        <v>1</v>
      </c>
      <c r="JK169" s="89">
        <v>1</v>
      </c>
      <c r="JL169" s="89">
        <v>1</v>
      </c>
      <c r="JM169" s="89">
        <v>1</v>
      </c>
      <c r="JN169" s="89">
        <v>1</v>
      </c>
      <c r="JO169" s="89">
        <v>1</v>
      </c>
      <c r="JP169" s="89">
        <v>1</v>
      </c>
      <c r="JQ169" s="89">
        <v>1</v>
      </c>
      <c r="JR169" s="89">
        <v>1</v>
      </c>
      <c r="JS169" s="89">
        <v>1</v>
      </c>
      <c r="JT169" s="89">
        <v>1</v>
      </c>
      <c r="JU169" s="89">
        <v>1</v>
      </c>
      <c r="JV169" s="89">
        <v>1</v>
      </c>
      <c r="JW169" s="89">
        <v>1</v>
      </c>
      <c r="JX169" s="89">
        <v>1</v>
      </c>
      <c r="JY169" s="89">
        <v>1</v>
      </c>
      <c r="JZ169" s="89">
        <v>1</v>
      </c>
      <c r="KA169" s="89">
        <v>1</v>
      </c>
      <c r="KB169" s="89">
        <v>1</v>
      </c>
      <c r="KC169" s="89">
        <v>1</v>
      </c>
      <c r="KD169" s="89">
        <v>1</v>
      </c>
      <c r="KE169" s="89">
        <v>1</v>
      </c>
      <c r="KF169" s="89">
        <v>1</v>
      </c>
      <c r="KG169" s="89">
        <v>1</v>
      </c>
      <c r="KH169" s="89">
        <v>1</v>
      </c>
      <c r="KI169" s="89">
        <v>1</v>
      </c>
      <c r="KJ169" s="89">
        <v>1</v>
      </c>
      <c r="KK169" s="89">
        <v>1</v>
      </c>
      <c r="KL169" s="89">
        <v>1</v>
      </c>
      <c r="KM169" s="89">
        <v>1</v>
      </c>
      <c r="KN169" s="89">
        <v>1</v>
      </c>
      <c r="KO169" s="89">
        <v>1</v>
      </c>
      <c r="KP169" s="89">
        <v>1</v>
      </c>
      <c r="KQ169" s="89">
        <v>1</v>
      </c>
      <c r="KR169" s="89">
        <v>1</v>
      </c>
      <c r="KS169" s="89">
        <v>1</v>
      </c>
      <c r="KT169" s="89">
        <v>1</v>
      </c>
      <c r="KU169" s="89">
        <v>1</v>
      </c>
      <c r="KV169" s="89">
        <v>1</v>
      </c>
      <c r="KW169" s="89">
        <v>1</v>
      </c>
      <c r="KX169" s="89">
        <v>1</v>
      </c>
      <c r="KY169" s="89">
        <v>1</v>
      </c>
      <c r="KZ169" s="89">
        <v>1</v>
      </c>
      <c r="LA169" s="89">
        <v>1</v>
      </c>
      <c r="LB169" s="89">
        <v>1</v>
      </c>
      <c r="LC169" s="89">
        <v>1</v>
      </c>
      <c r="LD169" s="89">
        <v>1</v>
      </c>
      <c r="LE169" s="89">
        <v>1</v>
      </c>
      <c r="LF169" s="89">
        <v>1</v>
      </c>
      <c r="LG169" s="89">
        <v>1</v>
      </c>
      <c r="LH169" s="89">
        <v>1</v>
      </c>
      <c r="LI169" s="89">
        <v>1</v>
      </c>
      <c r="LJ169" s="89">
        <v>1</v>
      </c>
      <c r="LK169" s="89">
        <v>1</v>
      </c>
      <c r="LL169" s="89">
        <v>1</v>
      </c>
      <c r="LM169" s="89">
        <v>1</v>
      </c>
      <c r="LN169" s="89">
        <v>1</v>
      </c>
      <c r="LO169" s="89">
        <v>1</v>
      </c>
      <c r="LP169" s="89">
        <v>1</v>
      </c>
      <c r="LQ169" s="89">
        <v>1</v>
      </c>
      <c r="LR169" s="89">
        <v>1</v>
      </c>
      <c r="LS169" s="89">
        <v>1</v>
      </c>
      <c r="LT169" s="89">
        <v>1</v>
      </c>
      <c r="LU169" s="89">
        <v>1</v>
      </c>
      <c r="LV169" s="89">
        <v>1</v>
      </c>
      <c r="LW169" s="89">
        <v>1</v>
      </c>
      <c r="LX169" s="89">
        <v>1</v>
      </c>
      <c r="LY169" s="89">
        <v>1</v>
      </c>
      <c r="LZ169" s="89">
        <v>1</v>
      </c>
      <c r="MA169" s="89">
        <v>1</v>
      </c>
      <c r="MB169" s="89">
        <v>1</v>
      </c>
      <c r="MC169" s="89">
        <v>1</v>
      </c>
      <c r="MD169" s="89">
        <v>1</v>
      </c>
      <c r="ME169" s="89">
        <v>1</v>
      </c>
      <c r="MF169" s="89">
        <v>1</v>
      </c>
      <c r="MG169" s="89">
        <v>1</v>
      </c>
      <c r="MH169" s="89">
        <v>1</v>
      </c>
      <c r="MI169" s="89">
        <v>1</v>
      </c>
      <c r="MJ169" s="89">
        <v>1</v>
      </c>
      <c r="MK169" s="89">
        <v>1</v>
      </c>
      <c r="ML169" s="89">
        <v>1</v>
      </c>
      <c r="MM169" s="89">
        <v>1</v>
      </c>
      <c r="MN169" s="89">
        <v>1</v>
      </c>
      <c r="MO169" s="89">
        <v>1</v>
      </c>
      <c r="MP169" s="89">
        <v>1</v>
      </c>
      <c r="MQ169" s="89">
        <v>1</v>
      </c>
      <c r="MR169" s="89">
        <v>1</v>
      </c>
      <c r="MS169" s="89">
        <v>1</v>
      </c>
      <c r="MT169" s="89">
        <v>1</v>
      </c>
      <c r="MU169" s="89">
        <v>1</v>
      </c>
      <c r="MV169" s="89">
        <v>1</v>
      </c>
      <c r="MW169" s="89">
        <v>1</v>
      </c>
      <c r="MX169" s="89">
        <v>1</v>
      </c>
      <c r="MY169" s="89">
        <v>1</v>
      </c>
      <c r="MZ169" s="89">
        <v>1</v>
      </c>
      <c r="NA169" s="89">
        <v>1</v>
      </c>
      <c r="NB169" s="89">
        <v>1</v>
      </c>
      <c r="NC169" s="89">
        <v>1</v>
      </c>
      <c r="ND169" s="89">
        <v>1</v>
      </c>
      <c r="NE169" s="89">
        <v>1</v>
      </c>
      <c r="NF169" s="89">
        <v>1</v>
      </c>
      <c r="NG169" s="89">
        <v>1</v>
      </c>
      <c r="NH169" s="89">
        <v>1</v>
      </c>
      <c r="NI169" s="89">
        <v>1</v>
      </c>
      <c r="NJ169" s="89">
        <v>1</v>
      </c>
      <c r="NK169" s="89">
        <v>1</v>
      </c>
      <c r="NL169" s="89">
        <v>1</v>
      </c>
      <c r="NM169" s="89">
        <v>1</v>
      </c>
      <c r="NN169" s="89">
        <v>1</v>
      </c>
      <c r="NO169" s="89">
        <v>1</v>
      </c>
      <c r="NP169" s="89">
        <v>1</v>
      </c>
      <c r="NQ169" s="89">
        <v>1</v>
      </c>
      <c r="NR169" s="89">
        <v>1</v>
      </c>
      <c r="NS169" s="89">
        <v>1</v>
      </c>
      <c r="NT169" s="89">
        <v>1</v>
      </c>
      <c r="NU169" s="89">
        <v>1</v>
      </c>
      <c r="NV169" s="89">
        <v>1</v>
      </c>
      <c r="NW169" s="89">
        <v>1</v>
      </c>
      <c r="NX169" s="89">
        <v>1</v>
      </c>
      <c r="NY169" s="89">
        <v>1</v>
      </c>
      <c r="NZ169" s="89">
        <v>1</v>
      </c>
      <c r="OA169" s="89">
        <v>1</v>
      </c>
      <c r="OB169" s="89">
        <v>1</v>
      </c>
      <c r="OC169" s="89">
        <v>1</v>
      </c>
      <c r="OD169" s="89">
        <v>1</v>
      </c>
      <c r="OE169" s="89">
        <v>1</v>
      </c>
      <c r="OF169" s="89">
        <v>1</v>
      </c>
      <c r="OG169" s="89">
        <v>1</v>
      </c>
      <c r="OH169" s="89">
        <v>1</v>
      </c>
      <c r="OI169" s="89">
        <v>1</v>
      </c>
      <c r="OJ169" s="89">
        <v>1</v>
      </c>
      <c r="OK169" s="89">
        <v>1</v>
      </c>
      <c r="OL169" s="89">
        <v>1</v>
      </c>
      <c r="OM169" s="89">
        <v>1</v>
      </c>
      <c r="ON169" s="89">
        <v>1</v>
      </c>
      <c r="OO169" s="89">
        <v>1</v>
      </c>
      <c r="OP169" s="89"/>
      <c r="OQ169" s="89">
        <v>1</v>
      </c>
      <c r="OR169" s="89">
        <v>1</v>
      </c>
      <c r="OS169" s="93"/>
      <c r="OT169" s="93"/>
      <c r="OU169" s="93"/>
      <c r="OV169" s="93"/>
      <c r="OW169" s="89"/>
      <c r="OX169" s="89"/>
    </row>
    <row r="170" spans="1:414">
      <c r="A170" s="90" t="s">
        <v>1037</v>
      </c>
      <c r="B170" s="91" t="s">
        <v>280</v>
      </c>
      <c r="C170" s="89">
        <v>1</v>
      </c>
      <c r="D170" s="89">
        <v>1</v>
      </c>
      <c r="E170" s="89">
        <v>1</v>
      </c>
      <c r="F170" s="89">
        <v>1</v>
      </c>
      <c r="G170" s="89">
        <v>1</v>
      </c>
      <c r="H170" s="89">
        <v>1</v>
      </c>
      <c r="I170" s="89">
        <v>1</v>
      </c>
      <c r="J170" s="89">
        <v>1</v>
      </c>
      <c r="K170" s="89">
        <v>1</v>
      </c>
      <c r="L170" s="89">
        <v>1</v>
      </c>
      <c r="M170" s="89">
        <v>1</v>
      </c>
      <c r="N170" s="89">
        <v>1</v>
      </c>
      <c r="O170" s="89">
        <v>1</v>
      </c>
      <c r="P170" s="89">
        <v>1</v>
      </c>
      <c r="Q170" s="89">
        <v>1</v>
      </c>
      <c r="R170" s="89">
        <v>1</v>
      </c>
      <c r="S170" s="89">
        <v>1</v>
      </c>
      <c r="T170" s="89">
        <v>1</v>
      </c>
      <c r="U170" s="89">
        <v>1</v>
      </c>
      <c r="V170" s="89">
        <v>1</v>
      </c>
      <c r="W170" s="89">
        <v>1</v>
      </c>
      <c r="X170" s="89">
        <v>1</v>
      </c>
      <c r="Y170" s="89">
        <v>1</v>
      </c>
      <c r="Z170" s="89">
        <v>1</v>
      </c>
      <c r="AA170" s="89">
        <v>1</v>
      </c>
      <c r="AB170" s="89">
        <v>1</v>
      </c>
      <c r="AC170" s="89">
        <v>1</v>
      </c>
      <c r="AD170" s="89">
        <v>1</v>
      </c>
      <c r="AE170" s="89">
        <v>1</v>
      </c>
      <c r="AF170" s="89">
        <v>1</v>
      </c>
      <c r="AG170" s="89">
        <v>1</v>
      </c>
      <c r="AH170" s="89">
        <v>1</v>
      </c>
      <c r="AI170" s="89">
        <v>1</v>
      </c>
      <c r="AJ170" s="89">
        <v>1</v>
      </c>
      <c r="AK170" s="89">
        <v>1</v>
      </c>
      <c r="AL170" s="89">
        <v>1</v>
      </c>
      <c r="AM170" s="89">
        <v>1</v>
      </c>
      <c r="AN170" s="89">
        <v>1</v>
      </c>
      <c r="AO170" s="89">
        <v>1</v>
      </c>
      <c r="AP170" s="89">
        <v>1</v>
      </c>
      <c r="AQ170" s="89">
        <v>1</v>
      </c>
      <c r="AR170" s="89">
        <v>1</v>
      </c>
      <c r="AS170" s="89">
        <v>1</v>
      </c>
      <c r="AT170" s="89">
        <v>1</v>
      </c>
      <c r="AU170" s="89">
        <v>1</v>
      </c>
      <c r="AV170" s="89">
        <v>1</v>
      </c>
      <c r="AW170" s="89">
        <v>1</v>
      </c>
      <c r="AX170" s="89">
        <v>1</v>
      </c>
      <c r="AY170" s="89">
        <v>1</v>
      </c>
      <c r="AZ170" s="89">
        <v>1</v>
      </c>
      <c r="BA170" s="89">
        <v>1</v>
      </c>
      <c r="BB170" s="89">
        <v>1</v>
      </c>
      <c r="BC170" s="89">
        <v>1</v>
      </c>
      <c r="BD170" s="89">
        <v>1</v>
      </c>
      <c r="BE170" s="89">
        <v>1</v>
      </c>
      <c r="BF170" s="89">
        <v>1</v>
      </c>
      <c r="BG170" s="89">
        <v>1</v>
      </c>
      <c r="BH170" s="89">
        <v>1</v>
      </c>
      <c r="BI170" s="89">
        <v>1</v>
      </c>
      <c r="BJ170" s="89">
        <v>1</v>
      </c>
      <c r="BK170" s="89">
        <v>1</v>
      </c>
      <c r="BL170" s="89">
        <v>1</v>
      </c>
      <c r="BM170" s="89">
        <v>1</v>
      </c>
      <c r="BN170" s="89">
        <v>1</v>
      </c>
      <c r="BO170" s="89">
        <v>1</v>
      </c>
      <c r="BP170" s="89">
        <v>1</v>
      </c>
      <c r="BQ170" s="89">
        <v>1</v>
      </c>
      <c r="BR170" s="89">
        <v>1</v>
      </c>
      <c r="BS170" s="89">
        <v>1</v>
      </c>
      <c r="BT170" s="89">
        <v>1</v>
      </c>
      <c r="BU170" s="89">
        <v>1</v>
      </c>
      <c r="BV170" s="89">
        <v>1</v>
      </c>
      <c r="BW170" s="89">
        <v>1</v>
      </c>
      <c r="BX170" s="89">
        <v>1</v>
      </c>
      <c r="BY170" s="89">
        <v>1</v>
      </c>
      <c r="BZ170" s="89">
        <v>1</v>
      </c>
      <c r="CA170" s="89">
        <v>1</v>
      </c>
      <c r="CB170" s="89">
        <v>1</v>
      </c>
      <c r="CC170" s="89">
        <v>1</v>
      </c>
      <c r="CD170" s="89">
        <v>1</v>
      </c>
      <c r="CE170" s="89">
        <v>1</v>
      </c>
      <c r="CF170" s="89">
        <v>1</v>
      </c>
      <c r="CG170" s="89">
        <v>1</v>
      </c>
      <c r="CH170" s="89">
        <v>1</v>
      </c>
      <c r="CI170" s="89">
        <v>1</v>
      </c>
      <c r="CJ170" s="89">
        <v>1</v>
      </c>
      <c r="CK170" s="89">
        <v>1</v>
      </c>
      <c r="CL170" s="89">
        <v>1</v>
      </c>
      <c r="CM170" s="89">
        <v>1</v>
      </c>
      <c r="CN170" s="89">
        <v>1</v>
      </c>
      <c r="CO170" s="89">
        <v>1</v>
      </c>
      <c r="CP170" s="89">
        <v>1</v>
      </c>
      <c r="CQ170" s="89">
        <v>1</v>
      </c>
      <c r="CR170" s="89">
        <v>1</v>
      </c>
      <c r="CS170" s="89">
        <v>1</v>
      </c>
      <c r="CT170" s="89">
        <v>1</v>
      </c>
      <c r="CU170" s="89">
        <v>1</v>
      </c>
      <c r="CV170" s="89">
        <v>1</v>
      </c>
      <c r="CW170" s="89">
        <v>1</v>
      </c>
      <c r="CX170" s="89">
        <v>1</v>
      </c>
      <c r="CY170" s="89">
        <v>1</v>
      </c>
      <c r="CZ170" s="89">
        <v>1</v>
      </c>
      <c r="DA170" s="89">
        <v>1</v>
      </c>
      <c r="DB170" s="89">
        <v>1</v>
      </c>
      <c r="DC170" s="89">
        <v>1</v>
      </c>
      <c r="DD170" s="89">
        <v>1</v>
      </c>
      <c r="DE170" s="89">
        <v>1</v>
      </c>
      <c r="DF170" s="89">
        <v>1</v>
      </c>
      <c r="DG170" s="89">
        <v>1</v>
      </c>
      <c r="DH170" s="89">
        <v>1</v>
      </c>
      <c r="DI170" s="89">
        <v>1</v>
      </c>
      <c r="DJ170" s="89">
        <v>1</v>
      </c>
      <c r="DK170" s="89">
        <v>1</v>
      </c>
      <c r="DL170" s="89">
        <v>1</v>
      </c>
      <c r="DM170" s="89">
        <v>1</v>
      </c>
      <c r="DN170" s="89">
        <v>1</v>
      </c>
      <c r="DO170" s="89">
        <v>1</v>
      </c>
      <c r="DP170" s="89">
        <v>1</v>
      </c>
      <c r="DQ170" s="89">
        <v>1</v>
      </c>
      <c r="DR170" s="89">
        <v>1</v>
      </c>
      <c r="DS170" s="89">
        <v>1</v>
      </c>
      <c r="DT170" s="89">
        <v>1</v>
      </c>
      <c r="DU170" s="89">
        <v>1</v>
      </c>
      <c r="DV170" s="89">
        <v>1</v>
      </c>
      <c r="DW170" s="89">
        <v>1</v>
      </c>
      <c r="DX170" s="89">
        <v>1</v>
      </c>
      <c r="DY170" s="89">
        <v>1</v>
      </c>
      <c r="DZ170" s="89">
        <v>1</v>
      </c>
      <c r="EA170" s="89">
        <v>1</v>
      </c>
      <c r="EB170" s="89">
        <v>1</v>
      </c>
      <c r="EC170" s="89">
        <v>1</v>
      </c>
      <c r="ED170" s="89">
        <v>1</v>
      </c>
      <c r="EE170" s="89">
        <v>1</v>
      </c>
      <c r="EF170" s="89">
        <v>1</v>
      </c>
      <c r="EG170" s="89">
        <v>1</v>
      </c>
      <c r="EH170" s="89">
        <v>1</v>
      </c>
      <c r="EI170" s="89">
        <v>1</v>
      </c>
      <c r="EJ170" s="89">
        <v>1</v>
      </c>
      <c r="EK170" s="89">
        <v>1</v>
      </c>
      <c r="EL170" s="89">
        <v>1</v>
      </c>
      <c r="EM170" s="89">
        <v>1</v>
      </c>
      <c r="EN170" s="89">
        <v>1</v>
      </c>
      <c r="EO170" s="89">
        <v>1</v>
      </c>
      <c r="EP170" s="89">
        <v>1</v>
      </c>
      <c r="EQ170" s="89">
        <v>1</v>
      </c>
      <c r="ER170" s="89">
        <v>1</v>
      </c>
      <c r="ES170" s="89">
        <v>1</v>
      </c>
      <c r="ET170" s="89">
        <v>1</v>
      </c>
      <c r="EU170" s="89">
        <v>1</v>
      </c>
      <c r="EV170" s="89">
        <v>1</v>
      </c>
      <c r="EW170" s="89">
        <v>1</v>
      </c>
      <c r="EX170" s="89">
        <v>1</v>
      </c>
      <c r="EY170" s="89">
        <v>1</v>
      </c>
      <c r="EZ170" s="89">
        <v>1</v>
      </c>
      <c r="FA170" s="89">
        <v>1</v>
      </c>
      <c r="FB170" s="89">
        <v>1</v>
      </c>
      <c r="FC170" s="89">
        <v>1</v>
      </c>
      <c r="FD170" s="89">
        <v>1</v>
      </c>
      <c r="FE170" s="89">
        <v>1</v>
      </c>
      <c r="FF170" s="89">
        <v>1</v>
      </c>
      <c r="FG170" s="89">
        <v>1</v>
      </c>
      <c r="FH170" s="89">
        <v>1</v>
      </c>
      <c r="FI170" s="89">
        <v>1</v>
      </c>
      <c r="FJ170" s="89">
        <v>1</v>
      </c>
      <c r="FK170" s="89">
        <v>1</v>
      </c>
      <c r="FL170" s="89">
        <v>1</v>
      </c>
      <c r="FM170" s="89">
        <v>1</v>
      </c>
      <c r="FN170" s="89">
        <v>1</v>
      </c>
      <c r="FO170" s="89">
        <v>1</v>
      </c>
      <c r="FP170" s="89">
        <v>1</v>
      </c>
      <c r="FQ170" s="89">
        <v>1</v>
      </c>
      <c r="FR170" s="89">
        <v>1</v>
      </c>
      <c r="FS170" s="89">
        <v>1</v>
      </c>
      <c r="FT170" s="89">
        <v>1</v>
      </c>
      <c r="FU170" s="89">
        <v>1</v>
      </c>
      <c r="FV170" s="89">
        <v>1</v>
      </c>
      <c r="FW170" s="89">
        <v>1</v>
      </c>
      <c r="FX170" s="89">
        <v>1</v>
      </c>
      <c r="FY170" s="89">
        <v>1</v>
      </c>
      <c r="FZ170" s="89">
        <v>1</v>
      </c>
      <c r="GA170" s="89">
        <v>1</v>
      </c>
      <c r="GB170" s="89">
        <v>1</v>
      </c>
      <c r="GC170" s="89">
        <v>1</v>
      </c>
      <c r="GD170" s="89">
        <v>1</v>
      </c>
      <c r="GE170" s="89">
        <v>1</v>
      </c>
      <c r="GF170" s="89">
        <v>1</v>
      </c>
      <c r="GG170" s="89">
        <v>1</v>
      </c>
      <c r="GH170" s="89">
        <v>1</v>
      </c>
      <c r="GI170" s="89">
        <v>1</v>
      </c>
      <c r="GJ170" s="89">
        <v>1</v>
      </c>
      <c r="GK170" s="89">
        <v>1</v>
      </c>
      <c r="GL170" s="89">
        <v>1</v>
      </c>
      <c r="GM170" s="89">
        <v>1</v>
      </c>
      <c r="GN170" s="89">
        <v>1</v>
      </c>
      <c r="GO170" s="89">
        <v>1</v>
      </c>
      <c r="GP170" s="89">
        <v>1</v>
      </c>
      <c r="GQ170" s="89">
        <v>1</v>
      </c>
      <c r="GR170" s="89">
        <v>1</v>
      </c>
      <c r="GS170" s="89">
        <v>1</v>
      </c>
      <c r="GT170" s="89">
        <v>1</v>
      </c>
      <c r="GU170" s="89">
        <v>1</v>
      </c>
      <c r="GV170" s="89">
        <v>1</v>
      </c>
      <c r="GW170" s="89">
        <v>1</v>
      </c>
      <c r="GX170" s="89">
        <v>1</v>
      </c>
      <c r="GY170" s="89">
        <v>1</v>
      </c>
      <c r="GZ170" s="89">
        <v>1</v>
      </c>
      <c r="HA170" s="89">
        <v>1</v>
      </c>
      <c r="HB170" s="89">
        <v>1</v>
      </c>
      <c r="HC170" s="89">
        <v>1</v>
      </c>
      <c r="HD170" s="89">
        <v>1</v>
      </c>
      <c r="HE170" s="89">
        <v>1</v>
      </c>
      <c r="HF170" s="89">
        <v>1</v>
      </c>
      <c r="HG170" s="89">
        <v>1</v>
      </c>
      <c r="HH170" s="89">
        <v>1</v>
      </c>
      <c r="HI170" s="89">
        <v>1</v>
      </c>
      <c r="HJ170" s="89">
        <v>1</v>
      </c>
      <c r="HK170" s="89">
        <v>1</v>
      </c>
      <c r="HL170" s="89">
        <v>1</v>
      </c>
      <c r="HM170" s="89">
        <v>1</v>
      </c>
      <c r="HN170" s="89">
        <v>1</v>
      </c>
      <c r="HO170" s="89">
        <v>1</v>
      </c>
      <c r="HP170" s="89">
        <v>1</v>
      </c>
      <c r="HQ170" s="89">
        <v>1</v>
      </c>
      <c r="HR170" s="89">
        <v>1</v>
      </c>
      <c r="HS170" s="89">
        <v>1</v>
      </c>
      <c r="HT170" s="89">
        <v>1</v>
      </c>
      <c r="HU170" s="89">
        <v>1</v>
      </c>
      <c r="HV170" s="89">
        <v>1</v>
      </c>
      <c r="HW170" s="89">
        <v>1</v>
      </c>
      <c r="HX170" s="89">
        <v>1</v>
      </c>
      <c r="HY170" s="89">
        <v>1</v>
      </c>
      <c r="HZ170" s="89">
        <v>1</v>
      </c>
      <c r="IA170" s="89">
        <v>1</v>
      </c>
      <c r="IB170" s="89">
        <v>1</v>
      </c>
      <c r="IC170" s="89">
        <v>1</v>
      </c>
      <c r="ID170" s="89">
        <v>1</v>
      </c>
      <c r="IE170" s="89">
        <v>1</v>
      </c>
      <c r="IF170" s="89">
        <v>1</v>
      </c>
      <c r="IG170" s="89">
        <v>1</v>
      </c>
      <c r="IH170" s="89">
        <v>1</v>
      </c>
      <c r="II170" s="89">
        <v>1</v>
      </c>
      <c r="IJ170" s="89">
        <v>1</v>
      </c>
      <c r="IK170" s="89">
        <v>1</v>
      </c>
      <c r="IL170" s="89">
        <v>1</v>
      </c>
      <c r="IM170" s="89">
        <v>1</v>
      </c>
      <c r="IN170" s="89">
        <v>1</v>
      </c>
      <c r="IO170" s="89">
        <v>1</v>
      </c>
      <c r="IP170" s="89">
        <v>1</v>
      </c>
      <c r="IQ170" s="89">
        <v>1</v>
      </c>
      <c r="IR170" s="89">
        <v>1</v>
      </c>
      <c r="IS170" s="89">
        <v>1</v>
      </c>
      <c r="IT170" s="89">
        <v>1</v>
      </c>
      <c r="IU170" s="89">
        <v>1</v>
      </c>
      <c r="IV170" s="89">
        <v>1</v>
      </c>
      <c r="IW170" s="89">
        <v>1</v>
      </c>
      <c r="IX170" s="89">
        <v>1</v>
      </c>
      <c r="IY170" s="89">
        <v>1</v>
      </c>
      <c r="IZ170" s="89">
        <v>1</v>
      </c>
      <c r="JA170" s="89">
        <v>1</v>
      </c>
      <c r="JB170" s="89">
        <v>1</v>
      </c>
      <c r="JC170" s="89">
        <v>1</v>
      </c>
      <c r="JD170" s="89">
        <v>1</v>
      </c>
      <c r="JE170" s="89">
        <v>1</v>
      </c>
      <c r="JF170" s="89">
        <v>1</v>
      </c>
      <c r="JG170" s="89">
        <v>1</v>
      </c>
      <c r="JH170" s="89">
        <v>1</v>
      </c>
      <c r="JI170" s="89">
        <v>1</v>
      </c>
      <c r="JJ170" s="89">
        <v>1</v>
      </c>
      <c r="JK170" s="89">
        <v>1</v>
      </c>
      <c r="JL170" s="89">
        <v>1</v>
      </c>
      <c r="JM170" s="89">
        <v>1</v>
      </c>
      <c r="JN170" s="89">
        <v>1</v>
      </c>
      <c r="JO170" s="89">
        <v>1</v>
      </c>
      <c r="JP170" s="89">
        <v>1</v>
      </c>
      <c r="JQ170" s="89">
        <v>1</v>
      </c>
      <c r="JR170" s="89">
        <v>1</v>
      </c>
      <c r="JS170" s="89">
        <v>1</v>
      </c>
      <c r="JT170" s="89">
        <v>1</v>
      </c>
      <c r="JU170" s="89">
        <v>1</v>
      </c>
      <c r="JV170" s="89">
        <v>1</v>
      </c>
      <c r="JW170" s="89">
        <v>1</v>
      </c>
      <c r="JX170" s="89">
        <v>1</v>
      </c>
      <c r="JY170" s="89">
        <v>1</v>
      </c>
      <c r="JZ170" s="89">
        <v>1</v>
      </c>
      <c r="KA170" s="89">
        <v>1</v>
      </c>
      <c r="KB170" s="89">
        <v>1</v>
      </c>
      <c r="KC170" s="89">
        <v>1</v>
      </c>
      <c r="KD170" s="89">
        <v>1</v>
      </c>
      <c r="KE170" s="89">
        <v>1</v>
      </c>
      <c r="KF170" s="89">
        <v>1</v>
      </c>
      <c r="KG170" s="89">
        <v>1</v>
      </c>
      <c r="KH170" s="89">
        <v>1</v>
      </c>
      <c r="KI170" s="89">
        <v>1</v>
      </c>
      <c r="KJ170" s="89">
        <v>1</v>
      </c>
      <c r="KK170" s="89">
        <v>1</v>
      </c>
      <c r="KL170" s="89">
        <v>1</v>
      </c>
      <c r="KM170" s="89">
        <v>1</v>
      </c>
      <c r="KN170" s="89">
        <v>1</v>
      </c>
      <c r="KO170" s="89">
        <v>1</v>
      </c>
      <c r="KP170" s="89">
        <v>1</v>
      </c>
      <c r="KQ170" s="89">
        <v>1</v>
      </c>
      <c r="KR170" s="92">
        <v>0</v>
      </c>
      <c r="KS170" s="89">
        <v>1</v>
      </c>
      <c r="KT170" s="89">
        <v>1</v>
      </c>
      <c r="KU170" s="89">
        <v>1</v>
      </c>
      <c r="KV170" s="89">
        <v>1</v>
      </c>
      <c r="KW170" s="89">
        <v>1</v>
      </c>
      <c r="KX170" s="89">
        <v>1</v>
      </c>
      <c r="KY170" s="89">
        <v>1</v>
      </c>
      <c r="KZ170" s="89">
        <v>1</v>
      </c>
      <c r="LA170" s="89">
        <v>1</v>
      </c>
      <c r="LB170" s="89">
        <v>1</v>
      </c>
      <c r="LC170" s="89">
        <v>1</v>
      </c>
      <c r="LD170" s="89">
        <v>1</v>
      </c>
      <c r="LE170" s="89">
        <v>1</v>
      </c>
      <c r="LF170" s="89">
        <v>1</v>
      </c>
      <c r="LG170" s="89">
        <v>1</v>
      </c>
      <c r="LH170" s="89">
        <v>1</v>
      </c>
      <c r="LI170" s="89">
        <v>1</v>
      </c>
      <c r="LJ170" s="89">
        <v>1</v>
      </c>
      <c r="LK170" s="89">
        <v>1</v>
      </c>
      <c r="LL170" s="89">
        <v>1</v>
      </c>
      <c r="LM170" s="89">
        <v>1</v>
      </c>
      <c r="LN170" s="89">
        <v>1</v>
      </c>
      <c r="LO170" s="89">
        <v>1</v>
      </c>
      <c r="LP170" s="89">
        <v>1</v>
      </c>
      <c r="LQ170" s="89">
        <v>1</v>
      </c>
      <c r="LR170" s="89">
        <v>1</v>
      </c>
      <c r="LS170" s="89">
        <v>1</v>
      </c>
      <c r="LT170" s="89">
        <v>1</v>
      </c>
      <c r="LU170" s="89">
        <v>1</v>
      </c>
      <c r="LV170" s="89">
        <v>1</v>
      </c>
      <c r="LW170" s="89">
        <v>1</v>
      </c>
      <c r="LX170" s="89">
        <v>1</v>
      </c>
      <c r="LY170" s="89">
        <v>1</v>
      </c>
      <c r="LZ170" s="89">
        <v>1</v>
      </c>
      <c r="MA170" s="89">
        <v>1</v>
      </c>
      <c r="MB170" s="89">
        <v>1</v>
      </c>
      <c r="MC170" s="89">
        <v>1</v>
      </c>
      <c r="MD170" s="89">
        <v>1</v>
      </c>
      <c r="ME170" s="89">
        <v>1</v>
      </c>
      <c r="MF170" s="89">
        <v>1</v>
      </c>
      <c r="MG170" s="89">
        <v>1</v>
      </c>
      <c r="MH170" s="89">
        <v>1</v>
      </c>
      <c r="MI170" s="89">
        <v>1</v>
      </c>
      <c r="MJ170" s="89">
        <v>1</v>
      </c>
      <c r="MK170" s="89">
        <v>1</v>
      </c>
      <c r="ML170" s="89">
        <v>1</v>
      </c>
      <c r="MM170" s="89">
        <v>1</v>
      </c>
      <c r="MN170" s="89">
        <v>1</v>
      </c>
      <c r="MO170" s="89">
        <v>1</v>
      </c>
      <c r="MP170" s="89">
        <v>1</v>
      </c>
      <c r="MQ170" s="89">
        <v>1</v>
      </c>
      <c r="MR170" s="89">
        <v>1</v>
      </c>
      <c r="MS170" s="89">
        <v>1</v>
      </c>
      <c r="MT170" s="89">
        <v>1</v>
      </c>
      <c r="MU170" s="89">
        <v>1</v>
      </c>
      <c r="MV170" s="89">
        <v>1</v>
      </c>
      <c r="MW170" s="89">
        <v>1</v>
      </c>
      <c r="MX170" s="89">
        <v>1</v>
      </c>
      <c r="MY170" s="89">
        <v>1</v>
      </c>
      <c r="MZ170" s="89">
        <v>1</v>
      </c>
      <c r="NA170" s="89">
        <v>1</v>
      </c>
      <c r="NB170" s="89">
        <v>1</v>
      </c>
      <c r="NC170" s="89">
        <v>1</v>
      </c>
      <c r="ND170" s="89">
        <v>1</v>
      </c>
      <c r="NE170" s="89">
        <v>1</v>
      </c>
      <c r="NF170" s="89">
        <v>1</v>
      </c>
      <c r="NG170" s="89">
        <v>1</v>
      </c>
      <c r="NH170" s="89">
        <v>1</v>
      </c>
      <c r="NI170" s="89">
        <v>1</v>
      </c>
      <c r="NJ170" s="89">
        <v>1</v>
      </c>
      <c r="NK170" s="89">
        <v>1</v>
      </c>
      <c r="NL170" s="89">
        <v>1</v>
      </c>
      <c r="NM170" s="89">
        <v>1</v>
      </c>
      <c r="NN170" s="89">
        <v>1</v>
      </c>
      <c r="NO170" s="89">
        <v>1</v>
      </c>
      <c r="NP170" s="89">
        <v>1</v>
      </c>
      <c r="NQ170" s="89">
        <v>1</v>
      </c>
      <c r="NR170" s="89">
        <v>1</v>
      </c>
      <c r="NS170" s="89">
        <v>1</v>
      </c>
      <c r="NT170" s="89">
        <v>1</v>
      </c>
      <c r="NU170" s="89">
        <v>1</v>
      </c>
      <c r="NV170" s="89">
        <v>1</v>
      </c>
      <c r="NW170" s="89">
        <v>1</v>
      </c>
      <c r="NX170" s="89">
        <v>1</v>
      </c>
      <c r="NY170" s="89">
        <v>1</v>
      </c>
      <c r="NZ170" s="89">
        <v>1</v>
      </c>
      <c r="OA170" s="89">
        <v>1</v>
      </c>
      <c r="OB170" s="89">
        <v>1</v>
      </c>
      <c r="OC170" s="89">
        <v>1</v>
      </c>
      <c r="OD170" s="89">
        <v>1</v>
      </c>
      <c r="OE170" s="89">
        <v>1</v>
      </c>
      <c r="OF170" s="89">
        <v>1</v>
      </c>
      <c r="OG170" s="89">
        <v>1</v>
      </c>
      <c r="OH170" s="89">
        <v>1</v>
      </c>
      <c r="OI170" s="89">
        <v>1</v>
      </c>
      <c r="OJ170" s="89">
        <v>1</v>
      </c>
      <c r="OK170" s="89">
        <v>1</v>
      </c>
      <c r="OL170" s="89">
        <v>1</v>
      </c>
      <c r="OM170" s="89">
        <v>1</v>
      </c>
      <c r="ON170" s="89">
        <v>1</v>
      </c>
      <c r="OO170" s="89">
        <v>1</v>
      </c>
      <c r="OP170" s="89"/>
      <c r="OQ170" s="89">
        <v>1</v>
      </c>
      <c r="OR170" s="89">
        <v>1</v>
      </c>
      <c r="OS170" s="93"/>
      <c r="OT170" s="93"/>
      <c r="OU170" s="93"/>
      <c r="OV170" s="93"/>
      <c r="OW170" s="89"/>
      <c r="OX170" s="89"/>
    </row>
    <row r="171" spans="1:414">
      <c r="A171" s="90" t="s">
        <v>1038</v>
      </c>
      <c r="B171" s="91" t="s">
        <v>282</v>
      </c>
      <c r="C171" s="89">
        <v>1</v>
      </c>
      <c r="D171" s="89">
        <v>1</v>
      </c>
      <c r="E171" s="89">
        <v>1</v>
      </c>
      <c r="F171" s="89">
        <v>1</v>
      </c>
      <c r="G171" s="89">
        <v>1</v>
      </c>
      <c r="H171" s="89">
        <v>1</v>
      </c>
      <c r="I171" s="89">
        <v>1</v>
      </c>
      <c r="J171" s="89">
        <v>1</v>
      </c>
      <c r="K171" s="89">
        <v>1</v>
      </c>
      <c r="L171" s="89">
        <v>1</v>
      </c>
      <c r="M171" s="89">
        <v>1</v>
      </c>
      <c r="N171" s="89">
        <v>1</v>
      </c>
      <c r="O171" s="89">
        <v>1</v>
      </c>
      <c r="P171" s="89">
        <v>1</v>
      </c>
      <c r="Q171" s="89">
        <v>1</v>
      </c>
      <c r="R171" s="89">
        <v>1</v>
      </c>
      <c r="S171" s="89">
        <v>1</v>
      </c>
      <c r="T171" s="89">
        <v>1</v>
      </c>
      <c r="U171" s="89">
        <v>1</v>
      </c>
      <c r="V171" s="89">
        <v>1</v>
      </c>
      <c r="W171" s="89">
        <v>1</v>
      </c>
      <c r="X171" s="89">
        <v>1</v>
      </c>
      <c r="Y171" s="89">
        <v>1</v>
      </c>
      <c r="Z171" s="89">
        <v>1</v>
      </c>
      <c r="AA171" s="89">
        <v>1</v>
      </c>
      <c r="AB171" s="89">
        <v>1</v>
      </c>
      <c r="AC171" s="89">
        <v>1</v>
      </c>
      <c r="AD171" s="89">
        <v>1</v>
      </c>
      <c r="AE171" s="89">
        <v>1</v>
      </c>
      <c r="AF171" s="89">
        <v>1</v>
      </c>
      <c r="AG171" s="89">
        <v>1</v>
      </c>
      <c r="AH171" s="89">
        <v>1</v>
      </c>
      <c r="AI171" s="89">
        <v>1</v>
      </c>
      <c r="AJ171" s="89">
        <v>1</v>
      </c>
      <c r="AK171" s="89">
        <v>1</v>
      </c>
      <c r="AL171" s="89">
        <v>1</v>
      </c>
      <c r="AM171" s="89">
        <v>1</v>
      </c>
      <c r="AN171" s="89">
        <v>1</v>
      </c>
      <c r="AO171" s="89">
        <v>1</v>
      </c>
      <c r="AP171" s="89">
        <v>1</v>
      </c>
      <c r="AQ171" s="89">
        <v>1</v>
      </c>
      <c r="AR171" s="89">
        <v>1</v>
      </c>
      <c r="AS171" s="89">
        <v>1</v>
      </c>
      <c r="AT171" s="89">
        <v>1</v>
      </c>
      <c r="AU171" s="89">
        <v>1</v>
      </c>
      <c r="AV171" s="89">
        <v>1</v>
      </c>
      <c r="AW171" s="89">
        <v>1</v>
      </c>
      <c r="AX171" s="89">
        <v>1</v>
      </c>
      <c r="AY171" s="89">
        <v>1</v>
      </c>
      <c r="AZ171" s="89">
        <v>1</v>
      </c>
      <c r="BA171" s="89">
        <v>1</v>
      </c>
      <c r="BB171" s="89">
        <v>1</v>
      </c>
      <c r="BC171" s="89">
        <v>1</v>
      </c>
      <c r="BD171" s="89">
        <v>1</v>
      </c>
      <c r="BE171" s="89">
        <v>1</v>
      </c>
      <c r="BF171" s="89">
        <v>1</v>
      </c>
      <c r="BG171" s="89">
        <v>1</v>
      </c>
      <c r="BH171" s="89">
        <v>1</v>
      </c>
      <c r="BI171" s="89">
        <v>1</v>
      </c>
      <c r="BJ171" s="89">
        <v>1</v>
      </c>
      <c r="BK171" s="89">
        <v>1</v>
      </c>
      <c r="BL171" s="89">
        <v>1</v>
      </c>
      <c r="BM171" s="89">
        <v>1</v>
      </c>
      <c r="BN171" s="89">
        <v>1</v>
      </c>
      <c r="BO171" s="89">
        <v>1</v>
      </c>
      <c r="BP171" s="89">
        <v>1</v>
      </c>
      <c r="BQ171" s="89">
        <v>1</v>
      </c>
      <c r="BR171" s="89">
        <v>1</v>
      </c>
      <c r="BS171" s="89">
        <v>1</v>
      </c>
      <c r="BT171" s="89">
        <v>1</v>
      </c>
      <c r="BU171" s="89">
        <v>1</v>
      </c>
      <c r="BV171" s="89">
        <v>1</v>
      </c>
      <c r="BW171" s="89">
        <v>1</v>
      </c>
      <c r="BX171" s="89">
        <v>1</v>
      </c>
      <c r="BY171" s="89">
        <v>1</v>
      </c>
      <c r="BZ171" s="89">
        <v>1</v>
      </c>
      <c r="CA171" s="89">
        <v>1</v>
      </c>
      <c r="CB171" s="89">
        <v>1</v>
      </c>
      <c r="CC171" s="89">
        <v>1</v>
      </c>
      <c r="CD171" s="89">
        <v>1</v>
      </c>
      <c r="CE171" s="89">
        <v>1</v>
      </c>
      <c r="CF171" s="89">
        <v>1</v>
      </c>
      <c r="CG171" s="89">
        <v>1</v>
      </c>
      <c r="CH171" s="89">
        <v>1</v>
      </c>
      <c r="CI171" s="89">
        <v>1</v>
      </c>
      <c r="CJ171" s="89">
        <v>1</v>
      </c>
      <c r="CK171" s="89">
        <v>1</v>
      </c>
      <c r="CL171" s="89">
        <v>1</v>
      </c>
      <c r="CM171" s="89">
        <v>1</v>
      </c>
      <c r="CN171" s="89">
        <v>1</v>
      </c>
      <c r="CO171" s="89">
        <v>1</v>
      </c>
      <c r="CP171" s="89">
        <v>1</v>
      </c>
      <c r="CQ171" s="89">
        <v>1</v>
      </c>
      <c r="CR171" s="89">
        <v>1</v>
      </c>
      <c r="CS171" s="89">
        <v>1</v>
      </c>
      <c r="CT171" s="89">
        <v>1</v>
      </c>
      <c r="CU171" s="89">
        <v>1</v>
      </c>
      <c r="CV171" s="89">
        <v>1</v>
      </c>
      <c r="CW171" s="89">
        <v>1</v>
      </c>
      <c r="CX171" s="89">
        <v>1</v>
      </c>
      <c r="CY171" s="89">
        <v>1</v>
      </c>
      <c r="CZ171" s="89">
        <v>1</v>
      </c>
      <c r="DA171" s="89">
        <v>1</v>
      </c>
      <c r="DB171" s="89">
        <v>1</v>
      </c>
      <c r="DC171" s="89">
        <v>1</v>
      </c>
      <c r="DD171" s="89">
        <v>1</v>
      </c>
      <c r="DE171" s="89">
        <v>1</v>
      </c>
      <c r="DF171" s="89">
        <v>1</v>
      </c>
      <c r="DG171" s="89">
        <v>1</v>
      </c>
      <c r="DH171" s="89">
        <v>1</v>
      </c>
      <c r="DI171" s="89">
        <v>1</v>
      </c>
      <c r="DJ171" s="89">
        <v>1</v>
      </c>
      <c r="DK171" s="89">
        <v>1</v>
      </c>
      <c r="DL171" s="89">
        <v>1</v>
      </c>
      <c r="DM171" s="89">
        <v>1</v>
      </c>
      <c r="DN171" s="89">
        <v>1</v>
      </c>
      <c r="DO171" s="89">
        <v>1</v>
      </c>
      <c r="DP171" s="89">
        <v>1</v>
      </c>
      <c r="DQ171" s="89">
        <v>1</v>
      </c>
      <c r="DR171" s="89">
        <v>1</v>
      </c>
      <c r="DS171" s="89">
        <v>1</v>
      </c>
      <c r="DT171" s="89">
        <v>1</v>
      </c>
      <c r="DU171" s="89">
        <v>1</v>
      </c>
      <c r="DV171" s="89">
        <v>1</v>
      </c>
      <c r="DW171" s="89">
        <v>1</v>
      </c>
      <c r="DX171" s="89">
        <v>1</v>
      </c>
      <c r="DY171" s="89">
        <v>1</v>
      </c>
      <c r="DZ171" s="89">
        <v>1</v>
      </c>
      <c r="EA171" s="89">
        <v>1</v>
      </c>
      <c r="EB171" s="89">
        <v>1</v>
      </c>
      <c r="EC171" s="89">
        <v>1</v>
      </c>
      <c r="ED171" s="89">
        <v>1</v>
      </c>
      <c r="EE171" s="89">
        <v>1</v>
      </c>
      <c r="EF171" s="89">
        <v>1</v>
      </c>
      <c r="EG171" s="89">
        <v>1</v>
      </c>
      <c r="EH171" s="89">
        <v>1</v>
      </c>
      <c r="EI171" s="89">
        <v>1</v>
      </c>
      <c r="EJ171" s="89">
        <v>1</v>
      </c>
      <c r="EK171" s="89">
        <v>1</v>
      </c>
      <c r="EL171" s="89">
        <v>1</v>
      </c>
      <c r="EM171" s="89">
        <v>1</v>
      </c>
      <c r="EN171" s="89">
        <v>1</v>
      </c>
      <c r="EO171" s="89">
        <v>1</v>
      </c>
      <c r="EP171" s="89">
        <v>1</v>
      </c>
      <c r="EQ171" s="89">
        <v>1</v>
      </c>
      <c r="ER171" s="89">
        <v>1</v>
      </c>
      <c r="ES171" s="89">
        <v>1</v>
      </c>
      <c r="ET171" s="89">
        <v>1</v>
      </c>
      <c r="EU171" s="89">
        <v>1</v>
      </c>
      <c r="EV171" s="89">
        <v>1</v>
      </c>
      <c r="EW171" s="89">
        <v>1</v>
      </c>
      <c r="EX171" s="89">
        <v>1</v>
      </c>
      <c r="EY171" s="89">
        <v>1</v>
      </c>
      <c r="EZ171" s="89">
        <v>1</v>
      </c>
      <c r="FA171" s="89">
        <v>1</v>
      </c>
      <c r="FB171" s="89">
        <v>1</v>
      </c>
      <c r="FC171" s="89">
        <v>1</v>
      </c>
      <c r="FD171" s="89">
        <v>1</v>
      </c>
      <c r="FE171" s="89">
        <v>1</v>
      </c>
      <c r="FF171" s="89">
        <v>1</v>
      </c>
      <c r="FG171" s="89">
        <v>1</v>
      </c>
      <c r="FH171" s="89">
        <v>1</v>
      </c>
      <c r="FI171" s="89">
        <v>1</v>
      </c>
      <c r="FJ171" s="89">
        <v>1</v>
      </c>
      <c r="FK171" s="89">
        <v>1</v>
      </c>
      <c r="FL171" s="89">
        <v>1</v>
      </c>
      <c r="FM171" s="89">
        <v>1</v>
      </c>
      <c r="FN171" s="89">
        <v>1</v>
      </c>
      <c r="FO171" s="89">
        <v>1</v>
      </c>
      <c r="FP171" s="89">
        <v>1</v>
      </c>
      <c r="FQ171" s="89">
        <v>1</v>
      </c>
      <c r="FR171" s="89">
        <v>1</v>
      </c>
      <c r="FS171" s="89">
        <v>1</v>
      </c>
      <c r="FT171" s="89">
        <v>1</v>
      </c>
      <c r="FU171" s="89">
        <v>1</v>
      </c>
      <c r="FV171" s="89">
        <v>1</v>
      </c>
      <c r="FW171" s="89">
        <v>1</v>
      </c>
      <c r="FX171" s="89">
        <v>1</v>
      </c>
      <c r="FY171" s="89">
        <v>1</v>
      </c>
      <c r="FZ171" s="89">
        <v>1</v>
      </c>
      <c r="GA171" s="89">
        <v>1</v>
      </c>
      <c r="GB171" s="89">
        <v>1</v>
      </c>
      <c r="GC171" s="89">
        <v>1</v>
      </c>
      <c r="GD171" s="89">
        <v>1</v>
      </c>
      <c r="GE171" s="89">
        <v>1</v>
      </c>
      <c r="GF171" s="89">
        <v>1</v>
      </c>
      <c r="GG171" s="89">
        <v>1</v>
      </c>
      <c r="GH171" s="89">
        <v>1</v>
      </c>
      <c r="GI171" s="89">
        <v>1</v>
      </c>
      <c r="GJ171" s="89">
        <v>1</v>
      </c>
      <c r="GK171" s="89">
        <v>1</v>
      </c>
      <c r="GL171" s="89">
        <v>1</v>
      </c>
      <c r="GM171" s="89">
        <v>1</v>
      </c>
      <c r="GN171" s="89">
        <v>1</v>
      </c>
      <c r="GO171" s="89">
        <v>1</v>
      </c>
      <c r="GP171" s="89">
        <v>1</v>
      </c>
      <c r="GQ171" s="89">
        <v>1</v>
      </c>
      <c r="GR171" s="89">
        <v>1</v>
      </c>
      <c r="GS171" s="89">
        <v>1</v>
      </c>
      <c r="GT171" s="89">
        <v>1</v>
      </c>
      <c r="GU171" s="89">
        <v>1</v>
      </c>
      <c r="GV171" s="89">
        <v>1</v>
      </c>
      <c r="GW171" s="89">
        <v>1</v>
      </c>
      <c r="GX171" s="89">
        <v>1</v>
      </c>
      <c r="GY171" s="89">
        <v>1</v>
      </c>
      <c r="GZ171" s="89">
        <v>1</v>
      </c>
      <c r="HA171" s="89">
        <v>1</v>
      </c>
      <c r="HB171" s="89">
        <v>1</v>
      </c>
      <c r="HC171" s="89">
        <v>1</v>
      </c>
      <c r="HD171" s="89">
        <v>1</v>
      </c>
      <c r="HE171" s="89">
        <v>1</v>
      </c>
      <c r="HF171" s="89">
        <v>1</v>
      </c>
      <c r="HG171" s="89">
        <v>1</v>
      </c>
      <c r="HH171" s="89">
        <v>1</v>
      </c>
      <c r="HI171" s="89">
        <v>1</v>
      </c>
      <c r="HJ171" s="89">
        <v>1</v>
      </c>
      <c r="HK171" s="89">
        <v>1</v>
      </c>
      <c r="HL171" s="89">
        <v>1</v>
      </c>
      <c r="HM171" s="89">
        <v>1</v>
      </c>
      <c r="HN171" s="89">
        <v>1</v>
      </c>
      <c r="HO171" s="89">
        <v>1</v>
      </c>
      <c r="HP171" s="89">
        <v>1</v>
      </c>
      <c r="HQ171" s="89">
        <v>1</v>
      </c>
      <c r="HR171" s="89">
        <v>1</v>
      </c>
      <c r="HS171" s="89">
        <v>1</v>
      </c>
      <c r="HT171" s="89">
        <v>1</v>
      </c>
      <c r="HU171" s="89">
        <v>1</v>
      </c>
      <c r="HV171" s="89">
        <v>1</v>
      </c>
      <c r="HW171" s="89">
        <v>1</v>
      </c>
      <c r="HX171" s="89">
        <v>1</v>
      </c>
      <c r="HY171" s="89">
        <v>1</v>
      </c>
      <c r="HZ171" s="89">
        <v>1</v>
      </c>
      <c r="IA171" s="89">
        <v>1</v>
      </c>
      <c r="IB171" s="89">
        <v>1</v>
      </c>
      <c r="IC171" s="89">
        <v>1</v>
      </c>
      <c r="ID171" s="89">
        <v>1</v>
      </c>
      <c r="IE171" s="89">
        <v>1</v>
      </c>
      <c r="IF171" s="89">
        <v>1</v>
      </c>
      <c r="IG171" s="89">
        <v>1</v>
      </c>
      <c r="IH171" s="89">
        <v>1</v>
      </c>
      <c r="II171" s="89">
        <v>1</v>
      </c>
      <c r="IJ171" s="89">
        <v>1</v>
      </c>
      <c r="IK171" s="89">
        <v>1</v>
      </c>
      <c r="IL171" s="89">
        <v>1</v>
      </c>
      <c r="IM171" s="89">
        <v>1</v>
      </c>
      <c r="IN171" s="89">
        <v>1</v>
      </c>
      <c r="IO171" s="89">
        <v>1</v>
      </c>
      <c r="IP171" s="89">
        <v>1</v>
      </c>
      <c r="IQ171" s="89">
        <v>1</v>
      </c>
      <c r="IR171" s="89">
        <v>1</v>
      </c>
      <c r="IS171" s="89">
        <v>1</v>
      </c>
      <c r="IT171" s="89">
        <v>1</v>
      </c>
      <c r="IU171" s="89">
        <v>1</v>
      </c>
      <c r="IV171" s="89">
        <v>1</v>
      </c>
      <c r="IW171" s="89">
        <v>1</v>
      </c>
      <c r="IX171" s="89">
        <v>1</v>
      </c>
      <c r="IY171" s="89">
        <v>1</v>
      </c>
      <c r="IZ171" s="89">
        <v>1</v>
      </c>
      <c r="JA171" s="89">
        <v>1</v>
      </c>
      <c r="JB171" s="89">
        <v>1</v>
      </c>
      <c r="JC171" s="89">
        <v>1</v>
      </c>
      <c r="JD171" s="89">
        <v>1</v>
      </c>
      <c r="JE171" s="89">
        <v>1</v>
      </c>
      <c r="JF171" s="89">
        <v>1</v>
      </c>
      <c r="JG171" s="89">
        <v>1</v>
      </c>
      <c r="JH171" s="89">
        <v>1</v>
      </c>
      <c r="JI171" s="89">
        <v>1</v>
      </c>
      <c r="JJ171" s="89">
        <v>1</v>
      </c>
      <c r="JK171" s="89">
        <v>1</v>
      </c>
      <c r="JL171" s="89">
        <v>1</v>
      </c>
      <c r="JM171" s="89">
        <v>1</v>
      </c>
      <c r="JN171" s="89">
        <v>1</v>
      </c>
      <c r="JO171" s="89">
        <v>1</v>
      </c>
      <c r="JP171" s="89">
        <v>1</v>
      </c>
      <c r="JQ171" s="89">
        <v>1</v>
      </c>
      <c r="JR171" s="89">
        <v>1</v>
      </c>
      <c r="JS171" s="89">
        <v>1</v>
      </c>
      <c r="JT171" s="89">
        <v>1</v>
      </c>
      <c r="JU171" s="89">
        <v>1</v>
      </c>
      <c r="JV171" s="89">
        <v>1</v>
      </c>
      <c r="JW171" s="89">
        <v>1</v>
      </c>
      <c r="JX171" s="89">
        <v>1</v>
      </c>
      <c r="JY171" s="89">
        <v>1</v>
      </c>
      <c r="JZ171" s="89">
        <v>1</v>
      </c>
      <c r="KA171" s="89">
        <v>1</v>
      </c>
      <c r="KB171" s="89">
        <v>1</v>
      </c>
      <c r="KC171" s="89">
        <v>1</v>
      </c>
      <c r="KD171" s="89">
        <v>1</v>
      </c>
      <c r="KE171" s="89">
        <v>1</v>
      </c>
      <c r="KF171" s="89">
        <v>1</v>
      </c>
      <c r="KG171" s="89">
        <v>1</v>
      </c>
      <c r="KH171" s="89">
        <v>1</v>
      </c>
      <c r="KI171" s="89">
        <v>1</v>
      </c>
      <c r="KJ171" s="89">
        <v>1</v>
      </c>
      <c r="KK171" s="89">
        <v>1</v>
      </c>
      <c r="KL171" s="89">
        <v>1</v>
      </c>
      <c r="KM171" s="89">
        <v>1</v>
      </c>
      <c r="KN171" s="89">
        <v>1</v>
      </c>
      <c r="KO171" s="89">
        <v>1</v>
      </c>
      <c r="KP171" s="89">
        <v>1</v>
      </c>
      <c r="KQ171" s="89">
        <v>1</v>
      </c>
      <c r="KR171" s="89">
        <v>1</v>
      </c>
      <c r="KS171" s="89">
        <v>1</v>
      </c>
      <c r="KT171" s="89">
        <v>1</v>
      </c>
      <c r="KU171" s="89">
        <v>1</v>
      </c>
      <c r="KV171" s="89">
        <v>1</v>
      </c>
      <c r="KW171" s="89">
        <v>1</v>
      </c>
      <c r="KX171" s="89">
        <v>1</v>
      </c>
      <c r="KY171" s="89">
        <v>1</v>
      </c>
      <c r="KZ171" s="89">
        <v>1</v>
      </c>
      <c r="LA171" s="89">
        <v>1</v>
      </c>
      <c r="LB171" s="89">
        <v>1</v>
      </c>
      <c r="LC171" s="89">
        <v>1</v>
      </c>
      <c r="LD171" s="89">
        <v>1</v>
      </c>
      <c r="LE171" s="89">
        <v>1</v>
      </c>
      <c r="LF171" s="89">
        <v>1</v>
      </c>
      <c r="LG171" s="89">
        <v>1</v>
      </c>
      <c r="LH171" s="89">
        <v>1</v>
      </c>
      <c r="LI171" s="89">
        <v>1</v>
      </c>
      <c r="LJ171" s="89">
        <v>1</v>
      </c>
      <c r="LK171" s="89">
        <v>1</v>
      </c>
      <c r="LL171" s="89">
        <v>1</v>
      </c>
      <c r="LM171" s="89">
        <v>1</v>
      </c>
      <c r="LN171" s="89">
        <v>1</v>
      </c>
      <c r="LO171" s="89">
        <v>1</v>
      </c>
      <c r="LP171" s="89">
        <v>1</v>
      </c>
      <c r="LQ171" s="89">
        <v>1</v>
      </c>
      <c r="LR171" s="89">
        <v>1</v>
      </c>
      <c r="LS171" s="89">
        <v>1</v>
      </c>
      <c r="LT171" s="89">
        <v>1</v>
      </c>
      <c r="LU171" s="89">
        <v>1</v>
      </c>
      <c r="LV171" s="89">
        <v>1</v>
      </c>
      <c r="LW171" s="89">
        <v>1</v>
      </c>
      <c r="LX171" s="89">
        <v>1</v>
      </c>
      <c r="LY171" s="89">
        <v>1</v>
      </c>
      <c r="LZ171" s="89">
        <v>1</v>
      </c>
      <c r="MA171" s="89">
        <v>1</v>
      </c>
      <c r="MB171" s="89">
        <v>1</v>
      </c>
      <c r="MC171" s="89">
        <v>1</v>
      </c>
      <c r="MD171" s="89">
        <v>1</v>
      </c>
      <c r="ME171" s="89">
        <v>1</v>
      </c>
      <c r="MF171" s="89">
        <v>1</v>
      </c>
      <c r="MG171" s="89">
        <v>1</v>
      </c>
      <c r="MH171" s="89">
        <v>1</v>
      </c>
      <c r="MI171" s="89">
        <v>1</v>
      </c>
      <c r="MJ171" s="89">
        <v>1</v>
      </c>
      <c r="MK171" s="89">
        <v>1</v>
      </c>
      <c r="ML171" s="89">
        <v>1</v>
      </c>
      <c r="MM171" s="89">
        <v>1</v>
      </c>
      <c r="MN171" s="89">
        <v>1</v>
      </c>
      <c r="MO171" s="89">
        <v>1</v>
      </c>
      <c r="MP171" s="89">
        <v>1</v>
      </c>
      <c r="MQ171" s="89">
        <v>1</v>
      </c>
      <c r="MR171" s="89">
        <v>1</v>
      </c>
      <c r="MS171" s="89">
        <v>1</v>
      </c>
      <c r="MT171" s="89">
        <v>1</v>
      </c>
      <c r="MU171" s="89">
        <v>1</v>
      </c>
      <c r="MV171" s="89">
        <v>1</v>
      </c>
      <c r="MW171" s="89">
        <v>1</v>
      </c>
      <c r="MX171" s="89">
        <v>1</v>
      </c>
      <c r="MY171" s="89">
        <v>1</v>
      </c>
      <c r="MZ171" s="89">
        <v>1</v>
      </c>
      <c r="NA171" s="89">
        <v>1</v>
      </c>
      <c r="NB171" s="89">
        <v>1</v>
      </c>
      <c r="NC171" s="89">
        <v>1</v>
      </c>
      <c r="ND171" s="89">
        <v>1</v>
      </c>
      <c r="NE171" s="89">
        <v>1</v>
      </c>
      <c r="NF171" s="89">
        <v>1</v>
      </c>
      <c r="NG171" s="89">
        <v>1</v>
      </c>
      <c r="NH171" s="89">
        <v>1</v>
      </c>
      <c r="NI171" s="89">
        <v>1</v>
      </c>
      <c r="NJ171" s="89">
        <v>1</v>
      </c>
      <c r="NK171" s="89">
        <v>1</v>
      </c>
      <c r="NL171" s="89">
        <v>1</v>
      </c>
      <c r="NM171" s="89">
        <v>1</v>
      </c>
      <c r="NN171" s="89">
        <v>1</v>
      </c>
      <c r="NO171" s="89">
        <v>1</v>
      </c>
      <c r="NP171" s="89">
        <v>1</v>
      </c>
      <c r="NQ171" s="89">
        <v>1</v>
      </c>
      <c r="NR171" s="89">
        <v>1</v>
      </c>
      <c r="NS171" s="89">
        <v>1</v>
      </c>
      <c r="NT171" s="89">
        <v>1</v>
      </c>
      <c r="NU171" s="89">
        <v>1</v>
      </c>
      <c r="NV171" s="89">
        <v>1</v>
      </c>
      <c r="NW171" s="89">
        <v>1</v>
      </c>
      <c r="NX171" s="89">
        <v>1</v>
      </c>
      <c r="NY171" s="89">
        <v>1</v>
      </c>
      <c r="NZ171" s="89">
        <v>1</v>
      </c>
      <c r="OA171" s="89">
        <v>1</v>
      </c>
      <c r="OB171" s="89">
        <v>1</v>
      </c>
      <c r="OC171" s="89">
        <v>1</v>
      </c>
      <c r="OD171" s="89">
        <v>1</v>
      </c>
      <c r="OE171" s="89">
        <v>1</v>
      </c>
      <c r="OF171" s="89">
        <v>1</v>
      </c>
      <c r="OG171" s="89">
        <v>1</v>
      </c>
      <c r="OH171" s="89">
        <v>1</v>
      </c>
      <c r="OI171" s="89">
        <v>1</v>
      </c>
      <c r="OJ171" s="89">
        <v>1</v>
      </c>
      <c r="OK171" s="89">
        <v>1</v>
      </c>
      <c r="OL171" s="89">
        <v>1</v>
      </c>
      <c r="OM171" s="89">
        <v>1</v>
      </c>
      <c r="ON171" s="89">
        <v>1</v>
      </c>
      <c r="OO171" s="89">
        <v>1</v>
      </c>
      <c r="OP171" s="89"/>
      <c r="OQ171" s="89">
        <v>1</v>
      </c>
      <c r="OR171" s="89">
        <v>1</v>
      </c>
      <c r="OS171" s="93"/>
      <c r="OT171" s="93"/>
      <c r="OU171" s="93"/>
      <c r="OV171" s="93"/>
      <c r="OW171" s="89"/>
      <c r="OX171" s="89"/>
    </row>
    <row r="172" spans="1:414">
      <c r="A172" s="90" t="s">
        <v>1039</v>
      </c>
      <c r="B172" s="91" t="s">
        <v>284</v>
      </c>
      <c r="C172" s="89">
        <v>1</v>
      </c>
      <c r="D172" s="89">
        <v>1</v>
      </c>
      <c r="E172" s="89">
        <v>1</v>
      </c>
      <c r="F172" s="89">
        <v>1</v>
      </c>
      <c r="G172" s="89">
        <v>1</v>
      </c>
      <c r="H172" s="89">
        <v>1</v>
      </c>
      <c r="I172" s="89">
        <v>1</v>
      </c>
      <c r="J172" s="89">
        <v>1</v>
      </c>
      <c r="K172" s="89">
        <v>1</v>
      </c>
      <c r="L172" s="89">
        <v>1</v>
      </c>
      <c r="M172" s="89">
        <v>1</v>
      </c>
      <c r="N172" s="89">
        <v>1</v>
      </c>
      <c r="O172" s="89">
        <v>1</v>
      </c>
      <c r="P172" s="89">
        <v>1</v>
      </c>
      <c r="Q172" s="89">
        <v>1</v>
      </c>
      <c r="R172" s="89">
        <v>1</v>
      </c>
      <c r="S172" s="89">
        <v>1</v>
      </c>
      <c r="T172" s="89">
        <v>1</v>
      </c>
      <c r="U172" s="89">
        <v>1</v>
      </c>
      <c r="V172" s="89">
        <v>1</v>
      </c>
      <c r="W172" s="89">
        <v>1</v>
      </c>
      <c r="X172" s="89">
        <v>1</v>
      </c>
      <c r="Y172" s="89">
        <v>1</v>
      </c>
      <c r="Z172" s="89">
        <v>1</v>
      </c>
      <c r="AA172" s="89">
        <v>1</v>
      </c>
      <c r="AB172" s="89">
        <v>1</v>
      </c>
      <c r="AC172" s="89">
        <v>1</v>
      </c>
      <c r="AD172" s="89">
        <v>1</v>
      </c>
      <c r="AE172" s="89">
        <v>1</v>
      </c>
      <c r="AF172" s="89">
        <v>1</v>
      </c>
      <c r="AG172" s="89">
        <v>1</v>
      </c>
      <c r="AH172" s="89">
        <v>1</v>
      </c>
      <c r="AI172" s="89">
        <v>1</v>
      </c>
      <c r="AJ172" s="89">
        <v>1</v>
      </c>
      <c r="AK172" s="89">
        <v>1</v>
      </c>
      <c r="AL172" s="89">
        <v>1</v>
      </c>
      <c r="AM172" s="89">
        <v>1</v>
      </c>
      <c r="AN172" s="89">
        <v>1</v>
      </c>
      <c r="AO172" s="89">
        <v>1</v>
      </c>
      <c r="AP172" s="89">
        <v>1</v>
      </c>
      <c r="AQ172" s="89">
        <v>1</v>
      </c>
      <c r="AR172" s="89">
        <v>1</v>
      </c>
      <c r="AS172" s="89">
        <v>1</v>
      </c>
      <c r="AT172" s="89">
        <v>1</v>
      </c>
      <c r="AU172" s="89">
        <v>1</v>
      </c>
      <c r="AV172" s="89">
        <v>1</v>
      </c>
      <c r="AW172" s="89">
        <v>1</v>
      </c>
      <c r="AX172" s="89">
        <v>1</v>
      </c>
      <c r="AY172" s="89">
        <v>1</v>
      </c>
      <c r="AZ172" s="89">
        <v>1</v>
      </c>
      <c r="BA172" s="89">
        <v>1</v>
      </c>
      <c r="BB172" s="89">
        <v>1</v>
      </c>
      <c r="BC172" s="89">
        <v>1</v>
      </c>
      <c r="BD172" s="89">
        <v>1</v>
      </c>
      <c r="BE172" s="89">
        <v>1</v>
      </c>
      <c r="BF172" s="89">
        <v>1</v>
      </c>
      <c r="BG172" s="89">
        <v>1</v>
      </c>
      <c r="BH172" s="89">
        <v>1</v>
      </c>
      <c r="BI172" s="89">
        <v>1</v>
      </c>
      <c r="BJ172" s="89">
        <v>1</v>
      </c>
      <c r="BK172" s="89">
        <v>1</v>
      </c>
      <c r="BL172" s="89">
        <v>1</v>
      </c>
      <c r="BM172" s="89">
        <v>1</v>
      </c>
      <c r="BN172" s="89">
        <v>1</v>
      </c>
      <c r="BO172" s="89">
        <v>1</v>
      </c>
      <c r="BP172" s="89">
        <v>1</v>
      </c>
      <c r="BQ172" s="89">
        <v>1</v>
      </c>
      <c r="BR172" s="89">
        <v>1</v>
      </c>
      <c r="BS172" s="89">
        <v>1</v>
      </c>
      <c r="BT172" s="89">
        <v>1</v>
      </c>
      <c r="BU172" s="89">
        <v>1</v>
      </c>
      <c r="BV172" s="89">
        <v>1</v>
      </c>
      <c r="BW172" s="89">
        <v>1</v>
      </c>
      <c r="BX172" s="89">
        <v>1</v>
      </c>
      <c r="BY172" s="89">
        <v>1</v>
      </c>
      <c r="BZ172" s="89">
        <v>1</v>
      </c>
      <c r="CA172" s="89">
        <v>1</v>
      </c>
      <c r="CB172" s="89">
        <v>1</v>
      </c>
      <c r="CC172" s="89">
        <v>1</v>
      </c>
      <c r="CD172" s="89">
        <v>1</v>
      </c>
      <c r="CE172" s="89">
        <v>1</v>
      </c>
      <c r="CF172" s="89">
        <v>1</v>
      </c>
      <c r="CG172" s="89">
        <v>1</v>
      </c>
      <c r="CH172" s="89">
        <v>1</v>
      </c>
      <c r="CI172" s="89">
        <v>1</v>
      </c>
      <c r="CJ172" s="89">
        <v>1</v>
      </c>
      <c r="CK172" s="89">
        <v>1</v>
      </c>
      <c r="CL172" s="89">
        <v>1</v>
      </c>
      <c r="CM172" s="89">
        <v>1</v>
      </c>
      <c r="CN172" s="89">
        <v>1</v>
      </c>
      <c r="CO172" s="89">
        <v>1</v>
      </c>
      <c r="CP172" s="89">
        <v>1</v>
      </c>
      <c r="CQ172" s="89">
        <v>1</v>
      </c>
      <c r="CR172" s="89">
        <v>1</v>
      </c>
      <c r="CS172" s="89">
        <v>1</v>
      </c>
      <c r="CT172" s="89">
        <v>1</v>
      </c>
      <c r="CU172" s="89">
        <v>1</v>
      </c>
      <c r="CV172" s="89">
        <v>1</v>
      </c>
      <c r="CW172" s="89">
        <v>1</v>
      </c>
      <c r="CX172" s="89">
        <v>1</v>
      </c>
      <c r="CY172" s="89">
        <v>1</v>
      </c>
      <c r="CZ172" s="89">
        <v>1</v>
      </c>
      <c r="DA172" s="89">
        <v>1</v>
      </c>
      <c r="DB172" s="89">
        <v>1</v>
      </c>
      <c r="DC172" s="89">
        <v>1</v>
      </c>
      <c r="DD172" s="89">
        <v>1</v>
      </c>
      <c r="DE172" s="89">
        <v>1</v>
      </c>
      <c r="DF172" s="89">
        <v>1</v>
      </c>
      <c r="DG172" s="89">
        <v>1</v>
      </c>
      <c r="DH172" s="89">
        <v>1</v>
      </c>
      <c r="DI172" s="89">
        <v>1</v>
      </c>
      <c r="DJ172" s="89">
        <v>1</v>
      </c>
      <c r="DK172" s="89">
        <v>1</v>
      </c>
      <c r="DL172" s="89">
        <v>1</v>
      </c>
      <c r="DM172" s="89">
        <v>1</v>
      </c>
      <c r="DN172" s="89">
        <v>1</v>
      </c>
      <c r="DO172" s="89">
        <v>1</v>
      </c>
      <c r="DP172" s="89">
        <v>1</v>
      </c>
      <c r="DQ172" s="89">
        <v>1</v>
      </c>
      <c r="DR172" s="89">
        <v>1</v>
      </c>
      <c r="DS172" s="89">
        <v>1</v>
      </c>
      <c r="DT172" s="89">
        <v>1</v>
      </c>
      <c r="DU172" s="89">
        <v>1</v>
      </c>
      <c r="DV172" s="89">
        <v>1</v>
      </c>
      <c r="DW172" s="89">
        <v>1</v>
      </c>
      <c r="DX172" s="89">
        <v>1</v>
      </c>
      <c r="DY172" s="89">
        <v>1</v>
      </c>
      <c r="DZ172" s="89">
        <v>1</v>
      </c>
      <c r="EA172" s="89">
        <v>1</v>
      </c>
      <c r="EB172" s="89">
        <v>1</v>
      </c>
      <c r="EC172" s="89">
        <v>1</v>
      </c>
      <c r="ED172" s="89">
        <v>1</v>
      </c>
      <c r="EE172" s="89">
        <v>1</v>
      </c>
      <c r="EF172" s="89">
        <v>1</v>
      </c>
      <c r="EG172" s="89">
        <v>1</v>
      </c>
      <c r="EH172" s="89">
        <v>1</v>
      </c>
      <c r="EI172" s="89">
        <v>1</v>
      </c>
      <c r="EJ172" s="89">
        <v>1</v>
      </c>
      <c r="EK172" s="89">
        <v>1</v>
      </c>
      <c r="EL172" s="89">
        <v>1</v>
      </c>
      <c r="EM172" s="89">
        <v>1</v>
      </c>
      <c r="EN172" s="89">
        <v>1</v>
      </c>
      <c r="EO172" s="89">
        <v>1</v>
      </c>
      <c r="EP172" s="89">
        <v>1</v>
      </c>
      <c r="EQ172" s="89">
        <v>1</v>
      </c>
      <c r="ER172" s="89">
        <v>1</v>
      </c>
      <c r="ES172" s="89">
        <v>1</v>
      </c>
      <c r="ET172" s="89">
        <v>1</v>
      </c>
      <c r="EU172" s="89">
        <v>1</v>
      </c>
      <c r="EV172" s="89">
        <v>1</v>
      </c>
      <c r="EW172" s="89">
        <v>1</v>
      </c>
      <c r="EX172" s="89">
        <v>1</v>
      </c>
      <c r="EY172" s="89">
        <v>1</v>
      </c>
      <c r="EZ172" s="89">
        <v>1</v>
      </c>
      <c r="FA172" s="89">
        <v>1</v>
      </c>
      <c r="FB172" s="89">
        <v>1</v>
      </c>
      <c r="FC172" s="89">
        <v>1</v>
      </c>
      <c r="FD172" s="89">
        <v>1</v>
      </c>
      <c r="FE172" s="89">
        <v>1</v>
      </c>
      <c r="FF172" s="89">
        <v>1</v>
      </c>
      <c r="FG172" s="89">
        <v>1</v>
      </c>
      <c r="FH172" s="89">
        <v>1</v>
      </c>
      <c r="FI172" s="89">
        <v>1</v>
      </c>
      <c r="FJ172" s="89">
        <v>1</v>
      </c>
      <c r="FK172" s="89">
        <v>1</v>
      </c>
      <c r="FL172" s="89">
        <v>1</v>
      </c>
      <c r="FM172" s="89">
        <v>1</v>
      </c>
      <c r="FN172" s="89">
        <v>1</v>
      </c>
      <c r="FO172" s="89">
        <v>1</v>
      </c>
      <c r="FP172" s="89">
        <v>1</v>
      </c>
      <c r="FQ172" s="89">
        <v>1</v>
      </c>
      <c r="FR172" s="89">
        <v>1</v>
      </c>
      <c r="FS172" s="89">
        <v>1</v>
      </c>
      <c r="FT172" s="89">
        <v>1</v>
      </c>
      <c r="FU172" s="89">
        <v>1</v>
      </c>
      <c r="FV172" s="89">
        <v>1</v>
      </c>
      <c r="FW172" s="89">
        <v>1</v>
      </c>
      <c r="FX172" s="89">
        <v>1</v>
      </c>
      <c r="FY172" s="89">
        <v>1</v>
      </c>
      <c r="FZ172" s="89">
        <v>1</v>
      </c>
      <c r="GA172" s="89">
        <v>1</v>
      </c>
      <c r="GB172" s="89">
        <v>1</v>
      </c>
      <c r="GC172" s="89">
        <v>1</v>
      </c>
      <c r="GD172" s="89">
        <v>1</v>
      </c>
      <c r="GE172" s="89">
        <v>1</v>
      </c>
      <c r="GF172" s="89">
        <v>1</v>
      </c>
      <c r="GG172" s="89">
        <v>1</v>
      </c>
      <c r="GH172" s="89">
        <v>1</v>
      </c>
      <c r="GI172" s="89">
        <v>1</v>
      </c>
      <c r="GJ172" s="89">
        <v>1</v>
      </c>
      <c r="GK172" s="89">
        <v>1</v>
      </c>
      <c r="GL172" s="89">
        <v>1</v>
      </c>
      <c r="GM172" s="89">
        <v>1</v>
      </c>
      <c r="GN172" s="89">
        <v>1</v>
      </c>
      <c r="GO172" s="89">
        <v>1</v>
      </c>
      <c r="GP172" s="89">
        <v>1</v>
      </c>
      <c r="GQ172" s="89">
        <v>1</v>
      </c>
      <c r="GR172" s="89">
        <v>1</v>
      </c>
      <c r="GS172" s="89">
        <v>1</v>
      </c>
      <c r="GT172" s="89">
        <v>1</v>
      </c>
      <c r="GU172" s="89">
        <v>1</v>
      </c>
      <c r="GV172" s="89">
        <v>1</v>
      </c>
      <c r="GW172" s="89">
        <v>1</v>
      </c>
      <c r="GX172" s="89">
        <v>1</v>
      </c>
      <c r="GY172" s="89">
        <v>1</v>
      </c>
      <c r="GZ172" s="89">
        <v>1</v>
      </c>
      <c r="HA172" s="89">
        <v>1</v>
      </c>
      <c r="HB172" s="89">
        <v>1</v>
      </c>
      <c r="HC172" s="89">
        <v>1</v>
      </c>
      <c r="HD172" s="89">
        <v>1</v>
      </c>
      <c r="HE172" s="89">
        <v>1</v>
      </c>
      <c r="HF172" s="89">
        <v>1</v>
      </c>
      <c r="HG172" s="89">
        <v>1</v>
      </c>
      <c r="HH172" s="89">
        <v>1</v>
      </c>
      <c r="HI172" s="89">
        <v>1</v>
      </c>
      <c r="HJ172" s="89">
        <v>1</v>
      </c>
      <c r="HK172" s="89">
        <v>1</v>
      </c>
      <c r="HL172" s="89">
        <v>1</v>
      </c>
      <c r="HM172" s="89">
        <v>1</v>
      </c>
      <c r="HN172" s="89">
        <v>1</v>
      </c>
      <c r="HO172" s="89">
        <v>1</v>
      </c>
      <c r="HP172" s="89">
        <v>1</v>
      </c>
      <c r="HQ172" s="89">
        <v>1</v>
      </c>
      <c r="HR172" s="89">
        <v>1</v>
      </c>
      <c r="HS172" s="89">
        <v>1</v>
      </c>
      <c r="HT172" s="89">
        <v>1</v>
      </c>
      <c r="HU172" s="89">
        <v>1</v>
      </c>
      <c r="HV172" s="89">
        <v>1</v>
      </c>
      <c r="HW172" s="89">
        <v>1</v>
      </c>
      <c r="HX172" s="89">
        <v>1</v>
      </c>
      <c r="HY172" s="89">
        <v>1</v>
      </c>
      <c r="HZ172" s="89">
        <v>1</v>
      </c>
      <c r="IA172" s="89">
        <v>1</v>
      </c>
      <c r="IB172" s="89">
        <v>1</v>
      </c>
      <c r="IC172" s="89">
        <v>1</v>
      </c>
      <c r="ID172" s="89">
        <v>1</v>
      </c>
      <c r="IE172" s="89">
        <v>1</v>
      </c>
      <c r="IF172" s="89">
        <v>1</v>
      </c>
      <c r="IG172" s="89">
        <v>1</v>
      </c>
      <c r="IH172" s="89">
        <v>1</v>
      </c>
      <c r="II172" s="89">
        <v>1</v>
      </c>
      <c r="IJ172" s="89">
        <v>1</v>
      </c>
      <c r="IK172" s="89">
        <v>1</v>
      </c>
      <c r="IL172" s="89">
        <v>1</v>
      </c>
      <c r="IM172" s="89">
        <v>1</v>
      </c>
      <c r="IN172" s="89">
        <v>1</v>
      </c>
      <c r="IO172" s="89">
        <v>1</v>
      </c>
      <c r="IP172" s="89">
        <v>1</v>
      </c>
      <c r="IQ172" s="89">
        <v>1</v>
      </c>
      <c r="IR172" s="89">
        <v>1</v>
      </c>
      <c r="IS172" s="89">
        <v>1</v>
      </c>
      <c r="IT172" s="89">
        <v>1</v>
      </c>
      <c r="IU172" s="89">
        <v>1</v>
      </c>
      <c r="IV172" s="89">
        <v>1</v>
      </c>
      <c r="IW172" s="89">
        <v>1</v>
      </c>
      <c r="IX172" s="89">
        <v>1</v>
      </c>
      <c r="IY172" s="89">
        <v>1</v>
      </c>
      <c r="IZ172" s="89">
        <v>1</v>
      </c>
      <c r="JA172" s="89">
        <v>1</v>
      </c>
      <c r="JB172" s="89">
        <v>1</v>
      </c>
      <c r="JC172" s="89">
        <v>1</v>
      </c>
      <c r="JD172" s="89">
        <v>1</v>
      </c>
      <c r="JE172" s="89">
        <v>1</v>
      </c>
      <c r="JF172" s="89">
        <v>1</v>
      </c>
      <c r="JG172" s="89">
        <v>1</v>
      </c>
      <c r="JH172" s="89">
        <v>1</v>
      </c>
      <c r="JI172" s="89">
        <v>1</v>
      </c>
      <c r="JJ172" s="89">
        <v>1</v>
      </c>
      <c r="JK172" s="89">
        <v>1</v>
      </c>
      <c r="JL172" s="89">
        <v>1</v>
      </c>
      <c r="JM172" s="89">
        <v>1</v>
      </c>
      <c r="JN172" s="89">
        <v>1</v>
      </c>
      <c r="JO172" s="89">
        <v>1</v>
      </c>
      <c r="JP172" s="89">
        <v>1</v>
      </c>
      <c r="JQ172" s="89">
        <v>1</v>
      </c>
      <c r="JR172" s="89">
        <v>1</v>
      </c>
      <c r="JS172" s="89">
        <v>1</v>
      </c>
      <c r="JT172" s="89">
        <v>1</v>
      </c>
      <c r="JU172" s="89">
        <v>1</v>
      </c>
      <c r="JV172" s="89">
        <v>1</v>
      </c>
      <c r="JW172" s="89">
        <v>1</v>
      </c>
      <c r="JX172" s="89">
        <v>1</v>
      </c>
      <c r="JY172" s="89">
        <v>1</v>
      </c>
      <c r="JZ172" s="89">
        <v>1</v>
      </c>
      <c r="KA172" s="89">
        <v>1</v>
      </c>
      <c r="KB172" s="89">
        <v>1</v>
      </c>
      <c r="KC172" s="89">
        <v>1</v>
      </c>
      <c r="KD172" s="89">
        <v>1</v>
      </c>
      <c r="KE172" s="89">
        <v>1</v>
      </c>
      <c r="KF172" s="89">
        <v>1</v>
      </c>
      <c r="KG172" s="89">
        <v>1</v>
      </c>
      <c r="KH172" s="89">
        <v>1</v>
      </c>
      <c r="KI172" s="89">
        <v>1</v>
      </c>
      <c r="KJ172" s="89">
        <v>1</v>
      </c>
      <c r="KK172" s="89">
        <v>1</v>
      </c>
      <c r="KL172" s="89">
        <v>1</v>
      </c>
      <c r="KM172" s="89">
        <v>1</v>
      </c>
      <c r="KN172" s="89">
        <v>1</v>
      </c>
      <c r="KO172" s="89">
        <v>1</v>
      </c>
      <c r="KP172" s="89">
        <v>1</v>
      </c>
      <c r="KQ172" s="89">
        <v>1</v>
      </c>
      <c r="KR172" s="89">
        <v>1</v>
      </c>
      <c r="KS172" s="89">
        <v>1</v>
      </c>
      <c r="KT172" s="89">
        <v>1</v>
      </c>
      <c r="KU172" s="89">
        <v>1</v>
      </c>
      <c r="KV172" s="89">
        <v>1</v>
      </c>
      <c r="KW172" s="89">
        <v>1</v>
      </c>
      <c r="KX172" s="89">
        <v>1</v>
      </c>
      <c r="KY172" s="89">
        <v>1</v>
      </c>
      <c r="KZ172" s="89">
        <v>1</v>
      </c>
      <c r="LA172" s="89">
        <v>1</v>
      </c>
      <c r="LB172" s="89">
        <v>1</v>
      </c>
      <c r="LC172" s="89">
        <v>1</v>
      </c>
      <c r="LD172" s="89">
        <v>1</v>
      </c>
      <c r="LE172" s="89">
        <v>1</v>
      </c>
      <c r="LF172" s="89">
        <v>1</v>
      </c>
      <c r="LG172" s="89">
        <v>1</v>
      </c>
      <c r="LH172" s="89">
        <v>1</v>
      </c>
      <c r="LI172" s="89">
        <v>1</v>
      </c>
      <c r="LJ172" s="89">
        <v>1</v>
      </c>
      <c r="LK172" s="89">
        <v>1</v>
      </c>
      <c r="LL172" s="89">
        <v>1</v>
      </c>
      <c r="LM172" s="89">
        <v>1</v>
      </c>
      <c r="LN172" s="89">
        <v>1</v>
      </c>
      <c r="LO172" s="89">
        <v>1</v>
      </c>
      <c r="LP172" s="89">
        <v>1</v>
      </c>
      <c r="LQ172" s="89">
        <v>1</v>
      </c>
      <c r="LR172" s="89">
        <v>1</v>
      </c>
      <c r="LS172" s="89">
        <v>1</v>
      </c>
      <c r="LT172" s="89">
        <v>1</v>
      </c>
      <c r="LU172" s="89">
        <v>1</v>
      </c>
      <c r="LV172" s="89">
        <v>1</v>
      </c>
      <c r="LW172" s="89">
        <v>1</v>
      </c>
      <c r="LX172" s="89">
        <v>1</v>
      </c>
      <c r="LY172" s="89">
        <v>1</v>
      </c>
      <c r="LZ172" s="89">
        <v>1</v>
      </c>
      <c r="MA172" s="89">
        <v>1</v>
      </c>
      <c r="MB172" s="89">
        <v>1</v>
      </c>
      <c r="MC172" s="89">
        <v>1</v>
      </c>
      <c r="MD172" s="89">
        <v>1</v>
      </c>
      <c r="ME172" s="89">
        <v>1</v>
      </c>
      <c r="MF172" s="89">
        <v>1</v>
      </c>
      <c r="MG172" s="89">
        <v>1</v>
      </c>
      <c r="MH172" s="89">
        <v>1</v>
      </c>
      <c r="MI172" s="89">
        <v>1</v>
      </c>
      <c r="MJ172" s="89">
        <v>1</v>
      </c>
      <c r="MK172" s="89">
        <v>1</v>
      </c>
      <c r="ML172" s="89">
        <v>1</v>
      </c>
      <c r="MM172" s="89">
        <v>1</v>
      </c>
      <c r="MN172" s="89">
        <v>1</v>
      </c>
      <c r="MO172" s="89">
        <v>1</v>
      </c>
      <c r="MP172" s="89">
        <v>1</v>
      </c>
      <c r="MQ172" s="89">
        <v>1</v>
      </c>
      <c r="MR172" s="89">
        <v>1</v>
      </c>
      <c r="MS172" s="89">
        <v>1</v>
      </c>
      <c r="MT172" s="89">
        <v>1</v>
      </c>
      <c r="MU172" s="89">
        <v>1</v>
      </c>
      <c r="MV172" s="89">
        <v>1</v>
      </c>
      <c r="MW172" s="89">
        <v>1</v>
      </c>
      <c r="MX172" s="89">
        <v>1</v>
      </c>
      <c r="MY172" s="89">
        <v>1</v>
      </c>
      <c r="MZ172" s="89">
        <v>1</v>
      </c>
      <c r="NA172" s="89">
        <v>1</v>
      </c>
      <c r="NB172" s="89">
        <v>1</v>
      </c>
      <c r="NC172" s="89">
        <v>1</v>
      </c>
      <c r="ND172" s="89">
        <v>1</v>
      </c>
      <c r="NE172" s="89">
        <v>1</v>
      </c>
      <c r="NF172" s="89">
        <v>1</v>
      </c>
      <c r="NG172" s="89">
        <v>1</v>
      </c>
      <c r="NH172" s="89">
        <v>1</v>
      </c>
      <c r="NI172" s="89">
        <v>1</v>
      </c>
      <c r="NJ172" s="89">
        <v>1</v>
      </c>
      <c r="NK172" s="89">
        <v>1</v>
      </c>
      <c r="NL172" s="89">
        <v>1</v>
      </c>
      <c r="NM172" s="89">
        <v>1</v>
      </c>
      <c r="NN172" s="89">
        <v>1</v>
      </c>
      <c r="NO172" s="89">
        <v>1</v>
      </c>
      <c r="NP172" s="89">
        <v>1</v>
      </c>
      <c r="NQ172" s="89">
        <v>1</v>
      </c>
      <c r="NR172" s="89">
        <v>1</v>
      </c>
      <c r="NS172" s="89">
        <v>1</v>
      </c>
      <c r="NT172" s="89">
        <v>1</v>
      </c>
      <c r="NU172" s="89">
        <v>1</v>
      </c>
      <c r="NV172" s="89">
        <v>1</v>
      </c>
      <c r="NW172" s="89">
        <v>1</v>
      </c>
      <c r="NX172" s="89">
        <v>1</v>
      </c>
      <c r="NY172" s="89">
        <v>1</v>
      </c>
      <c r="NZ172" s="89">
        <v>1</v>
      </c>
      <c r="OA172" s="89">
        <v>1</v>
      </c>
      <c r="OB172" s="89">
        <v>1</v>
      </c>
      <c r="OC172" s="89">
        <v>1</v>
      </c>
      <c r="OD172" s="89">
        <v>1</v>
      </c>
      <c r="OE172" s="89">
        <v>1</v>
      </c>
      <c r="OF172" s="89">
        <v>1</v>
      </c>
      <c r="OG172" s="89">
        <v>1</v>
      </c>
      <c r="OH172" s="89">
        <v>1</v>
      </c>
      <c r="OI172" s="89">
        <v>1</v>
      </c>
      <c r="OJ172" s="89">
        <v>1</v>
      </c>
      <c r="OK172" s="89">
        <v>1</v>
      </c>
      <c r="OL172" s="89">
        <v>1</v>
      </c>
      <c r="OM172" s="89">
        <v>1</v>
      </c>
      <c r="ON172" s="89">
        <v>1</v>
      </c>
      <c r="OO172" s="89">
        <v>1</v>
      </c>
      <c r="OP172" s="89"/>
      <c r="OQ172" s="89">
        <v>1</v>
      </c>
      <c r="OR172" s="89">
        <v>1</v>
      </c>
      <c r="OS172" s="93"/>
      <c r="OT172" s="93"/>
      <c r="OU172" s="93"/>
      <c r="OV172" s="93"/>
      <c r="OW172" s="89"/>
      <c r="OX172" s="89"/>
    </row>
    <row r="173" spans="1:414">
      <c r="A173" s="90" t="s">
        <v>1194</v>
      </c>
      <c r="B173" s="91" t="s">
        <v>598</v>
      </c>
      <c r="C173" s="92">
        <v>0</v>
      </c>
      <c r="D173" s="92">
        <v>0</v>
      </c>
      <c r="E173" s="92">
        <v>0</v>
      </c>
      <c r="F173" s="92">
        <v>0</v>
      </c>
      <c r="G173" s="92">
        <v>0</v>
      </c>
      <c r="H173" s="92">
        <v>0</v>
      </c>
      <c r="I173" s="92">
        <v>0</v>
      </c>
      <c r="J173" s="92">
        <v>0</v>
      </c>
      <c r="K173" s="92">
        <v>0</v>
      </c>
      <c r="L173" s="92">
        <v>0</v>
      </c>
      <c r="M173" s="92">
        <v>0</v>
      </c>
      <c r="N173" s="92">
        <v>0</v>
      </c>
      <c r="O173" s="92">
        <v>0</v>
      </c>
      <c r="P173" s="92">
        <v>0</v>
      </c>
      <c r="Q173" s="92">
        <v>0</v>
      </c>
      <c r="R173" s="92">
        <v>0</v>
      </c>
      <c r="S173" s="92">
        <v>0</v>
      </c>
      <c r="T173" s="92">
        <v>0</v>
      </c>
      <c r="U173" s="92">
        <v>0</v>
      </c>
      <c r="V173" s="92">
        <v>0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2">
        <v>0</v>
      </c>
      <c r="AC173" s="92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2">
        <v>0</v>
      </c>
      <c r="AJ173" s="92">
        <v>0</v>
      </c>
      <c r="AK173" s="92">
        <v>0</v>
      </c>
      <c r="AL173" s="92">
        <v>0</v>
      </c>
      <c r="AM173" s="92">
        <v>0</v>
      </c>
      <c r="AN173" s="92">
        <v>0</v>
      </c>
      <c r="AO173" s="92">
        <v>0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0</v>
      </c>
      <c r="BD173" s="92">
        <v>0</v>
      </c>
      <c r="BE173" s="92">
        <v>0</v>
      </c>
      <c r="BF173" s="92">
        <v>0</v>
      </c>
      <c r="BG173" s="92">
        <v>0</v>
      </c>
      <c r="BH173" s="92">
        <v>0</v>
      </c>
      <c r="BI173" s="92">
        <v>0</v>
      </c>
      <c r="BJ173" s="92">
        <v>0</v>
      </c>
      <c r="BK173" s="92">
        <v>0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0</v>
      </c>
      <c r="BR173" s="92">
        <v>0</v>
      </c>
      <c r="BS173" s="92">
        <v>0</v>
      </c>
      <c r="BT173" s="92">
        <v>0</v>
      </c>
      <c r="BU173" s="92">
        <v>0</v>
      </c>
      <c r="BV173" s="92">
        <v>0</v>
      </c>
      <c r="BW173" s="92">
        <v>0</v>
      </c>
      <c r="BX173" s="92">
        <v>0</v>
      </c>
      <c r="BY173" s="92">
        <v>0</v>
      </c>
      <c r="BZ173" s="92">
        <v>0</v>
      </c>
      <c r="CA173" s="92">
        <v>0</v>
      </c>
      <c r="CB173" s="92">
        <v>0</v>
      </c>
      <c r="CC173" s="92">
        <v>0</v>
      </c>
      <c r="CD173" s="92">
        <v>0</v>
      </c>
      <c r="CE173" s="92">
        <v>0</v>
      </c>
      <c r="CF173" s="92">
        <v>0</v>
      </c>
      <c r="CG173" s="92">
        <v>0</v>
      </c>
      <c r="CH173" s="92">
        <v>0</v>
      </c>
      <c r="CI173" s="92">
        <v>0</v>
      </c>
      <c r="CJ173" s="92">
        <v>0</v>
      </c>
      <c r="CK173" s="92">
        <v>0</v>
      </c>
      <c r="CL173" s="92">
        <v>0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2">
        <v>0</v>
      </c>
      <c r="CS173" s="92">
        <v>0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0</v>
      </c>
      <c r="DA173" s="92">
        <v>0</v>
      </c>
      <c r="DB173" s="92">
        <v>0</v>
      </c>
      <c r="DC173" s="92">
        <v>0</v>
      </c>
      <c r="DD173" s="92">
        <v>0</v>
      </c>
      <c r="DE173" s="92">
        <v>0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0</v>
      </c>
      <c r="DT173" s="92">
        <v>0</v>
      </c>
      <c r="DU173" s="92">
        <v>0</v>
      </c>
      <c r="DV173" s="92">
        <v>0</v>
      </c>
      <c r="DW173" s="92">
        <v>0</v>
      </c>
      <c r="DX173" s="92">
        <v>0</v>
      </c>
      <c r="DY173" s="92">
        <v>0</v>
      </c>
      <c r="DZ173" s="92">
        <v>0</v>
      </c>
      <c r="EA173" s="92">
        <v>0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0</v>
      </c>
      <c r="EH173" s="92">
        <v>0</v>
      </c>
      <c r="EI173" s="92">
        <v>0</v>
      </c>
      <c r="EJ173" s="92">
        <v>0</v>
      </c>
      <c r="EK173" s="92">
        <v>0</v>
      </c>
      <c r="EL173" s="92">
        <v>0</v>
      </c>
      <c r="EM173" s="92">
        <v>0</v>
      </c>
      <c r="EN173" s="92">
        <v>0</v>
      </c>
      <c r="EO173" s="92">
        <v>0</v>
      </c>
      <c r="EP173" s="92">
        <v>0</v>
      </c>
      <c r="EQ173" s="92">
        <v>0</v>
      </c>
      <c r="ER173" s="92">
        <v>0</v>
      </c>
      <c r="ES173" s="92">
        <v>0</v>
      </c>
      <c r="ET173" s="92">
        <v>0</v>
      </c>
      <c r="EU173" s="92">
        <v>0</v>
      </c>
      <c r="EV173" s="92">
        <v>0</v>
      </c>
      <c r="EW173" s="92">
        <v>0</v>
      </c>
      <c r="EX173" s="92">
        <v>0</v>
      </c>
      <c r="EY173" s="92">
        <v>0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0</v>
      </c>
      <c r="FF173" s="92">
        <v>0</v>
      </c>
      <c r="FG173" s="92">
        <v>0</v>
      </c>
      <c r="FH173" s="92">
        <v>0</v>
      </c>
      <c r="FI173" s="92">
        <v>0</v>
      </c>
      <c r="FJ173" s="92">
        <v>0</v>
      </c>
      <c r="FK173" s="92">
        <v>0</v>
      </c>
      <c r="FL173" s="92">
        <v>0</v>
      </c>
      <c r="FM173" s="92">
        <v>0</v>
      </c>
      <c r="FN173" s="92">
        <v>0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0</v>
      </c>
      <c r="FU173" s="92">
        <v>0</v>
      </c>
      <c r="FV173" s="92">
        <v>0</v>
      </c>
      <c r="FW173" s="92">
        <v>0</v>
      </c>
      <c r="FX173" s="92">
        <v>0</v>
      </c>
      <c r="FY173" s="92">
        <v>0</v>
      </c>
      <c r="FZ173" s="92">
        <v>0</v>
      </c>
      <c r="GA173" s="92">
        <v>0</v>
      </c>
      <c r="GB173" s="92">
        <v>0</v>
      </c>
      <c r="GC173" s="92">
        <v>0</v>
      </c>
      <c r="GD173" s="92">
        <v>0</v>
      </c>
      <c r="GE173" s="92">
        <v>0</v>
      </c>
      <c r="GF173" s="92">
        <v>0</v>
      </c>
      <c r="GG173" s="92">
        <v>0</v>
      </c>
      <c r="GH173" s="92">
        <v>0</v>
      </c>
      <c r="GI173" s="92">
        <v>0</v>
      </c>
      <c r="GJ173" s="92">
        <v>0</v>
      </c>
      <c r="GK173" s="92">
        <v>0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0</v>
      </c>
      <c r="GR173" s="92">
        <v>0</v>
      </c>
      <c r="GS173" s="92">
        <v>0</v>
      </c>
      <c r="GT173" s="92">
        <v>0</v>
      </c>
      <c r="GU173" s="92">
        <v>0</v>
      </c>
      <c r="GV173" s="92">
        <v>0</v>
      </c>
      <c r="GW173" s="92">
        <v>0</v>
      </c>
      <c r="GX173" s="92">
        <v>0</v>
      </c>
      <c r="GY173" s="92">
        <v>0</v>
      </c>
      <c r="GZ173" s="92">
        <v>0</v>
      </c>
      <c r="HA173" s="92">
        <v>0</v>
      </c>
      <c r="HB173" s="92">
        <v>0</v>
      </c>
      <c r="HC173" s="92">
        <v>0</v>
      </c>
      <c r="HD173" s="92">
        <v>0</v>
      </c>
      <c r="HE173" s="92">
        <v>0</v>
      </c>
      <c r="HF173" s="92">
        <v>0</v>
      </c>
      <c r="HG173" s="92">
        <v>0</v>
      </c>
      <c r="HH173" s="92">
        <v>0</v>
      </c>
      <c r="HI173" s="92">
        <v>0</v>
      </c>
      <c r="HJ173" s="92">
        <v>0</v>
      </c>
      <c r="HK173" s="92">
        <v>0</v>
      </c>
      <c r="HL173" s="92">
        <v>0</v>
      </c>
      <c r="HM173" s="92">
        <v>0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0</v>
      </c>
      <c r="HT173" s="92">
        <v>0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0</v>
      </c>
      <c r="IB173" s="92">
        <v>0</v>
      </c>
      <c r="IC173" s="92">
        <v>0</v>
      </c>
      <c r="ID173" s="92">
        <v>0</v>
      </c>
      <c r="IE173" s="92">
        <v>0</v>
      </c>
      <c r="IF173" s="92">
        <v>0</v>
      </c>
      <c r="IG173" s="92">
        <v>0</v>
      </c>
      <c r="IH173" s="92">
        <v>0</v>
      </c>
      <c r="II173" s="92">
        <v>0</v>
      </c>
      <c r="IJ173" s="92">
        <v>0</v>
      </c>
      <c r="IK173" s="92">
        <v>0</v>
      </c>
      <c r="IL173" s="92">
        <v>0</v>
      </c>
      <c r="IM173" s="92">
        <v>0</v>
      </c>
      <c r="IN173" s="92">
        <v>0</v>
      </c>
      <c r="IO173" s="92">
        <v>0</v>
      </c>
      <c r="IP173" s="92">
        <v>0</v>
      </c>
      <c r="IQ173" s="92">
        <v>0</v>
      </c>
      <c r="IR173" s="92">
        <v>0</v>
      </c>
      <c r="IS173" s="92">
        <v>0</v>
      </c>
      <c r="IT173" s="92">
        <v>0</v>
      </c>
      <c r="IU173" s="92">
        <v>0</v>
      </c>
      <c r="IV173" s="92">
        <v>0</v>
      </c>
      <c r="IW173" s="92">
        <v>0</v>
      </c>
      <c r="IX173" s="92">
        <v>0</v>
      </c>
      <c r="IY173" s="92">
        <v>0</v>
      </c>
      <c r="IZ173" s="92">
        <v>0</v>
      </c>
      <c r="JA173" s="92">
        <v>0</v>
      </c>
      <c r="JB173" s="92">
        <v>0</v>
      </c>
      <c r="JC173" s="92">
        <v>0</v>
      </c>
      <c r="JD173" s="92">
        <v>0</v>
      </c>
      <c r="JE173" s="92">
        <v>0</v>
      </c>
      <c r="JF173" s="92">
        <v>0</v>
      </c>
      <c r="JG173" s="92">
        <v>0</v>
      </c>
      <c r="JH173" s="92">
        <v>0</v>
      </c>
      <c r="JI173" s="92">
        <v>0</v>
      </c>
      <c r="JJ173" s="92">
        <v>0</v>
      </c>
      <c r="JK173" s="92">
        <v>0</v>
      </c>
      <c r="JL173" s="92">
        <v>0</v>
      </c>
      <c r="JM173" s="92">
        <v>0</v>
      </c>
      <c r="JN173" s="92">
        <v>0</v>
      </c>
      <c r="JO173" s="92">
        <v>0</v>
      </c>
      <c r="JP173" s="92">
        <v>0</v>
      </c>
      <c r="JQ173" s="92">
        <v>0</v>
      </c>
      <c r="JR173" s="92">
        <v>0</v>
      </c>
      <c r="JS173" s="92">
        <v>0</v>
      </c>
      <c r="JT173" s="92">
        <v>0</v>
      </c>
      <c r="JU173" s="92">
        <v>0</v>
      </c>
      <c r="JV173" s="92">
        <v>0</v>
      </c>
      <c r="JW173" s="92">
        <v>0</v>
      </c>
      <c r="JX173" s="92">
        <v>0</v>
      </c>
      <c r="JY173" s="92">
        <v>0</v>
      </c>
      <c r="JZ173" s="92">
        <v>0</v>
      </c>
      <c r="KA173" s="92">
        <v>0</v>
      </c>
      <c r="KB173" s="92">
        <v>0</v>
      </c>
      <c r="KC173" s="92">
        <v>0</v>
      </c>
      <c r="KD173" s="92">
        <v>0</v>
      </c>
      <c r="KE173" s="92">
        <v>0</v>
      </c>
      <c r="KF173" s="92">
        <v>0</v>
      </c>
      <c r="KG173" s="92">
        <v>0</v>
      </c>
      <c r="KH173" s="92">
        <v>0</v>
      </c>
      <c r="KI173" s="92">
        <v>0</v>
      </c>
      <c r="KJ173" s="92">
        <v>0</v>
      </c>
      <c r="KK173" s="92">
        <v>0</v>
      </c>
      <c r="KL173" s="92">
        <v>0</v>
      </c>
      <c r="KM173" s="92">
        <v>0</v>
      </c>
      <c r="KN173" s="92">
        <v>0</v>
      </c>
      <c r="KO173" s="92">
        <v>0</v>
      </c>
      <c r="KP173" s="92">
        <v>0</v>
      </c>
      <c r="KQ173" s="92">
        <v>0</v>
      </c>
      <c r="KR173" s="92">
        <v>0</v>
      </c>
      <c r="KS173" s="92">
        <v>0</v>
      </c>
      <c r="KT173" s="92">
        <v>0</v>
      </c>
      <c r="KU173" s="92">
        <v>0</v>
      </c>
      <c r="KV173" s="92">
        <v>0</v>
      </c>
      <c r="KW173" s="92">
        <v>0</v>
      </c>
      <c r="KX173" s="92">
        <v>0</v>
      </c>
      <c r="KY173" s="92">
        <v>0</v>
      </c>
      <c r="KZ173" s="92">
        <v>0</v>
      </c>
      <c r="LA173" s="92">
        <v>0</v>
      </c>
      <c r="LB173" s="92">
        <v>0</v>
      </c>
      <c r="LC173" s="92">
        <v>0</v>
      </c>
      <c r="LD173" s="92">
        <v>0</v>
      </c>
      <c r="LE173" s="92">
        <v>0</v>
      </c>
      <c r="LF173" s="92">
        <v>0</v>
      </c>
      <c r="LG173" s="92">
        <v>0</v>
      </c>
      <c r="LH173" s="92">
        <v>0</v>
      </c>
      <c r="LI173" s="92">
        <v>0</v>
      </c>
      <c r="LJ173" s="92">
        <v>0</v>
      </c>
      <c r="LK173" s="92">
        <v>0</v>
      </c>
      <c r="LL173" s="92">
        <v>0</v>
      </c>
      <c r="LM173" s="92">
        <v>0</v>
      </c>
      <c r="LN173" s="92">
        <v>0</v>
      </c>
      <c r="LO173" s="92">
        <v>0</v>
      </c>
      <c r="LP173" s="92">
        <v>0</v>
      </c>
      <c r="LQ173" s="92">
        <v>0</v>
      </c>
      <c r="LR173" s="92">
        <v>0</v>
      </c>
      <c r="LS173" s="92">
        <v>0</v>
      </c>
      <c r="LT173" s="92">
        <v>0</v>
      </c>
      <c r="LU173" s="92">
        <v>0</v>
      </c>
      <c r="LV173" s="92">
        <v>0</v>
      </c>
      <c r="LW173" s="92">
        <v>0</v>
      </c>
      <c r="LX173" s="92">
        <v>0</v>
      </c>
      <c r="LY173" s="92">
        <v>0</v>
      </c>
      <c r="LZ173" s="92">
        <v>0</v>
      </c>
      <c r="MA173" s="92">
        <v>0</v>
      </c>
      <c r="MB173" s="92">
        <v>0</v>
      </c>
      <c r="MC173" s="92">
        <v>0</v>
      </c>
      <c r="MD173" s="92">
        <v>0</v>
      </c>
      <c r="ME173" s="92">
        <v>0</v>
      </c>
      <c r="MF173" s="92">
        <v>0</v>
      </c>
      <c r="MG173" s="92">
        <v>0</v>
      </c>
      <c r="MH173" s="92">
        <v>0</v>
      </c>
      <c r="MI173" s="92">
        <v>0</v>
      </c>
      <c r="MJ173" s="92">
        <v>0</v>
      </c>
      <c r="MK173" s="92">
        <v>0</v>
      </c>
      <c r="ML173" s="92">
        <v>0</v>
      </c>
      <c r="MM173" s="92">
        <v>0</v>
      </c>
      <c r="MN173" s="92">
        <v>0</v>
      </c>
      <c r="MO173" s="92">
        <v>0</v>
      </c>
      <c r="MP173" s="92">
        <v>0</v>
      </c>
      <c r="MQ173" s="92">
        <v>0</v>
      </c>
      <c r="MR173" s="92">
        <v>0</v>
      </c>
      <c r="MS173" s="92">
        <v>0</v>
      </c>
      <c r="MT173" s="92">
        <v>0</v>
      </c>
      <c r="MU173" s="92">
        <v>0</v>
      </c>
      <c r="MV173" s="92">
        <v>0</v>
      </c>
      <c r="MW173" s="92">
        <v>0</v>
      </c>
      <c r="MX173" s="92">
        <v>0</v>
      </c>
      <c r="MY173" s="92">
        <v>0</v>
      </c>
      <c r="MZ173" s="92">
        <v>0</v>
      </c>
      <c r="NA173" s="92">
        <v>0</v>
      </c>
      <c r="NB173" s="92">
        <v>0</v>
      </c>
      <c r="NC173" s="92">
        <v>0</v>
      </c>
      <c r="ND173" s="92">
        <v>0</v>
      </c>
      <c r="NE173" s="92">
        <v>0</v>
      </c>
      <c r="NF173" s="92">
        <v>0</v>
      </c>
      <c r="NG173" s="92">
        <v>0</v>
      </c>
      <c r="NH173" s="92">
        <v>0</v>
      </c>
      <c r="NI173" s="92">
        <v>0</v>
      </c>
      <c r="NJ173" s="92">
        <v>0</v>
      </c>
      <c r="NK173" s="92">
        <v>0</v>
      </c>
      <c r="NL173" s="92">
        <v>0</v>
      </c>
      <c r="NM173" s="92">
        <v>0</v>
      </c>
      <c r="NN173" s="92">
        <v>0</v>
      </c>
      <c r="NO173" s="92">
        <v>0</v>
      </c>
      <c r="NP173" s="92">
        <v>0</v>
      </c>
      <c r="NQ173" s="92">
        <v>0</v>
      </c>
      <c r="NR173" s="92">
        <v>0</v>
      </c>
      <c r="NS173" s="92">
        <v>0</v>
      </c>
      <c r="NT173" s="92">
        <v>0</v>
      </c>
      <c r="NU173" s="92">
        <v>0</v>
      </c>
      <c r="NV173" s="92">
        <v>0</v>
      </c>
      <c r="NW173" s="92">
        <v>0</v>
      </c>
      <c r="NX173" s="92">
        <v>0</v>
      </c>
      <c r="NY173" s="92">
        <v>0</v>
      </c>
      <c r="NZ173" s="92">
        <v>0</v>
      </c>
      <c r="OA173" s="92">
        <v>0</v>
      </c>
      <c r="OB173" s="92">
        <v>0</v>
      </c>
      <c r="OC173" s="92">
        <v>0</v>
      </c>
      <c r="OD173" s="92">
        <v>0</v>
      </c>
      <c r="OE173" s="92">
        <v>0</v>
      </c>
      <c r="OF173" s="92">
        <v>0</v>
      </c>
      <c r="OG173" s="92">
        <v>0</v>
      </c>
      <c r="OH173" s="92">
        <v>0</v>
      </c>
      <c r="OI173" s="92">
        <v>0</v>
      </c>
      <c r="OJ173" s="92">
        <v>0</v>
      </c>
      <c r="OK173" s="92">
        <v>0</v>
      </c>
      <c r="OL173" s="92">
        <v>0</v>
      </c>
      <c r="OM173" s="92">
        <v>0</v>
      </c>
      <c r="ON173" s="92">
        <v>0</v>
      </c>
      <c r="OO173" s="92">
        <v>0</v>
      </c>
      <c r="OP173" s="89"/>
      <c r="OQ173" s="92">
        <v>0</v>
      </c>
      <c r="OR173" s="92">
        <v>0</v>
      </c>
      <c r="OS173" s="93"/>
      <c r="OT173" s="93"/>
      <c r="OU173" s="93"/>
      <c r="OV173" s="93"/>
      <c r="OW173" s="89"/>
      <c r="OX173" s="89"/>
    </row>
    <row r="174" spans="1:414">
      <c r="A174" s="90" t="s">
        <v>1195</v>
      </c>
      <c r="B174" s="91" t="s">
        <v>600</v>
      </c>
      <c r="C174" s="92">
        <v>0</v>
      </c>
      <c r="D174" s="92">
        <v>0</v>
      </c>
      <c r="E174" s="92">
        <v>0</v>
      </c>
      <c r="F174" s="92">
        <v>0</v>
      </c>
      <c r="G174" s="92">
        <v>0</v>
      </c>
      <c r="H174" s="92">
        <v>0</v>
      </c>
      <c r="I174" s="92">
        <v>0</v>
      </c>
      <c r="J174" s="92">
        <v>0</v>
      </c>
      <c r="K174" s="92">
        <v>0</v>
      </c>
      <c r="L174" s="92">
        <v>0</v>
      </c>
      <c r="M174" s="92">
        <v>0</v>
      </c>
      <c r="N174" s="92">
        <v>0</v>
      </c>
      <c r="O174" s="92">
        <v>0</v>
      </c>
      <c r="P174" s="92">
        <v>0</v>
      </c>
      <c r="Q174" s="92">
        <v>0</v>
      </c>
      <c r="R174" s="92">
        <v>0</v>
      </c>
      <c r="S174" s="92">
        <v>0</v>
      </c>
      <c r="T174" s="92">
        <v>0</v>
      </c>
      <c r="U174" s="92">
        <v>0</v>
      </c>
      <c r="V174" s="92">
        <v>0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2">
        <v>0</v>
      </c>
      <c r="AC174" s="92">
        <v>0</v>
      </c>
      <c r="AD174" s="92">
        <v>0</v>
      </c>
      <c r="AE174" s="92">
        <v>0</v>
      </c>
      <c r="AF174" s="92">
        <v>0</v>
      </c>
      <c r="AG174" s="92">
        <v>0</v>
      </c>
      <c r="AH174" s="92">
        <v>0</v>
      </c>
      <c r="AI174" s="92">
        <v>0</v>
      </c>
      <c r="AJ174" s="92">
        <v>0</v>
      </c>
      <c r="AK174" s="92">
        <v>0</v>
      </c>
      <c r="AL174" s="92">
        <v>0</v>
      </c>
      <c r="AM174" s="92">
        <v>0</v>
      </c>
      <c r="AN174" s="92">
        <v>0</v>
      </c>
      <c r="AO174" s="92">
        <v>0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0</v>
      </c>
      <c r="BD174" s="92">
        <v>0</v>
      </c>
      <c r="BE174" s="92">
        <v>0</v>
      </c>
      <c r="BF174" s="92">
        <v>0</v>
      </c>
      <c r="BG174" s="92">
        <v>0</v>
      </c>
      <c r="BH174" s="92">
        <v>0</v>
      </c>
      <c r="BI174" s="92">
        <v>0</v>
      </c>
      <c r="BJ174" s="92">
        <v>0</v>
      </c>
      <c r="BK174" s="92">
        <v>0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0</v>
      </c>
      <c r="BR174" s="92">
        <v>0</v>
      </c>
      <c r="BS174" s="92">
        <v>0</v>
      </c>
      <c r="BT174" s="92">
        <v>0</v>
      </c>
      <c r="BU174" s="92">
        <v>0</v>
      </c>
      <c r="BV174" s="92">
        <v>0</v>
      </c>
      <c r="BW174" s="92">
        <v>0</v>
      </c>
      <c r="BX174" s="92">
        <v>0</v>
      </c>
      <c r="BY174" s="92">
        <v>0</v>
      </c>
      <c r="BZ174" s="92">
        <v>0</v>
      </c>
      <c r="CA174" s="92">
        <v>0</v>
      </c>
      <c r="CB174" s="92">
        <v>0</v>
      </c>
      <c r="CC174" s="92">
        <v>0</v>
      </c>
      <c r="CD174" s="92">
        <v>0</v>
      </c>
      <c r="CE174" s="92">
        <v>0</v>
      </c>
      <c r="CF174" s="92">
        <v>0</v>
      </c>
      <c r="CG174" s="92">
        <v>0</v>
      </c>
      <c r="CH174" s="92">
        <v>0</v>
      </c>
      <c r="CI174" s="92">
        <v>0</v>
      </c>
      <c r="CJ174" s="92">
        <v>0</v>
      </c>
      <c r="CK174" s="92">
        <v>0</v>
      </c>
      <c r="CL174" s="92">
        <v>0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2">
        <v>0</v>
      </c>
      <c r="CS174" s="92">
        <v>0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0</v>
      </c>
      <c r="DA174" s="92">
        <v>0</v>
      </c>
      <c r="DB174" s="92">
        <v>0</v>
      </c>
      <c r="DC174" s="92">
        <v>0</v>
      </c>
      <c r="DD174" s="92">
        <v>0</v>
      </c>
      <c r="DE174" s="92">
        <v>0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0</v>
      </c>
      <c r="DT174" s="92">
        <v>0</v>
      </c>
      <c r="DU174" s="92">
        <v>0</v>
      </c>
      <c r="DV174" s="92">
        <v>0</v>
      </c>
      <c r="DW174" s="92">
        <v>0</v>
      </c>
      <c r="DX174" s="92">
        <v>0</v>
      </c>
      <c r="DY174" s="92">
        <v>0</v>
      </c>
      <c r="DZ174" s="92">
        <v>0</v>
      </c>
      <c r="EA174" s="92">
        <v>0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0</v>
      </c>
      <c r="EH174" s="92">
        <v>0</v>
      </c>
      <c r="EI174" s="92">
        <v>0</v>
      </c>
      <c r="EJ174" s="92">
        <v>0</v>
      </c>
      <c r="EK174" s="92">
        <v>0</v>
      </c>
      <c r="EL174" s="92">
        <v>0</v>
      </c>
      <c r="EM174" s="92">
        <v>0</v>
      </c>
      <c r="EN174" s="92">
        <v>0</v>
      </c>
      <c r="EO174" s="92">
        <v>0</v>
      </c>
      <c r="EP174" s="92">
        <v>0</v>
      </c>
      <c r="EQ174" s="92">
        <v>0</v>
      </c>
      <c r="ER174" s="92">
        <v>0</v>
      </c>
      <c r="ES174" s="92">
        <v>0</v>
      </c>
      <c r="ET174" s="92">
        <v>0</v>
      </c>
      <c r="EU174" s="92">
        <v>0</v>
      </c>
      <c r="EV174" s="92">
        <v>0</v>
      </c>
      <c r="EW174" s="92">
        <v>0</v>
      </c>
      <c r="EX174" s="92">
        <v>0</v>
      </c>
      <c r="EY174" s="92">
        <v>0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0</v>
      </c>
      <c r="FF174" s="92">
        <v>0</v>
      </c>
      <c r="FG174" s="92">
        <v>0</v>
      </c>
      <c r="FH174" s="92">
        <v>0</v>
      </c>
      <c r="FI174" s="92">
        <v>0</v>
      </c>
      <c r="FJ174" s="92">
        <v>0</v>
      </c>
      <c r="FK174" s="92">
        <v>0</v>
      </c>
      <c r="FL174" s="92">
        <v>0</v>
      </c>
      <c r="FM174" s="92">
        <v>0</v>
      </c>
      <c r="FN174" s="92">
        <v>0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0</v>
      </c>
      <c r="FU174" s="92">
        <v>0</v>
      </c>
      <c r="FV174" s="92">
        <v>0</v>
      </c>
      <c r="FW174" s="92">
        <v>0</v>
      </c>
      <c r="FX174" s="92">
        <v>0</v>
      </c>
      <c r="FY174" s="92">
        <v>0</v>
      </c>
      <c r="FZ174" s="92">
        <v>0</v>
      </c>
      <c r="GA174" s="92">
        <v>0</v>
      </c>
      <c r="GB174" s="92">
        <v>0</v>
      </c>
      <c r="GC174" s="92">
        <v>0</v>
      </c>
      <c r="GD174" s="92">
        <v>0</v>
      </c>
      <c r="GE174" s="92">
        <v>0</v>
      </c>
      <c r="GF174" s="92">
        <v>0</v>
      </c>
      <c r="GG174" s="92">
        <v>0</v>
      </c>
      <c r="GH174" s="92">
        <v>0</v>
      </c>
      <c r="GI174" s="92">
        <v>0</v>
      </c>
      <c r="GJ174" s="92">
        <v>0</v>
      </c>
      <c r="GK174" s="92">
        <v>0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0</v>
      </c>
      <c r="GR174" s="92">
        <v>0</v>
      </c>
      <c r="GS174" s="92">
        <v>0</v>
      </c>
      <c r="GT174" s="92">
        <v>0</v>
      </c>
      <c r="GU174" s="92">
        <v>0</v>
      </c>
      <c r="GV174" s="92">
        <v>0</v>
      </c>
      <c r="GW174" s="92">
        <v>0</v>
      </c>
      <c r="GX174" s="92">
        <v>0</v>
      </c>
      <c r="GY174" s="92">
        <v>0</v>
      </c>
      <c r="GZ174" s="92">
        <v>0</v>
      </c>
      <c r="HA174" s="92">
        <v>0</v>
      </c>
      <c r="HB174" s="92">
        <v>0</v>
      </c>
      <c r="HC174" s="92">
        <v>0</v>
      </c>
      <c r="HD174" s="92">
        <v>0</v>
      </c>
      <c r="HE174" s="92">
        <v>0</v>
      </c>
      <c r="HF174" s="92">
        <v>0</v>
      </c>
      <c r="HG174" s="92">
        <v>0</v>
      </c>
      <c r="HH174" s="92">
        <v>0</v>
      </c>
      <c r="HI174" s="92">
        <v>0</v>
      </c>
      <c r="HJ174" s="92">
        <v>0</v>
      </c>
      <c r="HK174" s="92">
        <v>0</v>
      </c>
      <c r="HL174" s="92">
        <v>0</v>
      </c>
      <c r="HM174" s="92">
        <v>0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0</v>
      </c>
      <c r="HT174" s="92">
        <v>0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0</v>
      </c>
      <c r="IB174" s="92">
        <v>0</v>
      </c>
      <c r="IC174" s="92">
        <v>0</v>
      </c>
      <c r="ID174" s="92">
        <v>0</v>
      </c>
      <c r="IE174" s="92">
        <v>0</v>
      </c>
      <c r="IF174" s="92">
        <v>0</v>
      </c>
      <c r="IG174" s="92">
        <v>0</v>
      </c>
      <c r="IH174" s="92">
        <v>0</v>
      </c>
      <c r="II174" s="92">
        <v>0</v>
      </c>
      <c r="IJ174" s="92">
        <v>0</v>
      </c>
      <c r="IK174" s="92">
        <v>0</v>
      </c>
      <c r="IL174" s="92">
        <v>0</v>
      </c>
      <c r="IM174" s="92">
        <v>0</v>
      </c>
      <c r="IN174" s="92">
        <v>0</v>
      </c>
      <c r="IO174" s="92">
        <v>0</v>
      </c>
      <c r="IP174" s="92">
        <v>0</v>
      </c>
      <c r="IQ174" s="92">
        <v>0</v>
      </c>
      <c r="IR174" s="92">
        <v>0</v>
      </c>
      <c r="IS174" s="92">
        <v>0</v>
      </c>
      <c r="IT174" s="92">
        <v>0</v>
      </c>
      <c r="IU174" s="92">
        <v>0</v>
      </c>
      <c r="IV174" s="92">
        <v>0</v>
      </c>
      <c r="IW174" s="92">
        <v>0</v>
      </c>
      <c r="IX174" s="92">
        <v>0</v>
      </c>
      <c r="IY174" s="92">
        <v>0</v>
      </c>
      <c r="IZ174" s="92">
        <v>0</v>
      </c>
      <c r="JA174" s="92">
        <v>0</v>
      </c>
      <c r="JB174" s="92">
        <v>0</v>
      </c>
      <c r="JC174" s="92">
        <v>0</v>
      </c>
      <c r="JD174" s="92">
        <v>0</v>
      </c>
      <c r="JE174" s="92">
        <v>0</v>
      </c>
      <c r="JF174" s="92">
        <v>0</v>
      </c>
      <c r="JG174" s="92">
        <v>0</v>
      </c>
      <c r="JH174" s="92">
        <v>0</v>
      </c>
      <c r="JI174" s="92">
        <v>0</v>
      </c>
      <c r="JJ174" s="92">
        <v>0</v>
      </c>
      <c r="JK174" s="92">
        <v>0</v>
      </c>
      <c r="JL174" s="92">
        <v>0</v>
      </c>
      <c r="JM174" s="92">
        <v>0</v>
      </c>
      <c r="JN174" s="92">
        <v>0</v>
      </c>
      <c r="JO174" s="92">
        <v>0</v>
      </c>
      <c r="JP174" s="92">
        <v>0</v>
      </c>
      <c r="JQ174" s="92">
        <v>0</v>
      </c>
      <c r="JR174" s="92">
        <v>0</v>
      </c>
      <c r="JS174" s="92">
        <v>0</v>
      </c>
      <c r="JT174" s="92">
        <v>0</v>
      </c>
      <c r="JU174" s="92">
        <v>0</v>
      </c>
      <c r="JV174" s="92">
        <v>0</v>
      </c>
      <c r="JW174" s="92">
        <v>0</v>
      </c>
      <c r="JX174" s="92">
        <v>0</v>
      </c>
      <c r="JY174" s="92">
        <v>0</v>
      </c>
      <c r="JZ174" s="92">
        <v>0</v>
      </c>
      <c r="KA174" s="92">
        <v>0</v>
      </c>
      <c r="KB174" s="92">
        <v>0</v>
      </c>
      <c r="KC174" s="92">
        <v>0</v>
      </c>
      <c r="KD174" s="92">
        <v>0</v>
      </c>
      <c r="KE174" s="92">
        <v>0</v>
      </c>
      <c r="KF174" s="92">
        <v>0</v>
      </c>
      <c r="KG174" s="92">
        <v>0</v>
      </c>
      <c r="KH174" s="92">
        <v>0</v>
      </c>
      <c r="KI174" s="92">
        <v>0</v>
      </c>
      <c r="KJ174" s="92">
        <v>0</v>
      </c>
      <c r="KK174" s="92">
        <v>0</v>
      </c>
      <c r="KL174" s="92">
        <v>0</v>
      </c>
      <c r="KM174" s="92">
        <v>0</v>
      </c>
      <c r="KN174" s="92">
        <v>0</v>
      </c>
      <c r="KO174" s="92">
        <v>0</v>
      </c>
      <c r="KP174" s="92">
        <v>0</v>
      </c>
      <c r="KQ174" s="92">
        <v>0</v>
      </c>
      <c r="KR174" s="92">
        <v>0</v>
      </c>
      <c r="KS174" s="92">
        <v>0</v>
      </c>
      <c r="KT174" s="92">
        <v>0</v>
      </c>
      <c r="KU174" s="92">
        <v>0</v>
      </c>
      <c r="KV174" s="92">
        <v>0</v>
      </c>
      <c r="KW174" s="92">
        <v>0</v>
      </c>
      <c r="KX174" s="92">
        <v>0</v>
      </c>
      <c r="KY174" s="92">
        <v>0</v>
      </c>
      <c r="KZ174" s="92">
        <v>0</v>
      </c>
      <c r="LA174" s="92">
        <v>0</v>
      </c>
      <c r="LB174" s="92">
        <v>0</v>
      </c>
      <c r="LC174" s="92">
        <v>0</v>
      </c>
      <c r="LD174" s="92">
        <v>0</v>
      </c>
      <c r="LE174" s="92">
        <v>0</v>
      </c>
      <c r="LF174" s="92">
        <v>0</v>
      </c>
      <c r="LG174" s="92">
        <v>0</v>
      </c>
      <c r="LH174" s="92">
        <v>0</v>
      </c>
      <c r="LI174" s="92">
        <v>0</v>
      </c>
      <c r="LJ174" s="92">
        <v>0</v>
      </c>
      <c r="LK174" s="92">
        <v>0</v>
      </c>
      <c r="LL174" s="92">
        <v>0</v>
      </c>
      <c r="LM174" s="92">
        <v>0</v>
      </c>
      <c r="LN174" s="92">
        <v>0</v>
      </c>
      <c r="LO174" s="92">
        <v>0</v>
      </c>
      <c r="LP174" s="92">
        <v>0</v>
      </c>
      <c r="LQ174" s="92">
        <v>0</v>
      </c>
      <c r="LR174" s="92">
        <v>0</v>
      </c>
      <c r="LS174" s="92">
        <v>0</v>
      </c>
      <c r="LT174" s="92">
        <v>0</v>
      </c>
      <c r="LU174" s="92">
        <v>0</v>
      </c>
      <c r="LV174" s="92">
        <v>0</v>
      </c>
      <c r="LW174" s="92">
        <v>0</v>
      </c>
      <c r="LX174" s="92">
        <v>0</v>
      </c>
      <c r="LY174" s="92">
        <v>0</v>
      </c>
      <c r="LZ174" s="92">
        <v>0</v>
      </c>
      <c r="MA174" s="92">
        <v>0</v>
      </c>
      <c r="MB174" s="92">
        <v>0</v>
      </c>
      <c r="MC174" s="92">
        <v>0</v>
      </c>
      <c r="MD174" s="92">
        <v>0</v>
      </c>
      <c r="ME174" s="92">
        <v>0</v>
      </c>
      <c r="MF174" s="92">
        <v>0</v>
      </c>
      <c r="MG174" s="92">
        <v>0</v>
      </c>
      <c r="MH174" s="92">
        <v>0</v>
      </c>
      <c r="MI174" s="92">
        <v>0</v>
      </c>
      <c r="MJ174" s="92">
        <v>0</v>
      </c>
      <c r="MK174" s="92">
        <v>0</v>
      </c>
      <c r="ML174" s="92">
        <v>0</v>
      </c>
      <c r="MM174" s="92">
        <v>0</v>
      </c>
      <c r="MN174" s="92">
        <v>0</v>
      </c>
      <c r="MO174" s="92">
        <v>0</v>
      </c>
      <c r="MP174" s="92">
        <v>0</v>
      </c>
      <c r="MQ174" s="92">
        <v>0</v>
      </c>
      <c r="MR174" s="92">
        <v>0</v>
      </c>
      <c r="MS174" s="92">
        <v>0</v>
      </c>
      <c r="MT174" s="92">
        <v>0</v>
      </c>
      <c r="MU174" s="92">
        <v>0</v>
      </c>
      <c r="MV174" s="92">
        <v>0</v>
      </c>
      <c r="MW174" s="92">
        <v>0</v>
      </c>
      <c r="MX174" s="92">
        <v>0</v>
      </c>
      <c r="MY174" s="92">
        <v>0</v>
      </c>
      <c r="MZ174" s="92">
        <v>0</v>
      </c>
      <c r="NA174" s="92">
        <v>0</v>
      </c>
      <c r="NB174" s="92">
        <v>0</v>
      </c>
      <c r="NC174" s="92">
        <v>0</v>
      </c>
      <c r="ND174" s="92">
        <v>0</v>
      </c>
      <c r="NE174" s="92">
        <v>0</v>
      </c>
      <c r="NF174" s="92">
        <v>0</v>
      </c>
      <c r="NG174" s="92">
        <v>0</v>
      </c>
      <c r="NH174" s="92">
        <v>0</v>
      </c>
      <c r="NI174" s="92">
        <v>0</v>
      </c>
      <c r="NJ174" s="92">
        <v>0</v>
      </c>
      <c r="NK174" s="92">
        <v>0</v>
      </c>
      <c r="NL174" s="92">
        <v>0</v>
      </c>
      <c r="NM174" s="92">
        <v>0</v>
      </c>
      <c r="NN174" s="92">
        <v>0</v>
      </c>
      <c r="NO174" s="92">
        <v>0</v>
      </c>
      <c r="NP174" s="92">
        <v>0</v>
      </c>
      <c r="NQ174" s="92">
        <v>0</v>
      </c>
      <c r="NR174" s="92">
        <v>0</v>
      </c>
      <c r="NS174" s="92">
        <v>0</v>
      </c>
      <c r="NT174" s="92">
        <v>0</v>
      </c>
      <c r="NU174" s="92">
        <v>0</v>
      </c>
      <c r="NV174" s="92">
        <v>0</v>
      </c>
      <c r="NW174" s="92">
        <v>0</v>
      </c>
      <c r="NX174" s="92">
        <v>0</v>
      </c>
      <c r="NY174" s="92">
        <v>0</v>
      </c>
      <c r="NZ174" s="92">
        <v>0</v>
      </c>
      <c r="OA174" s="92">
        <v>0</v>
      </c>
      <c r="OB174" s="92">
        <v>0</v>
      </c>
      <c r="OC174" s="92">
        <v>0</v>
      </c>
      <c r="OD174" s="92">
        <v>0</v>
      </c>
      <c r="OE174" s="92">
        <v>0</v>
      </c>
      <c r="OF174" s="92">
        <v>0</v>
      </c>
      <c r="OG174" s="92">
        <v>0</v>
      </c>
      <c r="OH174" s="92">
        <v>0</v>
      </c>
      <c r="OI174" s="92">
        <v>0</v>
      </c>
      <c r="OJ174" s="92">
        <v>0</v>
      </c>
      <c r="OK174" s="92">
        <v>0</v>
      </c>
      <c r="OL174" s="92">
        <v>0</v>
      </c>
      <c r="OM174" s="92">
        <v>0</v>
      </c>
      <c r="ON174" s="92">
        <v>0</v>
      </c>
      <c r="OO174" s="92">
        <v>0</v>
      </c>
      <c r="OP174" s="89"/>
      <c r="OQ174" s="92">
        <v>0</v>
      </c>
      <c r="OR174" s="92">
        <v>0</v>
      </c>
      <c r="OS174" s="93"/>
      <c r="OT174" s="93"/>
      <c r="OU174" s="93"/>
      <c r="OV174" s="93"/>
      <c r="OW174" s="89"/>
      <c r="OX174" s="89"/>
    </row>
    <row r="175" spans="1:414">
      <c r="A175" s="90" t="s">
        <v>1196</v>
      </c>
      <c r="B175" s="91" t="s">
        <v>602</v>
      </c>
      <c r="C175" s="92">
        <v>0</v>
      </c>
      <c r="D175" s="92">
        <v>0</v>
      </c>
      <c r="E175" s="92">
        <v>0</v>
      </c>
      <c r="F175" s="92">
        <v>0</v>
      </c>
      <c r="G175" s="92">
        <v>0</v>
      </c>
      <c r="H175" s="92">
        <v>0</v>
      </c>
      <c r="I175" s="92">
        <v>0</v>
      </c>
      <c r="J175" s="92">
        <v>0</v>
      </c>
      <c r="K175" s="92">
        <v>0</v>
      </c>
      <c r="L175" s="92">
        <v>0</v>
      </c>
      <c r="M175" s="92">
        <v>0</v>
      </c>
      <c r="N175" s="92">
        <v>0</v>
      </c>
      <c r="O175" s="92">
        <v>0</v>
      </c>
      <c r="P175" s="92">
        <v>0</v>
      </c>
      <c r="Q175" s="92">
        <v>0</v>
      </c>
      <c r="R175" s="92">
        <v>0</v>
      </c>
      <c r="S175" s="92">
        <v>0</v>
      </c>
      <c r="T175" s="92">
        <v>0</v>
      </c>
      <c r="U175" s="92">
        <v>0</v>
      </c>
      <c r="V175" s="92">
        <v>0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2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2">
        <v>0</v>
      </c>
      <c r="AJ175" s="92">
        <v>0</v>
      </c>
      <c r="AK175" s="92">
        <v>0</v>
      </c>
      <c r="AL175" s="92">
        <v>0</v>
      </c>
      <c r="AM175" s="92">
        <v>0</v>
      </c>
      <c r="AN175" s="92">
        <v>0</v>
      </c>
      <c r="AO175" s="92">
        <v>0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0</v>
      </c>
      <c r="BD175" s="92">
        <v>0</v>
      </c>
      <c r="BE175" s="92">
        <v>0</v>
      </c>
      <c r="BF175" s="92">
        <v>0</v>
      </c>
      <c r="BG175" s="92">
        <v>0</v>
      </c>
      <c r="BH175" s="92">
        <v>0</v>
      </c>
      <c r="BI175" s="92">
        <v>0</v>
      </c>
      <c r="BJ175" s="92">
        <v>0</v>
      </c>
      <c r="BK175" s="92">
        <v>0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0</v>
      </c>
      <c r="BR175" s="92">
        <v>0</v>
      </c>
      <c r="BS175" s="92">
        <v>0</v>
      </c>
      <c r="BT175" s="92">
        <v>0</v>
      </c>
      <c r="BU175" s="92">
        <v>0</v>
      </c>
      <c r="BV175" s="92">
        <v>0</v>
      </c>
      <c r="BW175" s="92">
        <v>0</v>
      </c>
      <c r="BX175" s="92">
        <v>0</v>
      </c>
      <c r="BY175" s="92">
        <v>0</v>
      </c>
      <c r="BZ175" s="92">
        <v>0</v>
      </c>
      <c r="CA175" s="92">
        <v>0</v>
      </c>
      <c r="CB175" s="92">
        <v>0</v>
      </c>
      <c r="CC175" s="92">
        <v>0</v>
      </c>
      <c r="CD175" s="92">
        <v>0</v>
      </c>
      <c r="CE175" s="92">
        <v>0</v>
      </c>
      <c r="CF175" s="92">
        <v>0</v>
      </c>
      <c r="CG175" s="92">
        <v>0</v>
      </c>
      <c r="CH175" s="92">
        <v>0</v>
      </c>
      <c r="CI175" s="92">
        <v>0</v>
      </c>
      <c r="CJ175" s="92">
        <v>0</v>
      </c>
      <c r="CK175" s="92">
        <v>0</v>
      </c>
      <c r="CL175" s="92">
        <v>0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2">
        <v>0</v>
      </c>
      <c r="CS175" s="92">
        <v>0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0</v>
      </c>
      <c r="DA175" s="92">
        <v>0</v>
      </c>
      <c r="DB175" s="92">
        <v>0</v>
      </c>
      <c r="DC175" s="92">
        <v>0</v>
      </c>
      <c r="DD175" s="92">
        <v>0</v>
      </c>
      <c r="DE175" s="92">
        <v>0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0</v>
      </c>
      <c r="DT175" s="92">
        <v>0</v>
      </c>
      <c r="DU175" s="92">
        <v>0</v>
      </c>
      <c r="DV175" s="92">
        <v>0</v>
      </c>
      <c r="DW175" s="92">
        <v>0</v>
      </c>
      <c r="DX175" s="92">
        <v>0</v>
      </c>
      <c r="DY175" s="92">
        <v>0</v>
      </c>
      <c r="DZ175" s="92">
        <v>0</v>
      </c>
      <c r="EA175" s="92">
        <v>0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0</v>
      </c>
      <c r="EH175" s="92">
        <v>0</v>
      </c>
      <c r="EI175" s="92">
        <v>0</v>
      </c>
      <c r="EJ175" s="92">
        <v>0</v>
      </c>
      <c r="EK175" s="92">
        <v>0</v>
      </c>
      <c r="EL175" s="92">
        <v>0</v>
      </c>
      <c r="EM175" s="92">
        <v>0</v>
      </c>
      <c r="EN175" s="92">
        <v>0</v>
      </c>
      <c r="EO175" s="92">
        <v>0</v>
      </c>
      <c r="EP175" s="92">
        <v>0</v>
      </c>
      <c r="EQ175" s="92">
        <v>0</v>
      </c>
      <c r="ER175" s="92">
        <v>0</v>
      </c>
      <c r="ES175" s="92">
        <v>0</v>
      </c>
      <c r="ET175" s="92">
        <v>0</v>
      </c>
      <c r="EU175" s="92">
        <v>0</v>
      </c>
      <c r="EV175" s="92">
        <v>0</v>
      </c>
      <c r="EW175" s="92">
        <v>0</v>
      </c>
      <c r="EX175" s="92">
        <v>0</v>
      </c>
      <c r="EY175" s="92">
        <v>0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0</v>
      </c>
      <c r="FF175" s="92">
        <v>0</v>
      </c>
      <c r="FG175" s="92">
        <v>0</v>
      </c>
      <c r="FH175" s="92">
        <v>0</v>
      </c>
      <c r="FI175" s="92">
        <v>0</v>
      </c>
      <c r="FJ175" s="92">
        <v>0</v>
      </c>
      <c r="FK175" s="92">
        <v>0</v>
      </c>
      <c r="FL175" s="92">
        <v>0</v>
      </c>
      <c r="FM175" s="92">
        <v>0</v>
      </c>
      <c r="FN175" s="92">
        <v>0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0</v>
      </c>
      <c r="FU175" s="92">
        <v>0</v>
      </c>
      <c r="FV175" s="92">
        <v>0</v>
      </c>
      <c r="FW175" s="92">
        <v>0</v>
      </c>
      <c r="FX175" s="92">
        <v>0</v>
      </c>
      <c r="FY175" s="92">
        <v>0</v>
      </c>
      <c r="FZ175" s="92">
        <v>0</v>
      </c>
      <c r="GA175" s="92">
        <v>0</v>
      </c>
      <c r="GB175" s="92">
        <v>0</v>
      </c>
      <c r="GC175" s="92">
        <v>0</v>
      </c>
      <c r="GD175" s="92">
        <v>0</v>
      </c>
      <c r="GE175" s="92">
        <v>0</v>
      </c>
      <c r="GF175" s="92">
        <v>0</v>
      </c>
      <c r="GG175" s="92">
        <v>0</v>
      </c>
      <c r="GH175" s="92">
        <v>0</v>
      </c>
      <c r="GI175" s="92">
        <v>0</v>
      </c>
      <c r="GJ175" s="92">
        <v>0</v>
      </c>
      <c r="GK175" s="92">
        <v>0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0</v>
      </c>
      <c r="GR175" s="92">
        <v>0</v>
      </c>
      <c r="GS175" s="92">
        <v>0</v>
      </c>
      <c r="GT175" s="92">
        <v>0</v>
      </c>
      <c r="GU175" s="92">
        <v>0</v>
      </c>
      <c r="GV175" s="92">
        <v>0</v>
      </c>
      <c r="GW175" s="92">
        <v>0</v>
      </c>
      <c r="GX175" s="92">
        <v>0</v>
      </c>
      <c r="GY175" s="92">
        <v>0</v>
      </c>
      <c r="GZ175" s="92">
        <v>0</v>
      </c>
      <c r="HA175" s="92">
        <v>0</v>
      </c>
      <c r="HB175" s="92">
        <v>0</v>
      </c>
      <c r="HC175" s="92">
        <v>0</v>
      </c>
      <c r="HD175" s="92">
        <v>0</v>
      </c>
      <c r="HE175" s="92">
        <v>0</v>
      </c>
      <c r="HF175" s="92">
        <v>0</v>
      </c>
      <c r="HG175" s="92">
        <v>0</v>
      </c>
      <c r="HH175" s="92">
        <v>0</v>
      </c>
      <c r="HI175" s="92">
        <v>0</v>
      </c>
      <c r="HJ175" s="92">
        <v>0</v>
      </c>
      <c r="HK175" s="92">
        <v>0</v>
      </c>
      <c r="HL175" s="92">
        <v>0</v>
      </c>
      <c r="HM175" s="92">
        <v>0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0</v>
      </c>
      <c r="HT175" s="92">
        <v>0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0</v>
      </c>
      <c r="IB175" s="92">
        <v>0</v>
      </c>
      <c r="IC175" s="92">
        <v>0</v>
      </c>
      <c r="ID175" s="92">
        <v>0</v>
      </c>
      <c r="IE175" s="92">
        <v>0</v>
      </c>
      <c r="IF175" s="92">
        <v>0</v>
      </c>
      <c r="IG175" s="92">
        <v>0</v>
      </c>
      <c r="IH175" s="92">
        <v>0</v>
      </c>
      <c r="II175" s="92">
        <v>0</v>
      </c>
      <c r="IJ175" s="92">
        <v>0</v>
      </c>
      <c r="IK175" s="92">
        <v>0</v>
      </c>
      <c r="IL175" s="92">
        <v>0</v>
      </c>
      <c r="IM175" s="92">
        <v>0</v>
      </c>
      <c r="IN175" s="92">
        <v>0</v>
      </c>
      <c r="IO175" s="92">
        <v>0</v>
      </c>
      <c r="IP175" s="92">
        <v>0</v>
      </c>
      <c r="IQ175" s="92">
        <v>0</v>
      </c>
      <c r="IR175" s="92">
        <v>0</v>
      </c>
      <c r="IS175" s="92">
        <v>0</v>
      </c>
      <c r="IT175" s="92">
        <v>0</v>
      </c>
      <c r="IU175" s="92">
        <v>0</v>
      </c>
      <c r="IV175" s="92">
        <v>0</v>
      </c>
      <c r="IW175" s="92">
        <v>0</v>
      </c>
      <c r="IX175" s="92">
        <v>0</v>
      </c>
      <c r="IY175" s="92">
        <v>0</v>
      </c>
      <c r="IZ175" s="92">
        <v>0</v>
      </c>
      <c r="JA175" s="92">
        <v>0</v>
      </c>
      <c r="JB175" s="92">
        <v>0</v>
      </c>
      <c r="JC175" s="92">
        <v>0</v>
      </c>
      <c r="JD175" s="92">
        <v>0</v>
      </c>
      <c r="JE175" s="92">
        <v>0</v>
      </c>
      <c r="JF175" s="92">
        <v>0</v>
      </c>
      <c r="JG175" s="92">
        <v>0</v>
      </c>
      <c r="JH175" s="92">
        <v>0</v>
      </c>
      <c r="JI175" s="92">
        <v>0</v>
      </c>
      <c r="JJ175" s="92">
        <v>0</v>
      </c>
      <c r="JK175" s="92">
        <v>0</v>
      </c>
      <c r="JL175" s="92">
        <v>0</v>
      </c>
      <c r="JM175" s="92">
        <v>0</v>
      </c>
      <c r="JN175" s="92">
        <v>0</v>
      </c>
      <c r="JO175" s="92">
        <v>0</v>
      </c>
      <c r="JP175" s="92">
        <v>0</v>
      </c>
      <c r="JQ175" s="92">
        <v>0</v>
      </c>
      <c r="JR175" s="92">
        <v>0</v>
      </c>
      <c r="JS175" s="92">
        <v>0</v>
      </c>
      <c r="JT175" s="92">
        <v>0</v>
      </c>
      <c r="JU175" s="92">
        <v>0</v>
      </c>
      <c r="JV175" s="92">
        <v>0</v>
      </c>
      <c r="JW175" s="92">
        <v>0</v>
      </c>
      <c r="JX175" s="92">
        <v>0</v>
      </c>
      <c r="JY175" s="92">
        <v>0</v>
      </c>
      <c r="JZ175" s="92">
        <v>0</v>
      </c>
      <c r="KA175" s="92">
        <v>0</v>
      </c>
      <c r="KB175" s="92">
        <v>0</v>
      </c>
      <c r="KC175" s="92">
        <v>0</v>
      </c>
      <c r="KD175" s="92">
        <v>0</v>
      </c>
      <c r="KE175" s="92">
        <v>0</v>
      </c>
      <c r="KF175" s="92">
        <v>0</v>
      </c>
      <c r="KG175" s="92">
        <v>0</v>
      </c>
      <c r="KH175" s="92">
        <v>0</v>
      </c>
      <c r="KI175" s="92">
        <v>0</v>
      </c>
      <c r="KJ175" s="92">
        <v>0</v>
      </c>
      <c r="KK175" s="92">
        <v>0</v>
      </c>
      <c r="KL175" s="92">
        <v>0</v>
      </c>
      <c r="KM175" s="92">
        <v>0</v>
      </c>
      <c r="KN175" s="92">
        <v>0</v>
      </c>
      <c r="KO175" s="92">
        <v>0</v>
      </c>
      <c r="KP175" s="92">
        <v>0</v>
      </c>
      <c r="KQ175" s="92">
        <v>0</v>
      </c>
      <c r="KR175" s="92">
        <v>0</v>
      </c>
      <c r="KS175" s="92">
        <v>0</v>
      </c>
      <c r="KT175" s="92">
        <v>0</v>
      </c>
      <c r="KU175" s="92">
        <v>0</v>
      </c>
      <c r="KV175" s="92">
        <v>0</v>
      </c>
      <c r="KW175" s="92">
        <v>0</v>
      </c>
      <c r="KX175" s="92">
        <v>0</v>
      </c>
      <c r="KY175" s="92">
        <v>0</v>
      </c>
      <c r="KZ175" s="92">
        <v>0</v>
      </c>
      <c r="LA175" s="92">
        <v>0</v>
      </c>
      <c r="LB175" s="92">
        <v>0</v>
      </c>
      <c r="LC175" s="92">
        <v>0</v>
      </c>
      <c r="LD175" s="92">
        <v>0</v>
      </c>
      <c r="LE175" s="92">
        <v>0</v>
      </c>
      <c r="LF175" s="92">
        <v>0</v>
      </c>
      <c r="LG175" s="92">
        <v>0</v>
      </c>
      <c r="LH175" s="92">
        <v>0</v>
      </c>
      <c r="LI175" s="92">
        <v>0</v>
      </c>
      <c r="LJ175" s="92">
        <v>0</v>
      </c>
      <c r="LK175" s="92">
        <v>0</v>
      </c>
      <c r="LL175" s="92">
        <v>0</v>
      </c>
      <c r="LM175" s="92">
        <v>0</v>
      </c>
      <c r="LN175" s="92">
        <v>0</v>
      </c>
      <c r="LO175" s="92">
        <v>0</v>
      </c>
      <c r="LP175" s="92">
        <v>0</v>
      </c>
      <c r="LQ175" s="92">
        <v>0</v>
      </c>
      <c r="LR175" s="92">
        <v>0</v>
      </c>
      <c r="LS175" s="92">
        <v>0</v>
      </c>
      <c r="LT175" s="92">
        <v>0</v>
      </c>
      <c r="LU175" s="92">
        <v>0</v>
      </c>
      <c r="LV175" s="92">
        <v>0</v>
      </c>
      <c r="LW175" s="92">
        <v>0</v>
      </c>
      <c r="LX175" s="92">
        <v>0</v>
      </c>
      <c r="LY175" s="92">
        <v>0</v>
      </c>
      <c r="LZ175" s="92">
        <v>0</v>
      </c>
      <c r="MA175" s="92">
        <v>0</v>
      </c>
      <c r="MB175" s="92">
        <v>0</v>
      </c>
      <c r="MC175" s="92">
        <v>0</v>
      </c>
      <c r="MD175" s="92">
        <v>0</v>
      </c>
      <c r="ME175" s="92">
        <v>0</v>
      </c>
      <c r="MF175" s="92">
        <v>0</v>
      </c>
      <c r="MG175" s="92">
        <v>0</v>
      </c>
      <c r="MH175" s="92">
        <v>0</v>
      </c>
      <c r="MI175" s="92">
        <v>0</v>
      </c>
      <c r="MJ175" s="92">
        <v>0</v>
      </c>
      <c r="MK175" s="92">
        <v>0</v>
      </c>
      <c r="ML175" s="92">
        <v>0</v>
      </c>
      <c r="MM175" s="92">
        <v>0</v>
      </c>
      <c r="MN175" s="92">
        <v>0</v>
      </c>
      <c r="MO175" s="92">
        <v>0</v>
      </c>
      <c r="MP175" s="92">
        <v>0</v>
      </c>
      <c r="MQ175" s="92">
        <v>0</v>
      </c>
      <c r="MR175" s="92">
        <v>0</v>
      </c>
      <c r="MS175" s="92">
        <v>0</v>
      </c>
      <c r="MT175" s="92">
        <v>0</v>
      </c>
      <c r="MU175" s="92">
        <v>0</v>
      </c>
      <c r="MV175" s="92">
        <v>0</v>
      </c>
      <c r="MW175" s="92">
        <v>0</v>
      </c>
      <c r="MX175" s="92">
        <v>0</v>
      </c>
      <c r="MY175" s="92">
        <v>0</v>
      </c>
      <c r="MZ175" s="92">
        <v>0</v>
      </c>
      <c r="NA175" s="92">
        <v>0</v>
      </c>
      <c r="NB175" s="92">
        <v>0</v>
      </c>
      <c r="NC175" s="92">
        <v>0</v>
      </c>
      <c r="ND175" s="92">
        <v>0</v>
      </c>
      <c r="NE175" s="92">
        <v>0</v>
      </c>
      <c r="NF175" s="92">
        <v>0</v>
      </c>
      <c r="NG175" s="92">
        <v>0</v>
      </c>
      <c r="NH175" s="92">
        <v>0</v>
      </c>
      <c r="NI175" s="92">
        <v>0</v>
      </c>
      <c r="NJ175" s="92">
        <v>0</v>
      </c>
      <c r="NK175" s="92">
        <v>0</v>
      </c>
      <c r="NL175" s="92">
        <v>0</v>
      </c>
      <c r="NM175" s="92">
        <v>0</v>
      </c>
      <c r="NN175" s="92">
        <v>0</v>
      </c>
      <c r="NO175" s="92">
        <v>0</v>
      </c>
      <c r="NP175" s="92">
        <v>0</v>
      </c>
      <c r="NQ175" s="92">
        <v>0</v>
      </c>
      <c r="NR175" s="92">
        <v>0</v>
      </c>
      <c r="NS175" s="92">
        <v>0</v>
      </c>
      <c r="NT175" s="92">
        <v>0</v>
      </c>
      <c r="NU175" s="92">
        <v>0</v>
      </c>
      <c r="NV175" s="92">
        <v>0</v>
      </c>
      <c r="NW175" s="92">
        <v>0</v>
      </c>
      <c r="NX175" s="92">
        <v>0</v>
      </c>
      <c r="NY175" s="92">
        <v>0</v>
      </c>
      <c r="NZ175" s="92">
        <v>0</v>
      </c>
      <c r="OA175" s="92">
        <v>0</v>
      </c>
      <c r="OB175" s="92">
        <v>0</v>
      </c>
      <c r="OC175" s="92">
        <v>0</v>
      </c>
      <c r="OD175" s="92">
        <v>0</v>
      </c>
      <c r="OE175" s="92">
        <v>0</v>
      </c>
      <c r="OF175" s="92">
        <v>0</v>
      </c>
      <c r="OG175" s="92">
        <v>0</v>
      </c>
      <c r="OH175" s="92">
        <v>0</v>
      </c>
      <c r="OI175" s="92">
        <v>0</v>
      </c>
      <c r="OJ175" s="92">
        <v>0</v>
      </c>
      <c r="OK175" s="92">
        <v>0</v>
      </c>
      <c r="OL175" s="92">
        <v>0</v>
      </c>
      <c r="OM175" s="92">
        <v>0</v>
      </c>
      <c r="ON175" s="92">
        <v>0</v>
      </c>
      <c r="OO175" s="92">
        <v>0</v>
      </c>
      <c r="OP175" s="89"/>
      <c r="OQ175" s="92">
        <v>0</v>
      </c>
      <c r="OR175" s="92">
        <v>0</v>
      </c>
      <c r="OS175" s="93"/>
      <c r="OT175" s="93"/>
      <c r="OU175" s="93"/>
      <c r="OV175" s="93"/>
      <c r="OW175" s="89"/>
      <c r="OX175" s="89"/>
    </row>
    <row r="176" spans="1:414">
      <c r="A176" s="90" t="s">
        <v>1197</v>
      </c>
      <c r="B176" s="91" t="s">
        <v>604</v>
      </c>
      <c r="C176" s="92">
        <v>0</v>
      </c>
      <c r="D176" s="92">
        <v>0</v>
      </c>
      <c r="E176" s="92">
        <v>0</v>
      </c>
      <c r="F176" s="92">
        <v>0</v>
      </c>
      <c r="G176" s="92">
        <v>0</v>
      </c>
      <c r="H176" s="92">
        <v>0</v>
      </c>
      <c r="I176" s="92">
        <v>0</v>
      </c>
      <c r="J176" s="92">
        <v>0</v>
      </c>
      <c r="K176" s="92">
        <v>0</v>
      </c>
      <c r="L176" s="92">
        <v>0</v>
      </c>
      <c r="M176" s="92">
        <v>0</v>
      </c>
      <c r="N176" s="92">
        <v>0</v>
      </c>
      <c r="O176" s="92">
        <v>0</v>
      </c>
      <c r="P176" s="92">
        <v>0</v>
      </c>
      <c r="Q176" s="92">
        <v>0</v>
      </c>
      <c r="R176" s="92">
        <v>0</v>
      </c>
      <c r="S176" s="92">
        <v>0</v>
      </c>
      <c r="T176" s="92">
        <v>0</v>
      </c>
      <c r="U176" s="92">
        <v>0</v>
      </c>
      <c r="V176" s="92">
        <v>0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2">
        <v>0</v>
      </c>
      <c r="AC176" s="92">
        <v>0</v>
      </c>
      <c r="AD176" s="92">
        <v>0</v>
      </c>
      <c r="AE176" s="92">
        <v>0</v>
      </c>
      <c r="AF176" s="92">
        <v>0</v>
      </c>
      <c r="AG176" s="92">
        <v>0</v>
      </c>
      <c r="AH176" s="92">
        <v>0</v>
      </c>
      <c r="AI176" s="92">
        <v>0</v>
      </c>
      <c r="AJ176" s="92">
        <v>0</v>
      </c>
      <c r="AK176" s="92">
        <v>0</v>
      </c>
      <c r="AL176" s="92">
        <v>0</v>
      </c>
      <c r="AM176" s="92">
        <v>0</v>
      </c>
      <c r="AN176" s="92">
        <v>0</v>
      </c>
      <c r="AO176" s="92">
        <v>0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0</v>
      </c>
      <c r="BD176" s="92">
        <v>0</v>
      </c>
      <c r="BE176" s="92">
        <v>0</v>
      </c>
      <c r="BF176" s="92">
        <v>0</v>
      </c>
      <c r="BG176" s="92">
        <v>0</v>
      </c>
      <c r="BH176" s="92">
        <v>0</v>
      </c>
      <c r="BI176" s="92">
        <v>0</v>
      </c>
      <c r="BJ176" s="92">
        <v>0</v>
      </c>
      <c r="BK176" s="92">
        <v>0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0</v>
      </c>
      <c r="BR176" s="92">
        <v>0</v>
      </c>
      <c r="BS176" s="92">
        <v>0</v>
      </c>
      <c r="BT176" s="92">
        <v>0</v>
      </c>
      <c r="BU176" s="92">
        <v>0</v>
      </c>
      <c r="BV176" s="92">
        <v>0</v>
      </c>
      <c r="BW176" s="92">
        <v>0</v>
      </c>
      <c r="BX176" s="92">
        <v>0</v>
      </c>
      <c r="BY176" s="92">
        <v>0</v>
      </c>
      <c r="BZ176" s="92">
        <v>0</v>
      </c>
      <c r="CA176" s="92">
        <v>0</v>
      </c>
      <c r="CB176" s="92">
        <v>0</v>
      </c>
      <c r="CC176" s="92">
        <v>0</v>
      </c>
      <c r="CD176" s="92">
        <v>0</v>
      </c>
      <c r="CE176" s="92">
        <v>0</v>
      </c>
      <c r="CF176" s="92">
        <v>0</v>
      </c>
      <c r="CG176" s="92">
        <v>0</v>
      </c>
      <c r="CH176" s="92">
        <v>0</v>
      </c>
      <c r="CI176" s="92">
        <v>0</v>
      </c>
      <c r="CJ176" s="92">
        <v>0</v>
      </c>
      <c r="CK176" s="92">
        <v>0</v>
      </c>
      <c r="CL176" s="92">
        <v>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2">
        <v>0</v>
      </c>
      <c r="CS176" s="92">
        <v>0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0</v>
      </c>
      <c r="DA176" s="92">
        <v>0</v>
      </c>
      <c r="DB176" s="92">
        <v>0</v>
      </c>
      <c r="DC176" s="92">
        <v>0</v>
      </c>
      <c r="DD176" s="92">
        <v>0</v>
      </c>
      <c r="DE176" s="92">
        <v>0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0</v>
      </c>
      <c r="DT176" s="92">
        <v>0</v>
      </c>
      <c r="DU176" s="92">
        <v>0</v>
      </c>
      <c r="DV176" s="92">
        <v>0</v>
      </c>
      <c r="DW176" s="92">
        <v>0</v>
      </c>
      <c r="DX176" s="92">
        <v>0</v>
      </c>
      <c r="DY176" s="92">
        <v>0</v>
      </c>
      <c r="DZ176" s="92">
        <v>0</v>
      </c>
      <c r="EA176" s="92">
        <v>0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0</v>
      </c>
      <c r="EH176" s="92">
        <v>0</v>
      </c>
      <c r="EI176" s="92">
        <v>0</v>
      </c>
      <c r="EJ176" s="92">
        <v>0</v>
      </c>
      <c r="EK176" s="92">
        <v>0</v>
      </c>
      <c r="EL176" s="92">
        <v>0</v>
      </c>
      <c r="EM176" s="92">
        <v>0</v>
      </c>
      <c r="EN176" s="92">
        <v>0</v>
      </c>
      <c r="EO176" s="92">
        <v>0</v>
      </c>
      <c r="EP176" s="92">
        <v>0</v>
      </c>
      <c r="EQ176" s="92">
        <v>0</v>
      </c>
      <c r="ER176" s="92">
        <v>0</v>
      </c>
      <c r="ES176" s="92">
        <v>0</v>
      </c>
      <c r="ET176" s="92">
        <v>0</v>
      </c>
      <c r="EU176" s="92">
        <v>0</v>
      </c>
      <c r="EV176" s="92">
        <v>0</v>
      </c>
      <c r="EW176" s="92">
        <v>0</v>
      </c>
      <c r="EX176" s="92">
        <v>0</v>
      </c>
      <c r="EY176" s="92">
        <v>0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0</v>
      </c>
      <c r="FF176" s="92">
        <v>0</v>
      </c>
      <c r="FG176" s="92">
        <v>0</v>
      </c>
      <c r="FH176" s="92">
        <v>0</v>
      </c>
      <c r="FI176" s="92">
        <v>0</v>
      </c>
      <c r="FJ176" s="92">
        <v>0</v>
      </c>
      <c r="FK176" s="92">
        <v>0</v>
      </c>
      <c r="FL176" s="92">
        <v>0</v>
      </c>
      <c r="FM176" s="92">
        <v>0</v>
      </c>
      <c r="FN176" s="92">
        <v>0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0</v>
      </c>
      <c r="FU176" s="92">
        <v>0</v>
      </c>
      <c r="FV176" s="92">
        <v>0</v>
      </c>
      <c r="FW176" s="92">
        <v>0</v>
      </c>
      <c r="FX176" s="92">
        <v>0</v>
      </c>
      <c r="FY176" s="92">
        <v>0</v>
      </c>
      <c r="FZ176" s="92">
        <v>0</v>
      </c>
      <c r="GA176" s="92">
        <v>0</v>
      </c>
      <c r="GB176" s="92">
        <v>0</v>
      </c>
      <c r="GC176" s="92">
        <v>0</v>
      </c>
      <c r="GD176" s="92">
        <v>0</v>
      </c>
      <c r="GE176" s="92">
        <v>0</v>
      </c>
      <c r="GF176" s="92">
        <v>0</v>
      </c>
      <c r="GG176" s="92">
        <v>0</v>
      </c>
      <c r="GH176" s="92">
        <v>0</v>
      </c>
      <c r="GI176" s="92">
        <v>0</v>
      </c>
      <c r="GJ176" s="92">
        <v>0</v>
      </c>
      <c r="GK176" s="92">
        <v>0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0</v>
      </c>
      <c r="GR176" s="92">
        <v>0</v>
      </c>
      <c r="GS176" s="92">
        <v>0</v>
      </c>
      <c r="GT176" s="92">
        <v>0</v>
      </c>
      <c r="GU176" s="92">
        <v>0</v>
      </c>
      <c r="GV176" s="92">
        <v>0</v>
      </c>
      <c r="GW176" s="92">
        <v>0</v>
      </c>
      <c r="GX176" s="92">
        <v>0</v>
      </c>
      <c r="GY176" s="92">
        <v>0</v>
      </c>
      <c r="GZ176" s="92">
        <v>0</v>
      </c>
      <c r="HA176" s="92">
        <v>0</v>
      </c>
      <c r="HB176" s="92">
        <v>0</v>
      </c>
      <c r="HC176" s="92">
        <v>0</v>
      </c>
      <c r="HD176" s="92">
        <v>0</v>
      </c>
      <c r="HE176" s="92">
        <v>0</v>
      </c>
      <c r="HF176" s="92">
        <v>0</v>
      </c>
      <c r="HG176" s="92">
        <v>0</v>
      </c>
      <c r="HH176" s="92">
        <v>0</v>
      </c>
      <c r="HI176" s="92">
        <v>0</v>
      </c>
      <c r="HJ176" s="92">
        <v>0</v>
      </c>
      <c r="HK176" s="92">
        <v>0</v>
      </c>
      <c r="HL176" s="92">
        <v>0</v>
      </c>
      <c r="HM176" s="92">
        <v>0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0</v>
      </c>
      <c r="HT176" s="92">
        <v>0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0</v>
      </c>
      <c r="IB176" s="92">
        <v>0</v>
      </c>
      <c r="IC176" s="92">
        <v>0</v>
      </c>
      <c r="ID176" s="92">
        <v>0</v>
      </c>
      <c r="IE176" s="92">
        <v>0</v>
      </c>
      <c r="IF176" s="92">
        <v>0</v>
      </c>
      <c r="IG176" s="92">
        <v>0</v>
      </c>
      <c r="IH176" s="92">
        <v>0</v>
      </c>
      <c r="II176" s="92">
        <v>0</v>
      </c>
      <c r="IJ176" s="92">
        <v>0</v>
      </c>
      <c r="IK176" s="92">
        <v>0</v>
      </c>
      <c r="IL176" s="92">
        <v>0</v>
      </c>
      <c r="IM176" s="92">
        <v>0</v>
      </c>
      <c r="IN176" s="92">
        <v>0</v>
      </c>
      <c r="IO176" s="92">
        <v>0</v>
      </c>
      <c r="IP176" s="92">
        <v>0</v>
      </c>
      <c r="IQ176" s="92">
        <v>0</v>
      </c>
      <c r="IR176" s="92">
        <v>0</v>
      </c>
      <c r="IS176" s="92">
        <v>0</v>
      </c>
      <c r="IT176" s="92">
        <v>0</v>
      </c>
      <c r="IU176" s="92">
        <v>0</v>
      </c>
      <c r="IV176" s="92">
        <v>0</v>
      </c>
      <c r="IW176" s="92">
        <v>0</v>
      </c>
      <c r="IX176" s="92">
        <v>0</v>
      </c>
      <c r="IY176" s="92">
        <v>0</v>
      </c>
      <c r="IZ176" s="92">
        <v>0</v>
      </c>
      <c r="JA176" s="92">
        <v>0</v>
      </c>
      <c r="JB176" s="92">
        <v>0</v>
      </c>
      <c r="JC176" s="92">
        <v>0</v>
      </c>
      <c r="JD176" s="92">
        <v>0</v>
      </c>
      <c r="JE176" s="92">
        <v>0</v>
      </c>
      <c r="JF176" s="92">
        <v>0</v>
      </c>
      <c r="JG176" s="92">
        <v>0</v>
      </c>
      <c r="JH176" s="92">
        <v>0</v>
      </c>
      <c r="JI176" s="92">
        <v>0</v>
      </c>
      <c r="JJ176" s="92">
        <v>0</v>
      </c>
      <c r="JK176" s="92">
        <v>0</v>
      </c>
      <c r="JL176" s="92">
        <v>0</v>
      </c>
      <c r="JM176" s="92">
        <v>0</v>
      </c>
      <c r="JN176" s="92">
        <v>0</v>
      </c>
      <c r="JO176" s="92">
        <v>0</v>
      </c>
      <c r="JP176" s="92">
        <v>0</v>
      </c>
      <c r="JQ176" s="92">
        <v>0</v>
      </c>
      <c r="JR176" s="92">
        <v>0</v>
      </c>
      <c r="JS176" s="92">
        <v>0</v>
      </c>
      <c r="JT176" s="92">
        <v>0</v>
      </c>
      <c r="JU176" s="92">
        <v>0</v>
      </c>
      <c r="JV176" s="92">
        <v>0</v>
      </c>
      <c r="JW176" s="92">
        <v>0</v>
      </c>
      <c r="JX176" s="92">
        <v>0</v>
      </c>
      <c r="JY176" s="92">
        <v>0</v>
      </c>
      <c r="JZ176" s="92">
        <v>0</v>
      </c>
      <c r="KA176" s="92">
        <v>0</v>
      </c>
      <c r="KB176" s="92">
        <v>0</v>
      </c>
      <c r="KC176" s="92">
        <v>0</v>
      </c>
      <c r="KD176" s="92">
        <v>0</v>
      </c>
      <c r="KE176" s="92">
        <v>0</v>
      </c>
      <c r="KF176" s="92">
        <v>0</v>
      </c>
      <c r="KG176" s="92">
        <v>0</v>
      </c>
      <c r="KH176" s="92">
        <v>0</v>
      </c>
      <c r="KI176" s="92">
        <v>0</v>
      </c>
      <c r="KJ176" s="92">
        <v>0</v>
      </c>
      <c r="KK176" s="92">
        <v>0</v>
      </c>
      <c r="KL176" s="92">
        <v>0</v>
      </c>
      <c r="KM176" s="92">
        <v>0</v>
      </c>
      <c r="KN176" s="92">
        <v>0</v>
      </c>
      <c r="KO176" s="92">
        <v>0</v>
      </c>
      <c r="KP176" s="92">
        <v>0</v>
      </c>
      <c r="KQ176" s="92">
        <v>0</v>
      </c>
      <c r="KR176" s="92">
        <v>0</v>
      </c>
      <c r="KS176" s="92">
        <v>0</v>
      </c>
      <c r="KT176" s="92">
        <v>0</v>
      </c>
      <c r="KU176" s="92">
        <v>0</v>
      </c>
      <c r="KV176" s="92">
        <v>0</v>
      </c>
      <c r="KW176" s="92">
        <v>0</v>
      </c>
      <c r="KX176" s="92">
        <v>0</v>
      </c>
      <c r="KY176" s="92">
        <v>0</v>
      </c>
      <c r="KZ176" s="92">
        <v>0</v>
      </c>
      <c r="LA176" s="92">
        <v>0</v>
      </c>
      <c r="LB176" s="92">
        <v>0</v>
      </c>
      <c r="LC176" s="92">
        <v>0</v>
      </c>
      <c r="LD176" s="92">
        <v>0</v>
      </c>
      <c r="LE176" s="92">
        <v>0</v>
      </c>
      <c r="LF176" s="92">
        <v>0</v>
      </c>
      <c r="LG176" s="92">
        <v>0</v>
      </c>
      <c r="LH176" s="92">
        <v>0</v>
      </c>
      <c r="LI176" s="92">
        <v>0</v>
      </c>
      <c r="LJ176" s="92">
        <v>0</v>
      </c>
      <c r="LK176" s="92">
        <v>0</v>
      </c>
      <c r="LL176" s="92">
        <v>0</v>
      </c>
      <c r="LM176" s="92">
        <v>0</v>
      </c>
      <c r="LN176" s="92">
        <v>0</v>
      </c>
      <c r="LO176" s="92">
        <v>0</v>
      </c>
      <c r="LP176" s="92">
        <v>0</v>
      </c>
      <c r="LQ176" s="92">
        <v>0</v>
      </c>
      <c r="LR176" s="92">
        <v>0</v>
      </c>
      <c r="LS176" s="92">
        <v>0</v>
      </c>
      <c r="LT176" s="92">
        <v>0</v>
      </c>
      <c r="LU176" s="92">
        <v>0</v>
      </c>
      <c r="LV176" s="92">
        <v>0</v>
      </c>
      <c r="LW176" s="92">
        <v>0</v>
      </c>
      <c r="LX176" s="92">
        <v>0</v>
      </c>
      <c r="LY176" s="92">
        <v>0</v>
      </c>
      <c r="LZ176" s="92">
        <v>0</v>
      </c>
      <c r="MA176" s="92">
        <v>0</v>
      </c>
      <c r="MB176" s="92">
        <v>0</v>
      </c>
      <c r="MC176" s="92">
        <v>0</v>
      </c>
      <c r="MD176" s="92">
        <v>0</v>
      </c>
      <c r="ME176" s="92">
        <v>0</v>
      </c>
      <c r="MF176" s="92">
        <v>0</v>
      </c>
      <c r="MG176" s="92">
        <v>0</v>
      </c>
      <c r="MH176" s="92">
        <v>0</v>
      </c>
      <c r="MI176" s="92">
        <v>0</v>
      </c>
      <c r="MJ176" s="92">
        <v>0</v>
      </c>
      <c r="MK176" s="92">
        <v>0</v>
      </c>
      <c r="ML176" s="92">
        <v>0</v>
      </c>
      <c r="MM176" s="92">
        <v>0</v>
      </c>
      <c r="MN176" s="92">
        <v>0</v>
      </c>
      <c r="MO176" s="92">
        <v>0</v>
      </c>
      <c r="MP176" s="92">
        <v>0</v>
      </c>
      <c r="MQ176" s="92">
        <v>0</v>
      </c>
      <c r="MR176" s="92">
        <v>0</v>
      </c>
      <c r="MS176" s="92">
        <v>0</v>
      </c>
      <c r="MT176" s="92">
        <v>0</v>
      </c>
      <c r="MU176" s="92">
        <v>0</v>
      </c>
      <c r="MV176" s="92">
        <v>0</v>
      </c>
      <c r="MW176" s="92">
        <v>0</v>
      </c>
      <c r="MX176" s="92">
        <v>0</v>
      </c>
      <c r="MY176" s="92">
        <v>0</v>
      </c>
      <c r="MZ176" s="92">
        <v>0</v>
      </c>
      <c r="NA176" s="92">
        <v>0</v>
      </c>
      <c r="NB176" s="92">
        <v>0</v>
      </c>
      <c r="NC176" s="92">
        <v>0</v>
      </c>
      <c r="ND176" s="92">
        <v>0</v>
      </c>
      <c r="NE176" s="92">
        <v>0</v>
      </c>
      <c r="NF176" s="92">
        <v>0</v>
      </c>
      <c r="NG176" s="92">
        <v>0</v>
      </c>
      <c r="NH176" s="92">
        <v>0</v>
      </c>
      <c r="NI176" s="92">
        <v>0</v>
      </c>
      <c r="NJ176" s="92">
        <v>0</v>
      </c>
      <c r="NK176" s="92">
        <v>0</v>
      </c>
      <c r="NL176" s="92">
        <v>0</v>
      </c>
      <c r="NM176" s="92">
        <v>0</v>
      </c>
      <c r="NN176" s="92">
        <v>0</v>
      </c>
      <c r="NO176" s="92">
        <v>0</v>
      </c>
      <c r="NP176" s="92">
        <v>0</v>
      </c>
      <c r="NQ176" s="92">
        <v>0</v>
      </c>
      <c r="NR176" s="92">
        <v>0</v>
      </c>
      <c r="NS176" s="92">
        <v>0</v>
      </c>
      <c r="NT176" s="92">
        <v>0</v>
      </c>
      <c r="NU176" s="92">
        <v>0</v>
      </c>
      <c r="NV176" s="92">
        <v>0</v>
      </c>
      <c r="NW176" s="92">
        <v>0</v>
      </c>
      <c r="NX176" s="92">
        <v>0</v>
      </c>
      <c r="NY176" s="92">
        <v>0</v>
      </c>
      <c r="NZ176" s="92">
        <v>0</v>
      </c>
      <c r="OA176" s="92">
        <v>0</v>
      </c>
      <c r="OB176" s="92">
        <v>0</v>
      </c>
      <c r="OC176" s="92">
        <v>0</v>
      </c>
      <c r="OD176" s="92">
        <v>0</v>
      </c>
      <c r="OE176" s="92">
        <v>0</v>
      </c>
      <c r="OF176" s="92">
        <v>0</v>
      </c>
      <c r="OG176" s="92">
        <v>0</v>
      </c>
      <c r="OH176" s="92">
        <v>0</v>
      </c>
      <c r="OI176" s="92">
        <v>0</v>
      </c>
      <c r="OJ176" s="92">
        <v>0</v>
      </c>
      <c r="OK176" s="92">
        <v>0</v>
      </c>
      <c r="OL176" s="92">
        <v>0</v>
      </c>
      <c r="OM176" s="92">
        <v>0</v>
      </c>
      <c r="ON176" s="92">
        <v>0</v>
      </c>
      <c r="OO176" s="92">
        <v>0</v>
      </c>
      <c r="OP176" s="89"/>
      <c r="OQ176" s="92">
        <v>0</v>
      </c>
      <c r="OR176" s="92">
        <v>0</v>
      </c>
      <c r="OS176" s="93"/>
      <c r="OT176" s="93"/>
      <c r="OU176" s="93"/>
      <c r="OV176" s="93"/>
      <c r="OW176" s="89"/>
      <c r="OX176" s="89"/>
    </row>
    <row r="177" spans="1:441">
      <c r="A177" s="90" t="s">
        <v>1198</v>
      </c>
      <c r="B177" s="91" t="s">
        <v>606</v>
      </c>
      <c r="C177" s="89">
        <v>1</v>
      </c>
      <c r="D177" s="89">
        <v>1</v>
      </c>
      <c r="E177" s="89">
        <v>1</v>
      </c>
      <c r="F177" s="89">
        <v>1</v>
      </c>
      <c r="G177" s="89">
        <v>1</v>
      </c>
      <c r="H177" s="89">
        <v>1</v>
      </c>
      <c r="I177" s="89">
        <v>1</v>
      </c>
      <c r="J177" s="89">
        <v>1</v>
      </c>
      <c r="K177" s="89">
        <v>1</v>
      </c>
      <c r="L177" s="89">
        <v>1</v>
      </c>
      <c r="M177" s="89">
        <v>1</v>
      </c>
      <c r="N177" s="89">
        <v>1</v>
      </c>
      <c r="O177" s="89">
        <v>1</v>
      </c>
      <c r="P177" s="89">
        <v>1</v>
      </c>
      <c r="Q177" s="89">
        <v>1</v>
      </c>
      <c r="R177" s="89">
        <v>1</v>
      </c>
      <c r="S177" s="89">
        <v>1</v>
      </c>
      <c r="T177" s="89">
        <v>1</v>
      </c>
      <c r="U177" s="89">
        <v>1</v>
      </c>
      <c r="V177" s="89">
        <v>1</v>
      </c>
      <c r="W177" s="89">
        <v>1</v>
      </c>
      <c r="X177" s="89">
        <v>1</v>
      </c>
      <c r="Y177" s="89">
        <v>1</v>
      </c>
      <c r="Z177" s="89">
        <v>1</v>
      </c>
      <c r="AA177" s="89">
        <v>1</v>
      </c>
      <c r="AB177" s="89">
        <v>1</v>
      </c>
      <c r="AC177" s="89">
        <v>1</v>
      </c>
      <c r="AD177" s="89">
        <v>1</v>
      </c>
      <c r="AE177" s="89">
        <v>1</v>
      </c>
      <c r="AF177" s="89">
        <v>1</v>
      </c>
      <c r="AG177" s="89">
        <v>1</v>
      </c>
      <c r="AH177" s="89">
        <v>1</v>
      </c>
      <c r="AI177" s="89">
        <v>1</v>
      </c>
      <c r="AJ177" s="89">
        <v>1</v>
      </c>
      <c r="AK177" s="89">
        <v>1</v>
      </c>
      <c r="AL177" s="89">
        <v>1</v>
      </c>
      <c r="AM177" s="89">
        <v>1</v>
      </c>
      <c r="AN177" s="89">
        <v>1</v>
      </c>
      <c r="AO177" s="89">
        <v>1</v>
      </c>
      <c r="AP177" s="89">
        <v>1</v>
      </c>
      <c r="AQ177" s="89">
        <v>1</v>
      </c>
      <c r="AR177" s="89">
        <v>1</v>
      </c>
      <c r="AS177" s="89">
        <v>1</v>
      </c>
      <c r="AT177" s="89">
        <v>1</v>
      </c>
      <c r="AU177" s="89">
        <v>1</v>
      </c>
      <c r="AV177" s="89">
        <v>1</v>
      </c>
      <c r="AW177" s="89">
        <v>1</v>
      </c>
      <c r="AX177" s="89">
        <v>1</v>
      </c>
      <c r="AY177" s="89">
        <v>1</v>
      </c>
      <c r="AZ177" s="89">
        <v>1</v>
      </c>
      <c r="BA177" s="89">
        <v>1</v>
      </c>
      <c r="BB177" s="89">
        <v>1</v>
      </c>
      <c r="BC177" s="89">
        <v>1</v>
      </c>
      <c r="BD177" s="89">
        <v>1</v>
      </c>
      <c r="BE177" s="89">
        <v>1</v>
      </c>
      <c r="BF177" s="89">
        <v>1</v>
      </c>
      <c r="BG177" s="89">
        <v>1</v>
      </c>
      <c r="BH177" s="89">
        <v>1</v>
      </c>
      <c r="BI177" s="89">
        <v>1</v>
      </c>
      <c r="BJ177" s="89">
        <v>1</v>
      </c>
      <c r="BK177" s="89">
        <v>1</v>
      </c>
      <c r="BL177" s="89">
        <v>1</v>
      </c>
      <c r="BM177" s="89">
        <v>1</v>
      </c>
      <c r="BN177" s="89">
        <v>1</v>
      </c>
      <c r="BO177" s="89">
        <v>1</v>
      </c>
      <c r="BP177" s="89">
        <v>1</v>
      </c>
      <c r="BQ177" s="89">
        <v>1</v>
      </c>
      <c r="BR177" s="89">
        <v>1</v>
      </c>
      <c r="BS177" s="89">
        <v>1</v>
      </c>
      <c r="BT177" s="89">
        <v>1</v>
      </c>
      <c r="BU177" s="89">
        <v>1</v>
      </c>
      <c r="BV177" s="89">
        <v>1</v>
      </c>
      <c r="BW177" s="89">
        <v>1</v>
      </c>
      <c r="BX177" s="89">
        <v>1</v>
      </c>
      <c r="BY177" s="89">
        <v>1</v>
      </c>
      <c r="BZ177" s="89">
        <v>1</v>
      </c>
      <c r="CA177" s="89">
        <v>1</v>
      </c>
      <c r="CB177" s="89">
        <v>1</v>
      </c>
      <c r="CC177" s="89">
        <v>1</v>
      </c>
      <c r="CD177" s="89">
        <v>1</v>
      </c>
      <c r="CE177" s="89">
        <v>1</v>
      </c>
      <c r="CF177" s="89">
        <v>1</v>
      </c>
      <c r="CG177" s="89">
        <v>1</v>
      </c>
      <c r="CH177" s="89">
        <v>1</v>
      </c>
      <c r="CI177" s="89">
        <v>1</v>
      </c>
      <c r="CJ177" s="89">
        <v>1</v>
      </c>
      <c r="CK177" s="89">
        <v>1</v>
      </c>
      <c r="CL177" s="89">
        <v>1</v>
      </c>
      <c r="CM177" s="89">
        <v>1</v>
      </c>
      <c r="CN177" s="89">
        <v>1</v>
      </c>
      <c r="CO177" s="89">
        <v>1</v>
      </c>
      <c r="CP177" s="89">
        <v>1</v>
      </c>
      <c r="CQ177" s="89">
        <v>1</v>
      </c>
      <c r="CR177" s="89">
        <v>1</v>
      </c>
      <c r="CS177" s="89">
        <v>1</v>
      </c>
      <c r="CT177" s="89">
        <v>1</v>
      </c>
      <c r="CU177" s="89">
        <v>1</v>
      </c>
      <c r="CV177" s="89">
        <v>1</v>
      </c>
      <c r="CW177" s="89">
        <v>1</v>
      </c>
      <c r="CX177" s="89">
        <v>1</v>
      </c>
      <c r="CY177" s="89">
        <v>1</v>
      </c>
      <c r="CZ177" s="89">
        <v>1</v>
      </c>
      <c r="DA177" s="89">
        <v>1</v>
      </c>
      <c r="DB177" s="89">
        <v>1</v>
      </c>
      <c r="DC177" s="89">
        <v>1</v>
      </c>
      <c r="DD177" s="89">
        <v>1</v>
      </c>
      <c r="DE177" s="89">
        <v>1</v>
      </c>
      <c r="DF177" s="89">
        <v>1</v>
      </c>
      <c r="DG177" s="89">
        <v>1</v>
      </c>
      <c r="DH177" s="89">
        <v>1</v>
      </c>
      <c r="DI177" s="89">
        <v>1</v>
      </c>
      <c r="DJ177" s="89">
        <v>1</v>
      </c>
      <c r="DK177" s="89">
        <v>1</v>
      </c>
      <c r="DL177" s="89">
        <v>1</v>
      </c>
      <c r="DM177" s="89">
        <v>1</v>
      </c>
      <c r="DN177" s="89">
        <v>1</v>
      </c>
      <c r="DO177" s="89">
        <v>1</v>
      </c>
      <c r="DP177" s="89">
        <v>1</v>
      </c>
      <c r="DQ177" s="89">
        <v>1</v>
      </c>
      <c r="DR177" s="89">
        <v>1</v>
      </c>
      <c r="DS177" s="89">
        <v>1</v>
      </c>
      <c r="DT177" s="89">
        <v>1</v>
      </c>
      <c r="DU177" s="89">
        <v>1</v>
      </c>
      <c r="DV177" s="89">
        <v>1</v>
      </c>
      <c r="DW177" s="89">
        <v>1</v>
      </c>
      <c r="DX177" s="89">
        <v>1</v>
      </c>
      <c r="DY177" s="89">
        <v>1</v>
      </c>
      <c r="DZ177" s="89">
        <v>1</v>
      </c>
      <c r="EA177" s="89">
        <v>1</v>
      </c>
      <c r="EB177" s="89">
        <v>1</v>
      </c>
      <c r="EC177" s="89">
        <v>1</v>
      </c>
      <c r="ED177" s="89">
        <v>1</v>
      </c>
      <c r="EE177" s="89">
        <v>1</v>
      </c>
      <c r="EF177" s="89">
        <v>1</v>
      </c>
      <c r="EG177" s="89">
        <v>1</v>
      </c>
      <c r="EH177" s="89">
        <v>1</v>
      </c>
      <c r="EI177" s="89">
        <v>1</v>
      </c>
      <c r="EJ177" s="89">
        <v>1</v>
      </c>
      <c r="EK177" s="89">
        <v>1</v>
      </c>
      <c r="EL177" s="89">
        <v>1</v>
      </c>
      <c r="EM177" s="89">
        <v>1</v>
      </c>
      <c r="EN177" s="89">
        <v>1</v>
      </c>
      <c r="EO177" s="89">
        <v>1</v>
      </c>
      <c r="EP177" s="89">
        <v>1</v>
      </c>
      <c r="EQ177" s="89">
        <v>1</v>
      </c>
      <c r="ER177" s="89">
        <v>1</v>
      </c>
      <c r="ES177" s="89">
        <v>1</v>
      </c>
      <c r="ET177" s="89">
        <v>1</v>
      </c>
      <c r="EU177" s="89">
        <v>1</v>
      </c>
      <c r="EV177" s="89">
        <v>1</v>
      </c>
      <c r="EW177" s="89">
        <v>1</v>
      </c>
      <c r="EX177" s="89">
        <v>1</v>
      </c>
      <c r="EY177" s="89">
        <v>1</v>
      </c>
      <c r="EZ177" s="89">
        <v>1</v>
      </c>
      <c r="FA177" s="89">
        <v>1</v>
      </c>
      <c r="FB177" s="89">
        <v>1</v>
      </c>
      <c r="FC177" s="89">
        <v>1</v>
      </c>
      <c r="FD177" s="89">
        <v>1</v>
      </c>
      <c r="FE177" s="89">
        <v>1</v>
      </c>
      <c r="FF177" s="89">
        <v>1</v>
      </c>
      <c r="FG177" s="89">
        <v>1</v>
      </c>
      <c r="FH177" s="89">
        <v>1</v>
      </c>
      <c r="FI177" s="89">
        <v>1</v>
      </c>
      <c r="FJ177" s="89">
        <v>1</v>
      </c>
      <c r="FK177" s="89">
        <v>1</v>
      </c>
      <c r="FL177" s="89">
        <v>1</v>
      </c>
      <c r="FM177" s="89">
        <v>1</v>
      </c>
      <c r="FN177" s="89">
        <v>1</v>
      </c>
      <c r="FO177" s="89">
        <v>1</v>
      </c>
      <c r="FP177" s="89">
        <v>1</v>
      </c>
      <c r="FQ177" s="89">
        <v>1</v>
      </c>
      <c r="FR177" s="89">
        <v>1</v>
      </c>
      <c r="FS177" s="89">
        <v>1</v>
      </c>
      <c r="FT177" s="89">
        <v>1</v>
      </c>
      <c r="FU177" s="89">
        <v>1</v>
      </c>
      <c r="FV177" s="89">
        <v>1</v>
      </c>
      <c r="FW177" s="89">
        <v>1</v>
      </c>
      <c r="FX177" s="89">
        <v>1</v>
      </c>
      <c r="FY177" s="89">
        <v>1</v>
      </c>
      <c r="FZ177" s="89">
        <v>1</v>
      </c>
      <c r="GA177" s="89">
        <v>1</v>
      </c>
      <c r="GB177" s="89">
        <v>1</v>
      </c>
      <c r="GC177" s="89">
        <v>1</v>
      </c>
      <c r="GD177" s="89">
        <v>1</v>
      </c>
      <c r="GE177" s="89">
        <v>1</v>
      </c>
      <c r="GF177" s="89">
        <v>1</v>
      </c>
      <c r="GG177" s="89">
        <v>1</v>
      </c>
      <c r="GH177" s="89">
        <v>1</v>
      </c>
      <c r="GI177" s="89">
        <v>1</v>
      </c>
      <c r="GJ177" s="89">
        <v>1</v>
      </c>
      <c r="GK177" s="89">
        <v>1</v>
      </c>
      <c r="GL177" s="89">
        <v>1</v>
      </c>
      <c r="GM177" s="89">
        <v>1</v>
      </c>
      <c r="GN177" s="89">
        <v>1</v>
      </c>
      <c r="GO177" s="89">
        <v>1</v>
      </c>
      <c r="GP177" s="89">
        <v>1</v>
      </c>
      <c r="GQ177" s="89">
        <v>1</v>
      </c>
      <c r="GR177" s="89">
        <v>1</v>
      </c>
      <c r="GS177" s="89">
        <v>1</v>
      </c>
      <c r="GT177" s="89">
        <v>1</v>
      </c>
      <c r="GU177" s="89">
        <v>1</v>
      </c>
      <c r="GV177" s="89">
        <v>1</v>
      </c>
      <c r="GW177" s="89">
        <v>1</v>
      </c>
      <c r="GX177" s="89">
        <v>1</v>
      </c>
      <c r="GY177" s="89">
        <v>1</v>
      </c>
      <c r="GZ177" s="89">
        <v>1</v>
      </c>
      <c r="HA177" s="89">
        <v>1</v>
      </c>
      <c r="HB177" s="89">
        <v>1</v>
      </c>
      <c r="HC177" s="89">
        <v>1</v>
      </c>
      <c r="HD177" s="89">
        <v>1</v>
      </c>
      <c r="HE177" s="89">
        <v>1</v>
      </c>
      <c r="HF177" s="89">
        <v>1</v>
      </c>
      <c r="HG177" s="89">
        <v>1</v>
      </c>
      <c r="HH177" s="89">
        <v>1</v>
      </c>
      <c r="HI177" s="89">
        <v>1</v>
      </c>
      <c r="HJ177" s="89">
        <v>1</v>
      </c>
      <c r="HK177" s="89">
        <v>1</v>
      </c>
      <c r="HL177" s="89">
        <v>1</v>
      </c>
      <c r="HM177" s="89">
        <v>1</v>
      </c>
      <c r="HN177" s="89">
        <v>1</v>
      </c>
      <c r="HO177" s="89">
        <v>1</v>
      </c>
      <c r="HP177" s="89">
        <v>1</v>
      </c>
      <c r="HQ177" s="89">
        <v>1</v>
      </c>
      <c r="HR177" s="89">
        <v>1</v>
      </c>
      <c r="HS177" s="89">
        <v>1</v>
      </c>
      <c r="HT177" s="89">
        <v>1</v>
      </c>
      <c r="HU177" s="89">
        <v>1</v>
      </c>
      <c r="HV177" s="89">
        <v>1</v>
      </c>
      <c r="HW177" s="89">
        <v>1</v>
      </c>
      <c r="HX177" s="89">
        <v>1</v>
      </c>
      <c r="HY177" s="89">
        <v>1</v>
      </c>
      <c r="HZ177" s="89">
        <v>1</v>
      </c>
      <c r="IA177" s="89">
        <v>1</v>
      </c>
      <c r="IB177" s="89">
        <v>1</v>
      </c>
      <c r="IC177" s="89">
        <v>1</v>
      </c>
      <c r="ID177" s="89">
        <v>1</v>
      </c>
      <c r="IE177" s="89">
        <v>1</v>
      </c>
      <c r="IF177" s="89">
        <v>1</v>
      </c>
      <c r="IG177" s="89">
        <v>1</v>
      </c>
      <c r="IH177" s="89">
        <v>1</v>
      </c>
      <c r="II177" s="89">
        <v>1</v>
      </c>
      <c r="IJ177" s="89">
        <v>1</v>
      </c>
      <c r="IK177" s="89">
        <v>1</v>
      </c>
      <c r="IL177" s="89">
        <v>1</v>
      </c>
      <c r="IM177" s="89">
        <v>1</v>
      </c>
      <c r="IN177" s="89">
        <v>1</v>
      </c>
      <c r="IO177" s="89">
        <v>1</v>
      </c>
      <c r="IP177" s="89">
        <v>1</v>
      </c>
      <c r="IQ177" s="89">
        <v>1</v>
      </c>
      <c r="IR177" s="89">
        <v>1</v>
      </c>
      <c r="IS177" s="89">
        <v>1</v>
      </c>
      <c r="IT177" s="89">
        <v>1</v>
      </c>
      <c r="IU177" s="89">
        <v>1</v>
      </c>
      <c r="IV177" s="89">
        <v>1</v>
      </c>
      <c r="IW177" s="89">
        <v>1</v>
      </c>
      <c r="IX177" s="89">
        <v>1</v>
      </c>
      <c r="IY177" s="89">
        <v>1</v>
      </c>
      <c r="IZ177" s="89">
        <v>1</v>
      </c>
      <c r="JA177" s="89">
        <v>1</v>
      </c>
      <c r="JB177" s="89">
        <v>1</v>
      </c>
      <c r="JC177" s="89">
        <v>1</v>
      </c>
      <c r="JD177" s="89">
        <v>1</v>
      </c>
      <c r="JE177" s="89">
        <v>1</v>
      </c>
      <c r="JF177" s="89">
        <v>1</v>
      </c>
      <c r="JG177" s="89">
        <v>1</v>
      </c>
      <c r="JH177" s="89">
        <v>1</v>
      </c>
      <c r="JI177" s="89">
        <v>1</v>
      </c>
      <c r="JJ177" s="89">
        <v>1</v>
      </c>
      <c r="JK177" s="89">
        <v>1</v>
      </c>
      <c r="JL177" s="89">
        <v>1</v>
      </c>
      <c r="JM177" s="89">
        <v>1</v>
      </c>
      <c r="JN177" s="89">
        <v>1</v>
      </c>
      <c r="JO177" s="89">
        <v>1</v>
      </c>
      <c r="JP177" s="89">
        <v>1</v>
      </c>
      <c r="JQ177" s="89">
        <v>1</v>
      </c>
      <c r="JR177" s="89">
        <v>1</v>
      </c>
      <c r="JS177" s="89">
        <v>1</v>
      </c>
      <c r="JT177" s="89">
        <v>1</v>
      </c>
      <c r="JU177" s="89">
        <v>1</v>
      </c>
      <c r="JV177" s="89">
        <v>1</v>
      </c>
      <c r="JW177" s="89">
        <v>1</v>
      </c>
      <c r="JX177" s="89">
        <v>1</v>
      </c>
      <c r="JY177" s="89">
        <v>1</v>
      </c>
      <c r="JZ177" s="89">
        <v>1</v>
      </c>
      <c r="KA177" s="89">
        <v>1</v>
      </c>
      <c r="KB177" s="89">
        <v>1</v>
      </c>
      <c r="KC177" s="89">
        <v>1</v>
      </c>
      <c r="KD177" s="89">
        <v>1</v>
      </c>
      <c r="KE177" s="89">
        <v>1</v>
      </c>
      <c r="KF177" s="89">
        <v>1</v>
      </c>
      <c r="KG177" s="89">
        <v>1</v>
      </c>
      <c r="KH177" s="89">
        <v>1</v>
      </c>
      <c r="KI177" s="89">
        <v>1</v>
      </c>
      <c r="KJ177" s="89">
        <v>1</v>
      </c>
      <c r="KK177" s="89">
        <v>1</v>
      </c>
      <c r="KL177" s="89">
        <v>1</v>
      </c>
      <c r="KM177" s="89">
        <v>1</v>
      </c>
      <c r="KN177" s="89">
        <v>1</v>
      </c>
      <c r="KO177" s="89">
        <v>1</v>
      </c>
      <c r="KP177" s="89">
        <v>1</v>
      </c>
      <c r="KQ177" s="89">
        <v>1</v>
      </c>
      <c r="KR177" s="89">
        <v>1</v>
      </c>
      <c r="KS177" s="89">
        <v>1</v>
      </c>
      <c r="KT177" s="89">
        <v>1</v>
      </c>
      <c r="KU177" s="89">
        <v>1</v>
      </c>
      <c r="KV177" s="89">
        <v>1</v>
      </c>
      <c r="KW177" s="89">
        <v>1</v>
      </c>
      <c r="KX177" s="89">
        <v>1</v>
      </c>
      <c r="KY177" s="89">
        <v>1</v>
      </c>
      <c r="KZ177" s="89">
        <v>1</v>
      </c>
      <c r="LA177" s="89">
        <v>1</v>
      </c>
      <c r="LB177" s="89">
        <v>1</v>
      </c>
      <c r="LC177" s="89">
        <v>1</v>
      </c>
      <c r="LD177" s="89">
        <v>1</v>
      </c>
      <c r="LE177" s="89">
        <v>1</v>
      </c>
      <c r="LF177" s="89">
        <v>1</v>
      </c>
      <c r="LG177" s="89">
        <v>1</v>
      </c>
      <c r="LH177" s="89">
        <v>1</v>
      </c>
      <c r="LI177" s="89">
        <v>1</v>
      </c>
      <c r="LJ177" s="89">
        <v>1</v>
      </c>
      <c r="LK177" s="89">
        <v>1</v>
      </c>
      <c r="LL177" s="89">
        <v>1</v>
      </c>
      <c r="LM177" s="89">
        <v>1</v>
      </c>
      <c r="LN177" s="89">
        <v>1</v>
      </c>
      <c r="LO177" s="89">
        <v>1</v>
      </c>
      <c r="LP177" s="89">
        <v>1</v>
      </c>
      <c r="LQ177" s="89">
        <v>1</v>
      </c>
      <c r="LR177" s="89">
        <v>1</v>
      </c>
      <c r="LS177" s="89">
        <v>1</v>
      </c>
      <c r="LT177" s="89">
        <v>1</v>
      </c>
      <c r="LU177" s="89">
        <v>1</v>
      </c>
      <c r="LV177" s="89">
        <v>1</v>
      </c>
      <c r="LW177" s="89">
        <v>1</v>
      </c>
      <c r="LX177" s="89">
        <v>1</v>
      </c>
      <c r="LY177" s="89">
        <v>1</v>
      </c>
      <c r="LZ177" s="89">
        <v>1</v>
      </c>
      <c r="MA177" s="89">
        <v>1</v>
      </c>
      <c r="MB177" s="89">
        <v>1</v>
      </c>
      <c r="MC177" s="89">
        <v>1</v>
      </c>
      <c r="MD177" s="89">
        <v>1</v>
      </c>
      <c r="ME177" s="89">
        <v>1</v>
      </c>
      <c r="MF177" s="89">
        <v>1</v>
      </c>
      <c r="MG177" s="89">
        <v>1</v>
      </c>
      <c r="MH177" s="89">
        <v>1</v>
      </c>
      <c r="MI177" s="89">
        <v>1</v>
      </c>
      <c r="MJ177" s="89">
        <v>1</v>
      </c>
      <c r="MK177" s="89">
        <v>1</v>
      </c>
      <c r="ML177" s="89">
        <v>1</v>
      </c>
      <c r="MM177" s="89">
        <v>1</v>
      </c>
      <c r="MN177" s="89">
        <v>1</v>
      </c>
      <c r="MO177" s="89">
        <v>1</v>
      </c>
      <c r="MP177" s="89">
        <v>1</v>
      </c>
      <c r="MQ177" s="89">
        <v>1</v>
      </c>
      <c r="MR177" s="89">
        <v>1</v>
      </c>
      <c r="MS177" s="89">
        <v>1</v>
      </c>
      <c r="MT177" s="89">
        <v>1</v>
      </c>
      <c r="MU177" s="89">
        <v>1</v>
      </c>
      <c r="MV177" s="89">
        <v>1</v>
      </c>
      <c r="MW177" s="89">
        <v>1</v>
      </c>
      <c r="MX177" s="89">
        <v>1</v>
      </c>
      <c r="MY177" s="89">
        <v>1</v>
      </c>
      <c r="MZ177" s="89">
        <v>1</v>
      </c>
      <c r="NA177" s="89">
        <v>1</v>
      </c>
      <c r="NB177" s="89">
        <v>1</v>
      </c>
      <c r="NC177" s="89">
        <v>1</v>
      </c>
      <c r="ND177" s="89">
        <v>1</v>
      </c>
      <c r="NE177" s="89">
        <v>1</v>
      </c>
      <c r="NF177" s="89">
        <v>1</v>
      </c>
      <c r="NG177" s="89">
        <v>1</v>
      </c>
      <c r="NH177" s="89">
        <v>1</v>
      </c>
      <c r="NI177" s="89">
        <v>1</v>
      </c>
      <c r="NJ177" s="89">
        <v>1</v>
      </c>
      <c r="NK177" s="89">
        <v>1</v>
      </c>
      <c r="NL177" s="89">
        <v>1</v>
      </c>
      <c r="NM177" s="89">
        <v>1</v>
      </c>
      <c r="NN177" s="89">
        <v>1</v>
      </c>
      <c r="NO177" s="89">
        <v>1</v>
      </c>
      <c r="NP177" s="89">
        <v>1</v>
      </c>
      <c r="NQ177" s="89">
        <v>1</v>
      </c>
      <c r="NR177" s="89">
        <v>1</v>
      </c>
      <c r="NS177" s="89">
        <v>1</v>
      </c>
      <c r="NT177" s="89">
        <v>1</v>
      </c>
      <c r="NU177" s="89">
        <v>1</v>
      </c>
      <c r="NV177" s="89">
        <v>1</v>
      </c>
      <c r="NW177" s="89">
        <v>1</v>
      </c>
      <c r="NX177" s="89">
        <v>1</v>
      </c>
      <c r="NY177" s="89">
        <v>1</v>
      </c>
      <c r="NZ177" s="89">
        <v>1</v>
      </c>
      <c r="OA177" s="89">
        <v>1</v>
      </c>
      <c r="OB177" s="89">
        <v>1</v>
      </c>
      <c r="OC177" s="89">
        <v>1</v>
      </c>
      <c r="OD177" s="89">
        <v>1</v>
      </c>
      <c r="OE177" s="89">
        <v>1</v>
      </c>
      <c r="OF177" s="89">
        <v>1</v>
      </c>
      <c r="OG177" s="89">
        <v>1</v>
      </c>
      <c r="OH177" s="89">
        <v>1</v>
      </c>
      <c r="OI177" s="89">
        <v>1</v>
      </c>
      <c r="OJ177" s="89">
        <v>1</v>
      </c>
      <c r="OK177" s="89">
        <v>1</v>
      </c>
      <c r="OL177" s="89">
        <v>1</v>
      </c>
      <c r="OM177" s="89">
        <v>1</v>
      </c>
      <c r="ON177" s="89">
        <v>1</v>
      </c>
      <c r="OO177" s="89">
        <v>1</v>
      </c>
      <c r="OP177" s="89"/>
      <c r="OQ177" s="89">
        <v>1</v>
      </c>
      <c r="OR177" s="89">
        <v>1</v>
      </c>
      <c r="OS177" s="93"/>
      <c r="OT177" s="93"/>
      <c r="OU177" s="93"/>
      <c r="OV177" s="93"/>
      <c r="OW177" s="89"/>
      <c r="OX177" s="89"/>
    </row>
    <row r="178" spans="1:441">
      <c r="A178" s="90" t="s">
        <v>1199</v>
      </c>
      <c r="B178" s="91" t="s">
        <v>608</v>
      </c>
      <c r="C178" s="92">
        <v>0</v>
      </c>
      <c r="D178" s="92">
        <v>0</v>
      </c>
      <c r="E178" s="92">
        <v>0</v>
      </c>
      <c r="F178" s="92">
        <v>0</v>
      </c>
      <c r="G178" s="92">
        <v>0</v>
      </c>
      <c r="H178" s="92">
        <v>0</v>
      </c>
      <c r="I178" s="92">
        <v>0</v>
      </c>
      <c r="J178" s="92">
        <v>0</v>
      </c>
      <c r="K178" s="92">
        <v>0</v>
      </c>
      <c r="L178" s="92">
        <v>0</v>
      </c>
      <c r="M178" s="92">
        <v>0</v>
      </c>
      <c r="N178" s="92">
        <v>0</v>
      </c>
      <c r="O178" s="92">
        <v>0</v>
      </c>
      <c r="P178" s="92">
        <v>0</v>
      </c>
      <c r="Q178" s="92">
        <v>0</v>
      </c>
      <c r="R178" s="92">
        <v>0</v>
      </c>
      <c r="S178" s="92">
        <v>0</v>
      </c>
      <c r="T178" s="92">
        <v>0</v>
      </c>
      <c r="U178" s="92">
        <v>0</v>
      </c>
      <c r="V178" s="92">
        <v>0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2">
        <v>0</v>
      </c>
      <c r="AC178" s="92">
        <v>0</v>
      </c>
      <c r="AD178" s="92">
        <v>0</v>
      </c>
      <c r="AE178" s="92">
        <v>0</v>
      </c>
      <c r="AF178" s="92">
        <v>0</v>
      </c>
      <c r="AG178" s="92">
        <v>0</v>
      </c>
      <c r="AH178" s="92">
        <v>0</v>
      </c>
      <c r="AI178" s="92">
        <v>0</v>
      </c>
      <c r="AJ178" s="92">
        <v>0</v>
      </c>
      <c r="AK178" s="92">
        <v>0</v>
      </c>
      <c r="AL178" s="92">
        <v>0</v>
      </c>
      <c r="AM178" s="92">
        <v>0</v>
      </c>
      <c r="AN178" s="92">
        <v>0</v>
      </c>
      <c r="AO178" s="92">
        <v>0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0</v>
      </c>
      <c r="BD178" s="92">
        <v>0</v>
      </c>
      <c r="BE178" s="92">
        <v>0</v>
      </c>
      <c r="BF178" s="92">
        <v>0</v>
      </c>
      <c r="BG178" s="92">
        <v>0</v>
      </c>
      <c r="BH178" s="92">
        <v>0</v>
      </c>
      <c r="BI178" s="92">
        <v>0</v>
      </c>
      <c r="BJ178" s="92">
        <v>0</v>
      </c>
      <c r="BK178" s="92">
        <v>0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0</v>
      </c>
      <c r="BR178" s="92">
        <v>0</v>
      </c>
      <c r="BS178" s="92">
        <v>0</v>
      </c>
      <c r="BT178" s="92">
        <v>0</v>
      </c>
      <c r="BU178" s="92">
        <v>0</v>
      </c>
      <c r="BV178" s="92">
        <v>0</v>
      </c>
      <c r="BW178" s="92">
        <v>0</v>
      </c>
      <c r="BX178" s="92">
        <v>0</v>
      </c>
      <c r="BY178" s="92">
        <v>0</v>
      </c>
      <c r="BZ178" s="92">
        <v>0</v>
      </c>
      <c r="CA178" s="92">
        <v>0</v>
      </c>
      <c r="CB178" s="92">
        <v>0</v>
      </c>
      <c r="CC178" s="92">
        <v>0</v>
      </c>
      <c r="CD178" s="92">
        <v>0</v>
      </c>
      <c r="CE178" s="92">
        <v>0</v>
      </c>
      <c r="CF178" s="92">
        <v>0</v>
      </c>
      <c r="CG178" s="92">
        <v>0</v>
      </c>
      <c r="CH178" s="92">
        <v>0</v>
      </c>
      <c r="CI178" s="92">
        <v>0</v>
      </c>
      <c r="CJ178" s="92">
        <v>0</v>
      </c>
      <c r="CK178" s="92">
        <v>0</v>
      </c>
      <c r="CL178" s="92">
        <v>0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2">
        <v>0</v>
      </c>
      <c r="CS178" s="92">
        <v>0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0</v>
      </c>
      <c r="DA178" s="92">
        <v>0</v>
      </c>
      <c r="DB178" s="92">
        <v>0</v>
      </c>
      <c r="DC178" s="92">
        <v>0</v>
      </c>
      <c r="DD178" s="92">
        <v>0</v>
      </c>
      <c r="DE178" s="92">
        <v>0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0</v>
      </c>
      <c r="DT178" s="92">
        <v>0</v>
      </c>
      <c r="DU178" s="92">
        <v>0</v>
      </c>
      <c r="DV178" s="92">
        <v>0</v>
      </c>
      <c r="DW178" s="92">
        <v>0</v>
      </c>
      <c r="DX178" s="92">
        <v>0</v>
      </c>
      <c r="DY178" s="92">
        <v>0</v>
      </c>
      <c r="DZ178" s="92">
        <v>0</v>
      </c>
      <c r="EA178" s="92">
        <v>0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0</v>
      </c>
      <c r="EH178" s="92">
        <v>0</v>
      </c>
      <c r="EI178" s="92">
        <v>0</v>
      </c>
      <c r="EJ178" s="92">
        <v>0</v>
      </c>
      <c r="EK178" s="92">
        <v>0</v>
      </c>
      <c r="EL178" s="92">
        <v>0</v>
      </c>
      <c r="EM178" s="92">
        <v>0</v>
      </c>
      <c r="EN178" s="92">
        <v>0</v>
      </c>
      <c r="EO178" s="92">
        <v>0</v>
      </c>
      <c r="EP178" s="92">
        <v>0</v>
      </c>
      <c r="EQ178" s="92">
        <v>0</v>
      </c>
      <c r="ER178" s="92">
        <v>0</v>
      </c>
      <c r="ES178" s="92">
        <v>0</v>
      </c>
      <c r="ET178" s="92">
        <v>0</v>
      </c>
      <c r="EU178" s="92">
        <v>0</v>
      </c>
      <c r="EV178" s="92">
        <v>0</v>
      </c>
      <c r="EW178" s="92">
        <v>0</v>
      </c>
      <c r="EX178" s="92">
        <v>0</v>
      </c>
      <c r="EY178" s="92">
        <v>0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0</v>
      </c>
      <c r="FF178" s="92">
        <v>0</v>
      </c>
      <c r="FG178" s="92">
        <v>0</v>
      </c>
      <c r="FH178" s="92">
        <v>0</v>
      </c>
      <c r="FI178" s="92">
        <v>0</v>
      </c>
      <c r="FJ178" s="92">
        <v>0</v>
      </c>
      <c r="FK178" s="92">
        <v>0</v>
      </c>
      <c r="FL178" s="92">
        <v>0</v>
      </c>
      <c r="FM178" s="92">
        <v>0</v>
      </c>
      <c r="FN178" s="92">
        <v>0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0</v>
      </c>
      <c r="FU178" s="92">
        <v>0</v>
      </c>
      <c r="FV178" s="92">
        <v>0</v>
      </c>
      <c r="FW178" s="92">
        <v>0</v>
      </c>
      <c r="FX178" s="92">
        <v>0</v>
      </c>
      <c r="FY178" s="92">
        <v>0</v>
      </c>
      <c r="FZ178" s="92">
        <v>0</v>
      </c>
      <c r="GA178" s="92">
        <v>0</v>
      </c>
      <c r="GB178" s="92">
        <v>0</v>
      </c>
      <c r="GC178" s="92">
        <v>0</v>
      </c>
      <c r="GD178" s="92">
        <v>0</v>
      </c>
      <c r="GE178" s="92">
        <v>0</v>
      </c>
      <c r="GF178" s="92">
        <v>0</v>
      </c>
      <c r="GG178" s="92">
        <v>0</v>
      </c>
      <c r="GH178" s="92">
        <v>0</v>
      </c>
      <c r="GI178" s="92">
        <v>0</v>
      </c>
      <c r="GJ178" s="92">
        <v>0</v>
      </c>
      <c r="GK178" s="92">
        <v>0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0</v>
      </c>
      <c r="GR178" s="92">
        <v>0</v>
      </c>
      <c r="GS178" s="92">
        <v>0</v>
      </c>
      <c r="GT178" s="92">
        <v>0</v>
      </c>
      <c r="GU178" s="92">
        <v>0</v>
      </c>
      <c r="GV178" s="92">
        <v>0</v>
      </c>
      <c r="GW178" s="92">
        <v>0</v>
      </c>
      <c r="GX178" s="92">
        <v>0</v>
      </c>
      <c r="GY178" s="92">
        <v>0</v>
      </c>
      <c r="GZ178" s="92">
        <v>0</v>
      </c>
      <c r="HA178" s="92">
        <v>0</v>
      </c>
      <c r="HB178" s="92">
        <v>0</v>
      </c>
      <c r="HC178" s="92">
        <v>0</v>
      </c>
      <c r="HD178" s="92">
        <v>0</v>
      </c>
      <c r="HE178" s="92">
        <v>0</v>
      </c>
      <c r="HF178" s="92">
        <v>0</v>
      </c>
      <c r="HG178" s="92">
        <v>0</v>
      </c>
      <c r="HH178" s="92">
        <v>0</v>
      </c>
      <c r="HI178" s="92">
        <v>0</v>
      </c>
      <c r="HJ178" s="92">
        <v>0</v>
      </c>
      <c r="HK178" s="92">
        <v>0</v>
      </c>
      <c r="HL178" s="92">
        <v>0</v>
      </c>
      <c r="HM178" s="92">
        <v>0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0</v>
      </c>
      <c r="HT178" s="92">
        <v>0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0</v>
      </c>
      <c r="IB178" s="92">
        <v>0</v>
      </c>
      <c r="IC178" s="92">
        <v>0</v>
      </c>
      <c r="ID178" s="92">
        <v>0</v>
      </c>
      <c r="IE178" s="92">
        <v>0</v>
      </c>
      <c r="IF178" s="92">
        <v>0</v>
      </c>
      <c r="IG178" s="92">
        <v>0</v>
      </c>
      <c r="IH178" s="92">
        <v>0</v>
      </c>
      <c r="II178" s="92">
        <v>0</v>
      </c>
      <c r="IJ178" s="92">
        <v>0</v>
      </c>
      <c r="IK178" s="92">
        <v>0</v>
      </c>
      <c r="IL178" s="92">
        <v>0</v>
      </c>
      <c r="IM178" s="92">
        <v>0</v>
      </c>
      <c r="IN178" s="92">
        <v>0</v>
      </c>
      <c r="IO178" s="92">
        <v>0</v>
      </c>
      <c r="IP178" s="92">
        <v>0</v>
      </c>
      <c r="IQ178" s="92">
        <v>0</v>
      </c>
      <c r="IR178" s="92">
        <v>0</v>
      </c>
      <c r="IS178" s="92">
        <v>0</v>
      </c>
      <c r="IT178" s="92">
        <v>0</v>
      </c>
      <c r="IU178" s="92">
        <v>0</v>
      </c>
      <c r="IV178" s="92">
        <v>0</v>
      </c>
      <c r="IW178" s="92">
        <v>0</v>
      </c>
      <c r="IX178" s="92">
        <v>0</v>
      </c>
      <c r="IY178" s="92">
        <v>0</v>
      </c>
      <c r="IZ178" s="92">
        <v>0</v>
      </c>
      <c r="JA178" s="92">
        <v>0</v>
      </c>
      <c r="JB178" s="92">
        <v>0</v>
      </c>
      <c r="JC178" s="92">
        <v>0</v>
      </c>
      <c r="JD178" s="92">
        <v>0</v>
      </c>
      <c r="JE178" s="92">
        <v>0</v>
      </c>
      <c r="JF178" s="92">
        <v>0</v>
      </c>
      <c r="JG178" s="92">
        <v>0</v>
      </c>
      <c r="JH178" s="92">
        <v>0</v>
      </c>
      <c r="JI178" s="92">
        <v>0</v>
      </c>
      <c r="JJ178" s="92">
        <v>0</v>
      </c>
      <c r="JK178" s="92">
        <v>0</v>
      </c>
      <c r="JL178" s="92">
        <v>0</v>
      </c>
      <c r="JM178" s="92">
        <v>0</v>
      </c>
      <c r="JN178" s="92">
        <v>0</v>
      </c>
      <c r="JO178" s="92">
        <v>0</v>
      </c>
      <c r="JP178" s="92">
        <v>0</v>
      </c>
      <c r="JQ178" s="92">
        <v>0</v>
      </c>
      <c r="JR178" s="92">
        <v>0</v>
      </c>
      <c r="JS178" s="92">
        <v>0</v>
      </c>
      <c r="JT178" s="92">
        <v>0</v>
      </c>
      <c r="JU178" s="92">
        <v>0</v>
      </c>
      <c r="JV178" s="92">
        <v>0</v>
      </c>
      <c r="JW178" s="92">
        <v>0</v>
      </c>
      <c r="JX178" s="92">
        <v>0</v>
      </c>
      <c r="JY178" s="92">
        <v>0</v>
      </c>
      <c r="JZ178" s="92">
        <v>0</v>
      </c>
      <c r="KA178" s="92">
        <v>0</v>
      </c>
      <c r="KB178" s="92">
        <v>0</v>
      </c>
      <c r="KC178" s="92">
        <v>0</v>
      </c>
      <c r="KD178" s="92">
        <v>0</v>
      </c>
      <c r="KE178" s="92">
        <v>0</v>
      </c>
      <c r="KF178" s="92">
        <v>0</v>
      </c>
      <c r="KG178" s="92">
        <v>0</v>
      </c>
      <c r="KH178" s="92">
        <v>0</v>
      </c>
      <c r="KI178" s="92">
        <v>0</v>
      </c>
      <c r="KJ178" s="92">
        <v>0</v>
      </c>
      <c r="KK178" s="92">
        <v>0</v>
      </c>
      <c r="KL178" s="92">
        <v>0</v>
      </c>
      <c r="KM178" s="92">
        <v>0</v>
      </c>
      <c r="KN178" s="92">
        <v>0</v>
      </c>
      <c r="KO178" s="92">
        <v>0</v>
      </c>
      <c r="KP178" s="92">
        <v>0</v>
      </c>
      <c r="KQ178" s="92">
        <v>0</v>
      </c>
      <c r="KR178" s="92">
        <v>0</v>
      </c>
      <c r="KS178" s="92">
        <v>0</v>
      </c>
      <c r="KT178" s="92">
        <v>0</v>
      </c>
      <c r="KU178" s="92">
        <v>0</v>
      </c>
      <c r="KV178" s="92">
        <v>0</v>
      </c>
      <c r="KW178" s="92">
        <v>0</v>
      </c>
      <c r="KX178" s="92">
        <v>0</v>
      </c>
      <c r="KY178" s="92">
        <v>0</v>
      </c>
      <c r="KZ178" s="92">
        <v>0</v>
      </c>
      <c r="LA178" s="92">
        <v>0</v>
      </c>
      <c r="LB178" s="92">
        <v>0</v>
      </c>
      <c r="LC178" s="92">
        <v>0</v>
      </c>
      <c r="LD178" s="92">
        <v>0</v>
      </c>
      <c r="LE178" s="92">
        <v>0</v>
      </c>
      <c r="LF178" s="92">
        <v>0</v>
      </c>
      <c r="LG178" s="92">
        <v>0</v>
      </c>
      <c r="LH178" s="92">
        <v>0</v>
      </c>
      <c r="LI178" s="92">
        <v>0</v>
      </c>
      <c r="LJ178" s="92">
        <v>0</v>
      </c>
      <c r="LK178" s="92">
        <v>0</v>
      </c>
      <c r="LL178" s="92">
        <v>0</v>
      </c>
      <c r="LM178" s="92">
        <v>0</v>
      </c>
      <c r="LN178" s="92">
        <v>0</v>
      </c>
      <c r="LO178" s="92">
        <v>0</v>
      </c>
      <c r="LP178" s="92">
        <v>0</v>
      </c>
      <c r="LQ178" s="92">
        <v>0</v>
      </c>
      <c r="LR178" s="92">
        <v>0</v>
      </c>
      <c r="LS178" s="92">
        <v>0</v>
      </c>
      <c r="LT178" s="92">
        <v>0</v>
      </c>
      <c r="LU178" s="92">
        <v>0</v>
      </c>
      <c r="LV178" s="92">
        <v>0</v>
      </c>
      <c r="LW178" s="92">
        <v>0</v>
      </c>
      <c r="LX178" s="92">
        <v>0</v>
      </c>
      <c r="LY178" s="92">
        <v>0</v>
      </c>
      <c r="LZ178" s="92">
        <v>0</v>
      </c>
      <c r="MA178" s="92">
        <v>0</v>
      </c>
      <c r="MB178" s="92">
        <v>0</v>
      </c>
      <c r="MC178" s="92">
        <v>0</v>
      </c>
      <c r="MD178" s="92">
        <v>0</v>
      </c>
      <c r="ME178" s="92">
        <v>0</v>
      </c>
      <c r="MF178" s="92">
        <v>0</v>
      </c>
      <c r="MG178" s="92">
        <v>0</v>
      </c>
      <c r="MH178" s="92">
        <v>0</v>
      </c>
      <c r="MI178" s="92">
        <v>0</v>
      </c>
      <c r="MJ178" s="92">
        <v>0</v>
      </c>
      <c r="MK178" s="92">
        <v>0</v>
      </c>
      <c r="ML178" s="92">
        <v>0</v>
      </c>
      <c r="MM178" s="92">
        <v>0</v>
      </c>
      <c r="MN178" s="92">
        <v>0</v>
      </c>
      <c r="MO178" s="92">
        <v>0</v>
      </c>
      <c r="MP178" s="92">
        <v>0</v>
      </c>
      <c r="MQ178" s="92">
        <v>0</v>
      </c>
      <c r="MR178" s="92">
        <v>0</v>
      </c>
      <c r="MS178" s="92">
        <v>0</v>
      </c>
      <c r="MT178" s="92">
        <v>0</v>
      </c>
      <c r="MU178" s="92">
        <v>0</v>
      </c>
      <c r="MV178" s="92">
        <v>0</v>
      </c>
      <c r="MW178" s="92">
        <v>0</v>
      </c>
      <c r="MX178" s="92">
        <v>0</v>
      </c>
      <c r="MY178" s="92">
        <v>0</v>
      </c>
      <c r="MZ178" s="92">
        <v>0</v>
      </c>
      <c r="NA178" s="92">
        <v>0</v>
      </c>
      <c r="NB178" s="92">
        <v>0</v>
      </c>
      <c r="NC178" s="92">
        <v>0</v>
      </c>
      <c r="ND178" s="92">
        <v>0</v>
      </c>
      <c r="NE178" s="92">
        <v>0</v>
      </c>
      <c r="NF178" s="92">
        <v>0</v>
      </c>
      <c r="NG178" s="92">
        <v>0</v>
      </c>
      <c r="NH178" s="92">
        <v>0</v>
      </c>
      <c r="NI178" s="92">
        <v>0</v>
      </c>
      <c r="NJ178" s="92">
        <v>0</v>
      </c>
      <c r="NK178" s="92">
        <v>0</v>
      </c>
      <c r="NL178" s="92">
        <v>0</v>
      </c>
      <c r="NM178" s="92">
        <v>0</v>
      </c>
      <c r="NN178" s="92">
        <v>0</v>
      </c>
      <c r="NO178" s="92">
        <v>0</v>
      </c>
      <c r="NP178" s="92">
        <v>0</v>
      </c>
      <c r="NQ178" s="92">
        <v>0</v>
      </c>
      <c r="NR178" s="92">
        <v>0</v>
      </c>
      <c r="NS178" s="92">
        <v>0</v>
      </c>
      <c r="NT178" s="92">
        <v>0</v>
      </c>
      <c r="NU178" s="92">
        <v>0</v>
      </c>
      <c r="NV178" s="92">
        <v>0</v>
      </c>
      <c r="NW178" s="92">
        <v>0</v>
      </c>
      <c r="NX178" s="92">
        <v>0</v>
      </c>
      <c r="NY178" s="92">
        <v>0</v>
      </c>
      <c r="NZ178" s="92">
        <v>0</v>
      </c>
      <c r="OA178" s="92">
        <v>0</v>
      </c>
      <c r="OB178" s="92">
        <v>0</v>
      </c>
      <c r="OC178" s="92">
        <v>0</v>
      </c>
      <c r="OD178" s="92">
        <v>0</v>
      </c>
      <c r="OE178" s="92">
        <v>0</v>
      </c>
      <c r="OF178" s="92">
        <v>0</v>
      </c>
      <c r="OG178" s="92">
        <v>0</v>
      </c>
      <c r="OH178" s="92">
        <v>0</v>
      </c>
      <c r="OI178" s="92">
        <v>0</v>
      </c>
      <c r="OJ178" s="92">
        <v>0</v>
      </c>
      <c r="OK178" s="92">
        <v>0</v>
      </c>
      <c r="OL178" s="92">
        <v>0</v>
      </c>
      <c r="OM178" s="92">
        <v>0</v>
      </c>
      <c r="ON178" s="92">
        <v>0</v>
      </c>
      <c r="OO178" s="92">
        <v>0</v>
      </c>
      <c r="OP178" s="89"/>
      <c r="OQ178" s="92">
        <v>0</v>
      </c>
      <c r="OR178" s="92">
        <v>0</v>
      </c>
      <c r="OS178" s="93"/>
      <c r="OT178" s="93"/>
      <c r="OU178" s="93"/>
      <c r="OV178" s="93"/>
      <c r="OW178" s="89"/>
      <c r="OX178" s="89"/>
    </row>
    <row r="180" spans="1:441">
      <c r="A180" s="136" t="s">
        <v>1319</v>
      </c>
      <c r="B180" s="136"/>
    </row>
    <row r="181" spans="1:441">
      <c r="A181" s="136"/>
      <c r="B181" s="136"/>
    </row>
    <row r="182" spans="1:441">
      <c r="A182" s="136"/>
      <c r="B182" s="136"/>
    </row>
    <row r="183" spans="1:441">
      <c r="A183" s="94" t="s">
        <v>1403</v>
      </c>
      <c r="B183" s="110" t="s">
        <v>1309</v>
      </c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94"/>
      <c r="BJ183" s="94"/>
      <c r="BK183" s="94"/>
      <c r="BL183" s="94"/>
      <c r="BM183" s="94"/>
      <c r="BN183" s="94"/>
      <c r="BO183" s="94"/>
      <c r="BP183" s="94"/>
      <c r="BQ183" s="94"/>
      <c r="BR183" s="94"/>
      <c r="BS183" s="94"/>
      <c r="BT183" s="94"/>
      <c r="BU183" s="94"/>
      <c r="BV183" s="94"/>
      <c r="BW183" s="94"/>
      <c r="BX183" s="94"/>
      <c r="BY183" s="94"/>
      <c r="BZ183" s="94"/>
      <c r="CA183" s="94"/>
      <c r="CB183" s="94"/>
      <c r="CC183" s="94"/>
      <c r="CD183" s="94"/>
      <c r="CE183" s="94"/>
      <c r="CF183" s="94"/>
      <c r="CG183" s="94"/>
      <c r="CH183" s="94"/>
      <c r="CI183" s="94"/>
      <c r="CJ183" s="94"/>
      <c r="CK183" s="94"/>
      <c r="CL183" s="94"/>
      <c r="CM183" s="94"/>
      <c r="CN183" s="94"/>
      <c r="CO183" s="94"/>
      <c r="CP183" s="94"/>
      <c r="CQ183" s="94"/>
      <c r="CR183" s="94"/>
      <c r="CS183" s="94"/>
      <c r="CT183" s="94"/>
      <c r="CU183" s="94"/>
      <c r="CV183" s="94"/>
      <c r="CW183" s="94"/>
      <c r="CX183" s="94"/>
      <c r="CY183" s="94"/>
      <c r="CZ183" s="94"/>
      <c r="DA183" s="94"/>
      <c r="DB183" s="94"/>
      <c r="DC183" s="94"/>
      <c r="DD183" s="94"/>
      <c r="DE183" s="94"/>
      <c r="DF183" s="94"/>
      <c r="DG183" s="94"/>
      <c r="DH183" s="94"/>
      <c r="DI183" s="94"/>
      <c r="DJ183" s="94"/>
      <c r="DK183" s="94"/>
      <c r="DL183" s="94"/>
      <c r="DM183" s="94"/>
      <c r="DN183" s="94"/>
      <c r="DO183" s="94"/>
      <c r="DP183" s="94"/>
      <c r="DQ183" s="94"/>
      <c r="DR183" s="94"/>
      <c r="DS183" s="94"/>
      <c r="DT183" s="94"/>
      <c r="DU183" s="94"/>
      <c r="DV183" s="94"/>
      <c r="DW183" s="94"/>
      <c r="DX183" s="94"/>
      <c r="DY183" s="94"/>
      <c r="DZ183" s="94"/>
      <c r="EA183" s="94"/>
      <c r="EB183" s="94"/>
      <c r="EC183" s="94"/>
      <c r="ED183" s="94"/>
      <c r="EE183" s="94"/>
      <c r="EF183" s="94"/>
      <c r="EG183" s="94"/>
      <c r="EH183" s="94"/>
      <c r="EI183" s="94"/>
      <c r="EJ183" s="94"/>
      <c r="EK183" s="94"/>
      <c r="EL183" s="94"/>
      <c r="EM183" s="94"/>
      <c r="EN183" s="94"/>
      <c r="EO183" s="94"/>
      <c r="EP183" s="94"/>
      <c r="EQ183" s="94"/>
      <c r="ER183" s="94"/>
      <c r="ES183" s="94"/>
      <c r="ET183" s="94"/>
      <c r="EU183" s="94"/>
      <c r="EV183" s="94"/>
      <c r="EW183" s="94"/>
      <c r="EX183" s="94"/>
      <c r="EY183" s="94"/>
      <c r="EZ183" s="94"/>
      <c r="FA183" s="94"/>
      <c r="FB183" s="94"/>
      <c r="FC183" s="94"/>
      <c r="FD183" s="94"/>
      <c r="FE183" s="94"/>
      <c r="FF183" s="94"/>
      <c r="FG183" s="94"/>
      <c r="FH183" s="94"/>
      <c r="FI183" s="94"/>
      <c r="FJ183" s="94"/>
      <c r="FK183" s="94"/>
      <c r="FL183" s="94"/>
      <c r="FM183" s="94"/>
      <c r="FN183" s="94"/>
      <c r="FO183" s="94"/>
      <c r="FP183" s="94"/>
      <c r="FQ183" s="94"/>
      <c r="FR183" s="94"/>
      <c r="FS183" s="94"/>
      <c r="FT183" s="94"/>
      <c r="FU183" s="94"/>
      <c r="FV183" s="94"/>
      <c r="FW183" s="94"/>
      <c r="FX183" s="94"/>
      <c r="FY183" s="94"/>
      <c r="FZ183" s="94"/>
      <c r="GA183" s="94"/>
      <c r="GB183" s="94"/>
      <c r="GC183" s="94"/>
      <c r="GD183" s="94"/>
      <c r="GE183" s="94"/>
      <c r="GF183" s="94"/>
      <c r="GG183" s="94"/>
      <c r="GH183" s="94"/>
      <c r="GI183" s="94"/>
      <c r="GJ183" s="94"/>
      <c r="GK183" s="94"/>
      <c r="GL183" s="94"/>
      <c r="GM183" s="94"/>
      <c r="GN183" s="94"/>
      <c r="GO183" s="94"/>
      <c r="GP183" s="94"/>
      <c r="GQ183" s="94"/>
      <c r="GR183" s="94"/>
      <c r="GS183" s="94"/>
      <c r="GT183" s="94"/>
      <c r="GU183" s="94"/>
      <c r="GV183" s="94"/>
      <c r="GW183" s="94"/>
      <c r="GX183" s="94"/>
      <c r="GY183" s="94"/>
      <c r="GZ183" s="94"/>
      <c r="HA183" s="94"/>
      <c r="HB183" s="94"/>
      <c r="HC183" s="94"/>
      <c r="HD183" s="94"/>
      <c r="HE183" s="94"/>
      <c r="HF183" s="94"/>
      <c r="HG183" s="94"/>
      <c r="HH183" s="94"/>
      <c r="HI183" s="94"/>
      <c r="HJ183" s="94"/>
      <c r="HK183" s="94"/>
      <c r="HL183" s="94"/>
      <c r="HM183" s="94"/>
      <c r="HN183" s="94"/>
      <c r="HO183" s="94"/>
      <c r="HP183" s="94"/>
      <c r="HQ183" s="94"/>
      <c r="HR183" s="94"/>
      <c r="HS183" s="94"/>
      <c r="HT183" s="94"/>
      <c r="HU183" s="94"/>
      <c r="HV183" s="94"/>
      <c r="HW183" s="94"/>
      <c r="HX183" s="94"/>
      <c r="HY183" s="94"/>
      <c r="HZ183" s="94"/>
      <c r="IA183" s="94"/>
      <c r="IB183" s="94"/>
      <c r="IC183" s="94"/>
      <c r="ID183" s="94"/>
      <c r="IE183" s="94"/>
      <c r="IF183" s="94"/>
      <c r="IG183" s="94"/>
      <c r="IH183" s="94"/>
      <c r="II183" s="94"/>
      <c r="IJ183" s="94"/>
      <c r="IK183" s="94"/>
      <c r="IL183" s="94"/>
      <c r="IM183" s="94"/>
      <c r="IN183" s="94"/>
      <c r="IO183" s="94"/>
      <c r="IP183" s="94"/>
      <c r="IQ183" s="94"/>
      <c r="IR183" s="94"/>
      <c r="IS183" s="94"/>
      <c r="IT183" s="94"/>
      <c r="IU183" s="94"/>
      <c r="IV183" s="94"/>
      <c r="IW183" s="94"/>
      <c r="IX183" s="94"/>
      <c r="IY183" s="94"/>
      <c r="IZ183" s="94"/>
      <c r="JA183" s="94"/>
      <c r="JB183" s="94"/>
      <c r="JC183" s="94"/>
      <c r="JD183" s="94"/>
      <c r="JE183" s="94"/>
      <c r="JF183" s="94"/>
      <c r="JG183" s="94"/>
      <c r="JH183" s="94"/>
      <c r="JI183" s="94"/>
      <c r="JJ183" s="94"/>
      <c r="JK183" s="94"/>
      <c r="JL183" s="94"/>
      <c r="JM183" s="94"/>
      <c r="JN183" s="94"/>
      <c r="JO183" s="94"/>
      <c r="JP183" s="94"/>
      <c r="JQ183" s="94"/>
      <c r="JR183" s="94"/>
      <c r="JS183" s="94"/>
      <c r="JT183" s="94"/>
      <c r="JU183" s="94"/>
      <c r="JV183" s="94"/>
      <c r="JW183" s="94"/>
      <c r="JX183" s="94"/>
      <c r="JY183" s="94"/>
      <c r="JZ183" s="94"/>
      <c r="KA183" s="94"/>
      <c r="KB183" s="94"/>
      <c r="KC183" s="94"/>
      <c r="KD183" s="94"/>
      <c r="KE183" s="94"/>
      <c r="KF183" s="94"/>
      <c r="KG183" s="94"/>
      <c r="KH183" s="94"/>
      <c r="KI183" s="94"/>
      <c r="KJ183" s="94"/>
      <c r="KK183" s="94"/>
      <c r="KL183" s="94"/>
      <c r="KM183" s="94"/>
      <c r="KN183" s="94"/>
      <c r="KO183" s="94"/>
      <c r="KP183" s="94"/>
      <c r="KQ183" s="94"/>
      <c r="KR183" s="94"/>
      <c r="KS183" s="94"/>
      <c r="KT183" s="94"/>
      <c r="KU183" s="94"/>
      <c r="KV183" s="94"/>
      <c r="KW183" s="94"/>
      <c r="KX183" s="94"/>
      <c r="KY183" s="94"/>
      <c r="KZ183" s="94"/>
      <c r="LA183" s="94"/>
      <c r="LB183" s="94"/>
      <c r="LC183" s="94"/>
      <c r="LD183" s="94"/>
      <c r="LE183" s="94"/>
      <c r="LF183" s="94"/>
      <c r="LG183" s="94"/>
      <c r="LH183" s="94"/>
      <c r="LI183" s="94"/>
      <c r="LJ183" s="94"/>
      <c r="LK183" s="94"/>
      <c r="LL183" s="94"/>
      <c r="LM183" s="94"/>
      <c r="LN183" s="94"/>
      <c r="LO183" s="94"/>
      <c r="LP183" s="94"/>
      <c r="LQ183" s="94"/>
      <c r="LR183" s="94"/>
      <c r="LS183" s="94"/>
      <c r="LT183" s="94"/>
      <c r="LU183" s="94"/>
      <c r="LV183" s="94"/>
      <c r="LW183" s="94"/>
      <c r="LX183" s="94"/>
      <c r="LY183" s="94"/>
      <c r="LZ183" s="94"/>
      <c r="MA183" s="94"/>
      <c r="MB183" s="94"/>
      <c r="MC183" s="94"/>
      <c r="MD183" s="94"/>
      <c r="ME183" s="94"/>
      <c r="MF183" s="94"/>
      <c r="MG183" s="94"/>
      <c r="MH183" s="94"/>
      <c r="MI183" s="94"/>
      <c r="MJ183" s="94"/>
      <c r="MK183" s="94"/>
      <c r="ML183" s="94"/>
      <c r="MM183" s="94"/>
      <c r="MN183" s="94"/>
      <c r="MO183" s="94"/>
      <c r="MP183" s="94"/>
      <c r="MQ183" s="94"/>
      <c r="MR183" s="94"/>
      <c r="MS183" s="94"/>
      <c r="MT183" s="94"/>
      <c r="MU183" s="94"/>
      <c r="MV183" s="94"/>
      <c r="MW183" s="94"/>
      <c r="MX183" s="94"/>
      <c r="MY183" s="94"/>
      <c r="MZ183" s="94"/>
      <c r="NA183" s="94"/>
      <c r="NB183" s="94"/>
      <c r="NC183" s="94"/>
      <c r="ND183" s="94"/>
      <c r="NE183" s="94"/>
      <c r="NF183" s="94"/>
      <c r="NG183" s="94"/>
      <c r="NH183" s="94"/>
      <c r="NI183" s="94"/>
      <c r="NJ183" s="94"/>
      <c r="NK183" s="94"/>
      <c r="NL183" s="94"/>
      <c r="NM183" s="94"/>
      <c r="NN183" s="94"/>
      <c r="NO183" s="94"/>
      <c r="NP183" s="94"/>
      <c r="NQ183" s="94"/>
      <c r="NR183" s="94"/>
      <c r="NS183" s="94"/>
      <c r="NT183" s="94"/>
      <c r="NU183" s="94"/>
      <c r="NV183" s="94"/>
      <c r="NW183" s="94"/>
      <c r="NX183" s="94"/>
      <c r="NY183" s="94"/>
      <c r="NZ183" s="94"/>
      <c r="OA183" s="94"/>
      <c r="OB183" s="94"/>
      <c r="OC183" s="94"/>
      <c r="OD183" s="94"/>
      <c r="OE183" s="94"/>
      <c r="OF183" s="94"/>
      <c r="OG183" s="94"/>
      <c r="OH183" s="94"/>
      <c r="OI183" s="94"/>
      <c r="OJ183" s="94"/>
      <c r="OK183" s="94"/>
      <c r="OL183" s="94"/>
      <c r="OM183" s="94"/>
      <c r="ON183" s="94"/>
      <c r="OO183" s="94"/>
      <c r="OP183" s="94"/>
      <c r="OQ183" s="94"/>
      <c r="OR183" s="94"/>
      <c r="OS183" s="94"/>
      <c r="OT183" s="94"/>
      <c r="OU183" s="94"/>
      <c r="OV183" s="94"/>
      <c r="OW183" s="94"/>
      <c r="OX183" s="94"/>
      <c r="OY183" s="94"/>
      <c r="OZ183" s="94"/>
      <c r="PA183" s="94"/>
      <c r="PB183" s="94"/>
      <c r="PC183" s="94"/>
      <c r="PD183" s="85"/>
      <c r="PE183" s="85"/>
      <c r="PF183" s="85"/>
      <c r="PG183" s="85"/>
      <c r="PH183" s="85"/>
      <c r="PI183" s="85"/>
      <c r="PJ183" s="85"/>
      <c r="PK183" s="85"/>
      <c r="PL183" s="85"/>
      <c r="PM183" s="85"/>
      <c r="PN183" s="85"/>
      <c r="PO183" s="85"/>
      <c r="PP183" s="85"/>
      <c r="PQ183" s="85"/>
      <c r="PR183" s="85"/>
      <c r="PS183" s="85"/>
      <c r="PT183" s="85"/>
      <c r="PU183" s="85"/>
      <c r="PV183" s="85"/>
      <c r="PW183" s="85"/>
      <c r="PX183" s="85"/>
      <c r="PY183" s="85"/>
    </row>
    <row r="184" spans="1:441">
      <c r="A184" s="94"/>
      <c r="B184" s="94"/>
      <c r="C184" s="134" t="s">
        <v>1382</v>
      </c>
      <c r="D184" s="134" t="s">
        <v>1382</v>
      </c>
      <c r="E184" s="134" t="s">
        <v>1382</v>
      </c>
      <c r="F184" s="134" t="s">
        <v>1382</v>
      </c>
      <c r="G184" s="134" t="s">
        <v>1382</v>
      </c>
      <c r="H184" s="134" t="s">
        <v>1382</v>
      </c>
      <c r="I184" s="134" t="s">
        <v>1382</v>
      </c>
      <c r="J184" s="134" t="s">
        <v>1382</v>
      </c>
      <c r="K184" s="134" t="s">
        <v>1382</v>
      </c>
      <c r="L184" s="134" t="s">
        <v>1382</v>
      </c>
      <c r="M184" s="134" t="s">
        <v>1382</v>
      </c>
      <c r="N184" s="134" t="s">
        <v>1382</v>
      </c>
      <c r="O184" s="134" t="s">
        <v>1382</v>
      </c>
      <c r="P184" s="134" t="s">
        <v>1382</v>
      </c>
      <c r="Q184" s="134" t="s">
        <v>1382</v>
      </c>
      <c r="R184" s="134" t="s">
        <v>1382</v>
      </c>
      <c r="S184" s="134" t="s">
        <v>1382</v>
      </c>
      <c r="T184" s="134" t="s">
        <v>1382</v>
      </c>
      <c r="U184" s="134" t="s">
        <v>1382</v>
      </c>
      <c r="V184" s="134" t="s">
        <v>1382</v>
      </c>
      <c r="W184" s="134" t="s">
        <v>1382</v>
      </c>
      <c r="X184" s="134" t="s">
        <v>1382</v>
      </c>
      <c r="Y184" s="134" t="s">
        <v>1382</v>
      </c>
      <c r="Z184" s="134" t="s">
        <v>1382</v>
      </c>
      <c r="AA184" s="134" t="s">
        <v>1382</v>
      </c>
      <c r="AB184" s="134" t="s">
        <v>1382</v>
      </c>
      <c r="AC184" s="134" t="s">
        <v>1382</v>
      </c>
      <c r="AD184" s="134" t="s">
        <v>1382</v>
      </c>
      <c r="AE184" s="134" t="s">
        <v>1382</v>
      </c>
      <c r="AF184" s="134" t="s">
        <v>1383</v>
      </c>
      <c r="AG184" s="134" t="s">
        <v>1383</v>
      </c>
      <c r="AH184" s="134" t="s">
        <v>1383</v>
      </c>
      <c r="AI184" s="134" t="s">
        <v>1383</v>
      </c>
      <c r="AJ184" s="134" t="s">
        <v>1383</v>
      </c>
      <c r="AK184" s="134" t="s">
        <v>1383</v>
      </c>
      <c r="AL184" s="134" t="s">
        <v>1383</v>
      </c>
      <c r="AM184" s="134" t="s">
        <v>1383</v>
      </c>
      <c r="AN184" s="134" t="s">
        <v>1383</v>
      </c>
      <c r="AO184" s="134" t="s">
        <v>1383</v>
      </c>
      <c r="AP184" s="134" t="s">
        <v>1383</v>
      </c>
      <c r="AQ184" s="134" t="s">
        <v>1383</v>
      </c>
      <c r="AR184" s="134" t="s">
        <v>1383</v>
      </c>
      <c r="AS184" s="134" t="s">
        <v>1383</v>
      </c>
      <c r="AT184" s="134" t="s">
        <v>1383</v>
      </c>
      <c r="AU184" s="134" t="s">
        <v>1384</v>
      </c>
      <c r="AV184" s="134" t="s">
        <v>1384</v>
      </c>
      <c r="AW184" s="134" t="s">
        <v>1384</v>
      </c>
      <c r="AX184" s="134" t="s">
        <v>1384</v>
      </c>
      <c r="AY184" s="134" t="s">
        <v>1384</v>
      </c>
      <c r="AZ184" s="134" t="s">
        <v>1384</v>
      </c>
      <c r="BA184" s="134" t="s">
        <v>1384</v>
      </c>
      <c r="BB184" s="134" t="s">
        <v>1384</v>
      </c>
      <c r="BC184" s="134" t="s">
        <v>1384</v>
      </c>
      <c r="BD184" s="134" t="s">
        <v>1384</v>
      </c>
      <c r="BE184" s="134" t="s">
        <v>1384</v>
      </c>
      <c r="BF184" s="134" t="s">
        <v>1384</v>
      </c>
      <c r="BG184" s="134" t="s">
        <v>1384</v>
      </c>
      <c r="BH184" s="134" t="s">
        <v>1384</v>
      </c>
      <c r="BI184" s="134" t="s">
        <v>1384</v>
      </c>
      <c r="BJ184" s="134" t="s">
        <v>1384</v>
      </c>
      <c r="BK184" s="134" t="s">
        <v>1384</v>
      </c>
      <c r="BL184" s="134" t="s">
        <v>1384</v>
      </c>
      <c r="BM184" s="134" t="s">
        <v>1384</v>
      </c>
      <c r="BN184" s="134" t="s">
        <v>1384</v>
      </c>
      <c r="BO184" s="134" t="s">
        <v>1384</v>
      </c>
      <c r="BP184" s="134" t="s">
        <v>1384</v>
      </c>
      <c r="BQ184" s="134" t="s">
        <v>1384</v>
      </c>
      <c r="BR184" s="134" t="s">
        <v>1384</v>
      </c>
      <c r="BS184" s="134" t="s">
        <v>1384</v>
      </c>
      <c r="BT184" s="134" t="s">
        <v>1384</v>
      </c>
      <c r="BU184" s="134" t="s">
        <v>1384</v>
      </c>
      <c r="BV184" s="134" t="s">
        <v>1384</v>
      </c>
      <c r="BW184" s="134" t="s">
        <v>1384</v>
      </c>
      <c r="BX184" s="134" t="s">
        <v>1384</v>
      </c>
      <c r="BY184" s="134" t="s">
        <v>1384</v>
      </c>
      <c r="BZ184" s="134" t="s">
        <v>1384</v>
      </c>
      <c r="CA184" s="134" t="s">
        <v>1384</v>
      </c>
      <c r="CB184" s="134" t="s">
        <v>1384</v>
      </c>
      <c r="CC184" s="134" t="s">
        <v>1384</v>
      </c>
      <c r="CD184" s="134" t="s">
        <v>1384</v>
      </c>
      <c r="CE184" s="134" t="s">
        <v>1384</v>
      </c>
      <c r="CF184" s="134" t="s">
        <v>1384</v>
      </c>
      <c r="CG184" s="134" t="s">
        <v>1384</v>
      </c>
      <c r="CH184" s="134" t="s">
        <v>1384</v>
      </c>
      <c r="CI184" s="134" t="s">
        <v>1385</v>
      </c>
      <c r="CJ184" s="134" t="s">
        <v>1385</v>
      </c>
      <c r="CK184" s="134" t="s">
        <v>1385</v>
      </c>
      <c r="CL184" s="134" t="s">
        <v>1385</v>
      </c>
      <c r="CM184" s="134" t="s">
        <v>1385</v>
      </c>
      <c r="CN184" s="134" t="s">
        <v>1385</v>
      </c>
      <c r="CO184" s="134" t="s">
        <v>1385</v>
      </c>
      <c r="CP184" s="134" t="s">
        <v>1385</v>
      </c>
      <c r="CQ184" s="134" t="s">
        <v>1385</v>
      </c>
      <c r="CR184" s="134" t="s">
        <v>1385</v>
      </c>
      <c r="CS184" s="134" t="s">
        <v>1385</v>
      </c>
      <c r="CT184" s="134" t="s">
        <v>1385</v>
      </c>
      <c r="CU184" s="134" t="s">
        <v>1385</v>
      </c>
      <c r="CV184" s="134" t="s">
        <v>1385</v>
      </c>
      <c r="CW184" s="134" t="s">
        <v>1385</v>
      </c>
      <c r="CX184" s="134" t="s">
        <v>1385</v>
      </c>
      <c r="CY184" s="134" t="s">
        <v>1385</v>
      </c>
      <c r="CZ184" s="134" t="s">
        <v>1385</v>
      </c>
      <c r="DA184" s="134" t="s">
        <v>1385</v>
      </c>
      <c r="DB184" s="134" t="s">
        <v>1385</v>
      </c>
      <c r="DC184" s="134" t="s">
        <v>1385</v>
      </c>
      <c r="DD184" s="134" t="s">
        <v>1385</v>
      </c>
      <c r="DE184" s="134" t="s">
        <v>1385</v>
      </c>
      <c r="DF184" s="134" t="s">
        <v>1385</v>
      </c>
      <c r="DG184" s="134" t="s">
        <v>1385</v>
      </c>
      <c r="DH184" s="134" t="s">
        <v>1385</v>
      </c>
      <c r="DI184" s="134" t="s">
        <v>1385</v>
      </c>
      <c r="DJ184" s="134" t="s">
        <v>1385</v>
      </c>
      <c r="DK184" s="134" t="s">
        <v>1385</v>
      </c>
      <c r="DL184" s="134" t="s">
        <v>1386</v>
      </c>
      <c r="DM184" s="134" t="s">
        <v>1386</v>
      </c>
      <c r="DN184" s="134" t="s">
        <v>1386</v>
      </c>
      <c r="DO184" s="134" t="s">
        <v>1386</v>
      </c>
      <c r="DP184" s="134" t="s">
        <v>1386</v>
      </c>
      <c r="DQ184" s="134" t="s">
        <v>1386</v>
      </c>
      <c r="DR184" s="134" t="s">
        <v>1386</v>
      </c>
      <c r="DS184" s="134" t="s">
        <v>1386</v>
      </c>
      <c r="DT184" s="134" t="s">
        <v>1386</v>
      </c>
      <c r="DU184" s="134" t="s">
        <v>1386</v>
      </c>
      <c r="DV184" s="134" t="s">
        <v>1386</v>
      </c>
      <c r="DW184" s="134" t="s">
        <v>1386</v>
      </c>
      <c r="DX184" s="134" t="s">
        <v>1386</v>
      </c>
      <c r="DY184" s="134" t="s">
        <v>1386</v>
      </c>
      <c r="DZ184" s="134" t="s">
        <v>1386</v>
      </c>
      <c r="EA184" s="134" t="s">
        <v>1386</v>
      </c>
      <c r="EB184" s="134" t="s">
        <v>1386</v>
      </c>
      <c r="EC184" s="134" t="s">
        <v>1387</v>
      </c>
      <c r="ED184" s="134" t="s">
        <v>1387</v>
      </c>
      <c r="EE184" s="134" t="s">
        <v>1387</v>
      </c>
      <c r="EF184" s="134" t="s">
        <v>1387</v>
      </c>
      <c r="EG184" s="134" t="s">
        <v>1387</v>
      </c>
      <c r="EH184" s="134" t="s">
        <v>1387</v>
      </c>
      <c r="EI184" s="134" t="s">
        <v>1387</v>
      </c>
      <c r="EJ184" s="134" t="s">
        <v>1387</v>
      </c>
      <c r="EK184" s="134" t="s">
        <v>1387</v>
      </c>
      <c r="EL184" s="134" t="s">
        <v>1387</v>
      </c>
      <c r="EM184" s="134" t="s">
        <v>1387</v>
      </c>
      <c r="EN184" s="134" t="s">
        <v>1388</v>
      </c>
      <c r="EO184" s="134" t="s">
        <v>1388</v>
      </c>
      <c r="EP184" s="134" t="s">
        <v>1388</v>
      </c>
      <c r="EQ184" s="134" t="s">
        <v>1388</v>
      </c>
      <c r="ER184" s="134" t="s">
        <v>1388</v>
      </c>
      <c r="ES184" s="134" t="s">
        <v>1388</v>
      </c>
      <c r="ET184" s="134" t="s">
        <v>1388</v>
      </c>
      <c r="EU184" s="134" t="s">
        <v>1388</v>
      </c>
      <c r="EV184" s="134" t="s">
        <v>1388</v>
      </c>
      <c r="EW184" s="134" t="s">
        <v>1388</v>
      </c>
      <c r="EX184" s="134" t="s">
        <v>1388</v>
      </c>
      <c r="EY184" s="134" t="s">
        <v>1388</v>
      </c>
      <c r="EZ184" s="134" t="s">
        <v>1388</v>
      </c>
      <c r="FA184" s="134" t="s">
        <v>1388</v>
      </c>
      <c r="FB184" s="134" t="s">
        <v>1388</v>
      </c>
      <c r="FC184" s="134" t="s">
        <v>1388</v>
      </c>
      <c r="FD184" s="134" t="s">
        <v>1388</v>
      </c>
      <c r="FE184" s="134" t="s">
        <v>1388</v>
      </c>
      <c r="FF184" s="134" t="s">
        <v>1388</v>
      </c>
      <c r="FG184" s="134" t="s">
        <v>1388</v>
      </c>
      <c r="FH184" s="134" t="s">
        <v>1388</v>
      </c>
      <c r="FI184" s="134" t="s">
        <v>1388</v>
      </c>
      <c r="FJ184" s="134" t="s">
        <v>1388</v>
      </c>
      <c r="FK184" s="134" t="s">
        <v>1388</v>
      </c>
      <c r="FL184" s="134" t="s">
        <v>1388</v>
      </c>
      <c r="FM184" s="134" t="s">
        <v>1388</v>
      </c>
      <c r="FN184" s="134" t="s">
        <v>1388</v>
      </c>
      <c r="FO184" s="134" t="s">
        <v>1388</v>
      </c>
      <c r="FP184" s="134" t="s">
        <v>1388</v>
      </c>
      <c r="FQ184" s="134" t="s">
        <v>1388</v>
      </c>
      <c r="FR184" s="134" t="s">
        <v>1389</v>
      </c>
      <c r="FS184" s="134" t="s">
        <v>1389</v>
      </c>
      <c r="FT184" s="134" t="s">
        <v>1389</v>
      </c>
      <c r="FU184" s="134" t="s">
        <v>1389</v>
      </c>
      <c r="FV184" s="134" t="s">
        <v>1389</v>
      </c>
      <c r="FW184" s="134" t="s">
        <v>1389</v>
      </c>
      <c r="FX184" s="134" t="s">
        <v>1389</v>
      </c>
      <c r="FY184" s="134" t="s">
        <v>1389</v>
      </c>
      <c r="FZ184" s="134" t="s">
        <v>1389</v>
      </c>
      <c r="GA184" s="134" t="s">
        <v>1389</v>
      </c>
      <c r="GB184" s="134" t="s">
        <v>1389</v>
      </c>
      <c r="GC184" s="134" t="s">
        <v>1389</v>
      </c>
      <c r="GD184" s="134" t="s">
        <v>1389</v>
      </c>
      <c r="GE184" s="134" t="s">
        <v>1389</v>
      </c>
      <c r="GF184" s="134" t="s">
        <v>1389</v>
      </c>
      <c r="GG184" s="134" t="s">
        <v>1389</v>
      </c>
      <c r="GH184" s="134" t="s">
        <v>1389</v>
      </c>
      <c r="GI184" s="134" t="s">
        <v>1389</v>
      </c>
      <c r="GJ184" s="134" t="s">
        <v>1389</v>
      </c>
      <c r="GK184" s="134" t="s">
        <v>1389</v>
      </c>
      <c r="GL184" s="134" t="s">
        <v>1389</v>
      </c>
      <c r="GM184" s="134" t="s">
        <v>1389</v>
      </c>
      <c r="GN184" s="134" t="s">
        <v>1389</v>
      </c>
      <c r="GO184" s="134" t="s">
        <v>1389</v>
      </c>
      <c r="GP184" s="134" t="s">
        <v>1389</v>
      </c>
      <c r="GQ184" s="134" t="s">
        <v>1389</v>
      </c>
      <c r="GR184" s="134" t="s">
        <v>1389</v>
      </c>
      <c r="GS184" s="134" t="s">
        <v>1389</v>
      </c>
      <c r="GT184" s="134" t="s">
        <v>1389</v>
      </c>
      <c r="GU184" s="134" t="s">
        <v>1389</v>
      </c>
      <c r="GV184" s="134" t="s">
        <v>1389</v>
      </c>
      <c r="GW184" s="134" t="s">
        <v>1389</v>
      </c>
      <c r="GX184" s="134" t="s">
        <v>1389</v>
      </c>
      <c r="GY184" s="134" t="s">
        <v>1389</v>
      </c>
      <c r="GZ184" s="134" t="s">
        <v>1389</v>
      </c>
      <c r="HA184" s="134" t="s">
        <v>1389</v>
      </c>
      <c r="HB184" s="134" t="s">
        <v>1389</v>
      </c>
      <c r="HC184" s="134" t="s">
        <v>1389</v>
      </c>
      <c r="HD184" s="134" t="s">
        <v>1389</v>
      </c>
      <c r="HE184" s="134" t="s">
        <v>1389</v>
      </c>
      <c r="HF184" s="134" t="s">
        <v>1389</v>
      </c>
      <c r="HG184" s="134" t="s">
        <v>1389</v>
      </c>
      <c r="HH184" s="134" t="s">
        <v>1389</v>
      </c>
      <c r="HI184" s="134" t="s">
        <v>1389</v>
      </c>
      <c r="HJ184" s="134" t="s">
        <v>1389</v>
      </c>
      <c r="HK184" s="134" t="s">
        <v>1389</v>
      </c>
      <c r="HL184" s="134" t="s">
        <v>1389</v>
      </c>
      <c r="HM184" s="134" t="s">
        <v>1389</v>
      </c>
      <c r="HN184" s="134" t="s">
        <v>1390</v>
      </c>
      <c r="HO184" s="134" t="s">
        <v>1390</v>
      </c>
      <c r="HP184" s="134" t="s">
        <v>1390</v>
      </c>
      <c r="HQ184" s="134" t="s">
        <v>1390</v>
      </c>
      <c r="HR184" s="134" t="s">
        <v>1390</v>
      </c>
      <c r="HS184" s="134" t="s">
        <v>1390</v>
      </c>
      <c r="HT184" s="134" t="s">
        <v>1390</v>
      </c>
      <c r="HU184" s="134" t="s">
        <v>1390</v>
      </c>
      <c r="HV184" s="134" t="s">
        <v>1390</v>
      </c>
      <c r="HW184" s="134" t="s">
        <v>1390</v>
      </c>
      <c r="HX184" s="134" t="s">
        <v>1390</v>
      </c>
      <c r="HY184" s="134" t="s">
        <v>1390</v>
      </c>
      <c r="HZ184" s="134" t="s">
        <v>1390</v>
      </c>
      <c r="IA184" s="134" t="s">
        <v>1390</v>
      </c>
      <c r="IB184" s="134" t="s">
        <v>1390</v>
      </c>
      <c r="IC184" s="134" t="s">
        <v>1390</v>
      </c>
      <c r="ID184" s="134" t="s">
        <v>1390</v>
      </c>
      <c r="IE184" s="134" t="s">
        <v>1390</v>
      </c>
      <c r="IF184" s="134" t="s">
        <v>1390</v>
      </c>
      <c r="IG184" s="134" t="s">
        <v>1390</v>
      </c>
      <c r="IH184" s="134" t="s">
        <v>1390</v>
      </c>
      <c r="II184" s="134" t="s">
        <v>1390</v>
      </c>
      <c r="IJ184" s="134" t="s">
        <v>1390</v>
      </c>
      <c r="IK184" s="134" t="s">
        <v>1390</v>
      </c>
      <c r="IL184" s="134" t="s">
        <v>1390</v>
      </c>
      <c r="IM184" s="134" t="s">
        <v>1390</v>
      </c>
      <c r="IN184" s="134" t="s">
        <v>1390</v>
      </c>
      <c r="IO184" s="134" t="s">
        <v>1390</v>
      </c>
      <c r="IP184" s="134" t="s">
        <v>1390</v>
      </c>
      <c r="IQ184" s="134" t="s">
        <v>1390</v>
      </c>
      <c r="IR184" s="134" t="s">
        <v>1390</v>
      </c>
      <c r="IS184" s="134" t="s">
        <v>1390</v>
      </c>
      <c r="IT184" s="134" t="s">
        <v>1390</v>
      </c>
      <c r="IU184" s="134" t="s">
        <v>1390</v>
      </c>
      <c r="IV184" s="134" t="s">
        <v>1390</v>
      </c>
      <c r="IW184" s="134" t="s">
        <v>1390</v>
      </c>
      <c r="IX184" s="134" t="s">
        <v>1391</v>
      </c>
      <c r="IY184" s="134" t="s">
        <v>1391</v>
      </c>
      <c r="IZ184" s="134" t="s">
        <v>1391</v>
      </c>
      <c r="JA184" s="134" t="s">
        <v>1391</v>
      </c>
      <c r="JB184" s="134" t="s">
        <v>1391</v>
      </c>
      <c r="JC184" s="134" t="s">
        <v>1391</v>
      </c>
      <c r="JD184" s="134" t="s">
        <v>1391</v>
      </c>
      <c r="JE184" s="134" t="s">
        <v>1391</v>
      </c>
      <c r="JF184" s="134" t="s">
        <v>1392</v>
      </c>
      <c r="JG184" s="134" t="s">
        <v>1392</v>
      </c>
      <c r="JH184" s="134" t="s">
        <v>1392</v>
      </c>
      <c r="JI184" s="134" t="s">
        <v>1392</v>
      </c>
      <c r="JJ184" s="134" t="s">
        <v>1392</v>
      </c>
      <c r="JK184" s="134" t="s">
        <v>1392</v>
      </c>
      <c r="JL184" s="134" t="s">
        <v>1392</v>
      </c>
      <c r="JM184" s="134" t="s">
        <v>1392</v>
      </c>
      <c r="JN184" s="134" t="s">
        <v>1392</v>
      </c>
      <c r="JO184" s="134" t="s">
        <v>1392</v>
      </c>
      <c r="JP184" s="134" t="s">
        <v>1393</v>
      </c>
      <c r="JQ184" s="134" t="s">
        <v>1393</v>
      </c>
      <c r="JR184" s="134" t="s">
        <v>1393</v>
      </c>
      <c r="JS184" s="134" t="s">
        <v>1393</v>
      </c>
      <c r="JT184" s="134" t="s">
        <v>1393</v>
      </c>
      <c r="JU184" s="134" t="s">
        <v>1393</v>
      </c>
      <c r="JV184" s="134" t="s">
        <v>1393</v>
      </c>
      <c r="JW184" s="134" t="s">
        <v>1393</v>
      </c>
      <c r="JX184" s="134" t="s">
        <v>1393</v>
      </c>
      <c r="JY184" s="134" t="s">
        <v>1393</v>
      </c>
      <c r="JZ184" s="134" t="s">
        <v>1393</v>
      </c>
      <c r="KA184" s="134" t="s">
        <v>1393</v>
      </c>
      <c r="KB184" s="134" t="s">
        <v>1393</v>
      </c>
      <c r="KC184" s="134" t="s">
        <v>1393</v>
      </c>
      <c r="KD184" s="134" t="s">
        <v>1394</v>
      </c>
      <c r="KE184" s="134" t="s">
        <v>1394</v>
      </c>
      <c r="KF184" s="134" t="s">
        <v>1394</v>
      </c>
      <c r="KG184" s="134" t="s">
        <v>1394</v>
      </c>
      <c r="KH184" s="134" t="s">
        <v>1394</v>
      </c>
      <c r="KI184" s="134" t="s">
        <v>1394</v>
      </c>
      <c r="KJ184" s="134" t="s">
        <v>1394</v>
      </c>
      <c r="KK184" s="134" t="s">
        <v>1394</v>
      </c>
      <c r="KL184" s="134" t="s">
        <v>1394</v>
      </c>
      <c r="KM184" s="134" t="s">
        <v>1394</v>
      </c>
      <c r="KN184" s="134" t="s">
        <v>1395</v>
      </c>
      <c r="KO184" s="134" t="s">
        <v>1395</v>
      </c>
      <c r="KP184" s="134" t="s">
        <v>1395</v>
      </c>
      <c r="KQ184" s="134" t="s">
        <v>1395</v>
      </c>
      <c r="KR184" s="134" t="s">
        <v>1396</v>
      </c>
      <c r="KS184" s="134" t="s">
        <v>1396</v>
      </c>
      <c r="KT184" s="134" t="s">
        <v>1396</v>
      </c>
      <c r="KU184" s="134" t="s">
        <v>1397</v>
      </c>
      <c r="KV184" s="134" t="s">
        <v>1397</v>
      </c>
      <c r="KW184" s="134" t="e">
        <v>#N/A</v>
      </c>
      <c r="KX184" s="134" t="s">
        <v>1397</v>
      </c>
      <c r="KY184" s="134" t="s">
        <v>1397</v>
      </c>
      <c r="KZ184" s="134" t="s">
        <v>1397</v>
      </c>
      <c r="LA184" s="134" t="s">
        <v>1397</v>
      </c>
      <c r="LB184" s="134" t="s">
        <v>1397</v>
      </c>
      <c r="LC184" s="134" t="s">
        <v>1397</v>
      </c>
      <c r="LD184" s="134" t="s">
        <v>1397</v>
      </c>
      <c r="LE184" s="134" t="s">
        <v>1397</v>
      </c>
      <c r="LF184" s="134" t="s">
        <v>1397</v>
      </c>
      <c r="LG184" s="134" t="s">
        <v>1397</v>
      </c>
      <c r="LH184" s="134" t="s">
        <v>1397</v>
      </c>
      <c r="LI184" s="134" t="s">
        <v>1397</v>
      </c>
      <c r="LJ184" s="134" t="s">
        <v>1397</v>
      </c>
      <c r="LK184" s="134" t="s">
        <v>1398</v>
      </c>
      <c r="LL184" s="134" t="s">
        <v>1398</v>
      </c>
      <c r="LM184" s="134" t="s">
        <v>1398</v>
      </c>
      <c r="LN184" s="134" t="s">
        <v>1398</v>
      </c>
      <c r="LO184" s="134" t="s">
        <v>1398</v>
      </c>
      <c r="LP184" s="134" t="s">
        <v>1398</v>
      </c>
      <c r="LQ184" s="134" t="s">
        <v>1399</v>
      </c>
      <c r="LR184" s="134" t="s">
        <v>1399</v>
      </c>
      <c r="LS184" s="134" t="s">
        <v>1399</v>
      </c>
      <c r="LT184" s="134" t="s">
        <v>1399</v>
      </c>
      <c r="LU184" s="134" t="s">
        <v>1399</v>
      </c>
      <c r="LV184" s="134" t="s">
        <v>1399</v>
      </c>
      <c r="LW184" s="134" t="s">
        <v>1399</v>
      </c>
      <c r="LX184" s="134" t="s">
        <v>1399</v>
      </c>
      <c r="LY184" s="134" t="s">
        <v>1399</v>
      </c>
      <c r="LZ184" s="134" t="s">
        <v>1399</v>
      </c>
      <c r="MA184" s="134" t="s">
        <v>1399</v>
      </c>
      <c r="MB184" s="134" t="s">
        <v>1399</v>
      </c>
      <c r="MC184" s="134" t="s">
        <v>1399</v>
      </c>
      <c r="MD184" s="134" t="s">
        <v>1399</v>
      </c>
      <c r="ME184" s="134" t="s">
        <v>1400</v>
      </c>
      <c r="MF184" s="134" t="s">
        <v>1400</v>
      </c>
      <c r="MG184" s="134" t="s">
        <v>1400</v>
      </c>
      <c r="MH184" s="134" t="s">
        <v>1400</v>
      </c>
      <c r="MI184" s="134" t="s">
        <v>1400</v>
      </c>
      <c r="MJ184" s="134" t="s">
        <v>1400</v>
      </c>
      <c r="MK184" s="134" t="s">
        <v>1400</v>
      </c>
      <c r="ML184" s="134" t="s">
        <v>1400</v>
      </c>
      <c r="MM184" s="134" t="s">
        <v>1400</v>
      </c>
      <c r="MN184" s="134" t="s">
        <v>1400</v>
      </c>
      <c r="MO184" s="134" t="s">
        <v>1400</v>
      </c>
      <c r="MP184" s="134" t="s">
        <v>1400</v>
      </c>
      <c r="MQ184" s="134" t="s">
        <v>1400</v>
      </c>
      <c r="MR184" s="134" t="s">
        <v>1400</v>
      </c>
      <c r="MS184" s="134" t="s">
        <v>1400</v>
      </c>
      <c r="MT184" s="134" t="s">
        <v>1400</v>
      </c>
      <c r="MU184" s="134" t="s">
        <v>1401</v>
      </c>
      <c r="MV184" s="134" t="s">
        <v>1401</v>
      </c>
      <c r="MW184" s="134" t="s">
        <v>1401</v>
      </c>
      <c r="MX184" s="134" t="s">
        <v>1401</v>
      </c>
      <c r="MY184" s="134" t="s">
        <v>1400</v>
      </c>
      <c r="MZ184" s="134" t="s">
        <v>1400</v>
      </c>
      <c r="NA184" s="134" t="s">
        <v>1400</v>
      </c>
      <c r="NB184" s="134" t="s">
        <v>1400</v>
      </c>
      <c r="NC184" s="134" t="s">
        <v>1400</v>
      </c>
      <c r="ND184" s="134" t="s">
        <v>1400</v>
      </c>
      <c r="NE184" s="134" t="e">
        <v>#N/A</v>
      </c>
      <c r="NF184" s="134" t="s">
        <v>1400</v>
      </c>
      <c r="NG184" s="134" t="s">
        <v>1400</v>
      </c>
      <c r="NH184" s="134" t="s">
        <v>1400</v>
      </c>
      <c r="NI184" s="134" t="s">
        <v>1400</v>
      </c>
      <c r="NJ184" s="134" t="s">
        <v>1401</v>
      </c>
      <c r="NK184" s="134" t="s">
        <v>1401</v>
      </c>
      <c r="NL184" s="134" t="s">
        <v>1401</v>
      </c>
      <c r="NM184" s="134" t="s">
        <v>1401</v>
      </c>
      <c r="NN184" s="134" t="s">
        <v>1401</v>
      </c>
      <c r="NO184" s="134" t="s">
        <v>1401</v>
      </c>
      <c r="NP184" s="134" t="s">
        <v>1401</v>
      </c>
      <c r="NQ184" s="134" t="s">
        <v>1401</v>
      </c>
      <c r="NR184" s="134" t="s">
        <v>1401</v>
      </c>
      <c r="NS184" s="134" t="s">
        <v>1401</v>
      </c>
      <c r="NT184" s="134" t="s">
        <v>1401</v>
      </c>
      <c r="NU184" s="134" t="s">
        <v>1401</v>
      </c>
      <c r="NV184" s="134" t="s">
        <v>1386</v>
      </c>
      <c r="NW184" s="134" t="s">
        <v>1386</v>
      </c>
      <c r="NX184" s="134" t="s">
        <v>1400</v>
      </c>
      <c r="NY184" s="134" t="s">
        <v>1400</v>
      </c>
      <c r="NZ184" s="134" t="s">
        <v>1400</v>
      </c>
      <c r="OA184" s="134" t="s">
        <v>1400</v>
      </c>
      <c r="OB184" s="134" t="s">
        <v>1400</v>
      </c>
      <c r="OC184" s="134" t="s">
        <v>1400</v>
      </c>
      <c r="OD184" s="134" t="s">
        <v>1400</v>
      </c>
      <c r="OE184" s="134" t="s">
        <v>1400</v>
      </c>
      <c r="OF184" s="134" t="s">
        <v>1400</v>
      </c>
      <c r="OG184" s="134" t="s">
        <v>1400</v>
      </c>
      <c r="OH184" s="134" t="s">
        <v>1400</v>
      </c>
      <c r="OI184" s="134" t="s">
        <v>1400</v>
      </c>
      <c r="OJ184" s="134" t="s">
        <v>1400</v>
      </c>
      <c r="OK184" s="134" t="s">
        <v>1400</v>
      </c>
      <c r="OL184" s="134" t="s">
        <v>1400</v>
      </c>
      <c r="OM184" s="134" t="s">
        <v>1400</v>
      </c>
      <c r="ON184" s="134" t="s">
        <v>1400</v>
      </c>
      <c r="OO184" s="134" t="s">
        <v>1400</v>
      </c>
      <c r="OP184" s="135" t="s">
        <v>821</v>
      </c>
      <c r="OQ184" s="135" t="s">
        <v>822</v>
      </c>
      <c r="OR184" s="135" t="s">
        <v>823</v>
      </c>
      <c r="OS184" s="135" t="s">
        <v>824</v>
      </c>
      <c r="OT184" s="135" t="s">
        <v>825</v>
      </c>
      <c r="OU184" s="135" t="s">
        <v>826</v>
      </c>
      <c r="OV184" s="135" t="s">
        <v>827</v>
      </c>
      <c r="OW184" s="135" t="s">
        <v>828</v>
      </c>
      <c r="OX184" s="135" t="s">
        <v>829</v>
      </c>
      <c r="OY184" s="94"/>
      <c r="OZ184" s="94"/>
      <c r="PA184" s="94"/>
      <c r="PB184" s="94"/>
      <c r="PC184" s="94"/>
      <c r="PD184" s="85"/>
      <c r="PE184" s="85"/>
      <c r="PF184" s="85"/>
      <c r="PG184" s="85"/>
      <c r="PH184" s="85"/>
      <c r="PI184" s="85"/>
      <c r="PJ184" s="85"/>
      <c r="PK184" s="85"/>
      <c r="PL184" s="85"/>
      <c r="PM184" s="85"/>
      <c r="PN184" s="85"/>
      <c r="PO184" s="85"/>
      <c r="PP184" s="85"/>
      <c r="PQ184" s="85"/>
      <c r="PR184" s="85"/>
      <c r="PS184" s="85"/>
      <c r="PT184" s="85"/>
      <c r="PU184" s="85"/>
      <c r="PV184" s="85"/>
      <c r="PW184" s="85"/>
      <c r="PX184" s="85"/>
      <c r="PY184" s="85"/>
    </row>
    <row r="185" spans="1:441">
      <c r="A185" s="96"/>
      <c r="B185" s="96" t="s">
        <v>2</v>
      </c>
      <c r="C185" s="96" t="s">
        <v>4</v>
      </c>
      <c r="D185" s="96" t="s">
        <v>6</v>
      </c>
      <c r="E185" s="96" t="s">
        <v>8</v>
      </c>
      <c r="F185" s="96" t="s">
        <v>10</v>
      </c>
      <c r="G185" s="96" t="s">
        <v>12</v>
      </c>
      <c r="H185" s="96" t="s">
        <v>14</v>
      </c>
      <c r="I185" s="96" t="s">
        <v>16</v>
      </c>
      <c r="J185" s="96" t="s">
        <v>18</v>
      </c>
      <c r="K185" s="96" t="s">
        <v>20</v>
      </c>
      <c r="L185" s="96" t="s">
        <v>22</v>
      </c>
      <c r="M185" s="96" t="s">
        <v>24</v>
      </c>
      <c r="N185" s="96" t="s">
        <v>26</v>
      </c>
      <c r="O185" s="96" t="s">
        <v>28</v>
      </c>
      <c r="P185" s="96" t="s">
        <v>30</v>
      </c>
      <c r="Q185" s="96" t="s">
        <v>32</v>
      </c>
      <c r="R185" s="96" t="s">
        <v>34</v>
      </c>
      <c r="S185" s="96" t="s">
        <v>36</v>
      </c>
      <c r="T185" s="96" t="s">
        <v>38</v>
      </c>
      <c r="U185" s="96" t="s">
        <v>40</v>
      </c>
      <c r="V185" s="96" t="s">
        <v>42</v>
      </c>
      <c r="W185" s="96" t="s">
        <v>44</v>
      </c>
      <c r="X185" s="96" t="s">
        <v>46</v>
      </c>
      <c r="Y185" s="96" t="s">
        <v>48</v>
      </c>
      <c r="Z185" s="96" t="s">
        <v>50</v>
      </c>
      <c r="AA185" s="96" t="s">
        <v>52</v>
      </c>
      <c r="AB185" s="96" t="s">
        <v>54</v>
      </c>
      <c r="AC185" s="96" t="s">
        <v>56</v>
      </c>
      <c r="AD185" s="96" t="s">
        <v>58</v>
      </c>
      <c r="AE185" s="96" t="s">
        <v>60</v>
      </c>
      <c r="AF185" s="96" t="s">
        <v>62</v>
      </c>
      <c r="AG185" s="96" t="s">
        <v>64</v>
      </c>
      <c r="AH185" s="96" t="s">
        <v>66</v>
      </c>
      <c r="AI185" s="96" t="s">
        <v>68</v>
      </c>
      <c r="AJ185" s="96" t="s">
        <v>70</v>
      </c>
      <c r="AK185" s="96" t="s">
        <v>72</v>
      </c>
      <c r="AL185" s="96" t="s">
        <v>74</v>
      </c>
      <c r="AM185" s="96" t="s">
        <v>76</v>
      </c>
      <c r="AN185" s="96" t="s">
        <v>78</v>
      </c>
      <c r="AO185" s="96" t="s">
        <v>80</v>
      </c>
      <c r="AP185" s="96" t="s">
        <v>82</v>
      </c>
      <c r="AQ185" s="96" t="s">
        <v>84</v>
      </c>
      <c r="AR185" s="96" t="s">
        <v>86</v>
      </c>
      <c r="AS185" s="96" t="s">
        <v>88</v>
      </c>
      <c r="AT185" s="96" t="s">
        <v>90</v>
      </c>
      <c r="AU185" s="96" t="s">
        <v>92</v>
      </c>
      <c r="AV185" s="96" t="s">
        <v>94</v>
      </c>
      <c r="AW185" s="96" t="s">
        <v>96</v>
      </c>
      <c r="AX185" s="96" t="s">
        <v>98</v>
      </c>
      <c r="AY185" s="96" t="s">
        <v>100</v>
      </c>
      <c r="AZ185" s="96" t="s">
        <v>102</v>
      </c>
      <c r="BA185" s="96" t="s">
        <v>104</v>
      </c>
      <c r="BB185" s="96" t="s">
        <v>106</v>
      </c>
      <c r="BC185" s="96" t="s">
        <v>108</v>
      </c>
      <c r="BD185" s="96" t="s">
        <v>110</v>
      </c>
      <c r="BE185" s="96" t="s">
        <v>112</v>
      </c>
      <c r="BF185" s="96" t="s">
        <v>114</v>
      </c>
      <c r="BG185" s="96" t="s">
        <v>116</v>
      </c>
      <c r="BH185" s="96" t="s">
        <v>118</v>
      </c>
      <c r="BI185" s="96" t="s">
        <v>120</v>
      </c>
      <c r="BJ185" s="96" t="s">
        <v>122</v>
      </c>
      <c r="BK185" s="96" t="s">
        <v>124</v>
      </c>
      <c r="BL185" s="96" t="s">
        <v>126</v>
      </c>
      <c r="BM185" s="96" t="s">
        <v>128</v>
      </c>
      <c r="BN185" s="96" t="s">
        <v>130</v>
      </c>
      <c r="BO185" s="96" t="s">
        <v>132</v>
      </c>
      <c r="BP185" s="96" t="s">
        <v>134</v>
      </c>
      <c r="BQ185" s="96" t="s">
        <v>136</v>
      </c>
      <c r="BR185" s="96" t="s">
        <v>138</v>
      </c>
      <c r="BS185" s="96" t="s">
        <v>140</v>
      </c>
      <c r="BT185" s="96" t="s">
        <v>142</v>
      </c>
      <c r="BU185" s="96" t="s">
        <v>144</v>
      </c>
      <c r="BV185" s="96" t="s">
        <v>146</v>
      </c>
      <c r="BW185" s="96" t="s">
        <v>148</v>
      </c>
      <c r="BX185" s="96" t="s">
        <v>150</v>
      </c>
      <c r="BY185" s="96" t="s">
        <v>152</v>
      </c>
      <c r="BZ185" s="96" t="s">
        <v>154</v>
      </c>
      <c r="CA185" s="96" t="s">
        <v>156</v>
      </c>
      <c r="CB185" s="96" t="s">
        <v>158</v>
      </c>
      <c r="CC185" s="96" t="s">
        <v>160</v>
      </c>
      <c r="CD185" s="96" t="s">
        <v>162</v>
      </c>
      <c r="CE185" s="96" t="s">
        <v>164</v>
      </c>
      <c r="CF185" s="96" t="s">
        <v>166</v>
      </c>
      <c r="CG185" s="96" t="s">
        <v>168</v>
      </c>
      <c r="CH185" s="96" t="s">
        <v>170</v>
      </c>
      <c r="CI185" s="96" t="s">
        <v>172</v>
      </c>
      <c r="CJ185" s="96" t="s">
        <v>174</v>
      </c>
      <c r="CK185" s="96" t="s">
        <v>176</v>
      </c>
      <c r="CL185" s="96" t="s">
        <v>178</v>
      </c>
      <c r="CM185" s="96" t="s">
        <v>180</v>
      </c>
      <c r="CN185" s="96" t="s">
        <v>182</v>
      </c>
      <c r="CO185" s="96" t="s">
        <v>184</v>
      </c>
      <c r="CP185" s="96" t="s">
        <v>186</v>
      </c>
      <c r="CQ185" s="96" t="s">
        <v>188</v>
      </c>
      <c r="CR185" s="96" t="s">
        <v>190</v>
      </c>
      <c r="CS185" s="96" t="s">
        <v>192</v>
      </c>
      <c r="CT185" s="96" t="s">
        <v>194</v>
      </c>
      <c r="CU185" s="96" t="s">
        <v>196</v>
      </c>
      <c r="CV185" s="96" t="s">
        <v>198</v>
      </c>
      <c r="CW185" s="96" t="s">
        <v>200</v>
      </c>
      <c r="CX185" s="96" t="s">
        <v>202</v>
      </c>
      <c r="CY185" s="96" t="s">
        <v>204</v>
      </c>
      <c r="CZ185" s="96" t="s">
        <v>206</v>
      </c>
      <c r="DA185" s="96" t="s">
        <v>208</v>
      </c>
      <c r="DB185" s="96" t="s">
        <v>210</v>
      </c>
      <c r="DC185" s="96" t="s">
        <v>212</v>
      </c>
      <c r="DD185" s="96" t="s">
        <v>214</v>
      </c>
      <c r="DE185" s="96" t="s">
        <v>216</v>
      </c>
      <c r="DF185" s="96" t="s">
        <v>218</v>
      </c>
      <c r="DG185" s="96" t="s">
        <v>220</v>
      </c>
      <c r="DH185" s="96" t="s">
        <v>222</v>
      </c>
      <c r="DI185" s="96" t="s">
        <v>224</v>
      </c>
      <c r="DJ185" s="96" t="s">
        <v>226</v>
      </c>
      <c r="DK185" s="96" t="s">
        <v>228</v>
      </c>
      <c r="DL185" s="96" t="s">
        <v>230</v>
      </c>
      <c r="DM185" s="96" t="s">
        <v>232</v>
      </c>
      <c r="DN185" s="96" t="s">
        <v>234</v>
      </c>
      <c r="DO185" s="96" t="s">
        <v>236</v>
      </c>
      <c r="DP185" s="96" t="s">
        <v>238</v>
      </c>
      <c r="DQ185" s="96" t="s">
        <v>240</v>
      </c>
      <c r="DR185" s="96" t="s">
        <v>242</v>
      </c>
      <c r="DS185" s="96" t="s">
        <v>244</v>
      </c>
      <c r="DT185" s="96" t="s">
        <v>246</v>
      </c>
      <c r="DU185" s="96" t="s">
        <v>248</v>
      </c>
      <c r="DV185" s="96" t="s">
        <v>250</v>
      </c>
      <c r="DW185" s="96" t="s">
        <v>252</v>
      </c>
      <c r="DX185" s="96" t="s">
        <v>254</v>
      </c>
      <c r="DY185" s="96" t="s">
        <v>256</v>
      </c>
      <c r="DZ185" s="96" t="s">
        <v>258</v>
      </c>
      <c r="EA185" s="96" t="s">
        <v>260</v>
      </c>
      <c r="EB185" s="96" t="s">
        <v>262</v>
      </c>
      <c r="EC185" s="96" t="s">
        <v>264</v>
      </c>
      <c r="ED185" s="96" t="s">
        <v>266</v>
      </c>
      <c r="EE185" s="96" t="s">
        <v>268</v>
      </c>
      <c r="EF185" s="96" t="s">
        <v>270</v>
      </c>
      <c r="EG185" s="96" t="s">
        <v>272</v>
      </c>
      <c r="EH185" s="96" t="s">
        <v>274</v>
      </c>
      <c r="EI185" s="96" t="s">
        <v>276</v>
      </c>
      <c r="EJ185" s="96" t="s">
        <v>278</v>
      </c>
      <c r="EK185" s="96" t="s">
        <v>280</v>
      </c>
      <c r="EL185" s="96" t="s">
        <v>282</v>
      </c>
      <c r="EM185" s="96" t="s">
        <v>284</v>
      </c>
      <c r="EN185" s="96" t="s">
        <v>286</v>
      </c>
      <c r="EO185" s="96" t="s">
        <v>288</v>
      </c>
      <c r="EP185" s="96" t="s">
        <v>290</v>
      </c>
      <c r="EQ185" s="96" t="s">
        <v>292</v>
      </c>
      <c r="ER185" s="96" t="s">
        <v>294</v>
      </c>
      <c r="ES185" s="96" t="s">
        <v>296</v>
      </c>
      <c r="ET185" s="96" t="s">
        <v>298</v>
      </c>
      <c r="EU185" s="96" t="s">
        <v>300</v>
      </c>
      <c r="EV185" s="96" t="s">
        <v>302</v>
      </c>
      <c r="EW185" s="96" t="s">
        <v>304</v>
      </c>
      <c r="EX185" s="96" t="s">
        <v>306</v>
      </c>
      <c r="EY185" s="96" t="s">
        <v>308</v>
      </c>
      <c r="EZ185" s="96" t="s">
        <v>310</v>
      </c>
      <c r="FA185" s="96" t="s">
        <v>312</v>
      </c>
      <c r="FB185" s="96" t="s">
        <v>314</v>
      </c>
      <c r="FC185" s="96" t="s">
        <v>316</v>
      </c>
      <c r="FD185" s="96" t="s">
        <v>318</v>
      </c>
      <c r="FE185" s="96" t="s">
        <v>320</v>
      </c>
      <c r="FF185" s="96" t="s">
        <v>322</v>
      </c>
      <c r="FG185" s="96" t="s">
        <v>324</v>
      </c>
      <c r="FH185" s="96" t="s">
        <v>326</v>
      </c>
      <c r="FI185" s="96" t="s">
        <v>328</v>
      </c>
      <c r="FJ185" s="96" t="s">
        <v>330</v>
      </c>
      <c r="FK185" s="96" t="s">
        <v>332</v>
      </c>
      <c r="FL185" s="96" t="s">
        <v>334</v>
      </c>
      <c r="FM185" s="96" t="s">
        <v>336</v>
      </c>
      <c r="FN185" s="96" t="s">
        <v>338</v>
      </c>
      <c r="FO185" s="96" t="s">
        <v>340</v>
      </c>
      <c r="FP185" s="96" t="s">
        <v>342</v>
      </c>
      <c r="FQ185" s="96" t="s">
        <v>344</v>
      </c>
      <c r="FR185" s="96" t="s">
        <v>346</v>
      </c>
      <c r="FS185" s="96" t="s">
        <v>348</v>
      </c>
      <c r="FT185" s="96" t="s">
        <v>350</v>
      </c>
      <c r="FU185" s="96" t="s">
        <v>352</v>
      </c>
      <c r="FV185" s="96" t="s">
        <v>354</v>
      </c>
      <c r="FW185" s="96" t="s">
        <v>356</v>
      </c>
      <c r="FX185" s="96" t="s">
        <v>358</v>
      </c>
      <c r="FY185" s="96" t="s">
        <v>360</v>
      </c>
      <c r="FZ185" s="96" t="s">
        <v>362</v>
      </c>
      <c r="GA185" s="96" t="s">
        <v>364</v>
      </c>
      <c r="GB185" s="96" t="s">
        <v>366</v>
      </c>
      <c r="GC185" s="96" t="s">
        <v>368</v>
      </c>
      <c r="GD185" s="96" t="s">
        <v>370</v>
      </c>
      <c r="GE185" s="96" t="s">
        <v>372</v>
      </c>
      <c r="GF185" s="96" t="s">
        <v>374</v>
      </c>
      <c r="GG185" s="96" t="s">
        <v>376</v>
      </c>
      <c r="GH185" s="96" t="s">
        <v>378</v>
      </c>
      <c r="GI185" s="96" t="s">
        <v>380</v>
      </c>
      <c r="GJ185" s="96" t="s">
        <v>382</v>
      </c>
      <c r="GK185" s="96" t="s">
        <v>384</v>
      </c>
      <c r="GL185" s="96" t="s">
        <v>386</v>
      </c>
      <c r="GM185" s="96" t="s">
        <v>388</v>
      </c>
      <c r="GN185" s="96" t="s">
        <v>390</v>
      </c>
      <c r="GO185" s="96" t="s">
        <v>392</v>
      </c>
      <c r="GP185" s="96" t="s">
        <v>394</v>
      </c>
      <c r="GQ185" s="96" t="s">
        <v>396</v>
      </c>
      <c r="GR185" s="96" t="s">
        <v>398</v>
      </c>
      <c r="GS185" s="96" t="s">
        <v>400</v>
      </c>
      <c r="GT185" s="96" t="s">
        <v>402</v>
      </c>
      <c r="GU185" s="96" t="s">
        <v>404</v>
      </c>
      <c r="GV185" s="96" t="s">
        <v>406</v>
      </c>
      <c r="GW185" s="96" t="s">
        <v>408</v>
      </c>
      <c r="GX185" s="96" t="s">
        <v>410</v>
      </c>
      <c r="GY185" s="96" t="s">
        <v>412</v>
      </c>
      <c r="GZ185" s="96" t="s">
        <v>414</v>
      </c>
      <c r="HA185" s="96" t="s">
        <v>416</v>
      </c>
      <c r="HB185" s="96" t="s">
        <v>418</v>
      </c>
      <c r="HC185" s="96" t="s">
        <v>420</v>
      </c>
      <c r="HD185" s="96" t="s">
        <v>422</v>
      </c>
      <c r="HE185" s="96" t="s">
        <v>424</v>
      </c>
      <c r="HF185" s="96" t="s">
        <v>426</v>
      </c>
      <c r="HG185" s="96" t="s">
        <v>428</v>
      </c>
      <c r="HH185" s="96" t="s">
        <v>430</v>
      </c>
      <c r="HI185" s="96" t="s">
        <v>432</v>
      </c>
      <c r="HJ185" s="96" t="s">
        <v>434</v>
      </c>
      <c r="HK185" s="96" t="s">
        <v>436</v>
      </c>
      <c r="HL185" s="96" t="s">
        <v>438</v>
      </c>
      <c r="HM185" s="96" t="s">
        <v>440</v>
      </c>
      <c r="HN185" s="96" t="s">
        <v>442</v>
      </c>
      <c r="HO185" s="96" t="s">
        <v>444</v>
      </c>
      <c r="HP185" s="96" t="s">
        <v>446</v>
      </c>
      <c r="HQ185" s="96" t="s">
        <v>448</v>
      </c>
      <c r="HR185" s="96" t="s">
        <v>450</v>
      </c>
      <c r="HS185" s="96" t="s">
        <v>452</v>
      </c>
      <c r="HT185" s="96" t="s">
        <v>454</v>
      </c>
      <c r="HU185" s="96" t="s">
        <v>456</v>
      </c>
      <c r="HV185" s="96" t="s">
        <v>458</v>
      </c>
      <c r="HW185" s="96" t="s">
        <v>460</v>
      </c>
      <c r="HX185" s="96" t="s">
        <v>462</v>
      </c>
      <c r="HY185" s="96" t="s">
        <v>464</v>
      </c>
      <c r="HZ185" s="96" t="s">
        <v>466</v>
      </c>
      <c r="IA185" s="96" t="s">
        <v>468</v>
      </c>
      <c r="IB185" s="96" t="s">
        <v>470</v>
      </c>
      <c r="IC185" s="96" t="s">
        <v>472</v>
      </c>
      <c r="ID185" s="96" t="s">
        <v>474</v>
      </c>
      <c r="IE185" s="96" t="s">
        <v>476</v>
      </c>
      <c r="IF185" s="96" t="s">
        <v>478</v>
      </c>
      <c r="IG185" s="96" t="s">
        <v>480</v>
      </c>
      <c r="IH185" s="96" t="s">
        <v>482</v>
      </c>
      <c r="II185" s="96" t="s">
        <v>484</v>
      </c>
      <c r="IJ185" s="96" t="s">
        <v>486</v>
      </c>
      <c r="IK185" s="96" t="s">
        <v>488</v>
      </c>
      <c r="IL185" s="96" t="s">
        <v>490</v>
      </c>
      <c r="IM185" s="96" t="s">
        <v>492</v>
      </c>
      <c r="IN185" s="96" t="s">
        <v>494</v>
      </c>
      <c r="IO185" s="96" t="s">
        <v>496</v>
      </c>
      <c r="IP185" s="96" t="s">
        <v>498</v>
      </c>
      <c r="IQ185" s="96" t="s">
        <v>500</v>
      </c>
      <c r="IR185" s="96" t="s">
        <v>502</v>
      </c>
      <c r="IS185" s="96" t="s">
        <v>504</v>
      </c>
      <c r="IT185" s="96" t="s">
        <v>506</v>
      </c>
      <c r="IU185" s="96" t="s">
        <v>508</v>
      </c>
      <c r="IV185" s="96" t="s">
        <v>510</v>
      </c>
      <c r="IW185" s="96" t="s">
        <v>512</v>
      </c>
      <c r="IX185" s="96" t="s">
        <v>514</v>
      </c>
      <c r="IY185" s="96" t="s">
        <v>516</v>
      </c>
      <c r="IZ185" s="96" t="s">
        <v>518</v>
      </c>
      <c r="JA185" s="96" t="s">
        <v>520</v>
      </c>
      <c r="JB185" s="96" t="s">
        <v>522</v>
      </c>
      <c r="JC185" s="96" t="s">
        <v>524</v>
      </c>
      <c r="JD185" s="96" t="s">
        <v>526</v>
      </c>
      <c r="JE185" s="96" t="s">
        <v>528</v>
      </c>
      <c r="JF185" s="96" t="s">
        <v>530</v>
      </c>
      <c r="JG185" s="96" t="s">
        <v>532</v>
      </c>
      <c r="JH185" s="96" t="s">
        <v>534</v>
      </c>
      <c r="JI185" s="96" t="s">
        <v>536</v>
      </c>
      <c r="JJ185" s="96" t="s">
        <v>538</v>
      </c>
      <c r="JK185" s="96" t="s">
        <v>540</v>
      </c>
      <c r="JL185" s="96" t="s">
        <v>542</v>
      </c>
      <c r="JM185" s="96" t="s">
        <v>544</v>
      </c>
      <c r="JN185" s="96" t="s">
        <v>546</v>
      </c>
      <c r="JO185" s="96" t="s">
        <v>548</v>
      </c>
      <c r="JP185" s="96" t="s">
        <v>550</v>
      </c>
      <c r="JQ185" s="96" t="s">
        <v>552</v>
      </c>
      <c r="JR185" s="96" t="s">
        <v>554</v>
      </c>
      <c r="JS185" s="96" t="s">
        <v>556</v>
      </c>
      <c r="JT185" s="96" t="s">
        <v>558</v>
      </c>
      <c r="JU185" s="96" t="s">
        <v>560</v>
      </c>
      <c r="JV185" s="96" t="s">
        <v>562</v>
      </c>
      <c r="JW185" s="96" t="s">
        <v>564</v>
      </c>
      <c r="JX185" s="96" t="s">
        <v>566</v>
      </c>
      <c r="JY185" s="96" t="s">
        <v>568</v>
      </c>
      <c r="JZ185" s="96" t="s">
        <v>570</v>
      </c>
      <c r="KA185" s="96" t="s">
        <v>572</v>
      </c>
      <c r="KB185" s="96" t="s">
        <v>574</v>
      </c>
      <c r="KC185" s="96" t="s">
        <v>576</v>
      </c>
      <c r="KD185" s="96" t="s">
        <v>578</v>
      </c>
      <c r="KE185" s="96" t="s">
        <v>580</v>
      </c>
      <c r="KF185" s="96" t="s">
        <v>582</v>
      </c>
      <c r="KG185" s="96" t="s">
        <v>584</v>
      </c>
      <c r="KH185" s="96" t="s">
        <v>586</v>
      </c>
      <c r="KI185" s="96" t="s">
        <v>588</v>
      </c>
      <c r="KJ185" s="96" t="s">
        <v>590</v>
      </c>
      <c r="KK185" s="96" t="s">
        <v>592</v>
      </c>
      <c r="KL185" s="96" t="s">
        <v>594</v>
      </c>
      <c r="KM185" s="96" t="s">
        <v>596</v>
      </c>
      <c r="KN185" s="96" t="s">
        <v>598</v>
      </c>
      <c r="KO185" s="96" t="s">
        <v>600</v>
      </c>
      <c r="KP185" s="96" t="s">
        <v>602</v>
      </c>
      <c r="KQ185" s="96" t="s">
        <v>604</v>
      </c>
      <c r="KR185" s="96" t="s">
        <v>606</v>
      </c>
      <c r="KS185" s="96" t="s">
        <v>608</v>
      </c>
      <c r="KT185" s="96" t="s">
        <v>610</v>
      </c>
      <c r="KU185" s="96" t="s">
        <v>612</v>
      </c>
      <c r="KV185" s="96" t="s">
        <v>614</v>
      </c>
      <c r="KW185" s="96" t="s">
        <v>616</v>
      </c>
      <c r="KX185" s="96" t="s">
        <v>618</v>
      </c>
      <c r="KY185" s="96" t="s">
        <v>620</v>
      </c>
      <c r="KZ185" s="96" t="s">
        <v>622</v>
      </c>
      <c r="LA185" s="96" t="s">
        <v>624</v>
      </c>
      <c r="LB185" s="96" t="s">
        <v>626</v>
      </c>
      <c r="LC185" s="96" t="s">
        <v>628</v>
      </c>
      <c r="LD185" s="96" t="s">
        <v>630</v>
      </c>
      <c r="LE185" s="96" t="s">
        <v>632</v>
      </c>
      <c r="LF185" s="96" t="s">
        <v>634</v>
      </c>
      <c r="LG185" s="96" t="s">
        <v>636</v>
      </c>
      <c r="LH185" s="96" t="s">
        <v>638</v>
      </c>
      <c r="LI185" s="96" t="s">
        <v>640</v>
      </c>
      <c r="LJ185" s="96" t="s">
        <v>642</v>
      </c>
      <c r="LK185" s="96" t="s">
        <v>644</v>
      </c>
      <c r="LL185" s="96" t="s">
        <v>646</v>
      </c>
      <c r="LM185" s="96" t="s">
        <v>648</v>
      </c>
      <c r="LN185" s="96" t="s">
        <v>650</v>
      </c>
      <c r="LO185" s="96" t="s">
        <v>652</v>
      </c>
      <c r="LP185" s="96" t="s">
        <v>654</v>
      </c>
      <c r="LQ185" s="96" t="s">
        <v>656</v>
      </c>
      <c r="LR185" s="96" t="s">
        <v>658</v>
      </c>
      <c r="LS185" s="96" t="s">
        <v>660</v>
      </c>
      <c r="LT185" s="96" t="s">
        <v>662</v>
      </c>
      <c r="LU185" s="96" t="s">
        <v>664</v>
      </c>
      <c r="LV185" s="96" t="s">
        <v>666</v>
      </c>
      <c r="LW185" s="96" t="s">
        <v>668</v>
      </c>
      <c r="LX185" s="96" t="s">
        <v>670</v>
      </c>
      <c r="LY185" s="96" t="s">
        <v>672</v>
      </c>
      <c r="LZ185" s="96" t="s">
        <v>674</v>
      </c>
      <c r="MA185" s="96" t="s">
        <v>676</v>
      </c>
      <c r="MB185" s="96" t="s">
        <v>678</v>
      </c>
      <c r="MC185" s="96" t="s">
        <v>680</v>
      </c>
      <c r="MD185" s="96" t="s">
        <v>682</v>
      </c>
      <c r="ME185" s="96" t="s">
        <v>684</v>
      </c>
      <c r="MF185" s="96" t="s">
        <v>686</v>
      </c>
      <c r="MG185" s="96" t="s">
        <v>688</v>
      </c>
      <c r="MH185" s="96" t="s">
        <v>690</v>
      </c>
      <c r="MI185" s="96" t="s">
        <v>692</v>
      </c>
      <c r="MJ185" s="96" t="s">
        <v>694</v>
      </c>
      <c r="MK185" s="96" t="s">
        <v>696</v>
      </c>
      <c r="ML185" s="96" t="s">
        <v>698</v>
      </c>
      <c r="MM185" s="96" t="s">
        <v>700</v>
      </c>
      <c r="MN185" s="96" t="s">
        <v>702</v>
      </c>
      <c r="MO185" s="96" t="s">
        <v>704</v>
      </c>
      <c r="MP185" s="96" t="s">
        <v>706</v>
      </c>
      <c r="MQ185" s="96" t="s">
        <v>708</v>
      </c>
      <c r="MR185" s="96" t="s">
        <v>710</v>
      </c>
      <c r="MS185" s="96" t="s">
        <v>712</v>
      </c>
      <c r="MT185" s="96" t="s">
        <v>714</v>
      </c>
      <c r="MU185" s="96" t="s">
        <v>716</v>
      </c>
      <c r="MV185" s="96" t="s">
        <v>718</v>
      </c>
      <c r="MW185" s="96" t="s">
        <v>720</v>
      </c>
      <c r="MX185" s="96" t="s">
        <v>722</v>
      </c>
      <c r="MY185" s="96" t="s">
        <v>724</v>
      </c>
      <c r="MZ185" s="96" t="s">
        <v>726</v>
      </c>
      <c r="NA185" s="96" t="s">
        <v>728</v>
      </c>
      <c r="NB185" s="96" t="s">
        <v>730</v>
      </c>
      <c r="NC185" s="96" t="s">
        <v>732</v>
      </c>
      <c r="ND185" s="96" t="s">
        <v>734</v>
      </c>
      <c r="NE185" s="96" t="s">
        <v>736</v>
      </c>
      <c r="NF185" s="96" t="s">
        <v>738</v>
      </c>
      <c r="NG185" s="96" t="s">
        <v>740</v>
      </c>
      <c r="NH185" s="96" t="s">
        <v>742</v>
      </c>
      <c r="NI185" s="96" t="s">
        <v>744</v>
      </c>
      <c r="NJ185" s="96" t="s">
        <v>746</v>
      </c>
      <c r="NK185" s="96" t="s">
        <v>748</v>
      </c>
      <c r="NL185" s="96" t="s">
        <v>750</v>
      </c>
      <c r="NM185" s="96" t="s">
        <v>752</v>
      </c>
      <c r="NN185" s="96" t="s">
        <v>754</v>
      </c>
      <c r="NO185" s="96" t="s">
        <v>756</v>
      </c>
      <c r="NP185" s="96" t="s">
        <v>758</v>
      </c>
      <c r="NQ185" s="96" t="s">
        <v>760</v>
      </c>
      <c r="NR185" s="96" t="s">
        <v>762</v>
      </c>
      <c r="NS185" s="96" t="s">
        <v>764</v>
      </c>
      <c r="NT185" s="96" t="s">
        <v>766</v>
      </c>
      <c r="NU185" s="96" t="s">
        <v>768</v>
      </c>
      <c r="NV185" s="96" t="s">
        <v>770</v>
      </c>
      <c r="NW185" s="96" t="s">
        <v>772</v>
      </c>
      <c r="NX185" s="96" t="s">
        <v>774</v>
      </c>
      <c r="NY185" s="96" t="s">
        <v>776</v>
      </c>
      <c r="NZ185" s="96" t="s">
        <v>778</v>
      </c>
      <c r="OA185" s="96" t="s">
        <v>780</v>
      </c>
      <c r="OB185" s="96" t="s">
        <v>782</v>
      </c>
      <c r="OC185" s="96" t="s">
        <v>784</v>
      </c>
      <c r="OD185" s="96" t="s">
        <v>786</v>
      </c>
      <c r="OE185" s="96" t="s">
        <v>788</v>
      </c>
      <c r="OF185" s="96" t="s">
        <v>790</v>
      </c>
      <c r="OG185" s="96" t="s">
        <v>792</v>
      </c>
      <c r="OH185" s="96" t="s">
        <v>794</v>
      </c>
      <c r="OI185" s="96" t="s">
        <v>796</v>
      </c>
      <c r="OJ185" s="96" t="s">
        <v>798</v>
      </c>
      <c r="OK185" s="96" t="s">
        <v>800</v>
      </c>
      <c r="OL185" s="96" t="s">
        <v>802</v>
      </c>
      <c r="OM185" s="96" t="s">
        <v>804</v>
      </c>
      <c r="ON185" s="96" t="s">
        <v>806</v>
      </c>
      <c r="OO185" s="96" t="s">
        <v>808</v>
      </c>
      <c r="OP185" s="96" t="s">
        <v>821</v>
      </c>
      <c r="OQ185" s="96" t="s">
        <v>822</v>
      </c>
      <c r="OR185" s="96" t="s">
        <v>823</v>
      </c>
      <c r="OS185" s="96" t="s">
        <v>824</v>
      </c>
      <c r="OT185" s="96" t="s">
        <v>825</v>
      </c>
      <c r="OU185" s="96" t="s">
        <v>826</v>
      </c>
      <c r="OV185" s="96" t="s">
        <v>827</v>
      </c>
      <c r="OW185" s="96" t="s">
        <v>828</v>
      </c>
      <c r="OX185" s="96" t="s">
        <v>829</v>
      </c>
      <c r="OY185" s="94"/>
      <c r="OZ185" s="98"/>
      <c r="PA185" s="98"/>
      <c r="PB185" s="98"/>
      <c r="PC185" s="103"/>
      <c r="PD185" s="85"/>
      <c r="PE185" s="85"/>
      <c r="PF185" s="85"/>
      <c r="PG185" s="85"/>
      <c r="PH185" s="85"/>
      <c r="PI185" s="85"/>
      <c r="PJ185" s="85"/>
      <c r="PK185" s="85"/>
      <c r="PL185" s="85"/>
      <c r="PM185" s="85"/>
      <c r="PN185" s="85"/>
      <c r="PO185" s="85"/>
      <c r="PP185" s="85"/>
      <c r="PQ185" s="85"/>
      <c r="PR185" s="85"/>
      <c r="PS185" s="85"/>
      <c r="PT185" s="85"/>
      <c r="PU185" s="85"/>
      <c r="PV185" s="85"/>
      <c r="PW185" s="85"/>
      <c r="PX185" s="85"/>
      <c r="PY185" s="85"/>
    </row>
    <row r="186" spans="1:441">
      <c r="A186" s="96" t="s">
        <v>900</v>
      </c>
      <c r="B186" s="96" t="s">
        <v>900</v>
      </c>
      <c r="C186" s="97" t="s">
        <v>901</v>
      </c>
      <c r="D186" s="97" t="s">
        <v>902</v>
      </c>
      <c r="E186" s="97" t="s">
        <v>903</v>
      </c>
      <c r="F186" s="97" t="s">
        <v>904</v>
      </c>
      <c r="G186" s="97" t="s">
        <v>905</v>
      </c>
      <c r="H186" s="97" t="s">
        <v>906</v>
      </c>
      <c r="I186" s="97" t="s">
        <v>907</v>
      </c>
      <c r="J186" s="97" t="s">
        <v>908</v>
      </c>
      <c r="K186" s="97" t="s">
        <v>909</v>
      </c>
      <c r="L186" s="97" t="s">
        <v>910</v>
      </c>
      <c r="M186" s="97" t="s">
        <v>834</v>
      </c>
      <c r="N186" s="97" t="s">
        <v>911</v>
      </c>
      <c r="O186" s="97" t="s">
        <v>912</v>
      </c>
      <c r="P186" s="97" t="s">
        <v>913</v>
      </c>
      <c r="Q186" s="97" t="s">
        <v>914</v>
      </c>
      <c r="R186" s="97" t="s">
        <v>915</v>
      </c>
      <c r="S186" s="97" t="s">
        <v>916</v>
      </c>
      <c r="T186" s="97" t="s">
        <v>917</v>
      </c>
      <c r="U186" s="97" t="s">
        <v>918</v>
      </c>
      <c r="V186" s="97" t="s">
        <v>919</v>
      </c>
      <c r="W186" s="97" t="s">
        <v>920</v>
      </c>
      <c r="X186" s="97" t="s">
        <v>921</v>
      </c>
      <c r="Y186" s="97" t="s">
        <v>922</v>
      </c>
      <c r="Z186" s="97" t="s">
        <v>923</v>
      </c>
      <c r="AA186" s="97" t="s">
        <v>924</v>
      </c>
      <c r="AB186" s="97" t="s">
        <v>925</v>
      </c>
      <c r="AC186" s="97" t="s">
        <v>926</v>
      </c>
      <c r="AD186" s="97" t="s">
        <v>927</v>
      </c>
      <c r="AE186" s="97" t="s">
        <v>928</v>
      </c>
      <c r="AF186" s="97" t="s">
        <v>929</v>
      </c>
      <c r="AG186" s="97" t="s">
        <v>930</v>
      </c>
      <c r="AH186" s="97" t="s">
        <v>931</v>
      </c>
      <c r="AI186" s="97" t="s">
        <v>932</v>
      </c>
      <c r="AJ186" s="97" t="s">
        <v>933</v>
      </c>
      <c r="AK186" s="97" t="s">
        <v>934</v>
      </c>
      <c r="AL186" s="97" t="s">
        <v>935</v>
      </c>
      <c r="AM186" s="97" t="s">
        <v>936</v>
      </c>
      <c r="AN186" s="97" t="s">
        <v>937</v>
      </c>
      <c r="AO186" s="97" t="s">
        <v>938</v>
      </c>
      <c r="AP186" s="97" t="s">
        <v>939</v>
      </c>
      <c r="AQ186" s="97" t="s">
        <v>940</v>
      </c>
      <c r="AR186" s="97" t="s">
        <v>941</v>
      </c>
      <c r="AS186" s="97" t="s">
        <v>942</v>
      </c>
      <c r="AT186" s="97" t="s">
        <v>943</v>
      </c>
      <c r="AU186" s="97" t="s">
        <v>944</v>
      </c>
      <c r="AV186" s="97" t="s">
        <v>945</v>
      </c>
      <c r="AW186" s="97" t="s">
        <v>946</v>
      </c>
      <c r="AX186" s="97" t="s">
        <v>947</v>
      </c>
      <c r="AY186" s="97" t="s">
        <v>948</v>
      </c>
      <c r="AZ186" s="97" t="s">
        <v>949</v>
      </c>
      <c r="BA186" s="97" t="s">
        <v>950</v>
      </c>
      <c r="BB186" s="97" t="s">
        <v>951</v>
      </c>
      <c r="BC186" s="97" t="s">
        <v>952</v>
      </c>
      <c r="BD186" s="97" t="s">
        <v>953</v>
      </c>
      <c r="BE186" s="97" t="s">
        <v>954</v>
      </c>
      <c r="BF186" s="97" t="s">
        <v>955</v>
      </c>
      <c r="BG186" s="97" t="s">
        <v>956</v>
      </c>
      <c r="BH186" s="97" t="s">
        <v>957</v>
      </c>
      <c r="BI186" s="97" t="s">
        <v>958</v>
      </c>
      <c r="BJ186" s="97" t="s">
        <v>959</v>
      </c>
      <c r="BK186" s="97" t="s">
        <v>960</v>
      </c>
      <c r="BL186" s="97" t="s">
        <v>961</v>
      </c>
      <c r="BM186" s="97" t="s">
        <v>962</v>
      </c>
      <c r="BN186" s="97" t="s">
        <v>963</v>
      </c>
      <c r="BO186" s="97" t="s">
        <v>964</v>
      </c>
      <c r="BP186" s="97" t="s">
        <v>965</v>
      </c>
      <c r="BQ186" s="97" t="s">
        <v>966</v>
      </c>
      <c r="BR186" s="97" t="s">
        <v>967</v>
      </c>
      <c r="BS186" s="97" t="s">
        <v>968</v>
      </c>
      <c r="BT186" s="97" t="s">
        <v>969</v>
      </c>
      <c r="BU186" s="97" t="s">
        <v>970</v>
      </c>
      <c r="BV186" s="97" t="s">
        <v>971</v>
      </c>
      <c r="BW186" s="97" t="s">
        <v>972</v>
      </c>
      <c r="BX186" s="97" t="s">
        <v>973</v>
      </c>
      <c r="BY186" s="97" t="s">
        <v>974</v>
      </c>
      <c r="BZ186" s="97" t="s">
        <v>975</v>
      </c>
      <c r="CA186" s="97" t="s">
        <v>976</v>
      </c>
      <c r="CB186" s="97" t="s">
        <v>977</v>
      </c>
      <c r="CC186" s="97" t="s">
        <v>978</v>
      </c>
      <c r="CD186" s="97" t="s">
        <v>979</v>
      </c>
      <c r="CE186" s="97" t="s">
        <v>980</v>
      </c>
      <c r="CF186" s="97" t="s">
        <v>981</v>
      </c>
      <c r="CG186" s="97" t="s">
        <v>982</v>
      </c>
      <c r="CH186" s="97" t="s">
        <v>983</v>
      </c>
      <c r="CI186" s="97" t="s">
        <v>984</v>
      </c>
      <c r="CJ186" s="97" t="s">
        <v>985</v>
      </c>
      <c r="CK186" s="97" t="s">
        <v>986</v>
      </c>
      <c r="CL186" s="97" t="s">
        <v>987</v>
      </c>
      <c r="CM186" s="97" t="s">
        <v>988</v>
      </c>
      <c r="CN186" s="97" t="s">
        <v>989</v>
      </c>
      <c r="CO186" s="97" t="s">
        <v>990</v>
      </c>
      <c r="CP186" s="97" t="s">
        <v>991</v>
      </c>
      <c r="CQ186" s="97" t="s">
        <v>992</v>
      </c>
      <c r="CR186" s="97" t="s">
        <v>993</v>
      </c>
      <c r="CS186" s="97" t="s">
        <v>994</v>
      </c>
      <c r="CT186" s="97" t="s">
        <v>995</v>
      </c>
      <c r="CU186" s="97" t="s">
        <v>996</v>
      </c>
      <c r="CV186" s="97" t="s">
        <v>997</v>
      </c>
      <c r="CW186" s="97" t="s">
        <v>998</v>
      </c>
      <c r="CX186" s="97" t="s">
        <v>999</v>
      </c>
      <c r="CY186" s="97" t="s">
        <v>1000</v>
      </c>
      <c r="CZ186" s="97" t="s">
        <v>1001</v>
      </c>
      <c r="DA186" s="97" t="s">
        <v>1002</v>
      </c>
      <c r="DB186" s="97" t="s">
        <v>1003</v>
      </c>
      <c r="DC186" s="97" t="s">
        <v>1004</v>
      </c>
      <c r="DD186" s="97" t="s">
        <v>1005</v>
      </c>
      <c r="DE186" s="97" t="s">
        <v>1006</v>
      </c>
      <c r="DF186" s="97" t="s">
        <v>1007</v>
      </c>
      <c r="DG186" s="97" t="s">
        <v>1008</v>
      </c>
      <c r="DH186" s="97" t="s">
        <v>1009</v>
      </c>
      <c r="DI186" s="97" t="s">
        <v>1010</v>
      </c>
      <c r="DJ186" s="97" t="s">
        <v>1011</v>
      </c>
      <c r="DK186" s="97" t="s">
        <v>1012</v>
      </c>
      <c r="DL186" s="97" t="s">
        <v>1013</v>
      </c>
      <c r="DM186" s="97" t="s">
        <v>1014</v>
      </c>
      <c r="DN186" s="97" t="s">
        <v>1015</v>
      </c>
      <c r="DO186" s="97" t="s">
        <v>1016</v>
      </c>
      <c r="DP186" s="97" t="s">
        <v>1017</v>
      </c>
      <c r="DQ186" s="97" t="s">
        <v>1018</v>
      </c>
      <c r="DR186" s="97" t="s">
        <v>1019</v>
      </c>
      <c r="DS186" s="97" t="s">
        <v>1020</v>
      </c>
      <c r="DT186" s="97" t="s">
        <v>1021</v>
      </c>
      <c r="DU186" s="97" t="s">
        <v>1022</v>
      </c>
      <c r="DV186" s="97" t="s">
        <v>1023</v>
      </c>
      <c r="DW186" s="97" t="s">
        <v>1024</v>
      </c>
      <c r="DX186" s="97" t="s">
        <v>1025</v>
      </c>
      <c r="DY186" s="97" t="s">
        <v>1026</v>
      </c>
      <c r="DZ186" s="97" t="s">
        <v>1027</v>
      </c>
      <c r="EA186" s="97" t="s">
        <v>1028</v>
      </c>
      <c r="EB186" s="97" t="s">
        <v>1029</v>
      </c>
      <c r="EC186" s="97" t="s">
        <v>837</v>
      </c>
      <c r="ED186" s="97" t="s">
        <v>1030</v>
      </c>
      <c r="EE186" s="97" t="s">
        <v>1031</v>
      </c>
      <c r="EF186" s="97" t="s">
        <v>1032</v>
      </c>
      <c r="EG186" s="97" t="s">
        <v>1033</v>
      </c>
      <c r="EH186" s="97" t="s">
        <v>1034</v>
      </c>
      <c r="EI186" s="97" t="s">
        <v>1035</v>
      </c>
      <c r="EJ186" s="97" t="s">
        <v>1036</v>
      </c>
      <c r="EK186" s="97" t="s">
        <v>1037</v>
      </c>
      <c r="EL186" s="97" t="s">
        <v>1038</v>
      </c>
      <c r="EM186" s="97" t="s">
        <v>1039</v>
      </c>
      <c r="EN186" s="97" t="s">
        <v>1040</v>
      </c>
      <c r="EO186" s="97" t="s">
        <v>1041</v>
      </c>
      <c r="EP186" s="97" t="s">
        <v>1042</v>
      </c>
      <c r="EQ186" s="97" t="s">
        <v>1043</v>
      </c>
      <c r="ER186" s="97" t="s">
        <v>1044</v>
      </c>
      <c r="ES186" s="97" t="s">
        <v>1045</v>
      </c>
      <c r="ET186" s="97" t="s">
        <v>1046</v>
      </c>
      <c r="EU186" s="97" t="s">
        <v>1047</v>
      </c>
      <c r="EV186" s="97" t="s">
        <v>1048</v>
      </c>
      <c r="EW186" s="97" t="s">
        <v>1049</v>
      </c>
      <c r="EX186" s="97" t="s">
        <v>1050</v>
      </c>
      <c r="EY186" s="97" t="s">
        <v>1051</v>
      </c>
      <c r="EZ186" s="97" t="s">
        <v>1052</v>
      </c>
      <c r="FA186" s="97" t="s">
        <v>1053</v>
      </c>
      <c r="FB186" s="97" t="s">
        <v>1054</v>
      </c>
      <c r="FC186" s="97" t="s">
        <v>1055</v>
      </c>
      <c r="FD186" s="97" t="s">
        <v>1056</v>
      </c>
      <c r="FE186" s="97" t="s">
        <v>1057</v>
      </c>
      <c r="FF186" s="97" t="s">
        <v>1058</v>
      </c>
      <c r="FG186" s="97" t="s">
        <v>1059</v>
      </c>
      <c r="FH186" s="97" t="s">
        <v>1060</v>
      </c>
      <c r="FI186" s="97" t="s">
        <v>1061</v>
      </c>
      <c r="FJ186" s="97" t="s">
        <v>1062</v>
      </c>
      <c r="FK186" s="97" t="s">
        <v>1063</v>
      </c>
      <c r="FL186" s="97" t="s">
        <v>1064</v>
      </c>
      <c r="FM186" s="97" t="s">
        <v>1065</v>
      </c>
      <c r="FN186" s="97" t="s">
        <v>1066</v>
      </c>
      <c r="FO186" s="97" t="s">
        <v>1067</v>
      </c>
      <c r="FP186" s="97" t="s">
        <v>1068</v>
      </c>
      <c r="FQ186" s="97" t="s">
        <v>1069</v>
      </c>
      <c r="FR186" s="97" t="s">
        <v>1070</v>
      </c>
      <c r="FS186" s="97" t="s">
        <v>1071</v>
      </c>
      <c r="FT186" s="97" t="s">
        <v>1072</v>
      </c>
      <c r="FU186" s="97" t="s">
        <v>1073</v>
      </c>
      <c r="FV186" s="97" t="s">
        <v>1074</v>
      </c>
      <c r="FW186" s="97" t="s">
        <v>1075</v>
      </c>
      <c r="FX186" s="97" t="s">
        <v>1076</v>
      </c>
      <c r="FY186" s="97" t="s">
        <v>1077</v>
      </c>
      <c r="FZ186" s="97" t="s">
        <v>1078</v>
      </c>
      <c r="GA186" s="97" t="s">
        <v>1079</v>
      </c>
      <c r="GB186" s="97" t="s">
        <v>1080</v>
      </c>
      <c r="GC186" s="97" t="s">
        <v>1081</v>
      </c>
      <c r="GD186" s="97" t="s">
        <v>1082</v>
      </c>
      <c r="GE186" s="97" t="s">
        <v>1083</v>
      </c>
      <c r="GF186" s="97" t="s">
        <v>1084</v>
      </c>
      <c r="GG186" s="97" t="s">
        <v>1085</v>
      </c>
      <c r="GH186" s="97" t="s">
        <v>1086</v>
      </c>
      <c r="GI186" s="97" t="s">
        <v>1087</v>
      </c>
      <c r="GJ186" s="97" t="s">
        <v>1088</v>
      </c>
      <c r="GK186" s="97" t="s">
        <v>1089</v>
      </c>
      <c r="GL186" s="97" t="s">
        <v>839</v>
      </c>
      <c r="GM186" s="97" t="s">
        <v>1090</v>
      </c>
      <c r="GN186" s="97" t="s">
        <v>1091</v>
      </c>
      <c r="GO186" s="97" t="s">
        <v>1092</v>
      </c>
      <c r="GP186" s="97" t="s">
        <v>1093</v>
      </c>
      <c r="GQ186" s="97" t="s">
        <v>1094</v>
      </c>
      <c r="GR186" s="97" t="s">
        <v>1095</v>
      </c>
      <c r="GS186" s="97" t="s">
        <v>1096</v>
      </c>
      <c r="GT186" s="97" t="s">
        <v>1097</v>
      </c>
      <c r="GU186" s="97" t="s">
        <v>1098</v>
      </c>
      <c r="GV186" s="97" t="s">
        <v>1099</v>
      </c>
      <c r="GW186" s="97" t="s">
        <v>1100</v>
      </c>
      <c r="GX186" s="97" t="s">
        <v>1101</v>
      </c>
      <c r="GY186" s="97" t="s">
        <v>1102</v>
      </c>
      <c r="GZ186" s="97" t="s">
        <v>1103</v>
      </c>
      <c r="HA186" s="97" t="s">
        <v>1104</v>
      </c>
      <c r="HB186" s="97" t="s">
        <v>1105</v>
      </c>
      <c r="HC186" s="97" t="s">
        <v>1106</v>
      </c>
      <c r="HD186" s="97" t="s">
        <v>1107</v>
      </c>
      <c r="HE186" s="97" t="s">
        <v>1108</v>
      </c>
      <c r="HF186" s="97" t="s">
        <v>1109</v>
      </c>
      <c r="HG186" s="97" t="s">
        <v>1110</v>
      </c>
      <c r="HH186" s="97" t="s">
        <v>1111</v>
      </c>
      <c r="HI186" s="97" t="s">
        <v>1112</v>
      </c>
      <c r="HJ186" s="97" t="s">
        <v>1113</v>
      </c>
      <c r="HK186" s="97" t="s">
        <v>1114</v>
      </c>
      <c r="HL186" s="97" t="s">
        <v>1115</v>
      </c>
      <c r="HM186" s="97" t="s">
        <v>1116</v>
      </c>
      <c r="HN186" s="97" t="s">
        <v>1117</v>
      </c>
      <c r="HO186" s="97" t="s">
        <v>1118</v>
      </c>
      <c r="HP186" s="97" t="s">
        <v>1119</v>
      </c>
      <c r="HQ186" s="97" t="s">
        <v>1120</v>
      </c>
      <c r="HR186" s="97" t="s">
        <v>1121</v>
      </c>
      <c r="HS186" s="97" t="s">
        <v>1122</v>
      </c>
      <c r="HT186" s="97" t="s">
        <v>1123</v>
      </c>
      <c r="HU186" s="97" t="s">
        <v>1124</v>
      </c>
      <c r="HV186" s="97" t="s">
        <v>1125</v>
      </c>
      <c r="HW186" s="97" t="s">
        <v>1126</v>
      </c>
      <c r="HX186" s="97" t="s">
        <v>1127</v>
      </c>
      <c r="HY186" s="97" t="s">
        <v>1128</v>
      </c>
      <c r="HZ186" s="97" t="s">
        <v>1129</v>
      </c>
      <c r="IA186" s="97" t="s">
        <v>1130</v>
      </c>
      <c r="IB186" s="97" t="s">
        <v>1131</v>
      </c>
      <c r="IC186" s="97" t="s">
        <v>1132</v>
      </c>
      <c r="ID186" s="97" t="s">
        <v>1133</v>
      </c>
      <c r="IE186" s="97" t="s">
        <v>1134</v>
      </c>
      <c r="IF186" s="97" t="s">
        <v>1135</v>
      </c>
      <c r="IG186" s="97" t="s">
        <v>1136</v>
      </c>
      <c r="IH186" s="97" t="s">
        <v>1137</v>
      </c>
      <c r="II186" s="97" t="s">
        <v>840</v>
      </c>
      <c r="IJ186" s="97" t="s">
        <v>1138</v>
      </c>
      <c r="IK186" s="97" t="s">
        <v>1139</v>
      </c>
      <c r="IL186" s="97" t="s">
        <v>1140</v>
      </c>
      <c r="IM186" s="97" t="s">
        <v>1141</v>
      </c>
      <c r="IN186" s="97" t="s">
        <v>1142</v>
      </c>
      <c r="IO186" s="97" t="s">
        <v>1143</v>
      </c>
      <c r="IP186" s="97" t="s">
        <v>1144</v>
      </c>
      <c r="IQ186" s="97" t="s">
        <v>1145</v>
      </c>
      <c r="IR186" s="97" t="s">
        <v>1146</v>
      </c>
      <c r="IS186" s="97" t="s">
        <v>1147</v>
      </c>
      <c r="IT186" s="97" t="s">
        <v>1148</v>
      </c>
      <c r="IU186" s="97" t="s">
        <v>1149</v>
      </c>
      <c r="IV186" s="97" t="s">
        <v>1150</v>
      </c>
      <c r="IW186" s="97" t="s">
        <v>1151</v>
      </c>
      <c r="IX186" s="97" t="s">
        <v>1152</v>
      </c>
      <c r="IY186" s="97" t="s">
        <v>1153</v>
      </c>
      <c r="IZ186" s="97" t="s">
        <v>1154</v>
      </c>
      <c r="JA186" s="97" t="s">
        <v>1155</v>
      </c>
      <c r="JB186" s="97" t="s">
        <v>1156</v>
      </c>
      <c r="JC186" s="97" t="s">
        <v>1157</v>
      </c>
      <c r="JD186" s="97" t="s">
        <v>1158</v>
      </c>
      <c r="JE186" s="97" t="s">
        <v>1159</v>
      </c>
      <c r="JF186" s="97" t="s">
        <v>1160</v>
      </c>
      <c r="JG186" s="97" t="s">
        <v>1161</v>
      </c>
      <c r="JH186" s="97" t="s">
        <v>1162</v>
      </c>
      <c r="JI186" s="97" t="s">
        <v>1163</v>
      </c>
      <c r="JJ186" s="97" t="s">
        <v>1164</v>
      </c>
      <c r="JK186" s="97" t="s">
        <v>1165</v>
      </c>
      <c r="JL186" s="97" t="s">
        <v>1166</v>
      </c>
      <c r="JM186" s="97" t="s">
        <v>1167</v>
      </c>
      <c r="JN186" s="97" t="s">
        <v>1168</v>
      </c>
      <c r="JO186" s="97" t="s">
        <v>1169</v>
      </c>
      <c r="JP186" s="97" t="s">
        <v>1170</v>
      </c>
      <c r="JQ186" s="97" t="s">
        <v>1171</v>
      </c>
      <c r="JR186" s="97" t="s">
        <v>1172</v>
      </c>
      <c r="JS186" s="97" t="s">
        <v>1173</v>
      </c>
      <c r="JT186" s="97" t="s">
        <v>1174</v>
      </c>
      <c r="JU186" s="97" t="s">
        <v>1175</v>
      </c>
      <c r="JV186" s="97" t="s">
        <v>1176</v>
      </c>
      <c r="JW186" s="97" t="s">
        <v>1177</v>
      </c>
      <c r="JX186" s="97" t="s">
        <v>1178</v>
      </c>
      <c r="JY186" s="97" t="s">
        <v>1179</v>
      </c>
      <c r="JZ186" s="97" t="s">
        <v>1180</v>
      </c>
      <c r="KA186" s="97" t="s">
        <v>1181</v>
      </c>
      <c r="KB186" s="97" t="s">
        <v>1182</v>
      </c>
      <c r="KC186" s="97" t="s">
        <v>1183</v>
      </c>
      <c r="KD186" s="97" t="s">
        <v>1184</v>
      </c>
      <c r="KE186" s="97" t="s">
        <v>1185</v>
      </c>
      <c r="KF186" s="97" t="s">
        <v>1186</v>
      </c>
      <c r="KG186" s="97" t="s">
        <v>1187</v>
      </c>
      <c r="KH186" s="97" t="s">
        <v>1188</v>
      </c>
      <c r="KI186" s="97" t="s">
        <v>1189</v>
      </c>
      <c r="KJ186" s="97" t="s">
        <v>1190</v>
      </c>
      <c r="KK186" s="97" t="s">
        <v>1191</v>
      </c>
      <c r="KL186" s="97" t="s">
        <v>1192</v>
      </c>
      <c r="KM186" s="97" t="s">
        <v>1193</v>
      </c>
      <c r="KN186" s="97" t="s">
        <v>1194</v>
      </c>
      <c r="KO186" s="97" t="s">
        <v>1195</v>
      </c>
      <c r="KP186" s="97" t="s">
        <v>1196</v>
      </c>
      <c r="KQ186" s="97" t="s">
        <v>1197</v>
      </c>
      <c r="KR186" s="97" t="s">
        <v>1198</v>
      </c>
      <c r="KS186" s="97" t="s">
        <v>1199</v>
      </c>
      <c r="KT186" s="97" t="s">
        <v>1200</v>
      </c>
      <c r="KU186" s="97" t="s">
        <v>1201</v>
      </c>
      <c r="KV186" s="97" t="s">
        <v>1202</v>
      </c>
      <c r="KW186" s="97" t="s">
        <v>1203</v>
      </c>
      <c r="KX186" s="97" t="s">
        <v>1204</v>
      </c>
      <c r="KY186" s="97" t="s">
        <v>1205</v>
      </c>
      <c r="KZ186" s="97" t="s">
        <v>1206</v>
      </c>
      <c r="LA186" s="97" t="s">
        <v>1207</v>
      </c>
      <c r="LB186" s="97" t="s">
        <v>1208</v>
      </c>
      <c r="LC186" s="97" t="s">
        <v>1209</v>
      </c>
      <c r="LD186" s="97" t="s">
        <v>1210</v>
      </c>
      <c r="LE186" s="97" t="s">
        <v>1211</v>
      </c>
      <c r="LF186" s="97" t="s">
        <v>1212</v>
      </c>
      <c r="LG186" s="97" t="s">
        <v>1213</v>
      </c>
      <c r="LH186" s="97" t="s">
        <v>1214</v>
      </c>
      <c r="LI186" s="97" t="s">
        <v>1215</v>
      </c>
      <c r="LJ186" s="97" t="s">
        <v>1216</v>
      </c>
      <c r="LK186" s="97" t="s">
        <v>1217</v>
      </c>
      <c r="LL186" s="97" t="s">
        <v>1218</v>
      </c>
      <c r="LM186" s="97" t="s">
        <v>1219</v>
      </c>
      <c r="LN186" s="97" t="s">
        <v>1220</v>
      </c>
      <c r="LO186" s="97" t="s">
        <v>1221</v>
      </c>
      <c r="LP186" s="97" t="s">
        <v>1222</v>
      </c>
      <c r="LQ186" s="97" t="s">
        <v>1223</v>
      </c>
      <c r="LR186" s="97" t="s">
        <v>1224</v>
      </c>
      <c r="LS186" s="97" t="s">
        <v>1225</v>
      </c>
      <c r="LT186" s="97" t="s">
        <v>1226</v>
      </c>
      <c r="LU186" s="97" t="s">
        <v>1227</v>
      </c>
      <c r="LV186" s="97" t="s">
        <v>1228</v>
      </c>
      <c r="LW186" s="97" t="s">
        <v>1229</v>
      </c>
      <c r="LX186" s="97" t="s">
        <v>1230</v>
      </c>
      <c r="LY186" s="97" t="s">
        <v>1231</v>
      </c>
      <c r="LZ186" s="97" t="s">
        <v>1232</v>
      </c>
      <c r="MA186" s="97" t="s">
        <v>1233</v>
      </c>
      <c r="MB186" s="97" t="s">
        <v>1234</v>
      </c>
      <c r="MC186" s="97" t="s">
        <v>1235</v>
      </c>
      <c r="MD186" s="97" t="s">
        <v>1236</v>
      </c>
      <c r="ME186" s="97" t="s">
        <v>1237</v>
      </c>
      <c r="MF186" s="97" t="s">
        <v>1238</v>
      </c>
      <c r="MG186" s="97" t="s">
        <v>1239</v>
      </c>
      <c r="MH186" s="97" t="s">
        <v>1240</v>
      </c>
      <c r="MI186" s="97" t="s">
        <v>1241</v>
      </c>
      <c r="MJ186" s="97" t="s">
        <v>1242</v>
      </c>
      <c r="MK186" s="97" t="s">
        <v>1243</v>
      </c>
      <c r="ML186" s="97" t="s">
        <v>1244</v>
      </c>
      <c r="MM186" s="97" t="s">
        <v>1245</v>
      </c>
      <c r="MN186" s="97" t="s">
        <v>1246</v>
      </c>
      <c r="MO186" s="97" t="s">
        <v>1247</v>
      </c>
      <c r="MP186" s="97" t="s">
        <v>1248</v>
      </c>
      <c r="MQ186" s="97" t="s">
        <v>1249</v>
      </c>
      <c r="MR186" s="97" t="s">
        <v>1250</v>
      </c>
      <c r="MS186" s="97" t="s">
        <v>1251</v>
      </c>
      <c r="MT186" s="97" t="s">
        <v>1252</v>
      </c>
      <c r="MU186" s="97" t="s">
        <v>1253</v>
      </c>
      <c r="MV186" s="97" t="s">
        <v>1254</v>
      </c>
      <c r="MW186" s="97" t="s">
        <v>1255</v>
      </c>
      <c r="MX186" s="97" t="s">
        <v>1256</v>
      </c>
      <c r="MY186" s="97" t="s">
        <v>1257</v>
      </c>
      <c r="MZ186" s="97" t="s">
        <v>1258</v>
      </c>
      <c r="NA186" s="97" t="s">
        <v>1259</v>
      </c>
      <c r="NB186" s="97" t="s">
        <v>1260</v>
      </c>
      <c r="NC186" s="97" t="s">
        <v>1261</v>
      </c>
      <c r="ND186" s="97" t="s">
        <v>1262</v>
      </c>
      <c r="NE186" s="97" t="s">
        <v>1263</v>
      </c>
      <c r="NF186" s="97" t="s">
        <v>1264</v>
      </c>
      <c r="NG186" s="97" t="s">
        <v>1265</v>
      </c>
      <c r="NH186" s="97" t="s">
        <v>1266</v>
      </c>
      <c r="NI186" s="97" t="s">
        <v>1267</v>
      </c>
      <c r="NJ186" s="97" t="s">
        <v>1268</v>
      </c>
      <c r="NK186" s="97" t="s">
        <v>1269</v>
      </c>
      <c r="NL186" s="97" t="s">
        <v>1270</v>
      </c>
      <c r="NM186" s="97" t="s">
        <v>1271</v>
      </c>
      <c r="NN186" s="97" t="s">
        <v>1272</v>
      </c>
      <c r="NO186" s="97" t="s">
        <v>1273</v>
      </c>
      <c r="NP186" s="97" t="s">
        <v>1274</v>
      </c>
      <c r="NQ186" s="97" t="s">
        <v>1275</v>
      </c>
      <c r="NR186" s="97" t="s">
        <v>1276</v>
      </c>
      <c r="NS186" s="97" t="s">
        <v>1277</v>
      </c>
      <c r="NT186" s="97" t="s">
        <v>1278</v>
      </c>
      <c r="NU186" s="97" t="s">
        <v>1279</v>
      </c>
      <c r="NV186" s="97" t="s">
        <v>1280</v>
      </c>
      <c r="NW186" s="97" t="s">
        <v>1281</v>
      </c>
      <c r="NX186" s="97" t="s">
        <v>1282</v>
      </c>
      <c r="NY186" s="97" t="s">
        <v>1283</v>
      </c>
      <c r="NZ186" s="97" t="s">
        <v>1284</v>
      </c>
      <c r="OA186" s="97" t="s">
        <v>1285</v>
      </c>
      <c r="OB186" s="97" t="s">
        <v>1286</v>
      </c>
      <c r="OC186" s="97" t="s">
        <v>1287</v>
      </c>
      <c r="OD186" s="97" t="s">
        <v>1288</v>
      </c>
      <c r="OE186" s="97" t="s">
        <v>1289</v>
      </c>
      <c r="OF186" s="97" t="s">
        <v>1290</v>
      </c>
      <c r="OG186" s="97" t="s">
        <v>1291</v>
      </c>
      <c r="OH186" s="97" t="s">
        <v>1292</v>
      </c>
      <c r="OI186" s="97" t="s">
        <v>1293</v>
      </c>
      <c r="OJ186" s="97" t="s">
        <v>1294</v>
      </c>
      <c r="OK186" s="97" t="s">
        <v>1295</v>
      </c>
      <c r="OL186" s="97" t="s">
        <v>1296</v>
      </c>
      <c r="OM186" s="97" t="s">
        <v>1297</v>
      </c>
      <c r="ON186" s="97" t="s">
        <v>1298</v>
      </c>
      <c r="OO186" s="97" t="s">
        <v>1299</v>
      </c>
      <c r="OP186" s="97" t="s">
        <v>1300</v>
      </c>
      <c r="OQ186" s="97" t="s">
        <v>1301</v>
      </c>
      <c r="OR186" s="97" t="s">
        <v>1302</v>
      </c>
      <c r="OS186" s="97" t="s">
        <v>1303</v>
      </c>
      <c r="OT186" s="97" t="s">
        <v>1304</v>
      </c>
      <c r="OU186" s="97" t="s">
        <v>1305</v>
      </c>
      <c r="OV186" s="97" t="s">
        <v>1306</v>
      </c>
      <c r="OW186" s="97" t="s">
        <v>1307</v>
      </c>
      <c r="OX186" s="97" t="s">
        <v>1308</v>
      </c>
      <c r="OY186" s="102"/>
      <c r="OZ186" s="97"/>
      <c r="PA186" s="97"/>
      <c r="PB186" s="97"/>
      <c r="PC186" s="103"/>
      <c r="PD186" s="85"/>
      <c r="PE186" s="85"/>
      <c r="PF186" s="85"/>
      <c r="PG186" s="85"/>
      <c r="PH186" s="85"/>
      <c r="PI186" s="85"/>
      <c r="PJ186" s="85"/>
      <c r="PK186" s="85"/>
      <c r="PL186" s="85"/>
      <c r="PM186" s="85"/>
      <c r="PN186" s="85"/>
      <c r="PO186" s="85"/>
      <c r="PP186" s="85"/>
      <c r="PQ186" s="85"/>
      <c r="PR186" s="85"/>
      <c r="PS186" s="85"/>
      <c r="PT186" s="85"/>
      <c r="PU186" s="85"/>
      <c r="PV186" s="85"/>
      <c r="PW186" s="85"/>
      <c r="PX186" s="85"/>
      <c r="PY186" s="85"/>
    </row>
    <row r="187" spans="1:441">
      <c r="A187" s="96" t="s">
        <v>900</v>
      </c>
      <c r="B187" s="96" t="s">
        <v>900</v>
      </c>
      <c r="C187" s="96" t="s">
        <v>900</v>
      </c>
      <c r="D187" s="96" t="s">
        <v>900</v>
      </c>
      <c r="E187" s="96" t="s">
        <v>900</v>
      </c>
      <c r="F187" s="96" t="s">
        <v>900</v>
      </c>
      <c r="G187" s="96" t="s">
        <v>900</v>
      </c>
      <c r="H187" s="96" t="s">
        <v>900</v>
      </c>
      <c r="I187" s="96" t="s">
        <v>900</v>
      </c>
      <c r="J187" s="96" t="s">
        <v>900</v>
      </c>
      <c r="K187" s="96" t="s">
        <v>900</v>
      </c>
      <c r="L187" s="96" t="s">
        <v>900</v>
      </c>
      <c r="M187" s="96" t="s">
        <v>900</v>
      </c>
      <c r="N187" s="96" t="s">
        <v>900</v>
      </c>
      <c r="O187" s="96" t="s">
        <v>900</v>
      </c>
      <c r="P187" s="96" t="s">
        <v>900</v>
      </c>
      <c r="Q187" s="96" t="s">
        <v>900</v>
      </c>
      <c r="R187" s="96" t="s">
        <v>900</v>
      </c>
      <c r="S187" s="96" t="s">
        <v>900</v>
      </c>
      <c r="T187" s="96" t="s">
        <v>900</v>
      </c>
      <c r="U187" s="96" t="s">
        <v>900</v>
      </c>
      <c r="V187" s="96" t="s">
        <v>900</v>
      </c>
      <c r="W187" s="96" t="s">
        <v>900</v>
      </c>
      <c r="X187" s="96" t="s">
        <v>900</v>
      </c>
      <c r="Y187" s="96" t="s">
        <v>900</v>
      </c>
      <c r="Z187" s="96" t="s">
        <v>900</v>
      </c>
      <c r="AA187" s="96" t="s">
        <v>900</v>
      </c>
      <c r="AB187" s="96" t="s">
        <v>900</v>
      </c>
      <c r="AC187" s="96" t="s">
        <v>900</v>
      </c>
      <c r="AD187" s="96" t="s">
        <v>900</v>
      </c>
      <c r="AE187" s="96" t="s">
        <v>900</v>
      </c>
      <c r="AF187" s="96" t="s">
        <v>900</v>
      </c>
      <c r="AG187" s="96" t="s">
        <v>900</v>
      </c>
      <c r="AH187" s="96" t="s">
        <v>900</v>
      </c>
      <c r="AI187" s="96" t="s">
        <v>900</v>
      </c>
      <c r="AJ187" s="96" t="s">
        <v>900</v>
      </c>
      <c r="AK187" s="96" t="s">
        <v>900</v>
      </c>
      <c r="AL187" s="96" t="s">
        <v>900</v>
      </c>
      <c r="AM187" s="96" t="s">
        <v>900</v>
      </c>
      <c r="AN187" s="96" t="s">
        <v>900</v>
      </c>
      <c r="AO187" s="96" t="s">
        <v>900</v>
      </c>
      <c r="AP187" s="96" t="s">
        <v>900</v>
      </c>
      <c r="AQ187" s="96" t="s">
        <v>900</v>
      </c>
      <c r="AR187" s="96" t="s">
        <v>900</v>
      </c>
      <c r="AS187" s="96" t="s">
        <v>900</v>
      </c>
      <c r="AT187" s="96" t="s">
        <v>900</v>
      </c>
      <c r="AU187" s="96" t="s">
        <v>900</v>
      </c>
      <c r="AV187" s="96" t="s">
        <v>900</v>
      </c>
      <c r="AW187" s="96" t="s">
        <v>900</v>
      </c>
      <c r="AX187" s="96" t="s">
        <v>900</v>
      </c>
      <c r="AY187" s="96" t="s">
        <v>900</v>
      </c>
      <c r="AZ187" s="96" t="s">
        <v>900</v>
      </c>
      <c r="BA187" s="96" t="s">
        <v>900</v>
      </c>
      <c r="BB187" s="96" t="s">
        <v>900</v>
      </c>
      <c r="BC187" s="96" t="s">
        <v>900</v>
      </c>
      <c r="BD187" s="96" t="s">
        <v>900</v>
      </c>
      <c r="BE187" s="96" t="s">
        <v>900</v>
      </c>
      <c r="BF187" s="96" t="s">
        <v>900</v>
      </c>
      <c r="BG187" s="96" t="s">
        <v>900</v>
      </c>
      <c r="BH187" s="96" t="s">
        <v>900</v>
      </c>
      <c r="BI187" s="96" t="s">
        <v>900</v>
      </c>
      <c r="BJ187" s="96" t="s">
        <v>900</v>
      </c>
      <c r="BK187" s="96" t="s">
        <v>900</v>
      </c>
      <c r="BL187" s="96" t="s">
        <v>900</v>
      </c>
      <c r="BM187" s="96" t="s">
        <v>900</v>
      </c>
      <c r="BN187" s="96" t="s">
        <v>900</v>
      </c>
      <c r="BO187" s="96" t="s">
        <v>900</v>
      </c>
      <c r="BP187" s="96" t="s">
        <v>900</v>
      </c>
      <c r="BQ187" s="96" t="s">
        <v>900</v>
      </c>
      <c r="BR187" s="96" t="s">
        <v>900</v>
      </c>
      <c r="BS187" s="96" t="s">
        <v>900</v>
      </c>
      <c r="BT187" s="96" t="s">
        <v>900</v>
      </c>
      <c r="BU187" s="96" t="s">
        <v>900</v>
      </c>
      <c r="BV187" s="96" t="s">
        <v>900</v>
      </c>
      <c r="BW187" s="96" t="s">
        <v>900</v>
      </c>
      <c r="BX187" s="96" t="s">
        <v>900</v>
      </c>
      <c r="BY187" s="96" t="s">
        <v>900</v>
      </c>
      <c r="BZ187" s="96" t="s">
        <v>900</v>
      </c>
      <c r="CA187" s="96" t="s">
        <v>900</v>
      </c>
      <c r="CB187" s="96" t="s">
        <v>900</v>
      </c>
      <c r="CC187" s="96" t="s">
        <v>900</v>
      </c>
      <c r="CD187" s="96" t="s">
        <v>900</v>
      </c>
      <c r="CE187" s="96" t="s">
        <v>900</v>
      </c>
      <c r="CF187" s="96" t="s">
        <v>900</v>
      </c>
      <c r="CG187" s="96" t="s">
        <v>900</v>
      </c>
      <c r="CH187" s="96" t="s">
        <v>900</v>
      </c>
      <c r="CI187" s="96" t="s">
        <v>900</v>
      </c>
      <c r="CJ187" s="96" t="s">
        <v>900</v>
      </c>
      <c r="CK187" s="96" t="s">
        <v>900</v>
      </c>
      <c r="CL187" s="96" t="s">
        <v>900</v>
      </c>
      <c r="CM187" s="96" t="s">
        <v>900</v>
      </c>
      <c r="CN187" s="96" t="s">
        <v>900</v>
      </c>
      <c r="CO187" s="96" t="s">
        <v>900</v>
      </c>
      <c r="CP187" s="96" t="s">
        <v>900</v>
      </c>
      <c r="CQ187" s="96" t="s">
        <v>900</v>
      </c>
      <c r="CR187" s="96" t="s">
        <v>900</v>
      </c>
      <c r="CS187" s="96" t="s">
        <v>900</v>
      </c>
      <c r="CT187" s="96" t="s">
        <v>900</v>
      </c>
      <c r="CU187" s="96" t="s">
        <v>900</v>
      </c>
      <c r="CV187" s="96" t="s">
        <v>900</v>
      </c>
      <c r="CW187" s="96" t="s">
        <v>900</v>
      </c>
      <c r="CX187" s="96" t="s">
        <v>900</v>
      </c>
      <c r="CY187" s="96" t="s">
        <v>900</v>
      </c>
      <c r="CZ187" s="96" t="s">
        <v>900</v>
      </c>
      <c r="DA187" s="96" t="s">
        <v>900</v>
      </c>
      <c r="DB187" s="96" t="s">
        <v>900</v>
      </c>
      <c r="DC187" s="96" t="s">
        <v>900</v>
      </c>
      <c r="DD187" s="96" t="s">
        <v>900</v>
      </c>
      <c r="DE187" s="96" t="s">
        <v>900</v>
      </c>
      <c r="DF187" s="96" t="s">
        <v>900</v>
      </c>
      <c r="DG187" s="96" t="s">
        <v>900</v>
      </c>
      <c r="DH187" s="96" t="s">
        <v>900</v>
      </c>
      <c r="DI187" s="96" t="s">
        <v>900</v>
      </c>
      <c r="DJ187" s="96" t="s">
        <v>900</v>
      </c>
      <c r="DK187" s="96" t="s">
        <v>900</v>
      </c>
      <c r="DL187" s="96" t="s">
        <v>900</v>
      </c>
      <c r="DM187" s="96" t="s">
        <v>900</v>
      </c>
      <c r="DN187" s="96" t="s">
        <v>900</v>
      </c>
      <c r="DO187" s="96" t="s">
        <v>900</v>
      </c>
      <c r="DP187" s="96" t="s">
        <v>900</v>
      </c>
      <c r="DQ187" s="96" t="s">
        <v>900</v>
      </c>
      <c r="DR187" s="96" t="s">
        <v>900</v>
      </c>
      <c r="DS187" s="96" t="s">
        <v>900</v>
      </c>
      <c r="DT187" s="96" t="s">
        <v>900</v>
      </c>
      <c r="DU187" s="96" t="s">
        <v>900</v>
      </c>
      <c r="DV187" s="96" t="s">
        <v>900</v>
      </c>
      <c r="DW187" s="96" t="s">
        <v>900</v>
      </c>
      <c r="DX187" s="96" t="s">
        <v>900</v>
      </c>
      <c r="DY187" s="96" t="s">
        <v>900</v>
      </c>
      <c r="DZ187" s="96" t="s">
        <v>900</v>
      </c>
      <c r="EA187" s="96" t="s">
        <v>900</v>
      </c>
      <c r="EB187" s="96" t="s">
        <v>900</v>
      </c>
      <c r="EC187" s="96" t="s">
        <v>900</v>
      </c>
      <c r="ED187" s="96" t="s">
        <v>900</v>
      </c>
      <c r="EE187" s="96" t="s">
        <v>900</v>
      </c>
      <c r="EF187" s="96" t="s">
        <v>900</v>
      </c>
      <c r="EG187" s="96" t="s">
        <v>900</v>
      </c>
      <c r="EH187" s="96" t="s">
        <v>900</v>
      </c>
      <c r="EI187" s="96" t="s">
        <v>900</v>
      </c>
      <c r="EJ187" s="96" t="s">
        <v>900</v>
      </c>
      <c r="EK187" s="96" t="s">
        <v>900</v>
      </c>
      <c r="EL187" s="96" t="s">
        <v>900</v>
      </c>
      <c r="EM187" s="96" t="s">
        <v>900</v>
      </c>
      <c r="EN187" s="96" t="s">
        <v>900</v>
      </c>
      <c r="EO187" s="96" t="s">
        <v>900</v>
      </c>
      <c r="EP187" s="96" t="s">
        <v>900</v>
      </c>
      <c r="EQ187" s="96" t="s">
        <v>900</v>
      </c>
      <c r="ER187" s="96" t="s">
        <v>900</v>
      </c>
      <c r="ES187" s="96" t="s">
        <v>900</v>
      </c>
      <c r="ET187" s="96" t="s">
        <v>900</v>
      </c>
      <c r="EU187" s="96" t="s">
        <v>900</v>
      </c>
      <c r="EV187" s="96" t="s">
        <v>900</v>
      </c>
      <c r="EW187" s="96" t="s">
        <v>900</v>
      </c>
      <c r="EX187" s="96" t="s">
        <v>900</v>
      </c>
      <c r="EY187" s="96" t="s">
        <v>900</v>
      </c>
      <c r="EZ187" s="96" t="s">
        <v>900</v>
      </c>
      <c r="FA187" s="96" t="s">
        <v>900</v>
      </c>
      <c r="FB187" s="96" t="s">
        <v>900</v>
      </c>
      <c r="FC187" s="96" t="s">
        <v>900</v>
      </c>
      <c r="FD187" s="96" t="s">
        <v>900</v>
      </c>
      <c r="FE187" s="96" t="s">
        <v>900</v>
      </c>
      <c r="FF187" s="96" t="s">
        <v>900</v>
      </c>
      <c r="FG187" s="96" t="s">
        <v>900</v>
      </c>
      <c r="FH187" s="96" t="s">
        <v>900</v>
      </c>
      <c r="FI187" s="96" t="s">
        <v>900</v>
      </c>
      <c r="FJ187" s="96" t="s">
        <v>900</v>
      </c>
      <c r="FK187" s="96" t="s">
        <v>900</v>
      </c>
      <c r="FL187" s="96" t="s">
        <v>900</v>
      </c>
      <c r="FM187" s="96" t="s">
        <v>900</v>
      </c>
      <c r="FN187" s="96" t="s">
        <v>900</v>
      </c>
      <c r="FO187" s="96" t="s">
        <v>900</v>
      </c>
      <c r="FP187" s="96" t="s">
        <v>900</v>
      </c>
      <c r="FQ187" s="96" t="s">
        <v>900</v>
      </c>
      <c r="FR187" s="96" t="s">
        <v>900</v>
      </c>
      <c r="FS187" s="96" t="s">
        <v>900</v>
      </c>
      <c r="FT187" s="96" t="s">
        <v>900</v>
      </c>
      <c r="FU187" s="96" t="s">
        <v>900</v>
      </c>
      <c r="FV187" s="96" t="s">
        <v>900</v>
      </c>
      <c r="FW187" s="96" t="s">
        <v>900</v>
      </c>
      <c r="FX187" s="96" t="s">
        <v>900</v>
      </c>
      <c r="FY187" s="96" t="s">
        <v>900</v>
      </c>
      <c r="FZ187" s="96" t="s">
        <v>900</v>
      </c>
      <c r="GA187" s="96" t="s">
        <v>900</v>
      </c>
      <c r="GB187" s="96" t="s">
        <v>900</v>
      </c>
      <c r="GC187" s="96" t="s">
        <v>900</v>
      </c>
      <c r="GD187" s="96" t="s">
        <v>900</v>
      </c>
      <c r="GE187" s="96" t="s">
        <v>900</v>
      </c>
      <c r="GF187" s="96" t="s">
        <v>900</v>
      </c>
      <c r="GG187" s="96" t="s">
        <v>900</v>
      </c>
      <c r="GH187" s="96" t="s">
        <v>900</v>
      </c>
      <c r="GI187" s="96" t="s">
        <v>900</v>
      </c>
      <c r="GJ187" s="96" t="s">
        <v>900</v>
      </c>
      <c r="GK187" s="96" t="s">
        <v>900</v>
      </c>
      <c r="GL187" s="96" t="s">
        <v>900</v>
      </c>
      <c r="GM187" s="96" t="s">
        <v>900</v>
      </c>
      <c r="GN187" s="96" t="s">
        <v>900</v>
      </c>
      <c r="GO187" s="96" t="s">
        <v>900</v>
      </c>
      <c r="GP187" s="96" t="s">
        <v>900</v>
      </c>
      <c r="GQ187" s="96" t="s">
        <v>900</v>
      </c>
      <c r="GR187" s="96" t="s">
        <v>900</v>
      </c>
      <c r="GS187" s="96" t="s">
        <v>900</v>
      </c>
      <c r="GT187" s="96" t="s">
        <v>900</v>
      </c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  <c r="HE187" s="95"/>
      <c r="HF187" s="95"/>
      <c r="HG187" s="95"/>
      <c r="HH187" s="95"/>
      <c r="HI187" s="95"/>
      <c r="HJ187" s="95"/>
      <c r="HK187" s="95"/>
      <c r="HL187" s="95"/>
      <c r="HM187" s="95"/>
      <c r="HN187" s="95"/>
      <c r="HO187" s="95"/>
      <c r="HP187" s="95"/>
      <c r="HQ187" s="95"/>
      <c r="HR187" s="95"/>
      <c r="HS187" s="95"/>
      <c r="HT187" s="95"/>
      <c r="HU187" s="95"/>
      <c r="HV187" s="95"/>
      <c r="HW187" s="95"/>
      <c r="HX187" s="95"/>
      <c r="HY187" s="95"/>
      <c r="HZ187" s="95"/>
      <c r="IA187" s="95"/>
      <c r="IB187" s="95"/>
      <c r="IC187" s="95"/>
      <c r="ID187" s="95"/>
      <c r="IE187" s="95"/>
      <c r="IF187" s="95"/>
      <c r="IG187" s="95"/>
      <c r="IH187" s="95"/>
      <c r="II187" s="95"/>
      <c r="IJ187" s="95"/>
      <c r="IK187" s="95"/>
      <c r="IL187" s="95"/>
      <c r="IM187" s="95"/>
      <c r="IN187" s="95"/>
      <c r="IO187" s="95"/>
      <c r="IP187" s="95"/>
      <c r="IQ187" s="95"/>
      <c r="IR187" s="95"/>
      <c r="IS187" s="95"/>
      <c r="IT187" s="95"/>
      <c r="IU187" s="95"/>
      <c r="IV187" s="95"/>
      <c r="IW187" s="95"/>
      <c r="IX187" s="95"/>
      <c r="IY187" s="95"/>
      <c r="IZ187" s="95"/>
      <c r="JA187" s="95"/>
      <c r="JB187" s="95"/>
      <c r="JC187" s="95"/>
      <c r="JD187" s="95"/>
      <c r="JE187" s="95"/>
      <c r="JF187" s="95"/>
      <c r="JG187" s="95"/>
      <c r="JH187" s="95"/>
      <c r="JI187" s="95"/>
      <c r="JJ187" s="95"/>
      <c r="JK187" s="95"/>
      <c r="JL187" s="95"/>
      <c r="JM187" s="95"/>
      <c r="JN187" s="95"/>
      <c r="JO187" s="95"/>
      <c r="JP187" s="95"/>
      <c r="JQ187" s="95"/>
      <c r="JR187" s="95"/>
      <c r="JS187" s="95"/>
      <c r="JT187" s="95"/>
      <c r="JU187" s="95"/>
      <c r="JV187" s="95"/>
      <c r="JW187" s="95"/>
      <c r="JX187" s="95"/>
      <c r="JY187" s="95"/>
      <c r="JZ187" s="95"/>
      <c r="KA187" s="95"/>
      <c r="KB187" s="95"/>
      <c r="KC187" s="95"/>
      <c r="KD187" s="95"/>
      <c r="KE187" s="95"/>
      <c r="KF187" s="95"/>
      <c r="KG187" s="95"/>
      <c r="KH187" s="95"/>
      <c r="KI187" s="95"/>
      <c r="KJ187" s="95"/>
      <c r="KK187" s="95"/>
      <c r="KL187" s="95"/>
      <c r="KM187" s="95"/>
      <c r="KN187" s="95"/>
      <c r="KO187" s="95"/>
      <c r="KP187" s="95"/>
      <c r="KQ187" s="95"/>
      <c r="KR187" s="95"/>
      <c r="KS187" s="95"/>
      <c r="KT187" s="95"/>
      <c r="KU187" s="95"/>
      <c r="KV187" s="95"/>
      <c r="KW187" s="95"/>
      <c r="KX187" s="95"/>
      <c r="KY187" s="95"/>
      <c r="KZ187" s="95"/>
      <c r="LA187" s="95"/>
      <c r="LB187" s="95"/>
      <c r="LC187" s="95"/>
      <c r="LD187" s="95"/>
      <c r="LE187" s="95"/>
      <c r="LF187" s="95"/>
      <c r="LG187" s="95"/>
      <c r="LH187" s="95"/>
      <c r="LI187" s="95"/>
      <c r="LJ187" s="95"/>
      <c r="LK187" s="95"/>
      <c r="LL187" s="95"/>
      <c r="LM187" s="95"/>
      <c r="LN187" s="95"/>
      <c r="LO187" s="95"/>
      <c r="LP187" s="95"/>
      <c r="LQ187" s="95"/>
      <c r="LR187" s="95"/>
      <c r="LS187" s="95"/>
      <c r="LT187" s="95"/>
      <c r="LU187" s="95"/>
      <c r="LV187" s="95"/>
      <c r="LW187" s="95"/>
      <c r="LX187" s="95"/>
      <c r="LY187" s="95"/>
      <c r="LZ187" s="95"/>
      <c r="MA187" s="95"/>
      <c r="MB187" s="95"/>
      <c r="MC187" s="95"/>
      <c r="MD187" s="95"/>
      <c r="ME187" s="95"/>
      <c r="MF187" s="95"/>
      <c r="MG187" s="95"/>
      <c r="MH187" s="95"/>
      <c r="MI187" s="95"/>
      <c r="MJ187" s="95"/>
      <c r="MK187" s="95"/>
      <c r="ML187" s="95"/>
      <c r="MM187" s="95"/>
      <c r="MN187" s="95"/>
      <c r="MO187" s="95"/>
      <c r="MP187" s="95"/>
      <c r="MQ187" s="95"/>
      <c r="MR187" s="95"/>
      <c r="MS187" s="95"/>
      <c r="MT187" s="95"/>
      <c r="MU187" s="95"/>
      <c r="MV187" s="95"/>
      <c r="MW187" s="95"/>
      <c r="MX187" s="95"/>
      <c r="MY187" s="95"/>
      <c r="MZ187" s="95"/>
      <c r="NA187" s="95"/>
      <c r="NB187" s="95"/>
      <c r="NC187" s="95"/>
      <c r="ND187" s="95"/>
      <c r="NE187" s="95"/>
      <c r="NF187" s="95"/>
      <c r="NG187" s="95"/>
      <c r="NH187" s="95"/>
      <c r="NI187" s="95"/>
      <c r="NJ187" s="95"/>
      <c r="NK187" s="95"/>
      <c r="NL187" s="95"/>
      <c r="NM187" s="95"/>
      <c r="NN187" s="95"/>
      <c r="NO187" s="95"/>
      <c r="NP187" s="95"/>
      <c r="NQ187" s="95"/>
      <c r="NR187" s="95"/>
      <c r="NS187" s="95"/>
      <c r="NT187" s="95"/>
      <c r="NU187" s="95"/>
      <c r="NV187" s="95"/>
      <c r="NW187" s="95"/>
      <c r="NX187" s="95"/>
      <c r="NY187" s="95"/>
      <c r="NZ187" s="95"/>
      <c r="OA187" s="95"/>
      <c r="OB187" s="95"/>
      <c r="OC187" s="95"/>
      <c r="OD187" s="95"/>
      <c r="OE187" s="95"/>
      <c r="OF187" s="95"/>
      <c r="OG187" s="95"/>
      <c r="OH187" s="95"/>
      <c r="OI187" s="95"/>
      <c r="OJ187" s="95"/>
      <c r="OK187" s="95"/>
      <c r="OL187" s="95"/>
      <c r="OM187" s="95"/>
      <c r="ON187" s="95"/>
      <c r="OO187" s="95"/>
      <c r="OP187" s="95"/>
      <c r="OQ187" s="95"/>
      <c r="OR187" s="95"/>
      <c r="OS187" s="95"/>
      <c r="OT187" s="95"/>
      <c r="OU187" s="95"/>
      <c r="OV187" s="95"/>
      <c r="OW187" s="95"/>
      <c r="OX187" s="95"/>
      <c r="OY187" s="102"/>
      <c r="OZ187" s="100"/>
      <c r="PA187" s="100"/>
      <c r="PB187" s="100"/>
      <c r="PC187" s="103"/>
      <c r="PD187" s="85"/>
      <c r="PE187" s="85"/>
      <c r="PF187" s="85"/>
      <c r="PG187" s="85"/>
      <c r="PH187" s="85"/>
      <c r="PI187" s="85"/>
      <c r="PJ187" s="85"/>
      <c r="PK187" s="85"/>
      <c r="PL187" s="85"/>
      <c r="PM187" s="85"/>
      <c r="PN187" s="85"/>
      <c r="PO187" s="85"/>
      <c r="PP187" s="85"/>
      <c r="PQ187" s="85"/>
      <c r="PR187" s="85"/>
      <c r="PS187" s="85"/>
      <c r="PT187" s="85"/>
      <c r="PU187" s="85"/>
      <c r="PV187" s="85"/>
      <c r="PW187" s="85"/>
      <c r="PX187" s="85"/>
      <c r="PY187" s="85"/>
    </row>
    <row r="188" spans="1:441">
      <c r="A188" s="133" t="s">
        <v>1383</v>
      </c>
      <c r="B188" s="101" t="s">
        <v>62</v>
      </c>
      <c r="C188" s="131">
        <f>C131*C158</f>
        <v>0</v>
      </c>
      <c r="D188" s="131">
        <f t="shared" ref="D188:BO189" si="514">D131*D158</f>
        <v>0</v>
      </c>
      <c r="E188" s="131">
        <f t="shared" si="514"/>
        <v>0</v>
      </c>
      <c r="F188" s="131">
        <f t="shared" si="514"/>
        <v>0</v>
      </c>
      <c r="G188" s="131">
        <f t="shared" si="514"/>
        <v>0</v>
      </c>
      <c r="H188" s="131">
        <f t="shared" si="514"/>
        <v>0</v>
      </c>
      <c r="I188" s="131">
        <f t="shared" si="514"/>
        <v>0</v>
      </c>
      <c r="J188" s="131">
        <f t="shared" si="514"/>
        <v>0</v>
      </c>
      <c r="K188" s="131">
        <f t="shared" si="514"/>
        <v>0</v>
      </c>
      <c r="L188" s="131">
        <f t="shared" si="514"/>
        <v>0</v>
      </c>
      <c r="M188" s="131">
        <f t="shared" si="514"/>
        <v>0</v>
      </c>
      <c r="N188" s="131">
        <f t="shared" si="514"/>
        <v>0</v>
      </c>
      <c r="O188" s="131">
        <f t="shared" si="514"/>
        <v>0</v>
      </c>
      <c r="P188" s="131">
        <f t="shared" si="514"/>
        <v>0</v>
      </c>
      <c r="Q188" s="131">
        <f t="shared" si="514"/>
        <v>0</v>
      </c>
      <c r="R188" s="131">
        <f t="shared" si="514"/>
        <v>0</v>
      </c>
      <c r="S188" s="131">
        <f t="shared" si="514"/>
        <v>0</v>
      </c>
      <c r="T188" s="131">
        <f t="shared" si="514"/>
        <v>0</v>
      </c>
      <c r="U188" s="131">
        <f t="shared" si="514"/>
        <v>0</v>
      </c>
      <c r="V188" s="131">
        <f t="shared" si="514"/>
        <v>0</v>
      </c>
      <c r="W188" s="131">
        <f t="shared" si="514"/>
        <v>0</v>
      </c>
      <c r="X188" s="131">
        <f t="shared" si="514"/>
        <v>0</v>
      </c>
      <c r="Y188" s="131">
        <f t="shared" si="514"/>
        <v>0</v>
      </c>
      <c r="Z188" s="131">
        <f t="shared" si="514"/>
        <v>0</v>
      </c>
      <c r="AA188" s="131">
        <f t="shared" si="514"/>
        <v>0</v>
      </c>
      <c r="AB188" s="131">
        <f t="shared" si="514"/>
        <v>0</v>
      </c>
      <c r="AC188" s="131">
        <f t="shared" si="514"/>
        <v>0</v>
      </c>
      <c r="AD188" s="131">
        <f t="shared" si="514"/>
        <v>0</v>
      </c>
      <c r="AE188" s="131">
        <f t="shared" si="514"/>
        <v>0</v>
      </c>
      <c r="AF188" s="131">
        <f t="shared" si="514"/>
        <v>0</v>
      </c>
      <c r="AG188" s="131">
        <f t="shared" si="514"/>
        <v>0</v>
      </c>
      <c r="AH188" s="131">
        <f t="shared" si="514"/>
        <v>0</v>
      </c>
      <c r="AI188" s="131">
        <f t="shared" si="514"/>
        <v>0</v>
      </c>
      <c r="AJ188" s="131">
        <f t="shared" si="514"/>
        <v>0</v>
      </c>
      <c r="AK188" s="131">
        <f t="shared" si="514"/>
        <v>0</v>
      </c>
      <c r="AL188" s="131">
        <f t="shared" si="514"/>
        <v>0</v>
      </c>
      <c r="AM188" s="131">
        <f t="shared" si="514"/>
        <v>0</v>
      </c>
      <c r="AN188" s="131">
        <f t="shared" si="514"/>
        <v>0</v>
      </c>
      <c r="AO188" s="131">
        <f t="shared" si="514"/>
        <v>0</v>
      </c>
      <c r="AP188" s="131">
        <f t="shared" si="514"/>
        <v>0</v>
      </c>
      <c r="AQ188" s="131">
        <f t="shared" si="514"/>
        <v>0</v>
      </c>
      <c r="AR188" s="131">
        <f t="shared" si="514"/>
        <v>0</v>
      </c>
      <c r="AS188" s="131">
        <f t="shared" si="514"/>
        <v>0</v>
      </c>
      <c r="AT188" s="131">
        <f t="shared" si="514"/>
        <v>0</v>
      </c>
      <c r="AU188" s="131">
        <f t="shared" si="514"/>
        <v>0</v>
      </c>
      <c r="AV188" s="131">
        <f t="shared" si="514"/>
        <v>0</v>
      </c>
      <c r="AW188" s="131">
        <f t="shared" si="514"/>
        <v>0</v>
      </c>
      <c r="AX188" s="131">
        <f t="shared" si="514"/>
        <v>0</v>
      </c>
      <c r="AY188" s="131">
        <f t="shared" si="514"/>
        <v>0</v>
      </c>
      <c r="AZ188" s="131">
        <f t="shared" si="514"/>
        <v>0</v>
      </c>
      <c r="BA188" s="131">
        <f t="shared" si="514"/>
        <v>0</v>
      </c>
      <c r="BB188" s="131">
        <f t="shared" si="514"/>
        <v>0</v>
      </c>
      <c r="BC188" s="131">
        <f t="shared" si="514"/>
        <v>0</v>
      </c>
      <c r="BD188" s="131">
        <f t="shared" si="514"/>
        <v>0</v>
      </c>
      <c r="BE188" s="131">
        <f t="shared" si="514"/>
        <v>0</v>
      </c>
      <c r="BF188" s="131">
        <f t="shared" si="514"/>
        <v>0</v>
      </c>
      <c r="BG188" s="131">
        <f t="shared" si="514"/>
        <v>0</v>
      </c>
      <c r="BH188" s="131">
        <f t="shared" si="514"/>
        <v>0</v>
      </c>
      <c r="BI188" s="131">
        <f t="shared" si="514"/>
        <v>0</v>
      </c>
      <c r="BJ188" s="131">
        <f t="shared" si="514"/>
        <v>0</v>
      </c>
      <c r="BK188" s="131">
        <f t="shared" si="514"/>
        <v>0</v>
      </c>
      <c r="BL188" s="131">
        <f t="shared" si="514"/>
        <v>0</v>
      </c>
      <c r="BM188" s="131">
        <f t="shared" si="514"/>
        <v>0</v>
      </c>
      <c r="BN188" s="131">
        <f t="shared" si="514"/>
        <v>0</v>
      </c>
      <c r="BO188" s="131">
        <f t="shared" si="514"/>
        <v>0</v>
      </c>
      <c r="BP188" s="131">
        <f t="shared" ref="BP188:EA191" si="515">BP131*BP158</f>
        <v>0</v>
      </c>
      <c r="BQ188" s="131">
        <f t="shared" si="515"/>
        <v>0</v>
      </c>
      <c r="BR188" s="131">
        <f t="shared" si="515"/>
        <v>0</v>
      </c>
      <c r="BS188" s="131">
        <f t="shared" si="515"/>
        <v>0</v>
      </c>
      <c r="BT188" s="131">
        <f t="shared" si="515"/>
        <v>0</v>
      </c>
      <c r="BU188" s="131">
        <f t="shared" si="515"/>
        <v>0</v>
      </c>
      <c r="BV188" s="131">
        <f t="shared" si="515"/>
        <v>0</v>
      </c>
      <c r="BW188" s="131">
        <f t="shared" si="515"/>
        <v>0</v>
      </c>
      <c r="BX188" s="131">
        <f t="shared" si="515"/>
        <v>0</v>
      </c>
      <c r="BY188" s="131">
        <f t="shared" si="515"/>
        <v>0</v>
      </c>
      <c r="BZ188" s="131">
        <f t="shared" si="515"/>
        <v>0</v>
      </c>
      <c r="CA188" s="131">
        <f t="shared" si="515"/>
        <v>0</v>
      </c>
      <c r="CB188" s="131">
        <f t="shared" si="515"/>
        <v>0</v>
      </c>
      <c r="CC188" s="131">
        <f t="shared" si="515"/>
        <v>0</v>
      </c>
      <c r="CD188" s="131">
        <f t="shared" si="515"/>
        <v>0</v>
      </c>
      <c r="CE188" s="131">
        <f t="shared" si="515"/>
        <v>0</v>
      </c>
      <c r="CF188" s="131">
        <f t="shared" si="515"/>
        <v>0</v>
      </c>
      <c r="CG188" s="131">
        <f t="shared" si="515"/>
        <v>0</v>
      </c>
      <c r="CH188" s="131">
        <f t="shared" si="515"/>
        <v>0</v>
      </c>
      <c r="CI188" s="131">
        <f t="shared" si="515"/>
        <v>0</v>
      </c>
      <c r="CJ188" s="131">
        <f t="shared" si="515"/>
        <v>0</v>
      </c>
      <c r="CK188" s="131">
        <f t="shared" si="515"/>
        <v>0</v>
      </c>
      <c r="CL188" s="131">
        <f t="shared" si="515"/>
        <v>0</v>
      </c>
      <c r="CM188" s="131">
        <f t="shared" si="515"/>
        <v>0</v>
      </c>
      <c r="CN188" s="131">
        <f t="shared" si="515"/>
        <v>0</v>
      </c>
      <c r="CO188" s="131">
        <f t="shared" si="515"/>
        <v>0</v>
      </c>
      <c r="CP188" s="131">
        <f t="shared" si="515"/>
        <v>0</v>
      </c>
      <c r="CQ188" s="131">
        <f t="shared" si="515"/>
        <v>0</v>
      </c>
      <c r="CR188" s="131">
        <f t="shared" si="515"/>
        <v>0</v>
      </c>
      <c r="CS188" s="131">
        <f t="shared" si="515"/>
        <v>0</v>
      </c>
      <c r="CT188" s="131">
        <f t="shared" si="515"/>
        <v>0</v>
      </c>
      <c r="CU188" s="131">
        <f t="shared" si="515"/>
        <v>0</v>
      </c>
      <c r="CV188" s="131">
        <f t="shared" si="515"/>
        <v>0</v>
      </c>
      <c r="CW188" s="131">
        <f t="shared" si="515"/>
        <v>0</v>
      </c>
      <c r="CX188" s="131">
        <f t="shared" si="515"/>
        <v>0</v>
      </c>
      <c r="CY188" s="131">
        <f t="shared" si="515"/>
        <v>0</v>
      </c>
      <c r="CZ188" s="131">
        <f t="shared" si="515"/>
        <v>0</v>
      </c>
      <c r="DA188" s="131">
        <f t="shared" si="515"/>
        <v>0</v>
      </c>
      <c r="DB188" s="131">
        <f t="shared" si="515"/>
        <v>0</v>
      </c>
      <c r="DC188" s="131">
        <f t="shared" si="515"/>
        <v>0</v>
      </c>
      <c r="DD188" s="131">
        <f t="shared" si="515"/>
        <v>0</v>
      </c>
      <c r="DE188" s="131">
        <f t="shared" si="515"/>
        <v>0</v>
      </c>
      <c r="DF188" s="131">
        <f t="shared" si="515"/>
        <v>0</v>
      </c>
      <c r="DG188" s="131">
        <f t="shared" si="515"/>
        <v>0</v>
      </c>
      <c r="DH188" s="131">
        <f t="shared" si="515"/>
        <v>0</v>
      </c>
      <c r="DI188" s="131">
        <f t="shared" si="515"/>
        <v>0</v>
      </c>
      <c r="DJ188" s="131">
        <f t="shared" si="515"/>
        <v>0</v>
      </c>
      <c r="DK188" s="131">
        <f t="shared" si="515"/>
        <v>0</v>
      </c>
      <c r="DL188" s="131">
        <f t="shared" si="515"/>
        <v>0</v>
      </c>
      <c r="DM188" s="131">
        <f t="shared" si="515"/>
        <v>0</v>
      </c>
      <c r="DN188" s="131">
        <f t="shared" si="515"/>
        <v>0</v>
      </c>
      <c r="DO188" s="131">
        <f t="shared" si="515"/>
        <v>0</v>
      </c>
      <c r="DP188" s="131">
        <f t="shared" si="515"/>
        <v>0</v>
      </c>
      <c r="DQ188" s="131">
        <f t="shared" si="515"/>
        <v>0</v>
      </c>
      <c r="DR188" s="131">
        <f t="shared" si="515"/>
        <v>0</v>
      </c>
      <c r="DS188" s="131">
        <f t="shared" si="515"/>
        <v>0</v>
      </c>
      <c r="DT188" s="131">
        <f t="shared" si="515"/>
        <v>0</v>
      </c>
      <c r="DU188" s="131">
        <f t="shared" si="515"/>
        <v>0</v>
      </c>
      <c r="DV188" s="131">
        <f t="shared" si="515"/>
        <v>0</v>
      </c>
      <c r="DW188" s="131">
        <f t="shared" si="515"/>
        <v>0</v>
      </c>
      <c r="DX188" s="131">
        <f t="shared" si="515"/>
        <v>0</v>
      </c>
      <c r="DY188" s="131">
        <f t="shared" si="515"/>
        <v>0</v>
      </c>
      <c r="DZ188" s="131">
        <f t="shared" si="515"/>
        <v>0</v>
      </c>
      <c r="EA188" s="131">
        <f t="shared" si="515"/>
        <v>0</v>
      </c>
      <c r="EB188" s="131">
        <f t="shared" ref="EB188:GM194" si="516">EB131*EB158</f>
        <v>0</v>
      </c>
      <c r="EC188" s="131">
        <f t="shared" si="516"/>
        <v>0</v>
      </c>
      <c r="ED188" s="131">
        <f t="shared" si="516"/>
        <v>0</v>
      </c>
      <c r="EE188" s="131">
        <f t="shared" si="516"/>
        <v>0</v>
      </c>
      <c r="EF188" s="131">
        <f t="shared" si="516"/>
        <v>0</v>
      </c>
      <c r="EG188" s="131">
        <f t="shared" si="516"/>
        <v>0</v>
      </c>
      <c r="EH188" s="131">
        <f t="shared" si="516"/>
        <v>0</v>
      </c>
      <c r="EI188" s="131">
        <f t="shared" si="516"/>
        <v>0</v>
      </c>
      <c r="EJ188" s="131">
        <f t="shared" si="516"/>
        <v>0</v>
      </c>
      <c r="EK188" s="131">
        <f t="shared" si="516"/>
        <v>0</v>
      </c>
      <c r="EL188" s="131">
        <f t="shared" si="516"/>
        <v>0</v>
      </c>
      <c r="EM188" s="131">
        <f t="shared" si="516"/>
        <v>0</v>
      </c>
      <c r="EN188" s="131">
        <f t="shared" si="516"/>
        <v>0</v>
      </c>
      <c r="EO188" s="131">
        <f t="shared" si="516"/>
        <v>0</v>
      </c>
      <c r="EP188" s="131">
        <f t="shared" si="516"/>
        <v>0</v>
      </c>
      <c r="EQ188" s="131">
        <f t="shared" si="516"/>
        <v>0</v>
      </c>
      <c r="ER188" s="131">
        <f t="shared" si="516"/>
        <v>0</v>
      </c>
      <c r="ES188" s="131">
        <f t="shared" si="516"/>
        <v>170.53981597956806</v>
      </c>
      <c r="ET188" s="131">
        <f t="shared" si="516"/>
        <v>0</v>
      </c>
      <c r="EU188" s="131">
        <f t="shared" si="516"/>
        <v>0</v>
      </c>
      <c r="EV188" s="131">
        <f t="shared" si="516"/>
        <v>0</v>
      </c>
      <c r="EW188" s="131">
        <f t="shared" si="516"/>
        <v>0</v>
      </c>
      <c r="EX188" s="131">
        <f t="shared" si="516"/>
        <v>0</v>
      </c>
      <c r="EY188" s="131">
        <f t="shared" si="516"/>
        <v>0</v>
      </c>
      <c r="EZ188" s="131">
        <f t="shared" si="516"/>
        <v>0</v>
      </c>
      <c r="FA188" s="131">
        <f t="shared" si="516"/>
        <v>0</v>
      </c>
      <c r="FB188" s="131">
        <f t="shared" si="516"/>
        <v>0</v>
      </c>
      <c r="FC188" s="131">
        <f t="shared" si="516"/>
        <v>0</v>
      </c>
      <c r="FD188" s="131">
        <f t="shared" si="516"/>
        <v>0</v>
      </c>
      <c r="FE188" s="131">
        <f t="shared" si="516"/>
        <v>0</v>
      </c>
      <c r="FF188" s="131">
        <f t="shared" si="516"/>
        <v>0</v>
      </c>
      <c r="FG188" s="131">
        <f t="shared" si="516"/>
        <v>0</v>
      </c>
      <c r="FH188" s="131">
        <f t="shared" si="516"/>
        <v>0</v>
      </c>
      <c r="FI188" s="131">
        <f t="shared" si="516"/>
        <v>0</v>
      </c>
      <c r="FJ188" s="131">
        <f t="shared" si="516"/>
        <v>0</v>
      </c>
      <c r="FK188" s="131">
        <f t="shared" si="516"/>
        <v>0</v>
      </c>
      <c r="FL188" s="131">
        <f t="shared" si="516"/>
        <v>0</v>
      </c>
      <c r="FM188" s="131">
        <f t="shared" si="516"/>
        <v>0</v>
      </c>
      <c r="FN188" s="131">
        <f t="shared" si="516"/>
        <v>0</v>
      </c>
      <c r="FO188" s="131">
        <f t="shared" si="516"/>
        <v>0</v>
      </c>
      <c r="FP188" s="131">
        <f t="shared" si="516"/>
        <v>0</v>
      </c>
      <c r="FQ188" s="131">
        <f t="shared" si="516"/>
        <v>0</v>
      </c>
      <c r="FR188" s="131">
        <f t="shared" si="516"/>
        <v>0</v>
      </c>
      <c r="FS188" s="131">
        <f t="shared" si="516"/>
        <v>0</v>
      </c>
      <c r="FT188" s="131">
        <f t="shared" si="516"/>
        <v>0</v>
      </c>
      <c r="FU188" s="131">
        <f t="shared" si="516"/>
        <v>0</v>
      </c>
      <c r="FV188" s="131">
        <f t="shared" si="516"/>
        <v>0</v>
      </c>
      <c r="FW188" s="131">
        <f t="shared" si="516"/>
        <v>0</v>
      </c>
      <c r="FX188" s="131">
        <f t="shared" si="516"/>
        <v>0</v>
      </c>
      <c r="FY188" s="131">
        <f t="shared" si="516"/>
        <v>0</v>
      </c>
      <c r="FZ188" s="131">
        <f t="shared" si="516"/>
        <v>0</v>
      </c>
      <c r="GA188" s="131">
        <f t="shared" si="516"/>
        <v>0</v>
      </c>
      <c r="GB188" s="131">
        <f t="shared" si="516"/>
        <v>715.32555627685588</v>
      </c>
      <c r="GC188" s="131">
        <f t="shared" si="516"/>
        <v>0</v>
      </c>
      <c r="GD188" s="131">
        <f t="shared" si="516"/>
        <v>0</v>
      </c>
      <c r="GE188" s="131">
        <f t="shared" si="516"/>
        <v>0</v>
      </c>
      <c r="GF188" s="131">
        <f t="shared" si="516"/>
        <v>0</v>
      </c>
      <c r="GG188" s="131">
        <f t="shared" si="516"/>
        <v>0</v>
      </c>
      <c r="GH188" s="131">
        <f t="shared" si="516"/>
        <v>17729.502551549605</v>
      </c>
      <c r="GI188" s="131">
        <f t="shared" si="516"/>
        <v>0</v>
      </c>
      <c r="GJ188" s="131">
        <f t="shared" si="516"/>
        <v>21.45569192376194</v>
      </c>
      <c r="GK188" s="131">
        <f t="shared" si="516"/>
        <v>0</v>
      </c>
      <c r="GL188" s="131">
        <f t="shared" si="516"/>
        <v>0</v>
      </c>
      <c r="GM188" s="131">
        <f t="shared" si="516"/>
        <v>0</v>
      </c>
      <c r="GN188" s="131">
        <f t="shared" ref="GN188:IY191" si="517">GN131*GN158</f>
        <v>0</v>
      </c>
      <c r="GO188" s="131">
        <f t="shared" si="517"/>
        <v>0</v>
      </c>
      <c r="GP188" s="131">
        <f t="shared" si="517"/>
        <v>0</v>
      </c>
      <c r="GQ188" s="131">
        <f t="shared" si="517"/>
        <v>35.287553198604478</v>
      </c>
      <c r="GR188" s="131">
        <f t="shared" si="517"/>
        <v>0</v>
      </c>
      <c r="GS188" s="131">
        <f t="shared" si="517"/>
        <v>0</v>
      </c>
      <c r="GT188" s="131">
        <f t="shared" si="517"/>
        <v>0</v>
      </c>
      <c r="GU188" s="131">
        <f t="shared" si="517"/>
        <v>11.716513166975568</v>
      </c>
      <c r="GV188" s="131">
        <f t="shared" si="517"/>
        <v>0</v>
      </c>
      <c r="GW188" s="131">
        <f t="shared" si="517"/>
        <v>404.02974955184703</v>
      </c>
      <c r="GX188" s="131">
        <f t="shared" si="517"/>
        <v>0</v>
      </c>
      <c r="GY188" s="131">
        <f t="shared" si="517"/>
        <v>0</v>
      </c>
      <c r="GZ188" s="131">
        <f t="shared" si="517"/>
        <v>0</v>
      </c>
      <c r="HA188" s="131">
        <f t="shared" si="517"/>
        <v>0</v>
      </c>
      <c r="HB188" s="131">
        <f t="shared" si="517"/>
        <v>0</v>
      </c>
      <c r="HC188" s="131">
        <f t="shared" si="517"/>
        <v>0</v>
      </c>
      <c r="HD188" s="131">
        <f t="shared" si="517"/>
        <v>0</v>
      </c>
      <c r="HE188" s="131">
        <f t="shared" si="517"/>
        <v>0</v>
      </c>
      <c r="HF188" s="131">
        <f t="shared" si="517"/>
        <v>0</v>
      </c>
      <c r="HG188" s="131">
        <f t="shared" si="517"/>
        <v>0</v>
      </c>
      <c r="HH188" s="131">
        <f t="shared" si="517"/>
        <v>0</v>
      </c>
      <c r="HI188" s="131">
        <f t="shared" si="517"/>
        <v>0</v>
      </c>
      <c r="HJ188" s="131">
        <f t="shared" si="517"/>
        <v>0</v>
      </c>
      <c r="HK188" s="131">
        <f t="shared" si="517"/>
        <v>0</v>
      </c>
      <c r="HL188" s="131">
        <f t="shared" si="517"/>
        <v>0</v>
      </c>
      <c r="HM188" s="131">
        <f t="shared" si="517"/>
        <v>0</v>
      </c>
      <c r="HN188" s="131">
        <f t="shared" si="517"/>
        <v>0</v>
      </c>
      <c r="HO188" s="131">
        <f t="shared" si="517"/>
        <v>0</v>
      </c>
      <c r="HP188" s="131">
        <f t="shared" si="517"/>
        <v>0</v>
      </c>
      <c r="HQ188" s="131">
        <f t="shared" si="517"/>
        <v>0</v>
      </c>
      <c r="HR188" s="131">
        <f t="shared" si="517"/>
        <v>0</v>
      </c>
      <c r="HS188" s="131">
        <f t="shared" si="517"/>
        <v>0</v>
      </c>
      <c r="HT188" s="131">
        <f t="shared" si="517"/>
        <v>0</v>
      </c>
      <c r="HU188" s="131">
        <f t="shared" si="517"/>
        <v>0</v>
      </c>
      <c r="HV188" s="131">
        <f t="shared" si="517"/>
        <v>0</v>
      </c>
      <c r="HW188" s="131">
        <f t="shared" si="517"/>
        <v>0</v>
      </c>
      <c r="HX188" s="131">
        <f t="shared" si="517"/>
        <v>0</v>
      </c>
      <c r="HY188" s="131">
        <f t="shared" si="517"/>
        <v>0</v>
      </c>
      <c r="HZ188" s="131">
        <f t="shared" si="517"/>
        <v>0</v>
      </c>
      <c r="IA188" s="131">
        <f t="shared" si="517"/>
        <v>0</v>
      </c>
      <c r="IB188" s="131">
        <f t="shared" si="517"/>
        <v>0</v>
      </c>
      <c r="IC188" s="131">
        <f t="shared" si="517"/>
        <v>0</v>
      </c>
      <c r="ID188" s="131">
        <f t="shared" si="517"/>
        <v>0</v>
      </c>
      <c r="IE188" s="131">
        <f t="shared" si="517"/>
        <v>0</v>
      </c>
      <c r="IF188" s="131">
        <f t="shared" si="517"/>
        <v>0</v>
      </c>
      <c r="IG188" s="131">
        <f t="shared" si="517"/>
        <v>0</v>
      </c>
      <c r="IH188" s="131">
        <f t="shared" si="517"/>
        <v>0</v>
      </c>
      <c r="II188" s="131">
        <f t="shared" si="517"/>
        <v>0</v>
      </c>
      <c r="IJ188" s="131">
        <f t="shared" si="517"/>
        <v>0</v>
      </c>
      <c r="IK188" s="131">
        <f t="shared" si="517"/>
        <v>0</v>
      </c>
      <c r="IL188" s="131">
        <f t="shared" si="517"/>
        <v>0</v>
      </c>
      <c r="IM188" s="131">
        <f t="shared" si="517"/>
        <v>0</v>
      </c>
      <c r="IN188" s="131">
        <f t="shared" si="517"/>
        <v>0</v>
      </c>
      <c r="IO188" s="131">
        <f t="shared" si="517"/>
        <v>0</v>
      </c>
      <c r="IP188" s="131">
        <f t="shared" si="517"/>
        <v>0</v>
      </c>
      <c r="IQ188" s="131">
        <f t="shared" si="517"/>
        <v>0</v>
      </c>
      <c r="IR188" s="131">
        <f t="shared" si="517"/>
        <v>0</v>
      </c>
      <c r="IS188" s="131">
        <f t="shared" si="517"/>
        <v>0</v>
      </c>
      <c r="IT188" s="131">
        <f t="shared" si="517"/>
        <v>0</v>
      </c>
      <c r="IU188" s="131">
        <f t="shared" si="517"/>
        <v>0</v>
      </c>
      <c r="IV188" s="131">
        <f t="shared" si="517"/>
        <v>0</v>
      </c>
      <c r="IW188" s="131">
        <f t="shared" si="517"/>
        <v>0</v>
      </c>
      <c r="IX188" s="131">
        <f t="shared" si="517"/>
        <v>0</v>
      </c>
      <c r="IY188" s="131">
        <f t="shared" si="517"/>
        <v>0</v>
      </c>
      <c r="IZ188" s="131">
        <f t="shared" ref="IZ188:LK194" si="518">IZ131*IZ158</f>
        <v>0</v>
      </c>
      <c r="JA188" s="131">
        <f t="shared" si="518"/>
        <v>0</v>
      </c>
      <c r="JB188" s="131">
        <f t="shared" si="518"/>
        <v>0</v>
      </c>
      <c r="JC188" s="131">
        <f t="shared" si="518"/>
        <v>0</v>
      </c>
      <c r="JD188" s="131">
        <f t="shared" si="518"/>
        <v>0</v>
      </c>
      <c r="JE188" s="131">
        <f t="shared" si="518"/>
        <v>0</v>
      </c>
      <c r="JF188" s="131">
        <f t="shared" si="518"/>
        <v>0</v>
      </c>
      <c r="JG188" s="131">
        <f t="shared" si="518"/>
        <v>0</v>
      </c>
      <c r="JH188" s="131">
        <f t="shared" si="518"/>
        <v>0</v>
      </c>
      <c r="JI188" s="131">
        <f t="shared" si="518"/>
        <v>0</v>
      </c>
      <c r="JJ188" s="131">
        <f t="shared" si="518"/>
        <v>0</v>
      </c>
      <c r="JK188" s="131">
        <f t="shared" si="518"/>
        <v>0</v>
      </c>
      <c r="JL188" s="131">
        <f t="shared" si="518"/>
        <v>0</v>
      </c>
      <c r="JM188" s="131">
        <f t="shared" si="518"/>
        <v>0</v>
      </c>
      <c r="JN188" s="131">
        <f t="shared" si="518"/>
        <v>0</v>
      </c>
      <c r="JO188" s="131">
        <f t="shared" si="518"/>
        <v>0</v>
      </c>
      <c r="JP188" s="131">
        <f t="shared" si="518"/>
        <v>0</v>
      </c>
      <c r="JQ188" s="131">
        <f t="shared" si="518"/>
        <v>0</v>
      </c>
      <c r="JR188" s="131">
        <f t="shared" si="518"/>
        <v>0</v>
      </c>
      <c r="JS188" s="131">
        <f t="shared" si="518"/>
        <v>0</v>
      </c>
      <c r="JT188" s="131">
        <f t="shared" si="518"/>
        <v>0</v>
      </c>
      <c r="JU188" s="131">
        <f t="shared" si="518"/>
        <v>0</v>
      </c>
      <c r="JV188" s="131">
        <f t="shared" si="518"/>
        <v>0</v>
      </c>
      <c r="JW188" s="131">
        <f t="shared" si="518"/>
        <v>0</v>
      </c>
      <c r="JX188" s="131">
        <f t="shared" si="518"/>
        <v>0</v>
      </c>
      <c r="JY188" s="131">
        <f t="shared" si="518"/>
        <v>0</v>
      </c>
      <c r="JZ188" s="131">
        <f t="shared" si="518"/>
        <v>0</v>
      </c>
      <c r="KA188" s="131">
        <f t="shared" si="518"/>
        <v>0</v>
      </c>
      <c r="KB188" s="131">
        <f t="shared" si="518"/>
        <v>0</v>
      </c>
      <c r="KC188" s="131">
        <f t="shared" si="518"/>
        <v>0</v>
      </c>
      <c r="KD188" s="131">
        <f t="shared" si="518"/>
        <v>0</v>
      </c>
      <c r="KE188" s="131">
        <f t="shared" si="518"/>
        <v>0</v>
      </c>
      <c r="KF188" s="131">
        <f t="shared" si="518"/>
        <v>0</v>
      </c>
      <c r="KG188" s="131">
        <f t="shared" si="518"/>
        <v>0</v>
      </c>
      <c r="KH188" s="131">
        <f t="shared" si="518"/>
        <v>0</v>
      </c>
      <c r="KI188" s="131">
        <f t="shared" si="518"/>
        <v>0</v>
      </c>
      <c r="KJ188" s="131">
        <f t="shared" si="518"/>
        <v>0</v>
      </c>
      <c r="KK188" s="131">
        <f t="shared" si="518"/>
        <v>0</v>
      </c>
      <c r="KL188" s="131">
        <f t="shared" si="518"/>
        <v>0</v>
      </c>
      <c r="KM188" s="131">
        <f t="shared" si="518"/>
        <v>0</v>
      </c>
      <c r="KN188" s="131">
        <f t="shared" si="518"/>
        <v>0</v>
      </c>
      <c r="KO188" s="131">
        <f t="shared" si="518"/>
        <v>1555.6970000000001</v>
      </c>
      <c r="KP188" s="131">
        <f t="shared" si="518"/>
        <v>0</v>
      </c>
      <c r="KQ188" s="131">
        <f t="shared" si="518"/>
        <v>0</v>
      </c>
      <c r="KR188" s="131">
        <f t="shared" si="518"/>
        <v>0</v>
      </c>
      <c r="KS188" s="131">
        <f t="shared" si="518"/>
        <v>0</v>
      </c>
      <c r="KT188" s="131">
        <f t="shared" si="518"/>
        <v>0</v>
      </c>
      <c r="KU188" s="131">
        <f t="shared" si="518"/>
        <v>0</v>
      </c>
      <c r="KV188" s="131">
        <f t="shared" si="518"/>
        <v>0</v>
      </c>
      <c r="KW188" s="131">
        <f t="shared" si="518"/>
        <v>0</v>
      </c>
      <c r="KX188" s="131">
        <f t="shared" si="518"/>
        <v>0</v>
      </c>
      <c r="KY188" s="131">
        <f t="shared" si="518"/>
        <v>0</v>
      </c>
      <c r="KZ188" s="131">
        <f t="shared" si="518"/>
        <v>0</v>
      </c>
      <c r="LA188" s="131">
        <f t="shared" si="518"/>
        <v>0</v>
      </c>
      <c r="LB188" s="131">
        <f t="shared" si="518"/>
        <v>0</v>
      </c>
      <c r="LC188" s="131">
        <f t="shared" si="518"/>
        <v>0</v>
      </c>
      <c r="LD188" s="131">
        <f t="shared" si="518"/>
        <v>0</v>
      </c>
      <c r="LE188" s="131">
        <f t="shared" si="518"/>
        <v>0</v>
      </c>
      <c r="LF188" s="131">
        <f t="shared" si="518"/>
        <v>0</v>
      </c>
      <c r="LG188" s="131">
        <f t="shared" si="518"/>
        <v>0</v>
      </c>
      <c r="LH188" s="131">
        <f t="shared" si="518"/>
        <v>0</v>
      </c>
      <c r="LI188" s="131">
        <f t="shared" si="518"/>
        <v>0</v>
      </c>
      <c r="LJ188" s="131">
        <f t="shared" si="518"/>
        <v>0</v>
      </c>
      <c r="LK188" s="131">
        <f t="shared" si="518"/>
        <v>0</v>
      </c>
      <c r="LL188" s="131">
        <f t="shared" ref="LL188:NW191" si="519">LL131*LL158</f>
        <v>0</v>
      </c>
      <c r="LM188" s="131">
        <f t="shared" si="519"/>
        <v>0</v>
      </c>
      <c r="LN188" s="131">
        <f t="shared" si="519"/>
        <v>0</v>
      </c>
      <c r="LO188" s="131">
        <f t="shared" si="519"/>
        <v>0</v>
      </c>
      <c r="LP188" s="131">
        <f t="shared" si="519"/>
        <v>0</v>
      </c>
      <c r="LQ188" s="131">
        <f t="shared" si="519"/>
        <v>0</v>
      </c>
      <c r="LR188" s="131">
        <f t="shared" si="519"/>
        <v>0</v>
      </c>
      <c r="LS188" s="131">
        <f t="shared" si="519"/>
        <v>0</v>
      </c>
      <c r="LT188" s="131">
        <f t="shared" si="519"/>
        <v>0</v>
      </c>
      <c r="LU188" s="131">
        <f t="shared" si="519"/>
        <v>0</v>
      </c>
      <c r="LV188" s="131">
        <f t="shared" si="519"/>
        <v>0</v>
      </c>
      <c r="LW188" s="131">
        <f t="shared" si="519"/>
        <v>0</v>
      </c>
      <c r="LX188" s="131">
        <f t="shared" si="519"/>
        <v>0</v>
      </c>
      <c r="LY188" s="131">
        <f t="shared" si="519"/>
        <v>0</v>
      </c>
      <c r="LZ188" s="131">
        <f t="shared" si="519"/>
        <v>0</v>
      </c>
      <c r="MA188" s="131">
        <f t="shared" si="519"/>
        <v>0</v>
      </c>
      <c r="MB188" s="131">
        <f t="shared" si="519"/>
        <v>0</v>
      </c>
      <c r="MC188" s="131">
        <f t="shared" si="519"/>
        <v>0</v>
      </c>
      <c r="MD188" s="131">
        <f t="shared" si="519"/>
        <v>0</v>
      </c>
      <c r="ME188" s="131">
        <f t="shared" si="519"/>
        <v>0</v>
      </c>
      <c r="MF188" s="131">
        <f t="shared" si="519"/>
        <v>0</v>
      </c>
      <c r="MG188" s="131">
        <f t="shared" si="519"/>
        <v>0</v>
      </c>
      <c r="MH188" s="131">
        <f t="shared" si="519"/>
        <v>0</v>
      </c>
      <c r="MI188" s="131">
        <f t="shared" si="519"/>
        <v>0</v>
      </c>
      <c r="MJ188" s="131">
        <f t="shared" si="519"/>
        <v>0</v>
      </c>
      <c r="MK188" s="131">
        <f t="shared" si="519"/>
        <v>0</v>
      </c>
      <c r="ML188" s="131">
        <f t="shared" si="519"/>
        <v>0</v>
      </c>
      <c r="MM188" s="131">
        <f t="shared" si="519"/>
        <v>0</v>
      </c>
      <c r="MN188" s="131">
        <f t="shared" si="519"/>
        <v>0</v>
      </c>
      <c r="MO188" s="131">
        <f t="shared" si="519"/>
        <v>0</v>
      </c>
      <c r="MP188" s="131">
        <f t="shared" si="519"/>
        <v>0</v>
      </c>
      <c r="MQ188" s="131">
        <f t="shared" si="519"/>
        <v>0</v>
      </c>
      <c r="MR188" s="131">
        <f t="shared" si="519"/>
        <v>0</v>
      </c>
      <c r="MS188" s="131">
        <f t="shared" si="519"/>
        <v>0</v>
      </c>
      <c r="MT188" s="131">
        <f t="shared" si="519"/>
        <v>0</v>
      </c>
      <c r="MU188" s="131">
        <f t="shared" si="519"/>
        <v>0</v>
      </c>
      <c r="MV188" s="131">
        <f t="shared" si="519"/>
        <v>0</v>
      </c>
      <c r="MW188" s="131">
        <f t="shared" si="519"/>
        <v>0</v>
      </c>
      <c r="MX188" s="131">
        <f t="shared" si="519"/>
        <v>0</v>
      </c>
      <c r="MY188" s="131">
        <f t="shared" si="519"/>
        <v>0</v>
      </c>
      <c r="MZ188" s="131">
        <f t="shared" si="519"/>
        <v>0</v>
      </c>
      <c r="NA188" s="131">
        <f t="shared" si="519"/>
        <v>0</v>
      </c>
      <c r="NB188" s="131">
        <f t="shared" si="519"/>
        <v>0</v>
      </c>
      <c r="NC188" s="131">
        <f t="shared" si="519"/>
        <v>0</v>
      </c>
      <c r="ND188" s="131">
        <f t="shared" si="519"/>
        <v>0</v>
      </c>
      <c r="NE188" s="131">
        <f t="shared" si="519"/>
        <v>0</v>
      </c>
      <c r="NF188" s="131">
        <f t="shared" si="519"/>
        <v>0</v>
      </c>
      <c r="NG188" s="131">
        <f t="shared" si="519"/>
        <v>0</v>
      </c>
      <c r="NH188" s="131">
        <f t="shared" si="519"/>
        <v>0</v>
      </c>
      <c r="NI188" s="131">
        <f t="shared" si="519"/>
        <v>0</v>
      </c>
      <c r="NJ188" s="131">
        <f t="shared" si="519"/>
        <v>0</v>
      </c>
      <c r="NK188" s="131">
        <f t="shared" si="519"/>
        <v>0</v>
      </c>
      <c r="NL188" s="131">
        <f t="shared" si="519"/>
        <v>0</v>
      </c>
      <c r="NM188" s="131">
        <f t="shared" si="519"/>
        <v>0</v>
      </c>
      <c r="NN188" s="131">
        <f t="shared" si="519"/>
        <v>0</v>
      </c>
      <c r="NO188" s="131">
        <f t="shared" si="519"/>
        <v>0</v>
      </c>
      <c r="NP188" s="131">
        <f t="shared" si="519"/>
        <v>0</v>
      </c>
      <c r="NQ188" s="131">
        <f t="shared" si="519"/>
        <v>0</v>
      </c>
      <c r="NR188" s="131">
        <f t="shared" si="519"/>
        <v>0</v>
      </c>
      <c r="NS188" s="131">
        <f t="shared" si="519"/>
        <v>0</v>
      </c>
      <c r="NT188" s="131">
        <f t="shared" si="519"/>
        <v>0</v>
      </c>
      <c r="NU188" s="131">
        <f t="shared" si="519"/>
        <v>0</v>
      </c>
      <c r="NV188" s="131">
        <f t="shared" si="519"/>
        <v>0</v>
      </c>
      <c r="NW188" s="131">
        <f t="shared" si="519"/>
        <v>0</v>
      </c>
      <c r="NX188" s="131">
        <f t="shared" ref="NX188:OO190" si="520">NX131*NX158</f>
        <v>0</v>
      </c>
      <c r="NY188" s="131">
        <f t="shared" si="520"/>
        <v>0</v>
      </c>
      <c r="NZ188" s="131">
        <f t="shared" si="520"/>
        <v>0</v>
      </c>
      <c r="OA188" s="131">
        <f t="shared" si="520"/>
        <v>0</v>
      </c>
      <c r="OB188" s="131">
        <f t="shared" si="520"/>
        <v>0</v>
      </c>
      <c r="OC188" s="131">
        <f t="shared" si="520"/>
        <v>0</v>
      </c>
      <c r="OD188" s="131">
        <f t="shared" si="520"/>
        <v>0</v>
      </c>
      <c r="OE188" s="131">
        <f t="shared" si="520"/>
        <v>0</v>
      </c>
      <c r="OF188" s="131">
        <f t="shared" si="520"/>
        <v>0</v>
      </c>
      <c r="OG188" s="131">
        <f t="shared" si="520"/>
        <v>0</v>
      </c>
      <c r="OH188" s="131">
        <f t="shared" si="520"/>
        <v>0</v>
      </c>
      <c r="OI188" s="131">
        <f t="shared" si="520"/>
        <v>0</v>
      </c>
      <c r="OJ188" s="131">
        <f t="shared" si="520"/>
        <v>0</v>
      </c>
      <c r="OK188" s="131">
        <f t="shared" si="520"/>
        <v>0</v>
      </c>
      <c r="OL188" s="131">
        <f t="shared" si="520"/>
        <v>0</v>
      </c>
      <c r="OM188" s="131">
        <f t="shared" si="520"/>
        <v>0</v>
      </c>
      <c r="ON188" s="131">
        <f t="shared" si="520"/>
        <v>0</v>
      </c>
      <c r="OO188" s="131">
        <f t="shared" si="520"/>
        <v>50.203752466788877</v>
      </c>
      <c r="OP188" s="131">
        <f>SUM(C188:OO188)</f>
        <v>20693.758184114005</v>
      </c>
      <c r="OQ188" s="131">
        <f t="shared" ref="OQ188:OV188" si="521">OQ131*OQ158</f>
        <v>0</v>
      </c>
      <c r="OR188" s="131">
        <f t="shared" si="521"/>
        <v>0</v>
      </c>
      <c r="OS188" s="131">
        <f t="shared" si="521"/>
        <v>0</v>
      </c>
      <c r="OT188" s="131">
        <f t="shared" si="521"/>
        <v>0</v>
      </c>
      <c r="OU188" s="131">
        <f t="shared" si="521"/>
        <v>0</v>
      </c>
      <c r="OV188" s="131">
        <f t="shared" si="521"/>
        <v>0</v>
      </c>
      <c r="OW188" s="131">
        <f>SUM(OQ188:OV188)</f>
        <v>0</v>
      </c>
      <c r="OX188" s="131">
        <f>OP188+OW188</f>
        <v>20693.758184114005</v>
      </c>
      <c r="OY188" s="102"/>
      <c r="OZ188" s="102"/>
      <c r="PA188" s="102"/>
      <c r="PB188" s="102"/>
      <c r="PC188" s="104"/>
      <c r="PD188" s="85"/>
      <c r="PE188" s="85"/>
      <c r="PF188" s="85"/>
      <c r="PG188" s="85"/>
      <c r="PH188" s="85"/>
      <c r="PI188" s="85"/>
      <c r="PJ188" s="85"/>
      <c r="PK188" s="85"/>
      <c r="PL188" s="85"/>
      <c r="PM188" s="85"/>
      <c r="PN188" s="85"/>
      <c r="PO188" s="85"/>
      <c r="PP188" s="85"/>
      <c r="PQ188" s="85"/>
      <c r="PR188" s="85"/>
      <c r="PS188" s="85"/>
      <c r="PT188" s="85"/>
      <c r="PU188" s="85"/>
      <c r="PV188" s="85"/>
      <c r="PW188" s="85"/>
      <c r="PX188" s="85"/>
      <c r="PY188" s="85"/>
    </row>
    <row r="189" spans="1:441">
      <c r="A189" s="133" t="s">
        <v>1383</v>
      </c>
      <c r="B189" s="101" t="s">
        <v>64</v>
      </c>
      <c r="C189" s="131">
        <f t="shared" ref="C189:R208" si="522">C132*C159</f>
        <v>0</v>
      </c>
      <c r="D189" s="131">
        <f t="shared" si="522"/>
        <v>0</v>
      </c>
      <c r="E189" s="131">
        <f t="shared" si="522"/>
        <v>0</v>
      </c>
      <c r="F189" s="131">
        <f t="shared" si="522"/>
        <v>0</v>
      </c>
      <c r="G189" s="131">
        <f t="shared" si="522"/>
        <v>0</v>
      </c>
      <c r="H189" s="131">
        <f t="shared" si="522"/>
        <v>0</v>
      </c>
      <c r="I189" s="131">
        <f t="shared" si="522"/>
        <v>0</v>
      </c>
      <c r="J189" s="131">
        <f t="shared" si="522"/>
        <v>0</v>
      </c>
      <c r="K189" s="131">
        <f t="shared" si="522"/>
        <v>0</v>
      </c>
      <c r="L189" s="131">
        <f t="shared" si="522"/>
        <v>0</v>
      </c>
      <c r="M189" s="131">
        <f t="shared" si="522"/>
        <v>0</v>
      </c>
      <c r="N189" s="131">
        <f t="shared" si="522"/>
        <v>0</v>
      </c>
      <c r="O189" s="131">
        <f t="shared" si="522"/>
        <v>0</v>
      </c>
      <c r="P189" s="131">
        <f t="shared" si="522"/>
        <v>0</v>
      </c>
      <c r="Q189" s="131">
        <f t="shared" si="522"/>
        <v>0</v>
      </c>
      <c r="R189" s="131">
        <f t="shared" si="522"/>
        <v>0</v>
      </c>
      <c r="S189" s="131">
        <f t="shared" si="514"/>
        <v>0</v>
      </c>
      <c r="T189" s="131">
        <f t="shared" si="514"/>
        <v>0</v>
      </c>
      <c r="U189" s="131">
        <f t="shared" si="514"/>
        <v>0</v>
      </c>
      <c r="V189" s="131">
        <f t="shared" si="514"/>
        <v>0</v>
      </c>
      <c r="W189" s="131">
        <f t="shared" si="514"/>
        <v>0</v>
      </c>
      <c r="X189" s="131">
        <f t="shared" si="514"/>
        <v>0</v>
      </c>
      <c r="Y189" s="131">
        <f t="shared" si="514"/>
        <v>0</v>
      </c>
      <c r="Z189" s="131">
        <f t="shared" si="514"/>
        <v>0</v>
      </c>
      <c r="AA189" s="131">
        <f t="shared" si="514"/>
        <v>0</v>
      </c>
      <c r="AB189" s="131">
        <f t="shared" si="514"/>
        <v>0</v>
      </c>
      <c r="AC189" s="131">
        <f t="shared" si="514"/>
        <v>0</v>
      </c>
      <c r="AD189" s="131">
        <f t="shared" si="514"/>
        <v>0</v>
      </c>
      <c r="AE189" s="131">
        <f t="shared" si="514"/>
        <v>0</v>
      </c>
      <c r="AF189" s="131">
        <f t="shared" si="514"/>
        <v>0</v>
      </c>
      <c r="AG189" s="131">
        <f t="shared" si="514"/>
        <v>0</v>
      </c>
      <c r="AH189" s="131">
        <f t="shared" si="514"/>
        <v>0</v>
      </c>
      <c r="AI189" s="131">
        <f t="shared" si="514"/>
        <v>0</v>
      </c>
      <c r="AJ189" s="131">
        <f t="shared" si="514"/>
        <v>0</v>
      </c>
      <c r="AK189" s="131">
        <f t="shared" si="514"/>
        <v>0</v>
      </c>
      <c r="AL189" s="131">
        <f t="shared" si="514"/>
        <v>0</v>
      </c>
      <c r="AM189" s="131">
        <f t="shared" si="514"/>
        <v>0</v>
      </c>
      <c r="AN189" s="131">
        <f t="shared" si="514"/>
        <v>0</v>
      </c>
      <c r="AO189" s="131">
        <f t="shared" si="514"/>
        <v>0</v>
      </c>
      <c r="AP189" s="131">
        <f t="shared" si="514"/>
        <v>0</v>
      </c>
      <c r="AQ189" s="131">
        <f t="shared" si="514"/>
        <v>0</v>
      </c>
      <c r="AR189" s="131">
        <f t="shared" si="514"/>
        <v>0</v>
      </c>
      <c r="AS189" s="131">
        <f t="shared" si="514"/>
        <v>0</v>
      </c>
      <c r="AT189" s="131">
        <f t="shared" si="514"/>
        <v>0</v>
      </c>
      <c r="AU189" s="131">
        <f t="shared" si="514"/>
        <v>0</v>
      </c>
      <c r="AV189" s="131">
        <f t="shared" si="514"/>
        <v>0</v>
      </c>
      <c r="AW189" s="131">
        <f t="shared" si="514"/>
        <v>0</v>
      </c>
      <c r="AX189" s="131">
        <f t="shared" si="514"/>
        <v>0</v>
      </c>
      <c r="AY189" s="131">
        <f t="shared" si="514"/>
        <v>0</v>
      </c>
      <c r="AZ189" s="131">
        <f t="shared" si="514"/>
        <v>0</v>
      </c>
      <c r="BA189" s="131">
        <f t="shared" si="514"/>
        <v>0</v>
      </c>
      <c r="BB189" s="131">
        <f t="shared" si="514"/>
        <v>0</v>
      </c>
      <c r="BC189" s="131">
        <f t="shared" si="514"/>
        <v>0</v>
      </c>
      <c r="BD189" s="131">
        <f t="shared" si="514"/>
        <v>0</v>
      </c>
      <c r="BE189" s="131">
        <f t="shared" si="514"/>
        <v>0</v>
      </c>
      <c r="BF189" s="131">
        <f t="shared" si="514"/>
        <v>0</v>
      </c>
      <c r="BG189" s="131">
        <f t="shared" si="514"/>
        <v>0</v>
      </c>
      <c r="BH189" s="131">
        <f t="shared" si="514"/>
        <v>0</v>
      </c>
      <c r="BI189" s="131">
        <f t="shared" si="514"/>
        <v>0</v>
      </c>
      <c r="BJ189" s="131">
        <f t="shared" si="514"/>
        <v>0</v>
      </c>
      <c r="BK189" s="131">
        <f t="shared" si="514"/>
        <v>0</v>
      </c>
      <c r="BL189" s="131">
        <f t="shared" si="514"/>
        <v>0</v>
      </c>
      <c r="BM189" s="131">
        <f t="shared" si="514"/>
        <v>0</v>
      </c>
      <c r="BN189" s="131">
        <f t="shared" si="514"/>
        <v>0</v>
      </c>
      <c r="BO189" s="131">
        <f t="shared" si="514"/>
        <v>0</v>
      </c>
      <c r="BP189" s="131">
        <f t="shared" si="515"/>
        <v>0</v>
      </c>
      <c r="BQ189" s="131">
        <f t="shared" si="515"/>
        <v>0</v>
      </c>
      <c r="BR189" s="131">
        <f t="shared" si="515"/>
        <v>0</v>
      </c>
      <c r="BS189" s="131">
        <f t="shared" si="515"/>
        <v>0</v>
      </c>
      <c r="BT189" s="131">
        <f t="shared" si="515"/>
        <v>0</v>
      </c>
      <c r="BU189" s="131">
        <f t="shared" si="515"/>
        <v>0</v>
      </c>
      <c r="BV189" s="131">
        <f t="shared" si="515"/>
        <v>0</v>
      </c>
      <c r="BW189" s="131">
        <f t="shared" si="515"/>
        <v>0</v>
      </c>
      <c r="BX189" s="131">
        <f t="shared" si="515"/>
        <v>0</v>
      </c>
      <c r="BY189" s="131">
        <f t="shared" si="515"/>
        <v>0</v>
      </c>
      <c r="BZ189" s="131">
        <f t="shared" si="515"/>
        <v>0</v>
      </c>
      <c r="CA189" s="131">
        <f t="shared" si="515"/>
        <v>0</v>
      </c>
      <c r="CB189" s="131">
        <f t="shared" si="515"/>
        <v>0</v>
      </c>
      <c r="CC189" s="131">
        <f t="shared" si="515"/>
        <v>0</v>
      </c>
      <c r="CD189" s="131">
        <f t="shared" si="515"/>
        <v>0</v>
      </c>
      <c r="CE189" s="131">
        <f t="shared" si="515"/>
        <v>0</v>
      </c>
      <c r="CF189" s="131">
        <f t="shared" si="515"/>
        <v>0</v>
      </c>
      <c r="CG189" s="131">
        <f t="shared" si="515"/>
        <v>0</v>
      </c>
      <c r="CH189" s="131">
        <f t="shared" si="515"/>
        <v>0</v>
      </c>
      <c r="CI189" s="131">
        <f t="shared" si="515"/>
        <v>0</v>
      </c>
      <c r="CJ189" s="131">
        <f t="shared" si="515"/>
        <v>0</v>
      </c>
      <c r="CK189" s="131">
        <f t="shared" si="515"/>
        <v>0</v>
      </c>
      <c r="CL189" s="131">
        <f t="shared" si="515"/>
        <v>0</v>
      </c>
      <c r="CM189" s="131">
        <f t="shared" si="515"/>
        <v>0</v>
      </c>
      <c r="CN189" s="131">
        <f t="shared" si="515"/>
        <v>0</v>
      </c>
      <c r="CO189" s="131">
        <f t="shared" si="515"/>
        <v>0</v>
      </c>
      <c r="CP189" s="131">
        <f t="shared" si="515"/>
        <v>0</v>
      </c>
      <c r="CQ189" s="131">
        <f t="shared" si="515"/>
        <v>0</v>
      </c>
      <c r="CR189" s="131">
        <f t="shared" si="515"/>
        <v>0</v>
      </c>
      <c r="CS189" s="131">
        <f t="shared" si="515"/>
        <v>0</v>
      </c>
      <c r="CT189" s="131">
        <f t="shared" si="515"/>
        <v>0</v>
      </c>
      <c r="CU189" s="131">
        <f t="shared" si="515"/>
        <v>0</v>
      </c>
      <c r="CV189" s="131">
        <f t="shared" si="515"/>
        <v>0</v>
      </c>
      <c r="CW189" s="131">
        <f t="shared" si="515"/>
        <v>0</v>
      </c>
      <c r="CX189" s="131">
        <f t="shared" si="515"/>
        <v>0</v>
      </c>
      <c r="CY189" s="131">
        <f t="shared" si="515"/>
        <v>0</v>
      </c>
      <c r="CZ189" s="131">
        <f t="shared" si="515"/>
        <v>0</v>
      </c>
      <c r="DA189" s="131">
        <f t="shared" si="515"/>
        <v>0</v>
      </c>
      <c r="DB189" s="131">
        <f t="shared" si="515"/>
        <v>0</v>
      </c>
      <c r="DC189" s="131">
        <f t="shared" si="515"/>
        <v>0</v>
      </c>
      <c r="DD189" s="131">
        <f t="shared" si="515"/>
        <v>0</v>
      </c>
      <c r="DE189" s="131">
        <f t="shared" si="515"/>
        <v>0</v>
      </c>
      <c r="DF189" s="131">
        <f t="shared" si="515"/>
        <v>0</v>
      </c>
      <c r="DG189" s="131">
        <f t="shared" si="515"/>
        <v>0</v>
      </c>
      <c r="DH189" s="131">
        <f t="shared" si="515"/>
        <v>0</v>
      </c>
      <c r="DI189" s="131">
        <f t="shared" si="515"/>
        <v>0</v>
      </c>
      <c r="DJ189" s="131">
        <f t="shared" si="515"/>
        <v>0</v>
      </c>
      <c r="DK189" s="131">
        <f t="shared" si="515"/>
        <v>0</v>
      </c>
      <c r="DL189" s="131">
        <f t="shared" si="515"/>
        <v>0</v>
      </c>
      <c r="DM189" s="131">
        <f t="shared" si="515"/>
        <v>0</v>
      </c>
      <c r="DN189" s="131">
        <f t="shared" si="515"/>
        <v>0</v>
      </c>
      <c r="DO189" s="131">
        <f t="shared" si="515"/>
        <v>0</v>
      </c>
      <c r="DP189" s="131">
        <f t="shared" si="515"/>
        <v>0</v>
      </c>
      <c r="DQ189" s="131">
        <f t="shared" si="515"/>
        <v>0</v>
      </c>
      <c r="DR189" s="131">
        <f t="shared" si="515"/>
        <v>0</v>
      </c>
      <c r="DS189" s="131">
        <f t="shared" si="515"/>
        <v>0</v>
      </c>
      <c r="DT189" s="131">
        <f t="shared" si="515"/>
        <v>0</v>
      </c>
      <c r="DU189" s="131">
        <f t="shared" si="515"/>
        <v>0</v>
      </c>
      <c r="DV189" s="131">
        <f t="shared" si="515"/>
        <v>0</v>
      </c>
      <c r="DW189" s="131">
        <f t="shared" si="515"/>
        <v>0</v>
      </c>
      <c r="DX189" s="131">
        <f t="shared" si="515"/>
        <v>0</v>
      </c>
      <c r="DY189" s="131">
        <f t="shared" si="515"/>
        <v>0</v>
      </c>
      <c r="DZ189" s="131">
        <f t="shared" si="515"/>
        <v>0</v>
      </c>
      <c r="EA189" s="131">
        <f t="shared" si="515"/>
        <v>0</v>
      </c>
      <c r="EB189" s="131">
        <f t="shared" si="516"/>
        <v>0</v>
      </c>
      <c r="EC189" s="131">
        <f t="shared" si="516"/>
        <v>0</v>
      </c>
      <c r="ED189" s="131">
        <f t="shared" si="516"/>
        <v>0</v>
      </c>
      <c r="EE189" s="131">
        <f t="shared" si="516"/>
        <v>0</v>
      </c>
      <c r="EF189" s="131">
        <f t="shared" si="516"/>
        <v>0</v>
      </c>
      <c r="EG189" s="131">
        <f t="shared" si="516"/>
        <v>0</v>
      </c>
      <c r="EH189" s="131">
        <f t="shared" si="516"/>
        <v>0</v>
      </c>
      <c r="EI189" s="131">
        <f t="shared" si="516"/>
        <v>0</v>
      </c>
      <c r="EJ189" s="131">
        <f t="shared" si="516"/>
        <v>0</v>
      </c>
      <c r="EK189" s="131">
        <f t="shared" si="516"/>
        <v>0</v>
      </c>
      <c r="EL189" s="131">
        <f t="shared" si="516"/>
        <v>0</v>
      </c>
      <c r="EM189" s="131">
        <f t="shared" si="516"/>
        <v>0</v>
      </c>
      <c r="EN189" s="131">
        <f t="shared" si="516"/>
        <v>0</v>
      </c>
      <c r="EO189" s="131">
        <f t="shared" si="516"/>
        <v>0</v>
      </c>
      <c r="EP189" s="131">
        <f t="shared" si="516"/>
        <v>0</v>
      </c>
      <c r="EQ189" s="131">
        <f t="shared" si="516"/>
        <v>0</v>
      </c>
      <c r="ER189" s="131">
        <f t="shared" si="516"/>
        <v>0</v>
      </c>
      <c r="ES189" s="131">
        <f t="shared" si="516"/>
        <v>455.30706455017622</v>
      </c>
      <c r="ET189" s="131">
        <f t="shared" si="516"/>
        <v>0</v>
      </c>
      <c r="EU189" s="131">
        <f t="shared" si="516"/>
        <v>0</v>
      </c>
      <c r="EV189" s="131">
        <f t="shared" si="516"/>
        <v>0</v>
      </c>
      <c r="EW189" s="131">
        <f t="shared" si="516"/>
        <v>0</v>
      </c>
      <c r="EX189" s="131">
        <f t="shared" si="516"/>
        <v>0</v>
      </c>
      <c r="EY189" s="131">
        <f t="shared" si="516"/>
        <v>0</v>
      </c>
      <c r="EZ189" s="131">
        <f t="shared" si="516"/>
        <v>0</v>
      </c>
      <c r="FA189" s="131">
        <f t="shared" si="516"/>
        <v>0</v>
      </c>
      <c r="FB189" s="131">
        <f t="shared" si="516"/>
        <v>0</v>
      </c>
      <c r="FC189" s="131">
        <f t="shared" si="516"/>
        <v>0</v>
      </c>
      <c r="FD189" s="131">
        <f t="shared" si="516"/>
        <v>0</v>
      </c>
      <c r="FE189" s="131">
        <f t="shared" si="516"/>
        <v>0</v>
      </c>
      <c r="FF189" s="131">
        <f t="shared" si="516"/>
        <v>0</v>
      </c>
      <c r="FG189" s="131">
        <f t="shared" si="516"/>
        <v>0</v>
      </c>
      <c r="FH189" s="131">
        <f t="shared" si="516"/>
        <v>0</v>
      </c>
      <c r="FI189" s="131">
        <f t="shared" si="516"/>
        <v>0</v>
      </c>
      <c r="FJ189" s="131">
        <f t="shared" si="516"/>
        <v>0</v>
      </c>
      <c r="FK189" s="131">
        <f t="shared" si="516"/>
        <v>95.506803751476198</v>
      </c>
      <c r="FL189" s="131">
        <f t="shared" si="516"/>
        <v>0</v>
      </c>
      <c r="FM189" s="131">
        <f t="shared" si="516"/>
        <v>0</v>
      </c>
      <c r="FN189" s="131">
        <f t="shared" si="516"/>
        <v>0</v>
      </c>
      <c r="FO189" s="131">
        <f t="shared" si="516"/>
        <v>0</v>
      </c>
      <c r="FP189" s="131">
        <f t="shared" si="516"/>
        <v>0</v>
      </c>
      <c r="FQ189" s="131">
        <f t="shared" si="516"/>
        <v>0</v>
      </c>
      <c r="FR189" s="131">
        <f t="shared" si="516"/>
        <v>0</v>
      </c>
      <c r="FS189" s="131">
        <f t="shared" si="516"/>
        <v>0</v>
      </c>
      <c r="FT189" s="131">
        <f t="shared" si="516"/>
        <v>0</v>
      </c>
      <c r="FU189" s="131">
        <f t="shared" si="516"/>
        <v>0</v>
      </c>
      <c r="FV189" s="131">
        <f t="shared" si="516"/>
        <v>0</v>
      </c>
      <c r="FW189" s="131">
        <f t="shared" si="516"/>
        <v>0</v>
      </c>
      <c r="FX189" s="131">
        <f t="shared" si="516"/>
        <v>0</v>
      </c>
      <c r="FY189" s="131">
        <f t="shared" si="516"/>
        <v>8449.6689258203241</v>
      </c>
      <c r="FZ189" s="131">
        <f t="shared" si="516"/>
        <v>0</v>
      </c>
      <c r="GA189" s="131">
        <f t="shared" si="516"/>
        <v>0</v>
      </c>
      <c r="GB189" s="131">
        <f t="shared" si="516"/>
        <v>0</v>
      </c>
      <c r="GC189" s="131">
        <f t="shared" si="516"/>
        <v>0</v>
      </c>
      <c r="GD189" s="131">
        <f t="shared" si="516"/>
        <v>0</v>
      </c>
      <c r="GE189" s="131">
        <f t="shared" si="516"/>
        <v>0</v>
      </c>
      <c r="GF189" s="131">
        <f t="shared" si="516"/>
        <v>0</v>
      </c>
      <c r="GG189" s="131">
        <f t="shared" si="516"/>
        <v>0</v>
      </c>
      <c r="GH189" s="131">
        <f t="shared" si="516"/>
        <v>0</v>
      </c>
      <c r="GI189" s="131">
        <f t="shared" si="516"/>
        <v>0</v>
      </c>
      <c r="GJ189" s="131">
        <f t="shared" si="516"/>
        <v>0</v>
      </c>
      <c r="GK189" s="131">
        <f t="shared" si="516"/>
        <v>0</v>
      </c>
      <c r="GL189" s="131">
        <f t="shared" si="516"/>
        <v>0</v>
      </c>
      <c r="GM189" s="131">
        <f t="shared" si="516"/>
        <v>0</v>
      </c>
      <c r="GN189" s="131">
        <f t="shared" si="517"/>
        <v>0</v>
      </c>
      <c r="GO189" s="131">
        <f t="shared" si="517"/>
        <v>0</v>
      </c>
      <c r="GP189" s="131">
        <f t="shared" si="517"/>
        <v>0</v>
      </c>
      <c r="GQ189" s="131">
        <f t="shared" si="517"/>
        <v>0</v>
      </c>
      <c r="GR189" s="131">
        <f t="shared" si="517"/>
        <v>0</v>
      </c>
      <c r="GS189" s="131">
        <f t="shared" si="517"/>
        <v>0</v>
      </c>
      <c r="GT189" s="131">
        <f t="shared" si="517"/>
        <v>0</v>
      </c>
      <c r="GU189" s="131">
        <f t="shared" si="517"/>
        <v>0</v>
      </c>
      <c r="GV189" s="131">
        <f t="shared" si="517"/>
        <v>0</v>
      </c>
      <c r="GW189" s="131">
        <f t="shared" si="517"/>
        <v>0</v>
      </c>
      <c r="GX189" s="131">
        <f t="shared" si="517"/>
        <v>0</v>
      </c>
      <c r="GY189" s="131">
        <f t="shared" si="517"/>
        <v>0</v>
      </c>
      <c r="GZ189" s="131">
        <f t="shared" si="517"/>
        <v>0</v>
      </c>
      <c r="HA189" s="131">
        <f t="shared" si="517"/>
        <v>0</v>
      </c>
      <c r="HB189" s="131">
        <f t="shared" si="517"/>
        <v>0</v>
      </c>
      <c r="HC189" s="131">
        <f t="shared" si="517"/>
        <v>0</v>
      </c>
      <c r="HD189" s="131">
        <f t="shared" si="517"/>
        <v>0</v>
      </c>
      <c r="HE189" s="131">
        <f t="shared" si="517"/>
        <v>0</v>
      </c>
      <c r="HF189" s="131">
        <f t="shared" si="517"/>
        <v>0</v>
      </c>
      <c r="HG189" s="131">
        <f t="shared" si="517"/>
        <v>0</v>
      </c>
      <c r="HH189" s="131">
        <f t="shared" si="517"/>
        <v>0</v>
      </c>
      <c r="HI189" s="131">
        <f t="shared" si="517"/>
        <v>0</v>
      </c>
      <c r="HJ189" s="131">
        <f t="shared" si="517"/>
        <v>0</v>
      </c>
      <c r="HK189" s="131">
        <f t="shared" si="517"/>
        <v>0</v>
      </c>
      <c r="HL189" s="131">
        <f t="shared" si="517"/>
        <v>0</v>
      </c>
      <c r="HM189" s="131">
        <f t="shared" si="517"/>
        <v>0</v>
      </c>
      <c r="HN189" s="131">
        <f t="shared" si="517"/>
        <v>0</v>
      </c>
      <c r="HO189" s="131">
        <f t="shared" si="517"/>
        <v>0</v>
      </c>
      <c r="HP189" s="131">
        <f t="shared" si="517"/>
        <v>0</v>
      </c>
      <c r="HQ189" s="131">
        <f t="shared" si="517"/>
        <v>0</v>
      </c>
      <c r="HR189" s="131">
        <f t="shared" si="517"/>
        <v>0</v>
      </c>
      <c r="HS189" s="131">
        <f t="shared" si="517"/>
        <v>0</v>
      </c>
      <c r="HT189" s="131">
        <f t="shared" si="517"/>
        <v>0</v>
      </c>
      <c r="HU189" s="131">
        <f t="shared" si="517"/>
        <v>0</v>
      </c>
      <c r="HV189" s="131">
        <f t="shared" si="517"/>
        <v>0</v>
      </c>
      <c r="HW189" s="131">
        <f t="shared" si="517"/>
        <v>0</v>
      </c>
      <c r="HX189" s="131">
        <f t="shared" si="517"/>
        <v>0</v>
      </c>
      <c r="HY189" s="131">
        <f t="shared" si="517"/>
        <v>0</v>
      </c>
      <c r="HZ189" s="131">
        <f t="shared" si="517"/>
        <v>0</v>
      </c>
      <c r="IA189" s="131">
        <f t="shared" si="517"/>
        <v>0</v>
      </c>
      <c r="IB189" s="131">
        <f t="shared" si="517"/>
        <v>0</v>
      </c>
      <c r="IC189" s="131">
        <f t="shared" si="517"/>
        <v>0</v>
      </c>
      <c r="ID189" s="131">
        <f t="shared" si="517"/>
        <v>0</v>
      </c>
      <c r="IE189" s="131">
        <f t="shared" si="517"/>
        <v>0</v>
      </c>
      <c r="IF189" s="131">
        <f t="shared" si="517"/>
        <v>0</v>
      </c>
      <c r="IG189" s="131">
        <f t="shared" si="517"/>
        <v>0</v>
      </c>
      <c r="IH189" s="131">
        <f t="shared" si="517"/>
        <v>0</v>
      </c>
      <c r="II189" s="131">
        <f t="shared" si="517"/>
        <v>0</v>
      </c>
      <c r="IJ189" s="131">
        <f t="shared" si="517"/>
        <v>0</v>
      </c>
      <c r="IK189" s="131">
        <f t="shared" si="517"/>
        <v>0</v>
      </c>
      <c r="IL189" s="131">
        <f t="shared" si="517"/>
        <v>0</v>
      </c>
      <c r="IM189" s="131">
        <f t="shared" si="517"/>
        <v>0</v>
      </c>
      <c r="IN189" s="131">
        <f t="shared" si="517"/>
        <v>0</v>
      </c>
      <c r="IO189" s="131">
        <f t="shared" si="517"/>
        <v>0</v>
      </c>
      <c r="IP189" s="131">
        <f t="shared" si="517"/>
        <v>0</v>
      </c>
      <c r="IQ189" s="131">
        <f t="shared" si="517"/>
        <v>0</v>
      </c>
      <c r="IR189" s="131">
        <f t="shared" si="517"/>
        <v>0</v>
      </c>
      <c r="IS189" s="131">
        <f t="shared" si="517"/>
        <v>0</v>
      </c>
      <c r="IT189" s="131">
        <f t="shared" si="517"/>
        <v>0</v>
      </c>
      <c r="IU189" s="131">
        <f t="shared" si="517"/>
        <v>0</v>
      </c>
      <c r="IV189" s="131">
        <f t="shared" si="517"/>
        <v>0</v>
      </c>
      <c r="IW189" s="131">
        <f t="shared" si="517"/>
        <v>0</v>
      </c>
      <c r="IX189" s="131">
        <f t="shared" si="517"/>
        <v>0</v>
      </c>
      <c r="IY189" s="131">
        <f t="shared" si="517"/>
        <v>0</v>
      </c>
      <c r="IZ189" s="131">
        <f t="shared" si="518"/>
        <v>0</v>
      </c>
      <c r="JA189" s="131">
        <f t="shared" si="518"/>
        <v>0</v>
      </c>
      <c r="JB189" s="131">
        <f t="shared" si="518"/>
        <v>0</v>
      </c>
      <c r="JC189" s="131">
        <f t="shared" si="518"/>
        <v>0</v>
      </c>
      <c r="JD189" s="131">
        <f t="shared" si="518"/>
        <v>0</v>
      </c>
      <c r="JE189" s="131">
        <f t="shared" si="518"/>
        <v>0</v>
      </c>
      <c r="JF189" s="131">
        <f t="shared" si="518"/>
        <v>0</v>
      </c>
      <c r="JG189" s="131">
        <f t="shared" si="518"/>
        <v>0</v>
      </c>
      <c r="JH189" s="131">
        <f t="shared" si="518"/>
        <v>0</v>
      </c>
      <c r="JI189" s="131">
        <f t="shared" si="518"/>
        <v>0</v>
      </c>
      <c r="JJ189" s="131">
        <f t="shared" si="518"/>
        <v>0</v>
      </c>
      <c r="JK189" s="131">
        <f t="shared" si="518"/>
        <v>0</v>
      </c>
      <c r="JL189" s="131">
        <f t="shared" si="518"/>
        <v>0</v>
      </c>
      <c r="JM189" s="131">
        <f t="shared" si="518"/>
        <v>0</v>
      </c>
      <c r="JN189" s="131">
        <f t="shared" si="518"/>
        <v>0</v>
      </c>
      <c r="JO189" s="131">
        <f t="shared" si="518"/>
        <v>0</v>
      </c>
      <c r="JP189" s="131">
        <f t="shared" si="518"/>
        <v>0</v>
      </c>
      <c r="JQ189" s="131">
        <f t="shared" si="518"/>
        <v>0</v>
      </c>
      <c r="JR189" s="131">
        <f t="shared" si="518"/>
        <v>0</v>
      </c>
      <c r="JS189" s="131">
        <f t="shared" si="518"/>
        <v>0</v>
      </c>
      <c r="JT189" s="131">
        <f t="shared" si="518"/>
        <v>0</v>
      </c>
      <c r="JU189" s="131">
        <f t="shared" si="518"/>
        <v>0</v>
      </c>
      <c r="JV189" s="131">
        <f t="shared" si="518"/>
        <v>0</v>
      </c>
      <c r="JW189" s="131">
        <f t="shared" si="518"/>
        <v>0</v>
      </c>
      <c r="JX189" s="131">
        <f t="shared" si="518"/>
        <v>0</v>
      </c>
      <c r="JY189" s="131">
        <f t="shared" si="518"/>
        <v>0</v>
      </c>
      <c r="JZ189" s="131">
        <f t="shared" si="518"/>
        <v>0</v>
      </c>
      <c r="KA189" s="131">
        <f t="shared" si="518"/>
        <v>0</v>
      </c>
      <c r="KB189" s="131">
        <f t="shared" si="518"/>
        <v>0</v>
      </c>
      <c r="KC189" s="131">
        <f t="shared" si="518"/>
        <v>0</v>
      </c>
      <c r="KD189" s="131">
        <f t="shared" si="518"/>
        <v>0</v>
      </c>
      <c r="KE189" s="131">
        <f t="shared" si="518"/>
        <v>0</v>
      </c>
      <c r="KF189" s="131">
        <f t="shared" si="518"/>
        <v>0</v>
      </c>
      <c r="KG189" s="131">
        <f t="shared" si="518"/>
        <v>0</v>
      </c>
      <c r="KH189" s="131">
        <f t="shared" si="518"/>
        <v>0</v>
      </c>
      <c r="KI189" s="131">
        <f t="shared" si="518"/>
        <v>0</v>
      </c>
      <c r="KJ189" s="131">
        <f t="shared" si="518"/>
        <v>0</v>
      </c>
      <c r="KK189" s="131">
        <f t="shared" si="518"/>
        <v>0</v>
      </c>
      <c r="KL189" s="131">
        <f t="shared" si="518"/>
        <v>0</v>
      </c>
      <c r="KM189" s="131">
        <f t="shared" si="518"/>
        <v>0</v>
      </c>
      <c r="KN189" s="131">
        <f t="shared" si="518"/>
        <v>0</v>
      </c>
      <c r="KO189" s="131">
        <f t="shared" si="518"/>
        <v>177206.45183999997</v>
      </c>
      <c r="KP189" s="131">
        <f t="shared" si="518"/>
        <v>0</v>
      </c>
      <c r="KQ189" s="131">
        <f t="shared" si="518"/>
        <v>1615.5767546316333</v>
      </c>
      <c r="KR189" s="131">
        <f t="shared" si="518"/>
        <v>0</v>
      </c>
      <c r="KS189" s="131">
        <f t="shared" si="518"/>
        <v>6200.6907298289652</v>
      </c>
      <c r="KT189" s="131">
        <f t="shared" si="518"/>
        <v>0</v>
      </c>
      <c r="KU189" s="131">
        <f t="shared" si="518"/>
        <v>0</v>
      </c>
      <c r="KV189" s="131">
        <f t="shared" si="518"/>
        <v>0</v>
      </c>
      <c r="KW189" s="131">
        <f t="shared" si="518"/>
        <v>0</v>
      </c>
      <c r="KX189" s="131">
        <f t="shared" si="518"/>
        <v>0</v>
      </c>
      <c r="KY189" s="131">
        <f t="shared" si="518"/>
        <v>0</v>
      </c>
      <c r="KZ189" s="131">
        <f t="shared" si="518"/>
        <v>0</v>
      </c>
      <c r="LA189" s="131">
        <f t="shared" si="518"/>
        <v>0</v>
      </c>
      <c r="LB189" s="131">
        <f t="shared" si="518"/>
        <v>0</v>
      </c>
      <c r="LC189" s="131">
        <f t="shared" si="518"/>
        <v>0</v>
      </c>
      <c r="LD189" s="131">
        <f t="shared" si="518"/>
        <v>0</v>
      </c>
      <c r="LE189" s="131">
        <f t="shared" si="518"/>
        <v>0</v>
      </c>
      <c r="LF189" s="131">
        <f t="shared" si="518"/>
        <v>0</v>
      </c>
      <c r="LG189" s="131">
        <f t="shared" si="518"/>
        <v>0</v>
      </c>
      <c r="LH189" s="131">
        <f t="shared" si="518"/>
        <v>0</v>
      </c>
      <c r="LI189" s="131">
        <f t="shared" si="518"/>
        <v>0</v>
      </c>
      <c r="LJ189" s="131">
        <f t="shared" si="518"/>
        <v>0</v>
      </c>
      <c r="LK189" s="131">
        <f t="shared" si="518"/>
        <v>0</v>
      </c>
      <c r="LL189" s="131">
        <f t="shared" si="519"/>
        <v>0</v>
      </c>
      <c r="LM189" s="131">
        <f t="shared" si="519"/>
        <v>0</v>
      </c>
      <c r="LN189" s="131">
        <f t="shared" si="519"/>
        <v>0</v>
      </c>
      <c r="LO189" s="131">
        <f t="shared" si="519"/>
        <v>0</v>
      </c>
      <c r="LP189" s="131">
        <f t="shared" si="519"/>
        <v>0</v>
      </c>
      <c r="LQ189" s="131">
        <f t="shared" si="519"/>
        <v>0</v>
      </c>
      <c r="LR189" s="131">
        <f t="shared" si="519"/>
        <v>0</v>
      </c>
      <c r="LS189" s="131">
        <f t="shared" si="519"/>
        <v>0</v>
      </c>
      <c r="LT189" s="131">
        <f t="shared" si="519"/>
        <v>0</v>
      </c>
      <c r="LU189" s="131">
        <f t="shared" si="519"/>
        <v>0</v>
      </c>
      <c r="LV189" s="131">
        <f t="shared" si="519"/>
        <v>0</v>
      </c>
      <c r="LW189" s="131">
        <f t="shared" si="519"/>
        <v>0</v>
      </c>
      <c r="LX189" s="131">
        <f t="shared" si="519"/>
        <v>0</v>
      </c>
      <c r="LY189" s="131">
        <f t="shared" si="519"/>
        <v>0</v>
      </c>
      <c r="LZ189" s="131">
        <f t="shared" si="519"/>
        <v>0</v>
      </c>
      <c r="MA189" s="131">
        <f t="shared" si="519"/>
        <v>0</v>
      </c>
      <c r="MB189" s="131">
        <f t="shared" si="519"/>
        <v>0</v>
      </c>
      <c r="MC189" s="131">
        <f t="shared" si="519"/>
        <v>0</v>
      </c>
      <c r="MD189" s="131">
        <f t="shared" si="519"/>
        <v>0</v>
      </c>
      <c r="ME189" s="131">
        <f t="shared" si="519"/>
        <v>0</v>
      </c>
      <c r="MF189" s="131">
        <f t="shared" si="519"/>
        <v>0</v>
      </c>
      <c r="MG189" s="131">
        <f t="shared" si="519"/>
        <v>0</v>
      </c>
      <c r="MH189" s="131">
        <f t="shared" si="519"/>
        <v>0</v>
      </c>
      <c r="MI189" s="131">
        <f t="shared" si="519"/>
        <v>0</v>
      </c>
      <c r="MJ189" s="131">
        <f t="shared" si="519"/>
        <v>0</v>
      </c>
      <c r="MK189" s="131">
        <f t="shared" si="519"/>
        <v>0</v>
      </c>
      <c r="ML189" s="131">
        <f t="shared" si="519"/>
        <v>0</v>
      </c>
      <c r="MM189" s="131">
        <f t="shared" si="519"/>
        <v>0</v>
      </c>
      <c r="MN189" s="131">
        <f t="shared" si="519"/>
        <v>0</v>
      </c>
      <c r="MO189" s="131">
        <f t="shared" si="519"/>
        <v>0</v>
      </c>
      <c r="MP189" s="131">
        <f t="shared" si="519"/>
        <v>0</v>
      </c>
      <c r="MQ189" s="131">
        <f t="shared" si="519"/>
        <v>0</v>
      </c>
      <c r="MR189" s="131">
        <f t="shared" si="519"/>
        <v>0</v>
      </c>
      <c r="MS189" s="131">
        <f t="shared" si="519"/>
        <v>0</v>
      </c>
      <c r="MT189" s="131">
        <f t="shared" si="519"/>
        <v>0</v>
      </c>
      <c r="MU189" s="131">
        <f t="shared" si="519"/>
        <v>0</v>
      </c>
      <c r="MV189" s="131">
        <f t="shared" si="519"/>
        <v>0</v>
      </c>
      <c r="MW189" s="131">
        <f t="shared" si="519"/>
        <v>0</v>
      </c>
      <c r="MX189" s="131">
        <f t="shared" si="519"/>
        <v>0</v>
      </c>
      <c r="MY189" s="131">
        <f t="shared" si="519"/>
        <v>0</v>
      </c>
      <c r="MZ189" s="131">
        <f t="shared" si="519"/>
        <v>0</v>
      </c>
      <c r="NA189" s="131">
        <f t="shared" si="519"/>
        <v>0</v>
      </c>
      <c r="NB189" s="131">
        <f t="shared" si="519"/>
        <v>0</v>
      </c>
      <c r="NC189" s="131">
        <f t="shared" si="519"/>
        <v>0</v>
      </c>
      <c r="ND189" s="131">
        <f t="shared" si="519"/>
        <v>0</v>
      </c>
      <c r="NE189" s="131">
        <f t="shared" si="519"/>
        <v>0</v>
      </c>
      <c r="NF189" s="131">
        <f t="shared" si="519"/>
        <v>0</v>
      </c>
      <c r="NG189" s="131">
        <f t="shared" si="519"/>
        <v>0</v>
      </c>
      <c r="NH189" s="131">
        <f t="shared" si="519"/>
        <v>0</v>
      </c>
      <c r="NI189" s="131">
        <f t="shared" si="519"/>
        <v>0</v>
      </c>
      <c r="NJ189" s="131">
        <f t="shared" si="519"/>
        <v>0</v>
      </c>
      <c r="NK189" s="131">
        <f t="shared" si="519"/>
        <v>0</v>
      </c>
      <c r="NL189" s="131">
        <f t="shared" si="519"/>
        <v>0</v>
      </c>
      <c r="NM189" s="131">
        <f t="shared" si="519"/>
        <v>0</v>
      </c>
      <c r="NN189" s="131">
        <f t="shared" si="519"/>
        <v>0</v>
      </c>
      <c r="NO189" s="131">
        <f t="shared" si="519"/>
        <v>0</v>
      </c>
      <c r="NP189" s="131">
        <f t="shared" si="519"/>
        <v>0</v>
      </c>
      <c r="NQ189" s="131">
        <f t="shared" si="519"/>
        <v>0</v>
      </c>
      <c r="NR189" s="131">
        <f t="shared" si="519"/>
        <v>0</v>
      </c>
      <c r="NS189" s="131">
        <f t="shared" si="519"/>
        <v>0</v>
      </c>
      <c r="NT189" s="131">
        <f t="shared" si="519"/>
        <v>0</v>
      </c>
      <c r="NU189" s="131">
        <f t="shared" si="519"/>
        <v>0</v>
      </c>
      <c r="NV189" s="131">
        <f t="shared" si="519"/>
        <v>0</v>
      </c>
      <c r="NW189" s="131">
        <f t="shared" si="519"/>
        <v>0</v>
      </c>
      <c r="NX189" s="131">
        <f t="shared" si="520"/>
        <v>0</v>
      </c>
      <c r="NY189" s="131">
        <f t="shared" si="520"/>
        <v>0</v>
      </c>
      <c r="NZ189" s="131">
        <f t="shared" si="520"/>
        <v>0</v>
      </c>
      <c r="OA189" s="131">
        <f t="shared" si="520"/>
        <v>0</v>
      </c>
      <c r="OB189" s="131">
        <f t="shared" si="520"/>
        <v>0</v>
      </c>
      <c r="OC189" s="131">
        <f t="shared" si="520"/>
        <v>0</v>
      </c>
      <c r="OD189" s="131">
        <f t="shared" si="520"/>
        <v>0</v>
      </c>
      <c r="OE189" s="131">
        <f t="shared" si="520"/>
        <v>0</v>
      </c>
      <c r="OF189" s="131">
        <f t="shared" si="520"/>
        <v>0</v>
      </c>
      <c r="OG189" s="131">
        <f t="shared" si="520"/>
        <v>0</v>
      </c>
      <c r="OH189" s="131">
        <f t="shared" si="520"/>
        <v>0</v>
      </c>
      <c r="OI189" s="131">
        <f t="shared" si="520"/>
        <v>0</v>
      </c>
      <c r="OJ189" s="131">
        <f t="shared" si="520"/>
        <v>0</v>
      </c>
      <c r="OK189" s="131">
        <f t="shared" si="520"/>
        <v>0</v>
      </c>
      <c r="OL189" s="131">
        <f t="shared" si="520"/>
        <v>0</v>
      </c>
      <c r="OM189" s="131">
        <f t="shared" si="520"/>
        <v>0</v>
      </c>
      <c r="ON189" s="131">
        <f t="shared" si="520"/>
        <v>0</v>
      </c>
      <c r="OO189" s="131">
        <f t="shared" si="520"/>
        <v>0</v>
      </c>
      <c r="OP189" s="131">
        <f>SUM(C189:OO189)</f>
        <v>194023.20211858253</v>
      </c>
      <c r="OQ189" s="131">
        <f t="shared" ref="OQ189:OV189" si="523">OQ132*OQ159</f>
        <v>0</v>
      </c>
      <c r="OR189" s="131">
        <f t="shared" si="523"/>
        <v>0</v>
      </c>
      <c r="OS189" s="131">
        <f t="shared" si="523"/>
        <v>0</v>
      </c>
      <c r="OT189" s="131">
        <f t="shared" si="523"/>
        <v>0</v>
      </c>
      <c r="OU189" s="131">
        <f t="shared" si="523"/>
        <v>0</v>
      </c>
      <c r="OV189" s="131">
        <f t="shared" si="523"/>
        <v>0</v>
      </c>
      <c r="OW189" s="131">
        <f t="shared" ref="OW189:OW208" si="524">SUM(OQ189:OV189)</f>
        <v>0</v>
      </c>
      <c r="OX189" s="131">
        <f t="shared" ref="OX189:OX209" si="525">OP189+OW189</f>
        <v>194023.20211858253</v>
      </c>
      <c r="OY189" s="102"/>
      <c r="OZ189" s="102"/>
      <c r="PA189" s="102"/>
      <c r="PB189" s="102"/>
      <c r="PC189" s="104"/>
      <c r="PD189" s="85"/>
      <c r="PE189" s="85"/>
      <c r="PF189" s="85"/>
      <c r="PG189" s="85"/>
      <c r="PH189" s="85"/>
      <c r="PI189" s="85"/>
      <c r="PJ189" s="85"/>
      <c r="PK189" s="85"/>
      <c r="PL189" s="85"/>
      <c r="PM189" s="85"/>
      <c r="PN189" s="85"/>
      <c r="PO189" s="85"/>
      <c r="PP189" s="85"/>
      <c r="PQ189" s="85"/>
      <c r="PR189" s="85"/>
      <c r="PS189" s="85"/>
      <c r="PT189" s="85"/>
      <c r="PU189" s="85"/>
      <c r="PV189" s="85"/>
      <c r="PW189" s="85"/>
      <c r="PX189" s="85"/>
      <c r="PY189" s="85"/>
    </row>
    <row r="190" spans="1:441">
      <c r="A190" s="133" t="s">
        <v>1383</v>
      </c>
      <c r="B190" s="101" t="s">
        <v>66</v>
      </c>
      <c r="C190" s="131">
        <f t="shared" si="522"/>
        <v>0</v>
      </c>
      <c r="D190" s="131">
        <f t="shared" ref="D190:BO193" si="526">D133*D160</f>
        <v>0</v>
      </c>
      <c r="E190" s="131">
        <f t="shared" si="526"/>
        <v>0</v>
      </c>
      <c r="F190" s="131">
        <f t="shared" si="526"/>
        <v>0</v>
      </c>
      <c r="G190" s="131">
        <f t="shared" si="526"/>
        <v>0</v>
      </c>
      <c r="H190" s="131">
        <f t="shared" si="526"/>
        <v>0</v>
      </c>
      <c r="I190" s="131">
        <f t="shared" si="526"/>
        <v>0</v>
      </c>
      <c r="J190" s="131">
        <f t="shared" si="526"/>
        <v>0</v>
      </c>
      <c r="K190" s="131">
        <f t="shared" si="526"/>
        <v>0</v>
      </c>
      <c r="L190" s="131">
        <f t="shared" si="526"/>
        <v>0</v>
      </c>
      <c r="M190" s="131">
        <f t="shared" si="526"/>
        <v>0</v>
      </c>
      <c r="N190" s="131">
        <f t="shared" si="526"/>
        <v>0</v>
      </c>
      <c r="O190" s="131">
        <f t="shared" si="526"/>
        <v>0</v>
      </c>
      <c r="P190" s="131">
        <f t="shared" si="526"/>
        <v>0</v>
      </c>
      <c r="Q190" s="131">
        <f t="shared" si="526"/>
        <v>0</v>
      </c>
      <c r="R190" s="131">
        <f t="shared" si="526"/>
        <v>0</v>
      </c>
      <c r="S190" s="131">
        <f t="shared" si="526"/>
        <v>0</v>
      </c>
      <c r="T190" s="131">
        <f t="shared" si="526"/>
        <v>0</v>
      </c>
      <c r="U190" s="131">
        <f t="shared" si="526"/>
        <v>0</v>
      </c>
      <c r="V190" s="131">
        <f t="shared" si="526"/>
        <v>0</v>
      </c>
      <c r="W190" s="131">
        <f t="shared" si="526"/>
        <v>0</v>
      </c>
      <c r="X190" s="131">
        <f t="shared" si="526"/>
        <v>0</v>
      </c>
      <c r="Y190" s="131">
        <f t="shared" si="526"/>
        <v>0</v>
      </c>
      <c r="Z190" s="131">
        <f t="shared" si="526"/>
        <v>0</v>
      </c>
      <c r="AA190" s="131">
        <f t="shared" si="526"/>
        <v>0</v>
      </c>
      <c r="AB190" s="131">
        <f t="shared" si="526"/>
        <v>0</v>
      </c>
      <c r="AC190" s="131">
        <f t="shared" si="526"/>
        <v>0</v>
      </c>
      <c r="AD190" s="131">
        <f t="shared" si="526"/>
        <v>0</v>
      </c>
      <c r="AE190" s="131">
        <f t="shared" si="526"/>
        <v>0</v>
      </c>
      <c r="AF190" s="131">
        <f t="shared" si="526"/>
        <v>0</v>
      </c>
      <c r="AG190" s="131">
        <f t="shared" si="526"/>
        <v>0</v>
      </c>
      <c r="AH190" s="131">
        <f t="shared" si="526"/>
        <v>0</v>
      </c>
      <c r="AI190" s="131">
        <f t="shared" si="526"/>
        <v>0</v>
      </c>
      <c r="AJ190" s="131">
        <f t="shared" si="526"/>
        <v>0</v>
      </c>
      <c r="AK190" s="131">
        <f t="shared" si="526"/>
        <v>0</v>
      </c>
      <c r="AL190" s="131">
        <f t="shared" si="526"/>
        <v>0</v>
      </c>
      <c r="AM190" s="131">
        <f t="shared" si="526"/>
        <v>0</v>
      </c>
      <c r="AN190" s="131">
        <f t="shared" si="526"/>
        <v>0</v>
      </c>
      <c r="AO190" s="131">
        <f t="shared" si="526"/>
        <v>0</v>
      </c>
      <c r="AP190" s="131">
        <f t="shared" si="526"/>
        <v>0</v>
      </c>
      <c r="AQ190" s="131">
        <f t="shared" si="526"/>
        <v>0</v>
      </c>
      <c r="AR190" s="131">
        <f t="shared" si="526"/>
        <v>0</v>
      </c>
      <c r="AS190" s="131">
        <f t="shared" si="526"/>
        <v>0</v>
      </c>
      <c r="AT190" s="131">
        <f t="shared" si="526"/>
        <v>0</v>
      </c>
      <c r="AU190" s="131">
        <f t="shared" si="526"/>
        <v>0</v>
      </c>
      <c r="AV190" s="131">
        <f t="shared" si="526"/>
        <v>0</v>
      </c>
      <c r="AW190" s="131">
        <f t="shared" si="526"/>
        <v>0</v>
      </c>
      <c r="AX190" s="131">
        <f t="shared" si="526"/>
        <v>0</v>
      </c>
      <c r="AY190" s="131">
        <f t="shared" si="526"/>
        <v>0</v>
      </c>
      <c r="AZ190" s="131">
        <f t="shared" si="526"/>
        <v>0</v>
      </c>
      <c r="BA190" s="131">
        <f t="shared" si="526"/>
        <v>0</v>
      </c>
      <c r="BB190" s="131">
        <f t="shared" si="526"/>
        <v>0</v>
      </c>
      <c r="BC190" s="131">
        <f t="shared" si="526"/>
        <v>0</v>
      </c>
      <c r="BD190" s="131">
        <f t="shared" si="526"/>
        <v>0</v>
      </c>
      <c r="BE190" s="131">
        <f t="shared" si="526"/>
        <v>0</v>
      </c>
      <c r="BF190" s="131">
        <f t="shared" si="526"/>
        <v>0</v>
      </c>
      <c r="BG190" s="131">
        <f t="shared" si="526"/>
        <v>0</v>
      </c>
      <c r="BH190" s="131">
        <f t="shared" si="526"/>
        <v>0</v>
      </c>
      <c r="BI190" s="131">
        <f t="shared" si="526"/>
        <v>0</v>
      </c>
      <c r="BJ190" s="131">
        <f t="shared" si="526"/>
        <v>0</v>
      </c>
      <c r="BK190" s="131">
        <f t="shared" si="526"/>
        <v>0</v>
      </c>
      <c r="BL190" s="131">
        <f t="shared" si="526"/>
        <v>0</v>
      </c>
      <c r="BM190" s="131">
        <f t="shared" si="526"/>
        <v>0</v>
      </c>
      <c r="BN190" s="131">
        <f t="shared" si="526"/>
        <v>0</v>
      </c>
      <c r="BO190" s="131">
        <f t="shared" si="526"/>
        <v>0</v>
      </c>
      <c r="BP190" s="131">
        <f t="shared" si="515"/>
        <v>0</v>
      </c>
      <c r="BQ190" s="131">
        <f t="shared" si="515"/>
        <v>0</v>
      </c>
      <c r="BR190" s="131">
        <f t="shared" si="515"/>
        <v>0</v>
      </c>
      <c r="BS190" s="131">
        <f t="shared" si="515"/>
        <v>0</v>
      </c>
      <c r="BT190" s="131">
        <f t="shared" si="515"/>
        <v>0</v>
      </c>
      <c r="BU190" s="131">
        <f t="shared" si="515"/>
        <v>0</v>
      </c>
      <c r="BV190" s="131">
        <f t="shared" si="515"/>
        <v>0</v>
      </c>
      <c r="BW190" s="131">
        <f t="shared" si="515"/>
        <v>0</v>
      </c>
      <c r="BX190" s="131">
        <f t="shared" si="515"/>
        <v>0</v>
      </c>
      <c r="BY190" s="131">
        <f t="shared" si="515"/>
        <v>0</v>
      </c>
      <c r="BZ190" s="131">
        <f t="shared" si="515"/>
        <v>0</v>
      </c>
      <c r="CA190" s="131">
        <f t="shared" si="515"/>
        <v>0</v>
      </c>
      <c r="CB190" s="131">
        <f t="shared" si="515"/>
        <v>0</v>
      </c>
      <c r="CC190" s="131">
        <f t="shared" si="515"/>
        <v>0</v>
      </c>
      <c r="CD190" s="131">
        <f t="shared" si="515"/>
        <v>0</v>
      </c>
      <c r="CE190" s="131">
        <f t="shared" si="515"/>
        <v>0</v>
      </c>
      <c r="CF190" s="131">
        <f t="shared" si="515"/>
        <v>0</v>
      </c>
      <c r="CG190" s="131">
        <f t="shared" si="515"/>
        <v>0</v>
      </c>
      <c r="CH190" s="131">
        <f t="shared" si="515"/>
        <v>0</v>
      </c>
      <c r="CI190" s="131">
        <f t="shared" si="515"/>
        <v>0</v>
      </c>
      <c r="CJ190" s="131">
        <f t="shared" si="515"/>
        <v>0</v>
      </c>
      <c r="CK190" s="131">
        <f t="shared" si="515"/>
        <v>0</v>
      </c>
      <c r="CL190" s="131">
        <f t="shared" si="515"/>
        <v>0</v>
      </c>
      <c r="CM190" s="131">
        <f t="shared" si="515"/>
        <v>0</v>
      </c>
      <c r="CN190" s="131">
        <f t="shared" si="515"/>
        <v>0</v>
      </c>
      <c r="CO190" s="131">
        <f t="shared" si="515"/>
        <v>0</v>
      </c>
      <c r="CP190" s="131">
        <f t="shared" si="515"/>
        <v>0</v>
      </c>
      <c r="CQ190" s="131">
        <f t="shared" si="515"/>
        <v>0</v>
      </c>
      <c r="CR190" s="131">
        <f t="shared" si="515"/>
        <v>0</v>
      </c>
      <c r="CS190" s="131">
        <f t="shared" si="515"/>
        <v>0</v>
      </c>
      <c r="CT190" s="131">
        <f t="shared" si="515"/>
        <v>0</v>
      </c>
      <c r="CU190" s="131">
        <f t="shared" si="515"/>
        <v>0</v>
      </c>
      <c r="CV190" s="131">
        <f t="shared" si="515"/>
        <v>0</v>
      </c>
      <c r="CW190" s="131">
        <f t="shared" si="515"/>
        <v>0</v>
      </c>
      <c r="CX190" s="131">
        <f t="shared" si="515"/>
        <v>0</v>
      </c>
      <c r="CY190" s="131">
        <f t="shared" si="515"/>
        <v>0</v>
      </c>
      <c r="CZ190" s="131">
        <f t="shared" si="515"/>
        <v>0</v>
      </c>
      <c r="DA190" s="131">
        <f t="shared" si="515"/>
        <v>0</v>
      </c>
      <c r="DB190" s="131">
        <f t="shared" si="515"/>
        <v>0</v>
      </c>
      <c r="DC190" s="131">
        <f t="shared" si="515"/>
        <v>0</v>
      </c>
      <c r="DD190" s="131">
        <f t="shared" si="515"/>
        <v>0</v>
      </c>
      <c r="DE190" s="131">
        <f t="shared" si="515"/>
        <v>0</v>
      </c>
      <c r="DF190" s="131">
        <f t="shared" si="515"/>
        <v>0</v>
      </c>
      <c r="DG190" s="131">
        <f t="shared" si="515"/>
        <v>0</v>
      </c>
      <c r="DH190" s="131">
        <f t="shared" si="515"/>
        <v>0</v>
      </c>
      <c r="DI190" s="131">
        <f t="shared" si="515"/>
        <v>0</v>
      </c>
      <c r="DJ190" s="131">
        <f t="shared" si="515"/>
        <v>0</v>
      </c>
      <c r="DK190" s="131">
        <f t="shared" si="515"/>
        <v>0</v>
      </c>
      <c r="DL190" s="131">
        <f t="shared" si="515"/>
        <v>0</v>
      </c>
      <c r="DM190" s="131">
        <f t="shared" si="515"/>
        <v>0</v>
      </c>
      <c r="DN190" s="131">
        <f t="shared" si="515"/>
        <v>0</v>
      </c>
      <c r="DO190" s="131">
        <f t="shared" si="515"/>
        <v>0</v>
      </c>
      <c r="DP190" s="131">
        <f t="shared" si="515"/>
        <v>0</v>
      </c>
      <c r="DQ190" s="131">
        <f t="shared" si="515"/>
        <v>0</v>
      </c>
      <c r="DR190" s="131">
        <f t="shared" si="515"/>
        <v>0</v>
      </c>
      <c r="DS190" s="131">
        <f t="shared" si="515"/>
        <v>0</v>
      </c>
      <c r="DT190" s="131">
        <f t="shared" si="515"/>
        <v>0</v>
      </c>
      <c r="DU190" s="131">
        <f t="shared" si="515"/>
        <v>0</v>
      </c>
      <c r="DV190" s="131">
        <f t="shared" si="515"/>
        <v>0</v>
      </c>
      <c r="DW190" s="131">
        <f t="shared" si="515"/>
        <v>0</v>
      </c>
      <c r="DX190" s="131">
        <f t="shared" si="515"/>
        <v>0</v>
      </c>
      <c r="DY190" s="131">
        <f t="shared" si="515"/>
        <v>0</v>
      </c>
      <c r="DZ190" s="131">
        <f t="shared" si="515"/>
        <v>0</v>
      </c>
      <c r="EA190" s="131">
        <f t="shared" si="515"/>
        <v>0</v>
      </c>
      <c r="EB190" s="131">
        <f t="shared" si="516"/>
        <v>0</v>
      </c>
      <c r="EC190" s="131">
        <f t="shared" si="516"/>
        <v>0</v>
      </c>
      <c r="ED190" s="131">
        <f t="shared" si="516"/>
        <v>0</v>
      </c>
      <c r="EE190" s="131">
        <f t="shared" si="516"/>
        <v>0</v>
      </c>
      <c r="EF190" s="131">
        <f t="shared" si="516"/>
        <v>0</v>
      </c>
      <c r="EG190" s="131">
        <f t="shared" si="516"/>
        <v>0</v>
      </c>
      <c r="EH190" s="131">
        <f t="shared" si="516"/>
        <v>0</v>
      </c>
      <c r="EI190" s="131">
        <f t="shared" si="516"/>
        <v>0</v>
      </c>
      <c r="EJ190" s="131">
        <f t="shared" si="516"/>
        <v>0</v>
      </c>
      <c r="EK190" s="131">
        <f t="shared" si="516"/>
        <v>0</v>
      </c>
      <c r="EL190" s="131">
        <f t="shared" si="516"/>
        <v>0</v>
      </c>
      <c r="EM190" s="131">
        <f t="shared" si="516"/>
        <v>0</v>
      </c>
      <c r="EN190" s="131">
        <f t="shared" si="516"/>
        <v>0</v>
      </c>
      <c r="EO190" s="131">
        <f t="shared" si="516"/>
        <v>0</v>
      </c>
      <c r="EP190" s="131">
        <f t="shared" si="516"/>
        <v>0</v>
      </c>
      <c r="EQ190" s="131">
        <f t="shared" si="516"/>
        <v>0</v>
      </c>
      <c r="ER190" s="131">
        <f t="shared" si="516"/>
        <v>0</v>
      </c>
      <c r="ES190" s="131">
        <f t="shared" si="516"/>
        <v>0</v>
      </c>
      <c r="ET190" s="131">
        <f t="shared" si="516"/>
        <v>0</v>
      </c>
      <c r="EU190" s="131">
        <f t="shared" si="516"/>
        <v>0</v>
      </c>
      <c r="EV190" s="131">
        <f t="shared" si="516"/>
        <v>0</v>
      </c>
      <c r="EW190" s="131">
        <f t="shared" si="516"/>
        <v>0</v>
      </c>
      <c r="EX190" s="131">
        <f t="shared" si="516"/>
        <v>0</v>
      </c>
      <c r="EY190" s="131">
        <f t="shared" si="516"/>
        <v>0</v>
      </c>
      <c r="EZ190" s="131">
        <f t="shared" si="516"/>
        <v>0</v>
      </c>
      <c r="FA190" s="131">
        <f t="shared" si="516"/>
        <v>0</v>
      </c>
      <c r="FB190" s="131">
        <f t="shared" si="516"/>
        <v>0</v>
      </c>
      <c r="FC190" s="131">
        <f t="shared" si="516"/>
        <v>0</v>
      </c>
      <c r="FD190" s="131">
        <f t="shared" si="516"/>
        <v>0</v>
      </c>
      <c r="FE190" s="131">
        <f t="shared" si="516"/>
        <v>0</v>
      </c>
      <c r="FF190" s="131">
        <f t="shared" si="516"/>
        <v>0</v>
      </c>
      <c r="FG190" s="131">
        <f t="shared" si="516"/>
        <v>0</v>
      </c>
      <c r="FH190" s="131">
        <f t="shared" si="516"/>
        <v>0</v>
      </c>
      <c r="FI190" s="131">
        <f t="shared" si="516"/>
        <v>0</v>
      </c>
      <c r="FJ190" s="131">
        <f t="shared" si="516"/>
        <v>0</v>
      </c>
      <c r="FK190" s="131">
        <f t="shared" si="516"/>
        <v>0</v>
      </c>
      <c r="FL190" s="131">
        <f t="shared" si="516"/>
        <v>0</v>
      </c>
      <c r="FM190" s="131">
        <f t="shared" si="516"/>
        <v>0</v>
      </c>
      <c r="FN190" s="131">
        <f t="shared" si="516"/>
        <v>0</v>
      </c>
      <c r="FO190" s="131">
        <f t="shared" si="516"/>
        <v>0</v>
      </c>
      <c r="FP190" s="131">
        <f t="shared" si="516"/>
        <v>0</v>
      </c>
      <c r="FQ190" s="131">
        <f t="shared" si="516"/>
        <v>0</v>
      </c>
      <c r="FR190" s="131">
        <f t="shared" si="516"/>
        <v>0</v>
      </c>
      <c r="FS190" s="131">
        <f t="shared" si="516"/>
        <v>0</v>
      </c>
      <c r="FT190" s="131">
        <f t="shared" si="516"/>
        <v>0</v>
      </c>
      <c r="FU190" s="131">
        <f t="shared" si="516"/>
        <v>0</v>
      </c>
      <c r="FV190" s="131">
        <f t="shared" si="516"/>
        <v>0</v>
      </c>
      <c r="FW190" s="131">
        <f t="shared" si="516"/>
        <v>0</v>
      </c>
      <c r="FX190" s="131">
        <f t="shared" si="516"/>
        <v>0</v>
      </c>
      <c r="FY190" s="131">
        <f t="shared" si="516"/>
        <v>0</v>
      </c>
      <c r="FZ190" s="131">
        <f t="shared" si="516"/>
        <v>0</v>
      </c>
      <c r="GA190" s="131">
        <f t="shared" si="516"/>
        <v>0</v>
      </c>
      <c r="GB190" s="131">
        <f t="shared" si="516"/>
        <v>0</v>
      </c>
      <c r="GC190" s="131">
        <f t="shared" si="516"/>
        <v>0</v>
      </c>
      <c r="GD190" s="131">
        <f t="shared" si="516"/>
        <v>0</v>
      </c>
      <c r="GE190" s="131">
        <f t="shared" si="516"/>
        <v>0</v>
      </c>
      <c r="GF190" s="131">
        <f t="shared" si="516"/>
        <v>0</v>
      </c>
      <c r="GG190" s="131">
        <f t="shared" si="516"/>
        <v>0</v>
      </c>
      <c r="GH190" s="131">
        <f t="shared" si="516"/>
        <v>0</v>
      </c>
      <c r="GI190" s="131">
        <f t="shared" si="516"/>
        <v>0</v>
      </c>
      <c r="GJ190" s="131">
        <f t="shared" si="516"/>
        <v>0</v>
      </c>
      <c r="GK190" s="131">
        <f t="shared" si="516"/>
        <v>0</v>
      </c>
      <c r="GL190" s="131">
        <f t="shared" si="516"/>
        <v>0</v>
      </c>
      <c r="GM190" s="131">
        <f t="shared" si="516"/>
        <v>0</v>
      </c>
      <c r="GN190" s="131">
        <f t="shared" si="517"/>
        <v>0</v>
      </c>
      <c r="GO190" s="131">
        <f t="shared" si="517"/>
        <v>0</v>
      </c>
      <c r="GP190" s="131">
        <f t="shared" si="517"/>
        <v>0</v>
      </c>
      <c r="GQ190" s="131">
        <f t="shared" si="517"/>
        <v>0</v>
      </c>
      <c r="GR190" s="131">
        <f t="shared" si="517"/>
        <v>0</v>
      </c>
      <c r="GS190" s="131">
        <f t="shared" si="517"/>
        <v>0</v>
      </c>
      <c r="GT190" s="131">
        <f t="shared" si="517"/>
        <v>0</v>
      </c>
      <c r="GU190" s="131">
        <f t="shared" si="517"/>
        <v>0</v>
      </c>
      <c r="GV190" s="131">
        <f t="shared" si="517"/>
        <v>0</v>
      </c>
      <c r="GW190" s="131">
        <f t="shared" si="517"/>
        <v>0</v>
      </c>
      <c r="GX190" s="131">
        <f t="shared" si="517"/>
        <v>0</v>
      </c>
      <c r="GY190" s="131">
        <f t="shared" si="517"/>
        <v>0</v>
      </c>
      <c r="GZ190" s="131">
        <f t="shared" si="517"/>
        <v>0</v>
      </c>
      <c r="HA190" s="131">
        <f t="shared" si="517"/>
        <v>0</v>
      </c>
      <c r="HB190" s="131">
        <f t="shared" si="517"/>
        <v>0</v>
      </c>
      <c r="HC190" s="131">
        <f t="shared" si="517"/>
        <v>0</v>
      </c>
      <c r="HD190" s="131">
        <f t="shared" si="517"/>
        <v>0</v>
      </c>
      <c r="HE190" s="131">
        <f t="shared" si="517"/>
        <v>0</v>
      </c>
      <c r="HF190" s="131">
        <f t="shared" si="517"/>
        <v>0</v>
      </c>
      <c r="HG190" s="131">
        <f t="shared" si="517"/>
        <v>0</v>
      </c>
      <c r="HH190" s="131">
        <f t="shared" si="517"/>
        <v>0</v>
      </c>
      <c r="HI190" s="131">
        <f t="shared" si="517"/>
        <v>0</v>
      </c>
      <c r="HJ190" s="131">
        <f t="shared" si="517"/>
        <v>0</v>
      </c>
      <c r="HK190" s="131">
        <f t="shared" si="517"/>
        <v>0</v>
      </c>
      <c r="HL190" s="131">
        <f t="shared" si="517"/>
        <v>0</v>
      </c>
      <c r="HM190" s="131">
        <f t="shared" si="517"/>
        <v>0</v>
      </c>
      <c r="HN190" s="131">
        <f t="shared" si="517"/>
        <v>0</v>
      </c>
      <c r="HO190" s="131">
        <f t="shared" si="517"/>
        <v>0</v>
      </c>
      <c r="HP190" s="131">
        <f t="shared" si="517"/>
        <v>0</v>
      </c>
      <c r="HQ190" s="131">
        <f t="shared" si="517"/>
        <v>0</v>
      </c>
      <c r="HR190" s="131">
        <f t="shared" si="517"/>
        <v>0</v>
      </c>
      <c r="HS190" s="131">
        <f t="shared" si="517"/>
        <v>0</v>
      </c>
      <c r="HT190" s="131">
        <f t="shared" si="517"/>
        <v>0</v>
      </c>
      <c r="HU190" s="131">
        <f t="shared" si="517"/>
        <v>0</v>
      </c>
      <c r="HV190" s="131">
        <f t="shared" si="517"/>
        <v>0</v>
      </c>
      <c r="HW190" s="131">
        <f t="shared" si="517"/>
        <v>0</v>
      </c>
      <c r="HX190" s="131">
        <f t="shared" si="517"/>
        <v>0</v>
      </c>
      <c r="HY190" s="131">
        <f t="shared" si="517"/>
        <v>0</v>
      </c>
      <c r="HZ190" s="131">
        <f t="shared" si="517"/>
        <v>0</v>
      </c>
      <c r="IA190" s="131">
        <f t="shared" si="517"/>
        <v>0</v>
      </c>
      <c r="IB190" s="131">
        <f t="shared" si="517"/>
        <v>0</v>
      </c>
      <c r="IC190" s="131">
        <f t="shared" si="517"/>
        <v>0</v>
      </c>
      <c r="ID190" s="131">
        <f t="shared" si="517"/>
        <v>0</v>
      </c>
      <c r="IE190" s="131">
        <f t="shared" si="517"/>
        <v>0</v>
      </c>
      <c r="IF190" s="131">
        <f t="shared" si="517"/>
        <v>0</v>
      </c>
      <c r="IG190" s="131">
        <f t="shared" si="517"/>
        <v>0</v>
      </c>
      <c r="IH190" s="131">
        <f t="shared" si="517"/>
        <v>0</v>
      </c>
      <c r="II190" s="131">
        <f t="shared" si="517"/>
        <v>0</v>
      </c>
      <c r="IJ190" s="131">
        <f t="shared" si="517"/>
        <v>0</v>
      </c>
      <c r="IK190" s="131">
        <f t="shared" si="517"/>
        <v>0</v>
      </c>
      <c r="IL190" s="131">
        <f t="shared" si="517"/>
        <v>0</v>
      </c>
      <c r="IM190" s="131">
        <f t="shared" si="517"/>
        <v>0</v>
      </c>
      <c r="IN190" s="131">
        <f t="shared" si="517"/>
        <v>0</v>
      </c>
      <c r="IO190" s="131">
        <f t="shared" si="517"/>
        <v>0</v>
      </c>
      <c r="IP190" s="131">
        <f t="shared" si="517"/>
        <v>0</v>
      </c>
      <c r="IQ190" s="131">
        <f t="shared" si="517"/>
        <v>0</v>
      </c>
      <c r="IR190" s="131">
        <f t="shared" si="517"/>
        <v>0</v>
      </c>
      <c r="IS190" s="131">
        <f t="shared" si="517"/>
        <v>0</v>
      </c>
      <c r="IT190" s="131">
        <f t="shared" si="517"/>
        <v>0</v>
      </c>
      <c r="IU190" s="131">
        <f t="shared" si="517"/>
        <v>0</v>
      </c>
      <c r="IV190" s="131">
        <f t="shared" si="517"/>
        <v>0</v>
      </c>
      <c r="IW190" s="131">
        <f t="shared" si="517"/>
        <v>0</v>
      </c>
      <c r="IX190" s="131">
        <f t="shared" si="517"/>
        <v>0</v>
      </c>
      <c r="IY190" s="131">
        <f t="shared" si="517"/>
        <v>0</v>
      </c>
      <c r="IZ190" s="131">
        <f t="shared" si="518"/>
        <v>0</v>
      </c>
      <c r="JA190" s="131">
        <f t="shared" si="518"/>
        <v>0</v>
      </c>
      <c r="JB190" s="131">
        <f t="shared" si="518"/>
        <v>0</v>
      </c>
      <c r="JC190" s="131">
        <f t="shared" si="518"/>
        <v>0</v>
      </c>
      <c r="JD190" s="131">
        <f t="shared" si="518"/>
        <v>0</v>
      </c>
      <c r="JE190" s="131">
        <f t="shared" si="518"/>
        <v>0</v>
      </c>
      <c r="JF190" s="131">
        <f t="shared" si="518"/>
        <v>0</v>
      </c>
      <c r="JG190" s="131">
        <f t="shared" si="518"/>
        <v>0</v>
      </c>
      <c r="JH190" s="131">
        <f t="shared" si="518"/>
        <v>0</v>
      </c>
      <c r="JI190" s="131">
        <f t="shared" si="518"/>
        <v>0</v>
      </c>
      <c r="JJ190" s="131">
        <f t="shared" si="518"/>
        <v>0</v>
      </c>
      <c r="JK190" s="131">
        <f t="shared" si="518"/>
        <v>0</v>
      </c>
      <c r="JL190" s="131">
        <f t="shared" si="518"/>
        <v>0</v>
      </c>
      <c r="JM190" s="131">
        <f t="shared" si="518"/>
        <v>0</v>
      </c>
      <c r="JN190" s="131">
        <f t="shared" si="518"/>
        <v>0</v>
      </c>
      <c r="JO190" s="131">
        <f t="shared" si="518"/>
        <v>0</v>
      </c>
      <c r="JP190" s="131">
        <f t="shared" si="518"/>
        <v>0</v>
      </c>
      <c r="JQ190" s="131">
        <f t="shared" si="518"/>
        <v>0</v>
      </c>
      <c r="JR190" s="131">
        <f t="shared" si="518"/>
        <v>0</v>
      </c>
      <c r="JS190" s="131">
        <f t="shared" si="518"/>
        <v>0</v>
      </c>
      <c r="JT190" s="131">
        <f t="shared" si="518"/>
        <v>0</v>
      </c>
      <c r="JU190" s="131">
        <f t="shared" si="518"/>
        <v>0</v>
      </c>
      <c r="JV190" s="131">
        <f t="shared" si="518"/>
        <v>0</v>
      </c>
      <c r="JW190" s="131">
        <f t="shared" si="518"/>
        <v>0</v>
      </c>
      <c r="JX190" s="131">
        <f t="shared" si="518"/>
        <v>0</v>
      </c>
      <c r="JY190" s="131">
        <f t="shared" si="518"/>
        <v>0</v>
      </c>
      <c r="JZ190" s="131">
        <f t="shared" si="518"/>
        <v>0</v>
      </c>
      <c r="KA190" s="131">
        <f t="shared" si="518"/>
        <v>0</v>
      </c>
      <c r="KB190" s="131">
        <f t="shared" si="518"/>
        <v>0</v>
      </c>
      <c r="KC190" s="131">
        <f t="shared" si="518"/>
        <v>0</v>
      </c>
      <c r="KD190" s="131">
        <f t="shared" si="518"/>
        <v>0</v>
      </c>
      <c r="KE190" s="131">
        <f t="shared" si="518"/>
        <v>0</v>
      </c>
      <c r="KF190" s="131">
        <f t="shared" si="518"/>
        <v>0</v>
      </c>
      <c r="KG190" s="131">
        <f t="shared" si="518"/>
        <v>0</v>
      </c>
      <c r="KH190" s="131">
        <f t="shared" si="518"/>
        <v>0</v>
      </c>
      <c r="KI190" s="131">
        <f t="shared" si="518"/>
        <v>0</v>
      </c>
      <c r="KJ190" s="131">
        <f t="shared" si="518"/>
        <v>0</v>
      </c>
      <c r="KK190" s="131">
        <f t="shared" si="518"/>
        <v>0</v>
      </c>
      <c r="KL190" s="131">
        <f t="shared" si="518"/>
        <v>0</v>
      </c>
      <c r="KM190" s="131">
        <f t="shared" si="518"/>
        <v>0</v>
      </c>
      <c r="KN190" s="131">
        <f t="shared" si="518"/>
        <v>0</v>
      </c>
      <c r="KO190" s="131">
        <f t="shared" si="518"/>
        <v>0</v>
      </c>
      <c r="KP190" s="131">
        <f t="shared" si="518"/>
        <v>0</v>
      </c>
      <c r="KQ190" s="131">
        <f t="shared" si="518"/>
        <v>0</v>
      </c>
      <c r="KR190" s="131">
        <f t="shared" si="518"/>
        <v>0</v>
      </c>
      <c r="KS190" s="131">
        <f t="shared" si="518"/>
        <v>0</v>
      </c>
      <c r="KT190" s="131">
        <f t="shared" si="518"/>
        <v>0</v>
      </c>
      <c r="KU190" s="131">
        <f t="shared" si="518"/>
        <v>0</v>
      </c>
      <c r="KV190" s="131">
        <f t="shared" si="518"/>
        <v>0</v>
      </c>
      <c r="KW190" s="131">
        <f t="shared" si="518"/>
        <v>0</v>
      </c>
      <c r="KX190" s="131">
        <f t="shared" si="518"/>
        <v>0</v>
      </c>
      <c r="KY190" s="131">
        <f t="shared" si="518"/>
        <v>0</v>
      </c>
      <c r="KZ190" s="131">
        <f t="shared" si="518"/>
        <v>0</v>
      </c>
      <c r="LA190" s="131">
        <f t="shared" si="518"/>
        <v>0</v>
      </c>
      <c r="LB190" s="131">
        <f t="shared" si="518"/>
        <v>0</v>
      </c>
      <c r="LC190" s="131">
        <f t="shared" si="518"/>
        <v>0</v>
      </c>
      <c r="LD190" s="131">
        <f t="shared" si="518"/>
        <v>0</v>
      </c>
      <c r="LE190" s="131">
        <f t="shared" si="518"/>
        <v>0</v>
      </c>
      <c r="LF190" s="131">
        <f t="shared" si="518"/>
        <v>0</v>
      </c>
      <c r="LG190" s="131">
        <f t="shared" si="518"/>
        <v>0</v>
      </c>
      <c r="LH190" s="131">
        <f t="shared" si="518"/>
        <v>0</v>
      </c>
      <c r="LI190" s="131">
        <f t="shared" si="518"/>
        <v>0</v>
      </c>
      <c r="LJ190" s="131">
        <f t="shared" si="518"/>
        <v>0</v>
      </c>
      <c r="LK190" s="131">
        <f t="shared" si="518"/>
        <v>0</v>
      </c>
      <c r="LL190" s="131">
        <f t="shared" si="519"/>
        <v>0</v>
      </c>
      <c r="LM190" s="131">
        <f t="shared" si="519"/>
        <v>0</v>
      </c>
      <c r="LN190" s="131">
        <f t="shared" si="519"/>
        <v>0</v>
      </c>
      <c r="LO190" s="131">
        <f t="shared" si="519"/>
        <v>0</v>
      </c>
      <c r="LP190" s="131">
        <f t="shared" si="519"/>
        <v>0</v>
      </c>
      <c r="LQ190" s="131">
        <f t="shared" si="519"/>
        <v>0</v>
      </c>
      <c r="LR190" s="131">
        <f t="shared" si="519"/>
        <v>0</v>
      </c>
      <c r="LS190" s="131">
        <f t="shared" si="519"/>
        <v>0</v>
      </c>
      <c r="LT190" s="131">
        <f t="shared" si="519"/>
        <v>0</v>
      </c>
      <c r="LU190" s="131">
        <f t="shared" si="519"/>
        <v>0</v>
      </c>
      <c r="LV190" s="131">
        <f t="shared" si="519"/>
        <v>0</v>
      </c>
      <c r="LW190" s="131">
        <f t="shared" si="519"/>
        <v>0</v>
      </c>
      <c r="LX190" s="131">
        <f t="shared" si="519"/>
        <v>0</v>
      </c>
      <c r="LY190" s="131">
        <f t="shared" si="519"/>
        <v>0</v>
      </c>
      <c r="LZ190" s="131">
        <f t="shared" si="519"/>
        <v>0</v>
      </c>
      <c r="MA190" s="131">
        <f t="shared" si="519"/>
        <v>0</v>
      </c>
      <c r="MB190" s="131">
        <f t="shared" si="519"/>
        <v>0</v>
      </c>
      <c r="MC190" s="131">
        <f t="shared" si="519"/>
        <v>0</v>
      </c>
      <c r="MD190" s="131">
        <f t="shared" si="519"/>
        <v>0</v>
      </c>
      <c r="ME190" s="131">
        <f t="shared" si="519"/>
        <v>0</v>
      </c>
      <c r="MF190" s="131">
        <f t="shared" si="519"/>
        <v>0</v>
      </c>
      <c r="MG190" s="131">
        <f t="shared" si="519"/>
        <v>0</v>
      </c>
      <c r="MH190" s="131">
        <f t="shared" si="519"/>
        <v>0</v>
      </c>
      <c r="MI190" s="131">
        <f t="shared" si="519"/>
        <v>0</v>
      </c>
      <c r="MJ190" s="131">
        <f t="shared" si="519"/>
        <v>0</v>
      </c>
      <c r="MK190" s="131">
        <f t="shared" si="519"/>
        <v>0</v>
      </c>
      <c r="ML190" s="131">
        <f t="shared" si="519"/>
        <v>0</v>
      </c>
      <c r="MM190" s="131">
        <f t="shared" si="519"/>
        <v>0</v>
      </c>
      <c r="MN190" s="131">
        <f t="shared" si="519"/>
        <v>0</v>
      </c>
      <c r="MO190" s="131">
        <f t="shared" si="519"/>
        <v>0</v>
      </c>
      <c r="MP190" s="131">
        <f t="shared" si="519"/>
        <v>0</v>
      </c>
      <c r="MQ190" s="131">
        <f t="shared" si="519"/>
        <v>0</v>
      </c>
      <c r="MR190" s="131">
        <f t="shared" si="519"/>
        <v>0</v>
      </c>
      <c r="MS190" s="131">
        <f t="shared" si="519"/>
        <v>0</v>
      </c>
      <c r="MT190" s="131">
        <f t="shared" si="519"/>
        <v>0</v>
      </c>
      <c r="MU190" s="131">
        <f t="shared" si="519"/>
        <v>0</v>
      </c>
      <c r="MV190" s="131">
        <f t="shared" si="519"/>
        <v>0</v>
      </c>
      <c r="MW190" s="131">
        <f t="shared" si="519"/>
        <v>0</v>
      </c>
      <c r="MX190" s="131">
        <f t="shared" si="519"/>
        <v>0</v>
      </c>
      <c r="MY190" s="131">
        <f t="shared" si="519"/>
        <v>0</v>
      </c>
      <c r="MZ190" s="131">
        <f t="shared" si="519"/>
        <v>0</v>
      </c>
      <c r="NA190" s="131">
        <f t="shared" si="519"/>
        <v>0</v>
      </c>
      <c r="NB190" s="131">
        <f t="shared" si="519"/>
        <v>0</v>
      </c>
      <c r="NC190" s="131">
        <f t="shared" si="519"/>
        <v>0</v>
      </c>
      <c r="ND190" s="131">
        <f t="shared" si="519"/>
        <v>0</v>
      </c>
      <c r="NE190" s="131">
        <f t="shared" si="519"/>
        <v>0</v>
      </c>
      <c r="NF190" s="131">
        <f t="shared" si="519"/>
        <v>0</v>
      </c>
      <c r="NG190" s="131">
        <f t="shared" si="519"/>
        <v>0</v>
      </c>
      <c r="NH190" s="131">
        <f t="shared" si="519"/>
        <v>0</v>
      </c>
      <c r="NI190" s="131">
        <f t="shared" si="519"/>
        <v>0</v>
      </c>
      <c r="NJ190" s="131">
        <f t="shared" si="519"/>
        <v>0</v>
      </c>
      <c r="NK190" s="131">
        <f t="shared" si="519"/>
        <v>0</v>
      </c>
      <c r="NL190" s="131">
        <f t="shared" si="519"/>
        <v>0</v>
      </c>
      <c r="NM190" s="131">
        <f t="shared" si="519"/>
        <v>0</v>
      </c>
      <c r="NN190" s="131">
        <f t="shared" si="519"/>
        <v>0</v>
      </c>
      <c r="NO190" s="131">
        <f t="shared" si="519"/>
        <v>0</v>
      </c>
      <c r="NP190" s="131">
        <f t="shared" si="519"/>
        <v>0</v>
      </c>
      <c r="NQ190" s="131">
        <f t="shared" si="519"/>
        <v>0</v>
      </c>
      <c r="NR190" s="131">
        <f t="shared" si="519"/>
        <v>0</v>
      </c>
      <c r="NS190" s="131">
        <f t="shared" si="519"/>
        <v>0</v>
      </c>
      <c r="NT190" s="131">
        <f t="shared" si="519"/>
        <v>0</v>
      </c>
      <c r="NU190" s="131">
        <f t="shared" si="519"/>
        <v>0</v>
      </c>
      <c r="NV190" s="131">
        <f t="shared" si="519"/>
        <v>0</v>
      </c>
      <c r="NW190" s="131">
        <f t="shared" si="519"/>
        <v>0</v>
      </c>
      <c r="NX190" s="131">
        <f t="shared" si="520"/>
        <v>0</v>
      </c>
      <c r="NY190" s="131">
        <f t="shared" si="520"/>
        <v>0</v>
      </c>
      <c r="NZ190" s="131">
        <f t="shared" si="520"/>
        <v>0</v>
      </c>
      <c r="OA190" s="131">
        <f t="shared" si="520"/>
        <v>0</v>
      </c>
      <c r="OB190" s="131">
        <f t="shared" si="520"/>
        <v>0</v>
      </c>
      <c r="OC190" s="131">
        <f t="shared" si="520"/>
        <v>0</v>
      </c>
      <c r="OD190" s="131">
        <f t="shared" si="520"/>
        <v>0</v>
      </c>
      <c r="OE190" s="131">
        <f t="shared" si="520"/>
        <v>0</v>
      </c>
      <c r="OF190" s="131">
        <f t="shared" si="520"/>
        <v>0</v>
      </c>
      <c r="OG190" s="131">
        <f t="shared" si="520"/>
        <v>0</v>
      </c>
      <c r="OH190" s="131">
        <f t="shared" si="520"/>
        <v>0</v>
      </c>
      <c r="OI190" s="131">
        <f t="shared" si="520"/>
        <v>0</v>
      </c>
      <c r="OJ190" s="131">
        <f t="shared" si="520"/>
        <v>0</v>
      </c>
      <c r="OK190" s="131">
        <f t="shared" si="520"/>
        <v>0</v>
      </c>
      <c r="OL190" s="131">
        <f t="shared" si="520"/>
        <v>0</v>
      </c>
      <c r="OM190" s="131">
        <f t="shared" si="520"/>
        <v>0</v>
      </c>
      <c r="ON190" s="131">
        <f t="shared" si="520"/>
        <v>0</v>
      </c>
      <c r="OO190" s="131">
        <f t="shared" si="520"/>
        <v>0</v>
      </c>
      <c r="OP190" s="131">
        <f>SUM(C190:OO190)</f>
        <v>0</v>
      </c>
      <c r="OQ190" s="131">
        <f t="shared" ref="OQ190:OV190" si="527">OQ133*OQ160</f>
        <v>0</v>
      </c>
      <c r="OR190" s="131">
        <f t="shared" si="527"/>
        <v>0</v>
      </c>
      <c r="OS190" s="131">
        <f t="shared" si="527"/>
        <v>0</v>
      </c>
      <c r="OT190" s="131">
        <f t="shared" si="527"/>
        <v>0</v>
      </c>
      <c r="OU190" s="131">
        <f t="shared" si="527"/>
        <v>0</v>
      </c>
      <c r="OV190" s="131">
        <f t="shared" si="527"/>
        <v>0</v>
      </c>
      <c r="OW190" s="131">
        <f t="shared" si="524"/>
        <v>0</v>
      </c>
      <c r="OX190" s="131">
        <f t="shared" si="525"/>
        <v>0</v>
      </c>
      <c r="OY190" s="102"/>
      <c r="OZ190" s="102"/>
      <c r="PA190" s="102"/>
      <c r="PB190" s="102"/>
      <c r="PC190" s="105"/>
      <c r="PD190" s="85"/>
      <c r="PE190" s="85"/>
      <c r="PF190" s="85"/>
      <c r="PG190" s="85"/>
      <c r="PH190" s="85"/>
      <c r="PI190" s="85"/>
      <c r="PJ190" s="85"/>
      <c r="PK190" s="85"/>
      <c r="PL190" s="85"/>
      <c r="PM190" s="85"/>
      <c r="PN190" s="85"/>
      <c r="PO190" s="85"/>
      <c r="PP190" s="85"/>
      <c r="PQ190" s="85"/>
      <c r="PR190" s="85"/>
      <c r="PS190" s="85"/>
      <c r="PT190" s="85"/>
      <c r="PU190" s="85"/>
      <c r="PV190" s="85"/>
      <c r="PW190" s="85"/>
      <c r="PX190" s="85"/>
      <c r="PY190" s="85"/>
    </row>
    <row r="191" spans="1:441">
      <c r="A191" s="133" t="s">
        <v>1383</v>
      </c>
      <c r="B191" s="101" t="s">
        <v>68</v>
      </c>
      <c r="C191" s="131">
        <f t="shared" si="522"/>
        <v>0</v>
      </c>
      <c r="D191" s="131">
        <f t="shared" si="526"/>
        <v>0</v>
      </c>
      <c r="E191" s="131">
        <f t="shared" si="526"/>
        <v>0</v>
      </c>
      <c r="F191" s="131">
        <f t="shared" si="526"/>
        <v>0</v>
      </c>
      <c r="G191" s="131">
        <f t="shared" si="526"/>
        <v>0</v>
      </c>
      <c r="H191" s="131">
        <f t="shared" si="526"/>
        <v>0</v>
      </c>
      <c r="I191" s="131">
        <f t="shared" si="526"/>
        <v>0</v>
      </c>
      <c r="J191" s="131">
        <f t="shared" si="526"/>
        <v>0</v>
      </c>
      <c r="K191" s="131">
        <f t="shared" si="526"/>
        <v>0</v>
      </c>
      <c r="L191" s="131">
        <f t="shared" si="526"/>
        <v>0</v>
      </c>
      <c r="M191" s="131">
        <f t="shared" si="526"/>
        <v>0</v>
      </c>
      <c r="N191" s="131">
        <f t="shared" si="526"/>
        <v>0</v>
      </c>
      <c r="O191" s="131">
        <f t="shared" si="526"/>
        <v>0</v>
      </c>
      <c r="P191" s="131">
        <f t="shared" si="526"/>
        <v>0</v>
      </c>
      <c r="Q191" s="131">
        <f t="shared" si="526"/>
        <v>0</v>
      </c>
      <c r="R191" s="131">
        <f t="shared" si="526"/>
        <v>0</v>
      </c>
      <c r="S191" s="131">
        <f t="shared" si="526"/>
        <v>0</v>
      </c>
      <c r="T191" s="131">
        <f t="shared" si="526"/>
        <v>0</v>
      </c>
      <c r="U191" s="131">
        <f t="shared" si="526"/>
        <v>0</v>
      </c>
      <c r="V191" s="131">
        <f t="shared" si="526"/>
        <v>0</v>
      </c>
      <c r="W191" s="131">
        <f t="shared" si="526"/>
        <v>0</v>
      </c>
      <c r="X191" s="131">
        <f t="shared" si="526"/>
        <v>0</v>
      </c>
      <c r="Y191" s="131">
        <f t="shared" si="526"/>
        <v>0</v>
      </c>
      <c r="Z191" s="131">
        <f t="shared" si="526"/>
        <v>0</v>
      </c>
      <c r="AA191" s="131">
        <f t="shared" si="526"/>
        <v>0</v>
      </c>
      <c r="AB191" s="131">
        <f t="shared" si="526"/>
        <v>0</v>
      </c>
      <c r="AC191" s="131">
        <f t="shared" si="526"/>
        <v>0</v>
      </c>
      <c r="AD191" s="131">
        <f t="shared" si="526"/>
        <v>0</v>
      </c>
      <c r="AE191" s="131">
        <f t="shared" si="526"/>
        <v>0</v>
      </c>
      <c r="AF191" s="131">
        <f t="shared" si="526"/>
        <v>0</v>
      </c>
      <c r="AG191" s="131">
        <f t="shared" si="526"/>
        <v>0</v>
      </c>
      <c r="AH191" s="131">
        <f t="shared" si="526"/>
        <v>0</v>
      </c>
      <c r="AI191" s="131">
        <f t="shared" si="526"/>
        <v>0</v>
      </c>
      <c r="AJ191" s="131">
        <f t="shared" si="526"/>
        <v>0</v>
      </c>
      <c r="AK191" s="131">
        <f t="shared" si="526"/>
        <v>0</v>
      </c>
      <c r="AL191" s="131">
        <f t="shared" si="526"/>
        <v>0</v>
      </c>
      <c r="AM191" s="131">
        <f t="shared" si="526"/>
        <v>0</v>
      </c>
      <c r="AN191" s="131">
        <f t="shared" si="526"/>
        <v>0</v>
      </c>
      <c r="AO191" s="131">
        <f t="shared" si="526"/>
        <v>0</v>
      </c>
      <c r="AP191" s="131">
        <f t="shared" si="526"/>
        <v>0</v>
      </c>
      <c r="AQ191" s="131">
        <f t="shared" si="526"/>
        <v>0</v>
      </c>
      <c r="AR191" s="131">
        <f t="shared" si="526"/>
        <v>0</v>
      </c>
      <c r="AS191" s="131">
        <f t="shared" si="526"/>
        <v>0</v>
      </c>
      <c r="AT191" s="131">
        <f t="shared" si="526"/>
        <v>0</v>
      </c>
      <c r="AU191" s="131">
        <f t="shared" si="526"/>
        <v>0</v>
      </c>
      <c r="AV191" s="131">
        <f t="shared" si="526"/>
        <v>0</v>
      </c>
      <c r="AW191" s="131">
        <f t="shared" si="526"/>
        <v>0</v>
      </c>
      <c r="AX191" s="131">
        <f t="shared" si="526"/>
        <v>0</v>
      </c>
      <c r="AY191" s="131">
        <f t="shared" si="526"/>
        <v>0</v>
      </c>
      <c r="AZ191" s="131">
        <f t="shared" si="526"/>
        <v>0</v>
      </c>
      <c r="BA191" s="131">
        <f t="shared" si="526"/>
        <v>0</v>
      </c>
      <c r="BB191" s="131">
        <f t="shared" si="526"/>
        <v>0</v>
      </c>
      <c r="BC191" s="131">
        <f t="shared" si="526"/>
        <v>0</v>
      </c>
      <c r="BD191" s="131">
        <f t="shared" si="526"/>
        <v>0</v>
      </c>
      <c r="BE191" s="131">
        <f t="shared" si="526"/>
        <v>0</v>
      </c>
      <c r="BF191" s="131">
        <f t="shared" si="526"/>
        <v>0</v>
      </c>
      <c r="BG191" s="131">
        <f t="shared" si="526"/>
        <v>0</v>
      </c>
      <c r="BH191" s="131">
        <f t="shared" si="526"/>
        <v>0</v>
      </c>
      <c r="BI191" s="131">
        <f t="shared" si="526"/>
        <v>0</v>
      </c>
      <c r="BJ191" s="131">
        <f t="shared" si="526"/>
        <v>0</v>
      </c>
      <c r="BK191" s="131">
        <f t="shared" si="526"/>
        <v>0</v>
      </c>
      <c r="BL191" s="131">
        <f t="shared" si="526"/>
        <v>0</v>
      </c>
      <c r="BM191" s="131">
        <f t="shared" si="526"/>
        <v>0</v>
      </c>
      <c r="BN191" s="131">
        <f t="shared" si="526"/>
        <v>0</v>
      </c>
      <c r="BO191" s="131">
        <f t="shared" si="526"/>
        <v>0</v>
      </c>
      <c r="BP191" s="131">
        <f t="shared" si="515"/>
        <v>0</v>
      </c>
      <c r="BQ191" s="131">
        <f t="shared" si="515"/>
        <v>0</v>
      </c>
      <c r="BR191" s="131">
        <f t="shared" si="515"/>
        <v>0</v>
      </c>
      <c r="BS191" s="131">
        <f t="shared" si="515"/>
        <v>0</v>
      </c>
      <c r="BT191" s="131">
        <f t="shared" si="515"/>
        <v>0</v>
      </c>
      <c r="BU191" s="131">
        <f t="shared" si="515"/>
        <v>0</v>
      </c>
      <c r="BV191" s="131">
        <f t="shared" si="515"/>
        <v>0</v>
      </c>
      <c r="BW191" s="131">
        <f t="shared" si="515"/>
        <v>0</v>
      </c>
      <c r="BX191" s="131">
        <f t="shared" si="515"/>
        <v>0</v>
      </c>
      <c r="BY191" s="131">
        <f t="shared" si="515"/>
        <v>0</v>
      </c>
      <c r="BZ191" s="131">
        <f t="shared" si="515"/>
        <v>0</v>
      </c>
      <c r="CA191" s="131">
        <f t="shared" si="515"/>
        <v>0</v>
      </c>
      <c r="CB191" s="131">
        <f t="shared" si="515"/>
        <v>0</v>
      </c>
      <c r="CC191" s="131">
        <f t="shared" si="515"/>
        <v>0</v>
      </c>
      <c r="CD191" s="131">
        <f t="shared" si="515"/>
        <v>0</v>
      </c>
      <c r="CE191" s="131">
        <f t="shared" si="515"/>
        <v>0</v>
      </c>
      <c r="CF191" s="131">
        <f t="shared" si="515"/>
        <v>0</v>
      </c>
      <c r="CG191" s="131">
        <f t="shared" si="515"/>
        <v>0</v>
      </c>
      <c r="CH191" s="131">
        <f t="shared" si="515"/>
        <v>0</v>
      </c>
      <c r="CI191" s="131">
        <f t="shared" si="515"/>
        <v>0</v>
      </c>
      <c r="CJ191" s="131">
        <f t="shared" si="515"/>
        <v>0</v>
      </c>
      <c r="CK191" s="131">
        <f t="shared" si="515"/>
        <v>0</v>
      </c>
      <c r="CL191" s="131">
        <f t="shared" si="515"/>
        <v>0</v>
      </c>
      <c r="CM191" s="131">
        <f t="shared" si="515"/>
        <v>0</v>
      </c>
      <c r="CN191" s="131">
        <f t="shared" si="515"/>
        <v>0</v>
      </c>
      <c r="CO191" s="131">
        <f t="shared" si="515"/>
        <v>0</v>
      </c>
      <c r="CP191" s="131">
        <f t="shared" si="515"/>
        <v>0</v>
      </c>
      <c r="CQ191" s="131">
        <f t="shared" si="515"/>
        <v>0</v>
      </c>
      <c r="CR191" s="131">
        <f t="shared" si="515"/>
        <v>0</v>
      </c>
      <c r="CS191" s="131">
        <f t="shared" si="515"/>
        <v>0</v>
      </c>
      <c r="CT191" s="131">
        <f t="shared" si="515"/>
        <v>0</v>
      </c>
      <c r="CU191" s="131">
        <f t="shared" si="515"/>
        <v>0</v>
      </c>
      <c r="CV191" s="131">
        <f t="shared" si="515"/>
        <v>0</v>
      </c>
      <c r="CW191" s="131">
        <f t="shared" si="515"/>
        <v>0</v>
      </c>
      <c r="CX191" s="131">
        <f t="shared" si="515"/>
        <v>0</v>
      </c>
      <c r="CY191" s="131">
        <f t="shared" si="515"/>
        <v>0</v>
      </c>
      <c r="CZ191" s="131">
        <f t="shared" si="515"/>
        <v>0</v>
      </c>
      <c r="DA191" s="131">
        <f t="shared" si="515"/>
        <v>0</v>
      </c>
      <c r="DB191" s="131">
        <f t="shared" si="515"/>
        <v>0</v>
      </c>
      <c r="DC191" s="131">
        <f t="shared" si="515"/>
        <v>0</v>
      </c>
      <c r="DD191" s="131">
        <f t="shared" si="515"/>
        <v>0</v>
      </c>
      <c r="DE191" s="131">
        <f t="shared" si="515"/>
        <v>0</v>
      </c>
      <c r="DF191" s="131">
        <f t="shared" si="515"/>
        <v>0</v>
      </c>
      <c r="DG191" s="131">
        <f t="shared" si="515"/>
        <v>0</v>
      </c>
      <c r="DH191" s="131">
        <f t="shared" si="515"/>
        <v>0</v>
      </c>
      <c r="DI191" s="131">
        <f t="shared" si="515"/>
        <v>0</v>
      </c>
      <c r="DJ191" s="131">
        <f t="shared" si="515"/>
        <v>0</v>
      </c>
      <c r="DK191" s="131">
        <f t="shared" si="515"/>
        <v>0</v>
      </c>
      <c r="DL191" s="131">
        <f t="shared" si="515"/>
        <v>0</v>
      </c>
      <c r="DM191" s="131">
        <f t="shared" si="515"/>
        <v>0</v>
      </c>
      <c r="DN191" s="131">
        <f t="shared" si="515"/>
        <v>0</v>
      </c>
      <c r="DO191" s="131">
        <f t="shared" si="515"/>
        <v>0</v>
      </c>
      <c r="DP191" s="131">
        <f t="shared" si="515"/>
        <v>0</v>
      </c>
      <c r="DQ191" s="131">
        <f t="shared" si="515"/>
        <v>0</v>
      </c>
      <c r="DR191" s="131">
        <f t="shared" si="515"/>
        <v>0</v>
      </c>
      <c r="DS191" s="131">
        <f t="shared" si="515"/>
        <v>0</v>
      </c>
      <c r="DT191" s="131">
        <f t="shared" si="515"/>
        <v>0</v>
      </c>
      <c r="DU191" s="131">
        <f t="shared" si="515"/>
        <v>0</v>
      </c>
      <c r="DV191" s="131">
        <f t="shared" si="515"/>
        <v>0</v>
      </c>
      <c r="DW191" s="131">
        <f t="shared" si="515"/>
        <v>0</v>
      </c>
      <c r="DX191" s="131">
        <f t="shared" si="515"/>
        <v>0</v>
      </c>
      <c r="DY191" s="131">
        <f t="shared" si="515"/>
        <v>0</v>
      </c>
      <c r="DZ191" s="131">
        <f t="shared" si="515"/>
        <v>0</v>
      </c>
      <c r="EA191" s="131">
        <f t="shared" ref="EA191:GL195" si="528">EA134*EA161</f>
        <v>0</v>
      </c>
      <c r="EB191" s="131">
        <f t="shared" si="528"/>
        <v>0</v>
      </c>
      <c r="EC191" s="131">
        <f t="shared" si="528"/>
        <v>0</v>
      </c>
      <c r="ED191" s="131">
        <f t="shared" si="528"/>
        <v>0</v>
      </c>
      <c r="EE191" s="131">
        <f t="shared" si="528"/>
        <v>0</v>
      </c>
      <c r="EF191" s="131">
        <f t="shared" si="528"/>
        <v>0</v>
      </c>
      <c r="EG191" s="131">
        <f t="shared" si="528"/>
        <v>0</v>
      </c>
      <c r="EH191" s="131">
        <f t="shared" si="528"/>
        <v>0</v>
      </c>
      <c r="EI191" s="131">
        <f t="shared" si="528"/>
        <v>0</v>
      </c>
      <c r="EJ191" s="131">
        <f t="shared" si="528"/>
        <v>0</v>
      </c>
      <c r="EK191" s="131">
        <f t="shared" si="528"/>
        <v>0</v>
      </c>
      <c r="EL191" s="131">
        <f t="shared" si="528"/>
        <v>0</v>
      </c>
      <c r="EM191" s="131">
        <f t="shared" si="528"/>
        <v>0</v>
      </c>
      <c r="EN191" s="131">
        <f t="shared" si="528"/>
        <v>0</v>
      </c>
      <c r="EO191" s="131">
        <f t="shared" si="528"/>
        <v>0</v>
      </c>
      <c r="EP191" s="131">
        <f t="shared" si="528"/>
        <v>0</v>
      </c>
      <c r="EQ191" s="131">
        <f t="shared" si="528"/>
        <v>0</v>
      </c>
      <c r="ER191" s="131">
        <f t="shared" si="528"/>
        <v>0</v>
      </c>
      <c r="ES191" s="131">
        <f t="shared" si="528"/>
        <v>0</v>
      </c>
      <c r="ET191" s="131">
        <f t="shared" si="528"/>
        <v>0</v>
      </c>
      <c r="EU191" s="131">
        <f t="shared" si="528"/>
        <v>0</v>
      </c>
      <c r="EV191" s="131">
        <f t="shared" si="528"/>
        <v>0</v>
      </c>
      <c r="EW191" s="131">
        <f t="shared" si="528"/>
        <v>0</v>
      </c>
      <c r="EX191" s="131">
        <f t="shared" si="528"/>
        <v>0</v>
      </c>
      <c r="EY191" s="131">
        <f t="shared" si="528"/>
        <v>0</v>
      </c>
      <c r="EZ191" s="131">
        <f t="shared" si="528"/>
        <v>0</v>
      </c>
      <c r="FA191" s="131">
        <f t="shared" si="528"/>
        <v>0</v>
      </c>
      <c r="FB191" s="131">
        <f t="shared" si="528"/>
        <v>0</v>
      </c>
      <c r="FC191" s="131">
        <f t="shared" si="528"/>
        <v>0</v>
      </c>
      <c r="FD191" s="131">
        <f t="shared" si="528"/>
        <v>0</v>
      </c>
      <c r="FE191" s="131">
        <f t="shared" si="528"/>
        <v>0</v>
      </c>
      <c r="FF191" s="131">
        <f t="shared" si="528"/>
        <v>0</v>
      </c>
      <c r="FG191" s="131">
        <f t="shared" si="528"/>
        <v>0</v>
      </c>
      <c r="FH191" s="131">
        <f t="shared" si="528"/>
        <v>0</v>
      </c>
      <c r="FI191" s="131">
        <f t="shared" si="528"/>
        <v>0</v>
      </c>
      <c r="FJ191" s="131">
        <f t="shared" si="528"/>
        <v>0</v>
      </c>
      <c r="FK191" s="131">
        <f t="shared" si="528"/>
        <v>0</v>
      </c>
      <c r="FL191" s="131">
        <f t="shared" si="528"/>
        <v>0</v>
      </c>
      <c r="FM191" s="131">
        <f t="shared" si="528"/>
        <v>0</v>
      </c>
      <c r="FN191" s="131">
        <f t="shared" si="528"/>
        <v>0</v>
      </c>
      <c r="FO191" s="131">
        <f t="shared" si="528"/>
        <v>0</v>
      </c>
      <c r="FP191" s="131">
        <f t="shared" si="528"/>
        <v>0</v>
      </c>
      <c r="FQ191" s="131">
        <f t="shared" si="528"/>
        <v>0</v>
      </c>
      <c r="FR191" s="131">
        <f t="shared" si="528"/>
        <v>0</v>
      </c>
      <c r="FS191" s="131">
        <f t="shared" si="528"/>
        <v>0</v>
      </c>
      <c r="FT191" s="131">
        <f t="shared" si="528"/>
        <v>0</v>
      </c>
      <c r="FU191" s="131">
        <f t="shared" si="528"/>
        <v>0</v>
      </c>
      <c r="FV191" s="131">
        <f t="shared" si="528"/>
        <v>0</v>
      </c>
      <c r="FW191" s="131">
        <f t="shared" si="528"/>
        <v>0</v>
      </c>
      <c r="FX191" s="131">
        <f t="shared" si="528"/>
        <v>0</v>
      </c>
      <c r="FY191" s="131">
        <f t="shared" si="528"/>
        <v>0</v>
      </c>
      <c r="FZ191" s="131">
        <f t="shared" si="528"/>
        <v>0</v>
      </c>
      <c r="GA191" s="131">
        <f t="shared" si="528"/>
        <v>0</v>
      </c>
      <c r="GB191" s="131">
        <f t="shared" si="528"/>
        <v>0</v>
      </c>
      <c r="GC191" s="131">
        <f t="shared" si="528"/>
        <v>0</v>
      </c>
      <c r="GD191" s="131">
        <f t="shared" si="528"/>
        <v>0</v>
      </c>
      <c r="GE191" s="131">
        <f t="shared" si="528"/>
        <v>0</v>
      </c>
      <c r="GF191" s="131">
        <f t="shared" si="528"/>
        <v>0</v>
      </c>
      <c r="GG191" s="131">
        <f t="shared" si="528"/>
        <v>0</v>
      </c>
      <c r="GH191" s="131">
        <f t="shared" si="528"/>
        <v>0</v>
      </c>
      <c r="GI191" s="131">
        <f t="shared" si="528"/>
        <v>0</v>
      </c>
      <c r="GJ191" s="131">
        <f t="shared" si="528"/>
        <v>0</v>
      </c>
      <c r="GK191" s="131">
        <f t="shared" si="528"/>
        <v>0</v>
      </c>
      <c r="GL191" s="131">
        <f t="shared" si="528"/>
        <v>0</v>
      </c>
      <c r="GM191" s="131">
        <f t="shared" si="516"/>
        <v>0</v>
      </c>
      <c r="GN191" s="131">
        <f t="shared" si="517"/>
        <v>0</v>
      </c>
      <c r="GO191" s="131">
        <f t="shared" si="517"/>
        <v>0</v>
      </c>
      <c r="GP191" s="131">
        <f t="shared" si="517"/>
        <v>0</v>
      </c>
      <c r="GQ191" s="131">
        <f t="shared" si="517"/>
        <v>0</v>
      </c>
      <c r="GR191" s="131">
        <f t="shared" si="517"/>
        <v>0</v>
      </c>
      <c r="GS191" s="131">
        <f t="shared" si="517"/>
        <v>0</v>
      </c>
      <c r="GT191" s="131">
        <f t="shared" si="517"/>
        <v>0</v>
      </c>
      <c r="GU191" s="131">
        <f t="shared" si="517"/>
        <v>0</v>
      </c>
      <c r="GV191" s="131">
        <f t="shared" si="517"/>
        <v>0</v>
      </c>
      <c r="GW191" s="131">
        <f t="shared" si="517"/>
        <v>0</v>
      </c>
      <c r="GX191" s="131">
        <f t="shared" si="517"/>
        <v>0</v>
      </c>
      <c r="GY191" s="131">
        <f t="shared" si="517"/>
        <v>0</v>
      </c>
      <c r="GZ191" s="131">
        <f t="shared" si="517"/>
        <v>0</v>
      </c>
      <c r="HA191" s="131">
        <f t="shared" si="517"/>
        <v>0</v>
      </c>
      <c r="HB191" s="131">
        <f t="shared" si="517"/>
        <v>0</v>
      </c>
      <c r="HC191" s="131">
        <f t="shared" si="517"/>
        <v>0</v>
      </c>
      <c r="HD191" s="131">
        <f t="shared" si="517"/>
        <v>0</v>
      </c>
      <c r="HE191" s="131">
        <f t="shared" si="517"/>
        <v>0</v>
      </c>
      <c r="HF191" s="131">
        <f t="shared" si="517"/>
        <v>0</v>
      </c>
      <c r="HG191" s="131">
        <f t="shared" si="517"/>
        <v>0</v>
      </c>
      <c r="HH191" s="131">
        <f t="shared" si="517"/>
        <v>0</v>
      </c>
      <c r="HI191" s="131">
        <f t="shared" si="517"/>
        <v>0</v>
      </c>
      <c r="HJ191" s="131">
        <f t="shared" si="517"/>
        <v>0</v>
      </c>
      <c r="HK191" s="131">
        <f t="shared" si="517"/>
        <v>0</v>
      </c>
      <c r="HL191" s="131">
        <f t="shared" si="517"/>
        <v>0</v>
      </c>
      <c r="HM191" s="131">
        <f t="shared" si="517"/>
        <v>0</v>
      </c>
      <c r="HN191" s="131">
        <f t="shared" si="517"/>
        <v>0</v>
      </c>
      <c r="HO191" s="131">
        <f t="shared" si="517"/>
        <v>0</v>
      </c>
      <c r="HP191" s="131">
        <f t="shared" si="517"/>
        <v>0</v>
      </c>
      <c r="HQ191" s="131">
        <f t="shared" si="517"/>
        <v>0</v>
      </c>
      <c r="HR191" s="131">
        <f t="shared" si="517"/>
        <v>0</v>
      </c>
      <c r="HS191" s="131">
        <f t="shared" si="517"/>
        <v>0</v>
      </c>
      <c r="HT191" s="131">
        <f t="shared" si="517"/>
        <v>0</v>
      </c>
      <c r="HU191" s="131">
        <f t="shared" si="517"/>
        <v>0</v>
      </c>
      <c r="HV191" s="131">
        <f t="shared" si="517"/>
        <v>0</v>
      </c>
      <c r="HW191" s="131">
        <f t="shared" si="517"/>
        <v>0</v>
      </c>
      <c r="HX191" s="131">
        <f t="shared" si="517"/>
        <v>0</v>
      </c>
      <c r="HY191" s="131">
        <f t="shared" si="517"/>
        <v>0</v>
      </c>
      <c r="HZ191" s="131">
        <f t="shared" si="517"/>
        <v>0</v>
      </c>
      <c r="IA191" s="131">
        <f t="shared" si="517"/>
        <v>0</v>
      </c>
      <c r="IB191" s="131">
        <f t="shared" si="517"/>
        <v>0</v>
      </c>
      <c r="IC191" s="131">
        <f t="shared" si="517"/>
        <v>0</v>
      </c>
      <c r="ID191" s="131">
        <f t="shared" si="517"/>
        <v>0</v>
      </c>
      <c r="IE191" s="131">
        <f t="shared" si="517"/>
        <v>0</v>
      </c>
      <c r="IF191" s="131">
        <f t="shared" si="517"/>
        <v>0</v>
      </c>
      <c r="IG191" s="131">
        <f t="shared" si="517"/>
        <v>0</v>
      </c>
      <c r="IH191" s="131">
        <f t="shared" si="517"/>
        <v>0</v>
      </c>
      <c r="II191" s="131">
        <f t="shared" si="517"/>
        <v>0</v>
      </c>
      <c r="IJ191" s="131">
        <f t="shared" si="517"/>
        <v>0</v>
      </c>
      <c r="IK191" s="131">
        <f t="shared" si="517"/>
        <v>0</v>
      </c>
      <c r="IL191" s="131">
        <f t="shared" si="517"/>
        <v>0</v>
      </c>
      <c r="IM191" s="131">
        <f t="shared" si="517"/>
        <v>0</v>
      </c>
      <c r="IN191" s="131">
        <f t="shared" si="517"/>
        <v>0</v>
      </c>
      <c r="IO191" s="131">
        <f t="shared" si="517"/>
        <v>0</v>
      </c>
      <c r="IP191" s="131">
        <f t="shared" si="517"/>
        <v>0</v>
      </c>
      <c r="IQ191" s="131">
        <f t="shared" si="517"/>
        <v>0</v>
      </c>
      <c r="IR191" s="131">
        <f t="shared" si="517"/>
        <v>0</v>
      </c>
      <c r="IS191" s="131">
        <f t="shared" si="517"/>
        <v>0</v>
      </c>
      <c r="IT191" s="131">
        <f t="shared" si="517"/>
        <v>0</v>
      </c>
      <c r="IU191" s="131">
        <f t="shared" si="517"/>
        <v>0</v>
      </c>
      <c r="IV191" s="131">
        <f t="shared" si="517"/>
        <v>0</v>
      </c>
      <c r="IW191" s="131">
        <f t="shared" si="517"/>
        <v>0</v>
      </c>
      <c r="IX191" s="131">
        <f t="shared" si="517"/>
        <v>0</v>
      </c>
      <c r="IY191" s="131">
        <f t="shared" ref="IY191:LJ195" si="529">IY134*IY161</f>
        <v>0</v>
      </c>
      <c r="IZ191" s="131">
        <f t="shared" si="529"/>
        <v>0</v>
      </c>
      <c r="JA191" s="131">
        <f t="shared" si="529"/>
        <v>0</v>
      </c>
      <c r="JB191" s="131">
        <f t="shared" si="529"/>
        <v>0</v>
      </c>
      <c r="JC191" s="131">
        <f t="shared" si="529"/>
        <v>0</v>
      </c>
      <c r="JD191" s="131">
        <f t="shared" si="529"/>
        <v>0</v>
      </c>
      <c r="JE191" s="131">
        <f t="shared" si="529"/>
        <v>0</v>
      </c>
      <c r="JF191" s="131">
        <f t="shared" si="529"/>
        <v>0</v>
      </c>
      <c r="JG191" s="131">
        <f t="shared" si="529"/>
        <v>0</v>
      </c>
      <c r="JH191" s="131">
        <f t="shared" si="529"/>
        <v>0</v>
      </c>
      <c r="JI191" s="131">
        <f t="shared" si="529"/>
        <v>0</v>
      </c>
      <c r="JJ191" s="131">
        <f t="shared" si="529"/>
        <v>0</v>
      </c>
      <c r="JK191" s="131">
        <f t="shared" si="529"/>
        <v>0</v>
      </c>
      <c r="JL191" s="131">
        <f t="shared" si="529"/>
        <v>0</v>
      </c>
      <c r="JM191" s="131">
        <f t="shared" si="529"/>
        <v>0</v>
      </c>
      <c r="JN191" s="131">
        <f t="shared" si="529"/>
        <v>0</v>
      </c>
      <c r="JO191" s="131">
        <f t="shared" si="529"/>
        <v>0</v>
      </c>
      <c r="JP191" s="131">
        <f t="shared" si="529"/>
        <v>0</v>
      </c>
      <c r="JQ191" s="131">
        <f t="shared" si="529"/>
        <v>0</v>
      </c>
      <c r="JR191" s="131">
        <f t="shared" si="529"/>
        <v>0</v>
      </c>
      <c r="JS191" s="131">
        <f t="shared" si="529"/>
        <v>0</v>
      </c>
      <c r="JT191" s="131">
        <f t="shared" si="529"/>
        <v>0</v>
      </c>
      <c r="JU191" s="131">
        <f t="shared" si="529"/>
        <v>0</v>
      </c>
      <c r="JV191" s="131">
        <f t="shared" si="529"/>
        <v>0</v>
      </c>
      <c r="JW191" s="131">
        <f t="shared" si="529"/>
        <v>0</v>
      </c>
      <c r="JX191" s="131">
        <f t="shared" si="529"/>
        <v>0</v>
      </c>
      <c r="JY191" s="131">
        <f t="shared" si="529"/>
        <v>0</v>
      </c>
      <c r="JZ191" s="131">
        <f t="shared" si="529"/>
        <v>0</v>
      </c>
      <c r="KA191" s="131">
        <f t="shared" si="529"/>
        <v>0</v>
      </c>
      <c r="KB191" s="131">
        <f t="shared" si="529"/>
        <v>0</v>
      </c>
      <c r="KC191" s="131">
        <f t="shared" si="529"/>
        <v>0</v>
      </c>
      <c r="KD191" s="131">
        <f t="shared" si="529"/>
        <v>0</v>
      </c>
      <c r="KE191" s="131">
        <f t="shared" si="529"/>
        <v>0</v>
      </c>
      <c r="KF191" s="131">
        <f t="shared" si="529"/>
        <v>0</v>
      </c>
      <c r="KG191" s="131">
        <f t="shared" si="529"/>
        <v>0</v>
      </c>
      <c r="KH191" s="131">
        <f t="shared" si="529"/>
        <v>0</v>
      </c>
      <c r="KI191" s="131">
        <f t="shared" si="529"/>
        <v>0</v>
      </c>
      <c r="KJ191" s="131">
        <f t="shared" si="529"/>
        <v>0</v>
      </c>
      <c r="KK191" s="131">
        <f t="shared" si="529"/>
        <v>0</v>
      </c>
      <c r="KL191" s="131">
        <f t="shared" si="529"/>
        <v>0</v>
      </c>
      <c r="KM191" s="131">
        <f t="shared" si="529"/>
        <v>0</v>
      </c>
      <c r="KN191" s="131">
        <f t="shared" si="529"/>
        <v>0</v>
      </c>
      <c r="KO191" s="131">
        <f t="shared" si="529"/>
        <v>0</v>
      </c>
      <c r="KP191" s="131">
        <f t="shared" si="529"/>
        <v>0</v>
      </c>
      <c r="KQ191" s="131">
        <f t="shared" si="529"/>
        <v>0</v>
      </c>
      <c r="KR191" s="131">
        <f t="shared" si="529"/>
        <v>0</v>
      </c>
      <c r="KS191" s="131">
        <f t="shared" si="529"/>
        <v>0</v>
      </c>
      <c r="KT191" s="131">
        <f t="shared" si="529"/>
        <v>0</v>
      </c>
      <c r="KU191" s="131">
        <f t="shared" si="529"/>
        <v>0</v>
      </c>
      <c r="KV191" s="131">
        <f t="shared" si="529"/>
        <v>0</v>
      </c>
      <c r="KW191" s="131">
        <f t="shared" si="529"/>
        <v>0</v>
      </c>
      <c r="KX191" s="131">
        <f t="shared" si="529"/>
        <v>0</v>
      </c>
      <c r="KY191" s="131">
        <f t="shared" si="529"/>
        <v>0</v>
      </c>
      <c r="KZ191" s="131">
        <f t="shared" si="529"/>
        <v>0</v>
      </c>
      <c r="LA191" s="131">
        <f t="shared" si="529"/>
        <v>0</v>
      </c>
      <c r="LB191" s="131">
        <f t="shared" si="529"/>
        <v>0</v>
      </c>
      <c r="LC191" s="131">
        <f t="shared" si="529"/>
        <v>0</v>
      </c>
      <c r="LD191" s="131">
        <f t="shared" si="529"/>
        <v>0</v>
      </c>
      <c r="LE191" s="131">
        <f t="shared" si="529"/>
        <v>0</v>
      </c>
      <c r="LF191" s="131">
        <f t="shared" si="529"/>
        <v>0</v>
      </c>
      <c r="LG191" s="131">
        <f t="shared" si="529"/>
        <v>0</v>
      </c>
      <c r="LH191" s="131">
        <f t="shared" si="529"/>
        <v>0</v>
      </c>
      <c r="LI191" s="131">
        <f t="shared" si="529"/>
        <v>0</v>
      </c>
      <c r="LJ191" s="131">
        <f t="shared" si="529"/>
        <v>0</v>
      </c>
      <c r="LK191" s="131">
        <f t="shared" si="518"/>
        <v>0</v>
      </c>
      <c r="LL191" s="131">
        <f t="shared" si="519"/>
        <v>0</v>
      </c>
      <c r="LM191" s="131">
        <f t="shared" si="519"/>
        <v>0</v>
      </c>
      <c r="LN191" s="131">
        <f t="shared" si="519"/>
        <v>0</v>
      </c>
      <c r="LO191" s="131">
        <f t="shared" si="519"/>
        <v>0</v>
      </c>
      <c r="LP191" s="131">
        <f t="shared" si="519"/>
        <v>0</v>
      </c>
      <c r="LQ191" s="131">
        <f t="shared" si="519"/>
        <v>0</v>
      </c>
      <c r="LR191" s="131">
        <f t="shared" si="519"/>
        <v>0</v>
      </c>
      <c r="LS191" s="131">
        <f t="shared" si="519"/>
        <v>0</v>
      </c>
      <c r="LT191" s="131">
        <f t="shared" si="519"/>
        <v>0</v>
      </c>
      <c r="LU191" s="131">
        <f t="shared" si="519"/>
        <v>0</v>
      </c>
      <c r="LV191" s="131">
        <f t="shared" si="519"/>
        <v>0</v>
      </c>
      <c r="LW191" s="131">
        <f t="shared" si="519"/>
        <v>0</v>
      </c>
      <c r="LX191" s="131">
        <f t="shared" si="519"/>
        <v>0</v>
      </c>
      <c r="LY191" s="131">
        <f t="shared" si="519"/>
        <v>0</v>
      </c>
      <c r="LZ191" s="131">
        <f t="shared" si="519"/>
        <v>0</v>
      </c>
      <c r="MA191" s="131">
        <f t="shared" si="519"/>
        <v>0</v>
      </c>
      <c r="MB191" s="131">
        <f t="shared" si="519"/>
        <v>0</v>
      </c>
      <c r="MC191" s="131">
        <f t="shared" si="519"/>
        <v>0</v>
      </c>
      <c r="MD191" s="131">
        <f t="shared" si="519"/>
        <v>0</v>
      </c>
      <c r="ME191" s="131">
        <f t="shared" si="519"/>
        <v>0</v>
      </c>
      <c r="MF191" s="131">
        <f t="shared" si="519"/>
        <v>0</v>
      </c>
      <c r="MG191" s="131">
        <f t="shared" si="519"/>
        <v>0</v>
      </c>
      <c r="MH191" s="131">
        <f t="shared" si="519"/>
        <v>0</v>
      </c>
      <c r="MI191" s="131">
        <f t="shared" si="519"/>
        <v>0</v>
      </c>
      <c r="MJ191" s="131">
        <f t="shared" si="519"/>
        <v>0</v>
      </c>
      <c r="MK191" s="131">
        <f t="shared" si="519"/>
        <v>0</v>
      </c>
      <c r="ML191" s="131">
        <f t="shared" si="519"/>
        <v>0</v>
      </c>
      <c r="MM191" s="131">
        <f t="shared" si="519"/>
        <v>0</v>
      </c>
      <c r="MN191" s="131">
        <f t="shared" si="519"/>
        <v>0</v>
      </c>
      <c r="MO191" s="131">
        <f t="shared" si="519"/>
        <v>0</v>
      </c>
      <c r="MP191" s="131">
        <f t="shared" si="519"/>
        <v>0</v>
      </c>
      <c r="MQ191" s="131">
        <f t="shared" si="519"/>
        <v>0</v>
      </c>
      <c r="MR191" s="131">
        <f t="shared" si="519"/>
        <v>0</v>
      </c>
      <c r="MS191" s="131">
        <f t="shared" si="519"/>
        <v>0</v>
      </c>
      <c r="MT191" s="131">
        <f t="shared" si="519"/>
        <v>0</v>
      </c>
      <c r="MU191" s="131">
        <f t="shared" si="519"/>
        <v>0</v>
      </c>
      <c r="MV191" s="131">
        <f t="shared" si="519"/>
        <v>0</v>
      </c>
      <c r="MW191" s="131">
        <f t="shared" si="519"/>
        <v>0</v>
      </c>
      <c r="MX191" s="131">
        <f t="shared" si="519"/>
        <v>0</v>
      </c>
      <c r="MY191" s="131">
        <f t="shared" si="519"/>
        <v>0</v>
      </c>
      <c r="MZ191" s="131">
        <f t="shared" si="519"/>
        <v>0</v>
      </c>
      <c r="NA191" s="131">
        <f t="shared" si="519"/>
        <v>0</v>
      </c>
      <c r="NB191" s="131">
        <f t="shared" si="519"/>
        <v>0</v>
      </c>
      <c r="NC191" s="131">
        <f t="shared" si="519"/>
        <v>0</v>
      </c>
      <c r="ND191" s="131">
        <f t="shared" si="519"/>
        <v>0</v>
      </c>
      <c r="NE191" s="131">
        <f t="shared" si="519"/>
        <v>0</v>
      </c>
      <c r="NF191" s="131">
        <f t="shared" si="519"/>
        <v>0</v>
      </c>
      <c r="NG191" s="131">
        <f t="shared" si="519"/>
        <v>0</v>
      </c>
      <c r="NH191" s="131">
        <f t="shared" si="519"/>
        <v>0</v>
      </c>
      <c r="NI191" s="131">
        <f t="shared" si="519"/>
        <v>0</v>
      </c>
      <c r="NJ191" s="131">
        <f t="shared" si="519"/>
        <v>0</v>
      </c>
      <c r="NK191" s="131">
        <f t="shared" si="519"/>
        <v>0</v>
      </c>
      <c r="NL191" s="131">
        <f t="shared" si="519"/>
        <v>0</v>
      </c>
      <c r="NM191" s="131">
        <f t="shared" si="519"/>
        <v>0</v>
      </c>
      <c r="NN191" s="131">
        <f t="shared" si="519"/>
        <v>0</v>
      </c>
      <c r="NO191" s="131">
        <f t="shared" si="519"/>
        <v>0</v>
      </c>
      <c r="NP191" s="131">
        <f t="shared" si="519"/>
        <v>0</v>
      </c>
      <c r="NQ191" s="131">
        <f t="shared" si="519"/>
        <v>0</v>
      </c>
      <c r="NR191" s="131">
        <f t="shared" si="519"/>
        <v>0</v>
      </c>
      <c r="NS191" s="131">
        <f t="shared" si="519"/>
        <v>0</v>
      </c>
      <c r="NT191" s="131">
        <f t="shared" si="519"/>
        <v>0</v>
      </c>
      <c r="NU191" s="131">
        <f t="shared" si="519"/>
        <v>0</v>
      </c>
      <c r="NV191" s="131">
        <f t="shared" si="519"/>
        <v>0</v>
      </c>
      <c r="NW191" s="131">
        <f t="shared" ref="NW191:OO206" si="530">NW134*NW161</f>
        <v>0</v>
      </c>
      <c r="NX191" s="131">
        <f t="shared" si="530"/>
        <v>0</v>
      </c>
      <c r="NY191" s="131">
        <f t="shared" si="530"/>
        <v>0</v>
      </c>
      <c r="NZ191" s="131">
        <f t="shared" si="530"/>
        <v>0</v>
      </c>
      <c r="OA191" s="131">
        <f t="shared" si="530"/>
        <v>0</v>
      </c>
      <c r="OB191" s="131">
        <f t="shared" si="530"/>
        <v>0</v>
      </c>
      <c r="OC191" s="131">
        <f t="shared" si="530"/>
        <v>0</v>
      </c>
      <c r="OD191" s="131">
        <f t="shared" si="530"/>
        <v>0</v>
      </c>
      <c r="OE191" s="131">
        <f t="shared" si="530"/>
        <v>0</v>
      </c>
      <c r="OF191" s="131">
        <f t="shared" si="530"/>
        <v>0</v>
      </c>
      <c r="OG191" s="131">
        <f t="shared" si="530"/>
        <v>0</v>
      </c>
      <c r="OH191" s="131">
        <f t="shared" si="530"/>
        <v>0</v>
      </c>
      <c r="OI191" s="131">
        <f t="shared" si="530"/>
        <v>0</v>
      </c>
      <c r="OJ191" s="131">
        <f t="shared" si="530"/>
        <v>0</v>
      </c>
      <c r="OK191" s="131">
        <f t="shared" si="530"/>
        <v>0</v>
      </c>
      <c r="OL191" s="131">
        <f t="shared" si="530"/>
        <v>0</v>
      </c>
      <c r="OM191" s="131">
        <f t="shared" si="530"/>
        <v>0</v>
      </c>
      <c r="ON191" s="131">
        <f t="shared" si="530"/>
        <v>0</v>
      </c>
      <c r="OO191" s="131">
        <f t="shared" si="530"/>
        <v>0</v>
      </c>
      <c r="OP191" s="131">
        <f>SUM(C191:OO191)</f>
        <v>0</v>
      </c>
      <c r="OQ191" s="131">
        <f t="shared" ref="OQ191:OV191" si="531">OQ134*OQ161</f>
        <v>0</v>
      </c>
      <c r="OR191" s="131">
        <f t="shared" si="531"/>
        <v>0</v>
      </c>
      <c r="OS191" s="131">
        <f t="shared" si="531"/>
        <v>0</v>
      </c>
      <c r="OT191" s="131">
        <f t="shared" si="531"/>
        <v>0</v>
      </c>
      <c r="OU191" s="131">
        <f t="shared" si="531"/>
        <v>0</v>
      </c>
      <c r="OV191" s="131">
        <f t="shared" si="531"/>
        <v>0</v>
      </c>
      <c r="OW191" s="131">
        <f t="shared" si="524"/>
        <v>0</v>
      </c>
      <c r="OX191" s="131">
        <f t="shared" si="525"/>
        <v>0</v>
      </c>
      <c r="OY191" s="102"/>
      <c r="OZ191" s="102"/>
      <c r="PA191" s="102"/>
      <c r="PB191" s="102"/>
      <c r="PC191" s="105"/>
      <c r="PD191" s="85"/>
      <c r="PE191" s="85"/>
      <c r="PF191" s="85"/>
      <c r="PG191" s="85"/>
      <c r="PH191" s="85"/>
      <c r="PI191" s="85"/>
      <c r="PJ191" s="85"/>
      <c r="PK191" s="85"/>
      <c r="PL191" s="85"/>
      <c r="PM191" s="85"/>
      <c r="PN191" s="85"/>
      <c r="PO191" s="85"/>
      <c r="PP191" s="85"/>
      <c r="PQ191" s="85"/>
      <c r="PR191" s="85"/>
      <c r="PS191" s="85"/>
      <c r="PT191" s="85"/>
      <c r="PU191" s="85"/>
      <c r="PV191" s="85"/>
      <c r="PW191" s="85"/>
      <c r="PX191" s="85"/>
      <c r="PY191" s="85"/>
    </row>
    <row r="192" spans="1:441">
      <c r="A192" s="133" t="s">
        <v>1387</v>
      </c>
      <c r="B192" s="101" t="s">
        <v>264</v>
      </c>
      <c r="C192" s="131">
        <f t="shared" si="522"/>
        <v>0</v>
      </c>
      <c r="D192" s="131">
        <f t="shared" si="526"/>
        <v>0</v>
      </c>
      <c r="E192" s="131">
        <f t="shared" si="526"/>
        <v>0</v>
      </c>
      <c r="F192" s="131">
        <f t="shared" si="526"/>
        <v>0</v>
      </c>
      <c r="G192" s="131">
        <f t="shared" si="526"/>
        <v>1170.8921210055482</v>
      </c>
      <c r="H192" s="131">
        <f t="shared" si="526"/>
        <v>51.889622736001577</v>
      </c>
      <c r="I192" s="131">
        <f t="shared" si="526"/>
        <v>0</v>
      </c>
      <c r="J192" s="131">
        <f t="shared" si="526"/>
        <v>0</v>
      </c>
      <c r="K192" s="131">
        <f t="shared" si="526"/>
        <v>0</v>
      </c>
      <c r="L192" s="131">
        <f t="shared" si="526"/>
        <v>0</v>
      </c>
      <c r="M192" s="131">
        <f t="shared" si="526"/>
        <v>0</v>
      </c>
      <c r="N192" s="131">
        <f t="shared" si="526"/>
        <v>0</v>
      </c>
      <c r="O192" s="131">
        <f t="shared" si="526"/>
        <v>0</v>
      </c>
      <c r="P192" s="131">
        <f t="shared" si="526"/>
        <v>675.704430864654</v>
      </c>
      <c r="Q192" s="131">
        <f t="shared" si="526"/>
        <v>0</v>
      </c>
      <c r="R192" s="131">
        <f t="shared" si="526"/>
        <v>0</v>
      </c>
      <c r="S192" s="131">
        <f t="shared" si="526"/>
        <v>0</v>
      </c>
      <c r="T192" s="131">
        <f t="shared" si="526"/>
        <v>0</v>
      </c>
      <c r="U192" s="131">
        <f t="shared" si="526"/>
        <v>0</v>
      </c>
      <c r="V192" s="131">
        <f t="shared" si="526"/>
        <v>294.08861499558128</v>
      </c>
      <c r="W192" s="131">
        <f t="shared" si="526"/>
        <v>27.775423590765612</v>
      </c>
      <c r="X192" s="131">
        <f t="shared" si="526"/>
        <v>43.188402237522716</v>
      </c>
      <c r="Y192" s="131">
        <f t="shared" si="526"/>
        <v>0</v>
      </c>
      <c r="Z192" s="131">
        <f t="shared" si="526"/>
        <v>0</v>
      </c>
      <c r="AA192" s="131">
        <f t="shared" si="526"/>
        <v>0</v>
      </c>
      <c r="AB192" s="131">
        <f t="shared" si="526"/>
        <v>0</v>
      </c>
      <c r="AC192" s="131">
        <f t="shared" si="526"/>
        <v>0</v>
      </c>
      <c r="AD192" s="131">
        <f t="shared" si="526"/>
        <v>165.59814145282928</v>
      </c>
      <c r="AE192" s="131">
        <f t="shared" si="526"/>
        <v>0</v>
      </c>
      <c r="AF192" s="131">
        <f t="shared" si="526"/>
        <v>0</v>
      </c>
      <c r="AG192" s="131">
        <f t="shared" si="526"/>
        <v>0</v>
      </c>
      <c r="AH192" s="131">
        <f t="shared" si="526"/>
        <v>0</v>
      </c>
      <c r="AI192" s="131">
        <f t="shared" si="526"/>
        <v>0</v>
      </c>
      <c r="AJ192" s="131">
        <f t="shared" si="526"/>
        <v>0</v>
      </c>
      <c r="AK192" s="131">
        <f t="shared" si="526"/>
        <v>0</v>
      </c>
      <c r="AL192" s="131">
        <f t="shared" si="526"/>
        <v>0</v>
      </c>
      <c r="AM192" s="131">
        <f t="shared" si="526"/>
        <v>0</v>
      </c>
      <c r="AN192" s="131">
        <f t="shared" si="526"/>
        <v>0</v>
      </c>
      <c r="AO192" s="131">
        <f t="shared" si="526"/>
        <v>0</v>
      </c>
      <c r="AP192" s="131">
        <f t="shared" si="526"/>
        <v>0</v>
      </c>
      <c r="AQ192" s="131">
        <f t="shared" si="526"/>
        <v>0</v>
      </c>
      <c r="AR192" s="131">
        <f t="shared" si="526"/>
        <v>0</v>
      </c>
      <c r="AS192" s="131">
        <f t="shared" si="526"/>
        <v>0</v>
      </c>
      <c r="AT192" s="131">
        <f t="shared" si="526"/>
        <v>0</v>
      </c>
      <c r="AU192" s="131">
        <f t="shared" si="526"/>
        <v>0</v>
      </c>
      <c r="AV192" s="131">
        <f t="shared" si="526"/>
        <v>0</v>
      </c>
      <c r="AW192" s="131">
        <f t="shared" si="526"/>
        <v>0</v>
      </c>
      <c r="AX192" s="131">
        <f t="shared" si="526"/>
        <v>0</v>
      </c>
      <c r="AY192" s="131">
        <f t="shared" si="526"/>
        <v>0</v>
      </c>
      <c r="AZ192" s="131">
        <f t="shared" si="526"/>
        <v>0</v>
      </c>
      <c r="BA192" s="131">
        <f t="shared" si="526"/>
        <v>0</v>
      </c>
      <c r="BB192" s="131">
        <f t="shared" si="526"/>
        <v>0</v>
      </c>
      <c r="BC192" s="131">
        <f t="shared" si="526"/>
        <v>0</v>
      </c>
      <c r="BD192" s="131">
        <f t="shared" si="526"/>
        <v>0</v>
      </c>
      <c r="BE192" s="131">
        <f t="shared" si="526"/>
        <v>0</v>
      </c>
      <c r="BF192" s="131">
        <f t="shared" si="526"/>
        <v>0</v>
      </c>
      <c r="BG192" s="131">
        <f t="shared" si="526"/>
        <v>0</v>
      </c>
      <c r="BH192" s="131">
        <f t="shared" si="526"/>
        <v>0</v>
      </c>
      <c r="BI192" s="131">
        <f t="shared" si="526"/>
        <v>0</v>
      </c>
      <c r="BJ192" s="131">
        <f t="shared" si="526"/>
        <v>0</v>
      </c>
      <c r="BK192" s="131">
        <f t="shared" si="526"/>
        <v>0</v>
      </c>
      <c r="BL192" s="131">
        <f t="shared" si="526"/>
        <v>0</v>
      </c>
      <c r="BM192" s="131">
        <f t="shared" si="526"/>
        <v>0</v>
      </c>
      <c r="BN192" s="131">
        <f t="shared" si="526"/>
        <v>0</v>
      </c>
      <c r="BO192" s="131">
        <f t="shared" si="526"/>
        <v>0</v>
      </c>
      <c r="BP192" s="131">
        <f t="shared" ref="BP192:EA207" si="532">BP135*BP162</f>
        <v>0</v>
      </c>
      <c r="BQ192" s="131">
        <f t="shared" si="532"/>
        <v>0</v>
      </c>
      <c r="BR192" s="131">
        <f t="shared" si="532"/>
        <v>0</v>
      </c>
      <c r="BS192" s="131">
        <f t="shared" si="532"/>
        <v>0</v>
      </c>
      <c r="BT192" s="131">
        <f t="shared" si="532"/>
        <v>0</v>
      </c>
      <c r="BU192" s="131">
        <f t="shared" si="532"/>
        <v>0</v>
      </c>
      <c r="BV192" s="131">
        <f t="shared" si="532"/>
        <v>0</v>
      </c>
      <c r="BW192" s="131">
        <f t="shared" si="532"/>
        <v>0</v>
      </c>
      <c r="BX192" s="131">
        <f t="shared" si="532"/>
        <v>0</v>
      </c>
      <c r="BY192" s="131">
        <f t="shared" si="532"/>
        <v>0</v>
      </c>
      <c r="BZ192" s="131">
        <f t="shared" si="532"/>
        <v>0</v>
      </c>
      <c r="CA192" s="131">
        <f t="shared" si="532"/>
        <v>0</v>
      </c>
      <c r="CB192" s="131">
        <f t="shared" si="532"/>
        <v>0</v>
      </c>
      <c r="CC192" s="131">
        <f t="shared" si="532"/>
        <v>0</v>
      </c>
      <c r="CD192" s="131">
        <f t="shared" si="532"/>
        <v>0</v>
      </c>
      <c r="CE192" s="131">
        <f t="shared" si="532"/>
        <v>0</v>
      </c>
      <c r="CF192" s="131">
        <f t="shared" si="532"/>
        <v>0</v>
      </c>
      <c r="CG192" s="131">
        <f t="shared" si="532"/>
        <v>0</v>
      </c>
      <c r="CH192" s="131">
        <f t="shared" si="532"/>
        <v>0</v>
      </c>
      <c r="CI192" s="131">
        <f t="shared" si="532"/>
        <v>0</v>
      </c>
      <c r="CJ192" s="131">
        <f t="shared" si="532"/>
        <v>0</v>
      </c>
      <c r="CK192" s="131">
        <f t="shared" si="532"/>
        <v>0</v>
      </c>
      <c r="CL192" s="131">
        <f t="shared" si="532"/>
        <v>0</v>
      </c>
      <c r="CM192" s="131">
        <f t="shared" si="532"/>
        <v>0</v>
      </c>
      <c r="CN192" s="131">
        <f t="shared" si="532"/>
        <v>0</v>
      </c>
      <c r="CO192" s="131">
        <f t="shared" si="532"/>
        <v>0</v>
      </c>
      <c r="CP192" s="131">
        <f t="shared" si="532"/>
        <v>0</v>
      </c>
      <c r="CQ192" s="131">
        <f t="shared" si="532"/>
        <v>0</v>
      </c>
      <c r="CR192" s="131">
        <f t="shared" si="532"/>
        <v>0</v>
      </c>
      <c r="CS192" s="131">
        <f t="shared" si="532"/>
        <v>0</v>
      </c>
      <c r="CT192" s="131">
        <f t="shared" si="532"/>
        <v>0</v>
      </c>
      <c r="CU192" s="131">
        <f t="shared" si="532"/>
        <v>0</v>
      </c>
      <c r="CV192" s="131">
        <f t="shared" si="532"/>
        <v>0</v>
      </c>
      <c r="CW192" s="131">
        <f t="shared" si="532"/>
        <v>0</v>
      </c>
      <c r="CX192" s="131">
        <f t="shared" si="532"/>
        <v>0</v>
      </c>
      <c r="CY192" s="131">
        <f t="shared" si="532"/>
        <v>0</v>
      </c>
      <c r="CZ192" s="131">
        <f t="shared" si="532"/>
        <v>0</v>
      </c>
      <c r="DA192" s="131">
        <f t="shared" si="532"/>
        <v>0</v>
      </c>
      <c r="DB192" s="131">
        <f t="shared" si="532"/>
        <v>0</v>
      </c>
      <c r="DC192" s="131">
        <f t="shared" si="532"/>
        <v>0</v>
      </c>
      <c r="DD192" s="131">
        <f t="shared" si="532"/>
        <v>0</v>
      </c>
      <c r="DE192" s="131">
        <f t="shared" si="532"/>
        <v>0</v>
      </c>
      <c r="DF192" s="131">
        <f t="shared" si="532"/>
        <v>0</v>
      </c>
      <c r="DG192" s="131">
        <f t="shared" si="532"/>
        <v>0</v>
      </c>
      <c r="DH192" s="131">
        <f t="shared" si="532"/>
        <v>0</v>
      </c>
      <c r="DI192" s="131">
        <f t="shared" si="532"/>
        <v>0</v>
      </c>
      <c r="DJ192" s="131">
        <f t="shared" si="532"/>
        <v>0</v>
      </c>
      <c r="DK192" s="131">
        <f t="shared" si="532"/>
        <v>0</v>
      </c>
      <c r="DL192" s="131">
        <f t="shared" si="532"/>
        <v>0</v>
      </c>
      <c r="DM192" s="131">
        <f t="shared" si="532"/>
        <v>0</v>
      </c>
      <c r="DN192" s="131">
        <f t="shared" si="532"/>
        <v>0</v>
      </c>
      <c r="DO192" s="131">
        <f t="shared" si="532"/>
        <v>0</v>
      </c>
      <c r="DP192" s="131">
        <f t="shared" si="532"/>
        <v>0</v>
      </c>
      <c r="DQ192" s="131">
        <f t="shared" si="532"/>
        <v>0</v>
      </c>
      <c r="DR192" s="131">
        <f t="shared" si="532"/>
        <v>0</v>
      </c>
      <c r="DS192" s="131">
        <f t="shared" si="532"/>
        <v>0</v>
      </c>
      <c r="DT192" s="131">
        <f t="shared" si="532"/>
        <v>0</v>
      </c>
      <c r="DU192" s="131">
        <f t="shared" si="532"/>
        <v>0</v>
      </c>
      <c r="DV192" s="131">
        <f t="shared" si="532"/>
        <v>0</v>
      </c>
      <c r="DW192" s="131">
        <f t="shared" si="532"/>
        <v>0</v>
      </c>
      <c r="DX192" s="131">
        <f t="shared" si="532"/>
        <v>0</v>
      </c>
      <c r="DY192" s="131">
        <f t="shared" si="532"/>
        <v>0</v>
      </c>
      <c r="DZ192" s="131">
        <f t="shared" si="532"/>
        <v>0</v>
      </c>
      <c r="EA192" s="131">
        <f t="shared" si="532"/>
        <v>0</v>
      </c>
      <c r="EB192" s="131">
        <f t="shared" si="528"/>
        <v>0</v>
      </c>
      <c r="EC192" s="131">
        <f t="shared" si="528"/>
        <v>0</v>
      </c>
      <c r="ED192" s="131">
        <f t="shared" si="528"/>
        <v>0</v>
      </c>
      <c r="EE192" s="131">
        <f t="shared" si="528"/>
        <v>0</v>
      </c>
      <c r="EF192" s="131">
        <f t="shared" si="528"/>
        <v>0</v>
      </c>
      <c r="EG192" s="131">
        <f t="shared" si="528"/>
        <v>0</v>
      </c>
      <c r="EH192" s="131">
        <f t="shared" si="528"/>
        <v>0</v>
      </c>
      <c r="EI192" s="131">
        <f t="shared" si="528"/>
        <v>0</v>
      </c>
      <c r="EJ192" s="131">
        <f t="shared" si="528"/>
        <v>0</v>
      </c>
      <c r="EK192" s="131">
        <f t="shared" si="528"/>
        <v>0</v>
      </c>
      <c r="EL192" s="131">
        <f t="shared" si="528"/>
        <v>0</v>
      </c>
      <c r="EM192" s="131">
        <f t="shared" si="528"/>
        <v>0</v>
      </c>
      <c r="EN192" s="131">
        <f t="shared" si="528"/>
        <v>0</v>
      </c>
      <c r="EO192" s="131">
        <f t="shared" si="528"/>
        <v>0</v>
      </c>
      <c r="EP192" s="131">
        <f t="shared" si="528"/>
        <v>0</v>
      </c>
      <c r="EQ192" s="131">
        <f t="shared" si="528"/>
        <v>0</v>
      </c>
      <c r="ER192" s="131">
        <f t="shared" si="528"/>
        <v>0</v>
      </c>
      <c r="ES192" s="131">
        <f t="shared" si="528"/>
        <v>0</v>
      </c>
      <c r="ET192" s="131">
        <f t="shared" si="528"/>
        <v>0</v>
      </c>
      <c r="EU192" s="131">
        <f t="shared" si="528"/>
        <v>0</v>
      </c>
      <c r="EV192" s="131">
        <f t="shared" si="528"/>
        <v>0</v>
      </c>
      <c r="EW192" s="131">
        <f t="shared" si="528"/>
        <v>0</v>
      </c>
      <c r="EX192" s="131">
        <f t="shared" si="528"/>
        <v>0</v>
      </c>
      <c r="EY192" s="131">
        <f t="shared" si="528"/>
        <v>0</v>
      </c>
      <c r="EZ192" s="131">
        <f t="shared" si="528"/>
        <v>0</v>
      </c>
      <c r="FA192" s="131">
        <f t="shared" si="528"/>
        <v>0</v>
      </c>
      <c r="FB192" s="131">
        <f t="shared" si="528"/>
        <v>0</v>
      </c>
      <c r="FC192" s="131">
        <f t="shared" si="528"/>
        <v>0</v>
      </c>
      <c r="FD192" s="131">
        <f t="shared" si="528"/>
        <v>0</v>
      </c>
      <c r="FE192" s="131">
        <f t="shared" si="528"/>
        <v>0</v>
      </c>
      <c r="FF192" s="131">
        <f t="shared" si="528"/>
        <v>0</v>
      </c>
      <c r="FG192" s="131">
        <f t="shared" si="528"/>
        <v>0</v>
      </c>
      <c r="FH192" s="131">
        <f t="shared" si="528"/>
        <v>0</v>
      </c>
      <c r="FI192" s="131">
        <f t="shared" si="528"/>
        <v>0</v>
      </c>
      <c r="FJ192" s="131">
        <f t="shared" si="528"/>
        <v>0</v>
      </c>
      <c r="FK192" s="131">
        <f t="shared" si="528"/>
        <v>0</v>
      </c>
      <c r="FL192" s="131">
        <f t="shared" si="528"/>
        <v>0</v>
      </c>
      <c r="FM192" s="131">
        <f t="shared" si="528"/>
        <v>0</v>
      </c>
      <c r="FN192" s="131">
        <f t="shared" si="528"/>
        <v>0</v>
      </c>
      <c r="FO192" s="131">
        <f t="shared" si="528"/>
        <v>0</v>
      </c>
      <c r="FP192" s="131">
        <f t="shared" si="528"/>
        <v>0</v>
      </c>
      <c r="FQ192" s="131">
        <f t="shared" si="528"/>
        <v>0</v>
      </c>
      <c r="FR192" s="131">
        <f t="shared" si="528"/>
        <v>0</v>
      </c>
      <c r="FS192" s="131">
        <f t="shared" si="528"/>
        <v>0</v>
      </c>
      <c r="FT192" s="131">
        <f t="shared" si="528"/>
        <v>0</v>
      </c>
      <c r="FU192" s="131">
        <f t="shared" si="528"/>
        <v>0</v>
      </c>
      <c r="FV192" s="131">
        <f t="shared" si="528"/>
        <v>0</v>
      </c>
      <c r="FW192" s="131">
        <f t="shared" si="528"/>
        <v>0</v>
      </c>
      <c r="FX192" s="131">
        <f t="shared" si="528"/>
        <v>0</v>
      </c>
      <c r="FY192" s="131">
        <f t="shared" si="528"/>
        <v>0</v>
      </c>
      <c r="FZ192" s="131">
        <f t="shared" si="528"/>
        <v>0</v>
      </c>
      <c r="GA192" s="131">
        <f t="shared" si="528"/>
        <v>0</v>
      </c>
      <c r="GB192" s="131">
        <f t="shared" si="528"/>
        <v>0</v>
      </c>
      <c r="GC192" s="131">
        <f t="shared" si="528"/>
        <v>13.556285874605633</v>
      </c>
      <c r="GD192" s="131">
        <f t="shared" si="528"/>
        <v>0</v>
      </c>
      <c r="GE192" s="131">
        <f t="shared" si="528"/>
        <v>0</v>
      </c>
      <c r="GF192" s="131">
        <f t="shared" si="528"/>
        <v>0</v>
      </c>
      <c r="GG192" s="131">
        <f t="shared" si="528"/>
        <v>0</v>
      </c>
      <c r="GH192" s="131">
        <f t="shared" si="528"/>
        <v>0</v>
      </c>
      <c r="GI192" s="131">
        <f t="shared" si="528"/>
        <v>0</v>
      </c>
      <c r="GJ192" s="131">
        <f t="shared" si="528"/>
        <v>0</v>
      </c>
      <c r="GK192" s="131">
        <f t="shared" si="528"/>
        <v>0</v>
      </c>
      <c r="GL192" s="131">
        <f t="shared" si="528"/>
        <v>0</v>
      </c>
      <c r="GM192" s="131">
        <f t="shared" si="516"/>
        <v>0</v>
      </c>
      <c r="GN192" s="131">
        <f t="shared" ref="GN192:IY196" si="533">GN135*GN162</f>
        <v>0</v>
      </c>
      <c r="GO192" s="131">
        <f t="shared" si="533"/>
        <v>0</v>
      </c>
      <c r="GP192" s="131">
        <f t="shared" si="533"/>
        <v>0</v>
      </c>
      <c r="GQ192" s="131">
        <f t="shared" si="533"/>
        <v>0</v>
      </c>
      <c r="GR192" s="131">
        <f t="shared" si="533"/>
        <v>0</v>
      </c>
      <c r="GS192" s="131">
        <f t="shared" si="533"/>
        <v>0</v>
      </c>
      <c r="GT192" s="131">
        <f t="shared" si="533"/>
        <v>0</v>
      </c>
      <c r="GU192" s="131">
        <f t="shared" si="533"/>
        <v>0</v>
      </c>
      <c r="GV192" s="131">
        <f t="shared" si="533"/>
        <v>0</v>
      </c>
      <c r="GW192" s="131">
        <f t="shared" si="533"/>
        <v>0</v>
      </c>
      <c r="GX192" s="131">
        <f t="shared" si="533"/>
        <v>0</v>
      </c>
      <c r="GY192" s="131">
        <f t="shared" si="533"/>
        <v>0</v>
      </c>
      <c r="GZ192" s="131">
        <f t="shared" si="533"/>
        <v>0</v>
      </c>
      <c r="HA192" s="131">
        <f t="shared" si="533"/>
        <v>0</v>
      </c>
      <c r="HB192" s="131">
        <f t="shared" si="533"/>
        <v>0</v>
      </c>
      <c r="HC192" s="131">
        <f t="shared" si="533"/>
        <v>0</v>
      </c>
      <c r="HD192" s="131">
        <f t="shared" si="533"/>
        <v>0</v>
      </c>
      <c r="HE192" s="131">
        <f t="shared" si="533"/>
        <v>0</v>
      </c>
      <c r="HF192" s="131">
        <f t="shared" si="533"/>
        <v>0</v>
      </c>
      <c r="HG192" s="131">
        <f t="shared" si="533"/>
        <v>0</v>
      </c>
      <c r="HH192" s="131">
        <f t="shared" si="533"/>
        <v>0</v>
      </c>
      <c r="HI192" s="131">
        <f t="shared" si="533"/>
        <v>0</v>
      </c>
      <c r="HJ192" s="131">
        <f t="shared" si="533"/>
        <v>0</v>
      </c>
      <c r="HK192" s="131">
        <f t="shared" si="533"/>
        <v>0</v>
      </c>
      <c r="HL192" s="131">
        <f t="shared" si="533"/>
        <v>0</v>
      </c>
      <c r="HM192" s="131">
        <f t="shared" si="533"/>
        <v>0</v>
      </c>
      <c r="HN192" s="131">
        <f t="shared" si="533"/>
        <v>0</v>
      </c>
      <c r="HO192" s="131">
        <f t="shared" si="533"/>
        <v>0</v>
      </c>
      <c r="HP192" s="131">
        <f t="shared" si="533"/>
        <v>0</v>
      </c>
      <c r="HQ192" s="131">
        <f t="shared" si="533"/>
        <v>0</v>
      </c>
      <c r="HR192" s="131">
        <f t="shared" si="533"/>
        <v>0</v>
      </c>
      <c r="HS192" s="131">
        <f t="shared" si="533"/>
        <v>0</v>
      </c>
      <c r="HT192" s="131">
        <f t="shared" si="533"/>
        <v>0</v>
      </c>
      <c r="HU192" s="131">
        <f t="shared" si="533"/>
        <v>0</v>
      </c>
      <c r="HV192" s="131">
        <f t="shared" si="533"/>
        <v>0</v>
      </c>
      <c r="HW192" s="131">
        <f t="shared" si="533"/>
        <v>0</v>
      </c>
      <c r="HX192" s="131">
        <f t="shared" si="533"/>
        <v>0</v>
      </c>
      <c r="HY192" s="131">
        <f t="shared" si="533"/>
        <v>0</v>
      </c>
      <c r="HZ192" s="131">
        <f t="shared" si="533"/>
        <v>0</v>
      </c>
      <c r="IA192" s="131">
        <f t="shared" si="533"/>
        <v>0</v>
      </c>
      <c r="IB192" s="131">
        <f t="shared" si="533"/>
        <v>0</v>
      </c>
      <c r="IC192" s="131">
        <f t="shared" si="533"/>
        <v>0</v>
      </c>
      <c r="ID192" s="131">
        <f t="shared" si="533"/>
        <v>0</v>
      </c>
      <c r="IE192" s="131">
        <f t="shared" si="533"/>
        <v>0</v>
      </c>
      <c r="IF192" s="131">
        <f t="shared" si="533"/>
        <v>0</v>
      </c>
      <c r="IG192" s="131">
        <f t="shared" si="533"/>
        <v>0</v>
      </c>
      <c r="IH192" s="131">
        <f t="shared" si="533"/>
        <v>0</v>
      </c>
      <c r="II192" s="131">
        <f t="shared" si="533"/>
        <v>0</v>
      </c>
      <c r="IJ192" s="131">
        <f t="shared" si="533"/>
        <v>0</v>
      </c>
      <c r="IK192" s="131">
        <f t="shared" si="533"/>
        <v>0</v>
      </c>
      <c r="IL192" s="131">
        <f t="shared" si="533"/>
        <v>0</v>
      </c>
      <c r="IM192" s="131">
        <f t="shared" si="533"/>
        <v>0</v>
      </c>
      <c r="IN192" s="131">
        <f t="shared" si="533"/>
        <v>0</v>
      </c>
      <c r="IO192" s="131">
        <f t="shared" si="533"/>
        <v>0</v>
      </c>
      <c r="IP192" s="131">
        <f t="shared" si="533"/>
        <v>0</v>
      </c>
      <c r="IQ192" s="131">
        <f t="shared" si="533"/>
        <v>0</v>
      </c>
      <c r="IR192" s="131">
        <f t="shared" si="533"/>
        <v>0</v>
      </c>
      <c r="IS192" s="131">
        <f t="shared" si="533"/>
        <v>0</v>
      </c>
      <c r="IT192" s="131">
        <f t="shared" si="533"/>
        <v>0</v>
      </c>
      <c r="IU192" s="131">
        <f t="shared" si="533"/>
        <v>0</v>
      </c>
      <c r="IV192" s="131">
        <f t="shared" si="533"/>
        <v>0</v>
      </c>
      <c r="IW192" s="131">
        <f t="shared" si="533"/>
        <v>0</v>
      </c>
      <c r="IX192" s="131">
        <f t="shared" si="533"/>
        <v>0</v>
      </c>
      <c r="IY192" s="131">
        <f t="shared" si="533"/>
        <v>0</v>
      </c>
      <c r="IZ192" s="131">
        <f t="shared" si="529"/>
        <v>0</v>
      </c>
      <c r="JA192" s="131">
        <f t="shared" si="529"/>
        <v>0</v>
      </c>
      <c r="JB192" s="131">
        <f t="shared" si="529"/>
        <v>0</v>
      </c>
      <c r="JC192" s="131">
        <f t="shared" si="529"/>
        <v>0</v>
      </c>
      <c r="JD192" s="131">
        <f t="shared" si="529"/>
        <v>0</v>
      </c>
      <c r="JE192" s="131">
        <f t="shared" si="529"/>
        <v>0</v>
      </c>
      <c r="JF192" s="131">
        <f t="shared" si="529"/>
        <v>0</v>
      </c>
      <c r="JG192" s="131">
        <f t="shared" si="529"/>
        <v>0</v>
      </c>
      <c r="JH192" s="131">
        <f t="shared" si="529"/>
        <v>0</v>
      </c>
      <c r="JI192" s="131">
        <f t="shared" si="529"/>
        <v>0</v>
      </c>
      <c r="JJ192" s="131">
        <f t="shared" si="529"/>
        <v>0</v>
      </c>
      <c r="JK192" s="131">
        <f t="shared" si="529"/>
        <v>0</v>
      </c>
      <c r="JL192" s="131">
        <f t="shared" si="529"/>
        <v>0</v>
      </c>
      <c r="JM192" s="131">
        <f t="shared" si="529"/>
        <v>0</v>
      </c>
      <c r="JN192" s="131">
        <f t="shared" si="529"/>
        <v>0</v>
      </c>
      <c r="JO192" s="131">
        <f t="shared" si="529"/>
        <v>0</v>
      </c>
      <c r="JP192" s="131">
        <f t="shared" si="529"/>
        <v>0</v>
      </c>
      <c r="JQ192" s="131">
        <f t="shared" si="529"/>
        <v>0</v>
      </c>
      <c r="JR192" s="131">
        <f t="shared" si="529"/>
        <v>0</v>
      </c>
      <c r="JS192" s="131">
        <f t="shared" si="529"/>
        <v>0</v>
      </c>
      <c r="JT192" s="131">
        <f t="shared" si="529"/>
        <v>0</v>
      </c>
      <c r="JU192" s="131">
        <f t="shared" si="529"/>
        <v>0</v>
      </c>
      <c r="JV192" s="131">
        <f t="shared" si="529"/>
        <v>0</v>
      </c>
      <c r="JW192" s="131">
        <f t="shared" si="529"/>
        <v>0</v>
      </c>
      <c r="JX192" s="131">
        <f t="shared" si="529"/>
        <v>0</v>
      </c>
      <c r="JY192" s="131">
        <f t="shared" si="529"/>
        <v>0</v>
      </c>
      <c r="JZ192" s="131">
        <f t="shared" si="529"/>
        <v>0</v>
      </c>
      <c r="KA192" s="131">
        <f t="shared" si="529"/>
        <v>0</v>
      </c>
      <c r="KB192" s="131">
        <f t="shared" si="529"/>
        <v>0</v>
      </c>
      <c r="KC192" s="131">
        <f t="shared" si="529"/>
        <v>0</v>
      </c>
      <c r="KD192" s="131">
        <f t="shared" si="529"/>
        <v>0</v>
      </c>
      <c r="KE192" s="131">
        <f t="shared" si="529"/>
        <v>0</v>
      </c>
      <c r="KF192" s="131">
        <f t="shared" si="529"/>
        <v>0</v>
      </c>
      <c r="KG192" s="131">
        <f t="shared" si="529"/>
        <v>0</v>
      </c>
      <c r="KH192" s="131">
        <f t="shared" si="529"/>
        <v>0</v>
      </c>
      <c r="KI192" s="131">
        <f t="shared" si="529"/>
        <v>0</v>
      </c>
      <c r="KJ192" s="131">
        <f t="shared" si="529"/>
        <v>0</v>
      </c>
      <c r="KK192" s="131">
        <f t="shared" si="529"/>
        <v>0</v>
      </c>
      <c r="KL192" s="131">
        <f t="shared" si="529"/>
        <v>0</v>
      </c>
      <c r="KM192" s="131">
        <f t="shared" si="529"/>
        <v>0</v>
      </c>
      <c r="KN192" s="131">
        <f t="shared" si="529"/>
        <v>0</v>
      </c>
      <c r="KO192" s="131">
        <f t="shared" si="529"/>
        <v>0</v>
      </c>
      <c r="KP192" s="131">
        <f t="shared" si="529"/>
        <v>0</v>
      </c>
      <c r="KQ192" s="131">
        <f t="shared" si="529"/>
        <v>0</v>
      </c>
      <c r="KR192" s="131">
        <f t="shared" si="529"/>
        <v>0</v>
      </c>
      <c r="KS192" s="131">
        <f t="shared" si="529"/>
        <v>0</v>
      </c>
      <c r="KT192" s="131">
        <f t="shared" si="529"/>
        <v>0</v>
      </c>
      <c r="KU192" s="131">
        <f t="shared" si="529"/>
        <v>0</v>
      </c>
      <c r="KV192" s="131">
        <f t="shared" si="529"/>
        <v>0</v>
      </c>
      <c r="KW192" s="131">
        <f t="shared" si="529"/>
        <v>0</v>
      </c>
      <c r="KX192" s="131">
        <f t="shared" si="529"/>
        <v>0</v>
      </c>
      <c r="KY192" s="131">
        <f t="shared" si="529"/>
        <v>0</v>
      </c>
      <c r="KZ192" s="131">
        <f t="shared" si="529"/>
        <v>0</v>
      </c>
      <c r="LA192" s="131">
        <f t="shared" si="529"/>
        <v>0</v>
      </c>
      <c r="LB192" s="131">
        <f t="shared" si="529"/>
        <v>0</v>
      </c>
      <c r="LC192" s="131">
        <f t="shared" si="529"/>
        <v>0</v>
      </c>
      <c r="LD192" s="131">
        <f t="shared" si="529"/>
        <v>0</v>
      </c>
      <c r="LE192" s="131">
        <f t="shared" si="529"/>
        <v>0</v>
      </c>
      <c r="LF192" s="131">
        <f t="shared" si="529"/>
        <v>0</v>
      </c>
      <c r="LG192" s="131">
        <f t="shared" si="529"/>
        <v>0</v>
      </c>
      <c r="LH192" s="131">
        <f t="shared" si="529"/>
        <v>0</v>
      </c>
      <c r="LI192" s="131">
        <f t="shared" si="529"/>
        <v>0</v>
      </c>
      <c r="LJ192" s="131">
        <f t="shared" si="529"/>
        <v>0</v>
      </c>
      <c r="LK192" s="131">
        <f t="shared" si="518"/>
        <v>0</v>
      </c>
      <c r="LL192" s="131">
        <f t="shared" ref="LL192:NW196" si="534">LL135*LL162</f>
        <v>4.2121249624396029</v>
      </c>
      <c r="LM192" s="131">
        <f t="shared" si="534"/>
        <v>1017.7867408384025</v>
      </c>
      <c r="LN192" s="131">
        <f t="shared" si="534"/>
        <v>8.912202481167979</v>
      </c>
      <c r="LO192" s="131">
        <f t="shared" si="534"/>
        <v>127.19372768537332</v>
      </c>
      <c r="LP192" s="131">
        <f t="shared" si="534"/>
        <v>0</v>
      </c>
      <c r="LQ192" s="131">
        <f t="shared" si="534"/>
        <v>0</v>
      </c>
      <c r="LR192" s="131">
        <f t="shared" si="534"/>
        <v>0</v>
      </c>
      <c r="LS192" s="131">
        <f t="shared" si="534"/>
        <v>0</v>
      </c>
      <c r="LT192" s="131">
        <f t="shared" si="534"/>
        <v>0</v>
      </c>
      <c r="LU192" s="131">
        <f t="shared" si="534"/>
        <v>0</v>
      </c>
      <c r="LV192" s="131">
        <f t="shared" si="534"/>
        <v>0</v>
      </c>
      <c r="LW192" s="131">
        <f t="shared" si="534"/>
        <v>0</v>
      </c>
      <c r="LX192" s="131">
        <f t="shared" si="534"/>
        <v>0</v>
      </c>
      <c r="LY192" s="131">
        <f t="shared" si="534"/>
        <v>18.509584198839633</v>
      </c>
      <c r="LZ192" s="131">
        <f t="shared" si="534"/>
        <v>0</v>
      </c>
      <c r="MA192" s="131">
        <f t="shared" si="534"/>
        <v>0</v>
      </c>
      <c r="MB192" s="131">
        <f t="shared" si="534"/>
        <v>0</v>
      </c>
      <c r="MC192" s="131">
        <f t="shared" si="534"/>
        <v>15.699889702380492</v>
      </c>
      <c r="MD192" s="131">
        <f t="shared" si="534"/>
        <v>0</v>
      </c>
      <c r="ME192" s="131">
        <f t="shared" si="534"/>
        <v>0</v>
      </c>
      <c r="MF192" s="131">
        <f t="shared" si="534"/>
        <v>0</v>
      </c>
      <c r="MG192" s="131">
        <f t="shared" si="534"/>
        <v>0</v>
      </c>
      <c r="MH192" s="131">
        <f t="shared" si="534"/>
        <v>0</v>
      </c>
      <c r="MI192" s="131">
        <f t="shared" si="534"/>
        <v>0</v>
      </c>
      <c r="MJ192" s="131">
        <f t="shared" si="534"/>
        <v>0</v>
      </c>
      <c r="MK192" s="131">
        <f t="shared" si="534"/>
        <v>0</v>
      </c>
      <c r="ML192" s="131">
        <f t="shared" si="534"/>
        <v>0</v>
      </c>
      <c r="MM192" s="131">
        <f t="shared" si="534"/>
        <v>0</v>
      </c>
      <c r="MN192" s="131">
        <f t="shared" si="534"/>
        <v>0</v>
      </c>
      <c r="MO192" s="131">
        <f t="shared" si="534"/>
        <v>0</v>
      </c>
      <c r="MP192" s="131">
        <f t="shared" si="534"/>
        <v>0</v>
      </c>
      <c r="MQ192" s="131">
        <f t="shared" si="534"/>
        <v>0</v>
      </c>
      <c r="MR192" s="131">
        <f t="shared" si="534"/>
        <v>0</v>
      </c>
      <c r="MS192" s="131">
        <f t="shared" si="534"/>
        <v>0</v>
      </c>
      <c r="MT192" s="131">
        <f t="shared" si="534"/>
        <v>0</v>
      </c>
      <c r="MU192" s="131">
        <f t="shared" si="534"/>
        <v>0</v>
      </c>
      <c r="MV192" s="131">
        <f t="shared" si="534"/>
        <v>0</v>
      </c>
      <c r="MW192" s="131">
        <f t="shared" si="534"/>
        <v>0</v>
      </c>
      <c r="MX192" s="131">
        <f t="shared" si="534"/>
        <v>0</v>
      </c>
      <c r="MY192" s="131">
        <f t="shared" si="534"/>
        <v>0</v>
      </c>
      <c r="MZ192" s="131">
        <f t="shared" si="534"/>
        <v>0</v>
      </c>
      <c r="NA192" s="131">
        <f t="shared" si="534"/>
        <v>0</v>
      </c>
      <c r="NB192" s="131">
        <f t="shared" si="534"/>
        <v>0</v>
      </c>
      <c r="NC192" s="131">
        <f t="shared" si="534"/>
        <v>0</v>
      </c>
      <c r="ND192" s="131">
        <f t="shared" si="534"/>
        <v>0</v>
      </c>
      <c r="NE192" s="131">
        <f t="shared" si="534"/>
        <v>0</v>
      </c>
      <c r="NF192" s="131">
        <f t="shared" si="534"/>
        <v>0</v>
      </c>
      <c r="NG192" s="131">
        <f t="shared" si="534"/>
        <v>0</v>
      </c>
      <c r="NH192" s="131">
        <f t="shared" si="534"/>
        <v>0</v>
      </c>
      <c r="NI192" s="131">
        <f t="shared" si="534"/>
        <v>0</v>
      </c>
      <c r="NJ192" s="131">
        <f t="shared" si="534"/>
        <v>6.3939717839605441</v>
      </c>
      <c r="NK192" s="131">
        <f t="shared" si="534"/>
        <v>0</v>
      </c>
      <c r="NL192" s="131">
        <f t="shared" si="534"/>
        <v>0</v>
      </c>
      <c r="NM192" s="131">
        <f t="shared" si="534"/>
        <v>0</v>
      </c>
      <c r="NN192" s="131">
        <f t="shared" si="534"/>
        <v>0</v>
      </c>
      <c r="NO192" s="131">
        <f t="shared" si="534"/>
        <v>0</v>
      </c>
      <c r="NP192" s="131">
        <f t="shared" si="534"/>
        <v>0</v>
      </c>
      <c r="NQ192" s="131">
        <f t="shared" si="534"/>
        <v>0</v>
      </c>
      <c r="NR192" s="131">
        <f t="shared" si="534"/>
        <v>93.648122574941283</v>
      </c>
      <c r="NS192" s="131">
        <f t="shared" si="534"/>
        <v>120.85822028723686</v>
      </c>
      <c r="NT192" s="131">
        <f t="shared" si="534"/>
        <v>0</v>
      </c>
      <c r="NU192" s="131">
        <f t="shared" si="534"/>
        <v>0</v>
      </c>
      <c r="NV192" s="131">
        <f t="shared" si="534"/>
        <v>0</v>
      </c>
      <c r="NW192" s="131">
        <f t="shared" si="534"/>
        <v>0</v>
      </c>
      <c r="NX192" s="131">
        <f t="shared" si="530"/>
        <v>0</v>
      </c>
      <c r="NY192" s="131">
        <f t="shared" si="530"/>
        <v>0</v>
      </c>
      <c r="NZ192" s="131">
        <f t="shared" si="530"/>
        <v>0</v>
      </c>
      <c r="OA192" s="131">
        <f t="shared" si="530"/>
        <v>0</v>
      </c>
      <c r="OB192" s="131">
        <f t="shared" si="530"/>
        <v>0</v>
      </c>
      <c r="OC192" s="131">
        <f t="shared" si="530"/>
        <v>0</v>
      </c>
      <c r="OD192" s="131">
        <f t="shared" si="530"/>
        <v>0</v>
      </c>
      <c r="OE192" s="131">
        <f t="shared" si="530"/>
        <v>0</v>
      </c>
      <c r="OF192" s="131">
        <f t="shared" si="530"/>
        <v>0</v>
      </c>
      <c r="OG192" s="131">
        <f t="shared" si="530"/>
        <v>22.447062702448612</v>
      </c>
      <c r="OH192" s="131">
        <f t="shared" si="530"/>
        <v>0</v>
      </c>
      <c r="OI192" s="131">
        <f t="shared" si="530"/>
        <v>0</v>
      </c>
      <c r="OJ192" s="131">
        <f t="shared" si="530"/>
        <v>0</v>
      </c>
      <c r="OK192" s="131">
        <f t="shared" si="530"/>
        <v>0</v>
      </c>
      <c r="OL192" s="131">
        <f t="shared" si="530"/>
        <v>0</v>
      </c>
      <c r="OM192" s="131">
        <f t="shared" si="530"/>
        <v>0</v>
      </c>
      <c r="ON192" s="131">
        <f t="shared" si="530"/>
        <v>0</v>
      </c>
      <c r="OO192" s="131">
        <f t="shared" si="530"/>
        <v>14.071548262972968</v>
      </c>
      <c r="OP192" s="131">
        <f t="shared" ref="OP192:OP208" si="535">SUM(C192:OO192)</f>
        <v>3892.4262382376719</v>
      </c>
      <c r="OQ192" s="131">
        <f t="shared" ref="OQ192:OV192" si="536">OQ135*OQ162</f>
        <v>1854.3616796315321</v>
      </c>
      <c r="OR192" s="131">
        <f t="shared" si="536"/>
        <v>0</v>
      </c>
      <c r="OS192" s="131">
        <f t="shared" si="536"/>
        <v>0</v>
      </c>
      <c r="OT192" s="131">
        <f t="shared" si="536"/>
        <v>0</v>
      </c>
      <c r="OU192" s="131">
        <f t="shared" si="536"/>
        <v>0</v>
      </c>
      <c r="OV192" s="131">
        <f t="shared" si="536"/>
        <v>0</v>
      </c>
      <c r="OW192" s="131">
        <f t="shared" si="524"/>
        <v>1854.3616796315321</v>
      </c>
      <c r="OX192" s="131">
        <f t="shared" si="525"/>
        <v>5746.7879178692037</v>
      </c>
      <c r="OY192" s="102"/>
      <c r="OZ192" s="102"/>
      <c r="PA192" s="102"/>
      <c r="PB192" s="102"/>
      <c r="PC192" s="105"/>
      <c r="PD192" s="85"/>
      <c r="PE192" s="85"/>
      <c r="PF192" s="85"/>
      <c r="PG192" s="85"/>
      <c r="PH192" s="85"/>
      <c r="PI192" s="85"/>
      <c r="PJ192" s="85"/>
      <c r="PK192" s="85"/>
      <c r="PL192" s="85"/>
      <c r="PM192" s="85"/>
      <c r="PN192" s="85"/>
      <c r="PO192" s="85"/>
      <c r="PP192" s="85"/>
      <c r="PQ192" s="85"/>
      <c r="PR192" s="85"/>
      <c r="PS192" s="85"/>
      <c r="PT192" s="85"/>
      <c r="PU192" s="85"/>
      <c r="PV192" s="85"/>
      <c r="PW192" s="85"/>
      <c r="PX192" s="85"/>
      <c r="PY192" s="85"/>
    </row>
    <row r="193" spans="1:441">
      <c r="A193" s="133" t="s">
        <v>1387</v>
      </c>
      <c r="B193" s="101" t="s">
        <v>266</v>
      </c>
      <c r="C193" s="131">
        <f t="shared" si="522"/>
        <v>0</v>
      </c>
      <c r="D193" s="131">
        <f t="shared" si="526"/>
        <v>0</v>
      </c>
      <c r="E193" s="131">
        <f t="shared" si="526"/>
        <v>0</v>
      </c>
      <c r="F193" s="131">
        <f t="shared" si="526"/>
        <v>0</v>
      </c>
      <c r="G193" s="131">
        <f t="shared" si="526"/>
        <v>0</v>
      </c>
      <c r="H193" s="131">
        <f t="shared" si="526"/>
        <v>0</v>
      </c>
      <c r="I193" s="131">
        <f t="shared" si="526"/>
        <v>0</v>
      </c>
      <c r="J193" s="131">
        <f t="shared" si="526"/>
        <v>0</v>
      </c>
      <c r="K193" s="131">
        <f t="shared" si="526"/>
        <v>0</v>
      </c>
      <c r="L193" s="131">
        <f t="shared" si="526"/>
        <v>0</v>
      </c>
      <c r="M193" s="131">
        <f t="shared" si="526"/>
        <v>0</v>
      </c>
      <c r="N193" s="131">
        <f t="shared" si="526"/>
        <v>0</v>
      </c>
      <c r="O193" s="131">
        <f t="shared" si="526"/>
        <v>0</v>
      </c>
      <c r="P193" s="131">
        <f t="shared" si="526"/>
        <v>0</v>
      </c>
      <c r="Q193" s="131">
        <f t="shared" si="526"/>
        <v>0</v>
      </c>
      <c r="R193" s="131">
        <f t="shared" si="526"/>
        <v>0</v>
      </c>
      <c r="S193" s="131">
        <f t="shared" si="526"/>
        <v>0</v>
      </c>
      <c r="T193" s="131">
        <f t="shared" si="526"/>
        <v>0</v>
      </c>
      <c r="U193" s="131">
        <f t="shared" si="526"/>
        <v>0</v>
      </c>
      <c r="V193" s="131">
        <f t="shared" si="526"/>
        <v>0</v>
      </c>
      <c r="W193" s="131">
        <f t="shared" si="526"/>
        <v>0</v>
      </c>
      <c r="X193" s="131">
        <f t="shared" si="526"/>
        <v>0</v>
      </c>
      <c r="Y193" s="131">
        <f t="shared" si="526"/>
        <v>0</v>
      </c>
      <c r="Z193" s="131">
        <f t="shared" si="526"/>
        <v>0</v>
      </c>
      <c r="AA193" s="131">
        <f t="shared" si="526"/>
        <v>0</v>
      </c>
      <c r="AB193" s="131">
        <f t="shared" si="526"/>
        <v>0</v>
      </c>
      <c r="AC193" s="131">
        <f t="shared" si="526"/>
        <v>0</v>
      </c>
      <c r="AD193" s="131">
        <f t="shared" si="526"/>
        <v>0</v>
      </c>
      <c r="AE193" s="131">
        <f t="shared" si="526"/>
        <v>0</v>
      </c>
      <c r="AF193" s="131">
        <f t="shared" si="526"/>
        <v>0</v>
      </c>
      <c r="AG193" s="131">
        <f t="shared" si="526"/>
        <v>0</v>
      </c>
      <c r="AH193" s="131">
        <f t="shared" si="526"/>
        <v>0</v>
      </c>
      <c r="AI193" s="131">
        <f t="shared" si="526"/>
        <v>0</v>
      </c>
      <c r="AJ193" s="131">
        <f t="shared" si="526"/>
        <v>0</v>
      </c>
      <c r="AK193" s="131">
        <f t="shared" si="526"/>
        <v>0</v>
      </c>
      <c r="AL193" s="131">
        <f t="shared" si="526"/>
        <v>0</v>
      </c>
      <c r="AM193" s="131">
        <f t="shared" si="526"/>
        <v>0</v>
      </c>
      <c r="AN193" s="131">
        <f t="shared" si="526"/>
        <v>0</v>
      </c>
      <c r="AO193" s="131">
        <f t="shared" si="526"/>
        <v>0</v>
      </c>
      <c r="AP193" s="131">
        <f t="shared" si="526"/>
        <v>0</v>
      </c>
      <c r="AQ193" s="131">
        <f t="shared" si="526"/>
        <v>0</v>
      </c>
      <c r="AR193" s="131">
        <f t="shared" si="526"/>
        <v>0</v>
      </c>
      <c r="AS193" s="131">
        <f t="shared" si="526"/>
        <v>0</v>
      </c>
      <c r="AT193" s="131">
        <f t="shared" si="526"/>
        <v>0</v>
      </c>
      <c r="AU193" s="131">
        <f t="shared" si="526"/>
        <v>0</v>
      </c>
      <c r="AV193" s="131">
        <f t="shared" si="526"/>
        <v>0</v>
      </c>
      <c r="AW193" s="131">
        <f t="shared" si="526"/>
        <v>0</v>
      </c>
      <c r="AX193" s="131">
        <f t="shared" si="526"/>
        <v>0</v>
      </c>
      <c r="AY193" s="131">
        <f t="shared" si="526"/>
        <v>0</v>
      </c>
      <c r="AZ193" s="131">
        <f t="shared" si="526"/>
        <v>0</v>
      </c>
      <c r="BA193" s="131">
        <f t="shared" si="526"/>
        <v>0</v>
      </c>
      <c r="BB193" s="131">
        <f t="shared" si="526"/>
        <v>0</v>
      </c>
      <c r="BC193" s="131">
        <f t="shared" si="526"/>
        <v>0</v>
      </c>
      <c r="BD193" s="131">
        <f t="shared" si="526"/>
        <v>0</v>
      </c>
      <c r="BE193" s="131">
        <f t="shared" si="526"/>
        <v>0</v>
      </c>
      <c r="BF193" s="131">
        <f t="shared" si="526"/>
        <v>0</v>
      </c>
      <c r="BG193" s="131">
        <f t="shared" si="526"/>
        <v>0</v>
      </c>
      <c r="BH193" s="131">
        <f t="shared" si="526"/>
        <v>0</v>
      </c>
      <c r="BI193" s="131">
        <f t="shared" si="526"/>
        <v>0</v>
      </c>
      <c r="BJ193" s="131">
        <f t="shared" si="526"/>
        <v>0</v>
      </c>
      <c r="BK193" s="131">
        <f t="shared" si="526"/>
        <v>0</v>
      </c>
      <c r="BL193" s="131">
        <f t="shared" si="526"/>
        <v>0</v>
      </c>
      <c r="BM193" s="131">
        <f t="shared" si="526"/>
        <v>0</v>
      </c>
      <c r="BN193" s="131">
        <f t="shared" si="526"/>
        <v>0</v>
      </c>
      <c r="BO193" s="131">
        <f t="shared" ref="BO193:DZ196" si="537">BO136*BO163</f>
        <v>0</v>
      </c>
      <c r="BP193" s="131">
        <f t="shared" si="537"/>
        <v>0</v>
      </c>
      <c r="BQ193" s="131">
        <f t="shared" si="537"/>
        <v>0</v>
      </c>
      <c r="BR193" s="131">
        <f t="shared" si="537"/>
        <v>0</v>
      </c>
      <c r="BS193" s="131">
        <f t="shared" si="537"/>
        <v>0</v>
      </c>
      <c r="BT193" s="131">
        <f t="shared" si="537"/>
        <v>0</v>
      </c>
      <c r="BU193" s="131">
        <f t="shared" si="537"/>
        <v>0</v>
      </c>
      <c r="BV193" s="131">
        <f t="shared" si="537"/>
        <v>0</v>
      </c>
      <c r="BW193" s="131">
        <f t="shared" si="537"/>
        <v>0</v>
      </c>
      <c r="BX193" s="131">
        <f t="shared" si="537"/>
        <v>0</v>
      </c>
      <c r="BY193" s="131">
        <f t="shared" si="537"/>
        <v>0</v>
      </c>
      <c r="BZ193" s="131">
        <f t="shared" si="537"/>
        <v>0</v>
      </c>
      <c r="CA193" s="131">
        <f t="shared" si="537"/>
        <v>0</v>
      </c>
      <c r="CB193" s="131">
        <f t="shared" si="537"/>
        <v>0</v>
      </c>
      <c r="CC193" s="131">
        <f t="shared" si="537"/>
        <v>0</v>
      </c>
      <c r="CD193" s="131">
        <f t="shared" si="537"/>
        <v>0</v>
      </c>
      <c r="CE193" s="131">
        <f t="shared" si="537"/>
        <v>0</v>
      </c>
      <c r="CF193" s="131">
        <f t="shared" si="537"/>
        <v>0</v>
      </c>
      <c r="CG193" s="131">
        <f t="shared" si="537"/>
        <v>0</v>
      </c>
      <c r="CH193" s="131">
        <f t="shared" si="537"/>
        <v>0</v>
      </c>
      <c r="CI193" s="131">
        <f t="shared" si="537"/>
        <v>0</v>
      </c>
      <c r="CJ193" s="131">
        <f t="shared" si="537"/>
        <v>0</v>
      </c>
      <c r="CK193" s="131">
        <f t="shared" si="537"/>
        <v>0</v>
      </c>
      <c r="CL193" s="131">
        <f t="shared" si="537"/>
        <v>0</v>
      </c>
      <c r="CM193" s="131">
        <f t="shared" si="537"/>
        <v>0</v>
      </c>
      <c r="CN193" s="131">
        <f t="shared" si="537"/>
        <v>0</v>
      </c>
      <c r="CO193" s="131">
        <f t="shared" si="537"/>
        <v>0</v>
      </c>
      <c r="CP193" s="131">
        <f t="shared" si="537"/>
        <v>0</v>
      </c>
      <c r="CQ193" s="131">
        <f t="shared" si="537"/>
        <v>0</v>
      </c>
      <c r="CR193" s="131">
        <f t="shared" si="537"/>
        <v>0</v>
      </c>
      <c r="CS193" s="131">
        <f t="shared" si="537"/>
        <v>0</v>
      </c>
      <c r="CT193" s="131">
        <f t="shared" si="537"/>
        <v>0</v>
      </c>
      <c r="CU193" s="131">
        <f t="shared" si="537"/>
        <v>0</v>
      </c>
      <c r="CV193" s="131">
        <f t="shared" si="537"/>
        <v>0</v>
      </c>
      <c r="CW193" s="131">
        <f t="shared" si="537"/>
        <v>0</v>
      </c>
      <c r="CX193" s="131">
        <f t="shared" si="537"/>
        <v>0</v>
      </c>
      <c r="CY193" s="131">
        <f t="shared" si="537"/>
        <v>0</v>
      </c>
      <c r="CZ193" s="131">
        <f t="shared" si="537"/>
        <v>0</v>
      </c>
      <c r="DA193" s="131">
        <f t="shared" si="537"/>
        <v>0</v>
      </c>
      <c r="DB193" s="131">
        <f t="shared" si="537"/>
        <v>0</v>
      </c>
      <c r="DC193" s="131">
        <f t="shared" si="537"/>
        <v>0</v>
      </c>
      <c r="DD193" s="131">
        <f t="shared" si="537"/>
        <v>0</v>
      </c>
      <c r="DE193" s="131">
        <f t="shared" si="537"/>
        <v>0</v>
      </c>
      <c r="DF193" s="131">
        <f t="shared" si="537"/>
        <v>0</v>
      </c>
      <c r="DG193" s="131">
        <f t="shared" si="537"/>
        <v>0</v>
      </c>
      <c r="DH193" s="131">
        <f t="shared" si="537"/>
        <v>0</v>
      </c>
      <c r="DI193" s="131">
        <f t="shared" si="537"/>
        <v>0</v>
      </c>
      <c r="DJ193" s="131">
        <f t="shared" si="537"/>
        <v>0</v>
      </c>
      <c r="DK193" s="131">
        <f t="shared" si="537"/>
        <v>0</v>
      </c>
      <c r="DL193" s="131">
        <f t="shared" si="537"/>
        <v>0</v>
      </c>
      <c r="DM193" s="131">
        <f t="shared" si="537"/>
        <v>0</v>
      </c>
      <c r="DN193" s="131">
        <f t="shared" si="537"/>
        <v>0</v>
      </c>
      <c r="DO193" s="131">
        <f t="shared" si="537"/>
        <v>0</v>
      </c>
      <c r="DP193" s="131">
        <f t="shared" si="537"/>
        <v>0</v>
      </c>
      <c r="DQ193" s="131">
        <f t="shared" si="537"/>
        <v>0</v>
      </c>
      <c r="DR193" s="131">
        <f t="shared" si="537"/>
        <v>0</v>
      </c>
      <c r="DS193" s="131">
        <f t="shared" si="537"/>
        <v>0</v>
      </c>
      <c r="DT193" s="131">
        <f t="shared" si="537"/>
        <v>0</v>
      </c>
      <c r="DU193" s="131">
        <f t="shared" si="537"/>
        <v>0</v>
      </c>
      <c r="DV193" s="131">
        <f t="shared" si="537"/>
        <v>0</v>
      </c>
      <c r="DW193" s="131">
        <f t="shared" si="537"/>
        <v>0</v>
      </c>
      <c r="DX193" s="131">
        <f t="shared" si="537"/>
        <v>0</v>
      </c>
      <c r="DY193" s="131">
        <f t="shared" si="537"/>
        <v>0</v>
      </c>
      <c r="DZ193" s="131">
        <f t="shared" si="537"/>
        <v>0</v>
      </c>
      <c r="EA193" s="131">
        <f t="shared" si="532"/>
        <v>0</v>
      </c>
      <c r="EB193" s="131">
        <f t="shared" si="528"/>
        <v>0</v>
      </c>
      <c r="EC193" s="131">
        <f t="shared" si="528"/>
        <v>0</v>
      </c>
      <c r="ED193" s="131">
        <f t="shared" si="528"/>
        <v>712.42115914257192</v>
      </c>
      <c r="EE193" s="131">
        <f t="shared" si="528"/>
        <v>0</v>
      </c>
      <c r="EF193" s="131">
        <f t="shared" si="528"/>
        <v>0</v>
      </c>
      <c r="EG193" s="131">
        <f t="shared" si="528"/>
        <v>0</v>
      </c>
      <c r="EH193" s="131">
        <f t="shared" si="528"/>
        <v>0</v>
      </c>
      <c r="EI193" s="131">
        <f t="shared" si="528"/>
        <v>0</v>
      </c>
      <c r="EJ193" s="131">
        <f t="shared" si="528"/>
        <v>0</v>
      </c>
      <c r="EK193" s="131">
        <f t="shared" si="528"/>
        <v>0</v>
      </c>
      <c r="EL193" s="131">
        <f t="shared" si="528"/>
        <v>0</v>
      </c>
      <c r="EM193" s="131">
        <f t="shared" si="528"/>
        <v>0</v>
      </c>
      <c r="EN193" s="131">
        <f t="shared" si="528"/>
        <v>0</v>
      </c>
      <c r="EO193" s="131">
        <f t="shared" si="528"/>
        <v>0</v>
      </c>
      <c r="EP193" s="131">
        <f t="shared" si="528"/>
        <v>953.25519421511035</v>
      </c>
      <c r="EQ193" s="131">
        <f t="shared" si="528"/>
        <v>0</v>
      </c>
      <c r="ER193" s="131">
        <f t="shared" si="528"/>
        <v>0</v>
      </c>
      <c r="ES193" s="131">
        <f t="shared" si="528"/>
        <v>815.1394284195909</v>
      </c>
      <c r="ET193" s="131">
        <f t="shared" si="528"/>
        <v>0</v>
      </c>
      <c r="EU193" s="131">
        <f t="shared" si="528"/>
        <v>0</v>
      </c>
      <c r="EV193" s="131">
        <f t="shared" si="528"/>
        <v>0</v>
      </c>
      <c r="EW193" s="131">
        <f t="shared" si="528"/>
        <v>0</v>
      </c>
      <c r="EX193" s="131">
        <f t="shared" si="528"/>
        <v>0</v>
      </c>
      <c r="EY193" s="131">
        <f t="shared" si="528"/>
        <v>0</v>
      </c>
      <c r="EZ193" s="131">
        <f t="shared" si="528"/>
        <v>0</v>
      </c>
      <c r="FA193" s="131">
        <f t="shared" si="528"/>
        <v>0</v>
      </c>
      <c r="FB193" s="131">
        <f t="shared" si="528"/>
        <v>0</v>
      </c>
      <c r="FC193" s="131">
        <f t="shared" si="528"/>
        <v>0</v>
      </c>
      <c r="FD193" s="131">
        <f t="shared" si="528"/>
        <v>0</v>
      </c>
      <c r="FE193" s="131">
        <f t="shared" si="528"/>
        <v>180.96151702090208</v>
      </c>
      <c r="FF193" s="131">
        <f t="shared" si="528"/>
        <v>0</v>
      </c>
      <c r="FG193" s="131">
        <f t="shared" si="528"/>
        <v>0</v>
      </c>
      <c r="FH193" s="131">
        <f t="shared" si="528"/>
        <v>0</v>
      </c>
      <c r="FI193" s="131">
        <f t="shared" si="528"/>
        <v>0</v>
      </c>
      <c r="FJ193" s="131">
        <f t="shared" si="528"/>
        <v>0</v>
      </c>
      <c r="FK193" s="131">
        <f t="shared" si="528"/>
        <v>435.64421258582666</v>
      </c>
      <c r="FL193" s="131">
        <f t="shared" si="528"/>
        <v>0</v>
      </c>
      <c r="FM193" s="131">
        <f t="shared" si="528"/>
        <v>0</v>
      </c>
      <c r="FN193" s="131">
        <f t="shared" si="528"/>
        <v>0</v>
      </c>
      <c r="FO193" s="131">
        <f t="shared" si="528"/>
        <v>0</v>
      </c>
      <c r="FP193" s="131">
        <f t="shared" si="528"/>
        <v>0</v>
      </c>
      <c r="FQ193" s="131">
        <f t="shared" si="528"/>
        <v>0</v>
      </c>
      <c r="FR193" s="131">
        <f t="shared" si="528"/>
        <v>0</v>
      </c>
      <c r="FS193" s="131">
        <f t="shared" si="528"/>
        <v>0</v>
      </c>
      <c r="FT193" s="131">
        <f t="shared" si="528"/>
        <v>0</v>
      </c>
      <c r="FU193" s="131">
        <f t="shared" si="528"/>
        <v>0</v>
      </c>
      <c r="FV193" s="131">
        <f t="shared" si="528"/>
        <v>0</v>
      </c>
      <c r="FW193" s="131">
        <f t="shared" si="528"/>
        <v>166.13548666839665</v>
      </c>
      <c r="FX193" s="131">
        <f t="shared" si="528"/>
        <v>0</v>
      </c>
      <c r="FY193" s="131">
        <f t="shared" si="528"/>
        <v>529.05914574005214</v>
      </c>
      <c r="FZ193" s="131">
        <f t="shared" si="528"/>
        <v>0</v>
      </c>
      <c r="GA193" s="131">
        <f t="shared" si="528"/>
        <v>174.20239176709217</v>
      </c>
      <c r="GB193" s="131">
        <f t="shared" si="528"/>
        <v>0</v>
      </c>
      <c r="GC193" s="131">
        <f t="shared" si="528"/>
        <v>0</v>
      </c>
      <c r="GD193" s="131">
        <f t="shared" si="528"/>
        <v>95.142552937972951</v>
      </c>
      <c r="GE193" s="131">
        <f t="shared" si="528"/>
        <v>0</v>
      </c>
      <c r="GF193" s="131">
        <f t="shared" si="528"/>
        <v>358.04297201317138</v>
      </c>
      <c r="GG193" s="131">
        <f t="shared" si="528"/>
        <v>200.48364303971366</v>
      </c>
      <c r="GH193" s="131">
        <f t="shared" si="528"/>
        <v>51175.685204164103</v>
      </c>
      <c r="GI193" s="131">
        <f t="shared" si="528"/>
        <v>2064.8118792499131</v>
      </c>
      <c r="GJ193" s="131">
        <f t="shared" si="528"/>
        <v>1746.0577329205128</v>
      </c>
      <c r="GK193" s="131">
        <f t="shared" si="528"/>
        <v>0</v>
      </c>
      <c r="GL193" s="131">
        <f t="shared" si="528"/>
        <v>0</v>
      </c>
      <c r="GM193" s="131">
        <f t="shared" si="516"/>
        <v>0</v>
      </c>
      <c r="GN193" s="131">
        <f t="shared" si="533"/>
        <v>0</v>
      </c>
      <c r="GO193" s="131">
        <f t="shared" si="533"/>
        <v>0</v>
      </c>
      <c r="GP193" s="131">
        <f t="shared" si="533"/>
        <v>0</v>
      </c>
      <c r="GQ193" s="131">
        <f t="shared" si="533"/>
        <v>705.24705089981342</v>
      </c>
      <c r="GR193" s="131">
        <f t="shared" si="533"/>
        <v>0</v>
      </c>
      <c r="GS193" s="131">
        <f t="shared" si="533"/>
        <v>0</v>
      </c>
      <c r="GT193" s="131">
        <f t="shared" si="533"/>
        <v>0</v>
      </c>
      <c r="GU193" s="131">
        <f t="shared" si="533"/>
        <v>62.185858999438636</v>
      </c>
      <c r="GV193" s="131">
        <f t="shared" si="533"/>
        <v>0</v>
      </c>
      <c r="GW193" s="131">
        <f t="shared" si="533"/>
        <v>1.4490649345262414</v>
      </c>
      <c r="GX193" s="131">
        <f t="shared" si="533"/>
        <v>5.2623937095952975</v>
      </c>
      <c r="GY193" s="131">
        <f t="shared" si="533"/>
        <v>273.35389812191602</v>
      </c>
      <c r="GZ193" s="131">
        <f t="shared" si="533"/>
        <v>0</v>
      </c>
      <c r="HA193" s="131">
        <f t="shared" si="533"/>
        <v>0</v>
      </c>
      <c r="HB193" s="131">
        <f t="shared" si="533"/>
        <v>0</v>
      </c>
      <c r="HC193" s="131">
        <f t="shared" si="533"/>
        <v>0</v>
      </c>
      <c r="HD193" s="131">
        <f t="shared" si="533"/>
        <v>0</v>
      </c>
      <c r="HE193" s="131">
        <f t="shared" si="533"/>
        <v>0</v>
      </c>
      <c r="HF193" s="131">
        <f t="shared" si="533"/>
        <v>0</v>
      </c>
      <c r="HG193" s="131">
        <f t="shared" si="533"/>
        <v>0</v>
      </c>
      <c r="HH193" s="131">
        <f t="shared" si="533"/>
        <v>0</v>
      </c>
      <c r="HI193" s="131">
        <f t="shared" si="533"/>
        <v>0</v>
      </c>
      <c r="HJ193" s="131">
        <f t="shared" si="533"/>
        <v>0</v>
      </c>
      <c r="HK193" s="131">
        <f t="shared" si="533"/>
        <v>0</v>
      </c>
      <c r="HL193" s="131">
        <f t="shared" si="533"/>
        <v>0</v>
      </c>
      <c r="HM193" s="131">
        <f t="shared" si="533"/>
        <v>0</v>
      </c>
      <c r="HN193" s="131">
        <f t="shared" si="533"/>
        <v>21.869440525021037</v>
      </c>
      <c r="HO193" s="131">
        <f t="shared" si="533"/>
        <v>0</v>
      </c>
      <c r="HP193" s="131">
        <f t="shared" si="533"/>
        <v>0</v>
      </c>
      <c r="HQ193" s="131">
        <f t="shared" si="533"/>
        <v>0</v>
      </c>
      <c r="HR193" s="131">
        <f t="shared" si="533"/>
        <v>0</v>
      </c>
      <c r="HS193" s="131">
        <f t="shared" si="533"/>
        <v>0</v>
      </c>
      <c r="HT193" s="131">
        <f t="shared" si="533"/>
        <v>0</v>
      </c>
      <c r="HU193" s="131">
        <f t="shared" si="533"/>
        <v>0</v>
      </c>
      <c r="HV193" s="131">
        <f t="shared" si="533"/>
        <v>0</v>
      </c>
      <c r="HW193" s="131">
        <f t="shared" si="533"/>
        <v>0</v>
      </c>
      <c r="HX193" s="131">
        <f t="shared" si="533"/>
        <v>0</v>
      </c>
      <c r="HY193" s="131">
        <f t="shared" si="533"/>
        <v>0</v>
      </c>
      <c r="HZ193" s="131">
        <f t="shared" si="533"/>
        <v>0</v>
      </c>
      <c r="IA193" s="131">
        <f t="shared" si="533"/>
        <v>0</v>
      </c>
      <c r="IB193" s="131">
        <f t="shared" si="533"/>
        <v>0</v>
      </c>
      <c r="IC193" s="131">
        <f t="shared" si="533"/>
        <v>0</v>
      </c>
      <c r="ID193" s="131">
        <f t="shared" si="533"/>
        <v>0</v>
      </c>
      <c r="IE193" s="131">
        <f t="shared" si="533"/>
        <v>0</v>
      </c>
      <c r="IF193" s="131">
        <f t="shared" si="533"/>
        <v>0</v>
      </c>
      <c r="IG193" s="131">
        <f t="shared" si="533"/>
        <v>0</v>
      </c>
      <c r="IH193" s="131">
        <f t="shared" si="533"/>
        <v>0</v>
      </c>
      <c r="II193" s="131">
        <f t="shared" si="533"/>
        <v>0</v>
      </c>
      <c r="IJ193" s="131">
        <f t="shared" si="533"/>
        <v>0</v>
      </c>
      <c r="IK193" s="131">
        <f t="shared" si="533"/>
        <v>0</v>
      </c>
      <c r="IL193" s="131">
        <f t="shared" si="533"/>
        <v>0</v>
      </c>
      <c r="IM193" s="131">
        <f t="shared" si="533"/>
        <v>0</v>
      </c>
      <c r="IN193" s="131">
        <f t="shared" si="533"/>
        <v>0</v>
      </c>
      <c r="IO193" s="131">
        <f t="shared" si="533"/>
        <v>0</v>
      </c>
      <c r="IP193" s="131">
        <f t="shared" si="533"/>
        <v>0</v>
      </c>
      <c r="IQ193" s="131">
        <f t="shared" si="533"/>
        <v>0</v>
      </c>
      <c r="IR193" s="131">
        <f t="shared" si="533"/>
        <v>0</v>
      </c>
      <c r="IS193" s="131">
        <f t="shared" si="533"/>
        <v>0</v>
      </c>
      <c r="IT193" s="131">
        <f t="shared" si="533"/>
        <v>0</v>
      </c>
      <c r="IU193" s="131">
        <f t="shared" si="533"/>
        <v>0</v>
      </c>
      <c r="IV193" s="131">
        <f t="shared" si="533"/>
        <v>0</v>
      </c>
      <c r="IW193" s="131">
        <f t="shared" si="533"/>
        <v>0</v>
      </c>
      <c r="IX193" s="131">
        <f t="shared" si="533"/>
        <v>0</v>
      </c>
      <c r="IY193" s="131">
        <f t="shared" si="533"/>
        <v>0</v>
      </c>
      <c r="IZ193" s="131">
        <f t="shared" si="529"/>
        <v>0</v>
      </c>
      <c r="JA193" s="131">
        <f t="shared" si="529"/>
        <v>0</v>
      </c>
      <c r="JB193" s="131">
        <f t="shared" si="529"/>
        <v>0</v>
      </c>
      <c r="JC193" s="131">
        <f t="shared" si="529"/>
        <v>0</v>
      </c>
      <c r="JD193" s="131">
        <f t="shared" si="529"/>
        <v>0</v>
      </c>
      <c r="JE193" s="131">
        <f t="shared" si="529"/>
        <v>0</v>
      </c>
      <c r="JF193" s="131">
        <f t="shared" si="529"/>
        <v>0</v>
      </c>
      <c r="JG193" s="131">
        <f t="shared" si="529"/>
        <v>0</v>
      </c>
      <c r="JH193" s="131">
        <f t="shared" si="529"/>
        <v>0</v>
      </c>
      <c r="JI193" s="131">
        <f t="shared" si="529"/>
        <v>0</v>
      </c>
      <c r="JJ193" s="131">
        <f t="shared" si="529"/>
        <v>0</v>
      </c>
      <c r="JK193" s="131">
        <f t="shared" si="529"/>
        <v>0</v>
      </c>
      <c r="JL193" s="131">
        <f t="shared" si="529"/>
        <v>0</v>
      </c>
      <c r="JM193" s="131">
        <f t="shared" si="529"/>
        <v>0</v>
      </c>
      <c r="JN193" s="131">
        <f t="shared" si="529"/>
        <v>0</v>
      </c>
      <c r="JO193" s="131">
        <f t="shared" si="529"/>
        <v>0</v>
      </c>
      <c r="JP193" s="131">
        <f t="shared" si="529"/>
        <v>0</v>
      </c>
      <c r="JQ193" s="131">
        <f t="shared" si="529"/>
        <v>0</v>
      </c>
      <c r="JR193" s="131">
        <f t="shared" si="529"/>
        <v>0</v>
      </c>
      <c r="JS193" s="131">
        <f t="shared" si="529"/>
        <v>0</v>
      </c>
      <c r="JT193" s="131">
        <f t="shared" si="529"/>
        <v>0</v>
      </c>
      <c r="JU193" s="131">
        <f t="shared" si="529"/>
        <v>40.91248878033926</v>
      </c>
      <c r="JV193" s="131">
        <f t="shared" si="529"/>
        <v>0</v>
      </c>
      <c r="JW193" s="131">
        <f t="shared" si="529"/>
        <v>0</v>
      </c>
      <c r="JX193" s="131">
        <f t="shared" si="529"/>
        <v>0</v>
      </c>
      <c r="JY193" s="131">
        <f t="shared" si="529"/>
        <v>0</v>
      </c>
      <c r="JZ193" s="131">
        <f t="shared" si="529"/>
        <v>0</v>
      </c>
      <c r="KA193" s="131">
        <f t="shared" si="529"/>
        <v>0</v>
      </c>
      <c r="KB193" s="131">
        <f t="shared" si="529"/>
        <v>0</v>
      </c>
      <c r="KC193" s="131">
        <f t="shared" si="529"/>
        <v>0</v>
      </c>
      <c r="KD193" s="131">
        <f t="shared" si="529"/>
        <v>0</v>
      </c>
      <c r="KE193" s="131">
        <f t="shared" si="529"/>
        <v>0</v>
      </c>
      <c r="KF193" s="131">
        <f t="shared" si="529"/>
        <v>0</v>
      </c>
      <c r="KG193" s="131">
        <f t="shared" si="529"/>
        <v>0</v>
      </c>
      <c r="KH193" s="131">
        <f t="shared" si="529"/>
        <v>0</v>
      </c>
      <c r="KI193" s="131">
        <f t="shared" si="529"/>
        <v>0</v>
      </c>
      <c r="KJ193" s="131">
        <f t="shared" si="529"/>
        <v>0</v>
      </c>
      <c r="KK193" s="131">
        <f t="shared" si="529"/>
        <v>0</v>
      </c>
      <c r="KL193" s="131">
        <f t="shared" si="529"/>
        <v>0</v>
      </c>
      <c r="KM193" s="131">
        <f t="shared" si="529"/>
        <v>0</v>
      </c>
      <c r="KN193" s="131">
        <f t="shared" si="529"/>
        <v>0</v>
      </c>
      <c r="KO193" s="131">
        <f t="shared" si="529"/>
        <v>0</v>
      </c>
      <c r="KP193" s="131">
        <f t="shared" si="529"/>
        <v>0</v>
      </c>
      <c r="KQ193" s="131">
        <f t="shared" si="529"/>
        <v>12583.454916084964</v>
      </c>
      <c r="KR193" s="131">
        <f t="shared" si="529"/>
        <v>0</v>
      </c>
      <c r="KS193" s="131">
        <f t="shared" si="529"/>
        <v>0</v>
      </c>
      <c r="KT193" s="131">
        <f t="shared" si="529"/>
        <v>0</v>
      </c>
      <c r="KU193" s="131">
        <f t="shared" si="529"/>
        <v>0</v>
      </c>
      <c r="KV193" s="131">
        <f t="shared" si="529"/>
        <v>0</v>
      </c>
      <c r="KW193" s="131">
        <f t="shared" si="529"/>
        <v>0</v>
      </c>
      <c r="KX193" s="131">
        <f t="shared" si="529"/>
        <v>0</v>
      </c>
      <c r="KY193" s="131">
        <f t="shared" si="529"/>
        <v>0</v>
      </c>
      <c r="KZ193" s="131">
        <f t="shared" si="529"/>
        <v>0</v>
      </c>
      <c r="LA193" s="131">
        <f t="shared" si="529"/>
        <v>0</v>
      </c>
      <c r="LB193" s="131">
        <f t="shared" si="529"/>
        <v>0</v>
      </c>
      <c r="LC193" s="131">
        <f t="shared" si="529"/>
        <v>0</v>
      </c>
      <c r="LD193" s="131">
        <f t="shared" si="529"/>
        <v>0</v>
      </c>
      <c r="LE193" s="131">
        <f t="shared" si="529"/>
        <v>0</v>
      </c>
      <c r="LF193" s="131">
        <f t="shared" si="529"/>
        <v>0</v>
      </c>
      <c r="LG193" s="131">
        <f t="shared" si="529"/>
        <v>0</v>
      </c>
      <c r="LH193" s="131">
        <f t="shared" si="529"/>
        <v>0</v>
      </c>
      <c r="LI193" s="131">
        <f t="shared" si="529"/>
        <v>0</v>
      </c>
      <c r="LJ193" s="131">
        <f t="shared" si="529"/>
        <v>0</v>
      </c>
      <c r="LK193" s="131">
        <f t="shared" si="518"/>
        <v>0</v>
      </c>
      <c r="LL193" s="131">
        <f t="shared" si="534"/>
        <v>0</v>
      </c>
      <c r="LM193" s="131">
        <f t="shared" si="534"/>
        <v>0</v>
      </c>
      <c r="LN193" s="131">
        <f t="shared" si="534"/>
        <v>0</v>
      </c>
      <c r="LO193" s="131">
        <f t="shared" si="534"/>
        <v>0</v>
      </c>
      <c r="LP193" s="131">
        <f t="shared" si="534"/>
        <v>0</v>
      </c>
      <c r="LQ193" s="131">
        <f t="shared" si="534"/>
        <v>0</v>
      </c>
      <c r="LR193" s="131">
        <f t="shared" si="534"/>
        <v>0</v>
      </c>
      <c r="LS193" s="131">
        <f t="shared" si="534"/>
        <v>0</v>
      </c>
      <c r="LT193" s="131">
        <f t="shared" si="534"/>
        <v>0</v>
      </c>
      <c r="LU193" s="131">
        <f t="shared" si="534"/>
        <v>0</v>
      </c>
      <c r="LV193" s="131">
        <f t="shared" si="534"/>
        <v>0</v>
      </c>
      <c r="LW193" s="131">
        <f t="shared" si="534"/>
        <v>0</v>
      </c>
      <c r="LX193" s="131">
        <f t="shared" si="534"/>
        <v>0</v>
      </c>
      <c r="LY193" s="131">
        <f t="shared" si="534"/>
        <v>0</v>
      </c>
      <c r="LZ193" s="131">
        <f t="shared" si="534"/>
        <v>0</v>
      </c>
      <c r="MA193" s="131">
        <f t="shared" si="534"/>
        <v>0</v>
      </c>
      <c r="MB193" s="131">
        <f t="shared" si="534"/>
        <v>0</v>
      </c>
      <c r="MC193" s="131">
        <f t="shared" si="534"/>
        <v>0</v>
      </c>
      <c r="MD193" s="131">
        <f t="shared" si="534"/>
        <v>0</v>
      </c>
      <c r="ME193" s="131">
        <f t="shared" si="534"/>
        <v>0</v>
      </c>
      <c r="MF193" s="131">
        <f t="shared" si="534"/>
        <v>0</v>
      </c>
      <c r="MG193" s="131">
        <f t="shared" si="534"/>
        <v>0</v>
      </c>
      <c r="MH193" s="131">
        <f t="shared" si="534"/>
        <v>0</v>
      </c>
      <c r="MI193" s="131">
        <f t="shared" si="534"/>
        <v>0</v>
      </c>
      <c r="MJ193" s="131">
        <f t="shared" si="534"/>
        <v>0</v>
      </c>
      <c r="MK193" s="131">
        <f t="shared" si="534"/>
        <v>0</v>
      </c>
      <c r="ML193" s="131">
        <f t="shared" si="534"/>
        <v>0</v>
      </c>
      <c r="MM193" s="131">
        <f t="shared" si="534"/>
        <v>0</v>
      </c>
      <c r="MN193" s="131">
        <f t="shared" si="534"/>
        <v>0</v>
      </c>
      <c r="MO193" s="131">
        <f t="shared" si="534"/>
        <v>0</v>
      </c>
      <c r="MP193" s="131">
        <f t="shared" si="534"/>
        <v>0</v>
      </c>
      <c r="MQ193" s="131">
        <f t="shared" si="534"/>
        <v>0</v>
      </c>
      <c r="MR193" s="131">
        <f t="shared" si="534"/>
        <v>0</v>
      </c>
      <c r="MS193" s="131">
        <f t="shared" si="534"/>
        <v>0</v>
      </c>
      <c r="MT193" s="131">
        <f t="shared" si="534"/>
        <v>0</v>
      </c>
      <c r="MU193" s="131">
        <f t="shared" si="534"/>
        <v>0</v>
      </c>
      <c r="MV193" s="131">
        <f t="shared" si="534"/>
        <v>0</v>
      </c>
      <c r="MW193" s="131">
        <f t="shared" si="534"/>
        <v>0</v>
      </c>
      <c r="MX193" s="131">
        <f t="shared" si="534"/>
        <v>0</v>
      </c>
      <c r="MY193" s="131">
        <f t="shared" si="534"/>
        <v>0</v>
      </c>
      <c r="MZ193" s="131">
        <f t="shared" si="534"/>
        <v>0</v>
      </c>
      <c r="NA193" s="131">
        <f t="shared" si="534"/>
        <v>0</v>
      </c>
      <c r="NB193" s="131">
        <f t="shared" si="534"/>
        <v>0</v>
      </c>
      <c r="NC193" s="131">
        <f t="shared" si="534"/>
        <v>0</v>
      </c>
      <c r="ND193" s="131">
        <f t="shared" si="534"/>
        <v>0</v>
      </c>
      <c r="NE193" s="131">
        <f t="shared" si="534"/>
        <v>0</v>
      </c>
      <c r="NF193" s="131">
        <f t="shared" si="534"/>
        <v>0</v>
      </c>
      <c r="NG193" s="131">
        <f t="shared" si="534"/>
        <v>0</v>
      </c>
      <c r="NH193" s="131">
        <f t="shared" si="534"/>
        <v>0</v>
      </c>
      <c r="NI193" s="131">
        <f t="shared" si="534"/>
        <v>0</v>
      </c>
      <c r="NJ193" s="131">
        <f t="shared" si="534"/>
        <v>0</v>
      </c>
      <c r="NK193" s="131">
        <f t="shared" si="534"/>
        <v>0</v>
      </c>
      <c r="NL193" s="131">
        <f t="shared" si="534"/>
        <v>0</v>
      </c>
      <c r="NM193" s="131">
        <f t="shared" si="534"/>
        <v>0</v>
      </c>
      <c r="NN193" s="131">
        <f t="shared" si="534"/>
        <v>0</v>
      </c>
      <c r="NO193" s="131">
        <f t="shared" si="534"/>
        <v>0</v>
      </c>
      <c r="NP193" s="131">
        <f t="shared" si="534"/>
        <v>0</v>
      </c>
      <c r="NQ193" s="131">
        <f t="shared" si="534"/>
        <v>0</v>
      </c>
      <c r="NR193" s="131">
        <f t="shared" si="534"/>
        <v>0</v>
      </c>
      <c r="NS193" s="131">
        <f t="shared" si="534"/>
        <v>0</v>
      </c>
      <c r="NT193" s="131">
        <f t="shared" si="534"/>
        <v>0</v>
      </c>
      <c r="NU193" s="131">
        <f t="shared" si="534"/>
        <v>0</v>
      </c>
      <c r="NV193" s="131">
        <f t="shared" si="534"/>
        <v>0</v>
      </c>
      <c r="NW193" s="131">
        <f t="shared" si="534"/>
        <v>0</v>
      </c>
      <c r="NX193" s="131">
        <f t="shared" si="530"/>
        <v>0</v>
      </c>
      <c r="NY193" s="131">
        <f t="shared" si="530"/>
        <v>0</v>
      </c>
      <c r="NZ193" s="131">
        <f t="shared" si="530"/>
        <v>0</v>
      </c>
      <c r="OA193" s="131">
        <f t="shared" si="530"/>
        <v>0</v>
      </c>
      <c r="OB193" s="131">
        <f t="shared" si="530"/>
        <v>0</v>
      </c>
      <c r="OC193" s="131">
        <f t="shared" si="530"/>
        <v>0</v>
      </c>
      <c r="OD193" s="131">
        <f t="shared" si="530"/>
        <v>0</v>
      </c>
      <c r="OE193" s="131">
        <f t="shared" si="530"/>
        <v>0</v>
      </c>
      <c r="OF193" s="131">
        <f t="shared" si="530"/>
        <v>0</v>
      </c>
      <c r="OG193" s="131">
        <f t="shared" si="530"/>
        <v>0</v>
      </c>
      <c r="OH193" s="131">
        <f t="shared" si="530"/>
        <v>0</v>
      </c>
      <c r="OI193" s="131">
        <f t="shared" si="530"/>
        <v>0</v>
      </c>
      <c r="OJ193" s="131">
        <f t="shared" si="530"/>
        <v>0</v>
      </c>
      <c r="OK193" s="131">
        <f t="shared" si="530"/>
        <v>0</v>
      </c>
      <c r="OL193" s="131">
        <f t="shared" si="530"/>
        <v>0</v>
      </c>
      <c r="OM193" s="131">
        <f t="shared" si="530"/>
        <v>0</v>
      </c>
      <c r="ON193" s="131">
        <f t="shared" si="530"/>
        <v>0</v>
      </c>
      <c r="OO193" s="131">
        <f t="shared" si="530"/>
        <v>0</v>
      </c>
      <c r="OP193" s="131">
        <f t="shared" si="535"/>
        <v>73300.777631940553</v>
      </c>
      <c r="OQ193" s="131">
        <f t="shared" ref="OQ193:OV193" si="538">OQ136*OQ163</f>
        <v>0</v>
      </c>
      <c r="OR193" s="131">
        <f t="shared" si="538"/>
        <v>0</v>
      </c>
      <c r="OS193" s="131">
        <f t="shared" si="538"/>
        <v>0</v>
      </c>
      <c r="OT193" s="131">
        <f t="shared" si="538"/>
        <v>0</v>
      </c>
      <c r="OU193" s="131">
        <f t="shared" si="538"/>
        <v>0</v>
      </c>
      <c r="OV193" s="131">
        <f t="shared" si="538"/>
        <v>0</v>
      </c>
      <c r="OW193" s="131">
        <f t="shared" si="524"/>
        <v>0</v>
      </c>
      <c r="OX193" s="131">
        <f t="shared" si="525"/>
        <v>73300.777631940553</v>
      </c>
      <c r="OY193" s="102"/>
      <c r="OZ193" s="102"/>
      <c r="PA193" s="102"/>
      <c r="PB193" s="102"/>
      <c r="PC193" s="105"/>
      <c r="PD193" s="85"/>
      <c r="PE193" s="85"/>
      <c r="PF193" s="85"/>
      <c r="PG193" s="85"/>
      <c r="PH193" s="85"/>
      <c r="PI193" s="85"/>
      <c r="PJ193" s="85"/>
      <c r="PK193" s="85"/>
      <c r="PL193" s="85"/>
      <c r="PM193" s="85"/>
      <c r="PN193" s="85"/>
      <c r="PO193" s="85"/>
      <c r="PP193" s="85"/>
      <c r="PQ193" s="85"/>
      <c r="PR193" s="85"/>
      <c r="PS193" s="85"/>
      <c r="PT193" s="85"/>
      <c r="PU193" s="85"/>
      <c r="PV193" s="85"/>
      <c r="PW193" s="85"/>
      <c r="PX193" s="85"/>
      <c r="PY193" s="85"/>
    </row>
    <row r="194" spans="1:441">
      <c r="A194" s="133" t="s">
        <v>1387</v>
      </c>
      <c r="B194" s="101" t="s">
        <v>268</v>
      </c>
      <c r="C194" s="131">
        <f t="shared" si="522"/>
        <v>0</v>
      </c>
      <c r="D194" s="131">
        <f t="shared" ref="D194:BO197" si="539">D137*D164</f>
        <v>0</v>
      </c>
      <c r="E194" s="131">
        <f t="shared" si="539"/>
        <v>0</v>
      </c>
      <c r="F194" s="131">
        <f t="shared" si="539"/>
        <v>0</v>
      </c>
      <c r="G194" s="131">
        <f t="shared" si="539"/>
        <v>0</v>
      </c>
      <c r="H194" s="131">
        <f t="shared" si="539"/>
        <v>0</v>
      </c>
      <c r="I194" s="131">
        <f t="shared" si="539"/>
        <v>0</v>
      </c>
      <c r="J194" s="131">
        <f t="shared" si="539"/>
        <v>0</v>
      </c>
      <c r="K194" s="131">
        <f t="shared" si="539"/>
        <v>0</v>
      </c>
      <c r="L194" s="131">
        <f t="shared" si="539"/>
        <v>0</v>
      </c>
      <c r="M194" s="131">
        <f t="shared" si="539"/>
        <v>0</v>
      </c>
      <c r="N194" s="131">
        <f t="shared" si="539"/>
        <v>0</v>
      </c>
      <c r="O194" s="131">
        <f t="shared" si="539"/>
        <v>0</v>
      </c>
      <c r="P194" s="131">
        <f t="shared" si="539"/>
        <v>0</v>
      </c>
      <c r="Q194" s="131">
        <f t="shared" si="539"/>
        <v>0</v>
      </c>
      <c r="R194" s="131">
        <f t="shared" si="539"/>
        <v>0</v>
      </c>
      <c r="S194" s="131">
        <f t="shared" si="539"/>
        <v>0</v>
      </c>
      <c r="T194" s="131">
        <f t="shared" si="539"/>
        <v>0</v>
      </c>
      <c r="U194" s="131">
        <f t="shared" si="539"/>
        <v>0</v>
      </c>
      <c r="V194" s="131">
        <f t="shared" si="539"/>
        <v>0</v>
      </c>
      <c r="W194" s="131">
        <f t="shared" si="539"/>
        <v>0</v>
      </c>
      <c r="X194" s="131">
        <f t="shared" si="539"/>
        <v>0</v>
      </c>
      <c r="Y194" s="131">
        <f t="shared" si="539"/>
        <v>0</v>
      </c>
      <c r="Z194" s="131">
        <f t="shared" si="539"/>
        <v>0</v>
      </c>
      <c r="AA194" s="131">
        <f t="shared" si="539"/>
        <v>0</v>
      </c>
      <c r="AB194" s="131">
        <f t="shared" si="539"/>
        <v>0</v>
      </c>
      <c r="AC194" s="131">
        <f t="shared" si="539"/>
        <v>0</v>
      </c>
      <c r="AD194" s="131">
        <f t="shared" si="539"/>
        <v>0</v>
      </c>
      <c r="AE194" s="131">
        <f t="shared" si="539"/>
        <v>0</v>
      </c>
      <c r="AF194" s="131">
        <f t="shared" si="539"/>
        <v>0</v>
      </c>
      <c r="AG194" s="131">
        <f t="shared" si="539"/>
        <v>0</v>
      </c>
      <c r="AH194" s="131">
        <f t="shared" si="539"/>
        <v>0</v>
      </c>
      <c r="AI194" s="131">
        <f t="shared" si="539"/>
        <v>0</v>
      </c>
      <c r="AJ194" s="131">
        <f t="shared" si="539"/>
        <v>0</v>
      </c>
      <c r="AK194" s="131">
        <f t="shared" si="539"/>
        <v>0</v>
      </c>
      <c r="AL194" s="131">
        <f t="shared" si="539"/>
        <v>0</v>
      </c>
      <c r="AM194" s="131">
        <f t="shared" si="539"/>
        <v>0</v>
      </c>
      <c r="AN194" s="131">
        <f t="shared" si="539"/>
        <v>0</v>
      </c>
      <c r="AO194" s="131">
        <f t="shared" si="539"/>
        <v>0</v>
      </c>
      <c r="AP194" s="131">
        <f t="shared" si="539"/>
        <v>0</v>
      </c>
      <c r="AQ194" s="131">
        <f t="shared" si="539"/>
        <v>0</v>
      </c>
      <c r="AR194" s="131">
        <f t="shared" si="539"/>
        <v>0</v>
      </c>
      <c r="AS194" s="131">
        <f t="shared" si="539"/>
        <v>0</v>
      </c>
      <c r="AT194" s="131">
        <f t="shared" si="539"/>
        <v>0</v>
      </c>
      <c r="AU194" s="131">
        <f t="shared" si="539"/>
        <v>0</v>
      </c>
      <c r="AV194" s="131">
        <f t="shared" si="539"/>
        <v>0</v>
      </c>
      <c r="AW194" s="131">
        <f t="shared" si="539"/>
        <v>0</v>
      </c>
      <c r="AX194" s="131">
        <f t="shared" si="539"/>
        <v>0</v>
      </c>
      <c r="AY194" s="131">
        <f t="shared" si="539"/>
        <v>0</v>
      </c>
      <c r="AZ194" s="131">
        <f t="shared" si="539"/>
        <v>0</v>
      </c>
      <c r="BA194" s="131">
        <f t="shared" si="539"/>
        <v>0</v>
      </c>
      <c r="BB194" s="131">
        <f t="shared" si="539"/>
        <v>0</v>
      </c>
      <c r="BC194" s="131">
        <f t="shared" si="539"/>
        <v>0</v>
      </c>
      <c r="BD194" s="131">
        <f t="shared" si="539"/>
        <v>0</v>
      </c>
      <c r="BE194" s="131">
        <f t="shared" si="539"/>
        <v>0</v>
      </c>
      <c r="BF194" s="131">
        <f t="shared" si="539"/>
        <v>0</v>
      </c>
      <c r="BG194" s="131">
        <f t="shared" si="539"/>
        <v>0</v>
      </c>
      <c r="BH194" s="131">
        <f t="shared" si="539"/>
        <v>0</v>
      </c>
      <c r="BI194" s="131">
        <f t="shared" si="539"/>
        <v>0</v>
      </c>
      <c r="BJ194" s="131">
        <f t="shared" si="539"/>
        <v>0</v>
      </c>
      <c r="BK194" s="131">
        <f t="shared" si="539"/>
        <v>0</v>
      </c>
      <c r="BL194" s="131">
        <f t="shared" si="539"/>
        <v>0</v>
      </c>
      <c r="BM194" s="131">
        <f t="shared" si="539"/>
        <v>0</v>
      </c>
      <c r="BN194" s="131">
        <f t="shared" si="539"/>
        <v>0</v>
      </c>
      <c r="BO194" s="131">
        <f t="shared" si="539"/>
        <v>0</v>
      </c>
      <c r="BP194" s="131">
        <f t="shared" si="537"/>
        <v>0</v>
      </c>
      <c r="BQ194" s="131">
        <f t="shared" si="537"/>
        <v>0</v>
      </c>
      <c r="BR194" s="131">
        <f t="shared" si="537"/>
        <v>0</v>
      </c>
      <c r="BS194" s="131">
        <f t="shared" si="537"/>
        <v>0</v>
      </c>
      <c r="BT194" s="131">
        <f t="shared" si="537"/>
        <v>0</v>
      </c>
      <c r="BU194" s="131">
        <f t="shared" si="537"/>
        <v>0</v>
      </c>
      <c r="BV194" s="131">
        <f t="shared" si="537"/>
        <v>0</v>
      </c>
      <c r="BW194" s="131">
        <f t="shared" si="537"/>
        <v>0</v>
      </c>
      <c r="BX194" s="131">
        <f t="shared" si="537"/>
        <v>0</v>
      </c>
      <c r="BY194" s="131">
        <f t="shared" si="537"/>
        <v>0</v>
      </c>
      <c r="BZ194" s="131">
        <f t="shared" si="537"/>
        <v>0</v>
      </c>
      <c r="CA194" s="131">
        <f t="shared" si="537"/>
        <v>0</v>
      </c>
      <c r="CB194" s="131">
        <f t="shared" si="537"/>
        <v>0</v>
      </c>
      <c r="CC194" s="131">
        <f t="shared" si="537"/>
        <v>0</v>
      </c>
      <c r="CD194" s="131">
        <f t="shared" si="537"/>
        <v>0</v>
      </c>
      <c r="CE194" s="131">
        <f t="shared" si="537"/>
        <v>0</v>
      </c>
      <c r="CF194" s="131">
        <f t="shared" si="537"/>
        <v>0</v>
      </c>
      <c r="CG194" s="131">
        <f t="shared" si="537"/>
        <v>0</v>
      </c>
      <c r="CH194" s="131">
        <f t="shared" si="537"/>
        <v>0</v>
      </c>
      <c r="CI194" s="131">
        <f t="shared" si="537"/>
        <v>0</v>
      </c>
      <c r="CJ194" s="131">
        <f t="shared" si="537"/>
        <v>0</v>
      </c>
      <c r="CK194" s="131">
        <f t="shared" si="537"/>
        <v>0</v>
      </c>
      <c r="CL194" s="131">
        <f t="shared" si="537"/>
        <v>0</v>
      </c>
      <c r="CM194" s="131">
        <f t="shared" si="537"/>
        <v>0</v>
      </c>
      <c r="CN194" s="131">
        <f t="shared" si="537"/>
        <v>0</v>
      </c>
      <c r="CO194" s="131">
        <f t="shared" si="537"/>
        <v>0</v>
      </c>
      <c r="CP194" s="131">
        <f t="shared" si="537"/>
        <v>0</v>
      </c>
      <c r="CQ194" s="131">
        <f t="shared" si="537"/>
        <v>0</v>
      </c>
      <c r="CR194" s="131">
        <f t="shared" si="537"/>
        <v>0</v>
      </c>
      <c r="CS194" s="131">
        <f t="shared" si="537"/>
        <v>0</v>
      </c>
      <c r="CT194" s="131">
        <f t="shared" si="537"/>
        <v>0</v>
      </c>
      <c r="CU194" s="131">
        <f t="shared" si="537"/>
        <v>0</v>
      </c>
      <c r="CV194" s="131">
        <f t="shared" si="537"/>
        <v>0</v>
      </c>
      <c r="CW194" s="131">
        <f t="shared" si="537"/>
        <v>0</v>
      </c>
      <c r="CX194" s="131">
        <f t="shared" si="537"/>
        <v>0</v>
      </c>
      <c r="CY194" s="131">
        <f t="shared" si="537"/>
        <v>0</v>
      </c>
      <c r="CZ194" s="131">
        <f t="shared" si="537"/>
        <v>0</v>
      </c>
      <c r="DA194" s="131">
        <f t="shared" si="537"/>
        <v>0</v>
      </c>
      <c r="DB194" s="131">
        <f t="shared" si="537"/>
        <v>0</v>
      </c>
      <c r="DC194" s="131">
        <f t="shared" si="537"/>
        <v>0</v>
      </c>
      <c r="DD194" s="131">
        <f t="shared" si="537"/>
        <v>0</v>
      </c>
      <c r="DE194" s="131">
        <f t="shared" si="537"/>
        <v>0</v>
      </c>
      <c r="DF194" s="131">
        <f t="shared" si="537"/>
        <v>0</v>
      </c>
      <c r="DG194" s="131">
        <f t="shared" si="537"/>
        <v>0</v>
      </c>
      <c r="DH194" s="131">
        <f t="shared" si="537"/>
        <v>0</v>
      </c>
      <c r="DI194" s="131">
        <f t="shared" si="537"/>
        <v>0</v>
      </c>
      <c r="DJ194" s="131">
        <f t="shared" si="537"/>
        <v>0</v>
      </c>
      <c r="DK194" s="131">
        <f t="shared" si="537"/>
        <v>0</v>
      </c>
      <c r="DL194" s="131">
        <f t="shared" si="537"/>
        <v>0</v>
      </c>
      <c r="DM194" s="131">
        <f t="shared" si="537"/>
        <v>0</v>
      </c>
      <c r="DN194" s="131">
        <f t="shared" si="537"/>
        <v>0</v>
      </c>
      <c r="DO194" s="131">
        <f t="shared" si="537"/>
        <v>0</v>
      </c>
      <c r="DP194" s="131">
        <f t="shared" si="537"/>
        <v>0</v>
      </c>
      <c r="DQ194" s="131">
        <f t="shared" si="537"/>
        <v>0</v>
      </c>
      <c r="DR194" s="131">
        <f t="shared" si="537"/>
        <v>0</v>
      </c>
      <c r="DS194" s="131">
        <f t="shared" si="537"/>
        <v>0</v>
      </c>
      <c r="DT194" s="131">
        <f t="shared" si="537"/>
        <v>0</v>
      </c>
      <c r="DU194" s="131">
        <f t="shared" si="537"/>
        <v>0</v>
      </c>
      <c r="DV194" s="131">
        <f t="shared" si="537"/>
        <v>0</v>
      </c>
      <c r="DW194" s="131">
        <f t="shared" si="537"/>
        <v>0</v>
      </c>
      <c r="DX194" s="131">
        <f t="shared" si="537"/>
        <v>0</v>
      </c>
      <c r="DY194" s="131">
        <f t="shared" si="537"/>
        <v>0</v>
      </c>
      <c r="DZ194" s="131">
        <f t="shared" si="537"/>
        <v>0</v>
      </c>
      <c r="EA194" s="131">
        <f t="shared" si="532"/>
        <v>0</v>
      </c>
      <c r="EB194" s="131">
        <f t="shared" si="528"/>
        <v>0</v>
      </c>
      <c r="EC194" s="131">
        <f t="shared" si="528"/>
        <v>0</v>
      </c>
      <c r="ED194" s="131">
        <f t="shared" si="528"/>
        <v>0</v>
      </c>
      <c r="EE194" s="131">
        <f t="shared" si="528"/>
        <v>0</v>
      </c>
      <c r="EF194" s="131">
        <f t="shared" si="528"/>
        <v>0</v>
      </c>
      <c r="EG194" s="131">
        <f t="shared" si="528"/>
        <v>0</v>
      </c>
      <c r="EH194" s="131">
        <f t="shared" si="528"/>
        <v>0</v>
      </c>
      <c r="EI194" s="131">
        <f t="shared" si="528"/>
        <v>0</v>
      </c>
      <c r="EJ194" s="131">
        <f t="shared" si="528"/>
        <v>0</v>
      </c>
      <c r="EK194" s="131">
        <f t="shared" si="528"/>
        <v>0</v>
      </c>
      <c r="EL194" s="131">
        <f t="shared" si="528"/>
        <v>0</v>
      </c>
      <c r="EM194" s="131">
        <f t="shared" si="528"/>
        <v>0</v>
      </c>
      <c r="EN194" s="131">
        <f t="shared" si="528"/>
        <v>29705.321817485732</v>
      </c>
      <c r="EO194" s="131">
        <f t="shared" si="528"/>
        <v>11.114651942284397</v>
      </c>
      <c r="EP194" s="131">
        <f t="shared" si="528"/>
        <v>0</v>
      </c>
      <c r="EQ194" s="131">
        <f t="shared" si="528"/>
        <v>9.9882535222670015</v>
      </c>
      <c r="ER194" s="131">
        <f t="shared" si="528"/>
        <v>0</v>
      </c>
      <c r="ES194" s="131">
        <f t="shared" si="528"/>
        <v>24.478533694660022</v>
      </c>
      <c r="ET194" s="131">
        <f t="shared" si="528"/>
        <v>0</v>
      </c>
      <c r="EU194" s="131">
        <f t="shared" si="528"/>
        <v>0</v>
      </c>
      <c r="EV194" s="131">
        <f t="shared" si="528"/>
        <v>0</v>
      </c>
      <c r="EW194" s="131">
        <f t="shared" si="528"/>
        <v>0</v>
      </c>
      <c r="EX194" s="131">
        <f t="shared" si="528"/>
        <v>100.12424543839104</v>
      </c>
      <c r="EY194" s="131">
        <f t="shared" si="528"/>
        <v>0</v>
      </c>
      <c r="EZ194" s="131">
        <f t="shared" si="528"/>
        <v>0</v>
      </c>
      <c r="FA194" s="131">
        <f t="shared" si="528"/>
        <v>0</v>
      </c>
      <c r="FB194" s="131">
        <f t="shared" si="528"/>
        <v>0</v>
      </c>
      <c r="FC194" s="131">
        <f t="shared" si="528"/>
        <v>0</v>
      </c>
      <c r="FD194" s="131">
        <f t="shared" si="528"/>
        <v>0</v>
      </c>
      <c r="FE194" s="131">
        <f t="shared" si="528"/>
        <v>0</v>
      </c>
      <c r="FF194" s="131">
        <f t="shared" si="528"/>
        <v>0</v>
      </c>
      <c r="FG194" s="131">
        <f t="shared" si="528"/>
        <v>0</v>
      </c>
      <c r="FH194" s="131">
        <f t="shared" si="528"/>
        <v>0</v>
      </c>
      <c r="FI194" s="131">
        <f t="shared" si="528"/>
        <v>0</v>
      </c>
      <c r="FJ194" s="131">
        <f t="shared" si="528"/>
        <v>0</v>
      </c>
      <c r="FK194" s="131">
        <f t="shared" si="528"/>
        <v>0</v>
      </c>
      <c r="FL194" s="131">
        <f t="shared" si="528"/>
        <v>0</v>
      </c>
      <c r="FM194" s="131">
        <f t="shared" si="528"/>
        <v>0</v>
      </c>
      <c r="FN194" s="131">
        <f t="shared" si="528"/>
        <v>0</v>
      </c>
      <c r="FO194" s="131">
        <f t="shared" si="528"/>
        <v>0</v>
      </c>
      <c r="FP194" s="131">
        <f t="shared" si="528"/>
        <v>0</v>
      </c>
      <c r="FQ194" s="131">
        <f t="shared" si="528"/>
        <v>0</v>
      </c>
      <c r="FR194" s="131">
        <f t="shared" si="528"/>
        <v>0</v>
      </c>
      <c r="FS194" s="131">
        <f t="shared" si="528"/>
        <v>0</v>
      </c>
      <c r="FT194" s="131">
        <f t="shared" si="528"/>
        <v>0</v>
      </c>
      <c r="FU194" s="131">
        <f t="shared" si="528"/>
        <v>0</v>
      </c>
      <c r="FV194" s="131">
        <f t="shared" si="528"/>
        <v>0</v>
      </c>
      <c r="FW194" s="131">
        <f t="shared" si="528"/>
        <v>0</v>
      </c>
      <c r="FX194" s="131">
        <f t="shared" si="528"/>
        <v>0</v>
      </c>
      <c r="FY194" s="131">
        <f t="shared" si="528"/>
        <v>0</v>
      </c>
      <c r="FZ194" s="131">
        <f t="shared" si="528"/>
        <v>0</v>
      </c>
      <c r="GA194" s="131">
        <f t="shared" si="528"/>
        <v>0</v>
      </c>
      <c r="GB194" s="131">
        <f t="shared" si="528"/>
        <v>0</v>
      </c>
      <c r="GC194" s="131">
        <f t="shared" si="528"/>
        <v>0</v>
      </c>
      <c r="GD194" s="131">
        <f t="shared" si="528"/>
        <v>0</v>
      </c>
      <c r="GE194" s="131">
        <f t="shared" si="528"/>
        <v>0</v>
      </c>
      <c r="GF194" s="131">
        <f t="shared" si="528"/>
        <v>0</v>
      </c>
      <c r="GG194" s="131">
        <f t="shared" si="528"/>
        <v>0</v>
      </c>
      <c r="GH194" s="131">
        <f t="shared" si="528"/>
        <v>0</v>
      </c>
      <c r="GI194" s="131">
        <f t="shared" si="528"/>
        <v>0</v>
      </c>
      <c r="GJ194" s="131">
        <f t="shared" si="528"/>
        <v>0</v>
      </c>
      <c r="GK194" s="131">
        <f t="shared" si="528"/>
        <v>0</v>
      </c>
      <c r="GL194" s="131">
        <f t="shared" si="528"/>
        <v>0</v>
      </c>
      <c r="GM194" s="131">
        <f t="shared" si="516"/>
        <v>0</v>
      </c>
      <c r="GN194" s="131">
        <f t="shared" si="533"/>
        <v>0</v>
      </c>
      <c r="GO194" s="131">
        <f t="shared" si="533"/>
        <v>0</v>
      </c>
      <c r="GP194" s="131">
        <f t="shared" si="533"/>
        <v>0</v>
      </c>
      <c r="GQ194" s="131">
        <f t="shared" si="533"/>
        <v>0</v>
      </c>
      <c r="GR194" s="131">
        <f t="shared" si="533"/>
        <v>0</v>
      </c>
      <c r="GS194" s="131">
        <f t="shared" si="533"/>
        <v>0</v>
      </c>
      <c r="GT194" s="131">
        <f t="shared" si="533"/>
        <v>0</v>
      </c>
      <c r="GU194" s="131">
        <f t="shared" si="533"/>
        <v>0</v>
      </c>
      <c r="GV194" s="131">
        <f t="shared" si="533"/>
        <v>0</v>
      </c>
      <c r="GW194" s="131">
        <f t="shared" si="533"/>
        <v>0</v>
      </c>
      <c r="GX194" s="131">
        <f t="shared" si="533"/>
        <v>0</v>
      </c>
      <c r="GY194" s="131">
        <f t="shared" si="533"/>
        <v>0</v>
      </c>
      <c r="GZ194" s="131">
        <f t="shared" si="533"/>
        <v>0</v>
      </c>
      <c r="HA194" s="131">
        <f t="shared" si="533"/>
        <v>0</v>
      </c>
      <c r="HB194" s="131">
        <f t="shared" si="533"/>
        <v>0</v>
      </c>
      <c r="HC194" s="131">
        <f t="shared" si="533"/>
        <v>0</v>
      </c>
      <c r="HD194" s="131">
        <f t="shared" si="533"/>
        <v>0</v>
      </c>
      <c r="HE194" s="131">
        <f t="shared" si="533"/>
        <v>0</v>
      </c>
      <c r="HF194" s="131">
        <f t="shared" si="533"/>
        <v>0</v>
      </c>
      <c r="HG194" s="131">
        <f t="shared" si="533"/>
        <v>0</v>
      </c>
      <c r="HH194" s="131">
        <f t="shared" si="533"/>
        <v>0</v>
      </c>
      <c r="HI194" s="131">
        <f t="shared" si="533"/>
        <v>0</v>
      </c>
      <c r="HJ194" s="131">
        <f t="shared" si="533"/>
        <v>0</v>
      </c>
      <c r="HK194" s="131">
        <f t="shared" si="533"/>
        <v>0</v>
      </c>
      <c r="HL194" s="131">
        <f t="shared" si="533"/>
        <v>0</v>
      </c>
      <c r="HM194" s="131">
        <f t="shared" si="533"/>
        <v>0</v>
      </c>
      <c r="HN194" s="131">
        <f t="shared" si="533"/>
        <v>0</v>
      </c>
      <c r="HO194" s="131">
        <f t="shared" si="533"/>
        <v>0</v>
      </c>
      <c r="HP194" s="131">
        <f t="shared" si="533"/>
        <v>0</v>
      </c>
      <c r="HQ194" s="131">
        <f t="shared" si="533"/>
        <v>0</v>
      </c>
      <c r="HR194" s="131">
        <f t="shared" si="533"/>
        <v>0</v>
      </c>
      <c r="HS194" s="131">
        <f t="shared" si="533"/>
        <v>0</v>
      </c>
      <c r="HT194" s="131">
        <f t="shared" si="533"/>
        <v>0</v>
      </c>
      <c r="HU194" s="131">
        <f t="shared" si="533"/>
        <v>0</v>
      </c>
      <c r="HV194" s="131">
        <f t="shared" si="533"/>
        <v>0</v>
      </c>
      <c r="HW194" s="131">
        <f t="shared" si="533"/>
        <v>0</v>
      </c>
      <c r="HX194" s="131">
        <f t="shared" si="533"/>
        <v>0</v>
      </c>
      <c r="HY194" s="131">
        <f t="shared" si="533"/>
        <v>0</v>
      </c>
      <c r="HZ194" s="131">
        <f t="shared" si="533"/>
        <v>0</v>
      </c>
      <c r="IA194" s="131">
        <f t="shared" si="533"/>
        <v>0</v>
      </c>
      <c r="IB194" s="131">
        <f t="shared" si="533"/>
        <v>0</v>
      </c>
      <c r="IC194" s="131">
        <f t="shared" si="533"/>
        <v>0</v>
      </c>
      <c r="ID194" s="131">
        <f t="shared" si="533"/>
        <v>0</v>
      </c>
      <c r="IE194" s="131">
        <f t="shared" si="533"/>
        <v>0</v>
      </c>
      <c r="IF194" s="131">
        <f t="shared" si="533"/>
        <v>0</v>
      </c>
      <c r="IG194" s="131">
        <f t="shared" si="533"/>
        <v>0</v>
      </c>
      <c r="IH194" s="131">
        <f t="shared" si="533"/>
        <v>0</v>
      </c>
      <c r="II194" s="131">
        <f t="shared" si="533"/>
        <v>0</v>
      </c>
      <c r="IJ194" s="131">
        <f t="shared" si="533"/>
        <v>0</v>
      </c>
      <c r="IK194" s="131">
        <f t="shared" si="533"/>
        <v>0</v>
      </c>
      <c r="IL194" s="131">
        <f t="shared" si="533"/>
        <v>0</v>
      </c>
      <c r="IM194" s="131">
        <f t="shared" si="533"/>
        <v>0</v>
      </c>
      <c r="IN194" s="131">
        <f t="shared" si="533"/>
        <v>0</v>
      </c>
      <c r="IO194" s="131">
        <f t="shared" si="533"/>
        <v>0</v>
      </c>
      <c r="IP194" s="131">
        <f t="shared" si="533"/>
        <v>0</v>
      </c>
      <c r="IQ194" s="131">
        <f t="shared" si="533"/>
        <v>0</v>
      </c>
      <c r="IR194" s="131">
        <f t="shared" si="533"/>
        <v>0</v>
      </c>
      <c r="IS194" s="131">
        <f t="shared" si="533"/>
        <v>0</v>
      </c>
      <c r="IT194" s="131">
        <f t="shared" si="533"/>
        <v>0</v>
      </c>
      <c r="IU194" s="131">
        <f t="shared" si="533"/>
        <v>0</v>
      </c>
      <c r="IV194" s="131">
        <f t="shared" si="533"/>
        <v>0</v>
      </c>
      <c r="IW194" s="131">
        <f t="shared" si="533"/>
        <v>0</v>
      </c>
      <c r="IX194" s="131">
        <f t="shared" si="533"/>
        <v>0</v>
      </c>
      <c r="IY194" s="131">
        <f t="shared" si="533"/>
        <v>0</v>
      </c>
      <c r="IZ194" s="131">
        <f t="shared" si="529"/>
        <v>0</v>
      </c>
      <c r="JA194" s="131">
        <f t="shared" si="529"/>
        <v>0</v>
      </c>
      <c r="JB194" s="131">
        <f t="shared" si="529"/>
        <v>0</v>
      </c>
      <c r="JC194" s="131">
        <f t="shared" si="529"/>
        <v>0</v>
      </c>
      <c r="JD194" s="131">
        <f t="shared" si="529"/>
        <v>0</v>
      </c>
      <c r="JE194" s="131">
        <f t="shared" si="529"/>
        <v>0</v>
      </c>
      <c r="JF194" s="131">
        <f t="shared" si="529"/>
        <v>0</v>
      </c>
      <c r="JG194" s="131">
        <f t="shared" si="529"/>
        <v>0</v>
      </c>
      <c r="JH194" s="131">
        <f t="shared" si="529"/>
        <v>0</v>
      </c>
      <c r="JI194" s="131">
        <f t="shared" si="529"/>
        <v>0</v>
      </c>
      <c r="JJ194" s="131">
        <f t="shared" si="529"/>
        <v>0</v>
      </c>
      <c r="JK194" s="131">
        <f t="shared" si="529"/>
        <v>0</v>
      </c>
      <c r="JL194" s="131">
        <f t="shared" si="529"/>
        <v>0</v>
      </c>
      <c r="JM194" s="131">
        <f t="shared" si="529"/>
        <v>0</v>
      </c>
      <c r="JN194" s="131">
        <f t="shared" si="529"/>
        <v>0</v>
      </c>
      <c r="JO194" s="131">
        <f t="shared" si="529"/>
        <v>0</v>
      </c>
      <c r="JP194" s="131">
        <f t="shared" si="529"/>
        <v>0</v>
      </c>
      <c r="JQ194" s="131">
        <f t="shared" si="529"/>
        <v>0</v>
      </c>
      <c r="JR194" s="131">
        <f t="shared" si="529"/>
        <v>0</v>
      </c>
      <c r="JS194" s="131">
        <f t="shared" si="529"/>
        <v>0</v>
      </c>
      <c r="JT194" s="131">
        <f t="shared" si="529"/>
        <v>0</v>
      </c>
      <c r="JU194" s="131">
        <f t="shared" si="529"/>
        <v>0</v>
      </c>
      <c r="JV194" s="131">
        <f t="shared" si="529"/>
        <v>0</v>
      </c>
      <c r="JW194" s="131">
        <f t="shared" si="529"/>
        <v>0</v>
      </c>
      <c r="JX194" s="131">
        <f t="shared" si="529"/>
        <v>0</v>
      </c>
      <c r="JY194" s="131">
        <f t="shared" si="529"/>
        <v>0</v>
      </c>
      <c r="JZ194" s="131">
        <f t="shared" si="529"/>
        <v>0</v>
      </c>
      <c r="KA194" s="131">
        <f t="shared" si="529"/>
        <v>0</v>
      </c>
      <c r="KB194" s="131">
        <f t="shared" si="529"/>
        <v>0</v>
      </c>
      <c r="KC194" s="131">
        <f t="shared" si="529"/>
        <v>0</v>
      </c>
      <c r="KD194" s="131">
        <f t="shared" si="529"/>
        <v>0</v>
      </c>
      <c r="KE194" s="131">
        <f t="shared" si="529"/>
        <v>0</v>
      </c>
      <c r="KF194" s="131">
        <f t="shared" si="529"/>
        <v>0</v>
      </c>
      <c r="KG194" s="131">
        <f t="shared" si="529"/>
        <v>0</v>
      </c>
      <c r="KH194" s="131">
        <f t="shared" si="529"/>
        <v>0</v>
      </c>
      <c r="KI194" s="131">
        <f t="shared" si="529"/>
        <v>0</v>
      </c>
      <c r="KJ194" s="131">
        <f t="shared" si="529"/>
        <v>0</v>
      </c>
      <c r="KK194" s="131">
        <f t="shared" si="529"/>
        <v>0</v>
      </c>
      <c r="KL194" s="131">
        <f t="shared" si="529"/>
        <v>0</v>
      </c>
      <c r="KM194" s="131">
        <f t="shared" si="529"/>
        <v>0</v>
      </c>
      <c r="KN194" s="131">
        <f t="shared" si="529"/>
        <v>0</v>
      </c>
      <c r="KO194" s="131">
        <f t="shared" si="529"/>
        <v>0</v>
      </c>
      <c r="KP194" s="131">
        <f t="shared" si="529"/>
        <v>0</v>
      </c>
      <c r="KQ194" s="131">
        <f t="shared" si="529"/>
        <v>0</v>
      </c>
      <c r="KR194" s="131">
        <f t="shared" si="529"/>
        <v>0</v>
      </c>
      <c r="KS194" s="131">
        <f t="shared" si="529"/>
        <v>0</v>
      </c>
      <c r="KT194" s="131">
        <f t="shared" si="529"/>
        <v>0</v>
      </c>
      <c r="KU194" s="131">
        <f t="shared" si="529"/>
        <v>0</v>
      </c>
      <c r="KV194" s="131">
        <f t="shared" si="529"/>
        <v>0</v>
      </c>
      <c r="KW194" s="131">
        <f t="shared" si="529"/>
        <v>0</v>
      </c>
      <c r="KX194" s="131">
        <f t="shared" si="529"/>
        <v>0</v>
      </c>
      <c r="KY194" s="131">
        <f t="shared" si="529"/>
        <v>0</v>
      </c>
      <c r="KZ194" s="131">
        <f t="shared" si="529"/>
        <v>0</v>
      </c>
      <c r="LA194" s="131">
        <f t="shared" si="529"/>
        <v>0</v>
      </c>
      <c r="LB194" s="131">
        <f t="shared" si="529"/>
        <v>0</v>
      </c>
      <c r="LC194" s="131">
        <f t="shared" si="529"/>
        <v>0</v>
      </c>
      <c r="LD194" s="131">
        <f t="shared" si="529"/>
        <v>0</v>
      </c>
      <c r="LE194" s="131">
        <f t="shared" si="529"/>
        <v>0</v>
      </c>
      <c r="LF194" s="131">
        <f t="shared" si="529"/>
        <v>0</v>
      </c>
      <c r="LG194" s="131">
        <f t="shared" si="529"/>
        <v>0</v>
      </c>
      <c r="LH194" s="131">
        <f t="shared" si="529"/>
        <v>0</v>
      </c>
      <c r="LI194" s="131">
        <f t="shared" si="529"/>
        <v>0</v>
      </c>
      <c r="LJ194" s="131">
        <f t="shared" si="529"/>
        <v>0</v>
      </c>
      <c r="LK194" s="131">
        <f t="shared" si="518"/>
        <v>0</v>
      </c>
      <c r="LL194" s="131">
        <f t="shared" si="534"/>
        <v>0</v>
      </c>
      <c r="LM194" s="131">
        <f t="shared" si="534"/>
        <v>0</v>
      </c>
      <c r="LN194" s="131">
        <f t="shared" si="534"/>
        <v>0</v>
      </c>
      <c r="LO194" s="131">
        <f t="shared" si="534"/>
        <v>0</v>
      </c>
      <c r="LP194" s="131">
        <f t="shared" si="534"/>
        <v>0</v>
      </c>
      <c r="LQ194" s="131">
        <f t="shared" si="534"/>
        <v>0</v>
      </c>
      <c r="LR194" s="131">
        <f t="shared" si="534"/>
        <v>0</v>
      </c>
      <c r="LS194" s="131">
        <f t="shared" si="534"/>
        <v>0</v>
      </c>
      <c r="LT194" s="131">
        <f t="shared" si="534"/>
        <v>0</v>
      </c>
      <c r="LU194" s="131">
        <f t="shared" si="534"/>
        <v>0</v>
      </c>
      <c r="LV194" s="131">
        <f t="shared" si="534"/>
        <v>0</v>
      </c>
      <c r="LW194" s="131">
        <f t="shared" si="534"/>
        <v>0</v>
      </c>
      <c r="LX194" s="131">
        <f t="shared" si="534"/>
        <v>0</v>
      </c>
      <c r="LY194" s="131">
        <f t="shared" si="534"/>
        <v>0</v>
      </c>
      <c r="LZ194" s="131">
        <f t="shared" si="534"/>
        <v>0</v>
      </c>
      <c r="MA194" s="131">
        <f t="shared" si="534"/>
        <v>0</v>
      </c>
      <c r="MB194" s="131">
        <f t="shared" si="534"/>
        <v>0</v>
      </c>
      <c r="MC194" s="131">
        <f t="shared" si="534"/>
        <v>0</v>
      </c>
      <c r="MD194" s="131">
        <f t="shared" si="534"/>
        <v>0</v>
      </c>
      <c r="ME194" s="131">
        <f t="shared" si="534"/>
        <v>0</v>
      </c>
      <c r="MF194" s="131">
        <f t="shared" si="534"/>
        <v>0</v>
      </c>
      <c r="MG194" s="131">
        <f t="shared" si="534"/>
        <v>0</v>
      </c>
      <c r="MH194" s="131">
        <f t="shared" si="534"/>
        <v>0</v>
      </c>
      <c r="MI194" s="131">
        <f t="shared" si="534"/>
        <v>0</v>
      </c>
      <c r="MJ194" s="131">
        <f t="shared" si="534"/>
        <v>0</v>
      </c>
      <c r="MK194" s="131">
        <f t="shared" si="534"/>
        <v>0</v>
      </c>
      <c r="ML194" s="131">
        <f t="shared" si="534"/>
        <v>0</v>
      </c>
      <c r="MM194" s="131">
        <f t="shared" si="534"/>
        <v>0</v>
      </c>
      <c r="MN194" s="131">
        <f t="shared" si="534"/>
        <v>0</v>
      </c>
      <c r="MO194" s="131">
        <f t="shared" si="534"/>
        <v>0</v>
      </c>
      <c r="MP194" s="131">
        <f t="shared" si="534"/>
        <v>0</v>
      </c>
      <c r="MQ194" s="131">
        <f t="shared" si="534"/>
        <v>0</v>
      </c>
      <c r="MR194" s="131">
        <f t="shared" si="534"/>
        <v>0</v>
      </c>
      <c r="MS194" s="131">
        <f t="shared" si="534"/>
        <v>0</v>
      </c>
      <c r="MT194" s="131">
        <f t="shared" si="534"/>
        <v>0</v>
      </c>
      <c r="MU194" s="131">
        <f t="shared" si="534"/>
        <v>0</v>
      </c>
      <c r="MV194" s="131">
        <f t="shared" si="534"/>
        <v>0</v>
      </c>
      <c r="MW194" s="131">
        <f t="shared" si="534"/>
        <v>0</v>
      </c>
      <c r="MX194" s="131">
        <f t="shared" si="534"/>
        <v>0</v>
      </c>
      <c r="MY194" s="131">
        <f t="shared" si="534"/>
        <v>0</v>
      </c>
      <c r="MZ194" s="131">
        <f t="shared" si="534"/>
        <v>0</v>
      </c>
      <c r="NA194" s="131">
        <f t="shared" si="534"/>
        <v>0</v>
      </c>
      <c r="NB194" s="131">
        <f t="shared" si="534"/>
        <v>0</v>
      </c>
      <c r="NC194" s="131">
        <f t="shared" si="534"/>
        <v>0</v>
      </c>
      <c r="ND194" s="131">
        <f t="shared" si="534"/>
        <v>0</v>
      </c>
      <c r="NE194" s="131">
        <f t="shared" si="534"/>
        <v>0</v>
      </c>
      <c r="NF194" s="131">
        <f t="shared" si="534"/>
        <v>0</v>
      </c>
      <c r="NG194" s="131">
        <f t="shared" si="534"/>
        <v>0</v>
      </c>
      <c r="NH194" s="131">
        <f t="shared" si="534"/>
        <v>0</v>
      </c>
      <c r="NI194" s="131">
        <f t="shared" si="534"/>
        <v>0</v>
      </c>
      <c r="NJ194" s="131">
        <f t="shared" si="534"/>
        <v>0</v>
      </c>
      <c r="NK194" s="131">
        <f t="shared" si="534"/>
        <v>0</v>
      </c>
      <c r="NL194" s="131">
        <f t="shared" si="534"/>
        <v>0</v>
      </c>
      <c r="NM194" s="131">
        <f t="shared" si="534"/>
        <v>0</v>
      </c>
      <c r="NN194" s="131">
        <f t="shared" si="534"/>
        <v>0</v>
      </c>
      <c r="NO194" s="131">
        <f t="shared" si="534"/>
        <v>0</v>
      </c>
      <c r="NP194" s="131">
        <f t="shared" si="534"/>
        <v>0</v>
      </c>
      <c r="NQ194" s="131">
        <f t="shared" si="534"/>
        <v>0</v>
      </c>
      <c r="NR194" s="131">
        <f t="shared" si="534"/>
        <v>0</v>
      </c>
      <c r="NS194" s="131">
        <f t="shared" si="534"/>
        <v>0</v>
      </c>
      <c r="NT194" s="131">
        <f t="shared" si="534"/>
        <v>0</v>
      </c>
      <c r="NU194" s="131">
        <f t="shared" si="534"/>
        <v>0</v>
      </c>
      <c r="NV194" s="131">
        <f t="shared" si="534"/>
        <v>0</v>
      </c>
      <c r="NW194" s="131">
        <f t="shared" si="534"/>
        <v>0</v>
      </c>
      <c r="NX194" s="131">
        <f t="shared" si="530"/>
        <v>0</v>
      </c>
      <c r="NY194" s="131">
        <f t="shared" si="530"/>
        <v>0</v>
      </c>
      <c r="NZ194" s="131">
        <f t="shared" si="530"/>
        <v>0</v>
      </c>
      <c r="OA194" s="131">
        <f t="shared" si="530"/>
        <v>0</v>
      </c>
      <c r="OB194" s="131">
        <f t="shared" si="530"/>
        <v>0</v>
      </c>
      <c r="OC194" s="131">
        <f t="shared" si="530"/>
        <v>0</v>
      </c>
      <c r="OD194" s="131">
        <f t="shared" si="530"/>
        <v>0</v>
      </c>
      <c r="OE194" s="131">
        <f t="shared" si="530"/>
        <v>0</v>
      </c>
      <c r="OF194" s="131">
        <f t="shared" si="530"/>
        <v>0</v>
      </c>
      <c r="OG194" s="131">
        <f t="shared" si="530"/>
        <v>0</v>
      </c>
      <c r="OH194" s="131">
        <f t="shared" si="530"/>
        <v>0</v>
      </c>
      <c r="OI194" s="131">
        <f t="shared" si="530"/>
        <v>0</v>
      </c>
      <c r="OJ194" s="131">
        <f t="shared" si="530"/>
        <v>0</v>
      </c>
      <c r="OK194" s="131">
        <f t="shared" si="530"/>
        <v>0</v>
      </c>
      <c r="OL194" s="131">
        <f t="shared" si="530"/>
        <v>0</v>
      </c>
      <c r="OM194" s="131">
        <f t="shared" si="530"/>
        <v>0</v>
      </c>
      <c r="ON194" s="131">
        <f t="shared" si="530"/>
        <v>0</v>
      </c>
      <c r="OO194" s="131">
        <f t="shared" si="530"/>
        <v>0</v>
      </c>
      <c r="OP194" s="131">
        <f t="shared" si="535"/>
        <v>29851.027502083332</v>
      </c>
      <c r="OQ194" s="131">
        <f t="shared" ref="OQ194:OV194" si="540">OQ137*OQ164</f>
        <v>0</v>
      </c>
      <c r="OR194" s="131">
        <f t="shared" si="540"/>
        <v>0</v>
      </c>
      <c r="OS194" s="131">
        <f t="shared" si="540"/>
        <v>0</v>
      </c>
      <c r="OT194" s="131">
        <f t="shared" si="540"/>
        <v>0</v>
      </c>
      <c r="OU194" s="131">
        <f t="shared" si="540"/>
        <v>0</v>
      </c>
      <c r="OV194" s="131">
        <f t="shared" si="540"/>
        <v>0</v>
      </c>
      <c r="OW194" s="131">
        <f t="shared" si="524"/>
        <v>0</v>
      </c>
      <c r="OX194" s="131">
        <f t="shared" si="525"/>
        <v>29851.027502083332</v>
      </c>
      <c r="OY194" s="102"/>
      <c r="OZ194" s="102"/>
      <c r="PA194" s="102"/>
      <c r="PB194" s="102"/>
      <c r="PC194" s="104"/>
      <c r="PD194" s="85"/>
      <c r="PE194" s="85"/>
      <c r="PF194" s="85"/>
      <c r="PG194" s="85"/>
      <c r="PH194" s="85"/>
      <c r="PI194" s="85"/>
      <c r="PJ194" s="85"/>
      <c r="PK194" s="85"/>
      <c r="PL194" s="85"/>
      <c r="PM194" s="85"/>
      <c r="PN194" s="85"/>
      <c r="PO194" s="85"/>
      <c r="PP194" s="85"/>
      <c r="PQ194" s="85"/>
      <c r="PR194" s="85"/>
      <c r="PS194" s="85"/>
      <c r="PT194" s="85"/>
      <c r="PU194" s="85"/>
      <c r="PV194" s="85"/>
      <c r="PW194" s="85"/>
      <c r="PX194" s="85"/>
      <c r="PY194" s="85"/>
    </row>
    <row r="195" spans="1:441">
      <c r="A195" s="133" t="s">
        <v>1387</v>
      </c>
      <c r="B195" s="101" t="s">
        <v>270</v>
      </c>
      <c r="C195" s="131">
        <f t="shared" si="522"/>
        <v>11.07850326610644</v>
      </c>
      <c r="D195" s="131">
        <f t="shared" si="539"/>
        <v>5.8955355775945052E-2</v>
      </c>
      <c r="E195" s="131">
        <f t="shared" si="539"/>
        <v>1.4414032929836049E-2</v>
      </c>
      <c r="F195" s="131">
        <f t="shared" si="539"/>
        <v>3.3362571659787697E-2</v>
      </c>
      <c r="G195" s="131">
        <f t="shared" si="539"/>
        <v>6.3988691269347715</v>
      </c>
      <c r="H195" s="131">
        <f t="shared" si="539"/>
        <v>2.0376279083008435</v>
      </c>
      <c r="I195" s="131">
        <f t="shared" si="539"/>
        <v>0.35255871859723592</v>
      </c>
      <c r="J195" s="131">
        <f t="shared" si="539"/>
        <v>0.23628022609164159</v>
      </c>
      <c r="K195" s="131">
        <f t="shared" si="539"/>
        <v>0.10554602071888111</v>
      </c>
      <c r="L195" s="131">
        <f t="shared" si="539"/>
        <v>1.7807371436240558</v>
      </c>
      <c r="M195" s="131">
        <f t="shared" si="539"/>
        <v>3.0887213421077241E-3</v>
      </c>
      <c r="N195" s="131">
        <f t="shared" si="539"/>
        <v>4.1182951228102994E-3</v>
      </c>
      <c r="O195" s="131">
        <f t="shared" si="539"/>
        <v>6.8319574448049439E-2</v>
      </c>
      <c r="P195" s="131">
        <f t="shared" si="539"/>
        <v>0.61844831519805488</v>
      </c>
      <c r="Q195" s="131">
        <f t="shared" si="539"/>
        <v>0</v>
      </c>
      <c r="R195" s="131">
        <f t="shared" si="539"/>
        <v>6.9337834231161855E-2</v>
      </c>
      <c r="S195" s="131">
        <f t="shared" si="539"/>
        <v>4.5758834697892216E-3</v>
      </c>
      <c r="T195" s="131">
        <f t="shared" si="539"/>
        <v>0</v>
      </c>
      <c r="U195" s="131">
        <f t="shared" si="539"/>
        <v>0</v>
      </c>
      <c r="V195" s="131">
        <f t="shared" si="539"/>
        <v>0.12295486881082675</v>
      </c>
      <c r="W195" s="131">
        <f t="shared" si="539"/>
        <v>0</v>
      </c>
      <c r="X195" s="131">
        <f t="shared" si="539"/>
        <v>0.2829982253388913</v>
      </c>
      <c r="Y195" s="131">
        <f t="shared" si="539"/>
        <v>0.82010071712972921</v>
      </c>
      <c r="Z195" s="131">
        <f t="shared" si="539"/>
        <v>1.019116541126027</v>
      </c>
      <c r="AA195" s="131">
        <f t="shared" si="539"/>
        <v>1.2217097902827161</v>
      </c>
      <c r="AB195" s="131">
        <f t="shared" si="539"/>
        <v>0.44850414654678966</v>
      </c>
      <c r="AC195" s="131">
        <f t="shared" si="539"/>
        <v>4.0378472952241307</v>
      </c>
      <c r="AD195" s="131">
        <f t="shared" si="539"/>
        <v>5.691039053174257</v>
      </c>
      <c r="AE195" s="131">
        <f t="shared" si="539"/>
        <v>31.687583667160951</v>
      </c>
      <c r="AF195" s="131">
        <f t="shared" si="539"/>
        <v>4.5542881013731253E-2</v>
      </c>
      <c r="AG195" s="131">
        <f t="shared" si="539"/>
        <v>0</v>
      </c>
      <c r="AH195" s="131">
        <f t="shared" si="539"/>
        <v>1.1980494902720873E-2</v>
      </c>
      <c r="AI195" s="131">
        <f t="shared" si="539"/>
        <v>4.8570991654463234E-2</v>
      </c>
      <c r="AJ195" s="131">
        <f t="shared" si="539"/>
        <v>2.1727557027240545E-2</v>
      </c>
      <c r="AK195" s="131">
        <f t="shared" si="539"/>
        <v>0</v>
      </c>
      <c r="AL195" s="131">
        <f t="shared" si="539"/>
        <v>0</v>
      </c>
      <c r="AM195" s="131">
        <f t="shared" si="539"/>
        <v>2.0591475614051495E-2</v>
      </c>
      <c r="AN195" s="131">
        <f t="shared" si="539"/>
        <v>0.53443352020150214</v>
      </c>
      <c r="AO195" s="131">
        <f t="shared" si="539"/>
        <v>0.68291297724540156</v>
      </c>
      <c r="AP195" s="131">
        <f t="shared" si="539"/>
        <v>9.6616710274467235E-2</v>
      </c>
      <c r="AQ195" s="131">
        <f t="shared" si="539"/>
        <v>0.36266503138137762</v>
      </c>
      <c r="AR195" s="131">
        <f t="shared" si="539"/>
        <v>0.1994268070779924</v>
      </c>
      <c r="AS195" s="131">
        <f t="shared" si="539"/>
        <v>0.13291154025257304</v>
      </c>
      <c r="AT195" s="131">
        <f t="shared" si="539"/>
        <v>2.0577562454852812E-2</v>
      </c>
      <c r="AU195" s="131">
        <f t="shared" si="539"/>
        <v>0.13381216397068268</v>
      </c>
      <c r="AV195" s="131">
        <f t="shared" si="539"/>
        <v>4.5971016969787115</v>
      </c>
      <c r="AW195" s="131">
        <f t="shared" si="539"/>
        <v>1.2997372530606381</v>
      </c>
      <c r="AX195" s="131">
        <f t="shared" si="539"/>
        <v>0.9573896183579752</v>
      </c>
      <c r="AY195" s="131">
        <f t="shared" si="539"/>
        <v>1.0373417119154025</v>
      </c>
      <c r="AZ195" s="131">
        <f t="shared" si="539"/>
        <v>1.9294941974394952</v>
      </c>
      <c r="BA195" s="131">
        <f t="shared" si="539"/>
        <v>0.47881078734663801</v>
      </c>
      <c r="BB195" s="131">
        <f t="shared" si="539"/>
        <v>0.59924053964058466</v>
      </c>
      <c r="BC195" s="131">
        <f t="shared" si="539"/>
        <v>1.9600784015723209</v>
      </c>
      <c r="BD195" s="131">
        <f t="shared" si="539"/>
        <v>0.39649896272064167</v>
      </c>
      <c r="BE195" s="131">
        <f t="shared" si="539"/>
        <v>0.76836649306423321</v>
      </c>
      <c r="BF195" s="131">
        <f t="shared" si="539"/>
        <v>5.3919160219016334E-2</v>
      </c>
      <c r="BG195" s="131">
        <f t="shared" si="539"/>
        <v>2.4709770736861801E-3</v>
      </c>
      <c r="BH195" s="131">
        <f t="shared" si="539"/>
        <v>0.48161970156625877</v>
      </c>
      <c r="BI195" s="131">
        <f t="shared" si="539"/>
        <v>0</v>
      </c>
      <c r="BJ195" s="131">
        <f t="shared" si="539"/>
        <v>2.1293044480393921</v>
      </c>
      <c r="BK195" s="131">
        <f t="shared" si="539"/>
        <v>0.58813338613357014</v>
      </c>
      <c r="BL195" s="131">
        <f t="shared" si="539"/>
        <v>0.43699991789181464</v>
      </c>
      <c r="BM195" s="131">
        <f t="shared" si="539"/>
        <v>5.3751869402083701</v>
      </c>
      <c r="BN195" s="131">
        <f t="shared" si="539"/>
        <v>1.9690869496405352</v>
      </c>
      <c r="BO195" s="131">
        <f t="shared" si="539"/>
        <v>0.60985885991951672</v>
      </c>
      <c r="BP195" s="131">
        <f t="shared" si="537"/>
        <v>0.39645148351830678</v>
      </c>
      <c r="BQ195" s="131">
        <f t="shared" si="537"/>
        <v>1.9666992950184481</v>
      </c>
      <c r="BR195" s="131">
        <f t="shared" si="537"/>
        <v>0.38274004373248793</v>
      </c>
      <c r="BS195" s="131">
        <f t="shared" si="537"/>
        <v>0.61162745748885428</v>
      </c>
      <c r="BT195" s="131">
        <f t="shared" si="537"/>
        <v>2.1939271340974869</v>
      </c>
      <c r="BU195" s="131">
        <f t="shared" si="537"/>
        <v>1.5516692466193784</v>
      </c>
      <c r="BV195" s="131">
        <f t="shared" si="537"/>
        <v>0.79149998470599703</v>
      </c>
      <c r="BW195" s="131">
        <f t="shared" si="537"/>
        <v>1.3195124036346768</v>
      </c>
      <c r="BX195" s="131">
        <f t="shared" si="537"/>
        <v>0.13822513653941834</v>
      </c>
      <c r="BY195" s="131">
        <f t="shared" si="537"/>
        <v>1.4225640648454896</v>
      </c>
      <c r="BZ195" s="131">
        <f t="shared" si="537"/>
        <v>5.891171749008759</v>
      </c>
      <c r="CA195" s="131">
        <f t="shared" si="537"/>
        <v>0.44645111195753689</v>
      </c>
      <c r="CB195" s="131">
        <f t="shared" si="537"/>
        <v>1.6728131392669747</v>
      </c>
      <c r="CC195" s="131">
        <f t="shared" si="537"/>
        <v>2.0371114297238075</v>
      </c>
      <c r="CD195" s="131">
        <f t="shared" si="537"/>
        <v>0.81378854549054191</v>
      </c>
      <c r="CE195" s="131">
        <f t="shared" si="537"/>
        <v>4.6750522131586862</v>
      </c>
      <c r="CF195" s="131">
        <f t="shared" si="537"/>
        <v>0.53020492594831858</v>
      </c>
      <c r="CG195" s="131">
        <f t="shared" si="537"/>
        <v>7.6834746864866554</v>
      </c>
      <c r="CH195" s="131">
        <f t="shared" si="537"/>
        <v>0.82370575485078867</v>
      </c>
      <c r="CI195" s="131">
        <f t="shared" si="537"/>
        <v>8.7473053752572416E-2</v>
      </c>
      <c r="CJ195" s="131">
        <f t="shared" si="537"/>
        <v>0.51715730440453289</v>
      </c>
      <c r="CK195" s="131">
        <f t="shared" si="537"/>
        <v>9.8839082947447202E-3</v>
      </c>
      <c r="CL195" s="131">
        <f t="shared" si="537"/>
        <v>5.722714264405146E-2</v>
      </c>
      <c r="CM195" s="131">
        <f t="shared" si="537"/>
        <v>0.45048356187282745</v>
      </c>
      <c r="CN195" s="131">
        <f t="shared" si="537"/>
        <v>0.71912739496905065</v>
      </c>
      <c r="CO195" s="131">
        <f t="shared" si="537"/>
        <v>0.16447441146723632</v>
      </c>
      <c r="CP195" s="131">
        <f t="shared" si="537"/>
        <v>0.50009733767731968</v>
      </c>
      <c r="CQ195" s="131">
        <f t="shared" si="537"/>
        <v>0.23446202915090458</v>
      </c>
      <c r="CR195" s="131">
        <f t="shared" si="537"/>
        <v>0.19686887301610953</v>
      </c>
      <c r="CS195" s="131">
        <f t="shared" si="537"/>
        <v>2.3827428126402417</v>
      </c>
      <c r="CT195" s="131">
        <f t="shared" si="537"/>
        <v>0.98279192323825326</v>
      </c>
      <c r="CU195" s="131">
        <f t="shared" si="537"/>
        <v>1.1586788788797824</v>
      </c>
      <c r="CV195" s="131">
        <f t="shared" si="537"/>
        <v>10.99604957237421</v>
      </c>
      <c r="CW195" s="131">
        <f t="shared" si="537"/>
        <v>9.6799537087448346</v>
      </c>
      <c r="CX195" s="131">
        <f t="shared" si="537"/>
        <v>0.54748720809741414</v>
      </c>
      <c r="CY195" s="131">
        <f t="shared" si="537"/>
        <v>44.63483821024996</v>
      </c>
      <c r="CZ195" s="131">
        <f t="shared" si="537"/>
        <v>0.80341191150947211</v>
      </c>
      <c r="DA195" s="131">
        <f t="shared" si="537"/>
        <v>0.11210403799703483</v>
      </c>
      <c r="DB195" s="131">
        <f t="shared" si="537"/>
        <v>1.1302432170379377E-2</v>
      </c>
      <c r="DC195" s="131">
        <f t="shared" si="537"/>
        <v>2.5786835558149619</v>
      </c>
      <c r="DD195" s="131">
        <f t="shared" si="537"/>
        <v>18.950156088409074</v>
      </c>
      <c r="DE195" s="131">
        <f t="shared" si="537"/>
        <v>1.8687395581992983</v>
      </c>
      <c r="DF195" s="131">
        <f t="shared" si="537"/>
        <v>0.2035982151339342</v>
      </c>
      <c r="DG195" s="131">
        <f t="shared" si="537"/>
        <v>3.7831359984539292E-2</v>
      </c>
      <c r="DH195" s="131">
        <f t="shared" si="537"/>
        <v>1.9075170715082626</v>
      </c>
      <c r="DI195" s="131">
        <f t="shared" si="537"/>
        <v>1.1350451129891372</v>
      </c>
      <c r="DJ195" s="131">
        <f t="shared" si="537"/>
        <v>1.0053409876494284</v>
      </c>
      <c r="DK195" s="131">
        <f t="shared" si="537"/>
        <v>0.12083253136926389</v>
      </c>
      <c r="DL195" s="131">
        <f t="shared" si="537"/>
        <v>1.0908905639868014</v>
      </c>
      <c r="DM195" s="131">
        <f t="shared" si="537"/>
        <v>0.14030750690565405</v>
      </c>
      <c r="DN195" s="131">
        <f t="shared" si="537"/>
        <v>0.40908398219915648</v>
      </c>
      <c r="DO195" s="131">
        <f t="shared" si="537"/>
        <v>0.98584268212111914</v>
      </c>
      <c r="DP195" s="131">
        <f t="shared" si="537"/>
        <v>1.1542276422861724</v>
      </c>
      <c r="DQ195" s="131">
        <f t="shared" si="537"/>
        <v>0.34332853673828528</v>
      </c>
      <c r="DR195" s="131">
        <f t="shared" si="537"/>
        <v>0.61847005054288595</v>
      </c>
      <c r="DS195" s="131">
        <f t="shared" si="537"/>
        <v>0.29936340044554027</v>
      </c>
      <c r="DT195" s="131">
        <f t="shared" si="537"/>
        <v>1.5637883123800183</v>
      </c>
      <c r="DU195" s="131">
        <f t="shared" si="537"/>
        <v>2.8527410651269114</v>
      </c>
      <c r="DV195" s="131">
        <f t="shared" si="537"/>
        <v>5.3614467085025455</v>
      </c>
      <c r="DW195" s="131">
        <f t="shared" si="537"/>
        <v>2.9270186630698607</v>
      </c>
      <c r="DX195" s="131">
        <f t="shared" si="537"/>
        <v>5.078374515788215</v>
      </c>
      <c r="DY195" s="131">
        <f t="shared" si="537"/>
        <v>2.6362299087698626</v>
      </c>
      <c r="DZ195" s="131">
        <f t="shared" si="537"/>
        <v>3.106000404810048</v>
      </c>
      <c r="EA195" s="131">
        <f t="shared" si="532"/>
        <v>17.592223282009549</v>
      </c>
      <c r="EB195" s="131">
        <f t="shared" si="528"/>
        <v>2.1872884762889955</v>
      </c>
      <c r="EC195" s="131">
        <f t="shared" si="528"/>
        <v>0.47322084190245789</v>
      </c>
      <c r="ED195" s="131">
        <f t="shared" ref="ED195:GO198" si="541">ED138*ED165</f>
        <v>7.7382861325111509</v>
      </c>
      <c r="EE195" s="131">
        <f t="shared" si="541"/>
        <v>9.799037102721158</v>
      </c>
      <c r="EF195" s="131">
        <f t="shared" si="541"/>
        <v>199.33990022038955</v>
      </c>
      <c r="EG195" s="131">
        <f t="shared" si="541"/>
        <v>119.97337826787775</v>
      </c>
      <c r="EH195" s="131">
        <f t="shared" si="541"/>
        <v>22.313682906249252</v>
      </c>
      <c r="EI195" s="131">
        <f t="shared" si="541"/>
        <v>30.083119916424007</v>
      </c>
      <c r="EJ195" s="131">
        <f t="shared" si="541"/>
        <v>4.1448659536695347</v>
      </c>
      <c r="EK195" s="131">
        <f t="shared" si="541"/>
        <v>12.88287353959617</v>
      </c>
      <c r="EL195" s="131">
        <f t="shared" si="541"/>
        <v>12.16740463895654</v>
      </c>
      <c r="EM195" s="131">
        <f t="shared" si="541"/>
        <v>16.624806731300826</v>
      </c>
      <c r="EN195" s="131">
        <f t="shared" si="541"/>
        <v>5.9253225700948136</v>
      </c>
      <c r="EO195" s="131">
        <f t="shared" si="541"/>
        <v>10.876612114383862</v>
      </c>
      <c r="EP195" s="131">
        <f t="shared" si="541"/>
        <v>0.14394935996806885</v>
      </c>
      <c r="EQ195" s="131">
        <f t="shared" si="541"/>
        <v>2.679198254933683</v>
      </c>
      <c r="ER195" s="131">
        <f t="shared" si="541"/>
        <v>1.5834582952908012</v>
      </c>
      <c r="ES195" s="131">
        <f t="shared" si="541"/>
        <v>3.339818630641211</v>
      </c>
      <c r="ET195" s="131">
        <f t="shared" si="541"/>
        <v>13.743916751413403</v>
      </c>
      <c r="EU195" s="131">
        <f t="shared" si="541"/>
        <v>1.4025071556317945</v>
      </c>
      <c r="EV195" s="131">
        <f t="shared" si="541"/>
        <v>1.4156639484660406E-2</v>
      </c>
      <c r="EW195" s="131">
        <f t="shared" si="541"/>
        <v>1.0352706332862665</v>
      </c>
      <c r="EX195" s="131">
        <f t="shared" si="541"/>
        <v>4.2341221731393389E-2</v>
      </c>
      <c r="EY195" s="131">
        <f t="shared" si="541"/>
        <v>3.7105839056520797</v>
      </c>
      <c r="EZ195" s="131">
        <f t="shared" si="541"/>
        <v>1.2900559472203263</v>
      </c>
      <c r="FA195" s="131">
        <f t="shared" si="541"/>
        <v>25.99867806956453</v>
      </c>
      <c r="FB195" s="131">
        <f t="shared" si="541"/>
        <v>2.953884206463766</v>
      </c>
      <c r="FC195" s="131">
        <f t="shared" si="541"/>
        <v>5.6857064942116589</v>
      </c>
      <c r="FD195" s="131">
        <f t="shared" si="541"/>
        <v>2.8081885326315588</v>
      </c>
      <c r="FE195" s="131">
        <f t="shared" si="541"/>
        <v>6.3238556931169114</v>
      </c>
      <c r="FF195" s="131">
        <f t="shared" si="541"/>
        <v>3.3191992358932412</v>
      </c>
      <c r="FG195" s="131">
        <f t="shared" si="541"/>
        <v>3.4355286829274734</v>
      </c>
      <c r="FH195" s="131">
        <f t="shared" si="541"/>
        <v>0.68547409733737774</v>
      </c>
      <c r="FI195" s="131">
        <f t="shared" si="541"/>
        <v>3.3564105250903933E-2</v>
      </c>
      <c r="FJ195" s="131">
        <f t="shared" si="541"/>
        <v>0.54228256661240337</v>
      </c>
      <c r="FK195" s="131">
        <f t="shared" si="541"/>
        <v>5.0063740949938271</v>
      </c>
      <c r="FL195" s="131">
        <f t="shared" si="541"/>
        <v>7.9977897250077952</v>
      </c>
      <c r="FM195" s="131">
        <f t="shared" si="541"/>
        <v>39.404179385105685</v>
      </c>
      <c r="FN195" s="131">
        <f t="shared" si="541"/>
        <v>1.6067320119232136</v>
      </c>
      <c r="FO195" s="131">
        <f t="shared" si="541"/>
        <v>5.5107330249964583</v>
      </c>
      <c r="FP195" s="131">
        <f t="shared" si="541"/>
        <v>6.7576919123699843</v>
      </c>
      <c r="FQ195" s="131">
        <f t="shared" si="541"/>
        <v>1.1708405234786758</v>
      </c>
      <c r="FR195" s="131">
        <f t="shared" si="541"/>
        <v>1.5267631443000127</v>
      </c>
      <c r="FS195" s="131">
        <f t="shared" si="541"/>
        <v>9.093346867991686</v>
      </c>
      <c r="FT195" s="131">
        <f t="shared" si="541"/>
        <v>0.42256151016462457</v>
      </c>
      <c r="FU195" s="131">
        <f t="shared" si="541"/>
        <v>0.21066126577358449</v>
      </c>
      <c r="FV195" s="131">
        <f t="shared" si="541"/>
        <v>0.3968504362208875</v>
      </c>
      <c r="FW195" s="131">
        <f t="shared" si="541"/>
        <v>0.89620074972148567</v>
      </c>
      <c r="FX195" s="131">
        <f t="shared" si="541"/>
        <v>1.5411581168523181</v>
      </c>
      <c r="FY195" s="131">
        <f t="shared" si="541"/>
        <v>1.1299228061499555</v>
      </c>
      <c r="FZ195" s="131">
        <f t="shared" si="541"/>
        <v>12.47377278728343</v>
      </c>
      <c r="GA195" s="131">
        <f t="shared" si="541"/>
        <v>17.867052488233874</v>
      </c>
      <c r="GB195" s="131">
        <f t="shared" si="541"/>
        <v>1.740781485619751</v>
      </c>
      <c r="GC195" s="131">
        <f t="shared" si="541"/>
        <v>0.3619288615639874</v>
      </c>
      <c r="GD195" s="131">
        <f t="shared" si="541"/>
        <v>0.29196934739377045</v>
      </c>
      <c r="GE195" s="131">
        <f t="shared" si="541"/>
        <v>0.78783455824375059</v>
      </c>
      <c r="GF195" s="131">
        <f t="shared" si="541"/>
        <v>0.65680105841020886</v>
      </c>
      <c r="GG195" s="131">
        <f t="shared" si="541"/>
        <v>2.6948265515975223</v>
      </c>
      <c r="GH195" s="131">
        <f t="shared" si="541"/>
        <v>0.30935747105018829</v>
      </c>
      <c r="GI195" s="131">
        <f t="shared" si="541"/>
        <v>0.68916268453064733</v>
      </c>
      <c r="GJ195" s="131">
        <f t="shared" si="541"/>
        <v>11.878591751176867</v>
      </c>
      <c r="GK195" s="131">
        <f t="shared" si="541"/>
        <v>4.510430179140438</v>
      </c>
      <c r="GL195" s="131">
        <f t="shared" si="541"/>
        <v>2.4858377320439931</v>
      </c>
      <c r="GM195" s="131">
        <f t="shared" si="541"/>
        <v>1.0488367740189457</v>
      </c>
      <c r="GN195" s="131">
        <f t="shared" si="541"/>
        <v>5.1629523323205806</v>
      </c>
      <c r="GO195" s="131">
        <f t="shared" si="541"/>
        <v>3.0244248269189185</v>
      </c>
      <c r="GP195" s="131">
        <f t="shared" si="533"/>
        <v>1.2656539037892587</v>
      </c>
      <c r="GQ195" s="131">
        <f t="shared" si="533"/>
        <v>1.2567707139382902</v>
      </c>
      <c r="GR195" s="131">
        <f t="shared" si="533"/>
        <v>0.80891520628059255</v>
      </c>
      <c r="GS195" s="131">
        <f t="shared" si="533"/>
        <v>3.5010534706748953</v>
      </c>
      <c r="GT195" s="131">
        <f t="shared" si="533"/>
        <v>0.23488581835861796</v>
      </c>
      <c r="GU195" s="131">
        <f t="shared" si="533"/>
        <v>0.48256757436086511</v>
      </c>
      <c r="GV195" s="131">
        <f t="shared" si="533"/>
        <v>4.1414332779541541</v>
      </c>
      <c r="GW195" s="131">
        <f t="shared" si="533"/>
        <v>0.50554944525887502</v>
      </c>
      <c r="GX195" s="131">
        <f t="shared" si="533"/>
        <v>0.28754394135808492</v>
      </c>
      <c r="GY195" s="131">
        <f t="shared" si="533"/>
        <v>2.4767356026348524</v>
      </c>
      <c r="GZ195" s="131">
        <f t="shared" si="533"/>
        <v>3.0908545740543962</v>
      </c>
      <c r="HA195" s="131">
        <f t="shared" si="533"/>
        <v>2.6052223161794852</v>
      </c>
      <c r="HB195" s="131">
        <f t="shared" si="533"/>
        <v>4.6837732071096285</v>
      </c>
      <c r="HC195" s="131">
        <f t="shared" si="533"/>
        <v>4.8285374086291881</v>
      </c>
      <c r="HD195" s="131">
        <f t="shared" si="533"/>
        <v>9.1423240998328978</v>
      </c>
      <c r="HE195" s="131">
        <f t="shared" si="533"/>
        <v>1.9088694004101985</v>
      </c>
      <c r="HF195" s="131">
        <f t="shared" si="533"/>
        <v>2.0995347037684868</v>
      </c>
      <c r="HG195" s="131">
        <f t="shared" si="533"/>
        <v>3.7188404246812343</v>
      </c>
      <c r="HH195" s="131">
        <f t="shared" si="533"/>
        <v>9.0718124202388584</v>
      </c>
      <c r="HI195" s="131">
        <f t="shared" si="533"/>
        <v>7.493571010830788</v>
      </c>
      <c r="HJ195" s="131">
        <f t="shared" si="533"/>
        <v>3.3197820034675702</v>
      </c>
      <c r="HK195" s="131">
        <f t="shared" si="533"/>
        <v>23.669431564677073</v>
      </c>
      <c r="HL195" s="131">
        <f t="shared" si="533"/>
        <v>1.3939561085542356</v>
      </c>
      <c r="HM195" s="131">
        <f t="shared" si="533"/>
        <v>23.891373708360419</v>
      </c>
      <c r="HN195" s="131">
        <f t="shared" si="533"/>
        <v>5.8647002871740961</v>
      </c>
      <c r="HO195" s="131">
        <f t="shared" si="533"/>
        <v>3.6626773899952147</v>
      </c>
      <c r="HP195" s="131">
        <f t="shared" si="533"/>
        <v>6.1677834860523255</v>
      </c>
      <c r="HQ195" s="131">
        <f t="shared" si="533"/>
        <v>10.558611564183847</v>
      </c>
      <c r="HR195" s="131">
        <f t="shared" si="533"/>
        <v>4.6699523451042975</v>
      </c>
      <c r="HS195" s="131">
        <f t="shared" si="533"/>
        <v>4.5515022822290394</v>
      </c>
      <c r="HT195" s="131">
        <f t="shared" si="533"/>
        <v>1.2708408392939414</v>
      </c>
      <c r="HU195" s="131">
        <f t="shared" si="533"/>
        <v>9.8403985011663568</v>
      </c>
      <c r="HV195" s="131">
        <f t="shared" si="533"/>
        <v>11.935469633662006</v>
      </c>
      <c r="HW195" s="131">
        <f t="shared" si="533"/>
        <v>25.0679569941334</v>
      </c>
      <c r="HX195" s="131">
        <f t="shared" si="533"/>
        <v>18.050884975814952</v>
      </c>
      <c r="HY195" s="131">
        <f t="shared" si="533"/>
        <v>3.9390534925512384</v>
      </c>
      <c r="HZ195" s="131">
        <f t="shared" si="533"/>
        <v>2.1809708366034215</v>
      </c>
      <c r="IA195" s="131">
        <f t="shared" si="533"/>
        <v>10.439245149465371</v>
      </c>
      <c r="IB195" s="131">
        <f t="shared" si="533"/>
        <v>0.69485732204711304</v>
      </c>
      <c r="IC195" s="131">
        <f t="shared" si="533"/>
        <v>2.204169971384951</v>
      </c>
      <c r="ID195" s="131">
        <f t="shared" si="533"/>
        <v>6.1363529149662295</v>
      </c>
      <c r="IE195" s="131">
        <f t="shared" si="533"/>
        <v>0.36821797819374025</v>
      </c>
      <c r="IF195" s="131">
        <f t="shared" si="533"/>
        <v>13.421498238404032</v>
      </c>
      <c r="IG195" s="131">
        <f t="shared" si="533"/>
        <v>15.65731146018531</v>
      </c>
      <c r="IH195" s="131">
        <f t="shared" si="533"/>
        <v>4.0930552333170942</v>
      </c>
      <c r="II195" s="131">
        <f t="shared" si="533"/>
        <v>3.3594211091366453</v>
      </c>
      <c r="IJ195" s="131">
        <f t="shared" si="533"/>
        <v>3.7930149428981506</v>
      </c>
      <c r="IK195" s="131">
        <f t="shared" si="533"/>
        <v>12.333735304634239</v>
      </c>
      <c r="IL195" s="131">
        <f t="shared" si="533"/>
        <v>7.4036160297093261</v>
      </c>
      <c r="IM195" s="131">
        <f t="shared" si="533"/>
        <v>3.7749833106389206</v>
      </c>
      <c r="IN195" s="131">
        <f t="shared" si="533"/>
        <v>3.0739584904747566</v>
      </c>
      <c r="IO195" s="131">
        <f t="shared" si="533"/>
        <v>6.1877647907463587</v>
      </c>
      <c r="IP195" s="131">
        <f t="shared" si="533"/>
        <v>4.853704966169281E-2</v>
      </c>
      <c r="IQ195" s="131">
        <f t="shared" si="533"/>
        <v>16.141994575380853</v>
      </c>
      <c r="IR195" s="131">
        <f t="shared" si="533"/>
        <v>1.939442545402337</v>
      </c>
      <c r="IS195" s="131">
        <f t="shared" si="533"/>
        <v>10.444471675930696</v>
      </c>
      <c r="IT195" s="131">
        <f t="shared" si="533"/>
        <v>0.89011088256060145</v>
      </c>
      <c r="IU195" s="131">
        <f t="shared" si="533"/>
        <v>0.95846032045692431</v>
      </c>
      <c r="IV195" s="131">
        <f t="shared" si="533"/>
        <v>8.0863625226586944</v>
      </c>
      <c r="IW195" s="131">
        <f t="shared" si="533"/>
        <v>1.8741208275014114</v>
      </c>
      <c r="IX195" s="131">
        <f t="shared" si="533"/>
        <v>0.81401323035783302</v>
      </c>
      <c r="IY195" s="131">
        <f t="shared" si="533"/>
        <v>0.62891153642558362</v>
      </c>
      <c r="IZ195" s="131">
        <f t="shared" si="529"/>
        <v>0.35605472991207621</v>
      </c>
      <c r="JA195" s="131">
        <f t="shared" si="529"/>
        <v>1.1875666120638504</v>
      </c>
      <c r="JB195" s="131">
        <f t="shared" ref="JB195:LM199" si="542">JB138*JB165</f>
        <v>8.8242674518288098</v>
      </c>
      <c r="JC195" s="131">
        <f t="shared" si="542"/>
        <v>1.889240808906679</v>
      </c>
      <c r="JD195" s="131">
        <f t="shared" si="542"/>
        <v>1.4274897862677385</v>
      </c>
      <c r="JE195" s="131">
        <f t="shared" si="542"/>
        <v>1.2830951914981608</v>
      </c>
      <c r="JF195" s="131">
        <f t="shared" si="542"/>
        <v>1.8928251347100764</v>
      </c>
      <c r="JG195" s="131">
        <f t="shared" si="542"/>
        <v>1.0029856836059365</v>
      </c>
      <c r="JH195" s="131">
        <f t="shared" si="542"/>
        <v>0.46858902842313982</v>
      </c>
      <c r="JI195" s="131">
        <f t="shared" si="542"/>
        <v>2.5242619735872784</v>
      </c>
      <c r="JJ195" s="131">
        <f t="shared" si="542"/>
        <v>2.7969984182311283</v>
      </c>
      <c r="JK195" s="131">
        <f t="shared" si="542"/>
        <v>2.2513606911181157</v>
      </c>
      <c r="JL195" s="131">
        <f t="shared" si="542"/>
        <v>1.9374305415416435</v>
      </c>
      <c r="JM195" s="131">
        <f t="shared" si="542"/>
        <v>2.0804090967765396</v>
      </c>
      <c r="JN195" s="131">
        <f t="shared" si="542"/>
        <v>1.3178660856365341</v>
      </c>
      <c r="JO195" s="131">
        <f t="shared" si="542"/>
        <v>4.3671087864800888E-2</v>
      </c>
      <c r="JP195" s="131">
        <f t="shared" si="542"/>
        <v>74.265785653413843</v>
      </c>
      <c r="JQ195" s="131">
        <f t="shared" si="542"/>
        <v>2.7284917684637962</v>
      </c>
      <c r="JR195" s="131">
        <f t="shared" si="542"/>
        <v>3.6297790400721137</v>
      </c>
      <c r="JS195" s="131">
        <f t="shared" si="542"/>
        <v>0.31482048325268497</v>
      </c>
      <c r="JT195" s="131">
        <f t="shared" si="542"/>
        <v>1.7811319070697622</v>
      </c>
      <c r="JU195" s="131">
        <f t="shared" si="542"/>
        <v>34.760854610518543</v>
      </c>
      <c r="JV195" s="131">
        <f t="shared" si="542"/>
        <v>8.3189561480768046E-2</v>
      </c>
      <c r="JW195" s="131">
        <f t="shared" si="542"/>
        <v>16.837647663441217</v>
      </c>
      <c r="JX195" s="131">
        <f t="shared" si="542"/>
        <v>2.7175642469559582</v>
      </c>
      <c r="JY195" s="131">
        <f t="shared" si="542"/>
        <v>4.8507355410975874</v>
      </c>
      <c r="JZ195" s="131">
        <f t="shared" si="542"/>
        <v>1.8895519079425218</v>
      </c>
      <c r="KA195" s="131">
        <f t="shared" si="542"/>
        <v>0.57018062531627212</v>
      </c>
      <c r="KB195" s="131">
        <f t="shared" si="542"/>
        <v>0.17740947557425232</v>
      </c>
      <c r="KC195" s="131">
        <f t="shared" si="542"/>
        <v>9.0293620567615807E-2</v>
      </c>
      <c r="KD195" s="131">
        <f t="shared" si="542"/>
        <v>1.9962206699268892</v>
      </c>
      <c r="KE195" s="131">
        <f t="shared" si="542"/>
        <v>1.2880543981921073</v>
      </c>
      <c r="KF195" s="131">
        <f t="shared" si="542"/>
        <v>4.763757207753371</v>
      </c>
      <c r="KG195" s="131">
        <f t="shared" si="542"/>
        <v>0.20952472613310394</v>
      </c>
      <c r="KH195" s="131">
        <f t="shared" si="542"/>
        <v>0.92213743337279208</v>
      </c>
      <c r="KI195" s="131">
        <f t="shared" si="542"/>
        <v>0.24481703782016678</v>
      </c>
      <c r="KJ195" s="131">
        <f t="shared" si="542"/>
        <v>1.1238259646712818</v>
      </c>
      <c r="KK195" s="131">
        <f t="shared" si="542"/>
        <v>7.6928465926870512E-2</v>
      </c>
      <c r="KL195" s="131">
        <f t="shared" si="542"/>
        <v>1.2931718296184789</v>
      </c>
      <c r="KM195" s="131">
        <f t="shared" si="542"/>
        <v>0.67179586438968697</v>
      </c>
      <c r="KN195" s="131">
        <f t="shared" si="542"/>
        <v>0.23594347299520577</v>
      </c>
      <c r="KO195" s="131">
        <f t="shared" si="542"/>
        <v>9.3481849348073407</v>
      </c>
      <c r="KP195" s="131">
        <f t="shared" si="542"/>
        <v>3.2350498669513406</v>
      </c>
      <c r="KQ195" s="131">
        <f t="shared" si="542"/>
        <v>0.22307025771719219</v>
      </c>
      <c r="KR195" s="131">
        <f t="shared" si="542"/>
        <v>0.37039005824250965</v>
      </c>
      <c r="KS195" s="131">
        <f t="shared" si="542"/>
        <v>0.2653519511846758</v>
      </c>
      <c r="KT195" s="131">
        <f t="shared" si="542"/>
        <v>0.84450857636252097</v>
      </c>
      <c r="KU195" s="131">
        <f t="shared" si="542"/>
        <v>23.000123181661522</v>
      </c>
      <c r="KV195" s="131">
        <f t="shared" si="542"/>
        <v>42.425899059036126</v>
      </c>
      <c r="KW195" s="131">
        <f t="shared" si="542"/>
        <v>7.4387585971233765</v>
      </c>
      <c r="KX195" s="131">
        <f t="shared" si="542"/>
        <v>16.792418315228907</v>
      </c>
      <c r="KY195" s="131">
        <f t="shared" si="542"/>
        <v>4.8650806910112898</v>
      </c>
      <c r="KZ195" s="131">
        <f t="shared" si="542"/>
        <v>0.67054821278746624</v>
      </c>
      <c r="LA195" s="131">
        <f t="shared" si="542"/>
        <v>4.7635993930378335</v>
      </c>
      <c r="LB195" s="131">
        <f t="shared" si="542"/>
        <v>0.19458944455278671</v>
      </c>
      <c r="LC195" s="131">
        <f t="shared" si="542"/>
        <v>8.058751759828187</v>
      </c>
      <c r="LD195" s="131">
        <f t="shared" si="542"/>
        <v>5.7073552414937572</v>
      </c>
      <c r="LE195" s="131">
        <f t="shared" si="542"/>
        <v>1.4661366192693097</v>
      </c>
      <c r="LF195" s="131">
        <f t="shared" si="542"/>
        <v>15.444922536413033</v>
      </c>
      <c r="LG195" s="131">
        <f t="shared" si="542"/>
        <v>4.6155331202315883</v>
      </c>
      <c r="LH195" s="131">
        <f t="shared" si="542"/>
        <v>5.0440907555281527</v>
      </c>
      <c r="LI195" s="131">
        <f t="shared" si="542"/>
        <v>7.6707902201501215</v>
      </c>
      <c r="LJ195" s="131">
        <f t="shared" si="542"/>
        <v>8.7213143200907233</v>
      </c>
      <c r="LK195" s="131">
        <f t="shared" si="542"/>
        <v>295.41264620517256</v>
      </c>
      <c r="LL195" s="131">
        <f t="shared" si="542"/>
        <v>119.70681422327486</v>
      </c>
      <c r="LM195" s="131">
        <f t="shared" si="542"/>
        <v>10.017353782590892</v>
      </c>
      <c r="LN195" s="131">
        <f t="shared" si="534"/>
        <v>2.3093521889765687</v>
      </c>
      <c r="LO195" s="131">
        <f t="shared" si="534"/>
        <v>6.5212878528297749</v>
      </c>
      <c r="LP195" s="131">
        <f t="shared" si="534"/>
        <v>13.219973964389986</v>
      </c>
      <c r="LQ195" s="131">
        <f t="shared" si="534"/>
        <v>0.24566275330737028</v>
      </c>
      <c r="LR195" s="131">
        <f t="shared" si="534"/>
        <v>5.3581187071510841E-2</v>
      </c>
      <c r="LS195" s="131">
        <f t="shared" si="534"/>
        <v>15.677001439241373</v>
      </c>
      <c r="LT195" s="131">
        <f t="shared" si="534"/>
        <v>29.495496202285349</v>
      </c>
      <c r="LU195" s="131">
        <f t="shared" si="534"/>
        <v>13.744542989014484</v>
      </c>
      <c r="LV195" s="131">
        <f t="shared" si="534"/>
        <v>4.0139995305972933</v>
      </c>
      <c r="LW195" s="131">
        <f t="shared" si="534"/>
        <v>6.5632773511326006</v>
      </c>
      <c r="LX195" s="131">
        <f t="shared" si="534"/>
        <v>23.325525622081543</v>
      </c>
      <c r="LY195" s="131">
        <f t="shared" si="534"/>
        <v>18.838907500424718</v>
      </c>
      <c r="LZ195" s="131">
        <f t="shared" si="534"/>
        <v>1.5685849691538511</v>
      </c>
      <c r="MA195" s="131">
        <f t="shared" si="534"/>
        <v>0.71072195258440207</v>
      </c>
      <c r="MB195" s="131">
        <f t="shared" si="534"/>
        <v>11.416159235285292</v>
      </c>
      <c r="MC195" s="131">
        <f t="shared" si="534"/>
        <v>4.5206804141532482</v>
      </c>
      <c r="MD195" s="131">
        <f t="shared" si="534"/>
        <v>9.8280890356359656</v>
      </c>
      <c r="ME195" s="131">
        <f t="shared" si="534"/>
        <v>5.6555818019762185</v>
      </c>
      <c r="MF195" s="131">
        <f t="shared" si="534"/>
        <v>18.673699343493503</v>
      </c>
      <c r="MG195" s="131">
        <f t="shared" si="534"/>
        <v>8.0871911798246767</v>
      </c>
      <c r="MH195" s="131">
        <f t="shared" si="534"/>
        <v>4.8760076028320123</v>
      </c>
      <c r="MI195" s="131">
        <f t="shared" si="534"/>
        <v>10.549029701281519</v>
      </c>
      <c r="MJ195" s="131">
        <f t="shared" si="534"/>
        <v>3.3247547836679634</v>
      </c>
      <c r="MK195" s="131">
        <f t="shared" si="534"/>
        <v>5.1004102764139043</v>
      </c>
      <c r="ML195" s="131">
        <f t="shared" si="534"/>
        <v>38.009283485575217</v>
      </c>
      <c r="MM195" s="131">
        <f t="shared" si="534"/>
        <v>35.968576931384348</v>
      </c>
      <c r="MN195" s="131">
        <f t="shared" si="534"/>
        <v>21.03764194538979</v>
      </c>
      <c r="MO195" s="131">
        <f t="shared" si="534"/>
        <v>7.7698315947720689</v>
      </c>
      <c r="MP195" s="131">
        <f t="shared" si="534"/>
        <v>14.273177151719914</v>
      </c>
      <c r="MQ195" s="131">
        <f t="shared" si="534"/>
        <v>8.8080180460110657</v>
      </c>
      <c r="MR195" s="131">
        <f t="shared" si="534"/>
        <v>0</v>
      </c>
      <c r="MS195" s="131">
        <f t="shared" si="534"/>
        <v>55.374815791299696</v>
      </c>
      <c r="MT195" s="131">
        <f t="shared" si="534"/>
        <v>11.28834347454988</v>
      </c>
      <c r="MU195" s="131">
        <f t="shared" si="534"/>
        <v>7.3683511339424657</v>
      </c>
      <c r="MV195" s="131">
        <f t="shared" si="534"/>
        <v>1.4898471177243375</v>
      </c>
      <c r="MW195" s="131">
        <f t="shared" si="534"/>
        <v>1.5977912603815729</v>
      </c>
      <c r="MX195" s="131">
        <f t="shared" si="534"/>
        <v>15.591641058000134</v>
      </c>
      <c r="MY195" s="131">
        <f t="shared" si="534"/>
        <v>33.635909179142956</v>
      </c>
      <c r="MZ195" s="131">
        <f t="shared" si="534"/>
        <v>43.54794704590573</v>
      </c>
      <c r="NA195" s="131">
        <f t="shared" si="534"/>
        <v>9.0546556064462642</v>
      </c>
      <c r="NB195" s="131">
        <f t="shared" si="534"/>
        <v>27.414472800445953</v>
      </c>
      <c r="NC195" s="131">
        <f t="shared" si="534"/>
        <v>66.651592533898722</v>
      </c>
      <c r="ND195" s="131">
        <f t="shared" si="534"/>
        <v>46.022420420605684</v>
      </c>
      <c r="NE195" s="131">
        <f t="shared" si="534"/>
        <v>35.270186551241075</v>
      </c>
      <c r="NF195" s="131">
        <f t="shared" si="534"/>
        <v>14.728249123785957</v>
      </c>
      <c r="NG195" s="131">
        <f t="shared" si="534"/>
        <v>23.835565648446998</v>
      </c>
      <c r="NH195" s="131">
        <f t="shared" si="534"/>
        <v>6.2490631594262878</v>
      </c>
      <c r="NI195" s="131">
        <f t="shared" si="534"/>
        <v>38.165479016000781</v>
      </c>
      <c r="NJ195" s="131">
        <f t="shared" si="534"/>
        <v>21.590427887663363</v>
      </c>
      <c r="NK195" s="131">
        <f t="shared" si="534"/>
        <v>13.128649258515674</v>
      </c>
      <c r="NL195" s="131">
        <f t="shared" si="534"/>
        <v>35.333973368823209</v>
      </c>
      <c r="NM195" s="131">
        <f t="shared" si="534"/>
        <v>11.430550748133902</v>
      </c>
      <c r="NN195" s="131">
        <f t="shared" si="534"/>
        <v>17.296942165097544</v>
      </c>
      <c r="NO195" s="131">
        <f t="shared" si="534"/>
        <v>6.3507705026527805</v>
      </c>
      <c r="NP195" s="131">
        <f t="shared" si="534"/>
        <v>39.58346933995746</v>
      </c>
      <c r="NQ195" s="131">
        <f t="shared" si="534"/>
        <v>34.513338386566019</v>
      </c>
      <c r="NR195" s="131">
        <f t="shared" si="534"/>
        <v>3.934796946844128</v>
      </c>
      <c r="NS195" s="131">
        <f t="shared" si="534"/>
        <v>7.3106329905358018</v>
      </c>
      <c r="NT195" s="131">
        <f t="shared" si="534"/>
        <v>10.941424643256388</v>
      </c>
      <c r="NU195" s="131">
        <f t="shared" si="534"/>
        <v>19.224768716583625</v>
      </c>
      <c r="NV195" s="131">
        <f t="shared" si="534"/>
        <v>4.1644148675653376</v>
      </c>
      <c r="NW195" s="131">
        <f t="shared" si="534"/>
        <v>8.8817164610037302</v>
      </c>
      <c r="NX195" s="131">
        <f t="shared" si="530"/>
        <v>8.0508681705041418</v>
      </c>
      <c r="NY195" s="131">
        <f t="shared" si="530"/>
        <v>2.6893372921988217</v>
      </c>
      <c r="NZ195" s="131">
        <f t="shared" si="530"/>
        <v>8.9309800808269468</v>
      </c>
      <c r="OA195" s="131">
        <f t="shared" si="530"/>
        <v>13.090348004692922</v>
      </c>
      <c r="OB195" s="131">
        <f t="shared" si="530"/>
        <v>9.144701109161165</v>
      </c>
      <c r="OC195" s="131">
        <f t="shared" si="530"/>
        <v>19.322266571311292</v>
      </c>
      <c r="OD195" s="131">
        <f t="shared" si="530"/>
        <v>19.007001277850122</v>
      </c>
      <c r="OE195" s="131">
        <f t="shared" si="530"/>
        <v>4.2816625928949827</v>
      </c>
      <c r="OF195" s="131">
        <f t="shared" si="530"/>
        <v>27.503267109661039</v>
      </c>
      <c r="OG195" s="131">
        <f t="shared" si="530"/>
        <v>29.066709100374048</v>
      </c>
      <c r="OH195" s="131">
        <f t="shared" si="530"/>
        <v>4.132239791222462</v>
      </c>
      <c r="OI195" s="131">
        <f t="shared" si="530"/>
        <v>2.6713394357252942</v>
      </c>
      <c r="OJ195" s="131">
        <f t="shared" si="530"/>
        <v>13.075535925895737</v>
      </c>
      <c r="OK195" s="131">
        <f t="shared" si="530"/>
        <v>1.5586147620624993</v>
      </c>
      <c r="OL195" s="131">
        <f t="shared" si="530"/>
        <v>12.144438741639378</v>
      </c>
      <c r="OM195" s="131">
        <f t="shared" si="530"/>
        <v>0</v>
      </c>
      <c r="ON195" s="131">
        <f t="shared" si="530"/>
        <v>0</v>
      </c>
      <c r="OO195" s="131">
        <f t="shared" si="530"/>
        <v>7.9550021252236789</v>
      </c>
      <c r="OP195" s="131">
        <f t="shared" si="535"/>
        <v>3305.0001746932035</v>
      </c>
      <c r="OQ195" s="131">
        <f t="shared" ref="OQ195:OV195" si="543">OQ138*OQ165</f>
        <v>6392.5328314724511</v>
      </c>
      <c r="OR195" s="131">
        <f t="shared" si="543"/>
        <v>0</v>
      </c>
      <c r="OS195" s="131">
        <f t="shared" si="543"/>
        <v>0</v>
      </c>
      <c r="OT195" s="131">
        <f t="shared" si="543"/>
        <v>0</v>
      </c>
      <c r="OU195" s="131">
        <f t="shared" si="543"/>
        <v>0</v>
      </c>
      <c r="OV195" s="131">
        <f t="shared" si="543"/>
        <v>0</v>
      </c>
      <c r="OW195" s="131">
        <f t="shared" si="524"/>
        <v>6392.5328314724511</v>
      </c>
      <c r="OX195" s="131">
        <f t="shared" si="525"/>
        <v>9697.533006165655</v>
      </c>
      <c r="OY195" s="102"/>
      <c r="OZ195" s="102"/>
      <c r="PA195" s="102"/>
      <c r="PB195" s="102"/>
      <c r="PC195" s="105"/>
      <c r="PD195" s="85"/>
      <c r="PE195" s="85"/>
      <c r="PF195" s="85"/>
      <c r="PG195" s="85"/>
      <c r="PH195" s="85"/>
      <c r="PI195" s="85"/>
      <c r="PJ195" s="85"/>
      <c r="PK195" s="85"/>
      <c r="PL195" s="85"/>
      <c r="PM195" s="85"/>
      <c r="PN195" s="85"/>
      <c r="PO195" s="85"/>
      <c r="PP195" s="85"/>
      <c r="PQ195" s="85"/>
      <c r="PR195" s="85"/>
      <c r="PS195" s="85"/>
      <c r="PT195" s="85"/>
      <c r="PU195" s="85"/>
      <c r="PV195" s="85"/>
      <c r="PW195" s="85"/>
      <c r="PX195" s="85"/>
      <c r="PY195" s="85"/>
    </row>
    <row r="196" spans="1:441">
      <c r="A196" s="133" t="s">
        <v>1387</v>
      </c>
      <c r="B196" s="101" t="s">
        <v>272</v>
      </c>
      <c r="C196" s="131">
        <f t="shared" si="522"/>
        <v>0</v>
      </c>
      <c r="D196" s="131">
        <f t="shared" si="539"/>
        <v>0</v>
      </c>
      <c r="E196" s="131">
        <f t="shared" si="539"/>
        <v>0</v>
      </c>
      <c r="F196" s="131">
        <f t="shared" si="539"/>
        <v>0</v>
      </c>
      <c r="G196" s="131">
        <f t="shared" si="539"/>
        <v>0</v>
      </c>
      <c r="H196" s="131">
        <f t="shared" si="539"/>
        <v>0</v>
      </c>
      <c r="I196" s="131">
        <f t="shared" si="539"/>
        <v>0</v>
      </c>
      <c r="J196" s="131">
        <f t="shared" si="539"/>
        <v>0</v>
      </c>
      <c r="K196" s="131">
        <f t="shared" si="539"/>
        <v>0</v>
      </c>
      <c r="L196" s="131">
        <f t="shared" si="539"/>
        <v>0</v>
      </c>
      <c r="M196" s="131">
        <f t="shared" si="539"/>
        <v>0</v>
      </c>
      <c r="N196" s="131">
        <f t="shared" si="539"/>
        <v>0</v>
      </c>
      <c r="O196" s="131">
        <f t="shared" si="539"/>
        <v>0</v>
      </c>
      <c r="P196" s="131">
        <f t="shared" si="539"/>
        <v>0</v>
      </c>
      <c r="Q196" s="131">
        <f t="shared" si="539"/>
        <v>0</v>
      </c>
      <c r="R196" s="131">
        <f t="shared" si="539"/>
        <v>0</v>
      </c>
      <c r="S196" s="131">
        <f t="shared" si="539"/>
        <v>0</v>
      </c>
      <c r="T196" s="131">
        <f t="shared" si="539"/>
        <v>0</v>
      </c>
      <c r="U196" s="131">
        <f t="shared" si="539"/>
        <v>0</v>
      </c>
      <c r="V196" s="131">
        <f t="shared" si="539"/>
        <v>0</v>
      </c>
      <c r="W196" s="131">
        <f t="shared" si="539"/>
        <v>0</v>
      </c>
      <c r="X196" s="131">
        <f t="shared" si="539"/>
        <v>0</v>
      </c>
      <c r="Y196" s="131">
        <f t="shared" si="539"/>
        <v>0.19130185879598705</v>
      </c>
      <c r="Z196" s="131">
        <f t="shared" si="539"/>
        <v>0</v>
      </c>
      <c r="AA196" s="131">
        <f t="shared" si="539"/>
        <v>0</v>
      </c>
      <c r="AB196" s="131">
        <f t="shared" si="539"/>
        <v>0</v>
      </c>
      <c r="AC196" s="131">
        <f t="shared" si="539"/>
        <v>0</v>
      </c>
      <c r="AD196" s="131">
        <f t="shared" si="539"/>
        <v>0</v>
      </c>
      <c r="AE196" s="131">
        <f t="shared" si="539"/>
        <v>0</v>
      </c>
      <c r="AF196" s="131">
        <f t="shared" si="539"/>
        <v>0</v>
      </c>
      <c r="AG196" s="131">
        <f t="shared" si="539"/>
        <v>0</v>
      </c>
      <c r="AH196" s="131">
        <f t="shared" si="539"/>
        <v>0</v>
      </c>
      <c r="AI196" s="131">
        <f t="shared" si="539"/>
        <v>0</v>
      </c>
      <c r="AJ196" s="131">
        <f t="shared" si="539"/>
        <v>0</v>
      </c>
      <c r="AK196" s="131">
        <f t="shared" si="539"/>
        <v>0</v>
      </c>
      <c r="AL196" s="131">
        <f t="shared" si="539"/>
        <v>0</v>
      </c>
      <c r="AM196" s="131">
        <f t="shared" si="539"/>
        <v>0</v>
      </c>
      <c r="AN196" s="131">
        <f t="shared" si="539"/>
        <v>0</v>
      </c>
      <c r="AO196" s="131">
        <f t="shared" si="539"/>
        <v>0</v>
      </c>
      <c r="AP196" s="131">
        <f t="shared" si="539"/>
        <v>0</v>
      </c>
      <c r="AQ196" s="131">
        <f t="shared" si="539"/>
        <v>0</v>
      </c>
      <c r="AR196" s="131">
        <f t="shared" si="539"/>
        <v>0</v>
      </c>
      <c r="AS196" s="131">
        <f t="shared" si="539"/>
        <v>0</v>
      </c>
      <c r="AT196" s="131">
        <f t="shared" si="539"/>
        <v>0</v>
      </c>
      <c r="AU196" s="131">
        <f t="shared" si="539"/>
        <v>0</v>
      </c>
      <c r="AV196" s="131">
        <f t="shared" si="539"/>
        <v>0</v>
      </c>
      <c r="AW196" s="131">
        <f t="shared" si="539"/>
        <v>0</v>
      </c>
      <c r="AX196" s="131">
        <f t="shared" si="539"/>
        <v>0</v>
      </c>
      <c r="AY196" s="131">
        <f t="shared" si="539"/>
        <v>0</v>
      </c>
      <c r="AZ196" s="131">
        <f t="shared" si="539"/>
        <v>0</v>
      </c>
      <c r="BA196" s="131">
        <f t="shared" si="539"/>
        <v>0</v>
      </c>
      <c r="BB196" s="131">
        <f t="shared" si="539"/>
        <v>0</v>
      </c>
      <c r="BC196" s="131">
        <f t="shared" si="539"/>
        <v>0</v>
      </c>
      <c r="BD196" s="131">
        <f t="shared" si="539"/>
        <v>0</v>
      </c>
      <c r="BE196" s="131">
        <f t="shared" si="539"/>
        <v>0</v>
      </c>
      <c r="BF196" s="131">
        <f t="shared" si="539"/>
        <v>0</v>
      </c>
      <c r="BG196" s="131">
        <f t="shared" si="539"/>
        <v>0</v>
      </c>
      <c r="BH196" s="131">
        <f t="shared" si="539"/>
        <v>0</v>
      </c>
      <c r="BI196" s="131">
        <f t="shared" si="539"/>
        <v>0</v>
      </c>
      <c r="BJ196" s="131">
        <f t="shared" si="539"/>
        <v>0</v>
      </c>
      <c r="BK196" s="131">
        <f t="shared" si="539"/>
        <v>0</v>
      </c>
      <c r="BL196" s="131">
        <f t="shared" si="539"/>
        <v>0</v>
      </c>
      <c r="BM196" s="131">
        <f t="shared" si="539"/>
        <v>0</v>
      </c>
      <c r="BN196" s="131">
        <f t="shared" si="539"/>
        <v>0</v>
      </c>
      <c r="BO196" s="131">
        <f t="shared" si="539"/>
        <v>0</v>
      </c>
      <c r="BP196" s="131">
        <f t="shared" si="537"/>
        <v>0</v>
      </c>
      <c r="BQ196" s="131">
        <f t="shared" si="537"/>
        <v>0</v>
      </c>
      <c r="BR196" s="131">
        <f t="shared" si="537"/>
        <v>0</v>
      </c>
      <c r="BS196" s="131">
        <f t="shared" si="537"/>
        <v>0</v>
      </c>
      <c r="BT196" s="131">
        <f t="shared" si="537"/>
        <v>0</v>
      </c>
      <c r="BU196" s="131">
        <f t="shared" si="537"/>
        <v>0</v>
      </c>
      <c r="BV196" s="131">
        <f t="shared" si="537"/>
        <v>0</v>
      </c>
      <c r="BW196" s="131">
        <f t="shared" si="537"/>
        <v>0</v>
      </c>
      <c r="BX196" s="131">
        <f t="shared" si="537"/>
        <v>0</v>
      </c>
      <c r="BY196" s="131">
        <f t="shared" si="537"/>
        <v>0</v>
      </c>
      <c r="BZ196" s="131">
        <f t="shared" si="537"/>
        <v>0</v>
      </c>
      <c r="CA196" s="131">
        <f t="shared" si="537"/>
        <v>0</v>
      </c>
      <c r="CB196" s="131">
        <f t="shared" si="537"/>
        <v>0</v>
      </c>
      <c r="CC196" s="131">
        <f t="shared" si="537"/>
        <v>0</v>
      </c>
      <c r="CD196" s="131">
        <f t="shared" si="537"/>
        <v>0</v>
      </c>
      <c r="CE196" s="131">
        <f t="shared" si="537"/>
        <v>0</v>
      </c>
      <c r="CF196" s="131">
        <f t="shared" si="537"/>
        <v>0</v>
      </c>
      <c r="CG196" s="131">
        <f t="shared" si="537"/>
        <v>0</v>
      </c>
      <c r="CH196" s="131">
        <f t="shared" si="537"/>
        <v>0</v>
      </c>
      <c r="CI196" s="131">
        <f t="shared" si="537"/>
        <v>0</v>
      </c>
      <c r="CJ196" s="131">
        <f t="shared" si="537"/>
        <v>0</v>
      </c>
      <c r="CK196" s="131">
        <f t="shared" si="537"/>
        <v>0</v>
      </c>
      <c r="CL196" s="131">
        <f t="shared" si="537"/>
        <v>0</v>
      </c>
      <c r="CM196" s="131">
        <f t="shared" si="537"/>
        <v>0</v>
      </c>
      <c r="CN196" s="131">
        <f t="shared" si="537"/>
        <v>0</v>
      </c>
      <c r="CO196" s="131">
        <f t="shared" si="537"/>
        <v>0</v>
      </c>
      <c r="CP196" s="131">
        <f t="shared" si="537"/>
        <v>0</v>
      </c>
      <c r="CQ196" s="131">
        <f t="shared" si="537"/>
        <v>0</v>
      </c>
      <c r="CR196" s="131">
        <f t="shared" si="537"/>
        <v>0</v>
      </c>
      <c r="CS196" s="131">
        <f t="shared" si="537"/>
        <v>0</v>
      </c>
      <c r="CT196" s="131">
        <f t="shared" si="537"/>
        <v>0</v>
      </c>
      <c r="CU196" s="131">
        <f t="shared" si="537"/>
        <v>0</v>
      </c>
      <c r="CV196" s="131">
        <f t="shared" si="537"/>
        <v>0</v>
      </c>
      <c r="CW196" s="131">
        <f t="shared" si="537"/>
        <v>0</v>
      </c>
      <c r="CX196" s="131">
        <f t="shared" si="537"/>
        <v>0</v>
      </c>
      <c r="CY196" s="131">
        <f t="shared" si="537"/>
        <v>0</v>
      </c>
      <c r="CZ196" s="131">
        <f t="shared" si="537"/>
        <v>0</v>
      </c>
      <c r="DA196" s="131">
        <f t="shared" si="537"/>
        <v>0</v>
      </c>
      <c r="DB196" s="131">
        <f t="shared" si="537"/>
        <v>0</v>
      </c>
      <c r="DC196" s="131">
        <f t="shared" si="537"/>
        <v>0</v>
      </c>
      <c r="DD196" s="131">
        <f t="shared" si="537"/>
        <v>0</v>
      </c>
      <c r="DE196" s="131">
        <f t="shared" si="537"/>
        <v>0</v>
      </c>
      <c r="DF196" s="131">
        <f t="shared" si="537"/>
        <v>0</v>
      </c>
      <c r="DG196" s="131">
        <f t="shared" si="537"/>
        <v>0</v>
      </c>
      <c r="DH196" s="131">
        <f t="shared" si="537"/>
        <v>0</v>
      </c>
      <c r="DI196" s="131">
        <f t="shared" si="537"/>
        <v>0</v>
      </c>
      <c r="DJ196" s="131">
        <f t="shared" si="537"/>
        <v>0</v>
      </c>
      <c r="DK196" s="131">
        <f t="shared" si="537"/>
        <v>0</v>
      </c>
      <c r="DL196" s="131">
        <f t="shared" si="537"/>
        <v>0</v>
      </c>
      <c r="DM196" s="131">
        <f t="shared" si="537"/>
        <v>0</v>
      </c>
      <c r="DN196" s="131">
        <f t="shared" si="537"/>
        <v>0</v>
      </c>
      <c r="DO196" s="131">
        <f t="shared" si="537"/>
        <v>0</v>
      </c>
      <c r="DP196" s="131">
        <f t="shared" si="537"/>
        <v>0</v>
      </c>
      <c r="DQ196" s="131">
        <f t="shared" si="537"/>
        <v>0</v>
      </c>
      <c r="DR196" s="131">
        <f t="shared" si="537"/>
        <v>0</v>
      </c>
      <c r="DS196" s="131">
        <f t="shared" si="537"/>
        <v>0</v>
      </c>
      <c r="DT196" s="131">
        <f t="shared" si="537"/>
        <v>0</v>
      </c>
      <c r="DU196" s="131">
        <f t="shared" si="537"/>
        <v>0</v>
      </c>
      <c r="DV196" s="131">
        <f t="shared" si="537"/>
        <v>0</v>
      </c>
      <c r="DW196" s="131">
        <f t="shared" si="537"/>
        <v>0</v>
      </c>
      <c r="DX196" s="131">
        <f t="shared" si="537"/>
        <v>0</v>
      </c>
      <c r="DY196" s="131">
        <f t="shared" si="537"/>
        <v>0</v>
      </c>
      <c r="DZ196" s="131">
        <f t="shared" si="537"/>
        <v>0</v>
      </c>
      <c r="EA196" s="131">
        <f t="shared" si="532"/>
        <v>0</v>
      </c>
      <c r="EB196" s="131">
        <f t="shared" ref="EB196:GM199" si="544">EB139*EB166</f>
        <v>0</v>
      </c>
      <c r="EC196" s="131">
        <f t="shared" si="544"/>
        <v>0</v>
      </c>
      <c r="ED196" s="131">
        <f t="shared" si="544"/>
        <v>0</v>
      </c>
      <c r="EE196" s="131">
        <f t="shared" si="544"/>
        <v>0</v>
      </c>
      <c r="EF196" s="131">
        <f t="shared" si="544"/>
        <v>0</v>
      </c>
      <c r="EG196" s="131">
        <f t="shared" si="544"/>
        <v>0</v>
      </c>
      <c r="EH196" s="131">
        <f t="shared" si="544"/>
        <v>0</v>
      </c>
      <c r="EI196" s="131">
        <f t="shared" si="544"/>
        <v>0</v>
      </c>
      <c r="EJ196" s="131">
        <f t="shared" si="544"/>
        <v>0</v>
      </c>
      <c r="EK196" s="131">
        <f t="shared" si="544"/>
        <v>0</v>
      </c>
      <c r="EL196" s="131">
        <f t="shared" si="544"/>
        <v>0</v>
      </c>
      <c r="EM196" s="131">
        <f t="shared" si="544"/>
        <v>0</v>
      </c>
      <c r="EN196" s="131">
        <f t="shared" si="544"/>
        <v>0</v>
      </c>
      <c r="EO196" s="131">
        <f t="shared" si="544"/>
        <v>0</v>
      </c>
      <c r="EP196" s="131">
        <f t="shared" si="544"/>
        <v>0</v>
      </c>
      <c r="EQ196" s="131">
        <f t="shared" si="544"/>
        <v>0</v>
      </c>
      <c r="ER196" s="131">
        <f t="shared" si="544"/>
        <v>0</v>
      </c>
      <c r="ES196" s="131">
        <f t="shared" si="544"/>
        <v>0</v>
      </c>
      <c r="ET196" s="131">
        <f t="shared" si="544"/>
        <v>0</v>
      </c>
      <c r="EU196" s="131">
        <f t="shared" si="544"/>
        <v>0</v>
      </c>
      <c r="EV196" s="131">
        <f t="shared" si="544"/>
        <v>0</v>
      </c>
      <c r="EW196" s="131">
        <f t="shared" si="544"/>
        <v>0</v>
      </c>
      <c r="EX196" s="131">
        <f t="shared" si="544"/>
        <v>0</v>
      </c>
      <c r="EY196" s="131">
        <f t="shared" si="544"/>
        <v>0</v>
      </c>
      <c r="EZ196" s="131">
        <f t="shared" si="544"/>
        <v>0</v>
      </c>
      <c r="FA196" s="131">
        <f t="shared" si="544"/>
        <v>0</v>
      </c>
      <c r="FB196" s="131">
        <f t="shared" si="544"/>
        <v>0</v>
      </c>
      <c r="FC196" s="131">
        <f t="shared" si="544"/>
        <v>0</v>
      </c>
      <c r="FD196" s="131">
        <f t="shared" si="544"/>
        <v>0</v>
      </c>
      <c r="FE196" s="131">
        <f t="shared" si="544"/>
        <v>0</v>
      </c>
      <c r="FF196" s="131">
        <f t="shared" si="544"/>
        <v>0</v>
      </c>
      <c r="FG196" s="131">
        <f t="shared" si="544"/>
        <v>0</v>
      </c>
      <c r="FH196" s="131">
        <f t="shared" si="544"/>
        <v>0</v>
      </c>
      <c r="FI196" s="131">
        <f t="shared" si="544"/>
        <v>0</v>
      </c>
      <c r="FJ196" s="131">
        <f t="shared" si="544"/>
        <v>0</v>
      </c>
      <c r="FK196" s="131">
        <f t="shared" si="544"/>
        <v>0</v>
      </c>
      <c r="FL196" s="131">
        <f t="shared" si="544"/>
        <v>0</v>
      </c>
      <c r="FM196" s="131">
        <f t="shared" si="544"/>
        <v>0</v>
      </c>
      <c r="FN196" s="131">
        <f t="shared" si="544"/>
        <v>0</v>
      </c>
      <c r="FO196" s="131">
        <f t="shared" si="544"/>
        <v>0</v>
      </c>
      <c r="FP196" s="131">
        <f t="shared" si="544"/>
        <v>0</v>
      </c>
      <c r="FQ196" s="131">
        <f t="shared" si="544"/>
        <v>0</v>
      </c>
      <c r="FR196" s="131">
        <f t="shared" si="544"/>
        <v>0</v>
      </c>
      <c r="FS196" s="131">
        <f t="shared" si="544"/>
        <v>0</v>
      </c>
      <c r="FT196" s="131">
        <f t="shared" si="544"/>
        <v>0</v>
      </c>
      <c r="FU196" s="131">
        <f t="shared" si="544"/>
        <v>0</v>
      </c>
      <c r="FV196" s="131">
        <f t="shared" si="544"/>
        <v>0</v>
      </c>
      <c r="FW196" s="131">
        <f t="shared" si="544"/>
        <v>0</v>
      </c>
      <c r="FX196" s="131">
        <f t="shared" si="544"/>
        <v>0</v>
      </c>
      <c r="FY196" s="131">
        <f t="shared" si="544"/>
        <v>0</v>
      </c>
      <c r="FZ196" s="131">
        <f t="shared" si="544"/>
        <v>0</v>
      </c>
      <c r="GA196" s="131">
        <f t="shared" si="544"/>
        <v>0</v>
      </c>
      <c r="GB196" s="131">
        <f t="shared" si="544"/>
        <v>0</v>
      </c>
      <c r="GC196" s="131">
        <f t="shared" si="544"/>
        <v>0</v>
      </c>
      <c r="GD196" s="131">
        <f t="shared" si="544"/>
        <v>0</v>
      </c>
      <c r="GE196" s="131">
        <f t="shared" si="544"/>
        <v>0</v>
      </c>
      <c r="GF196" s="131">
        <f t="shared" si="544"/>
        <v>0</v>
      </c>
      <c r="GG196" s="131">
        <f t="shared" si="544"/>
        <v>0</v>
      </c>
      <c r="GH196" s="131">
        <f t="shared" si="544"/>
        <v>0</v>
      </c>
      <c r="GI196" s="131">
        <f t="shared" si="544"/>
        <v>0</v>
      </c>
      <c r="GJ196" s="131">
        <f t="shared" si="544"/>
        <v>0</v>
      </c>
      <c r="GK196" s="131">
        <f t="shared" si="544"/>
        <v>0</v>
      </c>
      <c r="GL196" s="131">
        <f t="shared" si="544"/>
        <v>0</v>
      </c>
      <c r="GM196" s="131">
        <f t="shared" si="544"/>
        <v>0</v>
      </c>
      <c r="GN196" s="131">
        <f t="shared" si="541"/>
        <v>0</v>
      </c>
      <c r="GO196" s="131">
        <f t="shared" si="541"/>
        <v>0</v>
      </c>
      <c r="GP196" s="131">
        <f t="shared" si="533"/>
        <v>0</v>
      </c>
      <c r="GQ196" s="131">
        <f t="shared" ref="GQ196:JB208" si="545">GQ139*GQ166</f>
        <v>0</v>
      </c>
      <c r="GR196" s="131">
        <f t="shared" si="545"/>
        <v>0</v>
      </c>
      <c r="GS196" s="131">
        <f t="shared" si="545"/>
        <v>0</v>
      </c>
      <c r="GT196" s="131">
        <f t="shared" si="545"/>
        <v>0</v>
      </c>
      <c r="GU196" s="131">
        <f t="shared" si="545"/>
        <v>0</v>
      </c>
      <c r="GV196" s="131">
        <f t="shared" si="545"/>
        <v>0</v>
      </c>
      <c r="GW196" s="131">
        <f t="shared" si="545"/>
        <v>0</v>
      </c>
      <c r="GX196" s="131">
        <f t="shared" si="545"/>
        <v>0</v>
      </c>
      <c r="GY196" s="131">
        <f t="shared" si="545"/>
        <v>0</v>
      </c>
      <c r="GZ196" s="131">
        <f t="shared" si="545"/>
        <v>0</v>
      </c>
      <c r="HA196" s="131">
        <f t="shared" si="545"/>
        <v>0</v>
      </c>
      <c r="HB196" s="131">
        <f t="shared" si="545"/>
        <v>0</v>
      </c>
      <c r="HC196" s="131">
        <f t="shared" si="545"/>
        <v>0</v>
      </c>
      <c r="HD196" s="131">
        <f t="shared" si="545"/>
        <v>0</v>
      </c>
      <c r="HE196" s="131">
        <f t="shared" si="545"/>
        <v>0</v>
      </c>
      <c r="HF196" s="131">
        <f t="shared" si="545"/>
        <v>0</v>
      </c>
      <c r="HG196" s="131">
        <f t="shared" si="545"/>
        <v>0</v>
      </c>
      <c r="HH196" s="131">
        <f t="shared" si="545"/>
        <v>0</v>
      </c>
      <c r="HI196" s="131">
        <f t="shared" si="545"/>
        <v>0</v>
      </c>
      <c r="HJ196" s="131">
        <f t="shared" si="545"/>
        <v>0</v>
      </c>
      <c r="HK196" s="131">
        <f t="shared" si="545"/>
        <v>0</v>
      </c>
      <c r="HL196" s="131">
        <f t="shared" si="545"/>
        <v>0</v>
      </c>
      <c r="HM196" s="131">
        <f t="shared" si="545"/>
        <v>0</v>
      </c>
      <c r="HN196" s="131">
        <f t="shared" si="545"/>
        <v>0</v>
      </c>
      <c r="HO196" s="131">
        <f t="shared" si="545"/>
        <v>0</v>
      </c>
      <c r="HP196" s="131">
        <f t="shared" si="545"/>
        <v>0</v>
      </c>
      <c r="HQ196" s="131">
        <f t="shared" si="545"/>
        <v>0</v>
      </c>
      <c r="HR196" s="131">
        <f t="shared" si="545"/>
        <v>0</v>
      </c>
      <c r="HS196" s="131">
        <f t="shared" si="545"/>
        <v>0</v>
      </c>
      <c r="HT196" s="131">
        <f t="shared" si="545"/>
        <v>0</v>
      </c>
      <c r="HU196" s="131">
        <f t="shared" si="545"/>
        <v>0</v>
      </c>
      <c r="HV196" s="131">
        <f t="shared" si="545"/>
        <v>0</v>
      </c>
      <c r="HW196" s="131">
        <f t="shared" si="545"/>
        <v>0</v>
      </c>
      <c r="HX196" s="131">
        <f t="shared" si="545"/>
        <v>0</v>
      </c>
      <c r="HY196" s="131">
        <f t="shared" si="545"/>
        <v>0</v>
      </c>
      <c r="HZ196" s="131">
        <f t="shared" si="545"/>
        <v>0</v>
      </c>
      <c r="IA196" s="131">
        <f t="shared" si="545"/>
        <v>0</v>
      </c>
      <c r="IB196" s="131">
        <f t="shared" si="545"/>
        <v>0</v>
      </c>
      <c r="IC196" s="131">
        <f t="shared" si="545"/>
        <v>0</v>
      </c>
      <c r="ID196" s="131">
        <f t="shared" si="545"/>
        <v>0</v>
      </c>
      <c r="IE196" s="131">
        <f t="shared" si="545"/>
        <v>0</v>
      </c>
      <c r="IF196" s="131">
        <f t="shared" si="545"/>
        <v>0</v>
      </c>
      <c r="IG196" s="131">
        <f t="shared" si="545"/>
        <v>0</v>
      </c>
      <c r="IH196" s="131">
        <f t="shared" si="545"/>
        <v>0</v>
      </c>
      <c r="II196" s="131">
        <f t="shared" si="545"/>
        <v>0</v>
      </c>
      <c r="IJ196" s="131">
        <f t="shared" si="545"/>
        <v>0</v>
      </c>
      <c r="IK196" s="131">
        <f t="shared" si="545"/>
        <v>0</v>
      </c>
      <c r="IL196" s="131">
        <f t="shared" si="545"/>
        <v>0</v>
      </c>
      <c r="IM196" s="131">
        <f t="shared" si="545"/>
        <v>0</v>
      </c>
      <c r="IN196" s="131">
        <f t="shared" si="545"/>
        <v>0</v>
      </c>
      <c r="IO196" s="131">
        <f t="shared" si="545"/>
        <v>0</v>
      </c>
      <c r="IP196" s="131">
        <f t="shared" si="545"/>
        <v>0</v>
      </c>
      <c r="IQ196" s="131">
        <f t="shared" si="545"/>
        <v>0</v>
      </c>
      <c r="IR196" s="131">
        <f t="shared" si="545"/>
        <v>0</v>
      </c>
      <c r="IS196" s="131">
        <f t="shared" si="545"/>
        <v>0</v>
      </c>
      <c r="IT196" s="131">
        <f t="shared" si="545"/>
        <v>0</v>
      </c>
      <c r="IU196" s="131">
        <f t="shared" si="545"/>
        <v>0</v>
      </c>
      <c r="IV196" s="131">
        <f t="shared" si="545"/>
        <v>0</v>
      </c>
      <c r="IW196" s="131">
        <f t="shared" si="545"/>
        <v>0</v>
      </c>
      <c r="IX196" s="131">
        <f t="shared" si="545"/>
        <v>0</v>
      </c>
      <c r="IY196" s="131">
        <f t="shared" si="545"/>
        <v>0</v>
      </c>
      <c r="IZ196" s="131">
        <f t="shared" si="545"/>
        <v>0</v>
      </c>
      <c r="JA196" s="131">
        <f t="shared" si="545"/>
        <v>0</v>
      </c>
      <c r="JB196" s="131">
        <f t="shared" si="545"/>
        <v>0</v>
      </c>
      <c r="JC196" s="131">
        <f t="shared" si="542"/>
        <v>0</v>
      </c>
      <c r="JD196" s="131">
        <f t="shared" si="542"/>
        <v>0</v>
      </c>
      <c r="JE196" s="131">
        <f t="shared" si="542"/>
        <v>0</v>
      </c>
      <c r="JF196" s="131">
        <f t="shared" si="542"/>
        <v>0</v>
      </c>
      <c r="JG196" s="131">
        <f t="shared" si="542"/>
        <v>0</v>
      </c>
      <c r="JH196" s="131">
        <f t="shared" si="542"/>
        <v>0</v>
      </c>
      <c r="JI196" s="131">
        <f t="shared" si="542"/>
        <v>0</v>
      </c>
      <c r="JJ196" s="131">
        <f t="shared" si="542"/>
        <v>0</v>
      </c>
      <c r="JK196" s="131">
        <f t="shared" si="542"/>
        <v>0</v>
      </c>
      <c r="JL196" s="131">
        <f t="shared" si="542"/>
        <v>0</v>
      </c>
      <c r="JM196" s="131">
        <f t="shared" si="542"/>
        <v>0</v>
      </c>
      <c r="JN196" s="131">
        <f t="shared" si="542"/>
        <v>0</v>
      </c>
      <c r="JO196" s="131">
        <f t="shared" si="542"/>
        <v>0</v>
      </c>
      <c r="JP196" s="131">
        <f t="shared" si="542"/>
        <v>0</v>
      </c>
      <c r="JQ196" s="131">
        <f t="shared" si="542"/>
        <v>0</v>
      </c>
      <c r="JR196" s="131">
        <f t="shared" si="542"/>
        <v>0</v>
      </c>
      <c r="JS196" s="131">
        <f t="shared" si="542"/>
        <v>0</v>
      </c>
      <c r="JT196" s="131">
        <f t="shared" si="542"/>
        <v>0</v>
      </c>
      <c r="JU196" s="131">
        <f t="shared" si="542"/>
        <v>0</v>
      </c>
      <c r="JV196" s="131">
        <f t="shared" si="542"/>
        <v>0</v>
      </c>
      <c r="JW196" s="131">
        <f t="shared" si="542"/>
        <v>0</v>
      </c>
      <c r="JX196" s="131">
        <f t="shared" si="542"/>
        <v>0</v>
      </c>
      <c r="JY196" s="131">
        <f t="shared" si="542"/>
        <v>0</v>
      </c>
      <c r="JZ196" s="131">
        <f t="shared" si="542"/>
        <v>0</v>
      </c>
      <c r="KA196" s="131">
        <f t="shared" si="542"/>
        <v>103.15988576604373</v>
      </c>
      <c r="KB196" s="131">
        <f t="shared" si="542"/>
        <v>0</v>
      </c>
      <c r="KC196" s="131">
        <f t="shared" si="542"/>
        <v>0</v>
      </c>
      <c r="KD196" s="131">
        <f t="shared" si="542"/>
        <v>0</v>
      </c>
      <c r="KE196" s="131">
        <f t="shared" si="542"/>
        <v>0</v>
      </c>
      <c r="KF196" s="131">
        <f t="shared" si="542"/>
        <v>0</v>
      </c>
      <c r="KG196" s="131">
        <f t="shared" si="542"/>
        <v>0</v>
      </c>
      <c r="KH196" s="131">
        <f t="shared" si="542"/>
        <v>0</v>
      </c>
      <c r="KI196" s="131">
        <f t="shared" si="542"/>
        <v>0</v>
      </c>
      <c r="KJ196" s="131">
        <f t="shared" si="542"/>
        <v>0</v>
      </c>
      <c r="KK196" s="131">
        <f t="shared" si="542"/>
        <v>0</v>
      </c>
      <c r="KL196" s="131">
        <f t="shared" si="542"/>
        <v>0</v>
      </c>
      <c r="KM196" s="131">
        <f t="shared" si="542"/>
        <v>0</v>
      </c>
      <c r="KN196" s="131">
        <f t="shared" si="542"/>
        <v>0</v>
      </c>
      <c r="KO196" s="131">
        <f t="shared" si="542"/>
        <v>0</v>
      </c>
      <c r="KP196" s="131">
        <f t="shared" si="542"/>
        <v>0</v>
      </c>
      <c r="KQ196" s="131">
        <f t="shared" si="542"/>
        <v>0</v>
      </c>
      <c r="KR196" s="131">
        <f t="shared" si="542"/>
        <v>0</v>
      </c>
      <c r="KS196" s="131">
        <f t="shared" si="542"/>
        <v>0</v>
      </c>
      <c r="KT196" s="131">
        <f t="shared" si="542"/>
        <v>0</v>
      </c>
      <c r="KU196" s="131">
        <f t="shared" si="542"/>
        <v>0</v>
      </c>
      <c r="KV196" s="131">
        <f t="shared" si="542"/>
        <v>0</v>
      </c>
      <c r="KW196" s="131">
        <f t="shared" si="542"/>
        <v>0</v>
      </c>
      <c r="KX196" s="131">
        <f t="shared" si="542"/>
        <v>0</v>
      </c>
      <c r="KY196" s="131">
        <f t="shared" si="542"/>
        <v>0</v>
      </c>
      <c r="KZ196" s="131">
        <f t="shared" si="542"/>
        <v>0</v>
      </c>
      <c r="LA196" s="131">
        <f t="shared" si="542"/>
        <v>0</v>
      </c>
      <c r="LB196" s="131">
        <f t="shared" si="542"/>
        <v>0</v>
      </c>
      <c r="LC196" s="131">
        <f t="shared" si="542"/>
        <v>0</v>
      </c>
      <c r="LD196" s="131">
        <f t="shared" si="542"/>
        <v>0</v>
      </c>
      <c r="LE196" s="131">
        <f t="shared" si="542"/>
        <v>0</v>
      </c>
      <c r="LF196" s="131">
        <f t="shared" si="542"/>
        <v>0</v>
      </c>
      <c r="LG196" s="131">
        <f t="shared" si="542"/>
        <v>0</v>
      </c>
      <c r="LH196" s="131">
        <f t="shared" si="542"/>
        <v>0</v>
      </c>
      <c r="LI196" s="131">
        <f t="shared" si="542"/>
        <v>0</v>
      </c>
      <c r="LJ196" s="131">
        <f t="shared" si="542"/>
        <v>0</v>
      </c>
      <c r="LK196" s="131">
        <f t="shared" si="542"/>
        <v>0</v>
      </c>
      <c r="LL196" s="131">
        <f t="shared" si="542"/>
        <v>0</v>
      </c>
      <c r="LM196" s="131">
        <f t="shared" si="542"/>
        <v>0</v>
      </c>
      <c r="LN196" s="131">
        <f t="shared" si="534"/>
        <v>0</v>
      </c>
      <c r="LO196" s="131">
        <f t="shared" ref="LO196:NZ200" si="546">LO139*LO166</f>
        <v>0</v>
      </c>
      <c r="LP196" s="131">
        <f t="shared" si="546"/>
        <v>0</v>
      </c>
      <c r="LQ196" s="131">
        <f t="shared" si="546"/>
        <v>0</v>
      </c>
      <c r="LR196" s="131">
        <f t="shared" si="546"/>
        <v>0</v>
      </c>
      <c r="LS196" s="131">
        <f t="shared" si="546"/>
        <v>0</v>
      </c>
      <c r="LT196" s="131">
        <f t="shared" si="546"/>
        <v>0</v>
      </c>
      <c r="LU196" s="131">
        <f t="shared" si="546"/>
        <v>0</v>
      </c>
      <c r="LV196" s="131">
        <f t="shared" si="546"/>
        <v>0</v>
      </c>
      <c r="LW196" s="131">
        <f t="shared" si="546"/>
        <v>0</v>
      </c>
      <c r="LX196" s="131">
        <f t="shared" si="546"/>
        <v>3608.4796170021227</v>
      </c>
      <c r="LY196" s="131">
        <f t="shared" si="546"/>
        <v>0</v>
      </c>
      <c r="LZ196" s="131">
        <f t="shared" si="546"/>
        <v>0</v>
      </c>
      <c r="MA196" s="131">
        <f t="shared" si="546"/>
        <v>18.219782072518321</v>
      </c>
      <c r="MB196" s="131">
        <f t="shared" si="546"/>
        <v>0</v>
      </c>
      <c r="MC196" s="131">
        <f t="shared" si="546"/>
        <v>0</v>
      </c>
      <c r="MD196" s="131">
        <f t="shared" si="546"/>
        <v>0</v>
      </c>
      <c r="ME196" s="131">
        <f t="shared" si="546"/>
        <v>0</v>
      </c>
      <c r="MF196" s="131">
        <f t="shared" si="546"/>
        <v>0</v>
      </c>
      <c r="MG196" s="131">
        <f t="shared" si="546"/>
        <v>0</v>
      </c>
      <c r="MH196" s="131">
        <f t="shared" si="546"/>
        <v>0</v>
      </c>
      <c r="MI196" s="131">
        <f t="shared" si="546"/>
        <v>0</v>
      </c>
      <c r="MJ196" s="131">
        <f t="shared" si="546"/>
        <v>0</v>
      </c>
      <c r="MK196" s="131">
        <f t="shared" si="546"/>
        <v>0</v>
      </c>
      <c r="ML196" s="131">
        <f t="shared" si="546"/>
        <v>0</v>
      </c>
      <c r="MM196" s="131">
        <f t="shared" si="546"/>
        <v>0</v>
      </c>
      <c r="MN196" s="131">
        <f t="shared" si="546"/>
        <v>0</v>
      </c>
      <c r="MO196" s="131">
        <f t="shared" si="546"/>
        <v>0</v>
      </c>
      <c r="MP196" s="131">
        <f t="shared" si="546"/>
        <v>0</v>
      </c>
      <c r="MQ196" s="131">
        <f t="shared" si="546"/>
        <v>0</v>
      </c>
      <c r="MR196" s="131">
        <f t="shared" si="546"/>
        <v>0</v>
      </c>
      <c r="MS196" s="131">
        <f t="shared" si="546"/>
        <v>0</v>
      </c>
      <c r="MT196" s="131">
        <f t="shared" si="546"/>
        <v>0</v>
      </c>
      <c r="MU196" s="131">
        <f t="shared" si="546"/>
        <v>0</v>
      </c>
      <c r="MV196" s="131">
        <f t="shared" si="546"/>
        <v>0</v>
      </c>
      <c r="MW196" s="131">
        <f t="shared" si="546"/>
        <v>0</v>
      </c>
      <c r="MX196" s="131">
        <f t="shared" si="546"/>
        <v>0</v>
      </c>
      <c r="MY196" s="131">
        <f t="shared" si="546"/>
        <v>0</v>
      </c>
      <c r="MZ196" s="131">
        <f t="shared" si="546"/>
        <v>0</v>
      </c>
      <c r="NA196" s="131">
        <f t="shared" si="546"/>
        <v>0</v>
      </c>
      <c r="NB196" s="131">
        <f t="shared" si="546"/>
        <v>0</v>
      </c>
      <c r="NC196" s="131">
        <f t="shared" si="546"/>
        <v>0</v>
      </c>
      <c r="ND196" s="131">
        <f t="shared" si="546"/>
        <v>0</v>
      </c>
      <c r="NE196" s="131">
        <f t="shared" si="546"/>
        <v>0</v>
      </c>
      <c r="NF196" s="131">
        <f t="shared" si="546"/>
        <v>0</v>
      </c>
      <c r="NG196" s="131">
        <f t="shared" si="546"/>
        <v>0</v>
      </c>
      <c r="NH196" s="131">
        <f t="shared" si="546"/>
        <v>0</v>
      </c>
      <c r="NI196" s="131">
        <f t="shared" si="546"/>
        <v>0</v>
      </c>
      <c r="NJ196" s="131">
        <f t="shared" si="546"/>
        <v>190.45864993147859</v>
      </c>
      <c r="NK196" s="131">
        <f t="shared" si="546"/>
        <v>0.72703489258722631</v>
      </c>
      <c r="NL196" s="131">
        <f t="shared" si="546"/>
        <v>0</v>
      </c>
      <c r="NM196" s="131">
        <f t="shared" si="546"/>
        <v>0</v>
      </c>
      <c r="NN196" s="131">
        <f t="shared" si="546"/>
        <v>0</v>
      </c>
      <c r="NO196" s="131">
        <f t="shared" si="546"/>
        <v>0</v>
      </c>
      <c r="NP196" s="131">
        <f t="shared" si="546"/>
        <v>0</v>
      </c>
      <c r="NQ196" s="131">
        <f t="shared" si="546"/>
        <v>0</v>
      </c>
      <c r="NR196" s="131">
        <f t="shared" si="546"/>
        <v>0</v>
      </c>
      <c r="NS196" s="131">
        <f t="shared" si="546"/>
        <v>0</v>
      </c>
      <c r="NT196" s="131">
        <f t="shared" si="546"/>
        <v>0</v>
      </c>
      <c r="NU196" s="131">
        <f t="shared" si="546"/>
        <v>0</v>
      </c>
      <c r="NV196" s="131">
        <f t="shared" si="546"/>
        <v>0</v>
      </c>
      <c r="NW196" s="131">
        <f t="shared" si="546"/>
        <v>0</v>
      </c>
      <c r="NX196" s="131">
        <f t="shared" si="546"/>
        <v>0</v>
      </c>
      <c r="NY196" s="131">
        <f t="shared" si="546"/>
        <v>0</v>
      </c>
      <c r="NZ196" s="131">
        <f t="shared" si="546"/>
        <v>0</v>
      </c>
      <c r="OA196" s="131">
        <f t="shared" si="530"/>
        <v>0</v>
      </c>
      <c r="OB196" s="131">
        <f t="shared" si="530"/>
        <v>0</v>
      </c>
      <c r="OC196" s="131">
        <f t="shared" si="530"/>
        <v>0</v>
      </c>
      <c r="OD196" s="131">
        <f t="shared" si="530"/>
        <v>0</v>
      </c>
      <c r="OE196" s="131">
        <f t="shared" si="530"/>
        <v>0</v>
      </c>
      <c r="OF196" s="131">
        <f t="shared" si="530"/>
        <v>0</v>
      </c>
      <c r="OG196" s="131">
        <f t="shared" si="530"/>
        <v>0</v>
      </c>
      <c r="OH196" s="131">
        <f t="shared" si="530"/>
        <v>0</v>
      </c>
      <c r="OI196" s="131">
        <f t="shared" si="530"/>
        <v>0</v>
      </c>
      <c r="OJ196" s="131">
        <f t="shared" si="530"/>
        <v>0</v>
      </c>
      <c r="OK196" s="131">
        <f t="shared" si="530"/>
        <v>0</v>
      </c>
      <c r="OL196" s="131">
        <f t="shared" si="530"/>
        <v>0</v>
      </c>
      <c r="OM196" s="131">
        <f t="shared" si="530"/>
        <v>0</v>
      </c>
      <c r="ON196" s="131">
        <f t="shared" si="530"/>
        <v>0</v>
      </c>
      <c r="OO196" s="131">
        <f t="shared" si="530"/>
        <v>0</v>
      </c>
      <c r="OP196" s="131">
        <f t="shared" si="535"/>
        <v>3921.2362715235467</v>
      </c>
      <c r="OQ196" s="131">
        <f t="shared" ref="OQ196:OV196" si="547">OQ139*OQ166</f>
        <v>0</v>
      </c>
      <c r="OR196" s="131">
        <f t="shared" si="547"/>
        <v>0</v>
      </c>
      <c r="OS196" s="131">
        <f t="shared" si="547"/>
        <v>0</v>
      </c>
      <c r="OT196" s="131">
        <f t="shared" si="547"/>
        <v>0</v>
      </c>
      <c r="OU196" s="131">
        <f t="shared" si="547"/>
        <v>0</v>
      </c>
      <c r="OV196" s="131">
        <f t="shared" si="547"/>
        <v>0</v>
      </c>
      <c r="OW196" s="131">
        <f t="shared" si="524"/>
        <v>0</v>
      </c>
      <c r="OX196" s="131">
        <f t="shared" si="525"/>
        <v>3921.2362715235467</v>
      </c>
      <c r="OY196" s="102"/>
      <c r="OZ196" s="102"/>
      <c r="PA196" s="102"/>
      <c r="PB196" s="102"/>
      <c r="PC196" s="105"/>
      <c r="PD196" s="85"/>
      <c r="PE196" s="85"/>
      <c r="PF196" s="85"/>
      <c r="PG196" s="85"/>
      <c r="PH196" s="85"/>
      <c r="PI196" s="85"/>
      <c r="PJ196" s="85"/>
      <c r="PK196" s="85"/>
      <c r="PL196" s="85"/>
      <c r="PM196" s="85"/>
      <c r="PN196" s="85"/>
      <c r="PO196" s="85"/>
      <c r="PP196" s="85"/>
      <c r="PQ196" s="85"/>
      <c r="PR196" s="85"/>
      <c r="PS196" s="85"/>
      <c r="PT196" s="85"/>
      <c r="PU196" s="85"/>
      <c r="PV196" s="85"/>
      <c r="PW196" s="85"/>
      <c r="PX196" s="85"/>
      <c r="PY196" s="85"/>
    </row>
    <row r="197" spans="1:441">
      <c r="A197" s="133" t="s">
        <v>1387</v>
      </c>
      <c r="B197" s="101" t="s">
        <v>274</v>
      </c>
      <c r="C197" s="131">
        <f t="shared" si="522"/>
        <v>4.297329093146815E-2</v>
      </c>
      <c r="D197" s="131">
        <f t="shared" si="539"/>
        <v>1.0004211246829477</v>
      </c>
      <c r="E197" s="131">
        <f t="shared" si="539"/>
        <v>6.570815584515681E-2</v>
      </c>
      <c r="F197" s="131">
        <f t="shared" si="539"/>
        <v>0</v>
      </c>
      <c r="G197" s="131">
        <f t="shared" si="539"/>
        <v>209.17596530309763</v>
      </c>
      <c r="H197" s="131">
        <f t="shared" si="539"/>
        <v>4.297329093146815E-2</v>
      </c>
      <c r="I197" s="131">
        <f t="shared" si="539"/>
        <v>1.3103092661204291E-2</v>
      </c>
      <c r="J197" s="131">
        <f t="shared" si="539"/>
        <v>4.8044673091082405E-3</v>
      </c>
      <c r="K197" s="131">
        <f t="shared" si="539"/>
        <v>3.3631271163757685E-2</v>
      </c>
      <c r="L197" s="131">
        <f t="shared" si="539"/>
        <v>0.35360589969295136</v>
      </c>
      <c r="M197" s="131">
        <f t="shared" si="539"/>
        <v>4.8044673091082405E-3</v>
      </c>
      <c r="N197" s="131">
        <f t="shared" si="539"/>
        <v>2.4022336545541203E-3</v>
      </c>
      <c r="O197" s="131">
        <f t="shared" si="539"/>
        <v>1.8138941632123435</v>
      </c>
      <c r="P197" s="131">
        <f t="shared" si="539"/>
        <v>2.9696909952353403</v>
      </c>
      <c r="Q197" s="131">
        <f t="shared" si="539"/>
        <v>0</v>
      </c>
      <c r="R197" s="131">
        <f t="shared" si="539"/>
        <v>2.4022336545541203E-3</v>
      </c>
      <c r="S197" s="131">
        <f t="shared" si="539"/>
        <v>0</v>
      </c>
      <c r="T197" s="131">
        <f t="shared" si="539"/>
        <v>2.2047716443183125</v>
      </c>
      <c r="U197" s="131">
        <f t="shared" si="539"/>
        <v>10.397637467233716</v>
      </c>
      <c r="V197" s="131">
        <f t="shared" si="539"/>
        <v>3.284375043301313</v>
      </c>
      <c r="W197" s="131">
        <f t="shared" si="539"/>
        <v>1.1072278463751171</v>
      </c>
      <c r="X197" s="131">
        <f t="shared" si="539"/>
        <v>3.4712276308307033E-2</v>
      </c>
      <c r="Y197" s="131">
        <f t="shared" si="539"/>
        <v>4.8044673091082405E-3</v>
      </c>
      <c r="Z197" s="131">
        <f t="shared" si="539"/>
        <v>0.30769035320033622</v>
      </c>
      <c r="AA197" s="131">
        <f t="shared" si="539"/>
        <v>1.4413401927324722E-2</v>
      </c>
      <c r="AB197" s="131">
        <f t="shared" si="539"/>
        <v>0.23269397638889916</v>
      </c>
      <c r="AC197" s="131">
        <f t="shared" si="539"/>
        <v>19.824596553396866</v>
      </c>
      <c r="AD197" s="131">
        <f t="shared" si="539"/>
        <v>2.3686106598198355</v>
      </c>
      <c r="AE197" s="131">
        <f t="shared" si="539"/>
        <v>5.7355071548007324</v>
      </c>
      <c r="AF197" s="131">
        <f t="shared" si="539"/>
        <v>0.63230015809079199</v>
      </c>
      <c r="AG197" s="131">
        <f t="shared" si="539"/>
        <v>0</v>
      </c>
      <c r="AH197" s="131">
        <f t="shared" si="539"/>
        <v>3.2029782060721608E-2</v>
      </c>
      <c r="AI197" s="131">
        <f t="shared" si="539"/>
        <v>0</v>
      </c>
      <c r="AJ197" s="131">
        <f t="shared" si="539"/>
        <v>1.8917590029613695E-2</v>
      </c>
      <c r="AK197" s="131">
        <f t="shared" si="539"/>
        <v>0</v>
      </c>
      <c r="AL197" s="131">
        <f t="shared" si="539"/>
        <v>0</v>
      </c>
      <c r="AM197" s="131">
        <f t="shared" si="539"/>
        <v>2.1838487768673816E-2</v>
      </c>
      <c r="AN197" s="131">
        <f t="shared" si="539"/>
        <v>0.31314014482017727</v>
      </c>
      <c r="AO197" s="131">
        <f t="shared" si="539"/>
        <v>4.9904466888156571E-2</v>
      </c>
      <c r="AP197" s="131">
        <f t="shared" si="539"/>
        <v>3.1529316716022826E-2</v>
      </c>
      <c r="AQ197" s="131">
        <f t="shared" si="539"/>
        <v>1.0957013901166506</v>
      </c>
      <c r="AR197" s="131">
        <f t="shared" si="539"/>
        <v>0.1334136034118788</v>
      </c>
      <c r="AS197" s="131">
        <f t="shared" si="539"/>
        <v>0.15846313230041215</v>
      </c>
      <c r="AT197" s="131">
        <f t="shared" si="539"/>
        <v>1.1153227681858415E-2</v>
      </c>
      <c r="AU197" s="131">
        <f t="shared" si="539"/>
        <v>8.1230168937500152E-2</v>
      </c>
      <c r="AV197" s="131">
        <f t="shared" si="539"/>
        <v>0.99526636216734876</v>
      </c>
      <c r="AW197" s="131">
        <f t="shared" si="539"/>
        <v>4.1323612877043416</v>
      </c>
      <c r="AX197" s="131">
        <f t="shared" si="539"/>
        <v>1.0994082210842422</v>
      </c>
      <c r="AY197" s="131">
        <f t="shared" si="539"/>
        <v>1.3726820082303313</v>
      </c>
      <c r="AZ197" s="131">
        <f t="shared" si="539"/>
        <v>1.4053066879141605</v>
      </c>
      <c r="BA197" s="131">
        <f t="shared" si="539"/>
        <v>0.37632603639104539</v>
      </c>
      <c r="BB197" s="131">
        <f t="shared" si="539"/>
        <v>0.18828646568353305</v>
      </c>
      <c r="BC197" s="131">
        <f t="shared" si="539"/>
        <v>0.48533297638689576</v>
      </c>
      <c r="BD197" s="131">
        <f t="shared" si="539"/>
        <v>0.10230941546627814</v>
      </c>
      <c r="BE197" s="131">
        <f t="shared" si="539"/>
        <v>0.43609120236066401</v>
      </c>
      <c r="BF197" s="131">
        <f t="shared" si="539"/>
        <v>0.18659703181404214</v>
      </c>
      <c r="BG197" s="131">
        <f t="shared" si="539"/>
        <v>2.4022336545541203E-3</v>
      </c>
      <c r="BH197" s="131">
        <f t="shared" si="539"/>
        <v>0.15453225923510289</v>
      </c>
      <c r="BI197" s="131">
        <f t="shared" si="539"/>
        <v>0</v>
      </c>
      <c r="BJ197" s="131">
        <f t="shared" si="539"/>
        <v>0.65341401165607171</v>
      </c>
      <c r="BK197" s="131">
        <f t="shared" si="539"/>
        <v>1.4894851678550596</v>
      </c>
      <c r="BL197" s="131">
        <f t="shared" si="539"/>
        <v>0.17125601214724534</v>
      </c>
      <c r="BM197" s="131">
        <f t="shared" si="539"/>
        <v>4.2544247958712216</v>
      </c>
      <c r="BN197" s="131">
        <f t="shared" si="539"/>
        <v>3.2135517157363438</v>
      </c>
      <c r="BO197" s="131">
        <f t="shared" ref="BO197:DZ200" si="548">BO140*BO167</f>
        <v>1.3904772985677161</v>
      </c>
      <c r="BP197" s="131">
        <f t="shared" si="548"/>
        <v>0.38756036293473134</v>
      </c>
      <c r="BQ197" s="131">
        <f t="shared" si="548"/>
        <v>1.3017628229869982</v>
      </c>
      <c r="BR197" s="131">
        <f t="shared" si="548"/>
        <v>0.37561972656546239</v>
      </c>
      <c r="BS197" s="131">
        <f t="shared" si="548"/>
        <v>0.11770944907315189</v>
      </c>
      <c r="BT197" s="131">
        <f t="shared" si="548"/>
        <v>0.63195976326641468</v>
      </c>
      <c r="BU197" s="131">
        <f t="shared" si="548"/>
        <v>2.4425001702174614</v>
      </c>
      <c r="BV197" s="131">
        <f t="shared" si="548"/>
        <v>0.82724806836405962</v>
      </c>
      <c r="BW197" s="131">
        <f t="shared" si="548"/>
        <v>0.46623737971863521</v>
      </c>
      <c r="BX197" s="131">
        <f t="shared" si="548"/>
        <v>7.2763309246639291E-2</v>
      </c>
      <c r="BY197" s="131">
        <f t="shared" si="548"/>
        <v>2.8040796932913943</v>
      </c>
      <c r="BZ197" s="131">
        <f t="shared" si="548"/>
        <v>0.60049074508488065</v>
      </c>
      <c r="CA197" s="131">
        <f t="shared" si="548"/>
        <v>0</v>
      </c>
      <c r="CB197" s="131">
        <f t="shared" si="548"/>
        <v>0.24293556474281183</v>
      </c>
      <c r="CC197" s="131">
        <f t="shared" si="548"/>
        <v>0.13910076780656239</v>
      </c>
      <c r="CD197" s="131">
        <f t="shared" si="548"/>
        <v>0.10296846982929704</v>
      </c>
      <c r="CE197" s="131">
        <f t="shared" si="548"/>
        <v>1.4974448975480883</v>
      </c>
      <c r="CF197" s="131">
        <f t="shared" si="548"/>
        <v>0.43441007877200993</v>
      </c>
      <c r="CG197" s="131">
        <f t="shared" si="548"/>
        <v>4.6354647999874325</v>
      </c>
      <c r="CH197" s="131">
        <f t="shared" si="548"/>
        <v>4.3676975537347631E-2</v>
      </c>
      <c r="CI197" s="131">
        <f t="shared" si="548"/>
        <v>7.6871476945731846E-3</v>
      </c>
      <c r="CJ197" s="131">
        <f t="shared" si="548"/>
        <v>5.4833594288735354E-2</v>
      </c>
      <c r="CK197" s="131">
        <f t="shared" si="548"/>
        <v>0</v>
      </c>
      <c r="CL197" s="131">
        <f t="shared" si="548"/>
        <v>6.8561047005652728E-2</v>
      </c>
      <c r="CM197" s="131">
        <f t="shared" si="548"/>
        <v>0.46926094548346436</v>
      </c>
      <c r="CN197" s="131">
        <f t="shared" si="548"/>
        <v>0.1835611557622783</v>
      </c>
      <c r="CO197" s="131">
        <f t="shared" si="548"/>
        <v>4.8044673091082405E-3</v>
      </c>
      <c r="CP197" s="131">
        <f t="shared" si="548"/>
        <v>2.1838487768673816E-2</v>
      </c>
      <c r="CQ197" s="131">
        <f t="shared" si="548"/>
        <v>3.5232760266793763E-2</v>
      </c>
      <c r="CR197" s="131">
        <f t="shared" si="548"/>
        <v>1.40130296515657E-2</v>
      </c>
      <c r="CS197" s="131">
        <f t="shared" si="548"/>
        <v>5.2807691280458418</v>
      </c>
      <c r="CT197" s="131">
        <f t="shared" si="548"/>
        <v>0.25264517195973035</v>
      </c>
      <c r="CU197" s="131">
        <f t="shared" si="548"/>
        <v>4.3741179279035869</v>
      </c>
      <c r="CV197" s="131">
        <f t="shared" si="548"/>
        <v>0.14850171682698196</v>
      </c>
      <c r="CW197" s="131">
        <f t="shared" si="548"/>
        <v>1.3636804379168628</v>
      </c>
      <c r="CX197" s="131">
        <f t="shared" si="548"/>
        <v>0.55923634119289189</v>
      </c>
      <c r="CY197" s="131">
        <f t="shared" si="548"/>
        <v>9.8023756067241656</v>
      </c>
      <c r="CZ197" s="131">
        <f t="shared" si="548"/>
        <v>5.459621942168455E-2</v>
      </c>
      <c r="DA197" s="131">
        <f t="shared" si="548"/>
        <v>1.6014891030360804E-2</v>
      </c>
      <c r="DB197" s="131">
        <f t="shared" si="548"/>
        <v>4.003722757590201E-3</v>
      </c>
      <c r="DC197" s="131">
        <f t="shared" si="548"/>
        <v>1.368012342227436</v>
      </c>
      <c r="DD197" s="131">
        <f t="shared" si="548"/>
        <v>6.7712217589232147</v>
      </c>
      <c r="DE197" s="131">
        <f t="shared" si="548"/>
        <v>0.17622099737336297</v>
      </c>
      <c r="DF197" s="131">
        <f t="shared" si="548"/>
        <v>7.2067009636623608E-3</v>
      </c>
      <c r="DG197" s="131">
        <f t="shared" si="548"/>
        <v>7.8653779334594581E-2</v>
      </c>
      <c r="DH197" s="131">
        <f t="shared" si="548"/>
        <v>0.32731386810623125</v>
      </c>
      <c r="DI197" s="131">
        <f t="shared" si="548"/>
        <v>0.21659483770569937</v>
      </c>
      <c r="DJ197" s="131">
        <f t="shared" si="548"/>
        <v>0.41417993310333112</v>
      </c>
      <c r="DK197" s="131">
        <f t="shared" si="548"/>
        <v>4.8044673091082405E-3</v>
      </c>
      <c r="DL197" s="131">
        <f t="shared" si="548"/>
        <v>0.64929209948324418</v>
      </c>
      <c r="DM197" s="131">
        <f t="shared" si="548"/>
        <v>0</v>
      </c>
      <c r="DN197" s="131">
        <f t="shared" si="548"/>
        <v>0.40978655424316585</v>
      </c>
      <c r="DO197" s="131">
        <f t="shared" si="548"/>
        <v>0.66828454491692424</v>
      </c>
      <c r="DP197" s="131">
        <f t="shared" si="548"/>
        <v>3.1945505073049607</v>
      </c>
      <c r="DQ197" s="131">
        <f t="shared" si="548"/>
        <v>0.28863525897776382</v>
      </c>
      <c r="DR197" s="131">
        <f t="shared" si="548"/>
        <v>3.7908991429401557</v>
      </c>
      <c r="DS197" s="131">
        <f t="shared" si="548"/>
        <v>0.16459749114537492</v>
      </c>
      <c r="DT197" s="131">
        <f t="shared" si="548"/>
        <v>0.196145683720474</v>
      </c>
      <c r="DU197" s="131">
        <f t="shared" si="548"/>
        <v>0.88119354847619924</v>
      </c>
      <c r="DV197" s="131">
        <f t="shared" si="548"/>
        <v>1.381284351368619</v>
      </c>
      <c r="DW197" s="131">
        <f t="shared" si="548"/>
        <v>0.40983762859558492</v>
      </c>
      <c r="DX197" s="131">
        <f t="shared" si="548"/>
        <v>1.1631868222051529</v>
      </c>
      <c r="DY197" s="131">
        <f t="shared" si="548"/>
        <v>0.7356903783747113</v>
      </c>
      <c r="DZ197" s="131">
        <f t="shared" si="548"/>
        <v>1.422640170271871</v>
      </c>
      <c r="EA197" s="131">
        <f t="shared" si="532"/>
        <v>8.2316686629349292</v>
      </c>
      <c r="EB197" s="131">
        <f t="shared" si="544"/>
        <v>0.10580747323922467</v>
      </c>
      <c r="EC197" s="131">
        <f t="shared" si="544"/>
        <v>1.9518148443252226E-2</v>
      </c>
      <c r="ED197" s="131">
        <f t="shared" si="544"/>
        <v>0.2727459133939909</v>
      </c>
      <c r="EE197" s="131">
        <f t="shared" si="544"/>
        <v>32.999380281581196</v>
      </c>
      <c r="EF197" s="131">
        <f t="shared" si="544"/>
        <v>25.686709140980348</v>
      </c>
      <c r="EG197" s="131">
        <f t="shared" si="544"/>
        <v>39.566351093331221</v>
      </c>
      <c r="EH197" s="131">
        <f t="shared" si="544"/>
        <v>44.094090634119212</v>
      </c>
      <c r="EI197" s="131">
        <f t="shared" si="544"/>
        <v>189.94286419535106</v>
      </c>
      <c r="EJ197" s="131">
        <f t="shared" si="544"/>
        <v>9.3854336752853982</v>
      </c>
      <c r="EK197" s="131">
        <f t="shared" si="544"/>
        <v>9.049189580456348</v>
      </c>
      <c r="EL197" s="131">
        <f t="shared" si="544"/>
        <v>15.694229430642814</v>
      </c>
      <c r="EM197" s="131">
        <f t="shared" si="544"/>
        <v>13.103470408019751</v>
      </c>
      <c r="EN197" s="131">
        <f t="shared" si="544"/>
        <v>0.75430136752999366</v>
      </c>
      <c r="EO197" s="131">
        <f t="shared" si="544"/>
        <v>8.7880362622719215</v>
      </c>
      <c r="EP197" s="131">
        <f t="shared" si="544"/>
        <v>0.94361333184172069</v>
      </c>
      <c r="EQ197" s="131">
        <f t="shared" si="544"/>
        <v>4.3789269921237288</v>
      </c>
      <c r="ER197" s="131">
        <f t="shared" si="544"/>
        <v>0.36698560799640018</v>
      </c>
      <c r="ES197" s="131">
        <f t="shared" si="544"/>
        <v>15.52960474963321</v>
      </c>
      <c r="ET197" s="131">
        <f t="shared" si="544"/>
        <v>2.8796275468622823</v>
      </c>
      <c r="EU197" s="131">
        <f t="shared" si="544"/>
        <v>0.5730376785669391</v>
      </c>
      <c r="EV197" s="131">
        <f t="shared" si="544"/>
        <v>3.0573882876143342E-2</v>
      </c>
      <c r="EW197" s="131">
        <f t="shared" si="544"/>
        <v>3.058856296357348</v>
      </c>
      <c r="EX197" s="131">
        <f t="shared" si="544"/>
        <v>9.1284878873056557E-2</v>
      </c>
      <c r="EY197" s="131">
        <f t="shared" si="544"/>
        <v>0.27625687027372381</v>
      </c>
      <c r="EZ197" s="131">
        <f t="shared" si="544"/>
        <v>0.4636310953289452</v>
      </c>
      <c r="FA197" s="131">
        <f t="shared" si="544"/>
        <v>2.9883786662653256</v>
      </c>
      <c r="FB197" s="131">
        <f t="shared" si="544"/>
        <v>0.68608429527351655</v>
      </c>
      <c r="FC197" s="131">
        <f t="shared" si="544"/>
        <v>10.915290735944927</v>
      </c>
      <c r="FD197" s="131">
        <f t="shared" si="544"/>
        <v>8.9673774366606107</v>
      </c>
      <c r="FE197" s="131">
        <f t="shared" si="544"/>
        <v>5.7209237329228753</v>
      </c>
      <c r="FF197" s="131">
        <f t="shared" si="544"/>
        <v>0.46120092872491952</v>
      </c>
      <c r="FG197" s="131">
        <f t="shared" si="544"/>
        <v>0.95655244795071759</v>
      </c>
      <c r="FH197" s="131">
        <f t="shared" si="544"/>
        <v>0.52483952354725605</v>
      </c>
      <c r="FI197" s="131">
        <f t="shared" si="544"/>
        <v>1.6472459345513966E-2</v>
      </c>
      <c r="FJ197" s="131">
        <f t="shared" si="544"/>
        <v>0.29046855792471193</v>
      </c>
      <c r="FK197" s="131">
        <f t="shared" si="544"/>
        <v>8.4474405416538296</v>
      </c>
      <c r="FL197" s="131">
        <f t="shared" si="544"/>
        <v>12.681392907198932</v>
      </c>
      <c r="FM197" s="131">
        <f t="shared" si="544"/>
        <v>35.890723031552376</v>
      </c>
      <c r="FN197" s="131">
        <f t="shared" si="544"/>
        <v>2.6979191800733</v>
      </c>
      <c r="FO197" s="131">
        <f t="shared" si="544"/>
        <v>1.1198956268416007</v>
      </c>
      <c r="FP197" s="131">
        <f t="shared" si="544"/>
        <v>1.983365059594101</v>
      </c>
      <c r="FQ197" s="131">
        <f t="shared" si="544"/>
        <v>4.2736385966856867</v>
      </c>
      <c r="FR197" s="131">
        <f t="shared" si="544"/>
        <v>7.1981728230961055</v>
      </c>
      <c r="FS197" s="131">
        <f t="shared" si="544"/>
        <v>85.612100072054162</v>
      </c>
      <c r="FT197" s="131">
        <f t="shared" si="544"/>
        <v>2.5456770316516835</v>
      </c>
      <c r="FU197" s="131">
        <f t="shared" si="544"/>
        <v>3.7628080003634334</v>
      </c>
      <c r="FV197" s="131">
        <f t="shared" si="544"/>
        <v>9.1734242388948406</v>
      </c>
      <c r="FW197" s="131">
        <f t="shared" si="544"/>
        <v>0.56772508722016624</v>
      </c>
      <c r="FX197" s="131">
        <f t="shared" si="544"/>
        <v>5.602834650238961</v>
      </c>
      <c r="FY197" s="131">
        <f t="shared" si="544"/>
        <v>4.5991430354855565</v>
      </c>
      <c r="FZ197" s="131">
        <f t="shared" si="544"/>
        <v>1.643953329561944</v>
      </c>
      <c r="GA197" s="131">
        <f t="shared" si="544"/>
        <v>2.9235183575923642</v>
      </c>
      <c r="GB197" s="131">
        <f t="shared" si="544"/>
        <v>0.43332822019258177</v>
      </c>
      <c r="GC197" s="131">
        <f t="shared" si="544"/>
        <v>0.23037420747174014</v>
      </c>
      <c r="GD197" s="131">
        <f t="shared" si="544"/>
        <v>0.5580065672078609</v>
      </c>
      <c r="GE197" s="131">
        <f t="shared" si="544"/>
        <v>0.64022910321549775</v>
      </c>
      <c r="GF197" s="131">
        <f t="shared" si="544"/>
        <v>9.1144272030495763</v>
      </c>
      <c r="GG197" s="131">
        <f t="shared" si="544"/>
        <v>4.415484179049149</v>
      </c>
      <c r="GH197" s="131">
        <f t="shared" si="544"/>
        <v>6.9022755250171937</v>
      </c>
      <c r="GI197" s="131">
        <f t="shared" si="544"/>
        <v>7.4405477736934813</v>
      </c>
      <c r="GJ197" s="131">
        <f t="shared" si="544"/>
        <v>81.023513585385729</v>
      </c>
      <c r="GK197" s="131">
        <f t="shared" si="544"/>
        <v>13.639369657790013</v>
      </c>
      <c r="GL197" s="131">
        <f t="shared" si="544"/>
        <v>17.490254367009619</v>
      </c>
      <c r="GM197" s="131">
        <f t="shared" si="544"/>
        <v>4.0428072978934395</v>
      </c>
      <c r="GN197" s="131">
        <f t="shared" si="541"/>
        <v>15.615685427762447</v>
      </c>
      <c r="GO197" s="131">
        <f t="shared" si="541"/>
        <v>13.069286436301748</v>
      </c>
      <c r="GP197" s="131">
        <f t="shared" ref="GP197:JA208" si="549">GP140*GP167</f>
        <v>9.2217830086164962</v>
      </c>
      <c r="GQ197" s="131">
        <f t="shared" si="549"/>
        <v>5.8586938287587387</v>
      </c>
      <c r="GR197" s="131">
        <f t="shared" si="549"/>
        <v>3.4385758313430319</v>
      </c>
      <c r="GS197" s="131">
        <f t="shared" si="549"/>
        <v>19.107137492268343</v>
      </c>
      <c r="GT197" s="131">
        <f t="shared" si="549"/>
        <v>1.0379157516425537</v>
      </c>
      <c r="GU197" s="131">
        <f t="shared" si="549"/>
        <v>0.77692753408827264</v>
      </c>
      <c r="GV197" s="131">
        <f t="shared" si="549"/>
        <v>2.5156689995925463</v>
      </c>
      <c r="GW197" s="131">
        <f t="shared" si="549"/>
        <v>0.56750922216799127</v>
      </c>
      <c r="GX197" s="131">
        <f t="shared" si="549"/>
        <v>1.0807394107380097</v>
      </c>
      <c r="GY197" s="131">
        <f t="shared" si="549"/>
        <v>0.52537499277437683</v>
      </c>
      <c r="GZ197" s="131">
        <f t="shared" si="549"/>
        <v>6.7265713772204565</v>
      </c>
      <c r="HA197" s="131">
        <f t="shared" si="549"/>
        <v>7.8854232436808251</v>
      </c>
      <c r="HB197" s="131">
        <f t="shared" si="549"/>
        <v>0.83227100843209323</v>
      </c>
      <c r="HC197" s="131">
        <f t="shared" si="549"/>
        <v>2.3900332692469148</v>
      </c>
      <c r="HD197" s="131">
        <f t="shared" si="549"/>
        <v>4.8547780568613108</v>
      </c>
      <c r="HE197" s="131">
        <f t="shared" si="549"/>
        <v>1.6578009225779704</v>
      </c>
      <c r="HF197" s="131">
        <f t="shared" si="549"/>
        <v>3.9984890124800478</v>
      </c>
      <c r="HG197" s="131">
        <f t="shared" si="549"/>
        <v>1.2010952341655585</v>
      </c>
      <c r="HH197" s="131">
        <f t="shared" si="549"/>
        <v>6.3798693755219951</v>
      </c>
      <c r="HI197" s="131">
        <f t="shared" si="549"/>
        <v>9.3922564848138279</v>
      </c>
      <c r="HJ197" s="131">
        <f t="shared" si="549"/>
        <v>2.7334066148832212</v>
      </c>
      <c r="HK197" s="131">
        <f t="shared" si="549"/>
        <v>35.323465685942892</v>
      </c>
      <c r="HL197" s="131">
        <f t="shared" si="549"/>
        <v>1.8415354508403112</v>
      </c>
      <c r="HM197" s="131">
        <f t="shared" si="549"/>
        <v>15.42467394543829</v>
      </c>
      <c r="HN197" s="131">
        <f t="shared" si="549"/>
        <v>12.662001288094588</v>
      </c>
      <c r="HO197" s="131">
        <f t="shared" si="549"/>
        <v>5.6623995570000929</v>
      </c>
      <c r="HP197" s="131">
        <f t="shared" si="549"/>
        <v>1.8780609914960056</v>
      </c>
      <c r="HQ197" s="131">
        <f t="shared" si="549"/>
        <v>1.4727696773784311</v>
      </c>
      <c r="HR197" s="131">
        <f t="shared" si="549"/>
        <v>2.3154259821734642</v>
      </c>
      <c r="HS197" s="131">
        <f t="shared" si="549"/>
        <v>6.6183097403088746</v>
      </c>
      <c r="HT197" s="131">
        <f t="shared" si="549"/>
        <v>0.2129290210010816</v>
      </c>
      <c r="HU197" s="131">
        <f t="shared" si="549"/>
        <v>0.82779673231256856</v>
      </c>
      <c r="HV197" s="131">
        <f t="shared" si="549"/>
        <v>1.1621023480002288</v>
      </c>
      <c r="HW197" s="131">
        <f t="shared" si="549"/>
        <v>5.2021999249240753</v>
      </c>
      <c r="HX197" s="131">
        <f t="shared" si="549"/>
        <v>4.0855287237326143</v>
      </c>
      <c r="HY197" s="131">
        <f t="shared" si="549"/>
        <v>2.4087460683343855</v>
      </c>
      <c r="HZ197" s="131">
        <f t="shared" si="549"/>
        <v>0.67479273818115515</v>
      </c>
      <c r="IA197" s="131">
        <f t="shared" si="549"/>
        <v>1.4610461004088824</v>
      </c>
      <c r="IB197" s="131">
        <f t="shared" si="549"/>
        <v>0.24662932186755634</v>
      </c>
      <c r="IC197" s="131">
        <f t="shared" si="549"/>
        <v>1.0241206974997501</v>
      </c>
      <c r="ID197" s="131">
        <f t="shared" si="549"/>
        <v>4.9170223162622726</v>
      </c>
      <c r="IE197" s="131">
        <f t="shared" si="549"/>
        <v>0.28463799657961264</v>
      </c>
      <c r="IF197" s="131">
        <f t="shared" si="549"/>
        <v>4.6715902684720314</v>
      </c>
      <c r="IG197" s="131">
        <f t="shared" si="549"/>
        <v>2.336898485740142</v>
      </c>
      <c r="IH197" s="131">
        <f t="shared" si="549"/>
        <v>2.5134603634910095</v>
      </c>
      <c r="II197" s="131">
        <f t="shared" si="549"/>
        <v>0.8595448824937667</v>
      </c>
      <c r="IJ197" s="131">
        <f t="shared" si="549"/>
        <v>0.40977376360223189</v>
      </c>
      <c r="IK197" s="131">
        <f t="shared" si="549"/>
        <v>6.5075199995461794</v>
      </c>
      <c r="IL197" s="131">
        <f t="shared" si="549"/>
        <v>0.68818397601271375</v>
      </c>
      <c r="IM197" s="131">
        <f t="shared" si="549"/>
        <v>1.0394426892562747</v>
      </c>
      <c r="IN197" s="131">
        <f t="shared" si="549"/>
        <v>10.246438175704098</v>
      </c>
      <c r="IO197" s="131">
        <f t="shared" si="549"/>
        <v>3.3925883478255687</v>
      </c>
      <c r="IP197" s="131">
        <f t="shared" si="549"/>
        <v>0.40001994815635211</v>
      </c>
      <c r="IQ197" s="131">
        <f t="shared" si="549"/>
        <v>12.077373470976507</v>
      </c>
      <c r="IR197" s="131">
        <f t="shared" si="549"/>
        <v>10.388385595584024</v>
      </c>
      <c r="IS197" s="131">
        <f t="shared" si="549"/>
        <v>7.8622782771309998</v>
      </c>
      <c r="IT197" s="131">
        <f t="shared" si="549"/>
        <v>0.87042362650995808</v>
      </c>
      <c r="IU197" s="131">
        <f t="shared" si="549"/>
        <v>0.38273660057618891</v>
      </c>
      <c r="IV197" s="131">
        <f t="shared" si="549"/>
        <v>1.9235295401385537</v>
      </c>
      <c r="IW197" s="131">
        <f t="shared" si="549"/>
        <v>0.33845938852036989</v>
      </c>
      <c r="IX197" s="131">
        <f t="shared" si="549"/>
        <v>0.77012784807764434</v>
      </c>
      <c r="IY197" s="131">
        <f t="shared" si="549"/>
        <v>0.49617044210426919</v>
      </c>
      <c r="IZ197" s="131">
        <f t="shared" si="549"/>
        <v>0.31803484687466504</v>
      </c>
      <c r="JA197" s="131">
        <f t="shared" si="549"/>
        <v>0.3313000507450739</v>
      </c>
      <c r="JB197" s="131">
        <f t="shared" si="545"/>
        <v>4.8679040005633061</v>
      </c>
      <c r="JC197" s="131">
        <f t="shared" si="542"/>
        <v>1.5389715667885997</v>
      </c>
      <c r="JD197" s="131">
        <f t="shared" si="542"/>
        <v>0.68153717967185934</v>
      </c>
      <c r="JE197" s="131">
        <f t="shared" si="542"/>
        <v>0.58592889380456725</v>
      </c>
      <c r="JF197" s="131">
        <f t="shared" si="542"/>
        <v>1.5539864724106407</v>
      </c>
      <c r="JG197" s="131">
        <f t="shared" si="542"/>
        <v>0.41687489301621455</v>
      </c>
      <c r="JH197" s="131">
        <f t="shared" si="542"/>
        <v>0.33730097231824779</v>
      </c>
      <c r="JI197" s="131">
        <f t="shared" si="542"/>
        <v>0.29656522715597411</v>
      </c>
      <c r="JJ197" s="131">
        <f t="shared" si="542"/>
        <v>0.18056789636731801</v>
      </c>
      <c r="JK197" s="131">
        <f t="shared" si="542"/>
        <v>0.84987088610166472</v>
      </c>
      <c r="JL197" s="131">
        <f t="shared" si="542"/>
        <v>0.77832370407553486</v>
      </c>
      <c r="JM197" s="131">
        <f t="shared" si="542"/>
        <v>0.51017552288097656</v>
      </c>
      <c r="JN197" s="131">
        <f t="shared" si="542"/>
        <v>0.64408438699279325</v>
      </c>
      <c r="JO197" s="131">
        <f t="shared" si="542"/>
        <v>1.4947231628336746E-2</v>
      </c>
      <c r="JP197" s="131">
        <f t="shared" si="542"/>
        <v>8.5611729093485938</v>
      </c>
      <c r="JQ197" s="131">
        <f t="shared" si="542"/>
        <v>1.9802576964799585</v>
      </c>
      <c r="JR197" s="131">
        <f t="shared" si="542"/>
        <v>2.9849689361513243</v>
      </c>
      <c r="JS197" s="131">
        <f t="shared" si="542"/>
        <v>0.53810033862012296</v>
      </c>
      <c r="JT197" s="131">
        <f t="shared" si="542"/>
        <v>0.26802357373119218</v>
      </c>
      <c r="JU197" s="131">
        <f t="shared" si="542"/>
        <v>17.919198672185257</v>
      </c>
      <c r="JV197" s="131">
        <f t="shared" si="542"/>
        <v>0.24689309654335051</v>
      </c>
      <c r="JW197" s="131">
        <f t="shared" si="542"/>
        <v>5.0633498484159318</v>
      </c>
      <c r="JX197" s="131">
        <f t="shared" si="542"/>
        <v>2.0413195663370054</v>
      </c>
      <c r="JY197" s="131">
        <f t="shared" si="542"/>
        <v>0.85858394682629913</v>
      </c>
      <c r="JZ197" s="131">
        <f t="shared" si="542"/>
        <v>1.0139152786367538</v>
      </c>
      <c r="KA197" s="131">
        <f t="shared" si="542"/>
        <v>0.91470387589113245</v>
      </c>
      <c r="KB197" s="131">
        <f t="shared" si="542"/>
        <v>0.41351827405844527</v>
      </c>
      <c r="KC197" s="131">
        <f t="shared" si="542"/>
        <v>0.16469431319898983</v>
      </c>
      <c r="KD197" s="131">
        <f t="shared" si="542"/>
        <v>3.1059954246508417</v>
      </c>
      <c r="KE197" s="131">
        <f t="shared" si="542"/>
        <v>0.63712405882335699</v>
      </c>
      <c r="KF197" s="131">
        <f t="shared" si="542"/>
        <v>2.2471921959845189</v>
      </c>
      <c r="KG197" s="131">
        <f t="shared" si="542"/>
        <v>0.14850171682698196</v>
      </c>
      <c r="KH197" s="131">
        <f t="shared" si="542"/>
        <v>0.72078888814036235</v>
      </c>
      <c r="KI197" s="131">
        <f t="shared" si="542"/>
        <v>3.165296109530135E-2</v>
      </c>
      <c r="KJ197" s="131">
        <f t="shared" si="542"/>
        <v>0.44136733174582876</v>
      </c>
      <c r="KK197" s="131">
        <f t="shared" si="542"/>
        <v>1.20111682727706E-2</v>
      </c>
      <c r="KL197" s="131">
        <f t="shared" si="542"/>
        <v>2.0057964663054175</v>
      </c>
      <c r="KM197" s="131">
        <f t="shared" si="542"/>
        <v>1.3768642414442396</v>
      </c>
      <c r="KN197" s="131">
        <f t="shared" si="542"/>
        <v>0.31593756195442435</v>
      </c>
      <c r="KO197" s="131">
        <f t="shared" si="542"/>
        <v>136.69012896177205</v>
      </c>
      <c r="KP197" s="131">
        <f t="shared" si="542"/>
        <v>0.56452490882021822</v>
      </c>
      <c r="KQ197" s="131">
        <f t="shared" si="542"/>
        <v>8.8445131779755872</v>
      </c>
      <c r="KR197" s="131">
        <f t="shared" si="542"/>
        <v>3.1665722619275605</v>
      </c>
      <c r="KS197" s="131">
        <f t="shared" si="542"/>
        <v>0.83336962393614022</v>
      </c>
      <c r="KT197" s="131">
        <f t="shared" si="542"/>
        <v>0.75682940394451192</v>
      </c>
      <c r="KU197" s="131">
        <f t="shared" si="542"/>
        <v>20.815384557230914</v>
      </c>
      <c r="KV197" s="131">
        <f t="shared" si="542"/>
        <v>18.917849300891294</v>
      </c>
      <c r="KW197" s="131">
        <f t="shared" si="542"/>
        <v>10.868895531920215</v>
      </c>
      <c r="KX197" s="131">
        <f t="shared" si="542"/>
        <v>4.7135732511973636</v>
      </c>
      <c r="KY197" s="131">
        <f t="shared" si="542"/>
        <v>3.5994329931022149</v>
      </c>
      <c r="KZ197" s="131">
        <f t="shared" si="542"/>
        <v>1.7922735676209993</v>
      </c>
      <c r="LA197" s="131">
        <f t="shared" si="542"/>
        <v>1.1682850070548827</v>
      </c>
      <c r="LB197" s="131">
        <f t="shared" si="542"/>
        <v>0.30264522589611231</v>
      </c>
      <c r="LC197" s="131">
        <f t="shared" si="542"/>
        <v>4.6286829181507763</v>
      </c>
      <c r="LD197" s="131">
        <f t="shared" si="542"/>
        <v>4.7380399089503396</v>
      </c>
      <c r="LE197" s="131">
        <f t="shared" si="542"/>
        <v>1.1365091344447564</v>
      </c>
      <c r="LF197" s="131">
        <f t="shared" si="542"/>
        <v>8.2034617990500855</v>
      </c>
      <c r="LG197" s="131">
        <f t="shared" si="542"/>
        <v>2.2377917927653157</v>
      </c>
      <c r="LH197" s="131">
        <f t="shared" si="542"/>
        <v>0.95397025427063487</v>
      </c>
      <c r="LI197" s="131">
        <f t="shared" si="542"/>
        <v>2.2372030967436674</v>
      </c>
      <c r="LJ197" s="131">
        <f t="shared" si="542"/>
        <v>4.654508581723257</v>
      </c>
      <c r="LK197" s="131">
        <f t="shared" si="542"/>
        <v>327.22656927942728</v>
      </c>
      <c r="LL197" s="131">
        <f t="shared" si="542"/>
        <v>296.91715669906563</v>
      </c>
      <c r="LM197" s="131">
        <f t="shared" si="542"/>
        <v>834.576503700898</v>
      </c>
      <c r="LN197" s="131">
        <f t="shared" ref="LN197:NY201" si="550">LN140*LN167</f>
        <v>15.284583832972332</v>
      </c>
      <c r="LO197" s="131">
        <f t="shared" si="550"/>
        <v>122.68342484111756</v>
      </c>
      <c r="LP197" s="131">
        <f t="shared" si="550"/>
        <v>85.418323552459896</v>
      </c>
      <c r="LQ197" s="131">
        <f t="shared" si="550"/>
        <v>3.064158218822624</v>
      </c>
      <c r="LR197" s="131">
        <f t="shared" si="550"/>
        <v>0.46125815720676366</v>
      </c>
      <c r="LS197" s="131">
        <f t="shared" si="550"/>
        <v>47.855909615656991</v>
      </c>
      <c r="LT197" s="131">
        <f t="shared" si="550"/>
        <v>13.811206823778926</v>
      </c>
      <c r="LU197" s="131">
        <f t="shared" si="550"/>
        <v>1.7181783973989113</v>
      </c>
      <c r="LV197" s="131">
        <f t="shared" si="550"/>
        <v>28.919452855677669</v>
      </c>
      <c r="LW197" s="131">
        <f t="shared" si="550"/>
        <v>7.3641727578534306</v>
      </c>
      <c r="LX197" s="131">
        <f t="shared" si="550"/>
        <v>1.1400246107954071</v>
      </c>
      <c r="LY197" s="131">
        <f t="shared" si="550"/>
        <v>7.9748021848499837</v>
      </c>
      <c r="LZ197" s="131">
        <f t="shared" si="550"/>
        <v>0.88012738161632864</v>
      </c>
      <c r="MA197" s="131">
        <f t="shared" si="550"/>
        <v>1.7082419270296154</v>
      </c>
      <c r="MB197" s="131">
        <f t="shared" si="550"/>
        <v>1.5130634122217534</v>
      </c>
      <c r="MC197" s="131">
        <f t="shared" si="550"/>
        <v>6.444503180758467</v>
      </c>
      <c r="MD197" s="131">
        <f t="shared" si="550"/>
        <v>3.0806911548750464</v>
      </c>
      <c r="ME197" s="131">
        <f t="shared" si="550"/>
        <v>3.1343184094878955</v>
      </c>
      <c r="MF197" s="131">
        <f t="shared" si="550"/>
        <v>4.587406697930092</v>
      </c>
      <c r="MG197" s="131">
        <f t="shared" si="550"/>
        <v>0.14753718361719889</v>
      </c>
      <c r="MH197" s="131">
        <f t="shared" si="550"/>
        <v>5.579952009773848</v>
      </c>
      <c r="MI197" s="131">
        <f t="shared" si="550"/>
        <v>2.1006478669910367</v>
      </c>
      <c r="MJ197" s="131">
        <f t="shared" si="550"/>
        <v>0.57771566852909606</v>
      </c>
      <c r="MK197" s="131">
        <f t="shared" si="550"/>
        <v>0.49622411296403962</v>
      </c>
      <c r="ML197" s="131">
        <f t="shared" si="550"/>
        <v>11.949469266486901</v>
      </c>
      <c r="MM197" s="131">
        <f t="shared" si="550"/>
        <v>5.2431012100104919</v>
      </c>
      <c r="MN197" s="131">
        <f t="shared" si="550"/>
        <v>4.9646952206427324</v>
      </c>
      <c r="MO197" s="131">
        <f t="shared" si="550"/>
        <v>12.006379489250314</v>
      </c>
      <c r="MP197" s="131">
        <f t="shared" si="550"/>
        <v>3.7137716831122267</v>
      </c>
      <c r="MQ197" s="131">
        <f t="shared" si="550"/>
        <v>1.8497393765478554</v>
      </c>
      <c r="MR197" s="131">
        <f t="shared" si="550"/>
        <v>0</v>
      </c>
      <c r="MS197" s="131">
        <f t="shared" si="550"/>
        <v>27.380320451405076</v>
      </c>
      <c r="MT197" s="131">
        <f t="shared" si="550"/>
        <v>11.940022583119893</v>
      </c>
      <c r="MU197" s="131">
        <f t="shared" si="550"/>
        <v>18.562127016906803</v>
      </c>
      <c r="MV197" s="131">
        <f t="shared" si="550"/>
        <v>0.82878725447235779</v>
      </c>
      <c r="MW197" s="131">
        <f t="shared" si="550"/>
        <v>0.88642421853047026</v>
      </c>
      <c r="MX197" s="131">
        <f t="shared" si="550"/>
        <v>7.8559701270984714</v>
      </c>
      <c r="MY197" s="131">
        <f t="shared" si="550"/>
        <v>14.457575549379532</v>
      </c>
      <c r="MZ197" s="131">
        <f t="shared" si="550"/>
        <v>3.6396435923402772</v>
      </c>
      <c r="NA197" s="131">
        <f t="shared" si="550"/>
        <v>0.48246226353805971</v>
      </c>
      <c r="NB197" s="131">
        <f t="shared" si="550"/>
        <v>3.078714777549032</v>
      </c>
      <c r="NC197" s="131">
        <f t="shared" si="550"/>
        <v>9.0802774682172149</v>
      </c>
      <c r="ND197" s="131">
        <f t="shared" si="550"/>
        <v>8.8334910505573365</v>
      </c>
      <c r="NE197" s="131">
        <f t="shared" si="550"/>
        <v>2.044171914013428</v>
      </c>
      <c r="NF197" s="131">
        <f t="shared" si="550"/>
        <v>13.403364755612838</v>
      </c>
      <c r="NG197" s="131">
        <f t="shared" si="550"/>
        <v>9.6731016850568849</v>
      </c>
      <c r="NH197" s="131">
        <f t="shared" si="550"/>
        <v>8.2153023368478166</v>
      </c>
      <c r="NI197" s="131">
        <f t="shared" si="550"/>
        <v>20.191355388628079</v>
      </c>
      <c r="NJ197" s="131">
        <f t="shared" si="550"/>
        <v>75.210090884940058</v>
      </c>
      <c r="NK197" s="131">
        <f t="shared" si="550"/>
        <v>121.51796936722846</v>
      </c>
      <c r="NL197" s="131">
        <f t="shared" si="550"/>
        <v>115.41764020699308</v>
      </c>
      <c r="NM197" s="131">
        <f t="shared" si="550"/>
        <v>77.93749284121354</v>
      </c>
      <c r="NN197" s="131">
        <f t="shared" si="550"/>
        <v>107.47260173900803</v>
      </c>
      <c r="NO197" s="131">
        <f t="shared" si="550"/>
        <v>3.9751881962726006</v>
      </c>
      <c r="NP197" s="131">
        <f t="shared" si="550"/>
        <v>4.7221188702232464</v>
      </c>
      <c r="NQ197" s="131">
        <f t="shared" si="550"/>
        <v>13.875307699314851</v>
      </c>
      <c r="NR197" s="131">
        <f t="shared" si="550"/>
        <v>1.5756271638884942</v>
      </c>
      <c r="NS197" s="131">
        <f t="shared" si="550"/>
        <v>6.5595699978352604</v>
      </c>
      <c r="NT197" s="131">
        <f t="shared" si="550"/>
        <v>5.1515006924477929</v>
      </c>
      <c r="NU197" s="131">
        <f t="shared" si="550"/>
        <v>8.4492805364035473</v>
      </c>
      <c r="NV197" s="131">
        <f t="shared" si="550"/>
        <v>0.61503566230750406</v>
      </c>
      <c r="NW197" s="131">
        <f t="shared" si="550"/>
        <v>1.5357293143551867</v>
      </c>
      <c r="NX197" s="131">
        <f t="shared" si="550"/>
        <v>10.394183950675192</v>
      </c>
      <c r="NY197" s="131">
        <f t="shared" si="550"/>
        <v>0.51278808672700005</v>
      </c>
      <c r="NZ197" s="131">
        <f t="shared" si="546"/>
        <v>2.8932029818760285</v>
      </c>
      <c r="OA197" s="131">
        <f t="shared" si="530"/>
        <v>2.1718945513564152</v>
      </c>
      <c r="OB197" s="131">
        <f t="shared" si="530"/>
        <v>1.8776486865885913</v>
      </c>
      <c r="OC197" s="131">
        <f t="shared" si="530"/>
        <v>19.32984248251929</v>
      </c>
      <c r="OD197" s="131">
        <f t="shared" si="530"/>
        <v>7.903313469100099</v>
      </c>
      <c r="OE197" s="131">
        <f t="shared" si="530"/>
        <v>4.4745782498949964</v>
      </c>
      <c r="OF197" s="131">
        <f t="shared" si="530"/>
        <v>17.10509416697947</v>
      </c>
      <c r="OG197" s="131">
        <f t="shared" si="530"/>
        <v>7.009692107936532</v>
      </c>
      <c r="OH197" s="131">
        <f t="shared" si="530"/>
        <v>5.4782348403015657</v>
      </c>
      <c r="OI197" s="131">
        <f t="shared" si="530"/>
        <v>5.7783527385427114</v>
      </c>
      <c r="OJ197" s="131">
        <f t="shared" si="530"/>
        <v>35.771077287354125</v>
      </c>
      <c r="OK197" s="131">
        <f t="shared" si="530"/>
        <v>0.32108255026770366</v>
      </c>
      <c r="OL197" s="131">
        <f t="shared" si="530"/>
        <v>54.584757179677268</v>
      </c>
      <c r="OM197" s="131">
        <f t="shared" si="530"/>
        <v>0</v>
      </c>
      <c r="ON197" s="131">
        <f t="shared" si="530"/>
        <v>0</v>
      </c>
      <c r="OO197" s="131">
        <f t="shared" si="530"/>
        <v>13.863907630187803</v>
      </c>
      <c r="OP197" s="131">
        <f t="shared" si="535"/>
        <v>4507.682997654777</v>
      </c>
      <c r="OQ197" s="131">
        <f t="shared" ref="OQ197:OV197" si="551">OQ140*OQ167</f>
        <v>3008.7650486091748</v>
      </c>
      <c r="OR197" s="131">
        <f t="shared" si="551"/>
        <v>0</v>
      </c>
      <c r="OS197" s="131">
        <f t="shared" si="551"/>
        <v>0</v>
      </c>
      <c r="OT197" s="131">
        <f t="shared" si="551"/>
        <v>0</v>
      </c>
      <c r="OU197" s="131">
        <f t="shared" si="551"/>
        <v>0</v>
      </c>
      <c r="OV197" s="131">
        <f t="shared" si="551"/>
        <v>0</v>
      </c>
      <c r="OW197" s="131">
        <f t="shared" si="524"/>
        <v>3008.7650486091748</v>
      </c>
      <c r="OX197" s="131">
        <f t="shared" si="525"/>
        <v>7516.4480462639513</v>
      </c>
      <c r="OY197" s="102"/>
      <c r="OZ197" s="102"/>
      <c r="PA197" s="102"/>
      <c r="PB197" s="102"/>
      <c r="PC197" s="105"/>
      <c r="PD197" s="85"/>
      <c r="PE197" s="85"/>
      <c r="PF197" s="85"/>
      <c r="PG197" s="85"/>
      <c r="PH197" s="85"/>
      <c r="PI197" s="85"/>
      <c r="PJ197" s="85"/>
      <c r="PK197" s="85"/>
      <c r="PL197" s="85"/>
      <c r="PM197" s="85"/>
      <c r="PN197" s="85"/>
      <c r="PO197" s="85"/>
      <c r="PP197" s="85"/>
      <c r="PQ197" s="85"/>
      <c r="PR197" s="85"/>
      <c r="PS197" s="85"/>
      <c r="PT197" s="85"/>
      <c r="PU197" s="85"/>
      <c r="PV197" s="85"/>
      <c r="PW197" s="85"/>
      <c r="PX197" s="85"/>
      <c r="PY197" s="85"/>
    </row>
    <row r="198" spans="1:441">
      <c r="A198" s="133" t="s">
        <v>1387</v>
      </c>
      <c r="B198" s="101" t="s">
        <v>276</v>
      </c>
      <c r="C198" s="131">
        <f t="shared" si="522"/>
        <v>88.734613221031239</v>
      </c>
      <c r="D198" s="131">
        <f t="shared" ref="D198:BO201" si="552">D141*D168</f>
        <v>3.6083291883370334</v>
      </c>
      <c r="E198" s="131">
        <f t="shared" si="552"/>
        <v>2.2874770332494427</v>
      </c>
      <c r="F198" s="131">
        <f t="shared" si="552"/>
        <v>0.36568784821566674</v>
      </c>
      <c r="G198" s="131">
        <f t="shared" si="552"/>
        <v>62.386258250893015</v>
      </c>
      <c r="H198" s="131">
        <f t="shared" si="552"/>
        <v>53.791422411280131</v>
      </c>
      <c r="I198" s="131">
        <f t="shared" si="552"/>
        <v>3.0132723559357677</v>
      </c>
      <c r="J198" s="131">
        <f t="shared" si="552"/>
        <v>2.4822630965859651</v>
      </c>
      <c r="K198" s="131">
        <f t="shared" si="552"/>
        <v>0.73938565602780948</v>
      </c>
      <c r="L198" s="131">
        <f t="shared" si="552"/>
        <v>11.141473988605442</v>
      </c>
      <c r="M198" s="131">
        <f t="shared" si="552"/>
        <v>0.16212631351422632</v>
      </c>
      <c r="N198" s="131">
        <f t="shared" si="552"/>
        <v>1.2617177051719383E-3</v>
      </c>
      <c r="O198" s="131">
        <f t="shared" si="552"/>
        <v>0.66539548386399539</v>
      </c>
      <c r="P198" s="131">
        <f t="shared" si="552"/>
        <v>287.98844690462613</v>
      </c>
      <c r="Q198" s="131">
        <f t="shared" si="552"/>
        <v>0</v>
      </c>
      <c r="R198" s="131">
        <f t="shared" si="552"/>
        <v>0.43507095517395067</v>
      </c>
      <c r="S198" s="131">
        <f t="shared" si="552"/>
        <v>7.5703062310316293E-3</v>
      </c>
      <c r="T198" s="131">
        <f t="shared" si="552"/>
        <v>1.9057912983338821</v>
      </c>
      <c r="U198" s="131">
        <f t="shared" si="552"/>
        <v>2.5868915513624566</v>
      </c>
      <c r="V198" s="131">
        <f t="shared" si="552"/>
        <v>6.4913489341144661</v>
      </c>
      <c r="W198" s="131">
        <f t="shared" si="552"/>
        <v>17.746536028736401</v>
      </c>
      <c r="X198" s="131">
        <f t="shared" si="552"/>
        <v>2.5511452865270829</v>
      </c>
      <c r="Y198" s="131">
        <f t="shared" si="552"/>
        <v>4.7725832874085121</v>
      </c>
      <c r="Z198" s="131">
        <f t="shared" si="552"/>
        <v>7.6730650658790793</v>
      </c>
      <c r="AA198" s="131">
        <f t="shared" si="552"/>
        <v>2.1107293035832426</v>
      </c>
      <c r="AB198" s="131">
        <f t="shared" si="552"/>
        <v>1.682085806719313</v>
      </c>
      <c r="AC198" s="131">
        <f t="shared" si="552"/>
        <v>828.35751867405395</v>
      </c>
      <c r="AD198" s="131">
        <f t="shared" si="552"/>
        <v>60.179952055083341</v>
      </c>
      <c r="AE198" s="131">
        <f t="shared" si="552"/>
        <v>15.785322900596251</v>
      </c>
      <c r="AF198" s="131">
        <f t="shared" si="552"/>
        <v>0.4800088798485373</v>
      </c>
      <c r="AG198" s="131">
        <f t="shared" si="552"/>
        <v>0</v>
      </c>
      <c r="AH198" s="131">
        <f t="shared" si="552"/>
        <v>4.4160119681017837E-3</v>
      </c>
      <c r="AI198" s="131">
        <f t="shared" si="552"/>
        <v>5.122197250847272E-2</v>
      </c>
      <c r="AJ198" s="131">
        <f t="shared" si="552"/>
        <v>2.4831448809820031</v>
      </c>
      <c r="AK198" s="131">
        <f t="shared" si="552"/>
        <v>0</v>
      </c>
      <c r="AL198" s="131">
        <f t="shared" si="552"/>
        <v>6.4168111742112593E-2</v>
      </c>
      <c r="AM198" s="131">
        <f t="shared" si="552"/>
        <v>1.2235525067660529</v>
      </c>
      <c r="AN198" s="131">
        <f t="shared" si="552"/>
        <v>19.981851050327727</v>
      </c>
      <c r="AO198" s="131">
        <f t="shared" si="552"/>
        <v>89.83427524349726</v>
      </c>
      <c r="AP198" s="131">
        <f t="shared" si="552"/>
        <v>20.639852654441977</v>
      </c>
      <c r="AQ198" s="131">
        <f t="shared" si="552"/>
        <v>39.858299729140185</v>
      </c>
      <c r="AR198" s="131">
        <f t="shared" si="552"/>
        <v>8.1494898036576551</v>
      </c>
      <c r="AS198" s="131">
        <f t="shared" si="552"/>
        <v>0.78220881766482853</v>
      </c>
      <c r="AT198" s="131">
        <f t="shared" si="552"/>
        <v>0.38259576030022269</v>
      </c>
      <c r="AU198" s="131">
        <f t="shared" si="552"/>
        <v>0.40661949793316116</v>
      </c>
      <c r="AV198" s="131">
        <f t="shared" si="552"/>
        <v>2.3916856233679806</v>
      </c>
      <c r="AW198" s="131">
        <f t="shared" si="552"/>
        <v>11.906109965406866</v>
      </c>
      <c r="AX198" s="131">
        <f t="shared" si="552"/>
        <v>4.3745571688225278</v>
      </c>
      <c r="AY198" s="131">
        <f t="shared" si="552"/>
        <v>5.3667988583066224</v>
      </c>
      <c r="AZ198" s="131">
        <f t="shared" si="552"/>
        <v>2.0102776810364027</v>
      </c>
      <c r="BA198" s="131">
        <f t="shared" si="552"/>
        <v>2.6167396714017439</v>
      </c>
      <c r="BB198" s="131">
        <f t="shared" si="552"/>
        <v>2.0753703958849856</v>
      </c>
      <c r="BC198" s="131">
        <f t="shared" si="552"/>
        <v>4.8659099485594801</v>
      </c>
      <c r="BD198" s="131">
        <f t="shared" si="552"/>
        <v>3.5364809387322853</v>
      </c>
      <c r="BE198" s="131">
        <f t="shared" si="552"/>
        <v>5.1285852520247008</v>
      </c>
      <c r="BF198" s="131">
        <f t="shared" si="552"/>
        <v>1.2863977367803552</v>
      </c>
      <c r="BG198" s="131">
        <f t="shared" si="552"/>
        <v>3.7851531155158147E-3</v>
      </c>
      <c r="BH198" s="131">
        <f t="shared" si="552"/>
        <v>0.84651735619262169</v>
      </c>
      <c r="BI198" s="131">
        <f t="shared" si="552"/>
        <v>0</v>
      </c>
      <c r="BJ198" s="131">
        <f t="shared" si="552"/>
        <v>8.3263714779740798</v>
      </c>
      <c r="BK198" s="131">
        <f t="shared" si="552"/>
        <v>3.3293563049499819</v>
      </c>
      <c r="BL198" s="131">
        <f t="shared" si="552"/>
        <v>0.10922332373130211</v>
      </c>
      <c r="BM198" s="131">
        <f t="shared" si="552"/>
        <v>32.430497725601661</v>
      </c>
      <c r="BN198" s="131">
        <f t="shared" si="552"/>
        <v>4.870863157401101</v>
      </c>
      <c r="BO198" s="131">
        <f t="shared" si="552"/>
        <v>5.4288126919018005</v>
      </c>
      <c r="BP198" s="131">
        <f t="shared" si="548"/>
        <v>0.29022597139865208</v>
      </c>
      <c r="BQ198" s="131">
        <f t="shared" si="548"/>
        <v>8.401908765546116</v>
      </c>
      <c r="BR198" s="131">
        <f t="shared" si="548"/>
        <v>0.78648113422816834</v>
      </c>
      <c r="BS198" s="131">
        <f t="shared" si="548"/>
        <v>1.224049586654433</v>
      </c>
      <c r="BT198" s="131">
        <f t="shared" si="548"/>
        <v>10.754278723250922</v>
      </c>
      <c r="BU198" s="131">
        <f t="shared" si="548"/>
        <v>8.7687423988046067</v>
      </c>
      <c r="BV198" s="131">
        <f t="shared" si="548"/>
        <v>6.5121333141003035</v>
      </c>
      <c r="BW198" s="131">
        <f t="shared" si="548"/>
        <v>2.2774004578353484</v>
      </c>
      <c r="BX198" s="131">
        <f t="shared" si="548"/>
        <v>0.73276742353381052</v>
      </c>
      <c r="BY198" s="131">
        <f t="shared" si="548"/>
        <v>1.982361063118262</v>
      </c>
      <c r="BZ198" s="131">
        <f t="shared" si="548"/>
        <v>13.710851955050154</v>
      </c>
      <c r="CA198" s="131">
        <f t="shared" si="548"/>
        <v>0.74694140374746909</v>
      </c>
      <c r="CB198" s="131">
        <f t="shared" si="548"/>
        <v>2.8264064718590762</v>
      </c>
      <c r="CC198" s="131">
        <f t="shared" si="548"/>
        <v>1.8056287610567523</v>
      </c>
      <c r="CD198" s="131">
        <f t="shared" si="548"/>
        <v>2.9432916709005386</v>
      </c>
      <c r="CE198" s="131">
        <f t="shared" si="548"/>
        <v>10.109339337695687</v>
      </c>
      <c r="CF198" s="131">
        <f t="shared" si="548"/>
        <v>1.025808907604538</v>
      </c>
      <c r="CG198" s="131">
        <f t="shared" si="548"/>
        <v>20.827351082238724</v>
      </c>
      <c r="CH198" s="131">
        <f t="shared" si="548"/>
        <v>1.8352151434844557</v>
      </c>
      <c r="CI198" s="131">
        <f t="shared" si="548"/>
        <v>9.0614271553257394E-2</v>
      </c>
      <c r="CJ198" s="131">
        <f t="shared" si="548"/>
        <v>1.7597502796252107</v>
      </c>
      <c r="CK198" s="131">
        <f t="shared" si="548"/>
        <v>1.8328109822497631E-2</v>
      </c>
      <c r="CL198" s="131">
        <f t="shared" si="548"/>
        <v>0.11876253463150328</v>
      </c>
      <c r="CM198" s="131">
        <f t="shared" si="548"/>
        <v>1.5042417523089116</v>
      </c>
      <c r="CN198" s="131">
        <f t="shared" si="548"/>
        <v>1.8838461888026892</v>
      </c>
      <c r="CO198" s="131">
        <f t="shared" si="548"/>
        <v>1.0425185177003364</v>
      </c>
      <c r="CP198" s="131">
        <f t="shared" si="548"/>
        <v>2.6835867969237235</v>
      </c>
      <c r="CQ198" s="131">
        <f t="shared" si="548"/>
        <v>0.66752117854774684</v>
      </c>
      <c r="CR198" s="131">
        <f t="shared" si="548"/>
        <v>0.41733015930940304</v>
      </c>
      <c r="CS198" s="131">
        <f t="shared" si="548"/>
        <v>8.0197788848008233</v>
      </c>
      <c r="CT198" s="131">
        <f t="shared" si="548"/>
        <v>1.7568247012725258</v>
      </c>
      <c r="CU198" s="131">
        <f t="shared" si="548"/>
        <v>2.9477867159613047</v>
      </c>
      <c r="CV198" s="131">
        <f t="shared" si="548"/>
        <v>5.9632160893442672</v>
      </c>
      <c r="CW198" s="131">
        <f t="shared" si="548"/>
        <v>3.5853953296779451</v>
      </c>
      <c r="CX198" s="131">
        <f t="shared" si="548"/>
        <v>4.891991322789953</v>
      </c>
      <c r="CY198" s="131">
        <f t="shared" si="548"/>
        <v>17.812172550297099</v>
      </c>
      <c r="CZ198" s="131">
        <f t="shared" si="548"/>
        <v>1.0740488790989566</v>
      </c>
      <c r="DA198" s="131">
        <f t="shared" si="548"/>
        <v>0.45845893987691355</v>
      </c>
      <c r="DB198" s="131">
        <f t="shared" si="548"/>
        <v>6.5924750095233769E-2</v>
      </c>
      <c r="DC198" s="131">
        <f t="shared" si="548"/>
        <v>4.8701578146534175</v>
      </c>
      <c r="DD198" s="131">
        <f t="shared" si="548"/>
        <v>8.0934901135415043</v>
      </c>
      <c r="DE198" s="131">
        <f t="shared" si="548"/>
        <v>2.9965161179060367</v>
      </c>
      <c r="DF198" s="131">
        <f t="shared" si="548"/>
        <v>0.38096998850387781</v>
      </c>
      <c r="DG198" s="131">
        <f t="shared" si="548"/>
        <v>0.78901490731657498</v>
      </c>
      <c r="DH198" s="131">
        <f t="shared" si="548"/>
        <v>4.77457015771774</v>
      </c>
      <c r="DI198" s="131">
        <f t="shared" si="548"/>
        <v>3.6281675412346264</v>
      </c>
      <c r="DJ198" s="131">
        <f t="shared" si="548"/>
        <v>2.5995147022452643</v>
      </c>
      <c r="DK198" s="131">
        <f t="shared" si="548"/>
        <v>1.1231706204219079</v>
      </c>
      <c r="DL198" s="131">
        <f t="shared" si="548"/>
        <v>4.6452492098002836</v>
      </c>
      <c r="DM198" s="131">
        <f t="shared" si="548"/>
        <v>1.3706817068053743</v>
      </c>
      <c r="DN198" s="131">
        <f t="shared" si="548"/>
        <v>1.3500993555727212</v>
      </c>
      <c r="DO198" s="131">
        <f t="shared" si="548"/>
        <v>2.3843438686116061</v>
      </c>
      <c r="DP198" s="131">
        <f t="shared" si="548"/>
        <v>3.8484709522103531</v>
      </c>
      <c r="DQ198" s="131">
        <f t="shared" si="548"/>
        <v>0.7899148627842465</v>
      </c>
      <c r="DR198" s="131">
        <f t="shared" si="548"/>
        <v>1.1516687225759235</v>
      </c>
      <c r="DS198" s="131">
        <f t="shared" si="548"/>
        <v>1.91075600540988</v>
      </c>
      <c r="DT198" s="131">
        <f t="shared" si="548"/>
        <v>1.0809722404092914</v>
      </c>
      <c r="DU198" s="131">
        <f t="shared" si="548"/>
        <v>7.6888527999397374</v>
      </c>
      <c r="DV198" s="131">
        <f t="shared" si="548"/>
        <v>9.3159208036017702</v>
      </c>
      <c r="DW198" s="131">
        <f t="shared" si="548"/>
        <v>5.1589624390064781</v>
      </c>
      <c r="DX198" s="131">
        <f t="shared" si="548"/>
        <v>3.3338252747700037</v>
      </c>
      <c r="DY198" s="131">
        <f t="shared" si="548"/>
        <v>5.9362061507702482</v>
      </c>
      <c r="DZ198" s="131">
        <f t="shared" si="548"/>
        <v>6.0842558927323447</v>
      </c>
      <c r="EA198" s="131">
        <f t="shared" si="532"/>
        <v>10.742777577528301</v>
      </c>
      <c r="EB198" s="131">
        <f t="shared" si="544"/>
        <v>1.30093910126414</v>
      </c>
      <c r="EC198" s="131">
        <f t="shared" si="544"/>
        <v>0.61881365422726109</v>
      </c>
      <c r="ED198" s="131">
        <f t="shared" si="544"/>
        <v>19.785815097629349</v>
      </c>
      <c r="EE198" s="131">
        <f t="shared" si="544"/>
        <v>20.574828657842673</v>
      </c>
      <c r="EF198" s="131">
        <f t="shared" si="544"/>
        <v>103.37450667136265</v>
      </c>
      <c r="EG198" s="131">
        <f t="shared" si="544"/>
        <v>36.621590913013449</v>
      </c>
      <c r="EH198" s="131">
        <f t="shared" si="544"/>
        <v>8.3704673159065486</v>
      </c>
      <c r="EI198" s="131">
        <f t="shared" si="544"/>
        <v>120.34170563180525</v>
      </c>
      <c r="EJ198" s="131">
        <f t="shared" si="544"/>
        <v>4.2734821301530665</v>
      </c>
      <c r="EK198" s="131">
        <f t="shared" si="544"/>
        <v>20.984832470682591</v>
      </c>
      <c r="EL198" s="131">
        <f t="shared" si="544"/>
        <v>70.708521698076353</v>
      </c>
      <c r="EM198" s="131">
        <f t="shared" si="544"/>
        <v>13.959284163778516</v>
      </c>
      <c r="EN198" s="131">
        <f t="shared" si="544"/>
        <v>20.77292029795079</v>
      </c>
      <c r="EO198" s="131">
        <f t="shared" si="544"/>
        <v>47.508547659379573</v>
      </c>
      <c r="EP198" s="131">
        <f t="shared" si="544"/>
        <v>2.0782312649936188</v>
      </c>
      <c r="EQ198" s="131">
        <f t="shared" si="544"/>
        <v>5.351774168503324</v>
      </c>
      <c r="ER198" s="131">
        <f t="shared" si="544"/>
        <v>8.680449551856114</v>
      </c>
      <c r="ES198" s="131">
        <f t="shared" si="544"/>
        <v>11.590931388118609</v>
      </c>
      <c r="ET198" s="131">
        <f t="shared" si="544"/>
        <v>48.132284010833146</v>
      </c>
      <c r="EU198" s="131">
        <f t="shared" si="544"/>
        <v>1.4512215755417868</v>
      </c>
      <c r="EV198" s="131">
        <f t="shared" si="544"/>
        <v>3.8356218237226916E-2</v>
      </c>
      <c r="EW198" s="131">
        <f t="shared" si="544"/>
        <v>7.8547732596516839</v>
      </c>
      <c r="EX198" s="131">
        <f t="shared" si="544"/>
        <v>0.84802693631046344</v>
      </c>
      <c r="EY198" s="131">
        <f t="shared" si="544"/>
        <v>9.160070539548272</v>
      </c>
      <c r="EZ198" s="131">
        <f t="shared" si="544"/>
        <v>4.0602075752432976</v>
      </c>
      <c r="FA198" s="131">
        <f t="shared" si="544"/>
        <v>54.936696152348979</v>
      </c>
      <c r="FB198" s="131">
        <f t="shared" si="544"/>
        <v>4.6273329915266892</v>
      </c>
      <c r="FC198" s="131">
        <f t="shared" si="544"/>
        <v>9.127003474289344</v>
      </c>
      <c r="FD198" s="131">
        <f t="shared" si="544"/>
        <v>16.734591810040715</v>
      </c>
      <c r="FE198" s="131">
        <f t="shared" si="544"/>
        <v>4.5600599507406532</v>
      </c>
      <c r="FF198" s="131">
        <f t="shared" si="544"/>
        <v>7.6312422566677425</v>
      </c>
      <c r="FG198" s="131">
        <f t="shared" si="544"/>
        <v>10.791798224285717</v>
      </c>
      <c r="FH198" s="131">
        <f t="shared" si="544"/>
        <v>2.1173430512087297</v>
      </c>
      <c r="FI198" s="131">
        <f t="shared" si="544"/>
        <v>9.0958376381940639E-2</v>
      </c>
      <c r="FJ198" s="131">
        <f t="shared" si="544"/>
        <v>0.79041331174591423</v>
      </c>
      <c r="FK198" s="131">
        <f t="shared" si="544"/>
        <v>24.094755149927597</v>
      </c>
      <c r="FL198" s="131">
        <f t="shared" si="544"/>
        <v>32.325098279372298</v>
      </c>
      <c r="FM198" s="131">
        <f t="shared" si="544"/>
        <v>78.47074445950696</v>
      </c>
      <c r="FN198" s="131">
        <f t="shared" si="544"/>
        <v>5.0619290889982054</v>
      </c>
      <c r="FO198" s="131">
        <f t="shared" si="544"/>
        <v>13.367686619643088</v>
      </c>
      <c r="FP198" s="131">
        <f t="shared" si="544"/>
        <v>6.2548607903363527</v>
      </c>
      <c r="FQ198" s="131">
        <f t="shared" si="544"/>
        <v>4.8845822490576456</v>
      </c>
      <c r="FR198" s="131">
        <f t="shared" si="544"/>
        <v>3.2052451228662178</v>
      </c>
      <c r="FS198" s="131">
        <f t="shared" si="544"/>
        <v>55.739484062598486</v>
      </c>
      <c r="FT198" s="131">
        <f t="shared" si="544"/>
        <v>2.6350332721140419</v>
      </c>
      <c r="FU198" s="131">
        <f t="shared" si="544"/>
        <v>4.0629039001813094</v>
      </c>
      <c r="FV198" s="131">
        <f t="shared" si="544"/>
        <v>13.086452670990044</v>
      </c>
      <c r="FW198" s="131">
        <f t="shared" si="544"/>
        <v>15.824730190486473</v>
      </c>
      <c r="FX198" s="131">
        <f t="shared" si="544"/>
        <v>29.993563193178346</v>
      </c>
      <c r="FY198" s="131">
        <f t="shared" si="544"/>
        <v>25.682078856526378</v>
      </c>
      <c r="FZ198" s="131">
        <f t="shared" si="544"/>
        <v>197.71049571785431</v>
      </c>
      <c r="GA198" s="131">
        <f t="shared" si="544"/>
        <v>43.804155933522367</v>
      </c>
      <c r="GB198" s="131">
        <f t="shared" si="544"/>
        <v>2.1754193655537746</v>
      </c>
      <c r="GC198" s="131">
        <f t="shared" si="544"/>
        <v>4.3199197382436987</v>
      </c>
      <c r="GD198" s="131">
        <f t="shared" si="544"/>
        <v>12.554579276229937</v>
      </c>
      <c r="GE198" s="131">
        <f t="shared" si="544"/>
        <v>2.9425790471285422</v>
      </c>
      <c r="GF198" s="131">
        <f t="shared" si="544"/>
        <v>8.9918349883599493</v>
      </c>
      <c r="GG198" s="131">
        <f t="shared" si="544"/>
        <v>26.093531985872865</v>
      </c>
      <c r="GH198" s="131">
        <f t="shared" si="544"/>
        <v>6.1035509149223905</v>
      </c>
      <c r="GI198" s="131">
        <f t="shared" si="544"/>
        <v>0.61640187043944583</v>
      </c>
      <c r="GJ198" s="131">
        <f t="shared" si="544"/>
        <v>77.056954855126065</v>
      </c>
      <c r="GK198" s="131">
        <f t="shared" si="544"/>
        <v>11.763704831162649</v>
      </c>
      <c r="GL198" s="131">
        <f t="shared" si="544"/>
        <v>7.169156346762743</v>
      </c>
      <c r="GM198" s="131">
        <f t="shared" si="544"/>
        <v>8.6612029160451467</v>
      </c>
      <c r="GN198" s="131">
        <f t="shared" si="541"/>
        <v>26.107096138343802</v>
      </c>
      <c r="GO198" s="131">
        <f t="shared" si="541"/>
        <v>12.1783415352619</v>
      </c>
      <c r="GP198" s="131">
        <f t="shared" si="549"/>
        <v>11.755449889670672</v>
      </c>
      <c r="GQ198" s="131">
        <f t="shared" si="549"/>
        <v>7.4985567954378114</v>
      </c>
      <c r="GR198" s="131">
        <f t="shared" si="549"/>
        <v>3.0600399313685331</v>
      </c>
      <c r="GS198" s="131">
        <f t="shared" si="549"/>
        <v>7.2705054635177691</v>
      </c>
      <c r="GT198" s="131">
        <f t="shared" si="549"/>
        <v>2.8230525544314946</v>
      </c>
      <c r="GU198" s="131">
        <f t="shared" si="549"/>
        <v>8.5467674955626407</v>
      </c>
      <c r="GV198" s="131">
        <f t="shared" si="549"/>
        <v>8.5425359619297314</v>
      </c>
      <c r="GW198" s="131">
        <f t="shared" si="549"/>
        <v>11.402674468425923</v>
      </c>
      <c r="GX198" s="131">
        <f t="shared" si="549"/>
        <v>8.5580891813252808</v>
      </c>
      <c r="GY198" s="131">
        <f t="shared" si="549"/>
        <v>10.067925406326069</v>
      </c>
      <c r="GZ198" s="131">
        <f t="shared" si="549"/>
        <v>12.637362064957683</v>
      </c>
      <c r="HA198" s="131">
        <f t="shared" si="549"/>
        <v>15.380882120893739</v>
      </c>
      <c r="HB198" s="131">
        <f t="shared" si="549"/>
        <v>14.074123519054528</v>
      </c>
      <c r="HC198" s="131">
        <f t="shared" si="549"/>
        <v>5.6928289700426689</v>
      </c>
      <c r="HD198" s="131">
        <f t="shared" si="549"/>
        <v>9.1696716386740924</v>
      </c>
      <c r="HE198" s="131">
        <f t="shared" si="549"/>
        <v>4.9809526907777331</v>
      </c>
      <c r="HF198" s="131">
        <f t="shared" si="549"/>
        <v>4.269213671536602</v>
      </c>
      <c r="HG198" s="131">
        <f t="shared" si="549"/>
        <v>6.5370744016987423</v>
      </c>
      <c r="HH198" s="131">
        <f t="shared" si="549"/>
        <v>11.107596413506045</v>
      </c>
      <c r="HI198" s="131">
        <f t="shared" si="549"/>
        <v>14.037874531745059</v>
      </c>
      <c r="HJ198" s="131">
        <f t="shared" si="549"/>
        <v>3.750394868982653</v>
      </c>
      <c r="HK198" s="131">
        <f t="shared" si="549"/>
        <v>72.267163033127531</v>
      </c>
      <c r="HL198" s="131">
        <f t="shared" si="549"/>
        <v>3.8250566710705929</v>
      </c>
      <c r="HM198" s="131">
        <f t="shared" si="549"/>
        <v>60.896241789595663</v>
      </c>
      <c r="HN198" s="131">
        <f t="shared" si="549"/>
        <v>16.346966771948232</v>
      </c>
      <c r="HO198" s="131">
        <f t="shared" si="549"/>
        <v>7.1524116351182068</v>
      </c>
      <c r="HP198" s="131">
        <f t="shared" si="549"/>
        <v>7.1417956153050257</v>
      </c>
      <c r="HQ198" s="131">
        <f t="shared" si="549"/>
        <v>20.087286228376787</v>
      </c>
      <c r="HR198" s="131">
        <f t="shared" si="549"/>
        <v>8.6271844036665986</v>
      </c>
      <c r="HS198" s="131">
        <f t="shared" si="549"/>
        <v>15.806877651736935</v>
      </c>
      <c r="HT198" s="131">
        <f t="shared" si="549"/>
        <v>6.052997108541458</v>
      </c>
      <c r="HU198" s="131">
        <f t="shared" si="549"/>
        <v>7.1916526621443655</v>
      </c>
      <c r="HV198" s="131">
        <f t="shared" si="549"/>
        <v>4.7630926168434726</v>
      </c>
      <c r="HW198" s="131">
        <f t="shared" si="549"/>
        <v>8.7436976848448413</v>
      </c>
      <c r="HX198" s="131">
        <f t="shared" si="549"/>
        <v>10.227311407282887</v>
      </c>
      <c r="HY198" s="131">
        <f t="shared" si="549"/>
        <v>2.0379725240883344</v>
      </c>
      <c r="HZ198" s="131">
        <f t="shared" si="549"/>
        <v>3.7030535933481654</v>
      </c>
      <c r="IA198" s="131">
        <f t="shared" si="549"/>
        <v>12.375934384485701</v>
      </c>
      <c r="IB198" s="131">
        <f t="shared" si="549"/>
        <v>1.9828512001351233</v>
      </c>
      <c r="IC198" s="131">
        <f t="shared" si="549"/>
        <v>1.2327258345665761</v>
      </c>
      <c r="ID198" s="131">
        <f t="shared" si="549"/>
        <v>10.449629361292649</v>
      </c>
      <c r="IE198" s="131">
        <f t="shared" si="549"/>
        <v>1.9370728944778397</v>
      </c>
      <c r="IF198" s="131">
        <f t="shared" si="549"/>
        <v>17.765934226819706</v>
      </c>
      <c r="IG198" s="131">
        <f t="shared" si="549"/>
        <v>10.208978257319211</v>
      </c>
      <c r="IH198" s="131">
        <f t="shared" si="549"/>
        <v>8.5025971698496523</v>
      </c>
      <c r="II198" s="131">
        <f t="shared" si="549"/>
        <v>5.3063718001254534</v>
      </c>
      <c r="IJ198" s="131">
        <f t="shared" si="549"/>
        <v>3.1036107942625133</v>
      </c>
      <c r="IK198" s="131">
        <f t="shared" si="549"/>
        <v>8.4441931800260885</v>
      </c>
      <c r="IL198" s="131">
        <f t="shared" si="549"/>
        <v>23.933847483803515</v>
      </c>
      <c r="IM198" s="131">
        <f t="shared" si="549"/>
        <v>6.9803869986026132</v>
      </c>
      <c r="IN198" s="131">
        <f t="shared" si="549"/>
        <v>6.3696299926025084</v>
      </c>
      <c r="IO198" s="131">
        <f t="shared" si="549"/>
        <v>6.3578984764252171</v>
      </c>
      <c r="IP198" s="131">
        <f t="shared" si="549"/>
        <v>8.6590465088816085E-2</v>
      </c>
      <c r="IQ198" s="131">
        <f t="shared" si="549"/>
        <v>16.565439561516246</v>
      </c>
      <c r="IR198" s="131">
        <f t="shared" si="549"/>
        <v>6.0054176921311111</v>
      </c>
      <c r="IS198" s="131">
        <f t="shared" si="549"/>
        <v>15.48277179486305</v>
      </c>
      <c r="IT198" s="131">
        <f t="shared" si="549"/>
        <v>2.1456711212358499</v>
      </c>
      <c r="IU198" s="131">
        <f t="shared" si="549"/>
        <v>3.3090850874844993</v>
      </c>
      <c r="IV198" s="131">
        <f t="shared" si="549"/>
        <v>30.341564090456469</v>
      </c>
      <c r="IW198" s="131">
        <f t="shared" si="549"/>
        <v>3.7096420615425068</v>
      </c>
      <c r="IX198" s="131">
        <f t="shared" si="549"/>
        <v>2.2954937713842152</v>
      </c>
      <c r="IY198" s="131">
        <f t="shared" si="549"/>
        <v>0.95000492807168124</v>
      </c>
      <c r="IZ198" s="131">
        <f t="shared" si="549"/>
        <v>0.32440690294050822</v>
      </c>
      <c r="JA198" s="131">
        <f t="shared" si="549"/>
        <v>2.714735675011994</v>
      </c>
      <c r="JB198" s="131">
        <f t="shared" si="545"/>
        <v>10.360090332274009</v>
      </c>
      <c r="JC198" s="131">
        <f t="shared" si="542"/>
        <v>3.6212274952141859</v>
      </c>
      <c r="JD198" s="131">
        <f t="shared" si="542"/>
        <v>0.78421806780297698</v>
      </c>
      <c r="JE198" s="131">
        <f t="shared" si="542"/>
        <v>1.9627697963435145</v>
      </c>
      <c r="JF198" s="131">
        <f t="shared" si="542"/>
        <v>4.9040187351815518</v>
      </c>
      <c r="JG198" s="131">
        <f t="shared" si="542"/>
        <v>2.0092807375844264</v>
      </c>
      <c r="JH198" s="131">
        <f t="shared" si="542"/>
        <v>2.6274881568715087</v>
      </c>
      <c r="JI198" s="131">
        <f t="shared" si="542"/>
        <v>1.3971849082886552</v>
      </c>
      <c r="JJ198" s="131">
        <f t="shared" si="542"/>
        <v>7.0419747020809407</v>
      </c>
      <c r="JK198" s="131">
        <f t="shared" si="542"/>
        <v>2.2433615084414704</v>
      </c>
      <c r="JL198" s="131">
        <f t="shared" si="542"/>
        <v>3.8416999122349749</v>
      </c>
      <c r="JM198" s="131">
        <f t="shared" si="542"/>
        <v>5.6349527997637994</v>
      </c>
      <c r="JN198" s="131">
        <f t="shared" si="542"/>
        <v>3.1991125621224206</v>
      </c>
      <c r="JO198" s="131">
        <f t="shared" si="542"/>
        <v>0.10447022598823648</v>
      </c>
      <c r="JP198" s="131">
        <f t="shared" si="542"/>
        <v>64.41768204677652</v>
      </c>
      <c r="JQ198" s="131">
        <f t="shared" si="542"/>
        <v>23.523617909063599</v>
      </c>
      <c r="JR198" s="131">
        <f t="shared" si="542"/>
        <v>28.689384741524972</v>
      </c>
      <c r="JS198" s="131">
        <f t="shared" si="542"/>
        <v>4.9435098775176893</v>
      </c>
      <c r="JT198" s="131">
        <f t="shared" si="542"/>
        <v>4.5871830627591379</v>
      </c>
      <c r="JU198" s="131">
        <f t="shared" si="542"/>
        <v>61.543583271422328</v>
      </c>
      <c r="JV198" s="131">
        <f t="shared" si="542"/>
        <v>0.47609716774139399</v>
      </c>
      <c r="JW198" s="131">
        <f t="shared" si="542"/>
        <v>35.890496925008911</v>
      </c>
      <c r="JX198" s="131">
        <f t="shared" si="542"/>
        <v>8.6757143466452824</v>
      </c>
      <c r="JY198" s="131">
        <f t="shared" si="542"/>
        <v>13.517229327103063</v>
      </c>
      <c r="JZ198" s="131">
        <f t="shared" si="542"/>
        <v>1.9157130115275747</v>
      </c>
      <c r="KA198" s="131">
        <f t="shared" si="542"/>
        <v>2.5905888029649082</v>
      </c>
      <c r="KB198" s="131">
        <f t="shared" si="542"/>
        <v>1.4820391573391929</v>
      </c>
      <c r="KC198" s="131">
        <f t="shared" si="542"/>
        <v>0.26674897940052389</v>
      </c>
      <c r="KD198" s="131">
        <f t="shared" si="542"/>
        <v>12.28173265558388</v>
      </c>
      <c r="KE198" s="131">
        <f t="shared" si="542"/>
        <v>2.9417267718287583</v>
      </c>
      <c r="KF198" s="131">
        <f t="shared" si="542"/>
        <v>14.266665860020986</v>
      </c>
      <c r="KG198" s="131">
        <f t="shared" si="542"/>
        <v>0.64950861741554189</v>
      </c>
      <c r="KH198" s="131">
        <f t="shared" si="542"/>
        <v>4.1768837712226299</v>
      </c>
      <c r="KI198" s="131">
        <f t="shared" si="542"/>
        <v>0.90474847849208362</v>
      </c>
      <c r="KJ198" s="131">
        <f t="shared" si="542"/>
        <v>2.0708527633640412</v>
      </c>
      <c r="KK198" s="131">
        <f t="shared" si="542"/>
        <v>5.1659007928737857E-2</v>
      </c>
      <c r="KL198" s="131">
        <f t="shared" si="542"/>
        <v>6.2475874574787085</v>
      </c>
      <c r="KM198" s="131">
        <f t="shared" si="542"/>
        <v>4.6318379676550254</v>
      </c>
      <c r="KN198" s="131">
        <f t="shared" si="542"/>
        <v>1.4182819758589496</v>
      </c>
      <c r="KO198" s="131">
        <f t="shared" si="542"/>
        <v>55.88252582131625</v>
      </c>
      <c r="KP198" s="131">
        <f t="shared" si="542"/>
        <v>16.27775812195577</v>
      </c>
      <c r="KQ198" s="131">
        <f t="shared" si="542"/>
        <v>57.990009331149011</v>
      </c>
      <c r="KR198" s="131">
        <f t="shared" si="542"/>
        <v>2.2225626189321286</v>
      </c>
      <c r="KS198" s="131">
        <f t="shared" si="542"/>
        <v>83.624641202781859</v>
      </c>
      <c r="KT198" s="131">
        <f t="shared" si="542"/>
        <v>11.198942345135032</v>
      </c>
      <c r="KU198" s="131">
        <f t="shared" si="542"/>
        <v>203.86184120064513</v>
      </c>
      <c r="KV198" s="131">
        <f t="shared" si="542"/>
        <v>439.28399520855908</v>
      </c>
      <c r="KW198" s="131">
        <f t="shared" si="542"/>
        <v>30.515123589546938</v>
      </c>
      <c r="KX198" s="131">
        <f t="shared" si="542"/>
        <v>507.00810047842384</v>
      </c>
      <c r="KY198" s="131">
        <f t="shared" si="542"/>
        <v>85.710671605296241</v>
      </c>
      <c r="KZ198" s="131">
        <f t="shared" si="542"/>
        <v>19.252071095958396</v>
      </c>
      <c r="LA198" s="131">
        <f t="shared" si="542"/>
        <v>151.74955082731978</v>
      </c>
      <c r="LB198" s="131">
        <f t="shared" si="542"/>
        <v>10.638260610367464</v>
      </c>
      <c r="LC198" s="131">
        <f t="shared" si="542"/>
        <v>236.0677447506794</v>
      </c>
      <c r="LD198" s="131">
        <f t="shared" si="542"/>
        <v>162.17665063878746</v>
      </c>
      <c r="LE198" s="131">
        <f t="shared" si="542"/>
        <v>85.554971238949506</v>
      </c>
      <c r="LF198" s="131">
        <f t="shared" si="542"/>
        <v>436.90701615428395</v>
      </c>
      <c r="LG198" s="131">
        <f t="shared" si="542"/>
        <v>37.697432233112863</v>
      </c>
      <c r="LH198" s="131">
        <f t="shared" si="542"/>
        <v>55.503303535912806</v>
      </c>
      <c r="LI198" s="131">
        <f t="shared" si="542"/>
        <v>72.224558791714699</v>
      </c>
      <c r="LJ198" s="131">
        <f t="shared" si="542"/>
        <v>103.43326786104311</v>
      </c>
      <c r="LK198" s="131">
        <f t="shared" si="542"/>
        <v>1078.3941968570903</v>
      </c>
      <c r="LL198" s="131">
        <f t="shared" si="542"/>
        <v>649.29956017160498</v>
      </c>
      <c r="LM198" s="131">
        <f t="shared" si="542"/>
        <v>82.907271311496871</v>
      </c>
      <c r="LN198" s="131">
        <f t="shared" si="550"/>
        <v>11.910580420155236</v>
      </c>
      <c r="LO198" s="131">
        <f t="shared" si="550"/>
        <v>18.096744291688761</v>
      </c>
      <c r="LP198" s="131">
        <f t="shared" si="550"/>
        <v>12.342197761243582</v>
      </c>
      <c r="LQ198" s="131">
        <f t="shared" si="550"/>
        <v>205.03943572069122</v>
      </c>
      <c r="LR198" s="131">
        <f t="shared" si="550"/>
        <v>41.477764362007143</v>
      </c>
      <c r="LS198" s="131">
        <f t="shared" si="550"/>
        <v>1592.2385056364831</v>
      </c>
      <c r="LT198" s="131">
        <f t="shared" si="550"/>
        <v>5023.2153306521968</v>
      </c>
      <c r="LU198" s="131">
        <f t="shared" si="550"/>
        <v>506.79281518121013</v>
      </c>
      <c r="LV198" s="131">
        <f t="shared" si="550"/>
        <v>297.41445649623677</v>
      </c>
      <c r="LW198" s="131">
        <f t="shared" si="550"/>
        <v>238.93052812313408</v>
      </c>
      <c r="LX198" s="131">
        <f t="shared" si="550"/>
        <v>2.7526807811125433</v>
      </c>
      <c r="LY198" s="131">
        <f t="shared" si="550"/>
        <v>27.61156917521685</v>
      </c>
      <c r="LZ198" s="131">
        <f t="shared" si="550"/>
        <v>50.578584869997954</v>
      </c>
      <c r="MA198" s="131">
        <f t="shared" si="550"/>
        <v>4.6516180877190552</v>
      </c>
      <c r="MB198" s="131">
        <f t="shared" si="550"/>
        <v>142.1473937299148</v>
      </c>
      <c r="MC198" s="131">
        <f t="shared" si="550"/>
        <v>26.917556373782428</v>
      </c>
      <c r="MD198" s="131">
        <f t="shared" si="550"/>
        <v>26.444575002969049</v>
      </c>
      <c r="ME198" s="131">
        <f t="shared" si="550"/>
        <v>16.29097470629177</v>
      </c>
      <c r="MF198" s="131">
        <f t="shared" si="550"/>
        <v>63.625100652353957</v>
      </c>
      <c r="MG198" s="131">
        <f t="shared" si="550"/>
        <v>8.7601349280438043</v>
      </c>
      <c r="MH198" s="131">
        <f t="shared" si="550"/>
        <v>7.8715320883500537</v>
      </c>
      <c r="MI198" s="131">
        <f t="shared" si="550"/>
        <v>4.8663678221101359</v>
      </c>
      <c r="MJ198" s="131">
        <f t="shared" si="550"/>
        <v>3.068921829041519</v>
      </c>
      <c r="MK198" s="131">
        <f t="shared" si="550"/>
        <v>5.0381840509343121</v>
      </c>
      <c r="ML198" s="131">
        <f t="shared" si="550"/>
        <v>57.071643537145107</v>
      </c>
      <c r="MM198" s="131">
        <f t="shared" si="550"/>
        <v>20.64067441215953</v>
      </c>
      <c r="MN198" s="131">
        <f t="shared" si="550"/>
        <v>18.224661362801395</v>
      </c>
      <c r="MO198" s="131">
        <f t="shared" si="550"/>
        <v>39.095488296549156</v>
      </c>
      <c r="MP198" s="131">
        <f t="shared" si="550"/>
        <v>7.0848929339779909</v>
      </c>
      <c r="MQ198" s="131">
        <f t="shared" si="550"/>
        <v>4.4487590808678652</v>
      </c>
      <c r="MR198" s="131">
        <f t="shared" si="550"/>
        <v>0</v>
      </c>
      <c r="MS198" s="131">
        <f t="shared" si="550"/>
        <v>147.54683189428869</v>
      </c>
      <c r="MT198" s="131">
        <f t="shared" si="550"/>
        <v>21.599086748608407</v>
      </c>
      <c r="MU198" s="131">
        <f t="shared" si="550"/>
        <v>33.238271892970111</v>
      </c>
      <c r="MV198" s="131">
        <f t="shared" si="550"/>
        <v>2.3567045654735894</v>
      </c>
      <c r="MW198" s="131">
        <f t="shared" si="550"/>
        <v>3.3560327608383296</v>
      </c>
      <c r="MX198" s="131">
        <f t="shared" si="550"/>
        <v>30.381122260118687</v>
      </c>
      <c r="MY198" s="131">
        <f t="shared" si="550"/>
        <v>12.269639506585339</v>
      </c>
      <c r="MZ198" s="131">
        <f t="shared" si="550"/>
        <v>44.095505690482433</v>
      </c>
      <c r="NA198" s="131">
        <f t="shared" si="550"/>
        <v>7.8389952276510506</v>
      </c>
      <c r="NB198" s="131">
        <f t="shared" si="550"/>
        <v>16.116142547191608</v>
      </c>
      <c r="NC198" s="131">
        <f t="shared" si="550"/>
        <v>33.785909412645317</v>
      </c>
      <c r="ND198" s="131">
        <f t="shared" si="550"/>
        <v>11.930480776045638</v>
      </c>
      <c r="NE198" s="131">
        <f t="shared" si="550"/>
        <v>5.3590667920081492</v>
      </c>
      <c r="NF198" s="131">
        <f t="shared" si="550"/>
        <v>47.461474812692657</v>
      </c>
      <c r="NG198" s="131">
        <f t="shared" si="550"/>
        <v>32.945220751281276</v>
      </c>
      <c r="NH198" s="131">
        <f t="shared" si="550"/>
        <v>19.37933375554249</v>
      </c>
      <c r="NI198" s="131">
        <f t="shared" si="550"/>
        <v>92.160866065431293</v>
      </c>
      <c r="NJ198" s="131">
        <f t="shared" si="550"/>
        <v>233.27298224744135</v>
      </c>
      <c r="NK198" s="131">
        <f t="shared" si="550"/>
        <v>81.476480739751821</v>
      </c>
      <c r="NL198" s="131">
        <f t="shared" si="550"/>
        <v>147.61642209924284</v>
      </c>
      <c r="NM198" s="131">
        <f t="shared" si="550"/>
        <v>72.554221464562787</v>
      </c>
      <c r="NN198" s="131">
        <f t="shared" si="550"/>
        <v>127.91857231109</v>
      </c>
      <c r="NO198" s="131">
        <f t="shared" si="550"/>
        <v>35.836913813768604</v>
      </c>
      <c r="NP198" s="131">
        <f t="shared" si="550"/>
        <v>102.30344269753309</v>
      </c>
      <c r="NQ198" s="131">
        <f t="shared" si="550"/>
        <v>184.79540655390602</v>
      </c>
      <c r="NR198" s="131">
        <f t="shared" si="550"/>
        <v>25.990452599577765</v>
      </c>
      <c r="NS198" s="131">
        <f t="shared" si="550"/>
        <v>54.148579377585811</v>
      </c>
      <c r="NT198" s="131">
        <f t="shared" si="550"/>
        <v>103.25222989107367</v>
      </c>
      <c r="NU198" s="131">
        <f t="shared" si="550"/>
        <v>279.98442069995951</v>
      </c>
      <c r="NV198" s="131">
        <f t="shared" si="550"/>
        <v>11.901160109296962</v>
      </c>
      <c r="NW198" s="131">
        <f t="shared" si="550"/>
        <v>5.9369711914116676</v>
      </c>
      <c r="NX198" s="131">
        <f t="shared" si="550"/>
        <v>22.193749920439384</v>
      </c>
      <c r="NY198" s="131">
        <f t="shared" si="550"/>
        <v>3.0339642916043634</v>
      </c>
      <c r="NZ198" s="131">
        <f t="shared" si="546"/>
        <v>18.789582034109383</v>
      </c>
      <c r="OA198" s="131">
        <f t="shared" si="530"/>
        <v>16.011995925748867</v>
      </c>
      <c r="OB198" s="131">
        <f t="shared" si="530"/>
        <v>4.5010557252906658</v>
      </c>
      <c r="OC198" s="131">
        <f t="shared" si="530"/>
        <v>80.964676302487348</v>
      </c>
      <c r="OD198" s="131">
        <f t="shared" si="530"/>
        <v>97.803409484252668</v>
      </c>
      <c r="OE198" s="131">
        <f t="shared" si="530"/>
        <v>3.54251005346145</v>
      </c>
      <c r="OF198" s="131">
        <f t="shared" si="530"/>
        <v>22.129131419889987</v>
      </c>
      <c r="OG198" s="131">
        <f t="shared" si="530"/>
        <v>29.310165301906615</v>
      </c>
      <c r="OH198" s="131">
        <f t="shared" si="530"/>
        <v>16.11255606463812</v>
      </c>
      <c r="OI198" s="131">
        <f t="shared" si="530"/>
        <v>6.8200796560487023</v>
      </c>
      <c r="OJ198" s="131">
        <f t="shared" si="530"/>
        <v>26.752075056561054</v>
      </c>
      <c r="OK198" s="131">
        <f t="shared" si="530"/>
        <v>2.8181436878774204</v>
      </c>
      <c r="OL198" s="131">
        <f t="shared" si="530"/>
        <v>22.369439572577839</v>
      </c>
      <c r="OM198" s="131">
        <f t="shared" si="530"/>
        <v>0</v>
      </c>
      <c r="ON198" s="131">
        <f t="shared" si="530"/>
        <v>0</v>
      </c>
      <c r="OO198" s="131">
        <f t="shared" si="530"/>
        <v>11.862181508265095</v>
      </c>
      <c r="OP198" s="131">
        <f t="shared" si="535"/>
        <v>20038.72407631094</v>
      </c>
      <c r="OQ198" s="131">
        <f t="shared" ref="OQ198:OV198" si="553">OQ141*OQ168</f>
        <v>2037.2770005437908</v>
      </c>
      <c r="OR198" s="131">
        <f t="shared" si="553"/>
        <v>0</v>
      </c>
      <c r="OS198" s="131">
        <f t="shared" si="553"/>
        <v>0</v>
      </c>
      <c r="OT198" s="131">
        <f t="shared" si="553"/>
        <v>0</v>
      </c>
      <c r="OU198" s="131">
        <f t="shared" si="553"/>
        <v>0</v>
      </c>
      <c r="OV198" s="131">
        <f t="shared" si="553"/>
        <v>0</v>
      </c>
      <c r="OW198" s="131">
        <f t="shared" si="524"/>
        <v>2037.2770005437908</v>
      </c>
      <c r="OX198" s="131">
        <f t="shared" si="525"/>
        <v>22076.001076854733</v>
      </c>
      <c r="OY198" s="102"/>
      <c r="OZ198" s="102"/>
      <c r="PA198" s="102"/>
      <c r="PB198" s="102"/>
      <c r="PC198" s="105"/>
      <c r="PD198" s="85"/>
      <c r="PE198" s="85"/>
      <c r="PF198" s="85"/>
      <c r="PG198" s="85"/>
      <c r="PH198" s="85"/>
      <c r="PI198" s="85"/>
      <c r="PJ198" s="85"/>
      <c r="PK198" s="85"/>
      <c r="PL198" s="85"/>
      <c r="PM198" s="85"/>
      <c r="PN198" s="85"/>
      <c r="PO198" s="85"/>
      <c r="PP198" s="85"/>
      <c r="PQ198" s="85"/>
      <c r="PR198" s="85"/>
      <c r="PS198" s="85"/>
      <c r="PT198" s="85"/>
      <c r="PU198" s="85"/>
      <c r="PV198" s="85"/>
      <c r="PW198" s="85"/>
      <c r="PX198" s="85"/>
      <c r="PY198" s="85"/>
    </row>
    <row r="199" spans="1:441">
      <c r="A199" s="133" t="s">
        <v>1387</v>
      </c>
      <c r="B199" s="101" t="s">
        <v>278</v>
      </c>
      <c r="C199" s="131">
        <f t="shared" si="522"/>
        <v>1.021570214103748E-2</v>
      </c>
      <c r="D199" s="131">
        <f t="shared" si="552"/>
        <v>2.5539255352593701E-3</v>
      </c>
      <c r="E199" s="131">
        <f t="shared" si="552"/>
        <v>3.201528081700139E-2</v>
      </c>
      <c r="F199" s="131">
        <f t="shared" si="552"/>
        <v>2.5539255352593701E-3</v>
      </c>
      <c r="G199" s="131">
        <f t="shared" si="552"/>
        <v>1.7445807511949278</v>
      </c>
      <c r="H199" s="131">
        <f t="shared" si="552"/>
        <v>14.093797217728477</v>
      </c>
      <c r="I199" s="131">
        <f t="shared" si="552"/>
        <v>0</v>
      </c>
      <c r="J199" s="131">
        <f t="shared" si="552"/>
        <v>0</v>
      </c>
      <c r="K199" s="131">
        <f t="shared" si="552"/>
        <v>0</v>
      </c>
      <c r="L199" s="131">
        <f t="shared" si="552"/>
        <v>0</v>
      </c>
      <c r="M199" s="131">
        <f t="shared" si="552"/>
        <v>1.2769627676296851E-3</v>
      </c>
      <c r="N199" s="131">
        <f t="shared" si="552"/>
        <v>0</v>
      </c>
      <c r="O199" s="131">
        <f t="shared" si="552"/>
        <v>5.1078510705187402E-3</v>
      </c>
      <c r="P199" s="131">
        <f t="shared" si="552"/>
        <v>37.736047109558747</v>
      </c>
      <c r="Q199" s="131">
        <f t="shared" si="552"/>
        <v>0</v>
      </c>
      <c r="R199" s="131">
        <f t="shared" si="552"/>
        <v>1.021570214103748E-2</v>
      </c>
      <c r="S199" s="131">
        <f t="shared" si="552"/>
        <v>0</v>
      </c>
      <c r="T199" s="131">
        <f t="shared" si="552"/>
        <v>0</v>
      </c>
      <c r="U199" s="131">
        <f t="shared" si="552"/>
        <v>0</v>
      </c>
      <c r="V199" s="131">
        <f t="shared" si="552"/>
        <v>0</v>
      </c>
      <c r="W199" s="131">
        <f t="shared" si="552"/>
        <v>0</v>
      </c>
      <c r="X199" s="131">
        <f t="shared" si="552"/>
        <v>2.4484373066290917E-2</v>
      </c>
      <c r="Y199" s="131">
        <f t="shared" si="552"/>
        <v>2.0502346658054386E-2</v>
      </c>
      <c r="Z199" s="131">
        <f t="shared" si="552"/>
        <v>3.44779947260015E-2</v>
      </c>
      <c r="AA199" s="131">
        <f t="shared" si="552"/>
        <v>8.9387393734077971E-3</v>
      </c>
      <c r="AB199" s="131">
        <f t="shared" si="552"/>
        <v>2.6922631684192531E-2</v>
      </c>
      <c r="AC199" s="131">
        <f t="shared" si="552"/>
        <v>28.098706681016736</v>
      </c>
      <c r="AD199" s="131">
        <f t="shared" si="552"/>
        <v>12.569807885723767</v>
      </c>
      <c r="AE199" s="131">
        <f t="shared" si="552"/>
        <v>64.195204011024288</v>
      </c>
      <c r="AF199" s="131">
        <f t="shared" si="552"/>
        <v>0.14689138588147843</v>
      </c>
      <c r="AG199" s="131">
        <f t="shared" si="552"/>
        <v>0</v>
      </c>
      <c r="AH199" s="131">
        <f t="shared" si="552"/>
        <v>0.2952957946924461</v>
      </c>
      <c r="AI199" s="131">
        <f t="shared" si="552"/>
        <v>1.3251135116195676</v>
      </c>
      <c r="AJ199" s="131">
        <f t="shared" si="552"/>
        <v>1.5091378162896279E-2</v>
      </c>
      <c r="AK199" s="131">
        <f t="shared" si="552"/>
        <v>0</v>
      </c>
      <c r="AL199" s="131">
        <f t="shared" si="552"/>
        <v>0</v>
      </c>
      <c r="AM199" s="131">
        <f t="shared" si="552"/>
        <v>1.4046590443926537E-2</v>
      </c>
      <c r="AN199" s="131">
        <f t="shared" si="552"/>
        <v>9.5570581872074317E-2</v>
      </c>
      <c r="AO199" s="131">
        <f t="shared" si="552"/>
        <v>8.8593888687785078</v>
      </c>
      <c r="AP199" s="131">
        <f t="shared" si="552"/>
        <v>0.10631744849200704</v>
      </c>
      <c r="AQ199" s="131">
        <f t="shared" si="552"/>
        <v>1.5450189660920952</v>
      </c>
      <c r="AR199" s="131">
        <f t="shared" si="552"/>
        <v>0.9606046313815455</v>
      </c>
      <c r="AS199" s="131">
        <f t="shared" si="552"/>
        <v>7.5660043982058833E-2</v>
      </c>
      <c r="AT199" s="131">
        <f t="shared" si="552"/>
        <v>1.9396902799438256E-2</v>
      </c>
      <c r="AU199" s="131">
        <f t="shared" si="552"/>
        <v>8.257150329284435E-2</v>
      </c>
      <c r="AV199" s="131">
        <f t="shared" si="552"/>
        <v>13.325920341009979</v>
      </c>
      <c r="AW199" s="131">
        <f t="shared" si="552"/>
        <v>4.0965359001560593</v>
      </c>
      <c r="AX199" s="131">
        <f t="shared" si="552"/>
        <v>3.1220543278954715</v>
      </c>
      <c r="AY199" s="131">
        <f t="shared" si="552"/>
        <v>3.4214927332312053</v>
      </c>
      <c r="AZ199" s="131">
        <f t="shared" si="552"/>
        <v>4.1032970142006366</v>
      </c>
      <c r="BA199" s="131">
        <f t="shared" si="552"/>
        <v>2.1559618143529407</v>
      </c>
      <c r="BB199" s="131">
        <f t="shared" si="552"/>
        <v>2.6704526262640482</v>
      </c>
      <c r="BC199" s="131">
        <f t="shared" si="552"/>
        <v>3.8912200943363211</v>
      </c>
      <c r="BD199" s="131">
        <f t="shared" si="552"/>
        <v>1.4396480290312832</v>
      </c>
      <c r="BE199" s="131">
        <f t="shared" si="552"/>
        <v>3.4188089665242329</v>
      </c>
      <c r="BF199" s="131">
        <f t="shared" si="552"/>
        <v>0.43819254971814298</v>
      </c>
      <c r="BG199" s="131">
        <f t="shared" si="552"/>
        <v>2.5539255352593701E-3</v>
      </c>
      <c r="BH199" s="131">
        <f t="shared" si="552"/>
        <v>2.6834375859732189</v>
      </c>
      <c r="BI199" s="131">
        <f t="shared" si="552"/>
        <v>0</v>
      </c>
      <c r="BJ199" s="131">
        <f t="shared" si="552"/>
        <v>9.1901942672539505</v>
      </c>
      <c r="BK199" s="131">
        <f t="shared" si="552"/>
        <v>10.941720316027727</v>
      </c>
      <c r="BL199" s="131">
        <f t="shared" si="552"/>
        <v>7.4592379029448832</v>
      </c>
      <c r="BM199" s="131">
        <f t="shared" si="552"/>
        <v>17.372512953873709</v>
      </c>
      <c r="BN199" s="131">
        <f t="shared" si="552"/>
        <v>2.9050635203034942</v>
      </c>
      <c r="BO199" s="131">
        <f t="shared" si="552"/>
        <v>9.3078739280432892</v>
      </c>
      <c r="BP199" s="131">
        <f t="shared" si="548"/>
        <v>2.5561739103499201</v>
      </c>
      <c r="BQ199" s="131">
        <f t="shared" si="548"/>
        <v>7.2565417786814361</v>
      </c>
      <c r="BR199" s="131">
        <f t="shared" si="548"/>
        <v>5.0655180965761817</v>
      </c>
      <c r="BS199" s="131">
        <f t="shared" si="548"/>
        <v>7.8237874054918679</v>
      </c>
      <c r="BT199" s="131">
        <f t="shared" si="548"/>
        <v>13.861026755103403</v>
      </c>
      <c r="BU199" s="131">
        <f t="shared" si="548"/>
        <v>15.661703519893123</v>
      </c>
      <c r="BV199" s="131">
        <f t="shared" si="548"/>
        <v>9.6718250574373812</v>
      </c>
      <c r="BW199" s="131">
        <f t="shared" si="548"/>
        <v>3.686018681388842</v>
      </c>
      <c r="BX199" s="131">
        <f t="shared" si="548"/>
        <v>4.2703101703867432</v>
      </c>
      <c r="BY199" s="131">
        <f t="shared" si="548"/>
        <v>12.599605094774914</v>
      </c>
      <c r="BZ199" s="131">
        <f t="shared" si="548"/>
        <v>17.783241776210122</v>
      </c>
      <c r="CA199" s="131">
        <f t="shared" si="548"/>
        <v>26.630665850139568</v>
      </c>
      <c r="CB199" s="131">
        <f t="shared" si="548"/>
        <v>0.96428670054678511</v>
      </c>
      <c r="CC199" s="131">
        <f t="shared" si="548"/>
        <v>6.4206085698921962</v>
      </c>
      <c r="CD199" s="131">
        <f t="shared" si="548"/>
        <v>6.2011744306131087</v>
      </c>
      <c r="CE199" s="131">
        <f t="shared" si="548"/>
        <v>6.7656369290519631</v>
      </c>
      <c r="CF199" s="131">
        <f t="shared" si="548"/>
        <v>0.33198015510889223</v>
      </c>
      <c r="CG199" s="131">
        <f t="shared" si="548"/>
        <v>15.601779774039484</v>
      </c>
      <c r="CH199" s="131">
        <f t="shared" si="548"/>
        <v>10.905294417193293</v>
      </c>
      <c r="CI199" s="131">
        <f t="shared" si="548"/>
        <v>0.89580115676364702</v>
      </c>
      <c r="CJ199" s="131">
        <f t="shared" si="548"/>
        <v>8.7134046368943334</v>
      </c>
      <c r="CK199" s="131">
        <f t="shared" si="548"/>
        <v>2.1708367049704646E-2</v>
      </c>
      <c r="CL199" s="131">
        <f t="shared" si="548"/>
        <v>1.1447397650043689</v>
      </c>
      <c r="CM199" s="131">
        <f t="shared" si="548"/>
        <v>4.1626844815971316</v>
      </c>
      <c r="CN199" s="131">
        <f t="shared" si="548"/>
        <v>9.2439412828704253</v>
      </c>
      <c r="CO199" s="131">
        <f t="shared" si="548"/>
        <v>6.6487081067170637</v>
      </c>
      <c r="CP199" s="131">
        <f t="shared" si="548"/>
        <v>1.510816868335406</v>
      </c>
      <c r="CQ199" s="131">
        <f t="shared" si="548"/>
        <v>0.39466441485780845</v>
      </c>
      <c r="CR199" s="131">
        <f t="shared" si="548"/>
        <v>0.80846591595233841</v>
      </c>
      <c r="CS199" s="131">
        <f t="shared" si="548"/>
        <v>42.675404807998383</v>
      </c>
      <c r="CT199" s="131">
        <f t="shared" si="548"/>
        <v>5.2484005579755237</v>
      </c>
      <c r="CU199" s="131">
        <f t="shared" si="548"/>
        <v>15.229629694239222</v>
      </c>
      <c r="CV199" s="131">
        <f t="shared" si="548"/>
        <v>114.09701479186201</v>
      </c>
      <c r="CW199" s="131">
        <f t="shared" si="548"/>
        <v>7.0602937575770079</v>
      </c>
      <c r="CX199" s="131">
        <f t="shared" si="548"/>
        <v>5.7642331858166829</v>
      </c>
      <c r="CY199" s="131">
        <f t="shared" si="548"/>
        <v>12.050679177373569</v>
      </c>
      <c r="CZ199" s="131">
        <f t="shared" si="548"/>
        <v>1.3898702416958331</v>
      </c>
      <c r="DA199" s="131">
        <f t="shared" si="548"/>
        <v>0.38702662710257285</v>
      </c>
      <c r="DB199" s="131">
        <f t="shared" si="548"/>
        <v>4.6602819420623956E-2</v>
      </c>
      <c r="DC199" s="131">
        <f t="shared" si="548"/>
        <v>7.0060540953150436</v>
      </c>
      <c r="DD199" s="131">
        <f t="shared" si="548"/>
        <v>36.719165080665356</v>
      </c>
      <c r="DE199" s="131">
        <f t="shared" si="548"/>
        <v>1.4002847200958348</v>
      </c>
      <c r="DF199" s="131">
        <f t="shared" si="548"/>
        <v>0.21067348653768683</v>
      </c>
      <c r="DG199" s="131">
        <f t="shared" si="548"/>
        <v>0.66775971968964598</v>
      </c>
      <c r="DH199" s="131">
        <f t="shared" si="548"/>
        <v>2.8325781381602186</v>
      </c>
      <c r="DI199" s="131">
        <f t="shared" si="548"/>
        <v>1.894924089053166</v>
      </c>
      <c r="DJ199" s="131">
        <f t="shared" si="548"/>
        <v>3.883372762500017</v>
      </c>
      <c r="DK199" s="131">
        <f t="shared" si="548"/>
        <v>1.0541356801184139</v>
      </c>
      <c r="DL199" s="131">
        <f t="shared" si="548"/>
        <v>7.6333261911020953</v>
      </c>
      <c r="DM199" s="131">
        <f t="shared" si="548"/>
        <v>2.9027830508472579</v>
      </c>
      <c r="DN199" s="131">
        <f t="shared" si="548"/>
        <v>26.864888103511714</v>
      </c>
      <c r="DO199" s="131">
        <f t="shared" si="548"/>
        <v>2.2011762706223155</v>
      </c>
      <c r="DP199" s="131">
        <f t="shared" si="548"/>
        <v>1.2228057574823483</v>
      </c>
      <c r="DQ199" s="131">
        <f t="shared" si="548"/>
        <v>0.16159225444522041</v>
      </c>
      <c r="DR199" s="131">
        <f t="shared" si="548"/>
        <v>6.8349626796337368</v>
      </c>
      <c r="DS199" s="131">
        <f t="shared" si="548"/>
        <v>42.682721070022573</v>
      </c>
      <c r="DT199" s="131">
        <f t="shared" si="548"/>
        <v>78.172296664008954</v>
      </c>
      <c r="DU199" s="131">
        <f t="shared" si="548"/>
        <v>144.41929337077693</v>
      </c>
      <c r="DV199" s="131">
        <f t="shared" si="548"/>
        <v>34.340495412376633</v>
      </c>
      <c r="DW199" s="131">
        <f t="shared" si="548"/>
        <v>2.7415980196347824</v>
      </c>
      <c r="DX199" s="131">
        <f t="shared" si="548"/>
        <v>6.820111846601848</v>
      </c>
      <c r="DY199" s="131">
        <f t="shared" si="548"/>
        <v>30.913502013277991</v>
      </c>
      <c r="DZ199" s="131">
        <f t="shared" si="548"/>
        <v>22.381235291600767</v>
      </c>
      <c r="EA199" s="131">
        <f t="shared" si="532"/>
        <v>13.586356379167484</v>
      </c>
      <c r="EB199" s="131">
        <f t="shared" si="544"/>
        <v>1.3079629891589588</v>
      </c>
      <c r="EC199" s="131">
        <f t="shared" si="544"/>
        <v>8.1255791204360633E-2</v>
      </c>
      <c r="ED199" s="131">
        <f t="shared" si="544"/>
        <v>36.872808098696247</v>
      </c>
      <c r="EE199" s="131">
        <f t="shared" si="544"/>
        <v>22.13576743891787</v>
      </c>
      <c r="EF199" s="131">
        <f t="shared" si="544"/>
        <v>100.64156300055134</v>
      </c>
      <c r="EG199" s="131">
        <f t="shared" si="544"/>
        <v>194.95567779051311</v>
      </c>
      <c r="EH199" s="131">
        <f t="shared" si="544"/>
        <v>39.932046449832278</v>
      </c>
      <c r="EI199" s="131">
        <f t="shared" si="544"/>
        <v>423.77418972692067</v>
      </c>
      <c r="EJ199" s="131">
        <f t="shared" si="544"/>
        <v>107.57706294228598</v>
      </c>
      <c r="EK199" s="131">
        <f t="shared" si="544"/>
        <v>55.912340747204311</v>
      </c>
      <c r="EL199" s="131">
        <f t="shared" si="544"/>
        <v>152.01910856368494</v>
      </c>
      <c r="EM199" s="131">
        <f t="shared" si="544"/>
        <v>45.182440185902706</v>
      </c>
      <c r="EN199" s="131">
        <f t="shared" si="544"/>
        <v>51.482445186385448</v>
      </c>
      <c r="EO199" s="131">
        <f t="shared" si="544"/>
        <v>40.883218201048841</v>
      </c>
      <c r="EP199" s="131">
        <f t="shared" si="544"/>
        <v>2.3896121773193619</v>
      </c>
      <c r="EQ199" s="131">
        <f t="shared" si="544"/>
        <v>35.675084961812303</v>
      </c>
      <c r="ER199" s="131">
        <f t="shared" si="544"/>
        <v>14.297188592324362</v>
      </c>
      <c r="ES199" s="131">
        <f t="shared" si="544"/>
        <v>28.448461012166977</v>
      </c>
      <c r="ET199" s="131">
        <f t="shared" si="544"/>
        <v>56.150146791895658</v>
      </c>
      <c r="EU199" s="131">
        <f t="shared" si="544"/>
        <v>22.141390032119904</v>
      </c>
      <c r="EV199" s="131">
        <f t="shared" si="544"/>
        <v>1.6839717378002663</v>
      </c>
      <c r="EW199" s="131">
        <f t="shared" si="544"/>
        <v>32.597496867287575</v>
      </c>
      <c r="EX199" s="131">
        <f t="shared" si="544"/>
        <v>4.1194935607935443</v>
      </c>
      <c r="EY199" s="131">
        <f t="shared" si="544"/>
        <v>56.336266414603664</v>
      </c>
      <c r="EZ199" s="131">
        <f t="shared" si="544"/>
        <v>2.5526485724917407</v>
      </c>
      <c r="FA199" s="131">
        <f t="shared" si="544"/>
        <v>33.817093047002182</v>
      </c>
      <c r="FB199" s="131">
        <f t="shared" si="544"/>
        <v>5.8733578999892906</v>
      </c>
      <c r="FC199" s="131">
        <f t="shared" si="544"/>
        <v>9.9883897923393228</v>
      </c>
      <c r="FD199" s="131">
        <f t="shared" si="544"/>
        <v>12.546506001153872</v>
      </c>
      <c r="FE199" s="131">
        <f t="shared" si="544"/>
        <v>9.8147770319043079</v>
      </c>
      <c r="FF199" s="131">
        <f t="shared" si="544"/>
        <v>9.2123426596812905</v>
      </c>
      <c r="FG199" s="131">
        <f t="shared" si="544"/>
        <v>11.993770988532084</v>
      </c>
      <c r="FH199" s="131">
        <f t="shared" si="544"/>
        <v>6.0304009770509799</v>
      </c>
      <c r="FI199" s="131">
        <f t="shared" si="544"/>
        <v>0.1128929676419281</v>
      </c>
      <c r="FJ199" s="131">
        <f t="shared" si="544"/>
        <v>2.8683470604776513</v>
      </c>
      <c r="FK199" s="131">
        <f t="shared" si="544"/>
        <v>38.796830270519791</v>
      </c>
      <c r="FL199" s="131">
        <f t="shared" si="544"/>
        <v>81.760074612002498</v>
      </c>
      <c r="FM199" s="131">
        <f t="shared" si="544"/>
        <v>231.59363544604491</v>
      </c>
      <c r="FN199" s="131">
        <f t="shared" si="544"/>
        <v>4.2137696540760814</v>
      </c>
      <c r="FO199" s="131">
        <f t="shared" si="544"/>
        <v>42.999103963296051</v>
      </c>
      <c r="FP199" s="131">
        <f t="shared" si="544"/>
        <v>27.275705808667055</v>
      </c>
      <c r="FQ199" s="131">
        <f t="shared" si="544"/>
        <v>4.5926947747761453</v>
      </c>
      <c r="FR199" s="131">
        <f t="shared" si="544"/>
        <v>104.6393918187762</v>
      </c>
      <c r="FS199" s="131">
        <f t="shared" si="544"/>
        <v>143.98067505576358</v>
      </c>
      <c r="FT199" s="131">
        <f t="shared" si="544"/>
        <v>9.8169104761645229</v>
      </c>
      <c r="FU199" s="131">
        <f t="shared" si="544"/>
        <v>4.3761319633474089</v>
      </c>
      <c r="FV199" s="131">
        <f t="shared" si="544"/>
        <v>14.016455659226416</v>
      </c>
      <c r="FW199" s="131">
        <f t="shared" si="544"/>
        <v>28.640182476297436</v>
      </c>
      <c r="FX199" s="131">
        <f t="shared" si="544"/>
        <v>14.817632724571508</v>
      </c>
      <c r="FY199" s="131">
        <f t="shared" si="544"/>
        <v>45.350403053843038</v>
      </c>
      <c r="FZ199" s="131">
        <f t="shared" si="544"/>
        <v>33.574788450698207</v>
      </c>
      <c r="GA199" s="131">
        <f t="shared" si="544"/>
        <v>101.62245642999684</v>
      </c>
      <c r="GB199" s="131">
        <f t="shared" si="544"/>
        <v>28.635540453047014</v>
      </c>
      <c r="GC199" s="131">
        <f t="shared" si="544"/>
        <v>1.0892342554748382</v>
      </c>
      <c r="GD199" s="131">
        <f t="shared" si="544"/>
        <v>16.463220331336199</v>
      </c>
      <c r="GE199" s="131">
        <f t="shared" si="544"/>
        <v>2.7764341631493648</v>
      </c>
      <c r="GF199" s="131">
        <f t="shared" si="544"/>
        <v>18.423625840610388</v>
      </c>
      <c r="GG199" s="131">
        <f t="shared" si="544"/>
        <v>17.442964644978634</v>
      </c>
      <c r="GH199" s="131">
        <f t="shared" si="544"/>
        <v>7.0981380514206016</v>
      </c>
      <c r="GI199" s="131">
        <f t="shared" si="544"/>
        <v>0.97355475833550054</v>
      </c>
      <c r="GJ199" s="131">
        <f t="shared" si="544"/>
        <v>139.54653428707508</v>
      </c>
      <c r="GK199" s="131">
        <f t="shared" si="544"/>
        <v>44.302820724939146</v>
      </c>
      <c r="GL199" s="131">
        <f t="shared" si="544"/>
        <v>29.413947883175819</v>
      </c>
      <c r="GM199" s="131">
        <f t="shared" ref="GM199:IX202" si="554">GM142*GM169</f>
        <v>8.7686424121079725</v>
      </c>
      <c r="GN199" s="131">
        <f t="shared" si="554"/>
        <v>172.8775426214458</v>
      </c>
      <c r="GO199" s="131">
        <f t="shared" si="554"/>
        <v>9.3528880078637631</v>
      </c>
      <c r="GP199" s="131">
        <f t="shared" si="554"/>
        <v>14.918420957931792</v>
      </c>
      <c r="GQ199" s="131">
        <f t="shared" si="554"/>
        <v>15.786030068955924</v>
      </c>
      <c r="GR199" s="131">
        <f t="shared" si="554"/>
        <v>17.495182593913029</v>
      </c>
      <c r="GS199" s="131">
        <f t="shared" si="554"/>
        <v>72.32920292807907</v>
      </c>
      <c r="GT199" s="131">
        <f t="shared" si="554"/>
        <v>22.712756450325273</v>
      </c>
      <c r="GU199" s="131">
        <f t="shared" si="554"/>
        <v>15.259922261514312</v>
      </c>
      <c r="GV199" s="131">
        <f t="shared" si="554"/>
        <v>30.239183854930989</v>
      </c>
      <c r="GW199" s="131">
        <f t="shared" si="554"/>
        <v>17.020663882767327</v>
      </c>
      <c r="GX199" s="131">
        <f t="shared" si="554"/>
        <v>13.19281351956838</v>
      </c>
      <c r="GY199" s="131">
        <f t="shared" si="554"/>
        <v>7.3634274163220228</v>
      </c>
      <c r="GZ199" s="131">
        <f t="shared" si="554"/>
        <v>12.92362792105785</v>
      </c>
      <c r="HA199" s="131">
        <f t="shared" si="554"/>
        <v>43.270795497394467</v>
      </c>
      <c r="HB199" s="131">
        <f t="shared" si="554"/>
        <v>11.018190083319311</v>
      </c>
      <c r="HC199" s="131">
        <f t="shared" si="554"/>
        <v>7.5443861073680036</v>
      </c>
      <c r="HD199" s="131">
        <f t="shared" si="554"/>
        <v>14.511776960612245</v>
      </c>
      <c r="HE199" s="131">
        <f t="shared" si="554"/>
        <v>10.093079256983557</v>
      </c>
      <c r="HF199" s="131">
        <f t="shared" si="554"/>
        <v>2.8707397836527973</v>
      </c>
      <c r="HG199" s="131">
        <f t="shared" si="554"/>
        <v>4.5198133029993377</v>
      </c>
      <c r="HH199" s="131">
        <f t="shared" si="554"/>
        <v>17.639392883759506</v>
      </c>
      <c r="HI199" s="131">
        <f t="shared" si="554"/>
        <v>17.014263744970105</v>
      </c>
      <c r="HJ199" s="131">
        <f t="shared" si="554"/>
        <v>6.3522283335333585</v>
      </c>
      <c r="HK199" s="131">
        <f t="shared" si="554"/>
        <v>20.846411423129464</v>
      </c>
      <c r="HL199" s="131">
        <f t="shared" si="554"/>
        <v>2.2854918613549948</v>
      </c>
      <c r="HM199" s="131">
        <f t="shared" si="554"/>
        <v>13.790161105593686</v>
      </c>
      <c r="HN199" s="131">
        <f t="shared" si="554"/>
        <v>22.174621442079285</v>
      </c>
      <c r="HO199" s="131">
        <f t="shared" si="554"/>
        <v>2.956810496895701</v>
      </c>
      <c r="HP199" s="131">
        <f t="shared" si="554"/>
        <v>2.5424927470737786</v>
      </c>
      <c r="HQ199" s="131">
        <f t="shared" si="554"/>
        <v>5.8962559637463734</v>
      </c>
      <c r="HR199" s="131">
        <f t="shared" si="554"/>
        <v>5.0604868471977538</v>
      </c>
      <c r="HS199" s="131">
        <f t="shared" si="554"/>
        <v>4.2363039326791387</v>
      </c>
      <c r="HT199" s="131">
        <f t="shared" si="554"/>
        <v>3.167162549068232</v>
      </c>
      <c r="HU199" s="131">
        <f t="shared" si="554"/>
        <v>5.332355356385186</v>
      </c>
      <c r="HV199" s="131">
        <f t="shared" si="554"/>
        <v>4.9705562511116845</v>
      </c>
      <c r="HW199" s="131">
        <f t="shared" si="554"/>
        <v>5.3815830394267694</v>
      </c>
      <c r="HX199" s="131">
        <f t="shared" si="554"/>
        <v>7.7266576511578258</v>
      </c>
      <c r="HY199" s="131">
        <f t="shared" si="554"/>
        <v>0.41759178194196173</v>
      </c>
      <c r="HZ199" s="131">
        <f t="shared" si="554"/>
        <v>2.2454973170376573</v>
      </c>
      <c r="IA199" s="131">
        <f t="shared" si="554"/>
        <v>7.132360573682857</v>
      </c>
      <c r="IB199" s="131">
        <f t="shared" si="554"/>
        <v>1.2211923669931375</v>
      </c>
      <c r="IC199" s="131">
        <f t="shared" si="554"/>
        <v>1.2853089295096178</v>
      </c>
      <c r="ID199" s="131">
        <f t="shared" si="554"/>
        <v>17.110084931220989</v>
      </c>
      <c r="IE199" s="131">
        <f t="shared" si="554"/>
        <v>1.3330301207597595</v>
      </c>
      <c r="IF199" s="131">
        <f t="shared" si="554"/>
        <v>5.8424518652860584</v>
      </c>
      <c r="IG199" s="131">
        <f t="shared" si="554"/>
        <v>17.026627616005339</v>
      </c>
      <c r="IH199" s="131">
        <f t="shared" si="554"/>
        <v>7.9024830439624889</v>
      </c>
      <c r="II199" s="131">
        <f t="shared" si="554"/>
        <v>5.0477185094209958</v>
      </c>
      <c r="IJ199" s="131">
        <f t="shared" si="554"/>
        <v>0.99475239377177105</v>
      </c>
      <c r="IK199" s="131">
        <f t="shared" si="554"/>
        <v>7.9047828981050712</v>
      </c>
      <c r="IL199" s="131">
        <f t="shared" si="554"/>
        <v>14.042088247094554</v>
      </c>
      <c r="IM199" s="131">
        <f t="shared" si="554"/>
        <v>13.19170264191836</v>
      </c>
      <c r="IN199" s="131">
        <f t="shared" si="554"/>
        <v>16.396138257193069</v>
      </c>
      <c r="IO199" s="131">
        <f t="shared" si="554"/>
        <v>9.0213410667440783</v>
      </c>
      <c r="IP199" s="131">
        <f t="shared" si="554"/>
        <v>0.22892459797870357</v>
      </c>
      <c r="IQ199" s="131">
        <f t="shared" si="554"/>
        <v>74.822099072658801</v>
      </c>
      <c r="IR199" s="131">
        <f t="shared" si="554"/>
        <v>3.6913570372093734</v>
      </c>
      <c r="IS199" s="131">
        <f t="shared" si="554"/>
        <v>9.5317836772945181</v>
      </c>
      <c r="IT199" s="131">
        <f t="shared" si="554"/>
        <v>1.3945523171923986</v>
      </c>
      <c r="IU199" s="131">
        <f t="shared" si="554"/>
        <v>1.9253670468362998</v>
      </c>
      <c r="IV199" s="131">
        <f t="shared" si="554"/>
        <v>8.9921921178982984</v>
      </c>
      <c r="IW199" s="131">
        <f t="shared" si="554"/>
        <v>3.088942992320967</v>
      </c>
      <c r="IX199" s="131">
        <f t="shared" si="554"/>
        <v>2.4502776166322624</v>
      </c>
      <c r="IY199" s="131">
        <f t="shared" si="549"/>
        <v>0.53408137579371395</v>
      </c>
      <c r="IZ199" s="131">
        <f t="shared" si="549"/>
        <v>0.40429011357291372</v>
      </c>
      <c r="JA199" s="131">
        <f t="shared" si="549"/>
        <v>2.9246798848632674</v>
      </c>
      <c r="JB199" s="131">
        <f t="shared" si="545"/>
        <v>14.343849331190896</v>
      </c>
      <c r="JC199" s="131">
        <f t="shared" si="542"/>
        <v>4.644293055921132</v>
      </c>
      <c r="JD199" s="131">
        <f t="shared" si="542"/>
        <v>0.8424322186627633</v>
      </c>
      <c r="JE199" s="131">
        <f t="shared" ref="JE199:LP202" si="555">JE142*JE169</f>
        <v>0.35407984782022717</v>
      </c>
      <c r="JF199" s="131">
        <f t="shared" si="555"/>
        <v>5.0938972275590686</v>
      </c>
      <c r="JG199" s="131">
        <f t="shared" si="555"/>
        <v>1.3068773697254759</v>
      </c>
      <c r="JH199" s="131">
        <f t="shared" si="555"/>
        <v>1.2110196122075585</v>
      </c>
      <c r="JI199" s="131">
        <f t="shared" si="555"/>
        <v>2.4579650613912101</v>
      </c>
      <c r="JJ199" s="131">
        <f t="shared" si="555"/>
        <v>5.0691296006268312</v>
      </c>
      <c r="JK199" s="131">
        <f t="shared" si="555"/>
        <v>2.3429811088374661</v>
      </c>
      <c r="JL199" s="131">
        <f t="shared" si="555"/>
        <v>1.4829302705520024</v>
      </c>
      <c r="JM199" s="131">
        <f t="shared" si="555"/>
        <v>0.99655935713775978</v>
      </c>
      <c r="JN199" s="131">
        <f t="shared" si="555"/>
        <v>0.87113656145890739</v>
      </c>
      <c r="JO199" s="131">
        <f t="shared" si="555"/>
        <v>1.2876041240265991E-2</v>
      </c>
      <c r="JP199" s="131">
        <f t="shared" si="555"/>
        <v>23.721610247165657</v>
      </c>
      <c r="JQ199" s="131">
        <f t="shared" si="555"/>
        <v>2.5065968016750921</v>
      </c>
      <c r="JR199" s="131">
        <f t="shared" si="555"/>
        <v>3.8281496183362012</v>
      </c>
      <c r="JS199" s="131">
        <f t="shared" si="555"/>
        <v>0.52450769201744674</v>
      </c>
      <c r="JT199" s="131">
        <f t="shared" si="555"/>
        <v>5.0503535385613239</v>
      </c>
      <c r="JU199" s="131">
        <f t="shared" si="555"/>
        <v>15.125402281832645</v>
      </c>
      <c r="JV199" s="131">
        <f t="shared" si="555"/>
        <v>0.26962621494856093</v>
      </c>
      <c r="JW199" s="131">
        <f t="shared" si="555"/>
        <v>8.9804254233454337</v>
      </c>
      <c r="JX199" s="131">
        <f t="shared" si="555"/>
        <v>2.0846852419020752</v>
      </c>
      <c r="JY199" s="131">
        <f t="shared" si="555"/>
        <v>7.1337646243570907</v>
      </c>
      <c r="JZ199" s="131">
        <f t="shared" si="555"/>
        <v>2.5938376260535687</v>
      </c>
      <c r="KA199" s="131">
        <f t="shared" si="555"/>
        <v>0.99817166152165515</v>
      </c>
      <c r="KB199" s="131">
        <f t="shared" si="555"/>
        <v>0.38066421743897577</v>
      </c>
      <c r="KC199" s="131">
        <f t="shared" si="555"/>
        <v>0.15087435567730353</v>
      </c>
      <c r="KD199" s="131">
        <f t="shared" si="555"/>
        <v>1.4506545194981102</v>
      </c>
      <c r="KE199" s="131">
        <f t="shared" si="555"/>
        <v>3.0271288698161829</v>
      </c>
      <c r="KF199" s="131">
        <f t="shared" si="555"/>
        <v>10.932850516374627</v>
      </c>
      <c r="KG199" s="131">
        <f t="shared" si="555"/>
        <v>0.17674325579238143</v>
      </c>
      <c r="KH199" s="131">
        <f t="shared" si="555"/>
        <v>1.726150199457922</v>
      </c>
      <c r="KI199" s="131">
        <f t="shared" si="555"/>
        <v>0.29176950026431775</v>
      </c>
      <c r="KJ199" s="131">
        <f t="shared" si="555"/>
        <v>0.2538664272914527</v>
      </c>
      <c r="KK199" s="131">
        <f t="shared" si="555"/>
        <v>0</v>
      </c>
      <c r="KL199" s="131">
        <f t="shared" si="555"/>
        <v>0.25470794611059183</v>
      </c>
      <c r="KM199" s="131">
        <f t="shared" si="555"/>
        <v>1.3876928928805219</v>
      </c>
      <c r="KN199" s="131">
        <f t="shared" si="555"/>
        <v>0.65956440695776564</v>
      </c>
      <c r="KO199" s="131">
        <f t="shared" si="555"/>
        <v>9004.2259999999987</v>
      </c>
      <c r="KP199" s="131">
        <f t="shared" si="555"/>
        <v>36.535813206847074</v>
      </c>
      <c r="KQ199" s="131">
        <f t="shared" si="555"/>
        <v>301.14341979510169</v>
      </c>
      <c r="KR199" s="131">
        <f t="shared" si="555"/>
        <v>1.3726943784065782</v>
      </c>
      <c r="KS199" s="131">
        <f t="shared" si="555"/>
        <v>194.96059473603825</v>
      </c>
      <c r="KT199" s="131">
        <f t="shared" si="555"/>
        <v>2.4976428148662539</v>
      </c>
      <c r="KU199" s="131">
        <f t="shared" si="555"/>
        <v>3.7974837217837467</v>
      </c>
      <c r="KV199" s="131">
        <f t="shared" si="555"/>
        <v>1.6176726160582022</v>
      </c>
      <c r="KW199" s="131">
        <f t="shared" si="555"/>
        <v>0.43626989298309038</v>
      </c>
      <c r="KX199" s="131">
        <f t="shared" si="555"/>
        <v>2.5424769308020694</v>
      </c>
      <c r="KY199" s="131">
        <f t="shared" si="555"/>
        <v>0.17034777214501148</v>
      </c>
      <c r="KZ199" s="131">
        <f t="shared" si="555"/>
        <v>5.5257661581066382E-2</v>
      </c>
      <c r="LA199" s="131">
        <f t="shared" si="555"/>
        <v>0.15268155562078167</v>
      </c>
      <c r="LB199" s="131">
        <f t="shared" si="555"/>
        <v>9.0579738486985195E-2</v>
      </c>
      <c r="LC199" s="131">
        <f t="shared" si="555"/>
        <v>6.0176164362987041</v>
      </c>
      <c r="LD199" s="131">
        <f t="shared" si="555"/>
        <v>0.35275465545311741</v>
      </c>
      <c r="LE199" s="131">
        <f t="shared" si="555"/>
        <v>0.16159383386732015</v>
      </c>
      <c r="LF199" s="131">
        <f t="shared" si="555"/>
        <v>2.1959319896701652</v>
      </c>
      <c r="LG199" s="131">
        <f t="shared" si="555"/>
        <v>0.77022336729542418</v>
      </c>
      <c r="LH199" s="131">
        <f t="shared" si="555"/>
        <v>0.16709024732497446</v>
      </c>
      <c r="LI199" s="131">
        <f t="shared" si="555"/>
        <v>0.47624817558275123</v>
      </c>
      <c r="LJ199" s="131">
        <f t="shared" si="555"/>
        <v>1.2132667439352538</v>
      </c>
      <c r="LK199" s="131">
        <f t="shared" si="555"/>
        <v>47.623015235008218</v>
      </c>
      <c r="LL199" s="131">
        <f t="shared" si="555"/>
        <v>41.040806383975564</v>
      </c>
      <c r="LM199" s="131">
        <f t="shared" si="555"/>
        <v>10.140624684037807</v>
      </c>
      <c r="LN199" s="131">
        <f t="shared" si="555"/>
        <v>1.3226289858098197</v>
      </c>
      <c r="LO199" s="131">
        <f t="shared" si="555"/>
        <v>0</v>
      </c>
      <c r="LP199" s="131">
        <f t="shared" si="555"/>
        <v>31.122475762320995</v>
      </c>
      <c r="LQ199" s="131">
        <f t="shared" si="550"/>
        <v>0.38138621326539918</v>
      </c>
      <c r="LR199" s="131">
        <f t="shared" si="550"/>
        <v>0.15023958100689258</v>
      </c>
      <c r="LS199" s="131">
        <f t="shared" si="550"/>
        <v>0.97437811182178158</v>
      </c>
      <c r="LT199" s="131">
        <f t="shared" si="550"/>
        <v>1.9068207420130943</v>
      </c>
      <c r="LU199" s="131">
        <f t="shared" si="550"/>
        <v>0.21000519787154365</v>
      </c>
      <c r="LV199" s="131">
        <f t="shared" si="550"/>
        <v>105.87295774797794</v>
      </c>
      <c r="LW199" s="131">
        <f t="shared" si="550"/>
        <v>7655.2359613645021</v>
      </c>
      <c r="LX199" s="131">
        <f t="shared" si="550"/>
        <v>1.6870414435703818</v>
      </c>
      <c r="LY199" s="131">
        <f t="shared" si="550"/>
        <v>3.0976209345180816</v>
      </c>
      <c r="LZ199" s="131">
        <f t="shared" si="550"/>
        <v>2.6038013811561997</v>
      </c>
      <c r="MA199" s="131">
        <f t="shared" si="550"/>
        <v>6.8491639354683095E-2</v>
      </c>
      <c r="MB199" s="131">
        <f t="shared" si="550"/>
        <v>3.3381864007114799</v>
      </c>
      <c r="MC199" s="131">
        <f t="shared" si="550"/>
        <v>0.4929740598941259</v>
      </c>
      <c r="MD199" s="131">
        <f t="shared" si="550"/>
        <v>1.0377186894294663</v>
      </c>
      <c r="ME199" s="131">
        <f t="shared" si="550"/>
        <v>0.29534122638189447</v>
      </c>
      <c r="MF199" s="131">
        <f t="shared" si="550"/>
        <v>1.1135451704411108</v>
      </c>
      <c r="MG199" s="131">
        <f t="shared" si="550"/>
        <v>1.7113871894694246</v>
      </c>
      <c r="MH199" s="131">
        <f t="shared" si="550"/>
        <v>0.19101963592487894</v>
      </c>
      <c r="MI199" s="131">
        <f t="shared" si="550"/>
        <v>0.12518850650846683</v>
      </c>
      <c r="MJ199" s="131">
        <f t="shared" si="550"/>
        <v>0.76141261830397144</v>
      </c>
      <c r="MK199" s="131">
        <f t="shared" si="550"/>
        <v>2.0876611783546153</v>
      </c>
      <c r="ML199" s="131">
        <f t="shared" si="550"/>
        <v>14.133157409262637</v>
      </c>
      <c r="MM199" s="131">
        <f t="shared" si="550"/>
        <v>0.61956852985102995</v>
      </c>
      <c r="MN199" s="131">
        <f t="shared" si="550"/>
        <v>0.90340092225308288</v>
      </c>
      <c r="MO199" s="131">
        <f t="shared" si="550"/>
        <v>4.7658027885723779</v>
      </c>
      <c r="MP199" s="131">
        <f t="shared" si="550"/>
        <v>4.0920906141723545</v>
      </c>
      <c r="MQ199" s="131">
        <f t="shared" si="550"/>
        <v>1.1915838154198017</v>
      </c>
      <c r="MR199" s="131">
        <f t="shared" si="550"/>
        <v>0</v>
      </c>
      <c r="MS199" s="131">
        <f t="shared" si="550"/>
        <v>6.1548494997344187</v>
      </c>
      <c r="MT199" s="131">
        <f t="shared" si="550"/>
        <v>0</v>
      </c>
      <c r="MU199" s="131">
        <f t="shared" si="550"/>
        <v>0.96248626825758488</v>
      </c>
      <c r="MV199" s="131">
        <f t="shared" si="550"/>
        <v>0.35577293108569658</v>
      </c>
      <c r="MW199" s="131">
        <f t="shared" si="550"/>
        <v>0.48929646676268429</v>
      </c>
      <c r="MX199" s="131">
        <f t="shared" si="550"/>
        <v>6.934854173727528</v>
      </c>
      <c r="MY199" s="131">
        <f t="shared" si="550"/>
        <v>8.6646551640335261</v>
      </c>
      <c r="MZ199" s="131">
        <f t="shared" si="550"/>
        <v>1.720767378493874</v>
      </c>
      <c r="NA199" s="131">
        <f t="shared" si="550"/>
        <v>2.2248331911078592</v>
      </c>
      <c r="NB199" s="131">
        <f t="shared" si="550"/>
        <v>4.4131686515198423</v>
      </c>
      <c r="NC199" s="131">
        <f t="shared" si="550"/>
        <v>1.3382993441696229</v>
      </c>
      <c r="ND199" s="131">
        <f t="shared" si="550"/>
        <v>0.22247529107148292</v>
      </c>
      <c r="NE199" s="131">
        <f t="shared" si="550"/>
        <v>0.10048204427361379</v>
      </c>
      <c r="NF199" s="131">
        <f t="shared" si="550"/>
        <v>0.52343539241343928</v>
      </c>
      <c r="NG199" s="131">
        <f t="shared" si="550"/>
        <v>2.0926758785144339</v>
      </c>
      <c r="NH199" s="131">
        <f t="shared" si="550"/>
        <v>1.8013607199209438</v>
      </c>
      <c r="NI199" s="131">
        <f t="shared" si="550"/>
        <v>7.275743852599085</v>
      </c>
      <c r="NJ199" s="131">
        <f t="shared" si="550"/>
        <v>101.96743198825442</v>
      </c>
      <c r="NK199" s="131">
        <f t="shared" si="550"/>
        <v>10.724088377742136</v>
      </c>
      <c r="NL199" s="131">
        <f t="shared" si="550"/>
        <v>364.17964282489237</v>
      </c>
      <c r="NM199" s="131">
        <f t="shared" si="550"/>
        <v>116.71512170983978</v>
      </c>
      <c r="NN199" s="131">
        <f t="shared" si="550"/>
        <v>27.818550142823586</v>
      </c>
      <c r="NO199" s="131">
        <f t="shared" si="550"/>
        <v>16.701467016764791</v>
      </c>
      <c r="NP199" s="131">
        <f t="shared" si="550"/>
        <v>62.240411733902945</v>
      </c>
      <c r="NQ199" s="131">
        <f t="shared" si="550"/>
        <v>54.896111803507097</v>
      </c>
      <c r="NR199" s="131">
        <f t="shared" si="550"/>
        <v>8.1217721513104131</v>
      </c>
      <c r="NS199" s="131">
        <f t="shared" si="550"/>
        <v>13.679988673460926</v>
      </c>
      <c r="NT199" s="131">
        <f t="shared" si="550"/>
        <v>5.3448846293171268</v>
      </c>
      <c r="NU199" s="131">
        <f t="shared" si="550"/>
        <v>7.6617766057781121E-3</v>
      </c>
      <c r="NV199" s="131">
        <f t="shared" si="550"/>
        <v>4.4302490824617955</v>
      </c>
      <c r="NW199" s="131">
        <f t="shared" si="550"/>
        <v>11.303502250255038</v>
      </c>
      <c r="NX199" s="131">
        <f t="shared" si="550"/>
        <v>9.9507040954075663</v>
      </c>
      <c r="NY199" s="131">
        <f t="shared" si="550"/>
        <v>0.77068891464329337</v>
      </c>
      <c r="NZ199" s="131">
        <f t="shared" si="546"/>
        <v>0.54299862113661224</v>
      </c>
      <c r="OA199" s="131">
        <f t="shared" si="530"/>
        <v>0.55791511446241715</v>
      </c>
      <c r="OB199" s="131">
        <f t="shared" si="530"/>
        <v>2.5036045967400269</v>
      </c>
      <c r="OC199" s="131">
        <f t="shared" si="530"/>
        <v>14.685048078681998</v>
      </c>
      <c r="OD199" s="131">
        <f t="shared" si="530"/>
        <v>3.5784194520282635</v>
      </c>
      <c r="OE199" s="131">
        <f t="shared" si="530"/>
        <v>1.0365607485586406</v>
      </c>
      <c r="OF199" s="131">
        <f t="shared" si="530"/>
        <v>13.358935595871873</v>
      </c>
      <c r="OG199" s="131">
        <f t="shared" si="530"/>
        <v>0.49587330918171685</v>
      </c>
      <c r="OH199" s="131">
        <f t="shared" si="530"/>
        <v>7.1304688828179016E-2</v>
      </c>
      <c r="OI199" s="131">
        <f t="shared" si="530"/>
        <v>1.2038566491828857</v>
      </c>
      <c r="OJ199" s="131">
        <f t="shared" si="530"/>
        <v>1.3364893559444535</v>
      </c>
      <c r="OK199" s="131">
        <f t="shared" si="530"/>
        <v>1.4676918558271801</v>
      </c>
      <c r="OL199" s="131">
        <f t="shared" si="530"/>
        <v>71.811567258391477</v>
      </c>
      <c r="OM199" s="131">
        <f t="shared" si="530"/>
        <v>0</v>
      </c>
      <c r="ON199" s="131">
        <f t="shared" si="530"/>
        <v>0</v>
      </c>
      <c r="OO199" s="131">
        <f t="shared" si="530"/>
        <v>6.7988397852556064</v>
      </c>
      <c r="OP199" s="131">
        <f t="shared" si="535"/>
        <v>23553.758641298515</v>
      </c>
      <c r="OQ199" s="131">
        <f t="shared" ref="OQ199:OV199" si="556">OQ142*OQ169</f>
        <v>34.1808895062278</v>
      </c>
      <c r="OR199" s="131">
        <f t="shared" si="556"/>
        <v>0</v>
      </c>
      <c r="OS199" s="131">
        <f t="shared" si="556"/>
        <v>0</v>
      </c>
      <c r="OT199" s="131">
        <f t="shared" si="556"/>
        <v>0</v>
      </c>
      <c r="OU199" s="131">
        <f t="shared" si="556"/>
        <v>0</v>
      </c>
      <c r="OV199" s="131">
        <f t="shared" si="556"/>
        <v>0</v>
      </c>
      <c r="OW199" s="131">
        <f t="shared" si="524"/>
        <v>34.1808895062278</v>
      </c>
      <c r="OX199" s="131">
        <f t="shared" si="525"/>
        <v>23587.939530804742</v>
      </c>
      <c r="OY199" s="102"/>
      <c r="OZ199" s="102"/>
      <c r="PA199" s="102"/>
      <c r="PB199" s="102"/>
      <c r="PC199" s="104"/>
      <c r="PD199" s="85"/>
      <c r="PE199" s="85"/>
      <c r="PF199" s="85"/>
      <c r="PG199" s="85"/>
      <c r="PH199" s="85"/>
      <c r="PI199" s="85"/>
      <c r="PJ199" s="85"/>
      <c r="PK199" s="85"/>
      <c r="PL199" s="85"/>
      <c r="PM199" s="85"/>
      <c r="PN199" s="85"/>
      <c r="PO199" s="85"/>
      <c r="PP199" s="85"/>
      <c r="PQ199" s="85"/>
      <c r="PR199" s="85"/>
      <c r="PS199" s="85"/>
      <c r="PT199" s="85"/>
      <c r="PU199" s="85"/>
      <c r="PV199" s="85"/>
      <c r="PW199" s="85"/>
      <c r="PX199" s="85"/>
      <c r="PY199" s="85"/>
    </row>
    <row r="200" spans="1:441">
      <c r="A200" s="133" t="s">
        <v>1387</v>
      </c>
      <c r="B200" s="101" t="s">
        <v>280</v>
      </c>
      <c r="C200" s="131">
        <f t="shared" si="522"/>
        <v>0.18381568167341455</v>
      </c>
      <c r="D200" s="131">
        <f t="shared" si="552"/>
        <v>2.206962599464261E-2</v>
      </c>
      <c r="E200" s="131">
        <f t="shared" si="552"/>
        <v>0.36260364293319458</v>
      </c>
      <c r="F200" s="131">
        <f t="shared" si="552"/>
        <v>6.4043952767310508E-2</v>
      </c>
      <c r="G200" s="131">
        <f t="shared" si="552"/>
        <v>1.0411761600660414</v>
      </c>
      <c r="H200" s="131">
        <f t="shared" si="552"/>
        <v>0.43028179091612906</v>
      </c>
      <c r="I200" s="131">
        <f t="shared" si="552"/>
        <v>4.2622250782200055E-2</v>
      </c>
      <c r="J200" s="131">
        <f t="shared" si="552"/>
        <v>5.6565808704140283E-2</v>
      </c>
      <c r="K200" s="131">
        <f t="shared" si="552"/>
        <v>4.8090765976897425E-2</v>
      </c>
      <c r="L200" s="131">
        <f t="shared" si="552"/>
        <v>0.13653620101199049</v>
      </c>
      <c r="M200" s="131">
        <f t="shared" si="552"/>
        <v>4.6241121131632137E-3</v>
      </c>
      <c r="N200" s="131">
        <f t="shared" si="552"/>
        <v>2.3120560565816069E-3</v>
      </c>
      <c r="O200" s="131">
        <f t="shared" si="552"/>
        <v>3.4680840848724101E-3</v>
      </c>
      <c r="P200" s="131">
        <f t="shared" si="552"/>
        <v>1.1922187832989277</v>
      </c>
      <c r="Q200" s="131">
        <f t="shared" si="552"/>
        <v>0</v>
      </c>
      <c r="R200" s="131">
        <f t="shared" si="552"/>
        <v>6.3894713028541189E-2</v>
      </c>
      <c r="S200" s="131">
        <f t="shared" si="552"/>
        <v>5.7801401414540165E-3</v>
      </c>
      <c r="T200" s="131">
        <f t="shared" si="552"/>
        <v>1.4942487012981971</v>
      </c>
      <c r="U200" s="131">
        <f t="shared" si="552"/>
        <v>0.57954453012651908</v>
      </c>
      <c r="V200" s="131">
        <f t="shared" si="552"/>
        <v>1.5017069993623844</v>
      </c>
      <c r="W200" s="131">
        <f t="shared" si="552"/>
        <v>1.8081549260089118</v>
      </c>
      <c r="X200" s="131">
        <f t="shared" si="552"/>
        <v>0.33827194049651482</v>
      </c>
      <c r="Y200" s="131">
        <f t="shared" si="552"/>
        <v>8.4101039058155955E-2</v>
      </c>
      <c r="Z200" s="131">
        <f t="shared" si="552"/>
        <v>1.1895828678132701</v>
      </c>
      <c r="AA200" s="131">
        <f t="shared" si="552"/>
        <v>0.29127702574643555</v>
      </c>
      <c r="AB200" s="131">
        <f t="shared" si="552"/>
        <v>2.3120560565816069E-3</v>
      </c>
      <c r="AC200" s="131">
        <f t="shared" si="552"/>
        <v>39.046723829914761</v>
      </c>
      <c r="AD200" s="131">
        <f t="shared" si="552"/>
        <v>5.0692385007596847</v>
      </c>
      <c r="AE200" s="131">
        <f t="shared" si="552"/>
        <v>8.075029544881632</v>
      </c>
      <c r="AF200" s="131">
        <f t="shared" si="552"/>
        <v>0.90826716082155801</v>
      </c>
      <c r="AG200" s="131">
        <f t="shared" si="552"/>
        <v>0</v>
      </c>
      <c r="AH200" s="131">
        <f t="shared" si="552"/>
        <v>6.9361681697448201E-3</v>
      </c>
      <c r="AI200" s="131">
        <f t="shared" si="552"/>
        <v>0</v>
      </c>
      <c r="AJ200" s="131">
        <f t="shared" si="552"/>
        <v>3.6068074482673074E-2</v>
      </c>
      <c r="AK200" s="131">
        <f t="shared" si="552"/>
        <v>0</v>
      </c>
      <c r="AL200" s="131">
        <f t="shared" si="552"/>
        <v>0</v>
      </c>
      <c r="AM200" s="131">
        <f t="shared" si="552"/>
        <v>0.1092290266730986</v>
      </c>
      <c r="AN200" s="131">
        <f t="shared" si="552"/>
        <v>4.4037152594516886</v>
      </c>
      <c r="AO200" s="131">
        <f t="shared" si="552"/>
        <v>0.11626339027381793</v>
      </c>
      <c r="AP200" s="131">
        <f t="shared" si="552"/>
        <v>0.14634458521103577</v>
      </c>
      <c r="AQ200" s="131">
        <f t="shared" si="552"/>
        <v>0.3098719031930714</v>
      </c>
      <c r="AR200" s="131">
        <f t="shared" si="552"/>
        <v>0.52451455309843542</v>
      </c>
      <c r="AS200" s="131">
        <f t="shared" si="552"/>
        <v>0.80115157551803196</v>
      </c>
      <c r="AT200" s="131">
        <f t="shared" si="552"/>
        <v>4.6464868491946483E-2</v>
      </c>
      <c r="AU200" s="131">
        <f t="shared" si="552"/>
        <v>0.24227042630503962</v>
      </c>
      <c r="AV200" s="131">
        <f t="shared" si="552"/>
        <v>1.1537148971093407</v>
      </c>
      <c r="AW200" s="131">
        <f t="shared" si="552"/>
        <v>3.1895762342580873</v>
      </c>
      <c r="AX200" s="131">
        <f t="shared" si="552"/>
        <v>2.705707107961612</v>
      </c>
      <c r="AY200" s="131">
        <f t="shared" si="552"/>
        <v>3.5850971162809429</v>
      </c>
      <c r="AZ200" s="131">
        <f t="shared" si="552"/>
        <v>7.5852708520491063</v>
      </c>
      <c r="BA200" s="131">
        <f t="shared" si="552"/>
        <v>0.98665087630690951</v>
      </c>
      <c r="BB200" s="131">
        <f t="shared" si="552"/>
        <v>0.11456237760361861</v>
      </c>
      <c r="BC200" s="131">
        <f t="shared" si="552"/>
        <v>1.1912188989681365</v>
      </c>
      <c r="BD200" s="131">
        <f t="shared" si="552"/>
        <v>0.48337066037673038</v>
      </c>
      <c r="BE200" s="131">
        <f t="shared" si="552"/>
        <v>3.7768815106901141</v>
      </c>
      <c r="BF200" s="131">
        <f t="shared" si="552"/>
        <v>0.53371413510376453</v>
      </c>
      <c r="BG200" s="131">
        <f t="shared" si="552"/>
        <v>2.4028868302330267E-2</v>
      </c>
      <c r="BH200" s="131">
        <f t="shared" si="552"/>
        <v>0.14767970014564108</v>
      </c>
      <c r="BI200" s="131">
        <f t="shared" si="552"/>
        <v>0</v>
      </c>
      <c r="BJ200" s="131">
        <f t="shared" si="552"/>
        <v>0.18769691441157954</v>
      </c>
      <c r="BK200" s="131">
        <f t="shared" si="552"/>
        <v>0.83262918737645109</v>
      </c>
      <c r="BL200" s="131">
        <f t="shared" si="552"/>
        <v>0.39467701041847808</v>
      </c>
      <c r="BM200" s="131">
        <f t="shared" si="552"/>
        <v>19.743119288226787</v>
      </c>
      <c r="BN200" s="131">
        <f t="shared" si="552"/>
        <v>15.523486139129281</v>
      </c>
      <c r="BO200" s="131">
        <f t="shared" si="552"/>
        <v>4.0348814412393752</v>
      </c>
      <c r="BP200" s="131">
        <f t="shared" si="548"/>
        <v>0.21105768859366381</v>
      </c>
      <c r="BQ200" s="131">
        <f t="shared" si="548"/>
        <v>2.3837017578274033</v>
      </c>
      <c r="BR200" s="131">
        <f t="shared" si="548"/>
        <v>0.36982105130218412</v>
      </c>
      <c r="BS200" s="131">
        <f t="shared" si="548"/>
        <v>0.40780512332829288</v>
      </c>
      <c r="BT200" s="131">
        <f t="shared" si="548"/>
        <v>7.2933744435914942</v>
      </c>
      <c r="BU200" s="131">
        <f t="shared" si="548"/>
        <v>4.6077589850064182</v>
      </c>
      <c r="BV200" s="131">
        <f t="shared" si="548"/>
        <v>5.3035277320195497</v>
      </c>
      <c r="BW200" s="131">
        <f t="shared" si="548"/>
        <v>0.47376130468499467</v>
      </c>
      <c r="BX200" s="131">
        <f t="shared" si="548"/>
        <v>5.0517181795417469E-2</v>
      </c>
      <c r="BY200" s="131">
        <f t="shared" si="548"/>
        <v>18.221862909787525</v>
      </c>
      <c r="BZ200" s="131">
        <f t="shared" si="548"/>
        <v>12.473455996984793</v>
      </c>
      <c r="CA200" s="131">
        <f t="shared" si="548"/>
        <v>0.39287503482215003</v>
      </c>
      <c r="CB200" s="131">
        <f t="shared" si="548"/>
        <v>0.10435780291752435</v>
      </c>
      <c r="CC200" s="131">
        <f t="shared" si="548"/>
        <v>6.0113457471121776E-2</v>
      </c>
      <c r="CD200" s="131">
        <f t="shared" si="548"/>
        <v>0.19093729600603107</v>
      </c>
      <c r="CE200" s="131">
        <f t="shared" si="548"/>
        <v>8.0128701156326745</v>
      </c>
      <c r="CF200" s="131">
        <f t="shared" si="548"/>
        <v>0.85853360176253146</v>
      </c>
      <c r="CG200" s="131">
        <f t="shared" si="548"/>
        <v>11.381433052039631</v>
      </c>
      <c r="CH200" s="131">
        <f t="shared" si="548"/>
        <v>0.2531858282047767</v>
      </c>
      <c r="CI200" s="131">
        <f t="shared" si="548"/>
        <v>5.8868504209885514E-2</v>
      </c>
      <c r="CJ200" s="131">
        <f t="shared" si="548"/>
        <v>0.21422850832840426</v>
      </c>
      <c r="CK200" s="131">
        <f t="shared" si="548"/>
        <v>1.6184392396071248E-2</v>
      </c>
      <c r="CL200" s="131">
        <f t="shared" si="548"/>
        <v>0.26782857359441331</v>
      </c>
      <c r="CM200" s="131">
        <f t="shared" si="548"/>
        <v>1.5728771222974776</v>
      </c>
      <c r="CN200" s="131">
        <f t="shared" si="548"/>
        <v>20.814775082646598</v>
      </c>
      <c r="CO200" s="131">
        <f t="shared" si="548"/>
        <v>8.3964141002174142E-2</v>
      </c>
      <c r="CP200" s="131">
        <f t="shared" si="548"/>
        <v>0.54405884922281211</v>
      </c>
      <c r="CQ200" s="131">
        <f t="shared" si="548"/>
        <v>7.5719835853047632E-2</v>
      </c>
      <c r="CR200" s="131">
        <f t="shared" si="548"/>
        <v>0.19469945739634584</v>
      </c>
      <c r="CS200" s="131">
        <f t="shared" si="548"/>
        <v>32.563418246210063</v>
      </c>
      <c r="CT200" s="131">
        <f t="shared" si="548"/>
        <v>0.29626330608104928</v>
      </c>
      <c r="CU200" s="131">
        <f t="shared" si="548"/>
        <v>15.685778745659992</v>
      </c>
      <c r="CV200" s="131">
        <f t="shared" si="548"/>
        <v>11.960850554432751</v>
      </c>
      <c r="CW200" s="131">
        <f t="shared" si="548"/>
        <v>12.656105960619428</v>
      </c>
      <c r="CX200" s="131">
        <f t="shared" si="548"/>
        <v>0.65431186401259478</v>
      </c>
      <c r="CY200" s="131">
        <f t="shared" si="548"/>
        <v>5.3079077263592582</v>
      </c>
      <c r="CZ200" s="131">
        <f t="shared" si="548"/>
        <v>0.21752073332325869</v>
      </c>
      <c r="DA200" s="131">
        <f t="shared" si="548"/>
        <v>5.3041286003930974E-2</v>
      </c>
      <c r="DB200" s="131">
        <f t="shared" si="548"/>
        <v>6.0691471485267183E-3</v>
      </c>
      <c r="DC200" s="131">
        <f t="shared" si="548"/>
        <v>1.9219531411919863</v>
      </c>
      <c r="DD200" s="131">
        <f t="shared" si="548"/>
        <v>2.8409718325578126</v>
      </c>
      <c r="DE200" s="131">
        <f t="shared" si="548"/>
        <v>0.29131906312928246</v>
      </c>
      <c r="DF200" s="131">
        <f t="shared" si="548"/>
        <v>6.9361681697448201E-3</v>
      </c>
      <c r="DG200" s="131">
        <f t="shared" si="548"/>
        <v>4.2387694370662796E-2</v>
      </c>
      <c r="DH200" s="131">
        <f t="shared" si="548"/>
        <v>0.18851174861333866</v>
      </c>
      <c r="DI200" s="131">
        <f t="shared" si="548"/>
        <v>0.5657601170455191</v>
      </c>
      <c r="DJ200" s="131">
        <f t="shared" si="548"/>
        <v>0.68216819848976118</v>
      </c>
      <c r="DK200" s="131">
        <f t="shared" si="548"/>
        <v>0.13903163753577394</v>
      </c>
      <c r="DL200" s="131">
        <f t="shared" si="548"/>
        <v>0.65273775380770183</v>
      </c>
      <c r="DM200" s="131">
        <f t="shared" si="548"/>
        <v>6.473756958428499E-2</v>
      </c>
      <c r="DN200" s="131">
        <f t="shared" si="548"/>
        <v>1.1571401565205517</v>
      </c>
      <c r="DO200" s="131">
        <f t="shared" si="548"/>
        <v>0.16268467161765121</v>
      </c>
      <c r="DP200" s="131">
        <f t="shared" si="548"/>
        <v>0.94235992671577196</v>
      </c>
      <c r="DQ200" s="131">
        <f t="shared" si="548"/>
        <v>9.6592564141631587E-2</v>
      </c>
      <c r="DR200" s="131">
        <f t="shared" si="548"/>
        <v>3.8903687100810873</v>
      </c>
      <c r="DS200" s="131">
        <f t="shared" si="548"/>
        <v>0.245366949004723</v>
      </c>
      <c r="DT200" s="131">
        <f t="shared" si="548"/>
        <v>3.3429359955500457</v>
      </c>
      <c r="DU200" s="131">
        <f t="shared" si="548"/>
        <v>8.2028107854355437</v>
      </c>
      <c r="DV200" s="131">
        <f t="shared" si="548"/>
        <v>1.835526734103289</v>
      </c>
      <c r="DW200" s="131">
        <f t="shared" si="548"/>
        <v>3.3071417285333706</v>
      </c>
      <c r="DX200" s="131">
        <f t="shared" si="548"/>
        <v>1.1800156098778376</v>
      </c>
      <c r="DY200" s="131">
        <f t="shared" si="548"/>
        <v>4.235243220215323</v>
      </c>
      <c r="DZ200" s="131">
        <f t="shared" si="548"/>
        <v>5.5569741419153482</v>
      </c>
      <c r="EA200" s="131">
        <f t="shared" si="532"/>
        <v>17.549294893933091</v>
      </c>
      <c r="EB200" s="131">
        <f t="shared" ref="EB200:GM203" si="557">EB143*EB170</f>
        <v>1.4082312395286409</v>
      </c>
      <c r="EC200" s="131">
        <f t="shared" si="557"/>
        <v>1.631948255575856</v>
      </c>
      <c r="ED200" s="131">
        <f t="shared" si="557"/>
        <v>1.1616751740573212</v>
      </c>
      <c r="EE200" s="131">
        <f t="shared" si="557"/>
        <v>216.49564227425461</v>
      </c>
      <c r="EF200" s="131">
        <f t="shared" si="557"/>
        <v>113.93150413777792</v>
      </c>
      <c r="EG200" s="131">
        <f t="shared" si="557"/>
        <v>158.90076637267381</v>
      </c>
      <c r="EH200" s="131">
        <f t="shared" si="557"/>
        <v>42.084249110871042</v>
      </c>
      <c r="EI200" s="131">
        <f t="shared" si="557"/>
        <v>298.9232825057162</v>
      </c>
      <c r="EJ200" s="131">
        <f t="shared" si="557"/>
        <v>40.591535236129097</v>
      </c>
      <c r="EK200" s="131">
        <f t="shared" si="557"/>
        <v>51.449882435706634</v>
      </c>
      <c r="EL200" s="131">
        <f t="shared" si="557"/>
        <v>93.207383363144032</v>
      </c>
      <c r="EM200" s="131">
        <f t="shared" si="557"/>
        <v>47.808754876976749</v>
      </c>
      <c r="EN200" s="131">
        <f t="shared" si="557"/>
        <v>224.95781420596458</v>
      </c>
      <c r="EO200" s="131">
        <f t="shared" si="557"/>
        <v>33.238664499173183</v>
      </c>
      <c r="EP200" s="131">
        <f t="shared" si="557"/>
        <v>7.9417530909908765</v>
      </c>
      <c r="EQ200" s="131">
        <f t="shared" si="557"/>
        <v>5.0992760457053592</v>
      </c>
      <c r="ER200" s="131">
        <f t="shared" si="557"/>
        <v>0.94133598911134586</v>
      </c>
      <c r="ES200" s="131">
        <f t="shared" si="557"/>
        <v>86.152648357855824</v>
      </c>
      <c r="ET200" s="131">
        <f t="shared" si="557"/>
        <v>67.411731263872923</v>
      </c>
      <c r="EU200" s="131">
        <f t="shared" si="557"/>
        <v>6.8093647564109947</v>
      </c>
      <c r="EV200" s="131">
        <f t="shared" si="557"/>
        <v>0.13890455901061596</v>
      </c>
      <c r="EW200" s="131">
        <f t="shared" si="557"/>
        <v>0.45392174939691127</v>
      </c>
      <c r="EX200" s="131">
        <f t="shared" si="557"/>
        <v>10.28669356102488</v>
      </c>
      <c r="EY200" s="131">
        <f t="shared" si="557"/>
        <v>12.126224487829145</v>
      </c>
      <c r="EZ200" s="131">
        <f t="shared" si="557"/>
        <v>4.7674595886712723</v>
      </c>
      <c r="FA200" s="131">
        <f t="shared" si="557"/>
        <v>82.452915777640271</v>
      </c>
      <c r="FB200" s="131">
        <f t="shared" si="557"/>
        <v>1.5432180565763491</v>
      </c>
      <c r="FC200" s="131">
        <f t="shared" si="557"/>
        <v>1.7440837980258359</v>
      </c>
      <c r="FD200" s="131">
        <f t="shared" si="557"/>
        <v>1.3653975489701378</v>
      </c>
      <c r="FE200" s="131">
        <f t="shared" si="557"/>
        <v>13.790179388374559</v>
      </c>
      <c r="FF200" s="131">
        <f t="shared" si="557"/>
        <v>0.28488157371683959</v>
      </c>
      <c r="FG200" s="131">
        <f t="shared" si="557"/>
        <v>1.6525871110747874</v>
      </c>
      <c r="FH200" s="131">
        <f t="shared" si="557"/>
        <v>0.5184785706884254</v>
      </c>
      <c r="FI200" s="131">
        <f t="shared" si="557"/>
        <v>7.4602342092366519E-2</v>
      </c>
      <c r="FJ200" s="131">
        <f t="shared" si="557"/>
        <v>0.83065868505550089</v>
      </c>
      <c r="FK200" s="131">
        <f t="shared" si="557"/>
        <v>20.151497438251322</v>
      </c>
      <c r="FL200" s="131">
        <f t="shared" si="557"/>
        <v>12.430854926520794</v>
      </c>
      <c r="FM200" s="131">
        <f t="shared" si="557"/>
        <v>58.800421101882911</v>
      </c>
      <c r="FN200" s="131">
        <f t="shared" si="557"/>
        <v>0.66379393194997216</v>
      </c>
      <c r="FO200" s="131">
        <f t="shared" si="557"/>
        <v>6.3098397828148824</v>
      </c>
      <c r="FP200" s="131">
        <f t="shared" si="557"/>
        <v>31.302666237033328</v>
      </c>
      <c r="FQ200" s="131">
        <f t="shared" si="557"/>
        <v>2.6484244593700565</v>
      </c>
      <c r="FR200" s="131">
        <f t="shared" si="557"/>
        <v>23.041787176068681</v>
      </c>
      <c r="FS200" s="131">
        <f t="shared" si="557"/>
        <v>293.13282610216277</v>
      </c>
      <c r="FT200" s="131">
        <f t="shared" si="557"/>
        <v>8.59062975818828</v>
      </c>
      <c r="FU200" s="131">
        <f t="shared" si="557"/>
        <v>13.236917537745139</v>
      </c>
      <c r="FV200" s="131">
        <f t="shared" si="557"/>
        <v>28.35279234363103</v>
      </c>
      <c r="FW200" s="131">
        <f t="shared" si="557"/>
        <v>33.549966203865623</v>
      </c>
      <c r="FX200" s="131">
        <f t="shared" si="557"/>
        <v>69.971458709277371</v>
      </c>
      <c r="FY200" s="131">
        <f t="shared" si="557"/>
        <v>14.606489690886578</v>
      </c>
      <c r="FZ200" s="131">
        <f t="shared" si="557"/>
        <v>5.4643645444240967</v>
      </c>
      <c r="GA200" s="131">
        <f t="shared" si="557"/>
        <v>7.5648043120534334</v>
      </c>
      <c r="GB200" s="131">
        <f t="shared" si="557"/>
        <v>18.304701798289784</v>
      </c>
      <c r="GC200" s="131">
        <f t="shared" si="557"/>
        <v>5.9130699648845804</v>
      </c>
      <c r="GD200" s="131">
        <f t="shared" si="557"/>
        <v>4.981605271020662</v>
      </c>
      <c r="GE200" s="131">
        <f t="shared" si="557"/>
        <v>4.6570275657490523</v>
      </c>
      <c r="GF200" s="131">
        <f t="shared" si="557"/>
        <v>2.3933071723577659</v>
      </c>
      <c r="GG200" s="131">
        <f t="shared" si="557"/>
        <v>1.1703478593509216</v>
      </c>
      <c r="GH200" s="131">
        <f t="shared" si="557"/>
        <v>1.0354716217861493</v>
      </c>
      <c r="GI200" s="131">
        <f t="shared" si="557"/>
        <v>0.26831183864467134</v>
      </c>
      <c r="GJ200" s="131">
        <f t="shared" si="557"/>
        <v>79.546144556064107</v>
      </c>
      <c r="GK200" s="131">
        <f t="shared" si="557"/>
        <v>10.104400150809182</v>
      </c>
      <c r="GL200" s="131">
        <f t="shared" si="557"/>
        <v>1.0087416500099855</v>
      </c>
      <c r="GM200" s="131">
        <f t="shared" si="557"/>
        <v>5.7545744453246019</v>
      </c>
      <c r="GN200" s="131">
        <f t="shared" si="554"/>
        <v>192.76406694632252</v>
      </c>
      <c r="GO200" s="131">
        <f t="shared" si="554"/>
        <v>19.409061527234005</v>
      </c>
      <c r="GP200" s="131">
        <f t="shared" si="554"/>
        <v>12.902734754318608</v>
      </c>
      <c r="GQ200" s="131">
        <f t="shared" si="554"/>
        <v>31.482392461964363</v>
      </c>
      <c r="GR200" s="131">
        <f t="shared" si="554"/>
        <v>43.550494424552717</v>
      </c>
      <c r="GS200" s="131">
        <f t="shared" si="554"/>
        <v>31.526869799807557</v>
      </c>
      <c r="GT200" s="131">
        <f t="shared" si="554"/>
        <v>2.8610228312555885</v>
      </c>
      <c r="GU200" s="131">
        <f t="shared" si="554"/>
        <v>15.16938757029107</v>
      </c>
      <c r="GV200" s="131">
        <f t="shared" si="554"/>
        <v>16.361592662146709</v>
      </c>
      <c r="GW200" s="131">
        <f t="shared" si="554"/>
        <v>0.84711859273104195</v>
      </c>
      <c r="GX200" s="131">
        <f t="shared" si="554"/>
        <v>9.1063966049266281</v>
      </c>
      <c r="GY200" s="131">
        <f t="shared" si="554"/>
        <v>0.27264476421073869</v>
      </c>
      <c r="GZ200" s="131">
        <f t="shared" si="554"/>
        <v>7.3575616906161487</v>
      </c>
      <c r="HA200" s="131">
        <f t="shared" si="554"/>
        <v>4.3628732191719575</v>
      </c>
      <c r="HB200" s="131">
        <f t="shared" si="554"/>
        <v>3.6689997572936259</v>
      </c>
      <c r="HC200" s="131">
        <f t="shared" si="554"/>
        <v>27.847703082015677</v>
      </c>
      <c r="HD200" s="131">
        <f t="shared" si="554"/>
        <v>45.004497059908907</v>
      </c>
      <c r="HE200" s="131">
        <f t="shared" si="554"/>
        <v>13.906019223455953</v>
      </c>
      <c r="HF200" s="131">
        <f t="shared" si="554"/>
        <v>14.406366721542382</v>
      </c>
      <c r="HG200" s="131">
        <f t="shared" si="554"/>
        <v>0.94839702732897346</v>
      </c>
      <c r="HH200" s="131">
        <f t="shared" si="554"/>
        <v>11.288783755707792</v>
      </c>
      <c r="HI200" s="131">
        <f t="shared" si="554"/>
        <v>16.568626965985864</v>
      </c>
      <c r="HJ200" s="131">
        <f t="shared" si="554"/>
        <v>5.7402535477525038</v>
      </c>
      <c r="HK200" s="131">
        <f t="shared" si="554"/>
        <v>701.16557194291499</v>
      </c>
      <c r="HL200" s="131">
        <f t="shared" si="554"/>
        <v>0.86764404007575091</v>
      </c>
      <c r="HM200" s="131">
        <f t="shared" si="554"/>
        <v>58.920935075294345</v>
      </c>
      <c r="HN200" s="131">
        <f t="shared" si="554"/>
        <v>8.1310100025098038</v>
      </c>
      <c r="HO200" s="131">
        <f t="shared" si="554"/>
        <v>13.562954142551929</v>
      </c>
      <c r="HP200" s="131">
        <f t="shared" si="554"/>
        <v>14.678157138627677</v>
      </c>
      <c r="HQ200" s="131">
        <f t="shared" si="554"/>
        <v>12.657601579012573</v>
      </c>
      <c r="HR200" s="131">
        <f t="shared" si="554"/>
        <v>16.573220492284609</v>
      </c>
      <c r="HS200" s="131">
        <f t="shared" si="554"/>
        <v>21.220398856432585</v>
      </c>
      <c r="HT200" s="131">
        <f t="shared" si="554"/>
        <v>1.6331421958471799</v>
      </c>
      <c r="HU200" s="131">
        <f t="shared" si="554"/>
        <v>4.2896389392571024</v>
      </c>
      <c r="HV200" s="131">
        <f t="shared" si="554"/>
        <v>3.2240783535491579</v>
      </c>
      <c r="HW200" s="131">
        <f t="shared" si="554"/>
        <v>11.707679458599497</v>
      </c>
      <c r="HX200" s="131">
        <f t="shared" si="554"/>
        <v>3.9844184100244893</v>
      </c>
      <c r="HY200" s="131">
        <f t="shared" si="554"/>
        <v>11.508836795668564</v>
      </c>
      <c r="HZ200" s="131">
        <f t="shared" si="554"/>
        <v>2.8978908204635445</v>
      </c>
      <c r="IA200" s="131">
        <f t="shared" si="554"/>
        <v>17.865733627096432</v>
      </c>
      <c r="IB200" s="131">
        <f t="shared" si="554"/>
        <v>0.10659795292449935</v>
      </c>
      <c r="IC200" s="131">
        <f t="shared" si="554"/>
        <v>3.8958806913357376</v>
      </c>
      <c r="ID200" s="131">
        <f t="shared" si="554"/>
        <v>17.162755753862466</v>
      </c>
      <c r="IE200" s="131">
        <f t="shared" si="554"/>
        <v>0.96441281461386119</v>
      </c>
      <c r="IF200" s="131">
        <f t="shared" si="554"/>
        <v>18.025172506532943</v>
      </c>
      <c r="IG200" s="131">
        <f t="shared" si="554"/>
        <v>16.748507295995509</v>
      </c>
      <c r="IH200" s="131">
        <f t="shared" si="554"/>
        <v>26.910768016814281</v>
      </c>
      <c r="II200" s="131">
        <f t="shared" si="554"/>
        <v>2.5491981244636763</v>
      </c>
      <c r="IJ200" s="131">
        <f t="shared" si="554"/>
        <v>4.8836173355183075</v>
      </c>
      <c r="IK200" s="131">
        <f t="shared" si="554"/>
        <v>9.0540014928726507</v>
      </c>
      <c r="IL200" s="131">
        <f t="shared" si="554"/>
        <v>23.371323707511717</v>
      </c>
      <c r="IM200" s="131">
        <f t="shared" si="554"/>
        <v>35.746058652080329</v>
      </c>
      <c r="IN200" s="131">
        <f t="shared" si="554"/>
        <v>109.60143275079949</v>
      </c>
      <c r="IO200" s="131">
        <f t="shared" si="554"/>
        <v>28.894091816879591</v>
      </c>
      <c r="IP200" s="131">
        <f t="shared" si="554"/>
        <v>4.3569411910693377E-2</v>
      </c>
      <c r="IQ200" s="131">
        <f t="shared" si="554"/>
        <v>24.044225160188937</v>
      </c>
      <c r="IR200" s="131">
        <f t="shared" si="554"/>
        <v>2.0137189020364801</v>
      </c>
      <c r="IS200" s="131">
        <f t="shared" si="554"/>
        <v>13.011991945648115</v>
      </c>
      <c r="IT200" s="131">
        <f t="shared" si="554"/>
        <v>2.7085719876918417</v>
      </c>
      <c r="IU200" s="131">
        <f t="shared" si="554"/>
        <v>0.96299900373916503</v>
      </c>
      <c r="IV200" s="131">
        <f t="shared" si="554"/>
        <v>25.755106214719927</v>
      </c>
      <c r="IW200" s="131">
        <f t="shared" si="554"/>
        <v>3.7510143418406581</v>
      </c>
      <c r="IX200" s="131">
        <f t="shared" si="554"/>
        <v>0.96266805376834785</v>
      </c>
      <c r="IY200" s="131">
        <f t="shared" si="549"/>
        <v>0.55920228532139682</v>
      </c>
      <c r="IZ200" s="131">
        <f t="shared" si="549"/>
        <v>0.27000415696163738</v>
      </c>
      <c r="JA200" s="131">
        <f t="shared" si="549"/>
        <v>5.5876545778331579</v>
      </c>
      <c r="JB200" s="131">
        <f t="shared" si="545"/>
        <v>30.522966919047423</v>
      </c>
      <c r="JC200" s="131">
        <f t="shared" ref="JC200:LN203" si="558">JC143*JC170</f>
        <v>7.4169474951020371</v>
      </c>
      <c r="JD200" s="131">
        <f t="shared" si="558"/>
        <v>1.6535682453654044</v>
      </c>
      <c r="JE200" s="131">
        <f t="shared" si="558"/>
        <v>0.24347728780463229</v>
      </c>
      <c r="JF200" s="131">
        <f t="shared" si="558"/>
        <v>1.9924216606270639</v>
      </c>
      <c r="JG200" s="131">
        <f t="shared" si="558"/>
        <v>3.2674237334776732</v>
      </c>
      <c r="JH200" s="131">
        <f t="shared" si="558"/>
        <v>2.1296014007274975</v>
      </c>
      <c r="JI200" s="131">
        <f t="shared" si="558"/>
        <v>2.1072681642344495</v>
      </c>
      <c r="JJ200" s="131">
        <f t="shared" si="558"/>
        <v>0.96555126377571754</v>
      </c>
      <c r="JK200" s="131">
        <f t="shared" si="558"/>
        <v>0.11040067670177171</v>
      </c>
      <c r="JL200" s="131">
        <f t="shared" si="558"/>
        <v>0.33031157608352357</v>
      </c>
      <c r="JM200" s="131">
        <f t="shared" si="558"/>
        <v>2.258806964297106</v>
      </c>
      <c r="JN200" s="131">
        <f t="shared" si="558"/>
        <v>2.9766427963259505</v>
      </c>
      <c r="JO200" s="131">
        <f t="shared" si="558"/>
        <v>4.0209670549245333E-2</v>
      </c>
      <c r="JP200" s="131">
        <f t="shared" si="558"/>
        <v>21.096632186049288</v>
      </c>
      <c r="JQ200" s="131">
        <f t="shared" si="558"/>
        <v>1.8854011947771459</v>
      </c>
      <c r="JR200" s="131">
        <f t="shared" si="558"/>
        <v>1.5965375346798327</v>
      </c>
      <c r="JS200" s="131">
        <f t="shared" si="558"/>
        <v>0.38454722976956968</v>
      </c>
      <c r="JT200" s="131">
        <f t="shared" si="558"/>
        <v>1.3234247532020289</v>
      </c>
      <c r="JU200" s="131">
        <f t="shared" si="558"/>
        <v>115.41508222151067</v>
      </c>
      <c r="JV200" s="131">
        <f t="shared" si="558"/>
        <v>0.39412339749700515</v>
      </c>
      <c r="JW200" s="131">
        <f t="shared" si="558"/>
        <v>19.932816141462528</v>
      </c>
      <c r="JX200" s="131">
        <f t="shared" si="558"/>
        <v>33.031725600367707</v>
      </c>
      <c r="JY200" s="131">
        <f t="shared" si="558"/>
        <v>23.110746664231737</v>
      </c>
      <c r="JZ200" s="131">
        <f t="shared" si="558"/>
        <v>6.2320062772512248</v>
      </c>
      <c r="KA200" s="131">
        <f t="shared" si="558"/>
        <v>1.7638872474523037</v>
      </c>
      <c r="KB200" s="131">
        <f t="shared" si="558"/>
        <v>2.2100703782591578</v>
      </c>
      <c r="KC200" s="131">
        <f t="shared" si="558"/>
        <v>1.4502994181353337</v>
      </c>
      <c r="KD200" s="131">
        <f t="shared" si="558"/>
        <v>3.8510884321265175</v>
      </c>
      <c r="KE200" s="131">
        <f t="shared" si="558"/>
        <v>3.3094606373561311</v>
      </c>
      <c r="KF200" s="131">
        <f t="shared" si="558"/>
        <v>12.197139640463291</v>
      </c>
      <c r="KG200" s="131">
        <f t="shared" si="558"/>
        <v>9.1711556911070399E-2</v>
      </c>
      <c r="KH200" s="131">
        <f t="shared" si="558"/>
        <v>1.0411006575681401</v>
      </c>
      <c r="KI200" s="131">
        <f t="shared" si="558"/>
        <v>2.6010630636543075E-2</v>
      </c>
      <c r="KJ200" s="131">
        <f t="shared" si="558"/>
        <v>0.2080850450923446</v>
      </c>
      <c r="KK200" s="131">
        <f t="shared" si="558"/>
        <v>0.14810962081863069</v>
      </c>
      <c r="KL200" s="131">
        <f t="shared" si="558"/>
        <v>34.484164831236882</v>
      </c>
      <c r="KM200" s="131">
        <f t="shared" si="558"/>
        <v>76.19073875749099</v>
      </c>
      <c r="KN200" s="131">
        <f t="shared" si="558"/>
        <v>1.0309638517253572</v>
      </c>
      <c r="KO200" s="131">
        <f t="shared" si="558"/>
        <v>299.26164574860837</v>
      </c>
      <c r="KP200" s="131">
        <f t="shared" si="558"/>
        <v>2.2727511036197194</v>
      </c>
      <c r="KQ200" s="131">
        <f t="shared" si="558"/>
        <v>69.793461474550426</v>
      </c>
      <c r="KR200" s="131">
        <f t="shared" si="558"/>
        <v>0</v>
      </c>
      <c r="KS200" s="131">
        <f t="shared" si="558"/>
        <v>302.85861144386689</v>
      </c>
      <c r="KT200" s="131">
        <f t="shared" si="558"/>
        <v>2.234139344599738</v>
      </c>
      <c r="KU200" s="131">
        <f t="shared" si="558"/>
        <v>18.090163169367301</v>
      </c>
      <c r="KV200" s="131">
        <f t="shared" si="558"/>
        <v>20.519186643693601</v>
      </c>
      <c r="KW200" s="131">
        <f t="shared" si="558"/>
        <v>8.4398069983538377</v>
      </c>
      <c r="KX200" s="131">
        <f t="shared" si="558"/>
        <v>17.998100865151706</v>
      </c>
      <c r="KY200" s="131">
        <f t="shared" si="558"/>
        <v>10.584692931152002</v>
      </c>
      <c r="KZ200" s="131">
        <f t="shared" si="558"/>
        <v>1.1009351356405743</v>
      </c>
      <c r="LA200" s="131">
        <f t="shared" si="558"/>
        <v>1.7203320913047027</v>
      </c>
      <c r="LB200" s="131">
        <f t="shared" si="558"/>
        <v>0.97531745046169582</v>
      </c>
      <c r="LC200" s="131">
        <f t="shared" si="558"/>
        <v>92.681023773237186</v>
      </c>
      <c r="LD200" s="131">
        <f t="shared" si="558"/>
        <v>8.7494778137267311</v>
      </c>
      <c r="LE200" s="131">
        <f t="shared" si="558"/>
        <v>1.3837741003672595</v>
      </c>
      <c r="LF200" s="131">
        <f t="shared" si="558"/>
        <v>41.241460965074921</v>
      </c>
      <c r="LG200" s="131">
        <f t="shared" si="558"/>
        <v>2.5260365944770191</v>
      </c>
      <c r="LH200" s="131">
        <f t="shared" si="558"/>
        <v>3.0161372811153453</v>
      </c>
      <c r="LI200" s="131">
        <f t="shared" si="558"/>
        <v>1.225967724002397</v>
      </c>
      <c r="LJ200" s="131">
        <f t="shared" si="558"/>
        <v>1.8442419077811194</v>
      </c>
      <c r="LK200" s="131">
        <f t="shared" si="558"/>
        <v>1146.3654139113721</v>
      </c>
      <c r="LL200" s="131">
        <f t="shared" si="558"/>
        <v>758.40378441517782</v>
      </c>
      <c r="LM200" s="131">
        <f t="shared" si="558"/>
        <v>2219.4075670354214</v>
      </c>
      <c r="LN200" s="131">
        <f t="shared" si="558"/>
        <v>129.28119813555011</v>
      </c>
      <c r="LO200" s="131">
        <f t="shared" si="555"/>
        <v>254.71877536492465</v>
      </c>
      <c r="LP200" s="131">
        <f t="shared" si="555"/>
        <v>74.231788607778412</v>
      </c>
      <c r="LQ200" s="131">
        <f t="shared" si="550"/>
        <v>0.35471807394396765</v>
      </c>
      <c r="LR200" s="131">
        <f t="shared" si="550"/>
        <v>0.25710063349187467</v>
      </c>
      <c r="LS200" s="131">
        <f t="shared" si="550"/>
        <v>3089.844779162398</v>
      </c>
      <c r="LT200" s="131">
        <f t="shared" si="550"/>
        <v>42.65723839076162</v>
      </c>
      <c r="LU200" s="131">
        <f t="shared" si="550"/>
        <v>8.6633157235395917</v>
      </c>
      <c r="LV200" s="131">
        <f t="shared" si="550"/>
        <v>62.247741020292374</v>
      </c>
      <c r="LW200" s="131">
        <f t="shared" si="550"/>
        <v>70.336773110359886</v>
      </c>
      <c r="LX200" s="131">
        <f t="shared" si="550"/>
        <v>3.0131111827786952</v>
      </c>
      <c r="LY200" s="131">
        <f t="shared" si="550"/>
        <v>4.2313826897183597</v>
      </c>
      <c r="LZ200" s="131">
        <f t="shared" si="550"/>
        <v>20.948082641071593</v>
      </c>
      <c r="MA200" s="131">
        <f t="shared" si="550"/>
        <v>0.87742668230850229</v>
      </c>
      <c r="MB200" s="131">
        <f t="shared" si="550"/>
        <v>9.5084469603514847</v>
      </c>
      <c r="MC200" s="131">
        <f t="shared" si="550"/>
        <v>1.2435609083929449</v>
      </c>
      <c r="MD200" s="131">
        <f t="shared" si="550"/>
        <v>12.798645409460821</v>
      </c>
      <c r="ME200" s="131">
        <f t="shared" si="550"/>
        <v>16.075495608470039</v>
      </c>
      <c r="MF200" s="131">
        <f t="shared" si="550"/>
        <v>53.337271965351341</v>
      </c>
      <c r="MG200" s="131">
        <f t="shared" si="550"/>
        <v>11.661306431766018</v>
      </c>
      <c r="MH200" s="131">
        <f t="shared" si="550"/>
        <v>6.679369986513132</v>
      </c>
      <c r="MI200" s="131">
        <f t="shared" si="550"/>
        <v>3.3646346127283961</v>
      </c>
      <c r="MJ200" s="131">
        <f t="shared" si="550"/>
        <v>5.1074525524699679</v>
      </c>
      <c r="MK200" s="131">
        <f t="shared" si="550"/>
        <v>6.5287859254854537</v>
      </c>
      <c r="ML200" s="131">
        <f t="shared" si="550"/>
        <v>18.779850196359636</v>
      </c>
      <c r="MM200" s="131">
        <f t="shared" si="550"/>
        <v>3.1174948585378695</v>
      </c>
      <c r="MN200" s="131">
        <f t="shared" si="550"/>
        <v>12.125396059176163</v>
      </c>
      <c r="MO200" s="131">
        <f t="shared" si="550"/>
        <v>5.8557602054375302</v>
      </c>
      <c r="MP200" s="131">
        <f t="shared" si="550"/>
        <v>20.618096328529568</v>
      </c>
      <c r="MQ200" s="131">
        <f t="shared" si="550"/>
        <v>1.9768526519132521</v>
      </c>
      <c r="MR200" s="131">
        <f t="shared" si="550"/>
        <v>0</v>
      </c>
      <c r="MS200" s="131">
        <f t="shared" si="550"/>
        <v>13.583829038136159</v>
      </c>
      <c r="MT200" s="131">
        <f t="shared" si="550"/>
        <v>19.055848210558612</v>
      </c>
      <c r="MU200" s="131">
        <f t="shared" si="550"/>
        <v>12.997183948755179</v>
      </c>
      <c r="MV200" s="131">
        <f t="shared" si="550"/>
        <v>1.6442822202208522</v>
      </c>
      <c r="MW200" s="131">
        <f t="shared" si="550"/>
        <v>1.7628567757356404</v>
      </c>
      <c r="MX200" s="131">
        <f t="shared" si="550"/>
        <v>45.358465316283215</v>
      </c>
      <c r="MY200" s="131">
        <f t="shared" si="550"/>
        <v>9.2582802862981772</v>
      </c>
      <c r="MZ200" s="131">
        <f t="shared" si="550"/>
        <v>47.382936769378965</v>
      </c>
      <c r="NA200" s="131">
        <f t="shared" si="550"/>
        <v>3.0337573268687064</v>
      </c>
      <c r="NB200" s="131">
        <f t="shared" si="550"/>
        <v>19.402517549623632</v>
      </c>
      <c r="NC200" s="131">
        <f t="shared" si="550"/>
        <v>41.981551379807286</v>
      </c>
      <c r="ND200" s="131">
        <f t="shared" si="550"/>
        <v>24.809415246212513</v>
      </c>
      <c r="NE200" s="131">
        <f t="shared" si="550"/>
        <v>2.6876444660073999</v>
      </c>
      <c r="NF200" s="131">
        <f t="shared" si="550"/>
        <v>11.392735891068067</v>
      </c>
      <c r="NG200" s="131">
        <f t="shared" si="550"/>
        <v>53.202832963870016</v>
      </c>
      <c r="NH200" s="131">
        <f t="shared" si="550"/>
        <v>6.3929174768557182</v>
      </c>
      <c r="NI200" s="131">
        <f t="shared" si="550"/>
        <v>101.53743468222096</v>
      </c>
      <c r="NJ200" s="131">
        <f t="shared" si="550"/>
        <v>55.570583598370519</v>
      </c>
      <c r="NK200" s="131">
        <f t="shared" si="550"/>
        <v>6.4391710092015808</v>
      </c>
      <c r="NL200" s="131">
        <f t="shared" si="550"/>
        <v>178.98524144576498</v>
      </c>
      <c r="NM200" s="131">
        <f t="shared" si="550"/>
        <v>208.20124540028363</v>
      </c>
      <c r="NN200" s="131">
        <f t="shared" si="550"/>
        <v>390.6744674064106</v>
      </c>
      <c r="NO200" s="131">
        <f t="shared" si="550"/>
        <v>4.9684840075148387</v>
      </c>
      <c r="NP200" s="131">
        <f t="shared" si="550"/>
        <v>38.553353461494972</v>
      </c>
      <c r="NQ200" s="131">
        <f t="shared" si="550"/>
        <v>74.352614617349857</v>
      </c>
      <c r="NR200" s="131">
        <f t="shared" si="550"/>
        <v>9.9781160798180633</v>
      </c>
      <c r="NS200" s="131">
        <f t="shared" si="550"/>
        <v>54.850557610231384</v>
      </c>
      <c r="NT200" s="131">
        <f t="shared" si="550"/>
        <v>25.116626873406219</v>
      </c>
      <c r="NU200" s="131">
        <f t="shared" si="550"/>
        <v>39.297227585656884</v>
      </c>
      <c r="NV200" s="131">
        <f t="shared" si="550"/>
        <v>2.3408140224940737</v>
      </c>
      <c r="NW200" s="131">
        <f t="shared" si="550"/>
        <v>8.5570905668779318</v>
      </c>
      <c r="NX200" s="131">
        <f t="shared" si="550"/>
        <v>21.820524409133569</v>
      </c>
      <c r="NY200" s="131">
        <f t="shared" si="550"/>
        <v>9.7853833759842068</v>
      </c>
      <c r="NZ200" s="131">
        <f t="shared" si="546"/>
        <v>5.8527734962249367</v>
      </c>
      <c r="OA200" s="131">
        <f t="shared" si="530"/>
        <v>7.1121864074471191</v>
      </c>
      <c r="OB200" s="131">
        <f t="shared" si="530"/>
        <v>10.467810939036047</v>
      </c>
      <c r="OC200" s="131">
        <f t="shared" si="530"/>
        <v>47.939083265758022</v>
      </c>
      <c r="OD200" s="131">
        <f t="shared" si="530"/>
        <v>40.004481185058424</v>
      </c>
      <c r="OE200" s="131">
        <f t="shared" si="530"/>
        <v>8.2631853672806947</v>
      </c>
      <c r="OF200" s="131">
        <f t="shared" si="530"/>
        <v>122.18490757435967</v>
      </c>
      <c r="OG200" s="131">
        <f t="shared" si="530"/>
        <v>12.057156000651178</v>
      </c>
      <c r="OH200" s="131">
        <f t="shared" si="530"/>
        <v>8.6091436562182295</v>
      </c>
      <c r="OI200" s="131">
        <f t="shared" si="530"/>
        <v>13.298513750432585</v>
      </c>
      <c r="OJ200" s="131">
        <f t="shared" si="530"/>
        <v>20.241402726982443</v>
      </c>
      <c r="OK200" s="131">
        <f t="shared" si="530"/>
        <v>0.23551901774434988</v>
      </c>
      <c r="OL200" s="131">
        <f t="shared" si="530"/>
        <v>15.983771040250973</v>
      </c>
      <c r="OM200" s="131">
        <f t="shared" si="530"/>
        <v>0</v>
      </c>
      <c r="ON200" s="131">
        <f t="shared" si="530"/>
        <v>0</v>
      </c>
      <c r="OO200" s="131">
        <f t="shared" si="530"/>
        <v>54.157958792766557</v>
      </c>
      <c r="OP200" s="131">
        <f t="shared" si="535"/>
        <v>15892.285197306399</v>
      </c>
      <c r="OQ200" s="131">
        <f t="shared" ref="OQ200:OV200" si="559">OQ143*OQ170</f>
        <v>1674.1818217205609</v>
      </c>
      <c r="OR200" s="131">
        <f t="shared" si="559"/>
        <v>0</v>
      </c>
      <c r="OS200" s="131">
        <f t="shared" si="559"/>
        <v>0</v>
      </c>
      <c r="OT200" s="131">
        <f t="shared" si="559"/>
        <v>0</v>
      </c>
      <c r="OU200" s="131">
        <f t="shared" si="559"/>
        <v>0</v>
      </c>
      <c r="OV200" s="131">
        <f t="shared" si="559"/>
        <v>0</v>
      </c>
      <c r="OW200" s="131">
        <f t="shared" si="524"/>
        <v>1674.1818217205609</v>
      </c>
      <c r="OX200" s="131">
        <f t="shared" si="525"/>
        <v>17566.467019026961</v>
      </c>
      <c r="OY200" s="102"/>
      <c r="OZ200" s="102"/>
      <c r="PA200" s="102"/>
      <c r="PB200" s="102"/>
      <c r="PC200" s="105"/>
      <c r="PD200" s="85"/>
      <c r="PE200" s="85"/>
      <c r="PF200" s="85"/>
      <c r="PG200" s="85"/>
      <c r="PH200" s="85"/>
      <c r="PI200" s="85"/>
      <c r="PJ200" s="85"/>
      <c r="PK200" s="85"/>
      <c r="PL200" s="85"/>
      <c r="PM200" s="85"/>
      <c r="PN200" s="85"/>
      <c r="PO200" s="85"/>
      <c r="PP200" s="85"/>
      <c r="PQ200" s="85"/>
      <c r="PR200" s="85"/>
      <c r="PS200" s="85"/>
      <c r="PT200" s="85"/>
      <c r="PU200" s="85"/>
      <c r="PV200" s="85"/>
      <c r="PW200" s="85"/>
      <c r="PX200" s="85"/>
      <c r="PY200" s="85"/>
    </row>
    <row r="201" spans="1:441">
      <c r="A201" s="133" t="s">
        <v>1387</v>
      </c>
      <c r="B201" s="101" t="s">
        <v>282</v>
      </c>
      <c r="C201" s="131">
        <f t="shared" si="522"/>
        <v>2.48984498877774E-2</v>
      </c>
      <c r="D201" s="131">
        <f t="shared" si="552"/>
        <v>2.4125825316685207E-4</v>
      </c>
      <c r="E201" s="131">
        <f t="shared" si="552"/>
        <v>0</v>
      </c>
      <c r="F201" s="131">
        <f t="shared" si="552"/>
        <v>3.6188737975027813E-4</v>
      </c>
      <c r="G201" s="131">
        <f t="shared" si="552"/>
        <v>2.5525123185052953E-3</v>
      </c>
      <c r="H201" s="131">
        <f t="shared" si="552"/>
        <v>3.3842018230573985E-2</v>
      </c>
      <c r="I201" s="131">
        <f t="shared" si="552"/>
        <v>8.4440388608398242E-4</v>
      </c>
      <c r="J201" s="131">
        <f t="shared" si="552"/>
        <v>1.2062912658342606E-3</v>
      </c>
      <c r="K201" s="131">
        <f t="shared" si="552"/>
        <v>0</v>
      </c>
      <c r="L201" s="131">
        <f t="shared" si="552"/>
        <v>2.016229687180121E-3</v>
      </c>
      <c r="M201" s="131">
        <f t="shared" si="552"/>
        <v>0</v>
      </c>
      <c r="N201" s="131">
        <f t="shared" si="552"/>
        <v>0</v>
      </c>
      <c r="O201" s="131">
        <f t="shared" si="552"/>
        <v>2.4125825316685207E-4</v>
      </c>
      <c r="P201" s="131">
        <f t="shared" si="552"/>
        <v>4.7045359367536158E-3</v>
      </c>
      <c r="Q201" s="131">
        <f t="shared" si="552"/>
        <v>0</v>
      </c>
      <c r="R201" s="131">
        <f t="shared" si="552"/>
        <v>4.8251650633370413E-4</v>
      </c>
      <c r="S201" s="131">
        <f t="shared" si="552"/>
        <v>0</v>
      </c>
      <c r="T201" s="131">
        <f t="shared" si="552"/>
        <v>4.1088578211964127E-2</v>
      </c>
      <c r="U201" s="131">
        <f t="shared" si="552"/>
        <v>0.76921921631392021</v>
      </c>
      <c r="V201" s="131">
        <f t="shared" si="552"/>
        <v>0.10265954634755017</v>
      </c>
      <c r="W201" s="131">
        <f t="shared" si="552"/>
        <v>1.0617137097085366E-2</v>
      </c>
      <c r="X201" s="131">
        <f t="shared" si="552"/>
        <v>6.6279673601263453E-2</v>
      </c>
      <c r="Y201" s="131">
        <f t="shared" si="552"/>
        <v>2.5332116582519465E-3</v>
      </c>
      <c r="Z201" s="131">
        <f t="shared" si="552"/>
        <v>3.5344334088943836E-2</v>
      </c>
      <c r="AA201" s="131">
        <f t="shared" si="552"/>
        <v>1.6801914059834343E-3</v>
      </c>
      <c r="AB201" s="131">
        <f t="shared" si="552"/>
        <v>7.2377475950055625E-4</v>
      </c>
      <c r="AC201" s="131">
        <f t="shared" si="552"/>
        <v>1.8385024902741034</v>
      </c>
      <c r="AD201" s="131">
        <f t="shared" si="552"/>
        <v>0.29254351886023133</v>
      </c>
      <c r="AE201" s="131">
        <f t="shared" si="552"/>
        <v>7.2298842043384007E-2</v>
      </c>
      <c r="AF201" s="131">
        <f t="shared" si="552"/>
        <v>1.374639855727895E-2</v>
      </c>
      <c r="AG201" s="131">
        <f t="shared" si="552"/>
        <v>0</v>
      </c>
      <c r="AH201" s="131">
        <f t="shared" si="552"/>
        <v>0</v>
      </c>
      <c r="AI201" s="131">
        <f t="shared" si="552"/>
        <v>0</v>
      </c>
      <c r="AJ201" s="131">
        <f t="shared" si="552"/>
        <v>7.7202641013392661E-3</v>
      </c>
      <c r="AK201" s="131">
        <f t="shared" si="552"/>
        <v>0</v>
      </c>
      <c r="AL201" s="131">
        <f t="shared" si="552"/>
        <v>1.3269203924176865E-3</v>
      </c>
      <c r="AM201" s="131">
        <f t="shared" si="552"/>
        <v>2.7744699114187988E-3</v>
      </c>
      <c r="AN201" s="131">
        <f t="shared" si="552"/>
        <v>7.3221879836139619E-2</v>
      </c>
      <c r="AO201" s="131">
        <f t="shared" si="552"/>
        <v>0.18420067629289158</v>
      </c>
      <c r="AP201" s="131">
        <f t="shared" si="552"/>
        <v>3.8239433126946054E-2</v>
      </c>
      <c r="AQ201" s="131">
        <f t="shared" si="552"/>
        <v>0.10820432654533317</v>
      </c>
      <c r="AR201" s="131">
        <f t="shared" si="552"/>
        <v>6.1520854557547281E-3</v>
      </c>
      <c r="AS201" s="131">
        <f t="shared" si="552"/>
        <v>1.1649327081485143E-2</v>
      </c>
      <c r="AT201" s="131">
        <f t="shared" si="552"/>
        <v>6.031456329171303E-4</v>
      </c>
      <c r="AU201" s="131">
        <f t="shared" si="552"/>
        <v>2.1061193452133306E-3</v>
      </c>
      <c r="AV201" s="131">
        <f t="shared" si="552"/>
        <v>0.21686680991877236</v>
      </c>
      <c r="AW201" s="131">
        <f t="shared" si="552"/>
        <v>8.0821514810895459E-2</v>
      </c>
      <c r="AX201" s="131">
        <f t="shared" si="552"/>
        <v>0.11424970161987948</v>
      </c>
      <c r="AY201" s="131">
        <f t="shared" si="552"/>
        <v>0.19542037426171541</v>
      </c>
      <c r="AZ201" s="131">
        <f t="shared" si="552"/>
        <v>3.7998174873779211E-2</v>
      </c>
      <c r="BA201" s="131">
        <f t="shared" si="552"/>
        <v>3.6188737975027816E-3</v>
      </c>
      <c r="BB201" s="131">
        <f t="shared" si="552"/>
        <v>9.8915883798409363E-3</v>
      </c>
      <c r="BC201" s="131">
        <f t="shared" si="552"/>
        <v>6.7697065838618698E-3</v>
      </c>
      <c r="BD201" s="131">
        <f t="shared" si="552"/>
        <v>5.4310158803285838E-2</v>
      </c>
      <c r="BE201" s="131">
        <f t="shared" si="552"/>
        <v>1.4362612888070671E-2</v>
      </c>
      <c r="BF201" s="131">
        <f t="shared" si="552"/>
        <v>1.0584368155427695E-2</v>
      </c>
      <c r="BG201" s="131">
        <f t="shared" si="552"/>
        <v>1.2062912658342603E-4</v>
      </c>
      <c r="BH201" s="131">
        <f t="shared" si="552"/>
        <v>2.6112657989823991E-3</v>
      </c>
      <c r="BI201" s="131">
        <f t="shared" si="552"/>
        <v>0</v>
      </c>
      <c r="BJ201" s="131">
        <f t="shared" si="552"/>
        <v>6.031456329171303E-4</v>
      </c>
      <c r="BK201" s="131">
        <f t="shared" si="552"/>
        <v>6.9964893418387117E-3</v>
      </c>
      <c r="BL201" s="131">
        <f t="shared" si="552"/>
        <v>3.0157281645856516E-3</v>
      </c>
      <c r="BM201" s="131">
        <f t="shared" si="552"/>
        <v>0.71774330317138502</v>
      </c>
      <c r="BN201" s="131">
        <f t="shared" si="552"/>
        <v>1.4596124316594553E-2</v>
      </c>
      <c r="BO201" s="131">
        <f t="shared" ref="BO201:DZ204" si="560">BO144*BO171</f>
        <v>2.955413601293938E-2</v>
      </c>
      <c r="BP201" s="131">
        <f t="shared" si="560"/>
        <v>3.6188737975027813E-4</v>
      </c>
      <c r="BQ201" s="131">
        <f t="shared" si="560"/>
        <v>1.8576885493847613E-2</v>
      </c>
      <c r="BR201" s="131">
        <f t="shared" si="560"/>
        <v>6.2307566252656592E-3</v>
      </c>
      <c r="BS201" s="131">
        <f t="shared" si="560"/>
        <v>0.13401895963418634</v>
      </c>
      <c r="BT201" s="131">
        <f t="shared" si="560"/>
        <v>5.066423316503893E-3</v>
      </c>
      <c r="BU201" s="131">
        <f t="shared" si="560"/>
        <v>3.4355004750427472E-2</v>
      </c>
      <c r="BV201" s="131">
        <f t="shared" si="560"/>
        <v>1.8094368987513908E-3</v>
      </c>
      <c r="BW201" s="131">
        <f t="shared" si="560"/>
        <v>1.1284660228772114E-2</v>
      </c>
      <c r="BX201" s="131">
        <f t="shared" si="560"/>
        <v>1.7756607433080315E-3</v>
      </c>
      <c r="BY201" s="131">
        <f t="shared" si="560"/>
        <v>3.5950046299022313E-2</v>
      </c>
      <c r="BZ201" s="131">
        <f t="shared" si="560"/>
        <v>7.4186912848807018E-2</v>
      </c>
      <c r="CA201" s="131">
        <f t="shared" si="560"/>
        <v>8.3234097342563974E-3</v>
      </c>
      <c r="CB201" s="131">
        <f t="shared" si="560"/>
        <v>8.444038860839824E-3</v>
      </c>
      <c r="CC201" s="131">
        <f t="shared" si="560"/>
        <v>1.5681786455845385E-2</v>
      </c>
      <c r="CD201" s="131">
        <f t="shared" si="560"/>
        <v>1.1942283531759178E-2</v>
      </c>
      <c r="CE201" s="131">
        <f t="shared" si="560"/>
        <v>5.343870307645774E-2</v>
      </c>
      <c r="CF201" s="131">
        <f t="shared" si="560"/>
        <v>4.4632776835867643E-3</v>
      </c>
      <c r="CG201" s="131">
        <f t="shared" si="560"/>
        <v>8.8421149785651298E-2</v>
      </c>
      <c r="CH201" s="131">
        <f t="shared" si="560"/>
        <v>5.279746403514584E-2</v>
      </c>
      <c r="CI201" s="131">
        <f t="shared" si="560"/>
        <v>2.1009572879946703E-2</v>
      </c>
      <c r="CJ201" s="131">
        <f t="shared" si="560"/>
        <v>5.5489398228375977E-3</v>
      </c>
      <c r="CK201" s="131">
        <f t="shared" si="560"/>
        <v>1.3269203924176865E-3</v>
      </c>
      <c r="CL201" s="131">
        <f t="shared" si="560"/>
        <v>1.0253475759591214E-2</v>
      </c>
      <c r="CM201" s="131">
        <f t="shared" si="560"/>
        <v>3.7608673597582118E-2</v>
      </c>
      <c r="CN201" s="131">
        <f t="shared" si="560"/>
        <v>6.9748934282953562E-2</v>
      </c>
      <c r="CO201" s="131">
        <f t="shared" si="560"/>
        <v>7.454880022855731E-2</v>
      </c>
      <c r="CP201" s="131">
        <f t="shared" si="560"/>
        <v>2.774469911418799E-2</v>
      </c>
      <c r="CQ201" s="131">
        <f t="shared" si="560"/>
        <v>1.3163345711052635E-2</v>
      </c>
      <c r="CR201" s="131">
        <f t="shared" si="560"/>
        <v>9.2884427469238067E-3</v>
      </c>
      <c r="CS201" s="131">
        <f t="shared" si="560"/>
        <v>0.49988032321907527</v>
      </c>
      <c r="CT201" s="131">
        <f t="shared" si="560"/>
        <v>6.1604929403347851E-2</v>
      </c>
      <c r="CU201" s="131">
        <f t="shared" si="560"/>
        <v>9.1678136203403801E-3</v>
      </c>
      <c r="CV201" s="131">
        <f t="shared" si="560"/>
        <v>0.7914476995138584</v>
      </c>
      <c r="CW201" s="131">
        <f t="shared" si="560"/>
        <v>0.12304170911509459</v>
      </c>
      <c r="CX201" s="131">
        <f t="shared" si="560"/>
        <v>3.8601320506696339E-2</v>
      </c>
      <c r="CY201" s="131">
        <f t="shared" si="560"/>
        <v>0.280583348433049</v>
      </c>
      <c r="CZ201" s="131">
        <f t="shared" si="560"/>
        <v>9.7709592532575096E-3</v>
      </c>
      <c r="DA201" s="131">
        <f t="shared" si="560"/>
        <v>2.4125825316685207E-4</v>
      </c>
      <c r="DB201" s="131">
        <f t="shared" si="560"/>
        <v>1.2062912658342603E-4</v>
      </c>
      <c r="DC201" s="131">
        <f t="shared" si="560"/>
        <v>0.17733105551521819</v>
      </c>
      <c r="DD201" s="131">
        <f t="shared" si="560"/>
        <v>0.51910523617698423</v>
      </c>
      <c r="DE201" s="131">
        <f t="shared" si="560"/>
        <v>9.0833732317319824E-2</v>
      </c>
      <c r="DF201" s="131">
        <f t="shared" si="560"/>
        <v>3.0877071554653894</v>
      </c>
      <c r="DG201" s="131">
        <f t="shared" si="560"/>
        <v>5.5460602888481869E-2</v>
      </c>
      <c r="DH201" s="131">
        <f t="shared" si="560"/>
        <v>2.0506951519182429E-2</v>
      </c>
      <c r="DI201" s="131">
        <f t="shared" si="560"/>
        <v>2.846847387368855E-2</v>
      </c>
      <c r="DJ201" s="131">
        <f t="shared" si="560"/>
        <v>2.3763937936934928E-2</v>
      </c>
      <c r="DK201" s="131">
        <f t="shared" si="560"/>
        <v>0.21532753347082662</v>
      </c>
      <c r="DL201" s="131">
        <f t="shared" si="560"/>
        <v>7.3221879836139619E-2</v>
      </c>
      <c r="DM201" s="131">
        <f t="shared" si="560"/>
        <v>3.7395029240862077E-2</v>
      </c>
      <c r="DN201" s="131">
        <f t="shared" si="560"/>
        <v>0.12364485474801171</v>
      </c>
      <c r="DO201" s="131">
        <f t="shared" si="560"/>
        <v>1.6164302962179088E-2</v>
      </c>
      <c r="DP201" s="131">
        <f t="shared" si="560"/>
        <v>0.10374104886174641</v>
      </c>
      <c r="DQ201" s="131">
        <f t="shared" si="560"/>
        <v>1.4596124316594553E-2</v>
      </c>
      <c r="DR201" s="131">
        <f t="shared" si="560"/>
        <v>4.608032635486875E-2</v>
      </c>
      <c r="DS201" s="131">
        <f t="shared" si="560"/>
        <v>7.9615223545061193E-3</v>
      </c>
      <c r="DT201" s="131">
        <f t="shared" si="560"/>
        <v>0.23341735993892937</v>
      </c>
      <c r="DU201" s="131">
        <f t="shared" si="560"/>
        <v>0.80494845430542017</v>
      </c>
      <c r="DV201" s="131">
        <f t="shared" si="560"/>
        <v>0.33378079325633991</v>
      </c>
      <c r="DW201" s="131">
        <f t="shared" si="560"/>
        <v>9.7106446899657986E-2</v>
      </c>
      <c r="DX201" s="131">
        <f t="shared" si="560"/>
        <v>4.8251650633370426E-2</v>
      </c>
      <c r="DY201" s="131">
        <f t="shared" si="560"/>
        <v>9.9258227016880529E-2</v>
      </c>
      <c r="DZ201" s="131">
        <f t="shared" si="560"/>
        <v>0.12304170911509459</v>
      </c>
      <c r="EA201" s="131">
        <f t="shared" si="532"/>
        <v>0.77191240605897415</v>
      </c>
      <c r="EB201" s="131">
        <f t="shared" si="557"/>
        <v>3.3528920071307679E-2</v>
      </c>
      <c r="EC201" s="131">
        <f t="shared" si="557"/>
        <v>9.1786811092217681E-3</v>
      </c>
      <c r="ED201" s="131">
        <f t="shared" si="557"/>
        <v>8.2811615457823375</v>
      </c>
      <c r="EE201" s="131">
        <f t="shared" si="557"/>
        <v>4.5132165055887175</v>
      </c>
      <c r="EF201" s="131">
        <f t="shared" si="557"/>
        <v>4.977278391958742</v>
      </c>
      <c r="EG201" s="131">
        <f t="shared" si="557"/>
        <v>1.8329843221275901</v>
      </c>
      <c r="EH201" s="131">
        <f t="shared" si="557"/>
        <v>1.0751674052380764</v>
      </c>
      <c r="EI201" s="131">
        <f t="shared" si="557"/>
        <v>6.7250672608812598</v>
      </c>
      <c r="EJ201" s="131">
        <f t="shared" si="557"/>
        <v>0.52944123657465691</v>
      </c>
      <c r="EK201" s="131">
        <f t="shared" si="557"/>
        <v>0.57129954349910583</v>
      </c>
      <c r="EL201" s="131">
        <f t="shared" si="557"/>
        <v>242.3644361064716</v>
      </c>
      <c r="EM201" s="131">
        <f t="shared" si="557"/>
        <v>52.468086721707166</v>
      </c>
      <c r="EN201" s="131">
        <f t="shared" si="557"/>
        <v>3.7714146860444058</v>
      </c>
      <c r="EO201" s="131">
        <f t="shared" si="557"/>
        <v>1.4359432987446485</v>
      </c>
      <c r="EP201" s="131">
        <f t="shared" si="557"/>
        <v>1.1942283531759178E-2</v>
      </c>
      <c r="EQ201" s="131">
        <f t="shared" si="557"/>
        <v>0.27796519376482792</v>
      </c>
      <c r="ER201" s="131">
        <f t="shared" si="557"/>
        <v>5.121290112788613E-2</v>
      </c>
      <c r="ES201" s="131">
        <f t="shared" si="557"/>
        <v>0.26405715809111963</v>
      </c>
      <c r="ET201" s="131">
        <f t="shared" si="557"/>
        <v>2.9453773811285506</v>
      </c>
      <c r="EU201" s="131">
        <f t="shared" si="557"/>
        <v>5.8716967630752688</v>
      </c>
      <c r="EV201" s="131">
        <f t="shared" si="557"/>
        <v>4.8251650633370413E-4</v>
      </c>
      <c r="EW201" s="131">
        <f t="shared" si="557"/>
        <v>0.61248239036813479</v>
      </c>
      <c r="EX201" s="131">
        <f t="shared" si="557"/>
        <v>3.2569864177525035E-3</v>
      </c>
      <c r="EY201" s="131">
        <f t="shared" si="557"/>
        <v>5.9952675911962752E-2</v>
      </c>
      <c r="EZ201" s="131">
        <f t="shared" si="557"/>
        <v>0.10181098283641159</v>
      </c>
      <c r="FA201" s="131">
        <f t="shared" si="557"/>
        <v>0.77227266485979229</v>
      </c>
      <c r="FB201" s="131">
        <f t="shared" si="557"/>
        <v>0.2100050865744072</v>
      </c>
      <c r="FC201" s="131">
        <f t="shared" si="557"/>
        <v>0.48570763202142547</v>
      </c>
      <c r="FD201" s="131">
        <f t="shared" si="557"/>
        <v>0.31719428835111885</v>
      </c>
      <c r="FE201" s="131">
        <f t="shared" si="557"/>
        <v>0.24288964921567288</v>
      </c>
      <c r="FF201" s="131">
        <f t="shared" si="557"/>
        <v>0.43510925958641777</v>
      </c>
      <c r="FG201" s="131">
        <f t="shared" si="557"/>
        <v>0.35404648652235549</v>
      </c>
      <c r="FH201" s="131">
        <f t="shared" si="557"/>
        <v>0.26634911149620472</v>
      </c>
      <c r="FI201" s="131">
        <f t="shared" si="557"/>
        <v>-4.9457941899204681E-3</v>
      </c>
      <c r="FJ201" s="131">
        <f t="shared" si="557"/>
        <v>3.9807611772530596E-3</v>
      </c>
      <c r="FK201" s="131">
        <f t="shared" si="557"/>
        <v>8.2691699411211097</v>
      </c>
      <c r="FL201" s="131">
        <f t="shared" si="557"/>
        <v>0.83714966395346913</v>
      </c>
      <c r="FM201" s="131">
        <f t="shared" si="557"/>
        <v>1.7781638070711929</v>
      </c>
      <c r="FN201" s="131">
        <f t="shared" si="557"/>
        <v>3.8842578759863196E-2</v>
      </c>
      <c r="FO201" s="131">
        <f t="shared" si="557"/>
        <v>2.0901814137116634</v>
      </c>
      <c r="FP201" s="131">
        <f t="shared" si="557"/>
        <v>1.9796389556417122</v>
      </c>
      <c r="FQ201" s="131">
        <f t="shared" si="557"/>
        <v>0.12883190719109902</v>
      </c>
      <c r="FR201" s="131">
        <f t="shared" si="557"/>
        <v>0.49856018016929982</v>
      </c>
      <c r="FS201" s="131">
        <f t="shared" si="557"/>
        <v>2.5057956166731583</v>
      </c>
      <c r="FT201" s="131">
        <f t="shared" si="557"/>
        <v>8.552605074764906E-2</v>
      </c>
      <c r="FU201" s="131">
        <f t="shared" si="557"/>
        <v>1.7675714959959662E-2</v>
      </c>
      <c r="FV201" s="131">
        <f t="shared" si="557"/>
        <v>6.6225390494300901E-2</v>
      </c>
      <c r="FW201" s="131">
        <f t="shared" si="557"/>
        <v>3.0760427278773646E-2</v>
      </c>
      <c r="FX201" s="131">
        <f t="shared" si="557"/>
        <v>7.4428171101973861E-2</v>
      </c>
      <c r="FY201" s="131">
        <f t="shared" si="557"/>
        <v>0.92185594520644321</v>
      </c>
      <c r="FZ201" s="131">
        <f t="shared" si="557"/>
        <v>2.5783264363786307</v>
      </c>
      <c r="GA201" s="131">
        <f t="shared" si="557"/>
        <v>0.73511389739939825</v>
      </c>
      <c r="GB201" s="131">
        <f t="shared" si="557"/>
        <v>0.54801812206850464</v>
      </c>
      <c r="GC201" s="131">
        <f t="shared" si="557"/>
        <v>0.13920601207727365</v>
      </c>
      <c r="GD201" s="131">
        <f t="shared" si="557"/>
        <v>0.1001221750642436</v>
      </c>
      <c r="GE201" s="131">
        <f t="shared" si="557"/>
        <v>9.4573235241406026E-2</v>
      </c>
      <c r="GF201" s="131">
        <f t="shared" si="557"/>
        <v>0.88795100078059919</v>
      </c>
      <c r="GG201" s="131">
        <f t="shared" si="557"/>
        <v>8.4387686562803529E-2</v>
      </c>
      <c r="GH201" s="131">
        <f t="shared" si="557"/>
        <v>3.5279342336202331</v>
      </c>
      <c r="GI201" s="131">
        <f t="shared" si="557"/>
        <v>4.7133177371688893E-2</v>
      </c>
      <c r="GJ201" s="131">
        <f t="shared" si="557"/>
        <v>2.6027980351163222</v>
      </c>
      <c r="GK201" s="131">
        <f t="shared" si="557"/>
        <v>0.49326084984685409</v>
      </c>
      <c r="GL201" s="131">
        <f t="shared" si="557"/>
        <v>0.13196826448226809</v>
      </c>
      <c r="GM201" s="131">
        <f t="shared" si="557"/>
        <v>0.19245337240121976</v>
      </c>
      <c r="GN201" s="131">
        <f t="shared" si="554"/>
        <v>1.1846526806538169</v>
      </c>
      <c r="GO201" s="131">
        <f t="shared" si="554"/>
        <v>2.268130266653726</v>
      </c>
      <c r="GP201" s="131">
        <f t="shared" si="554"/>
        <v>0.47537208829705868</v>
      </c>
      <c r="GQ201" s="131">
        <f t="shared" si="554"/>
        <v>0.3399328787120946</v>
      </c>
      <c r="GR201" s="131">
        <f t="shared" si="554"/>
        <v>0.15766226844453787</v>
      </c>
      <c r="GS201" s="131">
        <f t="shared" si="554"/>
        <v>0.61803552523821725</v>
      </c>
      <c r="GT201" s="131">
        <f t="shared" si="554"/>
        <v>0.65128772131626433</v>
      </c>
      <c r="GU201" s="131">
        <f t="shared" si="554"/>
        <v>0.19481603943223308</v>
      </c>
      <c r="GV201" s="131">
        <f t="shared" si="554"/>
        <v>5.9714672809602289</v>
      </c>
      <c r="GW201" s="131">
        <f t="shared" si="554"/>
        <v>8.5284792494482217E-2</v>
      </c>
      <c r="GX201" s="131">
        <f t="shared" si="554"/>
        <v>9.4090718735072316E-3</v>
      </c>
      <c r="GY201" s="131">
        <f t="shared" si="554"/>
        <v>1.1476395961955845</v>
      </c>
      <c r="GZ201" s="131">
        <f t="shared" si="554"/>
        <v>2.7909771033151309</v>
      </c>
      <c r="HA201" s="131">
        <f t="shared" si="554"/>
        <v>1.5449217530566217</v>
      </c>
      <c r="HB201" s="131">
        <f t="shared" si="554"/>
        <v>0.57105828524593893</v>
      </c>
      <c r="HC201" s="131">
        <f t="shared" si="554"/>
        <v>0.12557492077334653</v>
      </c>
      <c r="HD201" s="131">
        <f t="shared" si="554"/>
        <v>0.60893583099313464</v>
      </c>
      <c r="HE201" s="131">
        <f t="shared" si="554"/>
        <v>0.14246299849502617</v>
      </c>
      <c r="HF201" s="131">
        <f t="shared" si="554"/>
        <v>0.27271071069813069</v>
      </c>
      <c r="HG201" s="131">
        <f t="shared" si="554"/>
        <v>0.82127995748722749</v>
      </c>
      <c r="HH201" s="131">
        <f t="shared" si="554"/>
        <v>0.73849151294373427</v>
      </c>
      <c r="HI201" s="131">
        <f t="shared" si="554"/>
        <v>10.07415691369691</v>
      </c>
      <c r="HJ201" s="131">
        <f t="shared" si="554"/>
        <v>0.60531695719563183</v>
      </c>
      <c r="HK201" s="131">
        <f t="shared" si="554"/>
        <v>7.1093443171205948</v>
      </c>
      <c r="HL201" s="131">
        <f t="shared" si="554"/>
        <v>8.9024295418568419E-2</v>
      </c>
      <c r="HM201" s="131">
        <f t="shared" si="554"/>
        <v>4.2514479169863231</v>
      </c>
      <c r="HN201" s="131">
        <f t="shared" si="554"/>
        <v>2.9158494933250356</v>
      </c>
      <c r="HO201" s="131">
        <f t="shared" si="554"/>
        <v>0.88481464348943006</v>
      </c>
      <c r="HP201" s="131">
        <f t="shared" si="554"/>
        <v>7.7021588334905049</v>
      </c>
      <c r="HQ201" s="131">
        <f t="shared" si="554"/>
        <v>2.2499690221758755</v>
      </c>
      <c r="HR201" s="131">
        <f t="shared" si="554"/>
        <v>0.8388054161721209</v>
      </c>
      <c r="HS201" s="131">
        <f t="shared" si="554"/>
        <v>0.2517529871796102</v>
      </c>
      <c r="HT201" s="131">
        <f t="shared" si="554"/>
        <v>0.29868106822963469</v>
      </c>
      <c r="HU201" s="131">
        <f t="shared" si="554"/>
        <v>4.7870931137628396</v>
      </c>
      <c r="HV201" s="131">
        <f t="shared" si="554"/>
        <v>0.94635774664669292</v>
      </c>
      <c r="HW201" s="131">
        <f t="shared" si="554"/>
        <v>1.2752760931146754</v>
      </c>
      <c r="HX201" s="131">
        <f t="shared" si="554"/>
        <v>1.6196614415621273</v>
      </c>
      <c r="HY201" s="131">
        <f t="shared" si="554"/>
        <v>0.85728284308242386</v>
      </c>
      <c r="HZ201" s="131">
        <f t="shared" si="554"/>
        <v>0.43305856443449958</v>
      </c>
      <c r="IA201" s="131">
        <f t="shared" si="554"/>
        <v>0.84175004529914699</v>
      </c>
      <c r="IB201" s="131">
        <f t="shared" si="554"/>
        <v>0.46876478590319365</v>
      </c>
      <c r="IC201" s="131">
        <f t="shared" si="554"/>
        <v>0.43547114696616801</v>
      </c>
      <c r="ID201" s="131">
        <f t="shared" si="554"/>
        <v>1.214363472178253</v>
      </c>
      <c r="IE201" s="131">
        <f t="shared" si="554"/>
        <v>8.5646679874232495E-2</v>
      </c>
      <c r="IF201" s="131">
        <f t="shared" si="554"/>
        <v>0.56543154320536404</v>
      </c>
      <c r="IG201" s="131">
        <f t="shared" si="554"/>
        <v>1.8300481810322811</v>
      </c>
      <c r="IH201" s="131">
        <f t="shared" si="554"/>
        <v>2.0037654072955391</v>
      </c>
      <c r="II201" s="131">
        <f t="shared" si="554"/>
        <v>1.8571726113651954</v>
      </c>
      <c r="IJ201" s="131">
        <f t="shared" si="554"/>
        <v>0.95367248413856187</v>
      </c>
      <c r="IK201" s="131">
        <f t="shared" si="554"/>
        <v>3.5692883054717122</v>
      </c>
      <c r="IL201" s="131">
        <f t="shared" si="554"/>
        <v>0.33696354636542564</v>
      </c>
      <c r="IM201" s="131">
        <f t="shared" si="554"/>
        <v>0.15935107621670583</v>
      </c>
      <c r="IN201" s="131">
        <f t="shared" si="554"/>
        <v>0.66419799761096976</v>
      </c>
      <c r="IO201" s="131">
        <f t="shared" si="554"/>
        <v>3.7730767378842134</v>
      </c>
      <c r="IP201" s="131">
        <f t="shared" si="554"/>
        <v>4.246145255736597E-2</v>
      </c>
      <c r="IQ201" s="131">
        <f t="shared" si="554"/>
        <v>4.2117624276858967</v>
      </c>
      <c r="IR201" s="131">
        <f t="shared" si="554"/>
        <v>1.809764671672591</v>
      </c>
      <c r="IS201" s="131">
        <f t="shared" si="554"/>
        <v>1.3006490646802606</v>
      </c>
      <c r="IT201" s="131">
        <f t="shared" si="554"/>
        <v>0.14451369364694441</v>
      </c>
      <c r="IU201" s="131">
        <f t="shared" si="554"/>
        <v>4.3547114696616804E-2</v>
      </c>
      <c r="IV201" s="131">
        <f t="shared" si="554"/>
        <v>1.9635636118154201</v>
      </c>
      <c r="IW201" s="131">
        <f t="shared" si="554"/>
        <v>0.46175275538553745</v>
      </c>
      <c r="IX201" s="131">
        <f t="shared" si="554"/>
        <v>0.22718563583649826</v>
      </c>
      <c r="IY201" s="131">
        <f t="shared" si="549"/>
        <v>4.5959697228285322E-2</v>
      </c>
      <c r="IZ201" s="131">
        <f t="shared" si="549"/>
        <v>5.3921219582791446E-2</v>
      </c>
      <c r="JA201" s="131">
        <f t="shared" si="549"/>
        <v>0.20470762781207399</v>
      </c>
      <c r="JB201" s="131">
        <f t="shared" si="545"/>
        <v>1.1333051946338164</v>
      </c>
      <c r="JC201" s="131">
        <f t="shared" si="558"/>
        <v>0.23304520625053371</v>
      </c>
      <c r="JD201" s="131">
        <f t="shared" si="558"/>
        <v>0.18949986285364798</v>
      </c>
      <c r="JE201" s="131">
        <f t="shared" si="558"/>
        <v>8.1403681465276337E-2</v>
      </c>
      <c r="JF201" s="131">
        <f t="shared" si="558"/>
        <v>0.67398358796990565</v>
      </c>
      <c r="JG201" s="131">
        <f t="shared" si="558"/>
        <v>9.4693864367989447E-2</v>
      </c>
      <c r="JH201" s="131">
        <f t="shared" si="558"/>
        <v>4.2099565177615685E-2</v>
      </c>
      <c r="JI201" s="131">
        <f t="shared" si="558"/>
        <v>0.10637737896691643</v>
      </c>
      <c r="JJ201" s="131">
        <f t="shared" si="558"/>
        <v>9.7830221659158514E-2</v>
      </c>
      <c r="JK201" s="131">
        <f t="shared" si="558"/>
        <v>5.9349530279045611E-2</v>
      </c>
      <c r="JL201" s="131">
        <f t="shared" si="558"/>
        <v>5.7980651929555441E-2</v>
      </c>
      <c r="JM201" s="131">
        <f t="shared" si="558"/>
        <v>0.2642805453625704</v>
      </c>
      <c r="JN201" s="131">
        <f t="shared" si="558"/>
        <v>0.27129490568612519</v>
      </c>
      <c r="JO201" s="131">
        <f t="shared" si="558"/>
        <v>1.8094368987513908E-3</v>
      </c>
      <c r="JP201" s="131">
        <f t="shared" si="558"/>
        <v>8.7130679235614075</v>
      </c>
      <c r="JQ201" s="131">
        <f t="shared" si="558"/>
        <v>1.1544207414033874</v>
      </c>
      <c r="JR201" s="131">
        <f t="shared" si="558"/>
        <v>0.99023141846182428</v>
      </c>
      <c r="JS201" s="131">
        <f t="shared" si="558"/>
        <v>8.9024295418568419E-2</v>
      </c>
      <c r="JT201" s="131">
        <f t="shared" si="558"/>
        <v>1.3200682482999628</v>
      </c>
      <c r="JU201" s="131">
        <f t="shared" si="558"/>
        <v>14.31256295914728</v>
      </c>
      <c r="JV201" s="131">
        <f t="shared" si="558"/>
        <v>1.8617095202708749E-2</v>
      </c>
      <c r="JW201" s="131">
        <f t="shared" si="558"/>
        <v>1.7663060102655284</v>
      </c>
      <c r="JX201" s="131">
        <f t="shared" si="558"/>
        <v>0.64624223475324161</v>
      </c>
      <c r="JY201" s="131">
        <f t="shared" si="558"/>
        <v>0.91937104309033357</v>
      </c>
      <c r="JZ201" s="131">
        <f t="shared" si="558"/>
        <v>0.64307387381624426</v>
      </c>
      <c r="KA201" s="131">
        <f t="shared" si="558"/>
        <v>0.49494130637179712</v>
      </c>
      <c r="KB201" s="131">
        <f t="shared" si="558"/>
        <v>0.16538253254587712</v>
      </c>
      <c r="KC201" s="131">
        <f t="shared" si="558"/>
        <v>2.6538407848353731E-2</v>
      </c>
      <c r="KD201" s="131">
        <f t="shared" si="558"/>
        <v>4.246145255736597E-2</v>
      </c>
      <c r="KE201" s="131">
        <f t="shared" si="558"/>
        <v>0.13606965478610461</v>
      </c>
      <c r="KF201" s="131">
        <f t="shared" si="558"/>
        <v>0.3712959045529165</v>
      </c>
      <c r="KG201" s="131">
        <f t="shared" si="558"/>
        <v>1.3510462177343719E-2</v>
      </c>
      <c r="KH201" s="131">
        <f t="shared" si="558"/>
        <v>9.336694397557177E-2</v>
      </c>
      <c r="KI201" s="131">
        <f t="shared" si="558"/>
        <v>1.2062912658342606E-3</v>
      </c>
      <c r="KJ201" s="131">
        <f t="shared" si="558"/>
        <v>3.9686982645947166E-2</v>
      </c>
      <c r="KK201" s="131">
        <f t="shared" si="558"/>
        <v>0</v>
      </c>
      <c r="KL201" s="131">
        <f t="shared" si="558"/>
        <v>0.10735992265924919</v>
      </c>
      <c r="KM201" s="131">
        <f t="shared" si="558"/>
        <v>9.9862822442089258E-2</v>
      </c>
      <c r="KN201" s="131">
        <f t="shared" si="558"/>
        <v>3.4258671949692995E-2</v>
      </c>
      <c r="KO201" s="131">
        <f t="shared" si="558"/>
        <v>1.0956543775080598</v>
      </c>
      <c r="KP201" s="131">
        <f t="shared" si="558"/>
        <v>0.3054801512109413</v>
      </c>
      <c r="KQ201" s="131">
        <f t="shared" si="558"/>
        <v>3.860132050669633E-3</v>
      </c>
      <c r="KR201" s="131">
        <f t="shared" si="558"/>
        <v>5.8384497266378212E-2</v>
      </c>
      <c r="KS201" s="131">
        <f t="shared" si="558"/>
        <v>9.5297010000906568E-2</v>
      </c>
      <c r="KT201" s="131">
        <f t="shared" si="558"/>
        <v>3.9804186970829492E-2</v>
      </c>
      <c r="KU201" s="131">
        <f t="shared" si="558"/>
        <v>0.92208943365712837</v>
      </c>
      <c r="KV201" s="131">
        <f t="shared" si="558"/>
        <v>3.1675491520102144</v>
      </c>
      <c r="KW201" s="131">
        <f t="shared" si="558"/>
        <v>0.10120783720349445</v>
      </c>
      <c r="KX201" s="131">
        <f t="shared" si="558"/>
        <v>6.0808005807719789</v>
      </c>
      <c r="KY201" s="131">
        <f t="shared" si="558"/>
        <v>0.50603918601747222</v>
      </c>
      <c r="KZ201" s="131">
        <f t="shared" si="558"/>
        <v>9.7106446899657986E-2</v>
      </c>
      <c r="LA201" s="131">
        <f t="shared" si="558"/>
        <v>0.20517857714188603</v>
      </c>
      <c r="LB201" s="131">
        <f t="shared" si="558"/>
        <v>9.8433367292075649E-2</v>
      </c>
      <c r="LC201" s="131">
        <f t="shared" si="558"/>
        <v>0.41387853330773478</v>
      </c>
      <c r="LD201" s="131">
        <f t="shared" si="558"/>
        <v>0.15573220241920302</v>
      </c>
      <c r="LE201" s="131">
        <f t="shared" si="558"/>
        <v>5.2714928316957184E-2</v>
      </c>
      <c r="LF201" s="131">
        <f t="shared" si="558"/>
        <v>2.5378022031775842</v>
      </c>
      <c r="LG201" s="131">
        <f t="shared" si="558"/>
        <v>0.28000892402074701</v>
      </c>
      <c r="LH201" s="131">
        <f t="shared" si="558"/>
        <v>4.4874035089034488E-2</v>
      </c>
      <c r="LI201" s="131">
        <f t="shared" si="558"/>
        <v>6.9964893418387103E-2</v>
      </c>
      <c r="LJ201" s="131">
        <f t="shared" si="558"/>
        <v>0.20301882003990604</v>
      </c>
      <c r="LK201" s="131">
        <f t="shared" si="558"/>
        <v>5.4420588199593505</v>
      </c>
      <c r="LL201" s="131">
        <f t="shared" si="558"/>
        <v>6.4955368121412933</v>
      </c>
      <c r="LM201" s="131">
        <f t="shared" si="558"/>
        <v>1.3351158941068146</v>
      </c>
      <c r="LN201" s="131">
        <f t="shared" si="558"/>
        <v>0.14861508395078091</v>
      </c>
      <c r="LO201" s="131">
        <f t="shared" si="555"/>
        <v>0.46200292345987248</v>
      </c>
      <c r="LP201" s="131">
        <f t="shared" si="555"/>
        <v>0.41893349024886611</v>
      </c>
      <c r="LQ201" s="131">
        <f t="shared" si="550"/>
        <v>0.90934593922410367</v>
      </c>
      <c r="LR201" s="131">
        <f t="shared" si="550"/>
        <v>0.19710872979982783</v>
      </c>
      <c r="LS201" s="131">
        <f t="shared" si="550"/>
        <v>17.712003709815775</v>
      </c>
      <c r="LT201" s="131">
        <f t="shared" si="550"/>
        <v>33.423666323820896</v>
      </c>
      <c r="LU201" s="131">
        <f t="shared" si="550"/>
        <v>0.11302949160867022</v>
      </c>
      <c r="LV201" s="131">
        <f t="shared" ref="LV201:OG208" si="561">LV144*LV171</f>
        <v>2.009752477113762</v>
      </c>
      <c r="LW201" s="131">
        <f t="shared" si="561"/>
        <v>0.66889158586183806</v>
      </c>
      <c r="LX201" s="131">
        <f t="shared" si="561"/>
        <v>2.0534165711053429</v>
      </c>
      <c r="LY201" s="131">
        <f t="shared" si="561"/>
        <v>0.45080180359214872</v>
      </c>
      <c r="LZ201" s="131">
        <f t="shared" si="561"/>
        <v>0.4092768996366688</v>
      </c>
      <c r="MA201" s="131">
        <f t="shared" si="561"/>
        <v>6.6159129424769149E-3</v>
      </c>
      <c r="MB201" s="131">
        <f t="shared" si="561"/>
        <v>0.34922132145901835</v>
      </c>
      <c r="MC201" s="131">
        <f t="shared" si="561"/>
        <v>5.3800590456208025E-2</v>
      </c>
      <c r="MD201" s="131">
        <f t="shared" si="561"/>
        <v>0.12219730522901059</v>
      </c>
      <c r="ME201" s="131">
        <f t="shared" si="561"/>
        <v>0.21288349117662503</v>
      </c>
      <c r="MF201" s="131">
        <f t="shared" si="561"/>
        <v>1.1206152345323128</v>
      </c>
      <c r="MG201" s="131">
        <f t="shared" si="561"/>
        <v>0.2592319930277826</v>
      </c>
      <c r="MH201" s="131">
        <f t="shared" si="561"/>
        <v>1.4974095579889287E-2</v>
      </c>
      <c r="MI201" s="131">
        <f t="shared" si="561"/>
        <v>3.4499930202859852E-2</v>
      </c>
      <c r="MJ201" s="131">
        <f t="shared" si="561"/>
        <v>0.21890882812882384</v>
      </c>
      <c r="MK201" s="131">
        <f t="shared" si="561"/>
        <v>0.38994158045679023</v>
      </c>
      <c r="ML201" s="131">
        <f t="shared" si="561"/>
        <v>0.50030698955690478</v>
      </c>
      <c r="MM201" s="131">
        <f t="shared" si="561"/>
        <v>8.8651888056848663E-2</v>
      </c>
      <c r="MN201" s="131">
        <f t="shared" si="561"/>
        <v>8.5336814896395177E-2</v>
      </c>
      <c r="MO201" s="131">
        <f t="shared" si="561"/>
        <v>9.305472741264996E-3</v>
      </c>
      <c r="MP201" s="131">
        <f t="shared" si="561"/>
        <v>9.0857144911296803E-2</v>
      </c>
      <c r="MQ201" s="131">
        <f t="shared" si="561"/>
        <v>0.1308197910984564</v>
      </c>
      <c r="MR201" s="131">
        <f t="shared" si="561"/>
        <v>0</v>
      </c>
      <c r="MS201" s="131">
        <f t="shared" si="561"/>
        <v>0.38721949633279762</v>
      </c>
      <c r="MT201" s="131">
        <f t="shared" si="561"/>
        <v>0.1911971656347303</v>
      </c>
      <c r="MU201" s="131">
        <f t="shared" si="561"/>
        <v>0.21471571418402632</v>
      </c>
      <c r="MV201" s="131">
        <f t="shared" si="561"/>
        <v>1.8383348653395085E-2</v>
      </c>
      <c r="MW201" s="131">
        <f t="shared" si="561"/>
        <v>1.3359974356061425E-2</v>
      </c>
      <c r="MX201" s="131">
        <f t="shared" si="561"/>
        <v>0.14914155571026178</v>
      </c>
      <c r="MY201" s="131">
        <f t="shared" si="561"/>
        <v>7.3588765032810491E-2</v>
      </c>
      <c r="MZ201" s="131">
        <f t="shared" si="561"/>
        <v>0.15486445096023194</v>
      </c>
      <c r="NA201" s="131">
        <f t="shared" si="561"/>
        <v>7.0809297304471094E-2</v>
      </c>
      <c r="NB201" s="131">
        <f t="shared" si="561"/>
        <v>9.8608142447068683E-2</v>
      </c>
      <c r="NC201" s="131">
        <f t="shared" si="561"/>
        <v>0.56274738431220639</v>
      </c>
      <c r="ND201" s="131">
        <f t="shared" si="561"/>
        <v>0.54719213296868918</v>
      </c>
      <c r="NE201" s="131">
        <f t="shared" si="561"/>
        <v>0.11339137898842049</v>
      </c>
      <c r="NF201" s="131">
        <f t="shared" si="561"/>
        <v>0.5686457027142704</v>
      </c>
      <c r="NG201" s="131">
        <f t="shared" si="561"/>
        <v>0.26794722591139786</v>
      </c>
      <c r="NH201" s="131">
        <f t="shared" si="561"/>
        <v>0</v>
      </c>
      <c r="NI201" s="131">
        <f t="shared" si="561"/>
        <v>0.35196643916283094</v>
      </c>
      <c r="NJ201" s="131">
        <f t="shared" si="561"/>
        <v>0.79839889192255598</v>
      </c>
      <c r="NK201" s="131">
        <f t="shared" si="561"/>
        <v>5.7957279304888025E-2</v>
      </c>
      <c r="NL201" s="131">
        <f t="shared" si="561"/>
        <v>0.24124774082466616</v>
      </c>
      <c r="NM201" s="131">
        <f t="shared" si="561"/>
        <v>9.8284668142003248E-2</v>
      </c>
      <c r="NN201" s="131">
        <f t="shared" si="561"/>
        <v>1.5714436048911231</v>
      </c>
      <c r="NO201" s="131">
        <f t="shared" si="561"/>
        <v>0.23375875333803434</v>
      </c>
      <c r="NP201" s="131">
        <f t="shared" si="561"/>
        <v>0.38724419716100034</v>
      </c>
      <c r="NQ201" s="131">
        <f t="shared" si="561"/>
        <v>0.31264577591798048</v>
      </c>
      <c r="NR201" s="131">
        <f t="shared" si="561"/>
        <v>3.3736262346378949E-2</v>
      </c>
      <c r="NS201" s="131">
        <f t="shared" si="561"/>
        <v>0.2996937481127615</v>
      </c>
      <c r="NT201" s="131">
        <f t="shared" si="561"/>
        <v>0.49527561005781606</v>
      </c>
      <c r="NU201" s="131">
        <f t="shared" si="561"/>
        <v>0.94389943770470675</v>
      </c>
      <c r="NV201" s="131">
        <f t="shared" si="561"/>
        <v>3.9953679694515971E-2</v>
      </c>
      <c r="NW201" s="131">
        <f t="shared" si="561"/>
        <v>5.5163927188726362E-2</v>
      </c>
      <c r="NX201" s="131">
        <f t="shared" si="561"/>
        <v>5.7557974874352477E-2</v>
      </c>
      <c r="NY201" s="131">
        <f t="shared" si="561"/>
        <v>2.5976709146108858E-2</v>
      </c>
      <c r="NZ201" s="131">
        <f t="shared" si="561"/>
        <v>4.7129519223292032E-2</v>
      </c>
      <c r="OA201" s="131">
        <f t="shared" si="561"/>
        <v>6.6949165253801457E-2</v>
      </c>
      <c r="OB201" s="131">
        <f t="shared" si="561"/>
        <v>4.3060942762204821E-3</v>
      </c>
      <c r="OC201" s="131">
        <f t="shared" si="561"/>
        <v>0.2760244875008559</v>
      </c>
      <c r="OD201" s="131">
        <f t="shared" si="561"/>
        <v>1.4716753443177978E-2</v>
      </c>
      <c r="OE201" s="131">
        <f t="shared" si="561"/>
        <v>2.8547821032507865E-2</v>
      </c>
      <c r="OF201" s="131">
        <f t="shared" si="561"/>
        <v>6.9670759779564134E-2</v>
      </c>
      <c r="OG201" s="131">
        <f t="shared" si="561"/>
        <v>36.770730558538538</v>
      </c>
      <c r="OH201" s="131">
        <f t="shared" si="530"/>
        <v>1.6471503400877381</v>
      </c>
      <c r="OI201" s="131">
        <f t="shared" si="530"/>
        <v>7.913270703872749E-2</v>
      </c>
      <c r="OJ201" s="131">
        <f t="shared" si="530"/>
        <v>0</v>
      </c>
      <c r="OK201" s="131">
        <f t="shared" si="530"/>
        <v>0</v>
      </c>
      <c r="OL201" s="131">
        <f t="shared" si="530"/>
        <v>0.12830073455777061</v>
      </c>
      <c r="OM201" s="131">
        <f t="shared" si="530"/>
        <v>0</v>
      </c>
      <c r="ON201" s="131">
        <f t="shared" si="530"/>
        <v>0</v>
      </c>
      <c r="OO201" s="131">
        <f t="shared" si="530"/>
        <v>1.3714680423953041</v>
      </c>
      <c r="OP201" s="131">
        <f t="shared" si="535"/>
        <v>663.53445886288773</v>
      </c>
      <c r="OQ201" s="131">
        <f t="shared" ref="OQ201:OV201" si="562">OQ144*OQ171</f>
        <v>0.28208684097661585</v>
      </c>
      <c r="OR201" s="131">
        <f t="shared" si="562"/>
        <v>0</v>
      </c>
      <c r="OS201" s="131">
        <f t="shared" si="562"/>
        <v>0</v>
      </c>
      <c r="OT201" s="131">
        <f t="shared" si="562"/>
        <v>0</v>
      </c>
      <c r="OU201" s="131">
        <f t="shared" si="562"/>
        <v>0</v>
      </c>
      <c r="OV201" s="131">
        <f t="shared" si="562"/>
        <v>0</v>
      </c>
      <c r="OW201" s="131">
        <f t="shared" si="524"/>
        <v>0.28208684097661585</v>
      </c>
      <c r="OX201" s="131">
        <f t="shared" si="525"/>
        <v>663.81654570386434</v>
      </c>
      <c r="OY201" s="108"/>
      <c r="OZ201" s="102"/>
      <c r="PA201" s="102"/>
      <c r="PB201" s="102"/>
      <c r="PC201" s="105"/>
      <c r="PD201" s="85"/>
      <c r="PE201" s="85"/>
      <c r="PF201" s="85"/>
      <c r="PG201" s="85"/>
      <c r="PH201" s="85"/>
      <c r="PI201" s="85"/>
      <c r="PJ201" s="85"/>
      <c r="PK201" s="85"/>
      <c r="PL201" s="85"/>
      <c r="PM201" s="85"/>
      <c r="PN201" s="85"/>
      <c r="PO201" s="85"/>
      <c r="PP201" s="85"/>
      <c r="PQ201" s="85"/>
      <c r="PR201" s="85"/>
      <c r="PS201" s="85"/>
      <c r="PT201" s="85"/>
      <c r="PU201" s="85"/>
      <c r="PV201" s="85"/>
      <c r="PW201" s="85"/>
      <c r="PX201" s="85"/>
      <c r="PY201" s="85"/>
    </row>
    <row r="202" spans="1:441">
      <c r="A202" s="133" t="s">
        <v>1387</v>
      </c>
      <c r="B202" s="101" t="s">
        <v>284</v>
      </c>
      <c r="C202" s="131">
        <f t="shared" si="522"/>
        <v>0.11938284205602151</v>
      </c>
      <c r="D202" s="131">
        <f t="shared" ref="D202:BO205" si="563">D145*D172</f>
        <v>8.4220699863154504E-4</v>
      </c>
      <c r="E202" s="131">
        <f t="shared" si="563"/>
        <v>0</v>
      </c>
      <c r="F202" s="131">
        <f t="shared" si="563"/>
        <v>0</v>
      </c>
      <c r="G202" s="131">
        <f t="shared" si="563"/>
        <v>3.2800134383068537E-2</v>
      </c>
      <c r="H202" s="131">
        <f t="shared" si="563"/>
        <v>0.30371498450651058</v>
      </c>
      <c r="I202" s="131">
        <f t="shared" si="563"/>
        <v>0</v>
      </c>
      <c r="J202" s="131">
        <f t="shared" si="563"/>
        <v>0</v>
      </c>
      <c r="K202" s="131">
        <f t="shared" si="563"/>
        <v>0</v>
      </c>
      <c r="L202" s="131">
        <f t="shared" si="563"/>
        <v>1.9370760968525538E-2</v>
      </c>
      <c r="M202" s="131">
        <f t="shared" si="563"/>
        <v>0</v>
      </c>
      <c r="N202" s="131">
        <f t="shared" si="563"/>
        <v>0</v>
      </c>
      <c r="O202" s="131">
        <f t="shared" si="563"/>
        <v>0</v>
      </c>
      <c r="P202" s="131">
        <f t="shared" si="563"/>
        <v>3.0319451950735623E-2</v>
      </c>
      <c r="Q202" s="131">
        <f t="shared" si="563"/>
        <v>0</v>
      </c>
      <c r="R202" s="131">
        <f t="shared" si="563"/>
        <v>3.3688279945261802E-3</v>
      </c>
      <c r="S202" s="131">
        <f t="shared" si="563"/>
        <v>0</v>
      </c>
      <c r="T202" s="131">
        <f t="shared" si="563"/>
        <v>0.23569905980526107</v>
      </c>
      <c r="U202" s="131">
        <f t="shared" si="563"/>
        <v>5.4014636958004969</v>
      </c>
      <c r="V202" s="131">
        <f t="shared" si="563"/>
        <v>0</v>
      </c>
      <c r="W202" s="131">
        <f t="shared" si="563"/>
        <v>3.0064237708726068E-2</v>
      </c>
      <c r="X202" s="131">
        <f t="shared" si="563"/>
        <v>0.16257834331275861</v>
      </c>
      <c r="Y202" s="131">
        <f t="shared" si="563"/>
        <v>5.3059040913787339E-2</v>
      </c>
      <c r="Z202" s="131">
        <f t="shared" si="563"/>
        <v>0.36383342340882746</v>
      </c>
      <c r="AA202" s="131">
        <f t="shared" si="563"/>
        <v>8.422069986315452E-3</v>
      </c>
      <c r="AB202" s="131">
        <f t="shared" si="563"/>
        <v>5.0532419917892705E-3</v>
      </c>
      <c r="AC202" s="131">
        <f t="shared" si="563"/>
        <v>10.217948543575007</v>
      </c>
      <c r="AD202" s="131">
        <f t="shared" si="563"/>
        <v>0.87869672501436014</v>
      </c>
      <c r="AE202" s="131">
        <f t="shared" si="563"/>
        <v>0</v>
      </c>
      <c r="AF202" s="131">
        <f t="shared" si="563"/>
        <v>2.9542030105844965E-2</v>
      </c>
      <c r="AG202" s="131">
        <f t="shared" si="563"/>
        <v>0</v>
      </c>
      <c r="AH202" s="131">
        <f t="shared" si="563"/>
        <v>0</v>
      </c>
      <c r="AI202" s="131">
        <f t="shared" si="563"/>
        <v>0</v>
      </c>
      <c r="AJ202" s="131">
        <f t="shared" si="563"/>
        <v>1.5159725975367811E-2</v>
      </c>
      <c r="AK202" s="131">
        <f t="shared" si="563"/>
        <v>0</v>
      </c>
      <c r="AL202" s="131">
        <f t="shared" si="563"/>
        <v>0</v>
      </c>
      <c r="AM202" s="131">
        <f t="shared" si="563"/>
        <v>0</v>
      </c>
      <c r="AN202" s="131">
        <f t="shared" si="563"/>
        <v>0.25266209958946351</v>
      </c>
      <c r="AO202" s="131">
        <f t="shared" si="563"/>
        <v>0.6106000740078702</v>
      </c>
      <c r="AP202" s="131">
        <f t="shared" si="563"/>
        <v>0.12380442879883713</v>
      </c>
      <c r="AQ202" s="131">
        <f t="shared" si="563"/>
        <v>0.5937559340352393</v>
      </c>
      <c r="AR202" s="131">
        <f t="shared" si="563"/>
        <v>0</v>
      </c>
      <c r="AS202" s="131">
        <f t="shared" si="563"/>
        <v>0</v>
      </c>
      <c r="AT202" s="131">
        <f t="shared" si="563"/>
        <v>6.7376559890523604E-3</v>
      </c>
      <c r="AU202" s="131">
        <f t="shared" si="563"/>
        <v>0</v>
      </c>
      <c r="AV202" s="131">
        <f t="shared" si="563"/>
        <v>0</v>
      </c>
      <c r="AW202" s="131">
        <f t="shared" si="563"/>
        <v>0</v>
      </c>
      <c r="AX202" s="131">
        <f t="shared" si="563"/>
        <v>0</v>
      </c>
      <c r="AY202" s="131">
        <f t="shared" si="563"/>
        <v>0</v>
      </c>
      <c r="AZ202" s="131">
        <f t="shared" si="563"/>
        <v>0</v>
      </c>
      <c r="BA202" s="131">
        <f t="shared" si="563"/>
        <v>0</v>
      </c>
      <c r="BB202" s="131">
        <f t="shared" si="563"/>
        <v>0</v>
      </c>
      <c r="BC202" s="131">
        <f t="shared" si="563"/>
        <v>0</v>
      </c>
      <c r="BD202" s="131">
        <f t="shared" si="563"/>
        <v>0</v>
      </c>
      <c r="BE202" s="131">
        <f t="shared" si="563"/>
        <v>0</v>
      </c>
      <c r="BF202" s="131">
        <f t="shared" si="563"/>
        <v>0</v>
      </c>
      <c r="BG202" s="131">
        <f t="shared" si="563"/>
        <v>0</v>
      </c>
      <c r="BH202" s="131">
        <f t="shared" si="563"/>
        <v>0</v>
      </c>
      <c r="BI202" s="131">
        <f t="shared" si="563"/>
        <v>0</v>
      </c>
      <c r="BJ202" s="131">
        <f t="shared" si="563"/>
        <v>0</v>
      </c>
      <c r="BK202" s="131">
        <f t="shared" si="563"/>
        <v>0</v>
      </c>
      <c r="BL202" s="131">
        <f t="shared" si="563"/>
        <v>0</v>
      </c>
      <c r="BM202" s="131">
        <f t="shared" si="563"/>
        <v>0.31522281811868452</v>
      </c>
      <c r="BN202" s="131">
        <f t="shared" si="563"/>
        <v>1.0731901805834561</v>
      </c>
      <c r="BO202" s="131">
        <f t="shared" si="563"/>
        <v>0</v>
      </c>
      <c r="BP202" s="131">
        <f t="shared" si="560"/>
        <v>0</v>
      </c>
      <c r="BQ202" s="131">
        <f t="shared" si="560"/>
        <v>0</v>
      </c>
      <c r="BR202" s="131">
        <f t="shared" si="560"/>
        <v>0</v>
      </c>
      <c r="BS202" s="131">
        <f t="shared" si="560"/>
        <v>0</v>
      </c>
      <c r="BT202" s="131">
        <f t="shared" si="560"/>
        <v>0</v>
      </c>
      <c r="BU202" s="131">
        <f t="shared" si="560"/>
        <v>0</v>
      </c>
      <c r="BV202" s="131">
        <f t="shared" si="560"/>
        <v>0</v>
      </c>
      <c r="BW202" s="131">
        <f t="shared" si="560"/>
        <v>0</v>
      </c>
      <c r="BX202" s="131">
        <f t="shared" si="560"/>
        <v>0</v>
      </c>
      <c r="BY202" s="131">
        <f t="shared" si="560"/>
        <v>0</v>
      </c>
      <c r="BZ202" s="131">
        <f t="shared" si="560"/>
        <v>0</v>
      </c>
      <c r="CA202" s="131">
        <f t="shared" si="560"/>
        <v>0</v>
      </c>
      <c r="CB202" s="131">
        <f t="shared" si="560"/>
        <v>6.7376559890523604E-3</v>
      </c>
      <c r="CC202" s="131">
        <f t="shared" si="560"/>
        <v>0</v>
      </c>
      <c r="CD202" s="131">
        <f t="shared" si="560"/>
        <v>0</v>
      </c>
      <c r="CE202" s="131">
        <f t="shared" si="560"/>
        <v>0</v>
      </c>
      <c r="CF202" s="131">
        <f t="shared" si="560"/>
        <v>0</v>
      </c>
      <c r="CG202" s="131">
        <f t="shared" si="560"/>
        <v>0</v>
      </c>
      <c r="CH202" s="131">
        <f t="shared" si="560"/>
        <v>0</v>
      </c>
      <c r="CI202" s="131">
        <f t="shared" si="560"/>
        <v>0</v>
      </c>
      <c r="CJ202" s="131">
        <f t="shared" si="560"/>
        <v>0</v>
      </c>
      <c r="CK202" s="131">
        <f t="shared" si="560"/>
        <v>0</v>
      </c>
      <c r="CL202" s="131">
        <f t="shared" si="560"/>
        <v>0</v>
      </c>
      <c r="CM202" s="131">
        <f t="shared" si="560"/>
        <v>0</v>
      </c>
      <c r="CN202" s="131">
        <f t="shared" si="560"/>
        <v>0</v>
      </c>
      <c r="CO202" s="131">
        <f t="shared" si="560"/>
        <v>0</v>
      </c>
      <c r="CP202" s="131">
        <f t="shared" si="560"/>
        <v>9.0116148853575315E-2</v>
      </c>
      <c r="CQ202" s="131">
        <f t="shared" si="560"/>
        <v>0</v>
      </c>
      <c r="CR202" s="131">
        <f t="shared" si="560"/>
        <v>0</v>
      </c>
      <c r="CS202" s="131">
        <f t="shared" si="560"/>
        <v>0</v>
      </c>
      <c r="CT202" s="131">
        <f t="shared" si="560"/>
        <v>0</v>
      </c>
      <c r="CU202" s="131">
        <f t="shared" si="560"/>
        <v>0</v>
      </c>
      <c r="CV202" s="131">
        <f t="shared" si="560"/>
        <v>0</v>
      </c>
      <c r="CW202" s="131">
        <f t="shared" si="560"/>
        <v>0</v>
      </c>
      <c r="CX202" s="131">
        <f t="shared" si="560"/>
        <v>0</v>
      </c>
      <c r="CY202" s="131">
        <f t="shared" si="560"/>
        <v>0</v>
      </c>
      <c r="CZ202" s="131">
        <f t="shared" si="560"/>
        <v>0</v>
      </c>
      <c r="DA202" s="131">
        <f t="shared" si="560"/>
        <v>0</v>
      </c>
      <c r="DB202" s="131">
        <f t="shared" si="560"/>
        <v>0</v>
      </c>
      <c r="DC202" s="131">
        <f t="shared" si="560"/>
        <v>2.8635037953472529E-2</v>
      </c>
      <c r="DD202" s="131">
        <f t="shared" si="560"/>
        <v>0</v>
      </c>
      <c r="DE202" s="131">
        <f t="shared" si="560"/>
        <v>0</v>
      </c>
      <c r="DF202" s="131">
        <f t="shared" si="560"/>
        <v>0</v>
      </c>
      <c r="DG202" s="131">
        <f t="shared" si="560"/>
        <v>0</v>
      </c>
      <c r="DH202" s="131">
        <f t="shared" si="560"/>
        <v>0</v>
      </c>
      <c r="DI202" s="131">
        <f t="shared" si="560"/>
        <v>0</v>
      </c>
      <c r="DJ202" s="131">
        <f t="shared" si="560"/>
        <v>0</v>
      </c>
      <c r="DK202" s="131">
        <f t="shared" si="560"/>
        <v>0</v>
      </c>
      <c r="DL202" s="131">
        <f t="shared" si="560"/>
        <v>0</v>
      </c>
      <c r="DM202" s="131">
        <f t="shared" si="560"/>
        <v>0</v>
      </c>
      <c r="DN202" s="131">
        <f t="shared" si="560"/>
        <v>1.4574663790995865</v>
      </c>
      <c r="DO202" s="131">
        <f t="shared" si="560"/>
        <v>0</v>
      </c>
      <c r="DP202" s="131">
        <f t="shared" si="560"/>
        <v>0</v>
      </c>
      <c r="DQ202" s="131">
        <f t="shared" si="560"/>
        <v>0</v>
      </c>
      <c r="DR202" s="131">
        <f t="shared" si="560"/>
        <v>0</v>
      </c>
      <c r="DS202" s="131">
        <f t="shared" si="560"/>
        <v>0</v>
      </c>
      <c r="DT202" s="131">
        <f t="shared" si="560"/>
        <v>0</v>
      </c>
      <c r="DU202" s="131">
        <f t="shared" si="560"/>
        <v>0.57775400106123997</v>
      </c>
      <c r="DV202" s="131">
        <f t="shared" si="560"/>
        <v>0.53480144413103115</v>
      </c>
      <c r="DW202" s="131">
        <f t="shared" si="560"/>
        <v>0</v>
      </c>
      <c r="DX202" s="131">
        <f t="shared" si="560"/>
        <v>0</v>
      </c>
      <c r="DY202" s="131">
        <f t="shared" si="560"/>
        <v>7.6640836875470603E-2</v>
      </c>
      <c r="DZ202" s="131">
        <f t="shared" si="560"/>
        <v>1.5319745305107806</v>
      </c>
      <c r="EA202" s="131">
        <f t="shared" si="532"/>
        <v>1.2491990508957787</v>
      </c>
      <c r="EB202" s="131">
        <f t="shared" si="557"/>
        <v>3.1907613719583679E-2</v>
      </c>
      <c r="EC202" s="131">
        <f t="shared" si="557"/>
        <v>0</v>
      </c>
      <c r="ED202" s="131">
        <f t="shared" si="557"/>
        <v>9.7220094464706932</v>
      </c>
      <c r="EE202" s="131">
        <f t="shared" si="557"/>
        <v>1.7433684871672983</v>
      </c>
      <c r="EF202" s="131">
        <f t="shared" si="557"/>
        <v>0.6611324939257629</v>
      </c>
      <c r="EG202" s="131">
        <f t="shared" si="557"/>
        <v>1.0973957192169033</v>
      </c>
      <c r="EH202" s="131">
        <f t="shared" si="557"/>
        <v>0.38404639137598456</v>
      </c>
      <c r="EI202" s="131">
        <f t="shared" si="557"/>
        <v>3.19954438780124</v>
      </c>
      <c r="EJ202" s="131">
        <f t="shared" si="557"/>
        <v>0.2172894056469386</v>
      </c>
      <c r="EK202" s="131">
        <f t="shared" si="557"/>
        <v>0.29898348451419854</v>
      </c>
      <c r="EL202" s="131">
        <f t="shared" si="557"/>
        <v>50.654442648559964</v>
      </c>
      <c r="EM202" s="131">
        <f t="shared" si="557"/>
        <v>430.11280765550646</v>
      </c>
      <c r="EN202" s="131">
        <f t="shared" si="557"/>
        <v>17.517071272027589</v>
      </c>
      <c r="EO202" s="131">
        <f t="shared" si="557"/>
        <v>249.19173078093937</v>
      </c>
      <c r="EP202" s="131">
        <f t="shared" si="557"/>
        <v>0.68050325489428842</v>
      </c>
      <c r="EQ202" s="131">
        <f t="shared" si="557"/>
        <v>1.1967761450554255</v>
      </c>
      <c r="ER202" s="131">
        <f t="shared" si="557"/>
        <v>0</v>
      </c>
      <c r="ES202" s="131">
        <f t="shared" si="557"/>
        <v>389.75893211884733</v>
      </c>
      <c r="ET202" s="131">
        <f t="shared" si="557"/>
        <v>5.0459576400291768</v>
      </c>
      <c r="EU202" s="131">
        <f t="shared" si="557"/>
        <v>4.1224474863534537</v>
      </c>
      <c r="EV202" s="131">
        <f t="shared" si="557"/>
        <v>0</v>
      </c>
      <c r="EW202" s="131">
        <f t="shared" si="557"/>
        <v>0</v>
      </c>
      <c r="EX202" s="131">
        <f t="shared" si="557"/>
        <v>0</v>
      </c>
      <c r="EY202" s="131">
        <f t="shared" si="557"/>
        <v>0</v>
      </c>
      <c r="EZ202" s="131">
        <f t="shared" si="557"/>
        <v>0</v>
      </c>
      <c r="FA202" s="131">
        <f t="shared" si="557"/>
        <v>0.53610831705994222</v>
      </c>
      <c r="FB202" s="131">
        <f t="shared" si="557"/>
        <v>0.8755554406650784</v>
      </c>
      <c r="FC202" s="131">
        <f t="shared" si="557"/>
        <v>16.186532103065137</v>
      </c>
      <c r="FD202" s="131">
        <f t="shared" si="557"/>
        <v>1.3601643027899453</v>
      </c>
      <c r="FE202" s="131">
        <f t="shared" si="557"/>
        <v>68.55289235918633</v>
      </c>
      <c r="FF202" s="131">
        <f t="shared" si="557"/>
        <v>3.0016257431228266</v>
      </c>
      <c r="FG202" s="131">
        <f t="shared" si="557"/>
        <v>35.669185528361922</v>
      </c>
      <c r="FH202" s="131">
        <f t="shared" si="557"/>
        <v>3.9009354170941326</v>
      </c>
      <c r="FI202" s="131">
        <f t="shared" si="557"/>
        <v>6.7376559890523604E-3</v>
      </c>
      <c r="FJ202" s="131">
        <f t="shared" si="557"/>
        <v>0</v>
      </c>
      <c r="FK202" s="131">
        <f t="shared" si="557"/>
        <v>119.08868000574472</v>
      </c>
      <c r="FL202" s="131">
        <f t="shared" si="557"/>
        <v>7.4324767629233852</v>
      </c>
      <c r="FM202" s="131">
        <f t="shared" si="557"/>
        <v>13.52657260018613</v>
      </c>
      <c r="FN202" s="131">
        <f t="shared" si="557"/>
        <v>7.832525087273369E-2</v>
      </c>
      <c r="FO202" s="131">
        <f t="shared" si="557"/>
        <v>2.0392417919695189</v>
      </c>
      <c r="FP202" s="131">
        <f t="shared" si="557"/>
        <v>7.5085448567709268</v>
      </c>
      <c r="FQ202" s="131">
        <f t="shared" si="557"/>
        <v>5.2216833915155803E-2</v>
      </c>
      <c r="FR202" s="131">
        <f t="shared" si="557"/>
        <v>0</v>
      </c>
      <c r="FS202" s="131">
        <f t="shared" si="557"/>
        <v>2.7321195035607322</v>
      </c>
      <c r="FT202" s="131">
        <f t="shared" si="557"/>
        <v>0</v>
      </c>
      <c r="FU202" s="131">
        <f t="shared" si="557"/>
        <v>0</v>
      </c>
      <c r="FV202" s="131">
        <f t="shared" si="557"/>
        <v>0</v>
      </c>
      <c r="FW202" s="131">
        <f t="shared" si="557"/>
        <v>1.0259612528784276E-2</v>
      </c>
      <c r="FX202" s="131">
        <f t="shared" si="557"/>
        <v>4.6321384924734983E-2</v>
      </c>
      <c r="FY202" s="131">
        <f t="shared" si="557"/>
        <v>1.5939793667713769</v>
      </c>
      <c r="FZ202" s="131">
        <f t="shared" si="557"/>
        <v>6.247491515848802</v>
      </c>
      <c r="GA202" s="131">
        <f t="shared" si="557"/>
        <v>0.587018278046187</v>
      </c>
      <c r="GB202" s="131">
        <f t="shared" si="557"/>
        <v>0</v>
      </c>
      <c r="GC202" s="131">
        <f t="shared" si="557"/>
        <v>0</v>
      </c>
      <c r="GD202" s="131">
        <f t="shared" si="557"/>
        <v>0</v>
      </c>
      <c r="GE202" s="131">
        <f t="shared" si="557"/>
        <v>0</v>
      </c>
      <c r="GF202" s="131">
        <f t="shared" si="557"/>
        <v>678.34997754581354</v>
      </c>
      <c r="GG202" s="131">
        <f t="shared" si="557"/>
        <v>2.2891186222805393</v>
      </c>
      <c r="GH202" s="131">
        <f t="shared" si="557"/>
        <v>14.962826474926031</v>
      </c>
      <c r="GI202" s="131">
        <f t="shared" si="557"/>
        <v>4.0425935934314164E-2</v>
      </c>
      <c r="GJ202" s="131">
        <f t="shared" si="557"/>
        <v>10.124419468361122</v>
      </c>
      <c r="GK202" s="131">
        <f t="shared" si="557"/>
        <v>1.6911516532521427</v>
      </c>
      <c r="GL202" s="131">
        <f t="shared" si="557"/>
        <v>0.85568231060964983</v>
      </c>
      <c r="GM202" s="131">
        <f t="shared" si="557"/>
        <v>4.1100814240130745</v>
      </c>
      <c r="GN202" s="131">
        <f t="shared" si="554"/>
        <v>0.53708677589556608</v>
      </c>
      <c r="GO202" s="131">
        <f t="shared" si="554"/>
        <v>1.8200093240427688</v>
      </c>
      <c r="GP202" s="131">
        <f t="shared" si="554"/>
        <v>0.44759526566583097</v>
      </c>
      <c r="GQ202" s="131">
        <f t="shared" si="554"/>
        <v>1.0402838317549186</v>
      </c>
      <c r="GR202" s="131">
        <f t="shared" si="554"/>
        <v>1.0696028882620623</v>
      </c>
      <c r="GS202" s="131">
        <f t="shared" si="554"/>
        <v>0.26330650933345834</v>
      </c>
      <c r="GT202" s="131">
        <f t="shared" si="554"/>
        <v>0.41436584332672016</v>
      </c>
      <c r="GU202" s="131">
        <f t="shared" si="554"/>
        <v>0.25013547859356888</v>
      </c>
      <c r="GV202" s="131">
        <f t="shared" si="554"/>
        <v>0</v>
      </c>
      <c r="GW202" s="131">
        <f t="shared" si="554"/>
        <v>0.42615674130756181</v>
      </c>
      <c r="GX202" s="131">
        <f t="shared" si="554"/>
        <v>0</v>
      </c>
      <c r="GY202" s="131">
        <f t="shared" si="554"/>
        <v>0.19791864467841308</v>
      </c>
      <c r="GZ202" s="131">
        <f t="shared" si="554"/>
        <v>1.3197383668556311</v>
      </c>
      <c r="HA202" s="131">
        <f t="shared" si="554"/>
        <v>1.5260790815203595</v>
      </c>
      <c r="HB202" s="131">
        <f t="shared" si="554"/>
        <v>0.7217713978272341</v>
      </c>
      <c r="HC202" s="131">
        <f t="shared" si="554"/>
        <v>0.37225549339514291</v>
      </c>
      <c r="HD202" s="131">
        <f t="shared" si="554"/>
        <v>0.87842189957270167</v>
      </c>
      <c r="HE202" s="131">
        <f t="shared" si="554"/>
        <v>0.25771534158125281</v>
      </c>
      <c r="HF202" s="131">
        <f t="shared" si="554"/>
        <v>0.68286143449045666</v>
      </c>
      <c r="HG202" s="131">
        <f t="shared" si="554"/>
        <v>0.41477314015392724</v>
      </c>
      <c r="HH202" s="131">
        <f t="shared" si="554"/>
        <v>2.0625649396486541</v>
      </c>
      <c r="HI202" s="131">
        <f t="shared" si="554"/>
        <v>2.1880537824447539</v>
      </c>
      <c r="HJ202" s="131">
        <f t="shared" si="554"/>
        <v>1.0224392963386957</v>
      </c>
      <c r="HK202" s="131">
        <f t="shared" si="554"/>
        <v>0</v>
      </c>
      <c r="HL202" s="131">
        <f t="shared" si="554"/>
        <v>0.20465630066746546</v>
      </c>
      <c r="HM202" s="131">
        <f t="shared" si="554"/>
        <v>3.163329486860083</v>
      </c>
      <c r="HN202" s="131">
        <f t="shared" si="554"/>
        <v>2.535885272879582</v>
      </c>
      <c r="HO202" s="131">
        <f t="shared" si="554"/>
        <v>1.9236007848744492</v>
      </c>
      <c r="HP202" s="131">
        <f t="shared" si="554"/>
        <v>1.7997963560756116</v>
      </c>
      <c r="HQ202" s="131">
        <f t="shared" si="554"/>
        <v>5.3926514122377833</v>
      </c>
      <c r="HR202" s="131">
        <f t="shared" si="554"/>
        <v>1.112555445192271</v>
      </c>
      <c r="HS202" s="131">
        <f t="shared" si="554"/>
        <v>0.66365911492165752</v>
      </c>
      <c r="HT202" s="131">
        <f t="shared" si="554"/>
        <v>0.48595343821040154</v>
      </c>
      <c r="HU202" s="131">
        <f t="shared" si="554"/>
        <v>2.1712096424721232</v>
      </c>
      <c r="HV202" s="131">
        <f t="shared" si="554"/>
        <v>3.1414321048956628</v>
      </c>
      <c r="HW202" s="131">
        <f t="shared" si="554"/>
        <v>3.184384661825872</v>
      </c>
      <c r="HX202" s="131">
        <f t="shared" si="554"/>
        <v>1.0780249582483779</v>
      </c>
      <c r="HY202" s="131">
        <f t="shared" si="554"/>
        <v>2.1442590185159136</v>
      </c>
      <c r="HZ202" s="131">
        <f t="shared" si="554"/>
        <v>0.78241030172870529</v>
      </c>
      <c r="IA202" s="131">
        <f t="shared" si="554"/>
        <v>0.67966104789565684</v>
      </c>
      <c r="IB202" s="131">
        <f t="shared" si="554"/>
        <v>0.27877051654704144</v>
      </c>
      <c r="IC202" s="131">
        <f t="shared" si="554"/>
        <v>0.24845106459630581</v>
      </c>
      <c r="ID202" s="131">
        <f t="shared" si="554"/>
        <v>6.1817993699555407</v>
      </c>
      <c r="IE202" s="131">
        <f t="shared" si="554"/>
        <v>0.17349464171809831</v>
      </c>
      <c r="IF202" s="131">
        <f t="shared" si="554"/>
        <v>0.10611808182757468</v>
      </c>
      <c r="IG202" s="131">
        <f t="shared" si="554"/>
        <v>1.0409678503085895</v>
      </c>
      <c r="IH202" s="131">
        <f t="shared" si="554"/>
        <v>9.9649932078084422</v>
      </c>
      <c r="II202" s="131">
        <f t="shared" si="554"/>
        <v>17.708670218532319</v>
      </c>
      <c r="IJ202" s="131">
        <f t="shared" si="554"/>
        <v>1.7686346971262448</v>
      </c>
      <c r="IK202" s="131">
        <f t="shared" si="554"/>
        <v>13.154450754170371</v>
      </c>
      <c r="IL202" s="131">
        <f t="shared" si="554"/>
        <v>4.26489581513421</v>
      </c>
      <c r="IM202" s="131">
        <f t="shared" si="554"/>
        <v>1.2237267690116349</v>
      </c>
      <c r="IN202" s="131">
        <f t="shared" si="554"/>
        <v>0.89189721155080626</v>
      </c>
      <c r="IO202" s="131">
        <f t="shared" si="554"/>
        <v>3.2281794257547123</v>
      </c>
      <c r="IP202" s="131">
        <f t="shared" si="554"/>
        <v>2.6950623956209441E-2</v>
      </c>
      <c r="IQ202" s="131">
        <f t="shared" si="554"/>
        <v>6.5313152743876328</v>
      </c>
      <c r="IR202" s="131">
        <f t="shared" si="554"/>
        <v>0.34698928343619662</v>
      </c>
      <c r="IS202" s="131">
        <f t="shared" si="554"/>
        <v>0.66618573591755215</v>
      </c>
      <c r="IT202" s="131">
        <f t="shared" si="554"/>
        <v>0.11304380345709812</v>
      </c>
      <c r="IU202" s="131">
        <f t="shared" si="554"/>
        <v>0.12296222180020559</v>
      </c>
      <c r="IV202" s="131">
        <f t="shared" si="554"/>
        <v>0.68724091088334083</v>
      </c>
      <c r="IW202" s="131">
        <f t="shared" si="554"/>
        <v>0.75377526377523285</v>
      </c>
      <c r="IX202" s="131">
        <f t="shared" si="554"/>
        <v>0.30993217549640861</v>
      </c>
      <c r="IY202" s="131">
        <f t="shared" si="549"/>
        <v>0</v>
      </c>
      <c r="IZ202" s="131">
        <f t="shared" si="549"/>
        <v>1.3475311978104721E-2</v>
      </c>
      <c r="JA202" s="131">
        <f t="shared" si="549"/>
        <v>0.50111316418576934</v>
      </c>
      <c r="JB202" s="131">
        <f t="shared" si="545"/>
        <v>0.40594377334040466</v>
      </c>
      <c r="JC202" s="131">
        <f t="shared" si="558"/>
        <v>0.13054208478788948</v>
      </c>
      <c r="JD202" s="131">
        <f t="shared" si="558"/>
        <v>0.14317518976736268</v>
      </c>
      <c r="JE202" s="131">
        <f t="shared" si="558"/>
        <v>5.6427868908313521E-2</v>
      </c>
      <c r="JF202" s="131">
        <f t="shared" si="558"/>
        <v>0</v>
      </c>
      <c r="JG202" s="131">
        <f t="shared" si="558"/>
        <v>6.3165524897365877E-2</v>
      </c>
      <c r="JH202" s="131">
        <f t="shared" si="558"/>
        <v>1.1790897980841632E-2</v>
      </c>
      <c r="JI202" s="131">
        <f t="shared" si="558"/>
        <v>0.14570181076325731</v>
      </c>
      <c r="JJ202" s="131">
        <f t="shared" si="558"/>
        <v>0.22402706163599095</v>
      </c>
      <c r="JK202" s="131">
        <f t="shared" si="558"/>
        <v>9.3484976848101503E-2</v>
      </c>
      <c r="JL202" s="131">
        <f t="shared" si="558"/>
        <v>0.16254595073588821</v>
      </c>
      <c r="JM202" s="131">
        <f t="shared" si="558"/>
        <v>1.2868922939090008</v>
      </c>
      <c r="JN202" s="131">
        <f t="shared" si="558"/>
        <v>0.52553716714608401</v>
      </c>
      <c r="JO202" s="131">
        <f t="shared" si="558"/>
        <v>3.3688279945261802E-3</v>
      </c>
      <c r="JP202" s="131">
        <f t="shared" si="558"/>
        <v>11.952466674567178</v>
      </c>
      <c r="JQ202" s="131">
        <f t="shared" si="558"/>
        <v>0.82908754876553825</v>
      </c>
      <c r="JR202" s="131">
        <f t="shared" si="558"/>
        <v>0.97515000187821999</v>
      </c>
      <c r="JS202" s="131">
        <f t="shared" si="558"/>
        <v>9.0116148853575315E-2</v>
      </c>
      <c r="JT202" s="131">
        <f t="shared" si="558"/>
        <v>0.86578879459322844</v>
      </c>
      <c r="JU202" s="131">
        <f t="shared" si="558"/>
        <v>38.605292465823347</v>
      </c>
      <c r="JV202" s="131">
        <f t="shared" si="558"/>
        <v>3.6214900941156439E-2</v>
      </c>
      <c r="JW202" s="131">
        <f t="shared" si="558"/>
        <v>8.3069259140425249</v>
      </c>
      <c r="JX202" s="131">
        <f t="shared" si="558"/>
        <v>3.8370950857653194</v>
      </c>
      <c r="JY202" s="131">
        <f t="shared" si="558"/>
        <v>0.31077438249504014</v>
      </c>
      <c r="JZ202" s="131">
        <f t="shared" si="558"/>
        <v>1.9379183038511854</v>
      </c>
      <c r="KA202" s="131">
        <f t="shared" si="558"/>
        <v>1.1251885501717442</v>
      </c>
      <c r="KB202" s="131">
        <f t="shared" si="558"/>
        <v>0.39162625436366849</v>
      </c>
      <c r="KC202" s="131">
        <f t="shared" si="558"/>
        <v>3.3688279945261808E-2</v>
      </c>
      <c r="KD202" s="131">
        <f t="shared" si="558"/>
        <v>0.17433684871672983</v>
      </c>
      <c r="KE202" s="131">
        <f t="shared" si="558"/>
        <v>0.43457881129387721</v>
      </c>
      <c r="KF202" s="131">
        <f t="shared" si="558"/>
        <v>0.15749270874409893</v>
      </c>
      <c r="KG202" s="131">
        <f t="shared" si="558"/>
        <v>2.1055174965788626E-2</v>
      </c>
      <c r="KH202" s="131">
        <f t="shared" si="558"/>
        <v>3.2003865947998714E-2</v>
      </c>
      <c r="KI202" s="131">
        <f t="shared" si="558"/>
        <v>2.4424002960314804E-2</v>
      </c>
      <c r="KJ202" s="131">
        <f t="shared" si="558"/>
        <v>3.284607294663025E-2</v>
      </c>
      <c r="KK202" s="131">
        <f t="shared" si="558"/>
        <v>5.8954489904208159E-3</v>
      </c>
      <c r="KL202" s="131">
        <f t="shared" si="558"/>
        <v>0.2172894056469386</v>
      </c>
      <c r="KM202" s="131">
        <f t="shared" si="558"/>
        <v>0.71512732039358529</v>
      </c>
      <c r="KN202" s="131">
        <f t="shared" si="558"/>
        <v>5.7270075906945057E-2</v>
      </c>
      <c r="KO202" s="131">
        <f t="shared" si="558"/>
        <v>2.64368776870442</v>
      </c>
      <c r="KP202" s="131">
        <f t="shared" si="558"/>
        <v>1.0190704683441696</v>
      </c>
      <c r="KQ202" s="131">
        <f t="shared" si="558"/>
        <v>0</v>
      </c>
      <c r="KR202" s="131">
        <f t="shared" si="558"/>
        <v>5.8954489904208152E-2</v>
      </c>
      <c r="KS202" s="131">
        <f t="shared" si="558"/>
        <v>0</v>
      </c>
      <c r="KT202" s="131">
        <f t="shared" si="558"/>
        <v>7.6365348604890193E-2</v>
      </c>
      <c r="KU202" s="131">
        <f t="shared" si="558"/>
        <v>1.9625492506585611</v>
      </c>
      <c r="KV202" s="131">
        <f t="shared" si="558"/>
        <v>1.0005419143742755</v>
      </c>
      <c r="KW202" s="131">
        <f t="shared" si="558"/>
        <v>0.61144228100650178</v>
      </c>
      <c r="KX202" s="131">
        <f t="shared" si="558"/>
        <v>135.55790420253518</v>
      </c>
      <c r="KY202" s="131">
        <f t="shared" si="558"/>
        <v>1.1420326901443751</v>
      </c>
      <c r="KZ202" s="131">
        <f t="shared" si="558"/>
        <v>0.17770567671125601</v>
      </c>
      <c r="LA202" s="131">
        <f t="shared" si="558"/>
        <v>0.131384291786521</v>
      </c>
      <c r="LB202" s="131">
        <f t="shared" si="558"/>
        <v>1.390483754740681</v>
      </c>
      <c r="LC202" s="131">
        <f t="shared" si="558"/>
        <v>1.7223133122015097</v>
      </c>
      <c r="LD202" s="131">
        <f t="shared" si="558"/>
        <v>4.0905993923534147</v>
      </c>
      <c r="LE202" s="131">
        <f t="shared" si="558"/>
        <v>0.22823809662914871</v>
      </c>
      <c r="LF202" s="131">
        <f t="shared" si="558"/>
        <v>2.428924984053376</v>
      </c>
      <c r="LG202" s="131">
        <f t="shared" si="558"/>
        <v>0.6038624180188179</v>
      </c>
      <c r="LH202" s="131">
        <f t="shared" si="558"/>
        <v>0.66281690792302594</v>
      </c>
      <c r="LI202" s="131">
        <f t="shared" si="558"/>
        <v>0.60638903901471242</v>
      </c>
      <c r="LJ202" s="131">
        <f t="shared" si="558"/>
        <v>0.25434651358672666</v>
      </c>
      <c r="LK202" s="131">
        <f t="shared" si="558"/>
        <v>0</v>
      </c>
      <c r="LL202" s="131">
        <f t="shared" si="558"/>
        <v>0</v>
      </c>
      <c r="LM202" s="131">
        <f t="shared" si="558"/>
        <v>0</v>
      </c>
      <c r="LN202" s="131">
        <f t="shared" si="558"/>
        <v>0</v>
      </c>
      <c r="LO202" s="131">
        <f t="shared" si="555"/>
        <v>0</v>
      </c>
      <c r="LP202" s="131">
        <f t="shared" si="555"/>
        <v>0</v>
      </c>
      <c r="LQ202" s="131">
        <f t="shared" ref="LQ202:OB208" si="564">LQ145*LQ172</f>
        <v>0.7663328344947391</v>
      </c>
      <c r="LR202" s="131">
        <f t="shared" si="564"/>
        <v>0.10518993533928685</v>
      </c>
      <c r="LS202" s="131">
        <f t="shared" si="564"/>
        <v>11.277993243857079</v>
      </c>
      <c r="LT202" s="131">
        <f t="shared" si="564"/>
        <v>26.3422134720639</v>
      </c>
      <c r="LU202" s="131">
        <f t="shared" si="564"/>
        <v>0</v>
      </c>
      <c r="LV202" s="131">
        <f t="shared" si="564"/>
        <v>1.1402968436586458</v>
      </c>
      <c r="LW202" s="131">
        <f t="shared" si="564"/>
        <v>3.7098282504165523</v>
      </c>
      <c r="LX202" s="131">
        <f t="shared" si="564"/>
        <v>0.36888666540061671</v>
      </c>
      <c r="LY202" s="131">
        <f t="shared" si="564"/>
        <v>1.0360929068724487</v>
      </c>
      <c r="LZ202" s="131">
        <f t="shared" si="564"/>
        <v>0.63570137013567085</v>
      </c>
      <c r="MA202" s="131">
        <f t="shared" si="564"/>
        <v>0</v>
      </c>
      <c r="MB202" s="131">
        <f t="shared" si="564"/>
        <v>0.21223616365514936</v>
      </c>
      <c r="MC202" s="131">
        <f t="shared" si="564"/>
        <v>7.4956422878207515E-2</v>
      </c>
      <c r="MD202" s="131">
        <f t="shared" si="564"/>
        <v>0.10106483983578542</v>
      </c>
      <c r="ME202" s="131">
        <f t="shared" si="564"/>
        <v>0</v>
      </c>
      <c r="MF202" s="131">
        <f t="shared" si="564"/>
        <v>0</v>
      </c>
      <c r="MG202" s="131">
        <f t="shared" si="564"/>
        <v>0</v>
      </c>
      <c r="MH202" s="131">
        <f t="shared" si="564"/>
        <v>0</v>
      </c>
      <c r="MI202" s="131">
        <f t="shared" si="564"/>
        <v>0</v>
      </c>
      <c r="MJ202" s="131">
        <f t="shared" si="564"/>
        <v>0</v>
      </c>
      <c r="MK202" s="131">
        <f t="shared" si="564"/>
        <v>0</v>
      </c>
      <c r="ML202" s="131">
        <f t="shared" si="564"/>
        <v>0</v>
      </c>
      <c r="MM202" s="131">
        <f t="shared" si="564"/>
        <v>0</v>
      </c>
      <c r="MN202" s="131">
        <f t="shared" si="564"/>
        <v>0</v>
      </c>
      <c r="MO202" s="131">
        <f t="shared" si="564"/>
        <v>0</v>
      </c>
      <c r="MP202" s="131">
        <f t="shared" si="564"/>
        <v>0</v>
      </c>
      <c r="MQ202" s="131">
        <f t="shared" si="564"/>
        <v>0</v>
      </c>
      <c r="MR202" s="131">
        <f t="shared" si="564"/>
        <v>0</v>
      </c>
      <c r="MS202" s="131">
        <f t="shared" si="564"/>
        <v>0</v>
      </c>
      <c r="MT202" s="131">
        <f t="shared" si="564"/>
        <v>0</v>
      </c>
      <c r="MU202" s="131">
        <f t="shared" si="564"/>
        <v>0.36400109390969926</v>
      </c>
      <c r="MV202" s="131">
        <f t="shared" si="564"/>
        <v>0</v>
      </c>
      <c r="MW202" s="131">
        <f t="shared" si="564"/>
        <v>0</v>
      </c>
      <c r="MX202" s="131">
        <f t="shared" si="564"/>
        <v>0</v>
      </c>
      <c r="MY202" s="131">
        <f t="shared" si="564"/>
        <v>0</v>
      </c>
      <c r="MZ202" s="131">
        <f t="shared" si="564"/>
        <v>0</v>
      </c>
      <c r="NA202" s="131">
        <f t="shared" si="564"/>
        <v>0</v>
      </c>
      <c r="NB202" s="131">
        <f t="shared" si="564"/>
        <v>0</v>
      </c>
      <c r="NC202" s="131">
        <f t="shared" si="564"/>
        <v>0</v>
      </c>
      <c r="ND202" s="131">
        <f t="shared" si="564"/>
        <v>0</v>
      </c>
      <c r="NE202" s="131">
        <f t="shared" si="564"/>
        <v>0</v>
      </c>
      <c r="NF202" s="131">
        <f t="shared" si="564"/>
        <v>0</v>
      </c>
      <c r="NG202" s="131">
        <f t="shared" si="564"/>
        <v>0</v>
      </c>
      <c r="NH202" s="131">
        <f t="shared" si="564"/>
        <v>0</v>
      </c>
      <c r="NI202" s="131">
        <f t="shared" si="564"/>
        <v>9.7577807350223228E-2</v>
      </c>
      <c r="NJ202" s="131">
        <f t="shared" si="564"/>
        <v>3.9130723656115654E-2</v>
      </c>
      <c r="NK202" s="131">
        <f t="shared" si="564"/>
        <v>4.614759617898561E-2</v>
      </c>
      <c r="NL202" s="131">
        <f t="shared" si="564"/>
        <v>0</v>
      </c>
      <c r="NM202" s="131">
        <f t="shared" si="564"/>
        <v>0</v>
      </c>
      <c r="NN202" s="131">
        <f t="shared" si="564"/>
        <v>0</v>
      </c>
      <c r="NO202" s="131">
        <f t="shared" si="564"/>
        <v>0</v>
      </c>
      <c r="NP202" s="131">
        <f t="shared" si="564"/>
        <v>0</v>
      </c>
      <c r="NQ202" s="131">
        <f t="shared" si="564"/>
        <v>0</v>
      </c>
      <c r="NR202" s="131">
        <f t="shared" si="564"/>
        <v>0</v>
      </c>
      <c r="NS202" s="131">
        <f t="shared" si="564"/>
        <v>0</v>
      </c>
      <c r="NT202" s="131">
        <f t="shared" si="564"/>
        <v>0</v>
      </c>
      <c r="NU202" s="131">
        <f t="shared" si="564"/>
        <v>0</v>
      </c>
      <c r="NV202" s="131">
        <f t="shared" si="564"/>
        <v>0.15419511218726797</v>
      </c>
      <c r="NW202" s="131">
        <f t="shared" si="564"/>
        <v>0.1278614602265308</v>
      </c>
      <c r="NX202" s="131">
        <f t="shared" si="564"/>
        <v>0</v>
      </c>
      <c r="NY202" s="131">
        <f t="shared" si="564"/>
        <v>0</v>
      </c>
      <c r="NZ202" s="131">
        <f t="shared" si="564"/>
        <v>0</v>
      </c>
      <c r="OA202" s="131">
        <f t="shared" si="564"/>
        <v>0</v>
      </c>
      <c r="OB202" s="131">
        <f t="shared" si="564"/>
        <v>2.1055174965788626E-2</v>
      </c>
      <c r="OC202" s="131">
        <f t="shared" si="561"/>
        <v>0</v>
      </c>
      <c r="OD202" s="131">
        <f t="shared" si="561"/>
        <v>0</v>
      </c>
      <c r="OE202" s="131">
        <f t="shared" si="561"/>
        <v>0</v>
      </c>
      <c r="OF202" s="131">
        <f t="shared" si="561"/>
        <v>0</v>
      </c>
      <c r="OG202" s="131">
        <f t="shared" si="561"/>
        <v>21.825103610089084</v>
      </c>
      <c r="OH202" s="131">
        <f t="shared" si="530"/>
        <v>0</v>
      </c>
      <c r="OI202" s="131">
        <f t="shared" si="530"/>
        <v>3.9356333046052097</v>
      </c>
      <c r="OJ202" s="131">
        <f t="shared" si="530"/>
        <v>0</v>
      </c>
      <c r="OK202" s="131">
        <f t="shared" si="530"/>
        <v>0</v>
      </c>
      <c r="OL202" s="131">
        <f t="shared" si="530"/>
        <v>0</v>
      </c>
      <c r="OM202" s="131">
        <f t="shared" si="530"/>
        <v>0</v>
      </c>
      <c r="ON202" s="131">
        <f t="shared" si="530"/>
        <v>0</v>
      </c>
      <c r="OO202" s="131">
        <f t="shared" si="530"/>
        <v>3.6054053934633363</v>
      </c>
      <c r="OP202" s="131">
        <f t="shared" si="535"/>
        <v>2620.9970438369191</v>
      </c>
      <c r="OQ202" s="131">
        <f t="shared" ref="OQ202:OV202" si="565">OQ145*OQ172</f>
        <v>1.473144558292016</v>
      </c>
      <c r="OR202" s="131">
        <f t="shared" si="565"/>
        <v>0</v>
      </c>
      <c r="OS202" s="131">
        <f t="shared" si="565"/>
        <v>0</v>
      </c>
      <c r="OT202" s="131">
        <f t="shared" si="565"/>
        <v>0</v>
      </c>
      <c r="OU202" s="131">
        <f t="shared" si="565"/>
        <v>0</v>
      </c>
      <c r="OV202" s="131">
        <f t="shared" si="565"/>
        <v>0</v>
      </c>
      <c r="OW202" s="131">
        <f t="shared" si="524"/>
        <v>1.473144558292016</v>
      </c>
      <c r="OX202" s="131">
        <f t="shared" si="525"/>
        <v>2622.4701883952112</v>
      </c>
      <c r="OY202" s="108"/>
      <c r="OZ202" s="102"/>
      <c r="PA202" s="102"/>
      <c r="PB202" s="102"/>
      <c r="PC202" s="105"/>
      <c r="PD202" s="85"/>
      <c r="PE202" s="85"/>
      <c r="PF202" s="85"/>
      <c r="PG202" s="85"/>
      <c r="PH202" s="85"/>
      <c r="PI202" s="85"/>
      <c r="PJ202" s="85"/>
      <c r="PK202" s="85"/>
      <c r="PL202" s="85"/>
      <c r="PM202" s="85"/>
      <c r="PN202" s="85"/>
      <c r="PO202" s="85"/>
      <c r="PP202" s="85"/>
      <c r="PQ202" s="85"/>
      <c r="PR202" s="85"/>
      <c r="PS202" s="85"/>
      <c r="PT202" s="85"/>
      <c r="PU202" s="85"/>
      <c r="PV202" s="85"/>
      <c r="PW202" s="85"/>
      <c r="PX202" s="85"/>
      <c r="PY202" s="85"/>
    </row>
    <row r="203" spans="1:441">
      <c r="A203" s="133" t="s">
        <v>1395</v>
      </c>
      <c r="B203" s="107" t="s">
        <v>598</v>
      </c>
      <c r="C203" s="131">
        <f t="shared" si="522"/>
        <v>0</v>
      </c>
      <c r="D203" s="131">
        <f t="shared" si="563"/>
        <v>0</v>
      </c>
      <c r="E203" s="131">
        <f t="shared" si="563"/>
        <v>0</v>
      </c>
      <c r="F203" s="131">
        <f t="shared" si="563"/>
        <v>0</v>
      </c>
      <c r="G203" s="131">
        <f t="shared" si="563"/>
        <v>0</v>
      </c>
      <c r="H203" s="131">
        <f t="shared" si="563"/>
        <v>0</v>
      </c>
      <c r="I203" s="131">
        <f t="shared" si="563"/>
        <v>0</v>
      </c>
      <c r="J203" s="131">
        <f t="shared" si="563"/>
        <v>0</v>
      </c>
      <c r="K203" s="131">
        <f t="shared" si="563"/>
        <v>0</v>
      </c>
      <c r="L203" s="131">
        <f t="shared" si="563"/>
        <v>0</v>
      </c>
      <c r="M203" s="131">
        <f t="shared" si="563"/>
        <v>0</v>
      </c>
      <c r="N203" s="131">
        <f t="shared" si="563"/>
        <v>0</v>
      </c>
      <c r="O203" s="131">
        <f t="shared" si="563"/>
        <v>0</v>
      </c>
      <c r="P203" s="131">
        <f t="shared" si="563"/>
        <v>0</v>
      </c>
      <c r="Q203" s="131">
        <f t="shared" si="563"/>
        <v>0</v>
      </c>
      <c r="R203" s="131">
        <f t="shared" si="563"/>
        <v>0</v>
      </c>
      <c r="S203" s="131">
        <f t="shared" si="563"/>
        <v>0</v>
      </c>
      <c r="T203" s="131">
        <f t="shared" si="563"/>
        <v>0</v>
      </c>
      <c r="U203" s="131">
        <f t="shared" si="563"/>
        <v>0</v>
      </c>
      <c r="V203" s="131">
        <f t="shared" si="563"/>
        <v>0</v>
      </c>
      <c r="W203" s="131">
        <f t="shared" si="563"/>
        <v>0</v>
      </c>
      <c r="X203" s="131">
        <f t="shared" si="563"/>
        <v>0</v>
      </c>
      <c r="Y203" s="131">
        <f t="shared" si="563"/>
        <v>0</v>
      </c>
      <c r="Z203" s="131">
        <f t="shared" si="563"/>
        <v>0</v>
      </c>
      <c r="AA203" s="131">
        <f t="shared" si="563"/>
        <v>0</v>
      </c>
      <c r="AB203" s="131">
        <f t="shared" si="563"/>
        <v>0</v>
      </c>
      <c r="AC203" s="131">
        <f t="shared" si="563"/>
        <v>0</v>
      </c>
      <c r="AD203" s="131">
        <f t="shared" si="563"/>
        <v>0</v>
      </c>
      <c r="AE203" s="131">
        <f t="shared" si="563"/>
        <v>0</v>
      </c>
      <c r="AF203" s="131">
        <f t="shared" si="563"/>
        <v>0</v>
      </c>
      <c r="AG203" s="131">
        <f t="shared" si="563"/>
        <v>0</v>
      </c>
      <c r="AH203" s="131">
        <f t="shared" si="563"/>
        <v>0</v>
      </c>
      <c r="AI203" s="131">
        <f t="shared" si="563"/>
        <v>0</v>
      </c>
      <c r="AJ203" s="131">
        <f t="shared" si="563"/>
        <v>0</v>
      </c>
      <c r="AK203" s="131">
        <f t="shared" si="563"/>
        <v>0</v>
      </c>
      <c r="AL203" s="131">
        <f t="shared" si="563"/>
        <v>0</v>
      </c>
      <c r="AM203" s="131">
        <f t="shared" si="563"/>
        <v>0</v>
      </c>
      <c r="AN203" s="131">
        <f t="shared" si="563"/>
        <v>0</v>
      </c>
      <c r="AO203" s="131">
        <f t="shared" si="563"/>
        <v>0</v>
      </c>
      <c r="AP203" s="131">
        <f t="shared" si="563"/>
        <v>0</v>
      </c>
      <c r="AQ203" s="131">
        <f t="shared" si="563"/>
        <v>0</v>
      </c>
      <c r="AR203" s="131">
        <f t="shared" si="563"/>
        <v>0</v>
      </c>
      <c r="AS203" s="131">
        <f t="shared" si="563"/>
        <v>0</v>
      </c>
      <c r="AT203" s="131">
        <f t="shared" si="563"/>
        <v>0</v>
      </c>
      <c r="AU203" s="131">
        <f t="shared" si="563"/>
        <v>0</v>
      </c>
      <c r="AV203" s="131">
        <f t="shared" si="563"/>
        <v>0</v>
      </c>
      <c r="AW203" s="131">
        <f t="shared" si="563"/>
        <v>0</v>
      </c>
      <c r="AX203" s="131">
        <f t="shared" si="563"/>
        <v>0</v>
      </c>
      <c r="AY203" s="131">
        <f t="shared" si="563"/>
        <v>0</v>
      </c>
      <c r="AZ203" s="131">
        <f t="shared" si="563"/>
        <v>0</v>
      </c>
      <c r="BA203" s="131">
        <f t="shared" si="563"/>
        <v>0</v>
      </c>
      <c r="BB203" s="131">
        <f t="shared" si="563"/>
        <v>0</v>
      </c>
      <c r="BC203" s="131">
        <f t="shared" si="563"/>
        <v>0</v>
      </c>
      <c r="BD203" s="131">
        <f t="shared" si="563"/>
        <v>0</v>
      </c>
      <c r="BE203" s="131">
        <f t="shared" si="563"/>
        <v>0</v>
      </c>
      <c r="BF203" s="131">
        <f t="shared" si="563"/>
        <v>0</v>
      </c>
      <c r="BG203" s="131">
        <f t="shared" si="563"/>
        <v>0</v>
      </c>
      <c r="BH203" s="131">
        <f t="shared" si="563"/>
        <v>0</v>
      </c>
      <c r="BI203" s="131">
        <f t="shared" si="563"/>
        <v>0</v>
      </c>
      <c r="BJ203" s="131">
        <f t="shared" si="563"/>
        <v>0</v>
      </c>
      <c r="BK203" s="131">
        <f t="shared" si="563"/>
        <v>0</v>
      </c>
      <c r="BL203" s="131">
        <f t="shared" si="563"/>
        <v>0</v>
      </c>
      <c r="BM203" s="131">
        <f t="shared" si="563"/>
        <v>0</v>
      </c>
      <c r="BN203" s="131">
        <f t="shared" si="563"/>
        <v>0</v>
      </c>
      <c r="BO203" s="131">
        <f t="shared" si="563"/>
        <v>0</v>
      </c>
      <c r="BP203" s="131">
        <f t="shared" si="560"/>
        <v>0</v>
      </c>
      <c r="BQ203" s="131">
        <f t="shared" si="560"/>
        <v>0</v>
      </c>
      <c r="BR203" s="131">
        <f t="shared" si="560"/>
        <v>0</v>
      </c>
      <c r="BS203" s="131">
        <f t="shared" si="560"/>
        <v>0</v>
      </c>
      <c r="BT203" s="131">
        <f t="shared" si="560"/>
        <v>0</v>
      </c>
      <c r="BU203" s="131">
        <f t="shared" si="560"/>
        <v>0</v>
      </c>
      <c r="BV203" s="131">
        <f t="shared" si="560"/>
        <v>0</v>
      </c>
      <c r="BW203" s="131">
        <f t="shared" si="560"/>
        <v>0</v>
      </c>
      <c r="BX203" s="131">
        <f t="shared" si="560"/>
        <v>0</v>
      </c>
      <c r="BY203" s="131">
        <f t="shared" si="560"/>
        <v>0</v>
      </c>
      <c r="BZ203" s="131">
        <f t="shared" si="560"/>
        <v>0</v>
      </c>
      <c r="CA203" s="131">
        <f t="shared" si="560"/>
        <v>0</v>
      </c>
      <c r="CB203" s="131">
        <f t="shared" si="560"/>
        <v>0</v>
      </c>
      <c r="CC203" s="131">
        <f t="shared" si="560"/>
        <v>0</v>
      </c>
      <c r="CD203" s="131">
        <f t="shared" si="560"/>
        <v>0</v>
      </c>
      <c r="CE203" s="131">
        <f t="shared" si="560"/>
        <v>0</v>
      </c>
      <c r="CF203" s="131">
        <f t="shared" si="560"/>
        <v>0</v>
      </c>
      <c r="CG203" s="131">
        <f t="shared" si="560"/>
        <v>0</v>
      </c>
      <c r="CH203" s="131">
        <f t="shared" si="560"/>
        <v>0</v>
      </c>
      <c r="CI203" s="131">
        <f t="shared" si="560"/>
        <v>0</v>
      </c>
      <c r="CJ203" s="131">
        <f t="shared" si="560"/>
        <v>0</v>
      </c>
      <c r="CK203" s="131">
        <f t="shared" si="560"/>
        <v>0</v>
      </c>
      <c r="CL203" s="131">
        <f t="shared" si="560"/>
        <v>0</v>
      </c>
      <c r="CM203" s="131">
        <f t="shared" si="560"/>
        <v>0</v>
      </c>
      <c r="CN203" s="131">
        <f t="shared" si="560"/>
        <v>0</v>
      </c>
      <c r="CO203" s="131">
        <f t="shared" si="560"/>
        <v>0</v>
      </c>
      <c r="CP203" s="131">
        <f t="shared" si="560"/>
        <v>0</v>
      </c>
      <c r="CQ203" s="131">
        <f t="shared" si="560"/>
        <v>0</v>
      </c>
      <c r="CR203" s="131">
        <f t="shared" si="560"/>
        <v>0</v>
      </c>
      <c r="CS203" s="131">
        <f t="shared" si="560"/>
        <v>0</v>
      </c>
      <c r="CT203" s="131">
        <f t="shared" si="560"/>
        <v>0</v>
      </c>
      <c r="CU203" s="131">
        <f t="shared" si="560"/>
        <v>0</v>
      </c>
      <c r="CV203" s="131">
        <f t="shared" si="560"/>
        <v>0</v>
      </c>
      <c r="CW203" s="131">
        <f t="shared" si="560"/>
        <v>0</v>
      </c>
      <c r="CX203" s="131">
        <f t="shared" si="560"/>
        <v>0</v>
      </c>
      <c r="CY203" s="131">
        <f t="shared" si="560"/>
        <v>0</v>
      </c>
      <c r="CZ203" s="131">
        <f t="shared" si="560"/>
        <v>0</v>
      </c>
      <c r="DA203" s="131">
        <f t="shared" si="560"/>
        <v>0</v>
      </c>
      <c r="DB203" s="131">
        <f t="shared" si="560"/>
        <v>0</v>
      </c>
      <c r="DC203" s="131">
        <f t="shared" si="560"/>
        <v>0</v>
      </c>
      <c r="DD203" s="131">
        <f t="shared" si="560"/>
        <v>0</v>
      </c>
      <c r="DE203" s="131">
        <f t="shared" si="560"/>
        <v>0</v>
      </c>
      <c r="DF203" s="131">
        <f t="shared" si="560"/>
        <v>0</v>
      </c>
      <c r="DG203" s="131">
        <f t="shared" si="560"/>
        <v>0</v>
      </c>
      <c r="DH203" s="131">
        <f t="shared" si="560"/>
        <v>0</v>
      </c>
      <c r="DI203" s="131">
        <f t="shared" si="560"/>
        <v>0</v>
      </c>
      <c r="DJ203" s="131">
        <f t="shared" si="560"/>
        <v>0</v>
      </c>
      <c r="DK203" s="131">
        <f t="shared" si="560"/>
        <v>0</v>
      </c>
      <c r="DL203" s="131">
        <f t="shared" si="560"/>
        <v>0</v>
      </c>
      <c r="DM203" s="131">
        <f t="shared" si="560"/>
        <v>0</v>
      </c>
      <c r="DN203" s="131">
        <f t="shared" si="560"/>
        <v>0</v>
      </c>
      <c r="DO203" s="131">
        <f t="shared" si="560"/>
        <v>0</v>
      </c>
      <c r="DP203" s="131">
        <f t="shared" si="560"/>
        <v>0</v>
      </c>
      <c r="DQ203" s="131">
        <f t="shared" si="560"/>
        <v>0</v>
      </c>
      <c r="DR203" s="131">
        <f t="shared" si="560"/>
        <v>0</v>
      </c>
      <c r="DS203" s="131">
        <f t="shared" si="560"/>
        <v>0</v>
      </c>
      <c r="DT203" s="131">
        <f t="shared" si="560"/>
        <v>0</v>
      </c>
      <c r="DU203" s="131">
        <f t="shared" si="560"/>
        <v>0</v>
      </c>
      <c r="DV203" s="131">
        <f t="shared" si="560"/>
        <v>0</v>
      </c>
      <c r="DW203" s="131">
        <f t="shared" si="560"/>
        <v>0</v>
      </c>
      <c r="DX203" s="131">
        <f t="shared" si="560"/>
        <v>0</v>
      </c>
      <c r="DY203" s="131">
        <f t="shared" si="560"/>
        <v>0</v>
      </c>
      <c r="DZ203" s="131">
        <f t="shared" si="560"/>
        <v>0</v>
      </c>
      <c r="EA203" s="131">
        <f t="shared" si="532"/>
        <v>0</v>
      </c>
      <c r="EB203" s="131">
        <f t="shared" si="557"/>
        <v>0</v>
      </c>
      <c r="EC203" s="131">
        <f t="shared" si="557"/>
        <v>0</v>
      </c>
      <c r="ED203" s="131">
        <f t="shared" si="557"/>
        <v>0</v>
      </c>
      <c r="EE203" s="131">
        <f t="shared" si="557"/>
        <v>0</v>
      </c>
      <c r="EF203" s="131">
        <f t="shared" si="557"/>
        <v>0</v>
      </c>
      <c r="EG203" s="131">
        <f t="shared" si="557"/>
        <v>0</v>
      </c>
      <c r="EH203" s="131">
        <f t="shared" si="557"/>
        <v>0</v>
      </c>
      <c r="EI203" s="131">
        <f t="shared" si="557"/>
        <v>0</v>
      </c>
      <c r="EJ203" s="131">
        <f t="shared" si="557"/>
        <v>0</v>
      </c>
      <c r="EK203" s="131">
        <f t="shared" si="557"/>
        <v>0</v>
      </c>
      <c r="EL203" s="131">
        <f t="shared" si="557"/>
        <v>0</v>
      </c>
      <c r="EM203" s="131">
        <f t="shared" si="557"/>
        <v>0</v>
      </c>
      <c r="EN203" s="131">
        <f t="shared" si="557"/>
        <v>0</v>
      </c>
      <c r="EO203" s="131">
        <f t="shared" si="557"/>
        <v>0</v>
      </c>
      <c r="EP203" s="131">
        <f t="shared" si="557"/>
        <v>0</v>
      </c>
      <c r="EQ203" s="131">
        <f t="shared" si="557"/>
        <v>0</v>
      </c>
      <c r="ER203" s="131">
        <f t="shared" si="557"/>
        <v>0</v>
      </c>
      <c r="ES203" s="131">
        <f t="shared" si="557"/>
        <v>0</v>
      </c>
      <c r="ET203" s="131">
        <f t="shared" si="557"/>
        <v>0</v>
      </c>
      <c r="EU203" s="131">
        <f t="shared" si="557"/>
        <v>0</v>
      </c>
      <c r="EV203" s="131">
        <f t="shared" si="557"/>
        <v>0</v>
      </c>
      <c r="EW203" s="131">
        <f t="shared" si="557"/>
        <v>0</v>
      </c>
      <c r="EX203" s="131">
        <f t="shared" si="557"/>
        <v>0</v>
      </c>
      <c r="EY203" s="131">
        <f t="shared" si="557"/>
        <v>0</v>
      </c>
      <c r="EZ203" s="131">
        <f t="shared" si="557"/>
        <v>0</v>
      </c>
      <c r="FA203" s="131">
        <f t="shared" si="557"/>
        <v>0</v>
      </c>
      <c r="FB203" s="131">
        <f t="shared" si="557"/>
        <v>0</v>
      </c>
      <c r="FC203" s="131">
        <f t="shared" si="557"/>
        <v>0</v>
      </c>
      <c r="FD203" s="131">
        <f t="shared" si="557"/>
        <v>0</v>
      </c>
      <c r="FE203" s="131">
        <f t="shared" si="557"/>
        <v>0</v>
      </c>
      <c r="FF203" s="131">
        <f t="shared" si="557"/>
        <v>0</v>
      </c>
      <c r="FG203" s="131">
        <f t="shared" si="557"/>
        <v>0</v>
      </c>
      <c r="FH203" s="131">
        <f t="shared" si="557"/>
        <v>0</v>
      </c>
      <c r="FI203" s="131">
        <f t="shared" si="557"/>
        <v>0</v>
      </c>
      <c r="FJ203" s="131">
        <f t="shared" si="557"/>
        <v>0</v>
      </c>
      <c r="FK203" s="131">
        <f t="shared" si="557"/>
        <v>0</v>
      </c>
      <c r="FL203" s="131">
        <f t="shared" si="557"/>
        <v>0</v>
      </c>
      <c r="FM203" s="131">
        <f t="shared" si="557"/>
        <v>0</v>
      </c>
      <c r="FN203" s="131">
        <f t="shared" si="557"/>
        <v>0</v>
      </c>
      <c r="FO203" s="131">
        <f t="shared" si="557"/>
        <v>0</v>
      </c>
      <c r="FP203" s="131">
        <f t="shared" si="557"/>
        <v>0</v>
      </c>
      <c r="FQ203" s="131">
        <f t="shared" si="557"/>
        <v>0</v>
      </c>
      <c r="FR203" s="131">
        <f t="shared" si="557"/>
        <v>0</v>
      </c>
      <c r="FS203" s="131">
        <f t="shared" si="557"/>
        <v>0</v>
      </c>
      <c r="FT203" s="131">
        <f t="shared" si="557"/>
        <v>0</v>
      </c>
      <c r="FU203" s="131">
        <f t="shared" si="557"/>
        <v>0</v>
      </c>
      <c r="FV203" s="131">
        <f t="shared" si="557"/>
        <v>0</v>
      </c>
      <c r="FW203" s="131">
        <f t="shared" si="557"/>
        <v>0</v>
      </c>
      <c r="FX203" s="131">
        <f t="shared" si="557"/>
        <v>0</v>
      </c>
      <c r="FY203" s="131">
        <f t="shared" si="557"/>
        <v>0</v>
      </c>
      <c r="FZ203" s="131">
        <f t="shared" si="557"/>
        <v>0</v>
      </c>
      <c r="GA203" s="131">
        <f t="shared" si="557"/>
        <v>0</v>
      </c>
      <c r="GB203" s="131">
        <f t="shared" si="557"/>
        <v>0</v>
      </c>
      <c r="GC203" s="131">
        <f t="shared" si="557"/>
        <v>0</v>
      </c>
      <c r="GD203" s="131">
        <f t="shared" si="557"/>
        <v>0</v>
      </c>
      <c r="GE203" s="131">
        <f t="shared" si="557"/>
        <v>0</v>
      </c>
      <c r="GF203" s="131">
        <f t="shared" si="557"/>
        <v>0</v>
      </c>
      <c r="GG203" s="131">
        <f t="shared" si="557"/>
        <v>0</v>
      </c>
      <c r="GH203" s="131">
        <f t="shared" si="557"/>
        <v>0</v>
      </c>
      <c r="GI203" s="131">
        <f t="shared" si="557"/>
        <v>0</v>
      </c>
      <c r="GJ203" s="131">
        <f t="shared" si="557"/>
        <v>0</v>
      </c>
      <c r="GK203" s="131">
        <f t="shared" si="557"/>
        <v>0</v>
      </c>
      <c r="GL203" s="131">
        <f t="shared" si="557"/>
        <v>0</v>
      </c>
      <c r="GM203" s="131">
        <f t="shared" ref="GM203:IX206" si="566">GM146*GM173</f>
        <v>0</v>
      </c>
      <c r="GN203" s="131">
        <f t="shared" si="566"/>
        <v>0</v>
      </c>
      <c r="GO203" s="131">
        <f t="shared" si="566"/>
        <v>0</v>
      </c>
      <c r="GP203" s="131">
        <f t="shared" si="566"/>
        <v>0</v>
      </c>
      <c r="GQ203" s="131">
        <f t="shared" si="566"/>
        <v>0</v>
      </c>
      <c r="GR203" s="131">
        <f t="shared" si="566"/>
        <v>0</v>
      </c>
      <c r="GS203" s="131">
        <f t="shared" si="566"/>
        <v>0</v>
      </c>
      <c r="GT203" s="131">
        <f t="shared" si="566"/>
        <v>0</v>
      </c>
      <c r="GU203" s="131">
        <f t="shared" si="566"/>
        <v>0</v>
      </c>
      <c r="GV203" s="131">
        <f t="shared" si="566"/>
        <v>0</v>
      </c>
      <c r="GW203" s="131">
        <f t="shared" si="566"/>
        <v>0</v>
      </c>
      <c r="GX203" s="131">
        <f t="shared" si="566"/>
        <v>0</v>
      </c>
      <c r="GY203" s="131">
        <f t="shared" si="566"/>
        <v>0</v>
      </c>
      <c r="GZ203" s="131">
        <f t="shared" si="566"/>
        <v>0</v>
      </c>
      <c r="HA203" s="131">
        <f t="shared" si="566"/>
        <v>0</v>
      </c>
      <c r="HB203" s="131">
        <f t="shared" si="566"/>
        <v>0</v>
      </c>
      <c r="HC203" s="131">
        <f t="shared" si="566"/>
        <v>0</v>
      </c>
      <c r="HD203" s="131">
        <f t="shared" si="566"/>
        <v>0</v>
      </c>
      <c r="HE203" s="131">
        <f t="shared" si="566"/>
        <v>0</v>
      </c>
      <c r="HF203" s="131">
        <f t="shared" si="566"/>
        <v>0</v>
      </c>
      <c r="HG203" s="131">
        <f t="shared" si="566"/>
        <v>0</v>
      </c>
      <c r="HH203" s="131">
        <f t="shared" si="566"/>
        <v>0</v>
      </c>
      <c r="HI203" s="131">
        <f t="shared" si="566"/>
        <v>0</v>
      </c>
      <c r="HJ203" s="131">
        <f t="shared" si="566"/>
        <v>0</v>
      </c>
      <c r="HK203" s="131">
        <f t="shared" si="566"/>
        <v>0</v>
      </c>
      <c r="HL203" s="131">
        <f t="shared" si="566"/>
        <v>0</v>
      </c>
      <c r="HM203" s="131">
        <f t="shared" si="566"/>
        <v>0</v>
      </c>
      <c r="HN203" s="131">
        <f t="shared" si="566"/>
        <v>0</v>
      </c>
      <c r="HO203" s="131">
        <f t="shared" si="566"/>
        <v>0</v>
      </c>
      <c r="HP203" s="131">
        <f t="shared" si="566"/>
        <v>0</v>
      </c>
      <c r="HQ203" s="131">
        <f t="shared" si="566"/>
        <v>0</v>
      </c>
      <c r="HR203" s="131">
        <f t="shared" si="566"/>
        <v>0</v>
      </c>
      <c r="HS203" s="131">
        <f t="shared" si="566"/>
        <v>0</v>
      </c>
      <c r="HT203" s="131">
        <f t="shared" si="566"/>
        <v>0</v>
      </c>
      <c r="HU203" s="131">
        <f t="shared" si="566"/>
        <v>0</v>
      </c>
      <c r="HV203" s="131">
        <f t="shared" si="566"/>
        <v>0</v>
      </c>
      <c r="HW203" s="131">
        <f t="shared" si="566"/>
        <v>0</v>
      </c>
      <c r="HX203" s="131">
        <f t="shared" si="566"/>
        <v>0</v>
      </c>
      <c r="HY203" s="131">
        <f t="shared" si="566"/>
        <v>0</v>
      </c>
      <c r="HZ203" s="131">
        <f t="shared" si="566"/>
        <v>0</v>
      </c>
      <c r="IA203" s="131">
        <f t="shared" si="566"/>
        <v>0</v>
      </c>
      <c r="IB203" s="131">
        <f t="shared" si="566"/>
        <v>0</v>
      </c>
      <c r="IC203" s="131">
        <f t="shared" si="566"/>
        <v>0</v>
      </c>
      <c r="ID203" s="131">
        <f t="shared" si="566"/>
        <v>0</v>
      </c>
      <c r="IE203" s="131">
        <f t="shared" si="566"/>
        <v>0</v>
      </c>
      <c r="IF203" s="131">
        <f t="shared" si="566"/>
        <v>0</v>
      </c>
      <c r="IG203" s="131">
        <f t="shared" si="566"/>
        <v>0</v>
      </c>
      <c r="IH203" s="131">
        <f t="shared" si="566"/>
        <v>0</v>
      </c>
      <c r="II203" s="131">
        <f t="shared" si="566"/>
        <v>0</v>
      </c>
      <c r="IJ203" s="131">
        <f t="shared" si="566"/>
        <v>0</v>
      </c>
      <c r="IK203" s="131">
        <f t="shared" si="566"/>
        <v>0</v>
      </c>
      <c r="IL203" s="131">
        <f t="shared" si="566"/>
        <v>0</v>
      </c>
      <c r="IM203" s="131">
        <f t="shared" si="566"/>
        <v>0</v>
      </c>
      <c r="IN203" s="131">
        <f t="shared" si="566"/>
        <v>0</v>
      </c>
      <c r="IO203" s="131">
        <f t="shared" si="566"/>
        <v>0</v>
      </c>
      <c r="IP203" s="131">
        <f t="shared" si="566"/>
        <v>0</v>
      </c>
      <c r="IQ203" s="131">
        <f t="shared" si="566"/>
        <v>0</v>
      </c>
      <c r="IR203" s="131">
        <f t="shared" si="566"/>
        <v>0</v>
      </c>
      <c r="IS203" s="131">
        <f t="shared" si="566"/>
        <v>0</v>
      </c>
      <c r="IT203" s="131">
        <f t="shared" si="566"/>
        <v>0</v>
      </c>
      <c r="IU203" s="131">
        <f t="shared" si="566"/>
        <v>0</v>
      </c>
      <c r="IV203" s="131">
        <f t="shared" si="566"/>
        <v>0</v>
      </c>
      <c r="IW203" s="131">
        <f t="shared" si="566"/>
        <v>0</v>
      </c>
      <c r="IX203" s="131">
        <f t="shared" si="566"/>
        <v>0</v>
      </c>
      <c r="IY203" s="131">
        <f t="shared" si="549"/>
        <v>0</v>
      </c>
      <c r="IZ203" s="131">
        <f t="shared" si="549"/>
        <v>0</v>
      </c>
      <c r="JA203" s="131">
        <f t="shared" si="549"/>
        <v>0</v>
      </c>
      <c r="JB203" s="131">
        <f t="shared" si="545"/>
        <v>0</v>
      </c>
      <c r="JC203" s="131">
        <f t="shared" si="558"/>
        <v>0</v>
      </c>
      <c r="JD203" s="131">
        <f t="shared" si="558"/>
        <v>0</v>
      </c>
      <c r="JE203" s="131">
        <f t="shared" si="558"/>
        <v>0</v>
      </c>
      <c r="JF203" s="131">
        <f t="shared" si="558"/>
        <v>0</v>
      </c>
      <c r="JG203" s="131">
        <f t="shared" si="558"/>
        <v>0</v>
      </c>
      <c r="JH203" s="131">
        <f t="shared" si="558"/>
        <v>0</v>
      </c>
      <c r="JI203" s="131">
        <f t="shared" si="558"/>
        <v>0</v>
      </c>
      <c r="JJ203" s="131">
        <f t="shared" si="558"/>
        <v>0</v>
      </c>
      <c r="JK203" s="131">
        <f t="shared" si="558"/>
        <v>0</v>
      </c>
      <c r="JL203" s="131">
        <f t="shared" si="558"/>
        <v>0</v>
      </c>
      <c r="JM203" s="131">
        <f t="shared" si="558"/>
        <v>0</v>
      </c>
      <c r="JN203" s="131">
        <f t="shared" si="558"/>
        <v>0</v>
      </c>
      <c r="JO203" s="131">
        <f t="shared" si="558"/>
        <v>0</v>
      </c>
      <c r="JP203" s="131">
        <f t="shared" si="558"/>
        <v>0</v>
      </c>
      <c r="JQ203" s="131">
        <f t="shared" si="558"/>
        <v>0</v>
      </c>
      <c r="JR203" s="131">
        <f t="shared" si="558"/>
        <v>0</v>
      </c>
      <c r="JS203" s="131">
        <f t="shared" si="558"/>
        <v>0</v>
      </c>
      <c r="JT203" s="131">
        <f t="shared" si="558"/>
        <v>0</v>
      </c>
      <c r="JU203" s="131">
        <f t="shared" si="558"/>
        <v>0</v>
      </c>
      <c r="JV203" s="131">
        <f t="shared" si="558"/>
        <v>0</v>
      </c>
      <c r="JW203" s="131">
        <f t="shared" si="558"/>
        <v>0</v>
      </c>
      <c r="JX203" s="131">
        <f t="shared" si="558"/>
        <v>0</v>
      </c>
      <c r="JY203" s="131">
        <f t="shared" si="558"/>
        <v>0</v>
      </c>
      <c r="JZ203" s="131">
        <f t="shared" si="558"/>
        <v>0</v>
      </c>
      <c r="KA203" s="131">
        <f t="shared" si="558"/>
        <v>0</v>
      </c>
      <c r="KB203" s="131">
        <f t="shared" si="558"/>
        <v>0</v>
      </c>
      <c r="KC203" s="131">
        <f t="shared" si="558"/>
        <v>0</v>
      </c>
      <c r="KD203" s="131">
        <f t="shared" si="558"/>
        <v>0</v>
      </c>
      <c r="KE203" s="131">
        <f t="shared" si="558"/>
        <v>0</v>
      </c>
      <c r="KF203" s="131">
        <f t="shared" si="558"/>
        <v>0</v>
      </c>
      <c r="KG203" s="131">
        <f t="shared" si="558"/>
        <v>0</v>
      </c>
      <c r="KH203" s="131">
        <f t="shared" si="558"/>
        <v>0</v>
      </c>
      <c r="KI203" s="131">
        <f t="shared" si="558"/>
        <v>0</v>
      </c>
      <c r="KJ203" s="131">
        <f t="shared" si="558"/>
        <v>0</v>
      </c>
      <c r="KK203" s="131">
        <f t="shared" si="558"/>
        <v>0</v>
      </c>
      <c r="KL203" s="131">
        <f t="shared" si="558"/>
        <v>0</v>
      </c>
      <c r="KM203" s="131">
        <f t="shared" si="558"/>
        <v>0</v>
      </c>
      <c r="KN203" s="131">
        <f t="shared" si="558"/>
        <v>0</v>
      </c>
      <c r="KO203" s="131">
        <f t="shared" si="558"/>
        <v>0</v>
      </c>
      <c r="KP203" s="131">
        <f t="shared" si="558"/>
        <v>0</v>
      </c>
      <c r="KQ203" s="131">
        <f t="shared" si="558"/>
        <v>0</v>
      </c>
      <c r="KR203" s="131">
        <f t="shared" si="558"/>
        <v>0</v>
      </c>
      <c r="KS203" s="131">
        <f t="shared" si="558"/>
        <v>0</v>
      </c>
      <c r="KT203" s="131">
        <f t="shared" si="558"/>
        <v>0</v>
      </c>
      <c r="KU203" s="131">
        <f t="shared" si="558"/>
        <v>0</v>
      </c>
      <c r="KV203" s="131">
        <f t="shared" si="558"/>
        <v>0</v>
      </c>
      <c r="KW203" s="131">
        <f t="shared" si="558"/>
        <v>0</v>
      </c>
      <c r="KX203" s="131">
        <f t="shared" si="558"/>
        <v>0</v>
      </c>
      <c r="KY203" s="131">
        <f t="shared" si="558"/>
        <v>0</v>
      </c>
      <c r="KZ203" s="131">
        <f t="shared" si="558"/>
        <v>0</v>
      </c>
      <c r="LA203" s="131">
        <f t="shared" si="558"/>
        <v>0</v>
      </c>
      <c r="LB203" s="131">
        <f t="shared" si="558"/>
        <v>0</v>
      </c>
      <c r="LC203" s="131">
        <f t="shared" si="558"/>
        <v>0</v>
      </c>
      <c r="LD203" s="131">
        <f t="shared" si="558"/>
        <v>0</v>
      </c>
      <c r="LE203" s="131">
        <f t="shared" si="558"/>
        <v>0</v>
      </c>
      <c r="LF203" s="131">
        <f t="shared" si="558"/>
        <v>0</v>
      </c>
      <c r="LG203" s="131">
        <f t="shared" si="558"/>
        <v>0</v>
      </c>
      <c r="LH203" s="131">
        <f t="shared" si="558"/>
        <v>0</v>
      </c>
      <c r="LI203" s="131">
        <f t="shared" si="558"/>
        <v>0</v>
      </c>
      <c r="LJ203" s="131">
        <f t="shared" si="558"/>
        <v>0</v>
      </c>
      <c r="LK203" s="131">
        <f t="shared" si="558"/>
        <v>0</v>
      </c>
      <c r="LL203" s="131">
        <f t="shared" si="558"/>
        <v>0</v>
      </c>
      <c r="LM203" s="131">
        <f t="shared" si="558"/>
        <v>0</v>
      </c>
      <c r="LN203" s="131">
        <f t="shared" ref="LN203:NY206" si="567">LN146*LN173</f>
        <v>0</v>
      </c>
      <c r="LO203" s="131">
        <f t="shared" si="567"/>
        <v>0</v>
      </c>
      <c r="LP203" s="131">
        <f t="shared" si="567"/>
        <v>0</v>
      </c>
      <c r="LQ203" s="131">
        <f t="shared" si="567"/>
        <v>0</v>
      </c>
      <c r="LR203" s="131">
        <f t="shared" si="567"/>
        <v>0</v>
      </c>
      <c r="LS203" s="131">
        <f t="shared" si="567"/>
        <v>0</v>
      </c>
      <c r="LT203" s="131">
        <f t="shared" si="567"/>
        <v>0</v>
      </c>
      <c r="LU203" s="131">
        <f t="shared" si="567"/>
        <v>0</v>
      </c>
      <c r="LV203" s="131">
        <f t="shared" si="567"/>
        <v>0</v>
      </c>
      <c r="LW203" s="131">
        <f t="shared" si="567"/>
        <v>0</v>
      </c>
      <c r="LX203" s="131">
        <f t="shared" si="567"/>
        <v>0</v>
      </c>
      <c r="LY203" s="131">
        <f t="shared" si="567"/>
        <v>0</v>
      </c>
      <c r="LZ203" s="131">
        <f t="shared" si="567"/>
        <v>0</v>
      </c>
      <c r="MA203" s="131">
        <f t="shared" si="567"/>
        <v>0</v>
      </c>
      <c r="MB203" s="131">
        <f t="shared" si="567"/>
        <v>0</v>
      </c>
      <c r="MC203" s="131">
        <f t="shared" si="567"/>
        <v>0</v>
      </c>
      <c r="MD203" s="131">
        <f t="shared" si="567"/>
        <v>0</v>
      </c>
      <c r="ME203" s="131">
        <f t="shared" si="567"/>
        <v>0</v>
      </c>
      <c r="MF203" s="131">
        <f t="shared" si="567"/>
        <v>0</v>
      </c>
      <c r="MG203" s="131">
        <f t="shared" si="567"/>
        <v>0</v>
      </c>
      <c r="MH203" s="131">
        <f t="shared" si="567"/>
        <v>0</v>
      </c>
      <c r="MI203" s="131">
        <f t="shared" si="567"/>
        <v>0</v>
      </c>
      <c r="MJ203" s="131">
        <f t="shared" si="567"/>
        <v>0</v>
      </c>
      <c r="MK203" s="131">
        <f t="shared" si="567"/>
        <v>0</v>
      </c>
      <c r="ML203" s="131">
        <f t="shared" si="567"/>
        <v>0</v>
      </c>
      <c r="MM203" s="131">
        <f t="shared" si="567"/>
        <v>0</v>
      </c>
      <c r="MN203" s="131">
        <f t="shared" si="567"/>
        <v>0</v>
      </c>
      <c r="MO203" s="131">
        <f t="shared" si="567"/>
        <v>0</v>
      </c>
      <c r="MP203" s="131">
        <f t="shared" si="567"/>
        <v>0</v>
      </c>
      <c r="MQ203" s="131">
        <f t="shared" si="567"/>
        <v>0</v>
      </c>
      <c r="MR203" s="131">
        <f t="shared" si="567"/>
        <v>0</v>
      </c>
      <c r="MS203" s="131">
        <f t="shared" si="567"/>
        <v>0</v>
      </c>
      <c r="MT203" s="131">
        <f t="shared" si="567"/>
        <v>0</v>
      </c>
      <c r="MU203" s="131">
        <f t="shared" si="567"/>
        <v>0</v>
      </c>
      <c r="MV203" s="131">
        <f t="shared" si="567"/>
        <v>0</v>
      </c>
      <c r="MW203" s="131">
        <f t="shared" si="567"/>
        <v>0</v>
      </c>
      <c r="MX203" s="131">
        <f t="shared" si="567"/>
        <v>0</v>
      </c>
      <c r="MY203" s="131">
        <f t="shared" si="567"/>
        <v>0</v>
      </c>
      <c r="MZ203" s="131">
        <f t="shared" si="567"/>
        <v>0</v>
      </c>
      <c r="NA203" s="131">
        <f t="shared" si="567"/>
        <v>0</v>
      </c>
      <c r="NB203" s="131">
        <f t="shared" si="567"/>
        <v>0</v>
      </c>
      <c r="NC203" s="131">
        <f t="shared" si="567"/>
        <v>0</v>
      </c>
      <c r="ND203" s="131">
        <f t="shared" si="567"/>
        <v>0</v>
      </c>
      <c r="NE203" s="131">
        <f t="shared" si="567"/>
        <v>0</v>
      </c>
      <c r="NF203" s="131">
        <f t="shared" si="567"/>
        <v>0</v>
      </c>
      <c r="NG203" s="131">
        <f t="shared" si="567"/>
        <v>0</v>
      </c>
      <c r="NH203" s="131">
        <f t="shared" si="567"/>
        <v>0</v>
      </c>
      <c r="NI203" s="131">
        <f t="shared" si="567"/>
        <v>0</v>
      </c>
      <c r="NJ203" s="131">
        <f t="shared" si="567"/>
        <v>0</v>
      </c>
      <c r="NK203" s="131">
        <f t="shared" si="567"/>
        <v>0</v>
      </c>
      <c r="NL203" s="131">
        <f t="shared" si="567"/>
        <v>0</v>
      </c>
      <c r="NM203" s="131">
        <f t="shared" si="567"/>
        <v>0</v>
      </c>
      <c r="NN203" s="131">
        <f t="shared" si="567"/>
        <v>0</v>
      </c>
      <c r="NO203" s="131">
        <f t="shared" si="567"/>
        <v>0</v>
      </c>
      <c r="NP203" s="131">
        <f t="shared" si="567"/>
        <v>0</v>
      </c>
      <c r="NQ203" s="131">
        <f t="shared" si="567"/>
        <v>0</v>
      </c>
      <c r="NR203" s="131">
        <f t="shared" si="567"/>
        <v>0</v>
      </c>
      <c r="NS203" s="131">
        <f t="shared" si="567"/>
        <v>0</v>
      </c>
      <c r="NT203" s="131">
        <f t="shared" si="567"/>
        <v>0</v>
      </c>
      <c r="NU203" s="131">
        <f t="shared" si="567"/>
        <v>0</v>
      </c>
      <c r="NV203" s="131">
        <f t="shared" si="567"/>
        <v>0</v>
      </c>
      <c r="NW203" s="131">
        <f t="shared" si="567"/>
        <v>0</v>
      </c>
      <c r="NX203" s="131">
        <f t="shared" si="567"/>
        <v>0</v>
      </c>
      <c r="NY203" s="131">
        <f t="shared" si="567"/>
        <v>0</v>
      </c>
      <c r="NZ203" s="131">
        <f t="shared" si="564"/>
        <v>0</v>
      </c>
      <c r="OA203" s="131">
        <f t="shared" si="564"/>
        <v>0</v>
      </c>
      <c r="OB203" s="131">
        <f t="shared" si="564"/>
        <v>0</v>
      </c>
      <c r="OC203" s="131">
        <f t="shared" si="561"/>
        <v>0</v>
      </c>
      <c r="OD203" s="131">
        <f t="shared" si="561"/>
        <v>0</v>
      </c>
      <c r="OE203" s="131">
        <f t="shared" si="561"/>
        <v>0</v>
      </c>
      <c r="OF203" s="131">
        <f t="shared" si="561"/>
        <v>0</v>
      </c>
      <c r="OG203" s="131">
        <f t="shared" si="561"/>
        <v>0</v>
      </c>
      <c r="OH203" s="131">
        <f t="shared" si="530"/>
        <v>0</v>
      </c>
      <c r="OI203" s="131">
        <f t="shared" si="530"/>
        <v>0</v>
      </c>
      <c r="OJ203" s="131">
        <f t="shared" si="530"/>
        <v>0</v>
      </c>
      <c r="OK203" s="131">
        <f t="shared" si="530"/>
        <v>0</v>
      </c>
      <c r="OL203" s="131">
        <f t="shared" si="530"/>
        <v>0</v>
      </c>
      <c r="OM203" s="131">
        <f t="shared" si="530"/>
        <v>0</v>
      </c>
      <c r="ON203" s="131">
        <f t="shared" si="530"/>
        <v>0</v>
      </c>
      <c r="OO203" s="131">
        <f t="shared" si="530"/>
        <v>0</v>
      </c>
      <c r="OP203" s="131">
        <f t="shared" si="535"/>
        <v>0</v>
      </c>
      <c r="OQ203" s="131">
        <f t="shared" ref="OQ203:OV203" si="568">OQ146*OQ173</f>
        <v>0</v>
      </c>
      <c r="OR203" s="131">
        <f t="shared" si="568"/>
        <v>0</v>
      </c>
      <c r="OS203" s="131">
        <f t="shared" si="568"/>
        <v>0</v>
      </c>
      <c r="OT203" s="131">
        <f t="shared" si="568"/>
        <v>0</v>
      </c>
      <c r="OU203" s="131">
        <f t="shared" si="568"/>
        <v>0</v>
      </c>
      <c r="OV203" s="131">
        <f t="shared" si="568"/>
        <v>0</v>
      </c>
      <c r="OW203" s="131">
        <f t="shared" si="524"/>
        <v>0</v>
      </c>
      <c r="OX203" s="131">
        <f t="shared" si="525"/>
        <v>0</v>
      </c>
      <c r="OY203" s="108"/>
      <c r="OZ203" s="102"/>
      <c r="PA203" s="108"/>
      <c r="PB203" s="108"/>
      <c r="PC203" s="109"/>
      <c r="PD203" s="85"/>
      <c r="PE203" s="85"/>
      <c r="PF203" s="85"/>
      <c r="PG203" s="85"/>
      <c r="PH203" s="85"/>
      <c r="PI203" s="85"/>
      <c r="PJ203" s="85"/>
      <c r="PK203" s="85"/>
      <c r="PL203" s="85"/>
      <c r="PM203" s="85"/>
      <c r="PN203" s="85"/>
      <c r="PO203" s="85"/>
      <c r="PP203" s="85"/>
      <c r="PQ203" s="85"/>
      <c r="PR203" s="85"/>
      <c r="PS203" s="85"/>
      <c r="PT203" s="85"/>
      <c r="PU203" s="85"/>
      <c r="PV203" s="85"/>
      <c r="PW203" s="85"/>
      <c r="PX203" s="85"/>
      <c r="PY203" s="85"/>
    </row>
    <row r="204" spans="1:441">
      <c r="A204" s="133" t="s">
        <v>1395</v>
      </c>
      <c r="B204" s="107" t="s">
        <v>600</v>
      </c>
      <c r="C204" s="131">
        <f t="shared" si="522"/>
        <v>0</v>
      </c>
      <c r="D204" s="131">
        <f t="shared" si="563"/>
        <v>0</v>
      </c>
      <c r="E204" s="131">
        <f t="shared" si="563"/>
        <v>0</v>
      </c>
      <c r="F204" s="131">
        <f t="shared" si="563"/>
        <v>0</v>
      </c>
      <c r="G204" s="131">
        <f t="shared" si="563"/>
        <v>0</v>
      </c>
      <c r="H204" s="131">
        <f t="shared" si="563"/>
        <v>0</v>
      </c>
      <c r="I204" s="131">
        <f t="shared" si="563"/>
        <v>0</v>
      </c>
      <c r="J204" s="131">
        <f t="shared" si="563"/>
        <v>0</v>
      </c>
      <c r="K204" s="131">
        <f t="shared" si="563"/>
        <v>0</v>
      </c>
      <c r="L204" s="131">
        <f t="shared" si="563"/>
        <v>0</v>
      </c>
      <c r="M204" s="131">
        <f t="shared" si="563"/>
        <v>0</v>
      </c>
      <c r="N204" s="131">
        <f t="shared" si="563"/>
        <v>0</v>
      </c>
      <c r="O204" s="131">
        <f t="shared" si="563"/>
        <v>0</v>
      </c>
      <c r="P204" s="131">
        <f t="shared" si="563"/>
        <v>0</v>
      </c>
      <c r="Q204" s="131">
        <f t="shared" si="563"/>
        <v>0</v>
      </c>
      <c r="R204" s="131">
        <f t="shared" si="563"/>
        <v>0</v>
      </c>
      <c r="S204" s="131">
        <f t="shared" si="563"/>
        <v>0</v>
      </c>
      <c r="T204" s="131">
        <f t="shared" si="563"/>
        <v>0</v>
      </c>
      <c r="U204" s="131">
        <f t="shared" si="563"/>
        <v>0</v>
      </c>
      <c r="V204" s="131">
        <f t="shared" si="563"/>
        <v>0</v>
      </c>
      <c r="W204" s="131">
        <f t="shared" si="563"/>
        <v>0</v>
      </c>
      <c r="X204" s="131">
        <f t="shared" si="563"/>
        <v>0</v>
      </c>
      <c r="Y204" s="131">
        <f t="shared" si="563"/>
        <v>0</v>
      </c>
      <c r="Z204" s="131">
        <f t="shared" si="563"/>
        <v>0</v>
      </c>
      <c r="AA204" s="131">
        <f t="shared" si="563"/>
        <v>0</v>
      </c>
      <c r="AB204" s="131">
        <f t="shared" si="563"/>
        <v>0</v>
      </c>
      <c r="AC204" s="131">
        <f t="shared" si="563"/>
        <v>0</v>
      </c>
      <c r="AD204" s="131">
        <f t="shared" si="563"/>
        <v>0</v>
      </c>
      <c r="AE204" s="131">
        <f t="shared" si="563"/>
        <v>0</v>
      </c>
      <c r="AF204" s="131">
        <f t="shared" si="563"/>
        <v>0</v>
      </c>
      <c r="AG204" s="131">
        <f t="shared" si="563"/>
        <v>0</v>
      </c>
      <c r="AH204" s="131">
        <f t="shared" si="563"/>
        <v>0</v>
      </c>
      <c r="AI204" s="131">
        <f t="shared" si="563"/>
        <v>0</v>
      </c>
      <c r="AJ204" s="131">
        <f t="shared" si="563"/>
        <v>0</v>
      </c>
      <c r="AK204" s="131">
        <f t="shared" si="563"/>
        <v>0</v>
      </c>
      <c r="AL204" s="131">
        <f t="shared" si="563"/>
        <v>0</v>
      </c>
      <c r="AM204" s="131">
        <f t="shared" si="563"/>
        <v>0</v>
      </c>
      <c r="AN204" s="131">
        <f t="shared" si="563"/>
        <v>0</v>
      </c>
      <c r="AO204" s="131">
        <f t="shared" si="563"/>
        <v>0</v>
      </c>
      <c r="AP204" s="131">
        <f t="shared" si="563"/>
        <v>0</v>
      </c>
      <c r="AQ204" s="131">
        <f t="shared" si="563"/>
        <v>0</v>
      </c>
      <c r="AR204" s="131">
        <f t="shared" si="563"/>
        <v>0</v>
      </c>
      <c r="AS204" s="131">
        <f t="shared" si="563"/>
        <v>0</v>
      </c>
      <c r="AT204" s="131">
        <f t="shared" si="563"/>
        <v>0</v>
      </c>
      <c r="AU204" s="131">
        <f t="shared" si="563"/>
        <v>0</v>
      </c>
      <c r="AV204" s="131">
        <f t="shared" si="563"/>
        <v>0</v>
      </c>
      <c r="AW204" s="131">
        <f t="shared" si="563"/>
        <v>0</v>
      </c>
      <c r="AX204" s="131">
        <f t="shared" si="563"/>
        <v>0</v>
      </c>
      <c r="AY204" s="131">
        <f t="shared" si="563"/>
        <v>0</v>
      </c>
      <c r="AZ204" s="131">
        <f t="shared" si="563"/>
        <v>0</v>
      </c>
      <c r="BA204" s="131">
        <f t="shared" si="563"/>
        <v>0</v>
      </c>
      <c r="BB204" s="131">
        <f t="shared" si="563"/>
        <v>0</v>
      </c>
      <c r="BC204" s="131">
        <f t="shared" si="563"/>
        <v>0</v>
      </c>
      <c r="BD204" s="131">
        <f t="shared" si="563"/>
        <v>0</v>
      </c>
      <c r="BE204" s="131">
        <f t="shared" si="563"/>
        <v>0</v>
      </c>
      <c r="BF204" s="131">
        <f t="shared" si="563"/>
        <v>0</v>
      </c>
      <c r="BG204" s="131">
        <f t="shared" si="563"/>
        <v>0</v>
      </c>
      <c r="BH204" s="131">
        <f t="shared" si="563"/>
        <v>0</v>
      </c>
      <c r="BI204" s="131">
        <f t="shared" si="563"/>
        <v>0</v>
      </c>
      <c r="BJ204" s="131">
        <f t="shared" si="563"/>
        <v>0</v>
      </c>
      <c r="BK204" s="131">
        <f t="shared" si="563"/>
        <v>0</v>
      </c>
      <c r="BL204" s="131">
        <f t="shared" si="563"/>
        <v>0</v>
      </c>
      <c r="BM204" s="131">
        <f t="shared" si="563"/>
        <v>0</v>
      </c>
      <c r="BN204" s="131">
        <f t="shared" si="563"/>
        <v>0</v>
      </c>
      <c r="BO204" s="131">
        <f t="shared" si="563"/>
        <v>0</v>
      </c>
      <c r="BP204" s="131">
        <f t="shared" si="560"/>
        <v>0</v>
      </c>
      <c r="BQ204" s="131">
        <f t="shared" si="560"/>
        <v>0</v>
      </c>
      <c r="BR204" s="131">
        <f t="shared" si="560"/>
        <v>0</v>
      </c>
      <c r="BS204" s="131">
        <f t="shared" si="560"/>
        <v>0</v>
      </c>
      <c r="BT204" s="131">
        <f t="shared" si="560"/>
        <v>0</v>
      </c>
      <c r="BU204" s="131">
        <f t="shared" si="560"/>
        <v>0</v>
      </c>
      <c r="BV204" s="131">
        <f t="shared" si="560"/>
        <v>0</v>
      </c>
      <c r="BW204" s="131">
        <f t="shared" si="560"/>
        <v>0</v>
      </c>
      <c r="BX204" s="131">
        <f t="shared" si="560"/>
        <v>0</v>
      </c>
      <c r="BY204" s="131">
        <f t="shared" si="560"/>
        <v>0</v>
      </c>
      <c r="BZ204" s="131">
        <f t="shared" si="560"/>
        <v>0</v>
      </c>
      <c r="CA204" s="131">
        <f t="shared" si="560"/>
        <v>0</v>
      </c>
      <c r="CB204" s="131">
        <f t="shared" si="560"/>
        <v>0</v>
      </c>
      <c r="CC204" s="131">
        <f t="shared" si="560"/>
        <v>0</v>
      </c>
      <c r="CD204" s="131">
        <f t="shared" si="560"/>
        <v>0</v>
      </c>
      <c r="CE204" s="131">
        <f t="shared" si="560"/>
        <v>0</v>
      </c>
      <c r="CF204" s="131">
        <f t="shared" si="560"/>
        <v>0</v>
      </c>
      <c r="CG204" s="131">
        <f t="shared" si="560"/>
        <v>0</v>
      </c>
      <c r="CH204" s="131">
        <f t="shared" si="560"/>
        <v>0</v>
      </c>
      <c r="CI204" s="131">
        <f t="shared" si="560"/>
        <v>0</v>
      </c>
      <c r="CJ204" s="131">
        <f t="shared" si="560"/>
        <v>0</v>
      </c>
      <c r="CK204" s="131">
        <f t="shared" si="560"/>
        <v>0</v>
      </c>
      <c r="CL204" s="131">
        <f t="shared" si="560"/>
        <v>0</v>
      </c>
      <c r="CM204" s="131">
        <f t="shared" si="560"/>
        <v>0</v>
      </c>
      <c r="CN204" s="131">
        <f t="shared" si="560"/>
        <v>0</v>
      </c>
      <c r="CO204" s="131">
        <f t="shared" si="560"/>
        <v>0</v>
      </c>
      <c r="CP204" s="131">
        <f t="shared" si="560"/>
        <v>0</v>
      </c>
      <c r="CQ204" s="131">
        <f t="shared" si="560"/>
        <v>0</v>
      </c>
      <c r="CR204" s="131">
        <f t="shared" si="560"/>
        <v>0</v>
      </c>
      <c r="CS204" s="131">
        <f t="shared" si="560"/>
        <v>0</v>
      </c>
      <c r="CT204" s="131">
        <f t="shared" si="560"/>
        <v>0</v>
      </c>
      <c r="CU204" s="131">
        <f t="shared" si="560"/>
        <v>0</v>
      </c>
      <c r="CV204" s="131">
        <f t="shared" si="560"/>
        <v>0</v>
      </c>
      <c r="CW204" s="131">
        <f t="shared" si="560"/>
        <v>0</v>
      </c>
      <c r="CX204" s="131">
        <f t="shared" si="560"/>
        <v>0</v>
      </c>
      <c r="CY204" s="131">
        <f t="shared" si="560"/>
        <v>0</v>
      </c>
      <c r="CZ204" s="131">
        <f t="shared" si="560"/>
        <v>0</v>
      </c>
      <c r="DA204" s="131">
        <f t="shared" si="560"/>
        <v>0</v>
      </c>
      <c r="DB204" s="131">
        <f t="shared" si="560"/>
        <v>0</v>
      </c>
      <c r="DC204" s="131">
        <f t="shared" si="560"/>
        <v>0</v>
      </c>
      <c r="DD204" s="131">
        <f t="shared" si="560"/>
        <v>0</v>
      </c>
      <c r="DE204" s="131">
        <f t="shared" si="560"/>
        <v>0</v>
      </c>
      <c r="DF204" s="131">
        <f t="shared" si="560"/>
        <v>0</v>
      </c>
      <c r="DG204" s="131">
        <f t="shared" si="560"/>
        <v>0</v>
      </c>
      <c r="DH204" s="131">
        <f t="shared" si="560"/>
        <v>0</v>
      </c>
      <c r="DI204" s="131">
        <f t="shared" si="560"/>
        <v>0</v>
      </c>
      <c r="DJ204" s="131">
        <f t="shared" si="560"/>
        <v>0</v>
      </c>
      <c r="DK204" s="131">
        <f t="shared" si="560"/>
        <v>0</v>
      </c>
      <c r="DL204" s="131">
        <f t="shared" si="560"/>
        <v>0</v>
      </c>
      <c r="DM204" s="131">
        <f t="shared" si="560"/>
        <v>0</v>
      </c>
      <c r="DN204" s="131">
        <f t="shared" si="560"/>
        <v>0</v>
      </c>
      <c r="DO204" s="131">
        <f t="shared" si="560"/>
        <v>0</v>
      </c>
      <c r="DP204" s="131">
        <f t="shared" si="560"/>
        <v>0</v>
      </c>
      <c r="DQ204" s="131">
        <f t="shared" si="560"/>
        <v>0</v>
      </c>
      <c r="DR204" s="131">
        <f t="shared" si="560"/>
        <v>0</v>
      </c>
      <c r="DS204" s="131">
        <f t="shared" si="560"/>
        <v>0</v>
      </c>
      <c r="DT204" s="131">
        <f t="shared" si="560"/>
        <v>0</v>
      </c>
      <c r="DU204" s="131">
        <f t="shared" si="560"/>
        <v>0</v>
      </c>
      <c r="DV204" s="131">
        <f t="shared" si="560"/>
        <v>0</v>
      </c>
      <c r="DW204" s="131">
        <f t="shared" si="560"/>
        <v>0</v>
      </c>
      <c r="DX204" s="131">
        <f t="shared" si="560"/>
        <v>0</v>
      </c>
      <c r="DY204" s="131">
        <f t="shared" si="560"/>
        <v>0</v>
      </c>
      <c r="DZ204" s="131">
        <f t="shared" si="560"/>
        <v>0</v>
      </c>
      <c r="EA204" s="131">
        <f t="shared" si="532"/>
        <v>0</v>
      </c>
      <c r="EB204" s="131">
        <f t="shared" ref="EB204:GM207" si="569">EB147*EB174</f>
        <v>0</v>
      </c>
      <c r="EC204" s="131">
        <f t="shared" si="569"/>
        <v>0</v>
      </c>
      <c r="ED204" s="131">
        <f t="shared" si="569"/>
        <v>0</v>
      </c>
      <c r="EE204" s="131">
        <f t="shared" si="569"/>
        <v>0</v>
      </c>
      <c r="EF204" s="131">
        <f t="shared" si="569"/>
        <v>0</v>
      </c>
      <c r="EG204" s="131">
        <f t="shared" si="569"/>
        <v>0</v>
      </c>
      <c r="EH204" s="131">
        <f t="shared" si="569"/>
        <v>0</v>
      </c>
      <c r="EI204" s="131">
        <f t="shared" si="569"/>
        <v>0</v>
      </c>
      <c r="EJ204" s="131">
        <f t="shared" si="569"/>
        <v>0</v>
      </c>
      <c r="EK204" s="131">
        <f t="shared" si="569"/>
        <v>0</v>
      </c>
      <c r="EL204" s="131">
        <f t="shared" si="569"/>
        <v>0</v>
      </c>
      <c r="EM204" s="131">
        <f t="shared" si="569"/>
        <v>0</v>
      </c>
      <c r="EN204" s="131">
        <f t="shared" si="569"/>
        <v>0</v>
      </c>
      <c r="EO204" s="131">
        <f t="shared" si="569"/>
        <v>0</v>
      </c>
      <c r="EP204" s="131">
        <f t="shared" si="569"/>
        <v>0</v>
      </c>
      <c r="EQ204" s="131">
        <f t="shared" si="569"/>
        <v>0</v>
      </c>
      <c r="ER204" s="131">
        <f t="shared" si="569"/>
        <v>0</v>
      </c>
      <c r="ES204" s="131">
        <f t="shared" si="569"/>
        <v>0</v>
      </c>
      <c r="ET204" s="131">
        <f t="shared" si="569"/>
        <v>0</v>
      </c>
      <c r="EU204" s="131">
        <f t="shared" si="569"/>
        <v>0</v>
      </c>
      <c r="EV204" s="131">
        <f t="shared" si="569"/>
        <v>0</v>
      </c>
      <c r="EW204" s="131">
        <f t="shared" si="569"/>
        <v>0</v>
      </c>
      <c r="EX204" s="131">
        <f t="shared" si="569"/>
        <v>0</v>
      </c>
      <c r="EY204" s="131">
        <f t="shared" si="569"/>
        <v>0</v>
      </c>
      <c r="EZ204" s="131">
        <f t="shared" si="569"/>
        <v>0</v>
      </c>
      <c r="FA204" s="131">
        <f t="shared" si="569"/>
        <v>0</v>
      </c>
      <c r="FB204" s="131">
        <f t="shared" si="569"/>
        <v>0</v>
      </c>
      <c r="FC204" s="131">
        <f t="shared" si="569"/>
        <v>0</v>
      </c>
      <c r="FD204" s="131">
        <f t="shared" si="569"/>
        <v>0</v>
      </c>
      <c r="FE204" s="131">
        <f t="shared" si="569"/>
        <v>0</v>
      </c>
      <c r="FF204" s="131">
        <f t="shared" si="569"/>
        <v>0</v>
      </c>
      <c r="FG204" s="131">
        <f t="shared" si="569"/>
        <v>0</v>
      </c>
      <c r="FH204" s="131">
        <f t="shared" si="569"/>
        <v>0</v>
      </c>
      <c r="FI204" s="131">
        <f t="shared" si="569"/>
        <v>0</v>
      </c>
      <c r="FJ204" s="131">
        <f t="shared" si="569"/>
        <v>0</v>
      </c>
      <c r="FK204" s="131">
        <f t="shared" si="569"/>
        <v>0</v>
      </c>
      <c r="FL204" s="131">
        <f t="shared" si="569"/>
        <v>0</v>
      </c>
      <c r="FM204" s="131">
        <f t="shared" si="569"/>
        <v>0</v>
      </c>
      <c r="FN204" s="131">
        <f t="shared" si="569"/>
        <v>0</v>
      </c>
      <c r="FO204" s="131">
        <f t="shared" si="569"/>
        <v>0</v>
      </c>
      <c r="FP204" s="131">
        <f t="shared" si="569"/>
        <v>0</v>
      </c>
      <c r="FQ204" s="131">
        <f t="shared" si="569"/>
        <v>0</v>
      </c>
      <c r="FR204" s="131">
        <f t="shared" si="569"/>
        <v>0</v>
      </c>
      <c r="FS204" s="131">
        <f t="shared" si="569"/>
        <v>0</v>
      </c>
      <c r="FT204" s="131">
        <f t="shared" si="569"/>
        <v>0</v>
      </c>
      <c r="FU204" s="131">
        <f t="shared" si="569"/>
        <v>0</v>
      </c>
      <c r="FV204" s="131">
        <f t="shared" si="569"/>
        <v>0</v>
      </c>
      <c r="FW204" s="131">
        <f t="shared" si="569"/>
        <v>0</v>
      </c>
      <c r="FX204" s="131">
        <f t="shared" si="569"/>
        <v>0</v>
      </c>
      <c r="FY204" s="131">
        <f t="shared" si="569"/>
        <v>0</v>
      </c>
      <c r="FZ204" s="131">
        <f t="shared" si="569"/>
        <v>0</v>
      </c>
      <c r="GA204" s="131">
        <f t="shared" si="569"/>
        <v>0</v>
      </c>
      <c r="GB204" s="131">
        <f t="shared" si="569"/>
        <v>0</v>
      </c>
      <c r="GC204" s="131">
        <f t="shared" si="569"/>
        <v>0</v>
      </c>
      <c r="GD204" s="131">
        <f t="shared" si="569"/>
        <v>0</v>
      </c>
      <c r="GE204" s="131">
        <f t="shared" si="569"/>
        <v>0</v>
      </c>
      <c r="GF204" s="131">
        <f t="shared" si="569"/>
        <v>0</v>
      </c>
      <c r="GG204" s="131">
        <f t="shared" si="569"/>
        <v>0</v>
      </c>
      <c r="GH204" s="131">
        <f t="shared" si="569"/>
        <v>0</v>
      </c>
      <c r="GI204" s="131">
        <f t="shared" si="569"/>
        <v>0</v>
      </c>
      <c r="GJ204" s="131">
        <f t="shared" si="569"/>
        <v>0</v>
      </c>
      <c r="GK204" s="131">
        <f t="shared" si="569"/>
        <v>0</v>
      </c>
      <c r="GL204" s="131">
        <f t="shared" si="569"/>
        <v>0</v>
      </c>
      <c r="GM204" s="131">
        <f t="shared" si="569"/>
        <v>0</v>
      </c>
      <c r="GN204" s="131">
        <f t="shared" si="566"/>
        <v>0</v>
      </c>
      <c r="GO204" s="131">
        <f t="shared" si="566"/>
        <v>0</v>
      </c>
      <c r="GP204" s="131">
        <f t="shared" si="566"/>
        <v>0</v>
      </c>
      <c r="GQ204" s="131">
        <f t="shared" si="566"/>
        <v>0</v>
      </c>
      <c r="GR204" s="131">
        <f t="shared" si="566"/>
        <v>0</v>
      </c>
      <c r="GS204" s="131">
        <f t="shared" si="566"/>
        <v>0</v>
      </c>
      <c r="GT204" s="131">
        <f t="shared" si="566"/>
        <v>0</v>
      </c>
      <c r="GU204" s="131">
        <f t="shared" si="566"/>
        <v>0</v>
      </c>
      <c r="GV204" s="131">
        <f t="shared" si="566"/>
        <v>0</v>
      </c>
      <c r="GW204" s="131">
        <f t="shared" si="566"/>
        <v>0</v>
      </c>
      <c r="GX204" s="131">
        <f t="shared" si="566"/>
        <v>0</v>
      </c>
      <c r="GY204" s="131">
        <f t="shared" si="566"/>
        <v>0</v>
      </c>
      <c r="GZ204" s="131">
        <f t="shared" si="566"/>
        <v>0</v>
      </c>
      <c r="HA204" s="131">
        <f t="shared" si="566"/>
        <v>0</v>
      </c>
      <c r="HB204" s="131">
        <f t="shared" si="566"/>
        <v>0</v>
      </c>
      <c r="HC204" s="131">
        <f t="shared" si="566"/>
        <v>0</v>
      </c>
      <c r="HD204" s="131">
        <f t="shared" si="566"/>
        <v>0</v>
      </c>
      <c r="HE204" s="131">
        <f t="shared" si="566"/>
        <v>0</v>
      </c>
      <c r="HF204" s="131">
        <f t="shared" si="566"/>
        <v>0</v>
      </c>
      <c r="HG204" s="131">
        <f t="shared" si="566"/>
        <v>0</v>
      </c>
      <c r="HH204" s="131">
        <f t="shared" si="566"/>
        <v>0</v>
      </c>
      <c r="HI204" s="131">
        <f t="shared" si="566"/>
        <v>0</v>
      </c>
      <c r="HJ204" s="131">
        <f t="shared" si="566"/>
        <v>0</v>
      </c>
      <c r="HK204" s="131">
        <f t="shared" si="566"/>
        <v>0</v>
      </c>
      <c r="HL204" s="131">
        <f t="shared" si="566"/>
        <v>0</v>
      </c>
      <c r="HM204" s="131">
        <f t="shared" si="566"/>
        <v>0</v>
      </c>
      <c r="HN204" s="131">
        <f t="shared" si="566"/>
        <v>0</v>
      </c>
      <c r="HO204" s="131">
        <f t="shared" si="566"/>
        <v>0</v>
      </c>
      <c r="HP204" s="131">
        <f t="shared" si="566"/>
        <v>0</v>
      </c>
      <c r="HQ204" s="131">
        <f t="shared" si="566"/>
        <v>0</v>
      </c>
      <c r="HR204" s="131">
        <f t="shared" si="566"/>
        <v>0</v>
      </c>
      <c r="HS204" s="131">
        <f t="shared" si="566"/>
        <v>0</v>
      </c>
      <c r="HT204" s="131">
        <f t="shared" si="566"/>
        <v>0</v>
      </c>
      <c r="HU204" s="131">
        <f t="shared" si="566"/>
        <v>0</v>
      </c>
      <c r="HV204" s="131">
        <f t="shared" si="566"/>
        <v>0</v>
      </c>
      <c r="HW204" s="131">
        <f t="shared" si="566"/>
        <v>0</v>
      </c>
      <c r="HX204" s="131">
        <f t="shared" si="566"/>
        <v>0</v>
      </c>
      <c r="HY204" s="131">
        <f t="shared" si="566"/>
        <v>0</v>
      </c>
      <c r="HZ204" s="131">
        <f t="shared" si="566"/>
        <v>0</v>
      </c>
      <c r="IA204" s="131">
        <f t="shared" si="566"/>
        <v>0</v>
      </c>
      <c r="IB204" s="131">
        <f t="shared" si="566"/>
        <v>0</v>
      </c>
      <c r="IC204" s="131">
        <f t="shared" si="566"/>
        <v>0</v>
      </c>
      <c r="ID204" s="131">
        <f t="shared" si="566"/>
        <v>0</v>
      </c>
      <c r="IE204" s="131">
        <f t="shared" si="566"/>
        <v>0</v>
      </c>
      <c r="IF204" s="131">
        <f t="shared" si="566"/>
        <v>0</v>
      </c>
      <c r="IG204" s="131">
        <f t="shared" si="566"/>
        <v>0</v>
      </c>
      <c r="IH204" s="131">
        <f t="shared" si="566"/>
        <v>0</v>
      </c>
      <c r="II204" s="131">
        <f t="shared" si="566"/>
        <v>0</v>
      </c>
      <c r="IJ204" s="131">
        <f t="shared" si="566"/>
        <v>0</v>
      </c>
      <c r="IK204" s="131">
        <f t="shared" si="566"/>
        <v>0</v>
      </c>
      <c r="IL204" s="131">
        <f t="shared" si="566"/>
        <v>0</v>
      </c>
      <c r="IM204" s="131">
        <f t="shared" si="566"/>
        <v>0</v>
      </c>
      <c r="IN204" s="131">
        <f t="shared" si="566"/>
        <v>0</v>
      </c>
      <c r="IO204" s="131">
        <f t="shared" si="566"/>
        <v>0</v>
      </c>
      <c r="IP204" s="131">
        <f t="shared" si="566"/>
        <v>0</v>
      </c>
      <c r="IQ204" s="131">
        <f t="shared" si="566"/>
        <v>0</v>
      </c>
      <c r="IR204" s="131">
        <f t="shared" si="566"/>
        <v>0</v>
      </c>
      <c r="IS204" s="131">
        <f t="shared" si="566"/>
        <v>0</v>
      </c>
      <c r="IT204" s="131">
        <f t="shared" si="566"/>
        <v>0</v>
      </c>
      <c r="IU204" s="131">
        <f t="shared" si="566"/>
        <v>0</v>
      </c>
      <c r="IV204" s="131">
        <f t="shared" si="566"/>
        <v>0</v>
      </c>
      <c r="IW204" s="131">
        <f t="shared" si="566"/>
        <v>0</v>
      </c>
      <c r="IX204" s="131">
        <f t="shared" si="566"/>
        <v>0</v>
      </c>
      <c r="IY204" s="131">
        <f t="shared" si="549"/>
        <v>0</v>
      </c>
      <c r="IZ204" s="131">
        <f t="shared" si="549"/>
        <v>0</v>
      </c>
      <c r="JA204" s="131">
        <f t="shared" si="549"/>
        <v>0</v>
      </c>
      <c r="JB204" s="131">
        <f t="shared" si="545"/>
        <v>0</v>
      </c>
      <c r="JC204" s="131">
        <f t="shared" ref="JC204:LN207" si="570">JC147*JC174</f>
        <v>0</v>
      </c>
      <c r="JD204" s="131">
        <f t="shared" si="570"/>
        <v>0</v>
      </c>
      <c r="JE204" s="131">
        <f t="shared" si="570"/>
        <v>0</v>
      </c>
      <c r="JF204" s="131">
        <f t="shared" si="570"/>
        <v>0</v>
      </c>
      <c r="JG204" s="131">
        <f t="shared" si="570"/>
        <v>0</v>
      </c>
      <c r="JH204" s="131">
        <f t="shared" si="570"/>
        <v>0</v>
      </c>
      <c r="JI204" s="131">
        <f t="shared" si="570"/>
        <v>0</v>
      </c>
      <c r="JJ204" s="131">
        <f t="shared" si="570"/>
        <v>0</v>
      </c>
      <c r="JK204" s="131">
        <f t="shared" si="570"/>
        <v>0</v>
      </c>
      <c r="JL204" s="131">
        <f t="shared" si="570"/>
        <v>0</v>
      </c>
      <c r="JM204" s="131">
        <f t="shared" si="570"/>
        <v>0</v>
      </c>
      <c r="JN204" s="131">
        <f t="shared" si="570"/>
        <v>0</v>
      </c>
      <c r="JO204" s="131">
        <f t="shared" si="570"/>
        <v>0</v>
      </c>
      <c r="JP204" s="131">
        <f t="shared" si="570"/>
        <v>0</v>
      </c>
      <c r="JQ204" s="131">
        <f t="shared" si="570"/>
        <v>0</v>
      </c>
      <c r="JR204" s="131">
        <f t="shared" si="570"/>
        <v>0</v>
      </c>
      <c r="JS204" s="131">
        <f t="shared" si="570"/>
        <v>0</v>
      </c>
      <c r="JT204" s="131">
        <f t="shared" si="570"/>
        <v>0</v>
      </c>
      <c r="JU204" s="131">
        <f t="shared" si="570"/>
        <v>0</v>
      </c>
      <c r="JV204" s="131">
        <f t="shared" si="570"/>
        <v>0</v>
      </c>
      <c r="JW204" s="131">
        <f t="shared" si="570"/>
        <v>0</v>
      </c>
      <c r="JX204" s="131">
        <f t="shared" si="570"/>
        <v>0</v>
      </c>
      <c r="JY204" s="131">
        <f t="shared" si="570"/>
        <v>0</v>
      </c>
      <c r="JZ204" s="131">
        <f t="shared" si="570"/>
        <v>0</v>
      </c>
      <c r="KA204" s="131">
        <f t="shared" si="570"/>
        <v>0</v>
      </c>
      <c r="KB204" s="131">
        <f t="shared" si="570"/>
        <v>0</v>
      </c>
      <c r="KC204" s="131">
        <f t="shared" si="570"/>
        <v>0</v>
      </c>
      <c r="KD204" s="131">
        <f t="shared" si="570"/>
        <v>0</v>
      </c>
      <c r="KE204" s="131">
        <f t="shared" si="570"/>
        <v>0</v>
      </c>
      <c r="KF204" s="131">
        <f t="shared" si="570"/>
        <v>0</v>
      </c>
      <c r="KG204" s="131">
        <f t="shared" si="570"/>
        <v>0</v>
      </c>
      <c r="KH204" s="131">
        <f t="shared" si="570"/>
        <v>0</v>
      </c>
      <c r="KI204" s="131">
        <f t="shared" si="570"/>
        <v>0</v>
      </c>
      <c r="KJ204" s="131">
        <f t="shared" si="570"/>
        <v>0</v>
      </c>
      <c r="KK204" s="131">
        <f t="shared" si="570"/>
        <v>0</v>
      </c>
      <c r="KL204" s="131">
        <f t="shared" si="570"/>
        <v>0</v>
      </c>
      <c r="KM204" s="131">
        <f t="shared" si="570"/>
        <v>0</v>
      </c>
      <c r="KN204" s="131">
        <f t="shared" si="570"/>
        <v>0</v>
      </c>
      <c r="KO204" s="131">
        <f t="shared" si="570"/>
        <v>0</v>
      </c>
      <c r="KP204" s="131">
        <f t="shared" si="570"/>
        <v>0</v>
      </c>
      <c r="KQ204" s="131">
        <f t="shared" si="570"/>
        <v>0</v>
      </c>
      <c r="KR204" s="131">
        <f t="shared" si="570"/>
        <v>0</v>
      </c>
      <c r="KS204" s="131">
        <f t="shared" si="570"/>
        <v>0</v>
      </c>
      <c r="KT204" s="131">
        <f t="shared" si="570"/>
        <v>0</v>
      </c>
      <c r="KU204" s="131">
        <f t="shared" si="570"/>
        <v>0</v>
      </c>
      <c r="KV204" s="131">
        <f t="shared" si="570"/>
        <v>0</v>
      </c>
      <c r="KW204" s="131">
        <f t="shared" si="570"/>
        <v>0</v>
      </c>
      <c r="KX204" s="131">
        <f t="shared" si="570"/>
        <v>0</v>
      </c>
      <c r="KY204" s="131">
        <f t="shared" si="570"/>
        <v>0</v>
      </c>
      <c r="KZ204" s="131">
        <f t="shared" si="570"/>
        <v>0</v>
      </c>
      <c r="LA204" s="131">
        <f t="shared" si="570"/>
        <v>0</v>
      </c>
      <c r="LB204" s="131">
        <f t="shared" si="570"/>
        <v>0</v>
      </c>
      <c r="LC204" s="131">
        <f t="shared" si="570"/>
        <v>0</v>
      </c>
      <c r="LD204" s="131">
        <f t="shared" si="570"/>
        <v>0</v>
      </c>
      <c r="LE204" s="131">
        <f t="shared" si="570"/>
        <v>0</v>
      </c>
      <c r="LF204" s="131">
        <f t="shared" si="570"/>
        <v>0</v>
      </c>
      <c r="LG204" s="131">
        <f t="shared" si="570"/>
        <v>0</v>
      </c>
      <c r="LH204" s="131">
        <f t="shared" si="570"/>
        <v>0</v>
      </c>
      <c r="LI204" s="131">
        <f t="shared" si="570"/>
        <v>0</v>
      </c>
      <c r="LJ204" s="131">
        <f t="shared" si="570"/>
        <v>0</v>
      </c>
      <c r="LK204" s="131">
        <f t="shared" si="570"/>
        <v>0</v>
      </c>
      <c r="LL204" s="131">
        <f t="shared" si="570"/>
        <v>0</v>
      </c>
      <c r="LM204" s="131">
        <f t="shared" si="570"/>
        <v>0</v>
      </c>
      <c r="LN204" s="131">
        <f t="shared" si="570"/>
        <v>0</v>
      </c>
      <c r="LO204" s="131">
        <f t="shared" si="567"/>
        <v>0</v>
      </c>
      <c r="LP204" s="131">
        <f t="shared" si="567"/>
        <v>0</v>
      </c>
      <c r="LQ204" s="131">
        <f t="shared" si="567"/>
        <v>0</v>
      </c>
      <c r="LR204" s="131">
        <f t="shared" si="567"/>
        <v>0</v>
      </c>
      <c r="LS204" s="131">
        <f t="shared" si="567"/>
        <v>0</v>
      </c>
      <c r="LT204" s="131">
        <f t="shared" si="567"/>
        <v>0</v>
      </c>
      <c r="LU204" s="131">
        <f t="shared" si="567"/>
        <v>0</v>
      </c>
      <c r="LV204" s="131">
        <f t="shared" si="567"/>
        <v>0</v>
      </c>
      <c r="LW204" s="131">
        <f t="shared" si="567"/>
        <v>0</v>
      </c>
      <c r="LX204" s="131">
        <f t="shared" si="567"/>
        <v>0</v>
      </c>
      <c r="LY204" s="131">
        <f t="shared" si="567"/>
        <v>0</v>
      </c>
      <c r="LZ204" s="131">
        <f t="shared" si="567"/>
        <v>0</v>
      </c>
      <c r="MA204" s="131">
        <f t="shared" si="567"/>
        <v>0</v>
      </c>
      <c r="MB204" s="131">
        <f t="shared" si="567"/>
        <v>0</v>
      </c>
      <c r="MC204" s="131">
        <f t="shared" si="567"/>
        <v>0</v>
      </c>
      <c r="MD204" s="131">
        <f t="shared" si="567"/>
        <v>0</v>
      </c>
      <c r="ME204" s="131">
        <f t="shared" si="567"/>
        <v>0</v>
      </c>
      <c r="MF204" s="131">
        <f t="shared" si="567"/>
        <v>0</v>
      </c>
      <c r="MG204" s="131">
        <f t="shared" si="567"/>
        <v>0</v>
      </c>
      <c r="MH204" s="131">
        <f t="shared" si="567"/>
        <v>0</v>
      </c>
      <c r="MI204" s="131">
        <f t="shared" si="567"/>
        <v>0</v>
      </c>
      <c r="MJ204" s="131">
        <f t="shared" si="567"/>
        <v>0</v>
      </c>
      <c r="MK204" s="131">
        <f t="shared" si="567"/>
        <v>0</v>
      </c>
      <c r="ML204" s="131">
        <f t="shared" si="567"/>
        <v>0</v>
      </c>
      <c r="MM204" s="131">
        <f t="shared" si="567"/>
        <v>0</v>
      </c>
      <c r="MN204" s="131">
        <f t="shared" si="567"/>
        <v>0</v>
      </c>
      <c r="MO204" s="131">
        <f t="shared" si="567"/>
        <v>0</v>
      </c>
      <c r="MP204" s="131">
        <f t="shared" si="567"/>
        <v>0</v>
      </c>
      <c r="MQ204" s="131">
        <f t="shared" si="567"/>
        <v>0</v>
      </c>
      <c r="MR204" s="131">
        <f t="shared" si="567"/>
        <v>0</v>
      </c>
      <c r="MS204" s="131">
        <f t="shared" si="567"/>
        <v>0</v>
      </c>
      <c r="MT204" s="131">
        <f t="shared" si="567"/>
        <v>0</v>
      </c>
      <c r="MU204" s="131">
        <f t="shared" si="567"/>
        <v>0</v>
      </c>
      <c r="MV204" s="131">
        <f t="shared" si="567"/>
        <v>0</v>
      </c>
      <c r="MW204" s="131">
        <f t="shared" si="567"/>
        <v>0</v>
      </c>
      <c r="MX204" s="131">
        <f t="shared" si="567"/>
        <v>0</v>
      </c>
      <c r="MY204" s="131">
        <f t="shared" si="567"/>
        <v>0</v>
      </c>
      <c r="MZ204" s="131">
        <f t="shared" si="567"/>
        <v>0</v>
      </c>
      <c r="NA204" s="131">
        <f t="shared" si="567"/>
        <v>0</v>
      </c>
      <c r="NB204" s="131">
        <f t="shared" si="567"/>
        <v>0</v>
      </c>
      <c r="NC204" s="131">
        <f t="shared" si="567"/>
        <v>0</v>
      </c>
      <c r="ND204" s="131">
        <f t="shared" si="567"/>
        <v>0</v>
      </c>
      <c r="NE204" s="131">
        <f t="shared" si="567"/>
        <v>0</v>
      </c>
      <c r="NF204" s="131">
        <f t="shared" si="567"/>
        <v>0</v>
      </c>
      <c r="NG204" s="131">
        <f t="shared" si="567"/>
        <v>0</v>
      </c>
      <c r="NH204" s="131">
        <f t="shared" si="567"/>
        <v>0</v>
      </c>
      <c r="NI204" s="131">
        <f t="shared" si="567"/>
        <v>0</v>
      </c>
      <c r="NJ204" s="131">
        <f t="shared" si="567"/>
        <v>0</v>
      </c>
      <c r="NK204" s="131">
        <f t="shared" si="567"/>
        <v>0</v>
      </c>
      <c r="NL204" s="131">
        <f t="shared" si="567"/>
        <v>0</v>
      </c>
      <c r="NM204" s="131">
        <f t="shared" si="567"/>
        <v>0</v>
      </c>
      <c r="NN204" s="131">
        <f t="shared" si="567"/>
        <v>0</v>
      </c>
      <c r="NO204" s="131">
        <f t="shared" si="567"/>
        <v>0</v>
      </c>
      <c r="NP204" s="131">
        <f t="shared" si="567"/>
        <v>0</v>
      </c>
      <c r="NQ204" s="131">
        <f t="shared" si="567"/>
        <v>0</v>
      </c>
      <c r="NR204" s="131">
        <f t="shared" si="567"/>
        <v>0</v>
      </c>
      <c r="NS204" s="131">
        <f t="shared" si="567"/>
        <v>0</v>
      </c>
      <c r="NT204" s="131">
        <f t="shared" si="567"/>
        <v>0</v>
      </c>
      <c r="NU204" s="131">
        <f t="shared" si="567"/>
        <v>0</v>
      </c>
      <c r="NV204" s="131">
        <f t="shared" si="567"/>
        <v>0</v>
      </c>
      <c r="NW204" s="131">
        <f t="shared" si="567"/>
        <v>0</v>
      </c>
      <c r="NX204" s="131">
        <f t="shared" si="567"/>
        <v>0</v>
      </c>
      <c r="NY204" s="131">
        <f t="shared" si="567"/>
        <v>0</v>
      </c>
      <c r="NZ204" s="131">
        <f t="shared" si="564"/>
        <v>0</v>
      </c>
      <c r="OA204" s="131">
        <f t="shared" si="564"/>
        <v>0</v>
      </c>
      <c r="OB204" s="131">
        <f t="shared" si="564"/>
        <v>0</v>
      </c>
      <c r="OC204" s="131">
        <f t="shared" si="561"/>
        <v>0</v>
      </c>
      <c r="OD204" s="131">
        <f t="shared" si="561"/>
        <v>0</v>
      </c>
      <c r="OE204" s="131">
        <f t="shared" si="561"/>
        <v>0</v>
      </c>
      <c r="OF204" s="131">
        <f t="shared" si="561"/>
        <v>0</v>
      </c>
      <c r="OG204" s="131">
        <f t="shared" si="561"/>
        <v>0</v>
      </c>
      <c r="OH204" s="131">
        <f t="shared" si="530"/>
        <v>0</v>
      </c>
      <c r="OI204" s="131">
        <f t="shared" si="530"/>
        <v>0</v>
      </c>
      <c r="OJ204" s="131">
        <f t="shared" si="530"/>
        <v>0</v>
      </c>
      <c r="OK204" s="131">
        <f t="shared" si="530"/>
        <v>0</v>
      </c>
      <c r="OL204" s="131">
        <f t="shared" si="530"/>
        <v>0</v>
      </c>
      <c r="OM204" s="131">
        <f t="shared" si="530"/>
        <v>0</v>
      </c>
      <c r="ON204" s="131">
        <f t="shared" si="530"/>
        <v>0</v>
      </c>
      <c r="OO204" s="131">
        <f t="shared" si="530"/>
        <v>0</v>
      </c>
      <c r="OP204" s="131">
        <f t="shared" si="535"/>
        <v>0</v>
      </c>
      <c r="OQ204" s="131">
        <f t="shared" ref="OQ204:OV204" si="571">OQ147*OQ174</f>
        <v>0</v>
      </c>
      <c r="OR204" s="131">
        <f t="shared" si="571"/>
        <v>0</v>
      </c>
      <c r="OS204" s="131">
        <f t="shared" si="571"/>
        <v>0</v>
      </c>
      <c r="OT204" s="131">
        <f t="shared" si="571"/>
        <v>0</v>
      </c>
      <c r="OU204" s="131">
        <f t="shared" si="571"/>
        <v>0</v>
      </c>
      <c r="OV204" s="131">
        <f t="shared" si="571"/>
        <v>0</v>
      </c>
      <c r="OW204" s="131">
        <f t="shared" si="524"/>
        <v>0</v>
      </c>
      <c r="OX204" s="131">
        <f t="shared" si="525"/>
        <v>0</v>
      </c>
      <c r="OY204" s="108"/>
      <c r="OZ204" s="102"/>
      <c r="PA204" s="108"/>
      <c r="PB204" s="108"/>
      <c r="PC204" s="109"/>
      <c r="PD204" s="85"/>
      <c r="PE204" s="85"/>
      <c r="PF204" s="85"/>
      <c r="PG204" s="85"/>
      <c r="PH204" s="85"/>
      <c r="PI204" s="85"/>
      <c r="PJ204" s="85"/>
      <c r="PK204" s="85"/>
      <c r="PL204" s="85"/>
      <c r="PM204" s="85"/>
      <c r="PN204" s="85"/>
      <c r="PO204" s="85"/>
      <c r="PP204" s="85"/>
      <c r="PQ204" s="85"/>
      <c r="PR204" s="85"/>
      <c r="PS204" s="85"/>
      <c r="PT204" s="85"/>
      <c r="PU204" s="85"/>
      <c r="PV204" s="85"/>
      <c r="PW204" s="85"/>
      <c r="PX204" s="85"/>
      <c r="PY204" s="85"/>
    </row>
    <row r="205" spans="1:441">
      <c r="A205" s="133" t="s">
        <v>1395</v>
      </c>
      <c r="B205" s="107" t="s">
        <v>602</v>
      </c>
      <c r="C205" s="131">
        <f t="shared" si="522"/>
        <v>0</v>
      </c>
      <c r="D205" s="131">
        <f t="shared" si="563"/>
        <v>0</v>
      </c>
      <c r="E205" s="131">
        <f t="shared" si="563"/>
        <v>0</v>
      </c>
      <c r="F205" s="131">
        <f t="shared" si="563"/>
        <v>0</v>
      </c>
      <c r="G205" s="131">
        <f t="shared" si="563"/>
        <v>0</v>
      </c>
      <c r="H205" s="131">
        <f t="shared" si="563"/>
        <v>0</v>
      </c>
      <c r="I205" s="131">
        <f t="shared" si="563"/>
        <v>0</v>
      </c>
      <c r="J205" s="131">
        <f t="shared" si="563"/>
        <v>0</v>
      </c>
      <c r="K205" s="131">
        <f t="shared" si="563"/>
        <v>0</v>
      </c>
      <c r="L205" s="131">
        <f t="shared" si="563"/>
        <v>0</v>
      </c>
      <c r="M205" s="131">
        <f t="shared" si="563"/>
        <v>0</v>
      </c>
      <c r="N205" s="131">
        <f t="shared" si="563"/>
        <v>0</v>
      </c>
      <c r="O205" s="131">
        <f t="shared" si="563"/>
        <v>0</v>
      </c>
      <c r="P205" s="131">
        <f t="shared" si="563"/>
        <v>0</v>
      </c>
      <c r="Q205" s="131">
        <f t="shared" si="563"/>
        <v>0</v>
      </c>
      <c r="R205" s="131">
        <f t="shared" si="563"/>
        <v>0</v>
      </c>
      <c r="S205" s="131">
        <f t="shared" si="563"/>
        <v>0</v>
      </c>
      <c r="T205" s="131">
        <f t="shared" si="563"/>
        <v>0</v>
      </c>
      <c r="U205" s="131">
        <f t="shared" si="563"/>
        <v>0</v>
      </c>
      <c r="V205" s="131">
        <f t="shared" si="563"/>
        <v>0</v>
      </c>
      <c r="W205" s="131">
        <f t="shared" si="563"/>
        <v>0</v>
      </c>
      <c r="X205" s="131">
        <f t="shared" si="563"/>
        <v>0</v>
      </c>
      <c r="Y205" s="131">
        <f t="shared" si="563"/>
        <v>0</v>
      </c>
      <c r="Z205" s="131">
        <f t="shared" si="563"/>
        <v>0</v>
      </c>
      <c r="AA205" s="131">
        <f t="shared" si="563"/>
        <v>0</v>
      </c>
      <c r="AB205" s="131">
        <f t="shared" si="563"/>
        <v>0</v>
      </c>
      <c r="AC205" s="131">
        <f t="shared" si="563"/>
        <v>0</v>
      </c>
      <c r="AD205" s="131">
        <f t="shared" si="563"/>
        <v>0</v>
      </c>
      <c r="AE205" s="131">
        <f t="shared" si="563"/>
        <v>0</v>
      </c>
      <c r="AF205" s="131">
        <f t="shared" si="563"/>
        <v>0</v>
      </c>
      <c r="AG205" s="131">
        <f t="shared" si="563"/>
        <v>0</v>
      </c>
      <c r="AH205" s="131">
        <f t="shared" si="563"/>
        <v>0</v>
      </c>
      <c r="AI205" s="131">
        <f t="shared" si="563"/>
        <v>0</v>
      </c>
      <c r="AJ205" s="131">
        <f t="shared" si="563"/>
        <v>0</v>
      </c>
      <c r="AK205" s="131">
        <f t="shared" si="563"/>
        <v>0</v>
      </c>
      <c r="AL205" s="131">
        <f t="shared" si="563"/>
        <v>0</v>
      </c>
      <c r="AM205" s="131">
        <f t="shared" si="563"/>
        <v>0</v>
      </c>
      <c r="AN205" s="131">
        <f t="shared" si="563"/>
        <v>0</v>
      </c>
      <c r="AO205" s="131">
        <f t="shared" si="563"/>
        <v>0</v>
      </c>
      <c r="AP205" s="131">
        <f t="shared" si="563"/>
        <v>0</v>
      </c>
      <c r="AQ205" s="131">
        <f t="shared" si="563"/>
        <v>0</v>
      </c>
      <c r="AR205" s="131">
        <f t="shared" si="563"/>
        <v>0</v>
      </c>
      <c r="AS205" s="131">
        <f t="shared" si="563"/>
        <v>0</v>
      </c>
      <c r="AT205" s="131">
        <f t="shared" si="563"/>
        <v>0</v>
      </c>
      <c r="AU205" s="131">
        <f t="shared" si="563"/>
        <v>0</v>
      </c>
      <c r="AV205" s="131">
        <f t="shared" si="563"/>
        <v>0</v>
      </c>
      <c r="AW205" s="131">
        <f t="shared" si="563"/>
        <v>0</v>
      </c>
      <c r="AX205" s="131">
        <f t="shared" si="563"/>
        <v>0</v>
      </c>
      <c r="AY205" s="131">
        <f t="shared" si="563"/>
        <v>0</v>
      </c>
      <c r="AZ205" s="131">
        <f t="shared" si="563"/>
        <v>0</v>
      </c>
      <c r="BA205" s="131">
        <f t="shared" si="563"/>
        <v>0</v>
      </c>
      <c r="BB205" s="131">
        <f t="shared" si="563"/>
        <v>0</v>
      </c>
      <c r="BC205" s="131">
        <f t="shared" si="563"/>
        <v>0</v>
      </c>
      <c r="BD205" s="131">
        <f t="shared" si="563"/>
        <v>0</v>
      </c>
      <c r="BE205" s="131">
        <f t="shared" si="563"/>
        <v>0</v>
      </c>
      <c r="BF205" s="131">
        <f t="shared" si="563"/>
        <v>0</v>
      </c>
      <c r="BG205" s="131">
        <f t="shared" si="563"/>
        <v>0</v>
      </c>
      <c r="BH205" s="131">
        <f t="shared" si="563"/>
        <v>0</v>
      </c>
      <c r="BI205" s="131">
        <f t="shared" si="563"/>
        <v>0</v>
      </c>
      <c r="BJ205" s="131">
        <f t="shared" si="563"/>
        <v>0</v>
      </c>
      <c r="BK205" s="131">
        <f t="shared" si="563"/>
        <v>0</v>
      </c>
      <c r="BL205" s="131">
        <f t="shared" si="563"/>
        <v>0</v>
      </c>
      <c r="BM205" s="131">
        <f t="shared" si="563"/>
        <v>0</v>
      </c>
      <c r="BN205" s="131">
        <f t="shared" si="563"/>
        <v>0</v>
      </c>
      <c r="BO205" s="131">
        <f t="shared" ref="BO205:DZ208" si="572">BO148*BO175</f>
        <v>0</v>
      </c>
      <c r="BP205" s="131">
        <f t="shared" si="572"/>
        <v>0</v>
      </c>
      <c r="BQ205" s="131">
        <f t="shared" si="572"/>
        <v>0</v>
      </c>
      <c r="BR205" s="131">
        <f t="shared" si="572"/>
        <v>0</v>
      </c>
      <c r="BS205" s="131">
        <f t="shared" si="572"/>
        <v>0</v>
      </c>
      <c r="BT205" s="131">
        <f t="shared" si="572"/>
        <v>0</v>
      </c>
      <c r="BU205" s="131">
        <f t="shared" si="572"/>
        <v>0</v>
      </c>
      <c r="BV205" s="131">
        <f t="shared" si="572"/>
        <v>0</v>
      </c>
      <c r="BW205" s="131">
        <f t="shared" si="572"/>
        <v>0</v>
      </c>
      <c r="BX205" s="131">
        <f t="shared" si="572"/>
        <v>0</v>
      </c>
      <c r="BY205" s="131">
        <f t="shared" si="572"/>
        <v>0</v>
      </c>
      <c r="BZ205" s="131">
        <f t="shared" si="572"/>
        <v>0</v>
      </c>
      <c r="CA205" s="131">
        <f t="shared" si="572"/>
        <v>0</v>
      </c>
      <c r="CB205" s="131">
        <f t="shared" si="572"/>
        <v>0</v>
      </c>
      <c r="CC205" s="131">
        <f t="shared" si="572"/>
        <v>0</v>
      </c>
      <c r="CD205" s="131">
        <f t="shared" si="572"/>
        <v>0</v>
      </c>
      <c r="CE205" s="131">
        <f t="shared" si="572"/>
        <v>0</v>
      </c>
      <c r="CF205" s="131">
        <f t="shared" si="572"/>
        <v>0</v>
      </c>
      <c r="CG205" s="131">
        <f t="shared" si="572"/>
        <v>0</v>
      </c>
      <c r="CH205" s="131">
        <f t="shared" si="572"/>
        <v>0</v>
      </c>
      <c r="CI205" s="131">
        <f t="shared" si="572"/>
        <v>0</v>
      </c>
      <c r="CJ205" s="131">
        <f t="shared" si="572"/>
        <v>0</v>
      </c>
      <c r="CK205" s="131">
        <f t="shared" si="572"/>
        <v>0</v>
      </c>
      <c r="CL205" s="131">
        <f t="shared" si="572"/>
        <v>0</v>
      </c>
      <c r="CM205" s="131">
        <f t="shared" si="572"/>
        <v>0</v>
      </c>
      <c r="CN205" s="131">
        <f t="shared" si="572"/>
        <v>0</v>
      </c>
      <c r="CO205" s="131">
        <f t="shared" si="572"/>
        <v>0</v>
      </c>
      <c r="CP205" s="131">
        <f t="shared" si="572"/>
        <v>0</v>
      </c>
      <c r="CQ205" s="131">
        <f t="shared" si="572"/>
        <v>0</v>
      </c>
      <c r="CR205" s="131">
        <f t="shared" si="572"/>
        <v>0</v>
      </c>
      <c r="CS205" s="131">
        <f t="shared" si="572"/>
        <v>0</v>
      </c>
      <c r="CT205" s="131">
        <f t="shared" si="572"/>
        <v>0</v>
      </c>
      <c r="CU205" s="131">
        <f t="shared" si="572"/>
        <v>0</v>
      </c>
      <c r="CV205" s="131">
        <f t="shared" si="572"/>
        <v>0</v>
      </c>
      <c r="CW205" s="131">
        <f t="shared" si="572"/>
        <v>0</v>
      </c>
      <c r="CX205" s="131">
        <f t="shared" si="572"/>
        <v>0</v>
      </c>
      <c r="CY205" s="131">
        <f t="shared" si="572"/>
        <v>0</v>
      </c>
      <c r="CZ205" s="131">
        <f t="shared" si="572"/>
        <v>0</v>
      </c>
      <c r="DA205" s="131">
        <f t="shared" si="572"/>
        <v>0</v>
      </c>
      <c r="DB205" s="131">
        <f t="shared" si="572"/>
        <v>0</v>
      </c>
      <c r="DC205" s="131">
        <f t="shared" si="572"/>
        <v>0</v>
      </c>
      <c r="DD205" s="131">
        <f t="shared" si="572"/>
        <v>0</v>
      </c>
      <c r="DE205" s="131">
        <f t="shared" si="572"/>
        <v>0</v>
      </c>
      <c r="DF205" s="131">
        <f t="shared" si="572"/>
        <v>0</v>
      </c>
      <c r="DG205" s="131">
        <f t="shared" si="572"/>
        <v>0</v>
      </c>
      <c r="DH205" s="131">
        <f t="shared" si="572"/>
        <v>0</v>
      </c>
      <c r="DI205" s="131">
        <f t="shared" si="572"/>
        <v>0</v>
      </c>
      <c r="DJ205" s="131">
        <f t="shared" si="572"/>
        <v>0</v>
      </c>
      <c r="DK205" s="131">
        <f t="shared" si="572"/>
        <v>0</v>
      </c>
      <c r="DL205" s="131">
        <f t="shared" si="572"/>
        <v>0</v>
      </c>
      <c r="DM205" s="131">
        <f t="shared" si="572"/>
        <v>0</v>
      </c>
      <c r="DN205" s="131">
        <f t="shared" si="572"/>
        <v>0</v>
      </c>
      <c r="DO205" s="131">
        <f t="shared" si="572"/>
        <v>0</v>
      </c>
      <c r="DP205" s="131">
        <f t="shared" si="572"/>
        <v>0</v>
      </c>
      <c r="DQ205" s="131">
        <f t="shared" si="572"/>
        <v>0</v>
      </c>
      <c r="DR205" s="131">
        <f t="shared" si="572"/>
        <v>0</v>
      </c>
      <c r="DS205" s="131">
        <f t="shared" si="572"/>
        <v>0</v>
      </c>
      <c r="DT205" s="131">
        <f t="shared" si="572"/>
        <v>0</v>
      </c>
      <c r="DU205" s="131">
        <f t="shared" si="572"/>
        <v>0</v>
      </c>
      <c r="DV205" s="131">
        <f t="shared" si="572"/>
        <v>0</v>
      </c>
      <c r="DW205" s="131">
        <f t="shared" si="572"/>
        <v>0</v>
      </c>
      <c r="DX205" s="131">
        <f t="shared" si="572"/>
        <v>0</v>
      </c>
      <c r="DY205" s="131">
        <f t="shared" si="572"/>
        <v>0</v>
      </c>
      <c r="DZ205" s="131">
        <f t="shared" si="572"/>
        <v>0</v>
      </c>
      <c r="EA205" s="131">
        <f t="shared" si="532"/>
        <v>0</v>
      </c>
      <c r="EB205" s="131">
        <f t="shared" si="569"/>
        <v>0</v>
      </c>
      <c r="EC205" s="131">
        <f t="shared" si="569"/>
        <v>0</v>
      </c>
      <c r="ED205" s="131">
        <f t="shared" si="569"/>
        <v>0</v>
      </c>
      <c r="EE205" s="131">
        <f t="shared" si="569"/>
        <v>0</v>
      </c>
      <c r="EF205" s="131">
        <f t="shared" si="569"/>
        <v>0</v>
      </c>
      <c r="EG205" s="131">
        <f t="shared" si="569"/>
        <v>0</v>
      </c>
      <c r="EH205" s="131">
        <f t="shared" si="569"/>
        <v>0</v>
      </c>
      <c r="EI205" s="131">
        <f t="shared" si="569"/>
        <v>0</v>
      </c>
      <c r="EJ205" s="131">
        <f t="shared" si="569"/>
        <v>0</v>
      </c>
      <c r="EK205" s="131">
        <f t="shared" si="569"/>
        <v>0</v>
      </c>
      <c r="EL205" s="131">
        <f t="shared" si="569"/>
        <v>0</v>
      </c>
      <c r="EM205" s="131">
        <f t="shared" si="569"/>
        <v>0</v>
      </c>
      <c r="EN205" s="131">
        <f t="shared" si="569"/>
        <v>0</v>
      </c>
      <c r="EO205" s="131">
        <f t="shared" si="569"/>
        <v>0</v>
      </c>
      <c r="EP205" s="131">
        <f t="shared" si="569"/>
        <v>0</v>
      </c>
      <c r="EQ205" s="131">
        <f t="shared" si="569"/>
        <v>0</v>
      </c>
      <c r="ER205" s="131">
        <f t="shared" si="569"/>
        <v>0</v>
      </c>
      <c r="ES205" s="131">
        <f t="shared" si="569"/>
        <v>0</v>
      </c>
      <c r="ET205" s="131">
        <f t="shared" si="569"/>
        <v>0</v>
      </c>
      <c r="EU205" s="131">
        <f t="shared" si="569"/>
        <v>0</v>
      </c>
      <c r="EV205" s="131">
        <f t="shared" si="569"/>
        <v>0</v>
      </c>
      <c r="EW205" s="131">
        <f t="shared" si="569"/>
        <v>0</v>
      </c>
      <c r="EX205" s="131">
        <f t="shared" si="569"/>
        <v>0</v>
      </c>
      <c r="EY205" s="131">
        <f t="shared" si="569"/>
        <v>0</v>
      </c>
      <c r="EZ205" s="131">
        <f t="shared" si="569"/>
        <v>0</v>
      </c>
      <c r="FA205" s="131">
        <f t="shared" si="569"/>
        <v>0</v>
      </c>
      <c r="FB205" s="131">
        <f t="shared" si="569"/>
        <v>0</v>
      </c>
      <c r="FC205" s="131">
        <f t="shared" si="569"/>
        <v>0</v>
      </c>
      <c r="FD205" s="131">
        <f t="shared" si="569"/>
        <v>0</v>
      </c>
      <c r="FE205" s="131">
        <f t="shared" si="569"/>
        <v>0</v>
      </c>
      <c r="FF205" s="131">
        <f t="shared" si="569"/>
        <v>0</v>
      </c>
      <c r="FG205" s="131">
        <f t="shared" si="569"/>
        <v>0</v>
      </c>
      <c r="FH205" s="131">
        <f t="shared" si="569"/>
        <v>0</v>
      </c>
      <c r="FI205" s="131">
        <f t="shared" si="569"/>
        <v>0</v>
      </c>
      <c r="FJ205" s="131">
        <f t="shared" si="569"/>
        <v>0</v>
      </c>
      <c r="FK205" s="131">
        <f t="shared" si="569"/>
        <v>0</v>
      </c>
      <c r="FL205" s="131">
        <f t="shared" si="569"/>
        <v>0</v>
      </c>
      <c r="FM205" s="131">
        <f t="shared" si="569"/>
        <v>0</v>
      </c>
      <c r="FN205" s="131">
        <f t="shared" si="569"/>
        <v>0</v>
      </c>
      <c r="FO205" s="131">
        <f t="shared" si="569"/>
        <v>0</v>
      </c>
      <c r="FP205" s="131">
        <f t="shared" si="569"/>
        <v>0</v>
      </c>
      <c r="FQ205" s="131">
        <f t="shared" si="569"/>
        <v>0</v>
      </c>
      <c r="FR205" s="131">
        <f t="shared" si="569"/>
        <v>0</v>
      </c>
      <c r="FS205" s="131">
        <f t="shared" si="569"/>
        <v>0</v>
      </c>
      <c r="FT205" s="131">
        <f t="shared" si="569"/>
        <v>0</v>
      </c>
      <c r="FU205" s="131">
        <f t="shared" si="569"/>
        <v>0</v>
      </c>
      <c r="FV205" s="131">
        <f t="shared" si="569"/>
        <v>0</v>
      </c>
      <c r="FW205" s="131">
        <f t="shared" si="569"/>
        <v>0</v>
      </c>
      <c r="FX205" s="131">
        <f t="shared" si="569"/>
        <v>0</v>
      </c>
      <c r="FY205" s="131">
        <f t="shared" si="569"/>
        <v>0</v>
      </c>
      <c r="FZ205" s="131">
        <f t="shared" si="569"/>
        <v>0</v>
      </c>
      <c r="GA205" s="131">
        <f t="shared" si="569"/>
        <v>0</v>
      </c>
      <c r="GB205" s="131">
        <f t="shared" si="569"/>
        <v>0</v>
      </c>
      <c r="GC205" s="131">
        <f t="shared" si="569"/>
        <v>0</v>
      </c>
      <c r="GD205" s="131">
        <f t="shared" si="569"/>
        <v>0</v>
      </c>
      <c r="GE205" s="131">
        <f t="shared" si="569"/>
        <v>0</v>
      </c>
      <c r="GF205" s="131">
        <f t="shared" si="569"/>
        <v>0</v>
      </c>
      <c r="GG205" s="131">
        <f t="shared" si="569"/>
        <v>0</v>
      </c>
      <c r="GH205" s="131">
        <f t="shared" si="569"/>
        <v>0</v>
      </c>
      <c r="GI205" s="131">
        <f t="shared" si="569"/>
        <v>0</v>
      </c>
      <c r="GJ205" s="131">
        <f t="shared" si="569"/>
        <v>0</v>
      </c>
      <c r="GK205" s="131">
        <f t="shared" si="569"/>
        <v>0</v>
      </c>
      <c r="GL205" s="131">
        <f t="shared" si="569"/>
        <v>0</v>
      </c>
      <c r="GM205" s="131">
        <f t="shared" si="569"/>
        <v>0</v>
      </c>
      <c r="GN205" s="131">
        <f t="shared" si="566"/>
        <v>0</v>
      </c>
      <c r="GO205" s="131">
        <f t="shared" si="566"/>
        <v>0</v>
      </c>
      <c r="GP205" s="131">
        <f t="shared" si="566"/>
        <v>0</v>
      </c>
      <c r="GQ205" s="131">
        <f t="shared" si="566"/>
        <v>0</v>
      </c>
      <c r="GR205" s="131">
        <f t="shared" si="566"/>
        <v>0</v>
      </c>
      <c r="GS205" s="131">
        <f t="shared" si="566"/>
        <v>0</v>
      </c>
      <c r="GT205" s="131">
        <f t="shared" si="566"/>
        <v>0</v>
      </c>
      <c r="GU205" s="131">
        <f t="shared" si="566"/>
        <v>0</v>
      </c>
      <c r="GV205" s="131">
        <f t="shared" si="566"/>
        <v>0</v>
      </c>
      <c r="GW205" s="131">
        <f t="shared" si="566"/>
        <v>0</v>
      </c>
      <c r="GX205" s="131">
        <f t="shared" si="566"/>
        <v>0</v>
      </c>
      <c r="GY205" s="131">
        <f t="shared" si="566"/>
        <v>0</v>
      </c>
      <c r="GZ205" s="131">
        <f t="shared" si="566"/>
        <v>0</v>
      </c>
      <c r="HA205" s="131">
        <f t="shared" si="566"/>
        <v>0</v>
      </c>
      <c r="HB205" s="131">
        <f t="shared" si="566"/>
        <v>0</v>
      </c>
      <c r="HC205" s="131">
        <f t="shared" si="566"/>
        <v>0</v>
      </c>
      <c r="HD205" s="131">
        <f t="shared" si="566"/>
        <v>0</v>
      </c>
      <c r="HE205" s="131">
        <f t="shared" si="566"/>
        <v>0</v>
      </c>
      <c r="HF205" s="131">
        <f t="shared" si="566"/>
        <v>0</v>
      </c>
      <c r="HG205" s="131">
        <f t="shared" si="566"/>
        <v>0</v>
      </c>
      <c r="HH205" s="131">
        <f t="shared" si="566"/>
        <v>0</v>
      </c>
      <c r="HI205" s="131">
        <f t="shared" si="566"/>
        <v>0</v>
      </c>
      <c r="HJ205" s="131">
        <f t="shared" si="566"/>
        <v>0</v>
      </c>
      <c r="HK205" s="131">
        <f t="shared" si="566"/>
        <v>0</v>
      </c>
      <c r="HL205" s="131">
        <f t="shared" si="566"/>
        <v>0</v>
      </c>
      <c r="HM205" s="131">
        <f t="shared" si="566"/>
        <v>0</v>
      </c>
      <c r="HN205" s="131">
        <f t="shared" si="566"/>
        <v>0</v>
      </c>
      <c r="HO205" s="131">
        <f t="shared" si="566"/>
        <v>0</v>
      </c>
      <c r="HP205" s="131">
        <f t="shared" si="566"/>
        <v>0</v>
      </c>
      <c r="HQ205" s="131">
        <f t="shared" si="566"/>
        <v>0</v>
      </c>
      <c r="HR205" s="131">
        <f t="shared" si="566"/>
        <v>0</v>
      </c>
      <c r="HS205" s="131">
        <f t="shared" si="566"/>
        <v>0</v>
      </c>
      <c r="HT205" s="131">
        <f t="shared" si="566"/>
        <v>0</v>
      </c>
      <c r="HU205" s="131">
        <f t="shared" si="566"/>
        <v>0</v>
      </c>
      <c r="HV205" s="131">
        <f t="shared" si="566"/>
        <v>0</v>
      </c>
      <c r="HW205" s="131">
        <f t="shared" si="566"/>
        <v>0</v>
      </c>
      <c r="HX205" s="131">
        <f t="shared" si="566"/>
        <v>0</v>
      </c>
      <c r="HY205" s="131">
        <f t="shared" si="566"/>
        <v>0</v>
      </c>
      <c r="HZ205" s="131">
        <f t="shared" si="566"/>
        <v>0</v>
      </c>
      <c r="IA205" s="131">
        <f t="shared" si="566"/>
        <v>0</v>
      </c>
      <c r="IB205" s="131">
        <f t="shared" si="566"/>
        <v>0</v>
      </c>
      <c r="IC205" s="131">
        <f t="shared" si="566"/>
        <v>0</v>
      </c>
      <c r="ID205" s="131">
        <f t="shared" si="566"/>
        <v>0</v>
      </c>
      <c r="IE205" s="131">
        <f t="shared" si="566"/>
        <v>0</v>
      </c>
      <c r="IF205" s="131">
        <f t="shared" si="566"/>
        <v>0</v>
      </c>
      <c r="IG205" s="131">
        <f t="shared" si="566"/>
        <v>0</v>
      </c>
      <c r="IH205" s="131">
        <f t="shared" si="566"/>
        <v>0</v>
      </c>
      <c r="II205" s="131">
        <f t="shared" si="566"/>
        <v>0</v>
      </c>
      <c r="IJ205" s="131">
        <f t="shared" si="566"/>
        <v>0</v>
      </c>
      <c r="IK205" s="131">
        <f t="shared" si="566"/>
        <v>0</v>
      </c>
      <c r="IL205" s="131">
        <f t="shared" si="566"/>
        <v>0</v>
      </c>
      <c r="IM205" s="131">
        <f t="shared" si="566"/>
        <v>0</v>
      </c>
      <c r="IN205" s="131">
        <f t="shared" si="566"/>
        <v>0</v>
      </c>
      <c r="IO205" s="131">
        <f t="shared" si="566"/>
        <v>0</v>
      </c>
      <c r="IP205" s="131">
        <f t="shared" si="566"/>
        <v>0</v>
      </c>
      <c r="IQ205" s="131">
        <f t="shared" si="566"/>
        <v>0</v>
      </c>
      <c r="IR205" s="131">
        <f t="shared" si="566"/>
        <v>0</v>
      </c>
      <c r="IS205" s="131">
        <f t="shared" si="566"/>
        <v>0</v>
      </c>
      <c r="IT205" s="131">
        <f t="shared" si="566"/>
        <v>0</v>
      </c>
      <c r="IU205" s="131">
        <f t="shared" si="566"/>
        <v>0</v>
      </c>
      <c r="IV205" s="131">
        <f t="shared" si="566"/>
        <v>0</v>
      </c>
      <c r="IW205" s="131">
        <f t="shared" si="566"/>
        <v>0</v>
      </c>
      <c r="IX205" s="131">
        <f t="shared" si="566"/>
        <v>0</v>
      </c>
      <c r="IY205" s="131">
        <f t="shared" si="549"/>
        <v>0</v>
      </c>
      <c r="IZ205" s="131">
        <f t="shared" si="549"/>
        <v>0</v>
      </c>
      <c r="JA205" s="131">
        <f t="shared" si="549"/>
        <v>0</v>
      </c>
      <c r="JB205" s="131">
        <f t="shared" si="545"/>
        <v>0</v>
      </c>
      <c r="JC205" s="131">
        <f t="shared" si="570"/>
        <v>0</v>
      </c>
      <c r="JD205" s="131">
        <f t="shared" si="570"/>
        <v>0</v>
      </c>
      <c r="JE205" s="131">
        <f t="shared" si="570"/>
        <v>0</v>
      </c>
      <c r="JF205" s="131">
        <f t="shared" si="570"/>
        <v>0</v>
      </c>
      <c r="JG205" s="131">
        <f t="shared" si="570"/>
        <v>0</v>
      </c>
      <c r="JH205" s="131">
        <f t="shared" si="570"/>
        <v>0</v>
      </c>
      <c r="JI205" s="131">
        <f t="shared" si="570"/>
        <v>0</v>
      </c>
      <c r="JJ205" s="131">
        <f t="shared" si="570"/>
        <v>0</v>
      </c>
      <c r="JK205" s="131">
        <f t="shared" si="570"/>
        <v>0</v>
      </c>
      <c r="JL205" s="131">
        <f t="shared" si="570"/>
        <v>0</v>
      </c>
      <c r="JM205" s="131">
        <f t="shared" si="570"/>
        <v>0</v>
      </c>
      <c r="JN205" s="131">
        <f t="shared" si="570"/>
        <v>0</v>
      </c>
      <c r="JO205" s="131">
        <f t="shared" si="570"/>
        <v>0</v>
      </c>
      <c r="JP205" s="131">
        <f t="shared" si="570"/>
        <v>0</v>
      </c>
      <c r="JQ205" s="131">
        <f t="shared" si="570"/>
        <v>0</v>
      </c>
      <c r="JR205" s="131">
        <f t="shared" si="570"/>
        <v>0</v>
      </c>
      <c r="JS205" s="131">
        <f t="shared" si="570"/>
        <v>0</v>
      </c>
      <c r="JT205" s="131">
        <f t="shared" si="570"/>
        <v>0</v>
      </c>
      <c r="JU205" s="131">
        <f t="shared" si="570"/>
        <v>0</v>
      </c>
      <c r="JV205" s="131">
        <f t="shared" si="570"/>
        <v>0</v>
      </c>
      <c r="JW205" s="131">
        <f t="shared" si="570"/>
        <v>0</v>
      </c>
      <c r="JX205" s="131">
        <f t="shared" si="570"/>
        <v>0</v>
      </c>
      <c r="JY205" s="131">
        <f t="shared" si="570"/>
        <v>0</v>
      </c>
      <c r="JZ205" s="131">
        <f t="shared" si="570"/>
        <v>0</v>
      </c>
      <c r="KA205" s="131">
        <f t="shared" si="570"/>
        <v>0</v>
      </c>
      <c r="KB205" s="131">
        <f t="shared" si="570"/>
        <v>0</v>
      </c>
      <c r="KC205" s="131">
        <f t="shared" si="570"/>
        <v>0</v>
      </c>
      <c r="KD205" s="131">
        <f t="shared" si="570"/>
        <v>0</v>
      </c>
      <c r="KE205" s="131">
        <f t="shared" si="570"/>
        <v>0</v>
      </c>
      <c r="KF205" s="131">
        <f t="shared" si="570"/>
        <v>0</v>
      </c>
      <c r="KG205" s="131">
        <f t="shared" si="570"/>
        <v>0</v>
      </c>
      <c r="KH205" s="131">
        <f t="shared" si="570"/>
        <v>0</v>
      </c>
      <c r="KI205" s="131">
        <f t="shared" si="570"/>
        <v>0</v>
      </c>
      <c r="KJ205" s="131">
        <f t="shared" si="570"/>
        <v>0</v>
      </c>
      <c r="KK205" s="131">
        <f t="shared" si="570"/>
        <v>0</v>
      </c>
      <c r="KL205" s="131">
        <f t="shared" si="570"/>
        <v>0</v>
      </c>
      <c r="KM205" s="131">
        <f t="shared" si="570"/>
        <v>0</v>
      </c>
      <c r="KN205" s="131">
        <f t="shared" si="570"/>
        <v>0</v>
      </c>
      <c r="KO205" s="131">
        <f t="shared" si="570"/>
        <v>0</v>
      </c>
      <c r="KP205" s="131">
        <f t="shared" si="570"/>
        <v>0</v>
      </c>
      <c r="KQ205" s="131">
        <f t="shared" si="570"/>
        <v>0</v>
      </c>
      <c r="KR205" s="131">
        <f t="shared" si="570"/>
        <v>0</v>
      </c>
      <c r="KS205" s="131">
        <f t="shared" si="570"/>
        <v>0</v>
      </c>
      <c r="KT205" s="131">
        <f t="shared" si="570"/>
        <v>0</v>
      </c>
      <c r="KU205" s="131">
        <f t="shared" si="570"/>
        <v>0</v>
      </c>
      <c r="KV205" s="131">
        <f t="shared" si="570"/>
        <v>0</v>
      </c>
      <c r="KW205" s="131">
        <f t="shared" si="570"/>
        <v>0</v>
      </c>
      <c r="KX205" s="131">
        <f t="shared" si="570"/>
        <v>0</v>
      </c>
      <c r="KY205" s="131">
        <f t="shared" si="570"/>
        <v>0</v>
      </c>
      <c r="KZ205" s="131">
        <f t="shared" si="570"/>
        <v>0</v>
      </c>
      <c r="LA205" s="131">
        <f t="shared" si="570"/>
        <v>0</v>
      </c>
      <c r="LB205" s="131">
        <f t="shared" si="570"/>
        <v>0</v>
      </c>
      <c r="LC205" s="131">
        <f t="shared" si="570"/>
        <v>0</v>
      </c>
      <c r="LD205" s="131">
        <f t="shared" si="570"/>
        <v>0</v>
      </c>
      <c r="LE205" s="131">
        <f t="shared" si="570"/>
        <v>0</v>
      </c>
      <c r="LF205" s="131">
        <f t="shared" si="570"/>
        <v>0</v>
      </c>
      <c r="LG205" s="131">
        <f t="shared" si="570"/>
        <v>0</v>
      </c>
      <c r="LH205" s="131">
        <f t="shared" si="570"/>
        <v>0</v>
      </c>
      <c r="LI205" s="131">
        <f t="shared" si="570"/>
        <v>0</v>
      </c>
      <c r="LJ205" s="131">
        <f t="shared" si="570"/>
        <v>0</v>
      </c>
      <c r="LK205" s="131">
        <f t="shared" si="570"/>
        <v>0</v>
      </c>
      <c r="LL205" s="131">
        <f t="shared" si="570"/>
        <v>0</v>
      </c>
      <c r="LM205" s="131">
        <f t="shared" si="570"/>
        <v>0</v>
      </c>
      <c r="LN205" s="131">
        <f t="shared" si="570"/>
        <v>0</v>
      </c>
      <c r="LO205" s="131">
        <f t="shared" si="567"/>
        <v>0</v>
      </c>
      <c r="LP205" s="131">
        <f t="shared" si="567"/>
        <v>0</v>
      </c>
      <c r="LQ205" s="131">
        <f t="shared" si="567"/>
        <v>0</v>
      </c>
      <c r="LR205" s="131">
        <f t="shared" si="567"/>
        <v>0</v>
      </c>
      <c r="LS205" s="131">
        <f t="shared" si="567"/>
        <v>0</v>
      </c>
      <c r="LT205" s="131">
        <f t="shared" si="567"/>
        <v>0</v>
      </c>
      <c r="LU205" s="131">
        <f t="shared" si="567"/>
        <v>0</v>
      </c>
      <c r="LV205" s="131">
        <f t="shared" si="567"/>
        <v>0</v>
      </c>
      <c r="LW205" s="131">
        <f t="shared" si="567"/>
        <v>0</v>
      </c>
      <c r="LX205" s="131">
        <f t="shared" si="567"/>
        <v>0</v>
      </c>
      <c r="LY205" s="131">
        <f t="shared" si="567"/>
        <v>0</v>
      </c>
      <c r="LZ205" s="131">
        <f t="shared" si="567"/>
        <v>0</v>
      </c>
      <c r="MA205" s="131">
        <f t="shared" si="567"/>
        <v>0</v>
      </c>
      <c r="MB205" s="131">
        <f t="shared" si="567"/>
        <v>0</v>
      </c>
      <c r="MC205" s="131">
        <f t="shared" si="567"/>
        <v>0</v>
      </c>
      <c r="MD205" s="131">
        <f t="shared" si="567"/>
        <v>0</v>
      </c>
      <c r="ME205" s="131">
        <f t="shared" si="567"/>
        <v>0</v>
      </c>
      <c r="MF205" s="131">
        <f t="shared" si="567"/>
        <v>0</v>
      </c>
      <c r="MG205" s="131">
        <f t="shared" si="567"/>
        <v>0</v>
      </c>
      <c r="MH205" s="131">
        <f t="shared" si="567"/>
        <v>0</v>
      </c>
      <c r="MI205" s="131">
        <f t="shared" si="567"/>
        <v>0</v>
      </c>
      <c r="MJ205" s="131">
        <f t="shared" si="567"/>
        <v>0</v>
      </c>
      <c r="MK205" s="131">
        <f t="shared" si="567"/>
        <v>0</v>
      </c>
      <c r="ML205" s="131">
        <f t="shared" si="567"/>
        <v>0</v>
      </c>
      <c r="MM205" s="131">
        <f t="shared" si="567"/>
        <v>0</v>
      </c>
      <c r="MN205" s="131">
        <f t="shared" si="567"/>
        <v>0</v>
      </c>
      <c r="MO205" s="131">
        <f t="shared" si="567"/>
        <v>0</v>
      </c>
      <c r="MP205" s="131">
        <f t="shared" si="567"/>
        <v>0</v>
      </c>
      <c r="MQ205" s="131">
        <f t="shared" si="567"/>
        <v>0</v>
      </c>
      <c r="MR205" s="131">
        <f t="shared" si="567"/>
        <v>0</v>
      </c>
      <c r="MS205" s="131">
        <f t="shared" si="567"/>
        <v>0</v>
      </c>
      <c r="MT205" s="131">
        <f t="shared" si="567"/>
        <v>0</v>
      </c>
      <c r="MU205" s="131">
        <f t="shared" si="567"/>
        <v>0</v>
      </c>
      <c r="MV205" s="131">
        <f t="shared" si="567"/>
        <v>0</v>
      </c>
      <c r="MW205" s="131">
        <f t="shared" si="567"/>
        <v>0</v>
      </c>
      <c r="MX205" s="131">
        <f t="shared" si="567"/>
        <v>0</v>
      </c>
      <c r="MY205" s="131">
        <f t="shared" si="567"/>
        <v>0</v>
      </c>
      <c r="MZ205" s="131">
        <f t="shared" si="567"/>
        <v>0</v>
      </c>
      <c r="NA205" s="131">
        <f t="shared" si="567"/>
        <v>0</v>
      </c>
      <c r="NB205" s="131">
        <f t="shared" si="567"/>
        <v>0</v>
      </c>
      <c r="NC205" s="131">
        <f t="shared" si="567"/>
        <v>0</v>
      </c>
      <c r="ND205" s="131">
        <f t="shared" si="567"/>
        <v>0</v>
      </c>
      <c r="NE205" s="131">
        <f t="shared" si="567"/>
        <v>0</v>
      </c>
      <c r="NF205" s="131">
        <f t="shared" si="567"/>
        <v>0</v>
      </c>
      <c r="NG205" s="131">
        <f t="shared" si="567"/>
        <v>0</v>
      </c>
      <c r="NH205" s="131">
        <f t="shared" si="567"/>
        <v>0</v>
      </c>
      <c r="NI205" s="131">
        <f t="shared" si="567"/>
        <v>0</v>
      </c>
      <c r="NJ205" s="131">
        <f t="shared" si="567"/>
        <v>0</v>
      </c>
      <c r="NK205" s="131">
        <f t="shared" si="567"/>
        <v>0</v>
      </c>
      <c r="NL205" s="131">
        <f t="shared" si="567"/>
        <v>0</v>
      </c>
      <c r="NM205" s="131">
        <f t="shared" si="567"/>
        <v>0</v>
      </c>
      <c r="NN205" s="131">
        <f t="shared" si="567"/>
        <v>0</v>
      </c>
      <c r="NO205" s="131">
        <f t="shared" si="567"/>
        <v>0</v>
      </c>
      <c r="NP205" s="131">
        <f t="shared" si="567"/>
        <v>0</v>
      </c>
      <c r="NQ205" s="131">
        <f t="shared" si="567"/>
        <v>0</v>
      </c>
      <c r="NR205" s="131">
        <f t="shared" si="567"/>
        <v>0</v>
      </c>
      <c r="NS205" s="131">
        <f t="shared" si="567"/>
        <v>0</v>
      </c>
      <c r="NT205" s="131">
        <f t="shared" si="567"/>
        <v>0</v>
      </c>
      <c r="NU205" s="131">
        <f t="shared" si="567"/>
        <v>0</v>
      </c>
      <c r="NV205" s="131">
        <f t="shared" si="567"/>
        <v>0</v>
      </c>
      <c r="NW205" s="131">
        <f t="shared" si="567"/>
        <v>0</v>
      </c>
      <c r="NX205" s="131">
        <f t="shared" si="567"/>
        <v>0</v>
      </c>
      <c r="NY205" s="131">
        <f t="shared" si="567"/>
        <v>0</v>
      </c>
      <c r="NZ205" s="131">
        <f t="shared" si="564"/>
        <v>0</v>
      </c>
      <c r="OA205" s="131">
        <f t="shared" si="564"/>
        <v>0</v>
      </c>
      <c r="OB205" s="131">
        <f t="shared" si="564"/>
        <v>0</v>
      </c>
      <c r="OC205" s="131">
        <f t="shared" si="561"/>
        <v>0</v>
      </c>
      <c r="OD205" s="131">
        <f t="shared" si="561"/>
        <v>0</v>
      </c>
      <c r="OE205" s="131">
        <f t="shared" si="561"/>
        <v>0</v>
      </c>
      <c r="OF205" s="131">
        <f t="shared" si="561"/>
        <v>0</v>
      </c>
      <c r="OG205" s="131">
        <f t="shared" si="561"/>
        <v>0</v>
      </c>
      <c r="OH205" s="131">
        <f t="shared" si="530"/>
        <v>0</v>
      </c>
      <c r="OI205" s="131">
        <f t="shared" si="530"/>
        <v>0</v>
      </c>
      <c r="OJ205" s="131">
        <f t="shared" si="530"/>
        <v>0</v>
      </c>
      <c r="OK205" s="131">
        <f t="shared" si="530"/>
        <v>0</v>
      </c>
      <c r="OL205" s="131">
        <f t="shared" si="530"/>
        <v>0</v>
      </c>
      <c r="OM205" s="131">
        <f t="shared" si="530"/>
        <v>0</v>
      </c>
      <c r="ON205" s="131">
        <f t="shared" si="530"/>
        <v>0</v>
      </c>
      <c r="OO205" s="131">
        <f t="shared" si="530"/>
        <v>0</v>
      </c>
      <c r="OP205" s="131">
        <f t="shared" si="535"/>
        <v>0</v>
      </c>
      <c r="OQ205" s="131">
        <f t="shared" ref="OQ205:OV205" si="573">OQ148*OQ175</f>
        <v>0</v>
      </c>
      <c r="OR205" s="131">
        <f t="shared" si="573"/>
        <v>0</v>
      </c>
      <c r="OS205" s="131">
        <f t="shared" si="573"/>
        <v>0</v>
      </c>
      <c r="OT205" s="131">
        <f t="shared" si="573"/>
        <v>0</v>
      </c>
      <c r="OU205" s="131">
        <f t="shared" si="573"/>
        <v>0</v>
      </c>
      <c r="OV205" s="131">
        <f t="shared" si="573"/>
        <v>0</v>
      </c>
      <c r="OW205" s="131">
        <f t="shared" si="524"/>
        <v>0</v>
      </c>
      <c r="OX205" s="131">
        <f t="shared" si="525"/>
        <v>0</v>
      </c>
      <c r="OY205" s="102"/>
      <c r="OZ205" s="102"/>
      <c r="PA205" s="108"/>
      <c r="PB205" s="108"/>
      <c r="PC205" s="109"/>
      <c r="PD205" s="85"/>
      <c r="PE205" s="85"/>
      <c r="PF205" s="85"/>
      <c r="PG205" s="85"/>
      <c r="PH205" s="85"/>
      <c r="PI205" s="85"/>
      <c r="PJ205" s="85"/>
      <c r="PK205" s="85"/>
      <c r="PL205" s="85"/>
      <c r="PM205" s="85"/>
      <c r="PN205" s="85"/>
      <c r="PO205" s="85"/>
      <c r="PP205" s="85"/>
      <c r="PQ205" s="85"/>
      <c r="PR205" s="85"/>
      <c r="PS205" s="85"/>
      <c r="PT205" s="85"/>
      <c r="PU205" s="85"/>
      <c r="PV205" s="85"/>
      <c r="PW205" s="85"/>
      <c r="PX205" s="85"/>
      <c r="PY205" s="85"/>
    </row>
    <row r="206" spans="1:441">
      <c r="A206" s="133" t="s">
        <v>1395</v>
      </c>
      <c r="B206" s="107" t="s">
        <v>604</v>
      </c>
      <c r="C206" s="131">
        <f t="shared" si="522"/>
        <v>0</v>
      </c>
      <c r="D206" s="131">
        <f t="shared" ref="D206:BO208" si="574">D149*D176</f>
        <v>0</v>
      </c>
      <c r="E206" s="131">
        <f t="shared" si="574"/>
        <v>0</v>
      </c>
      <c r="F206" s="131">
        <f t="shared" si="574"/>
        <v>0</v>
      </c>
      <c r="G206" s="131">
        <f t="shared" si="574"/>
        <v>0</v>
      </c>
      <c r="H206" s="131">
        <f t="shared" si="574"/>
        <v>0</v>
      </c>
      <c r="I206" s="131">
        <f t="shared" si="574"/>
        <v>0</v>
      </c>
      <c r="J206" s="131">
        <f t="shared" si="574"/>
        <v>0</v>
      </c>
      <c r="K206" s="131">
        <f t="shared" si="574"/>
        <v>0</v>
      </c>
      <c r="L206" s="131">
        <f t="shared" si="574"/>
        <v>0</v>
      </c>
      <c r="M206" s="131">
        <f t="shared" si="574"/>
        <v>0</v>
      </c>
      <c r="N206" s="131">
        <f t="shared" si="574"/>
        <v>0</v>
      </c>
      <c r="O206" s="131">
        <f t="shared" si="574"/>
        <v>0</v>
      </c>
      <c r="P206" s="131">
        <f t="shared" si="574"/>
        <v>0</v>
      </c>
      <c r="Q206" s="131">
        <f t="shared" si="574"/>
        <v>0</v>
      </c>
      <c r="R206" s="131">
        <f t="shared" si="574"/>
        <v>0</v>
      </c>
      <c r="S206" s="131">
        <f t="shared" si="574"/>
        <v>0</v>
      </c>
      <c r="T206" s="131">
        <f t="shared" si="574"/>
        <v>0</v>
      </c>
      <c r="U206" s="131">
        <f t="shared" si="574"/>
        <v>0</v>
      </c>
      <c r="V206" s="131">
        <f t="shared" si="574"/>
        <v>0</v>
      </c>
      <c r="W206" s="131">
        <f t="shared" si="574"/>
        <v>0</v>
      </c>
      <c r="X206" s="131">
        <f t="shared" si="574"/>
        <v>0</v>
      </c>
      <c r="Y206" s="131">
        <f t="shared" si="574"/>
        <v>0</v>
      </c>
      <c r="Z206" s="131">
        <f t="shared" si="574"/>
        <v>0</v>
      </c>
      <c r="AA206" s="131">
        <f t="shared" si="574"/>
        <v>0</v>
      </c>
      <c r="AB206" s="131">
        <f t="shared" si="574"/>
        <v>0</v>
      </c>
      <c r="AC206" s="131">
        <f t="shared" si="574"/>
        <v>0</v>
      </c>
      <c r="AD206" s="131">
        <f t="shared" si="574"/>
        <v>0</v>
      </c>
      <c r="AE206" s="131">
        <f t="shared" si="574"/>
        <v>0</v>
      </c>
      <c r="AF206" s="131">
        <f t="shared" si="574"/>
        <v>0</v>
      </c>
      <c r="AG206" s="131">
        <f t="shared" si="574"/>
        <v>0</v>
      </c>
      <c r="AH206" s="131">
        <f t="shared" si="574"/>
        <v>0</v>
      </c>
      <c r="AI206" s="131">
        <f t="shared" si="574"/>
        <v>0</v>
      </c>
      <c r="AJ206" s="131">
        <f t="shared" si="574"/>
        <v>0</v>
      </c>
      <c r="AK206" s="131">
        <f t="shared" si="574"/>
        <v>0</v>
      </c>
      <c r="AL206" s="131">
        <f t="shared" si="574"/>
        <v>0</v>
      </c>
      <c r="AM206" s="131">
        <f t="shared" si="574"/>
        <v>0</v>
      </c>
      <c r="AN206" s="131">
        <f t="shared" si="574"/>
        <v>0</v>
      </c>
      <c r="AO206" s="131">
        <f t="shared" si="574"/>
        <v>0</v>
      </c>
      <c r="AP206" s="131">
        <f t="shared" si="574"/>
        <v>0</v>
      </c>
      <c r="AQ206" s="131">
        <f t="shared" si="574"/>
        <v>0</v>
      </c>
      <c r="AR206" s="131">
        <f t="shared" si="574"/>
        <v>0</v>
      </c>
      <c r="AS206" s="131">
        <f t="shared" si="574"/>
        <v>0</v>
      </c>
      <c r="AT206" s="131">
        <f t="shared" si="574"/>
        <v>0</v>
      </c>
      <c r="AU206" s="131">
        <f t="shared" si="574"/>
        <v>0</v>
      </c>
      <c r="AV206" s="131">
        <f t="shared" si="574"/>
        <v>0</v>
      </c>
      <c r="AW206" s="131">
        <f t="shared" si="574"/>
        <v>0</v>
      </c>
      <c r="AX206" s="131">
        <f t="shared" si="574"/>
        <v>0</v>
      </c>
      <c r="AY206" s="131">
        <f t="shared" si="574"/>
        <v>0</v>
      </c>
      <c r="AZ206" s="131">
        <f t="shared" si="574"/>
        <v>0</v>
      </c>
      <c r="BA206" s="131">
        <f t="shared" si="574"/>
        <v>0</v>
      </c>
      <c r="BB206" s="131">
        <f t="shared" si="574"/>
        <v>0</v>
      </c>
      <c r="BC206" s="131">
        <f t="shared" si="574"/>
        <v>0</v>
      </c>
      <c r="BD206" s="131">
        <f t="shared" si="574"/>
        <v>0</v>
      </c>
      <c r="BE206" s="131">
        <f t="shared" si="574"/>
        <v>0</v>
      </c>
      <c r="BF206" s="131">
        <f t="shared" si="574"/>
        <v>0</v>
      </c>
      <c r="BG206" s="131">
        <f t="shared" si="574"/>
        <v>0</v>
      </c>
      <c r="BH206" s="131">
        <f t="shared" si="574"/>
        <v>0</v>
      </c>
      <c r="BI206" s="131">
        <f t="shared" si="574"/>
        <v>0</v>
      </c>
      <c r="BJ206" s="131">
        <f t="shared" si="574"/>
        <v>0</v>
      </c>
      <c r="BK206" s="131">
        <f t="shared" si="574"/>
        <v>0</v>
      </c>
      <c r="BL206" s="131">
        <f t="shared" si="574"/>
        <v>0</v>
      </c>
      <c r="BM206" s="131">
        <f t="shared" si="574"/>
        <v>0</v>
      </c>
      <c r="BN206" s="131">
        <f t="shared" si="574"/>
        <v>0</v>
      </c>
      <c r="BO206" s="131">
        <f t="shared" si="574"/>
        <v>0</v>
      </c>
      <c r="BP206" s="131">
        <f t="shared" si="572"/>
        <v>0</v>
      </c>
      <c r="BQ206" s="131">
        <f t="shared" si="572"/>
        <v>0</v>
      </c>
      <c r="BR206" s="131">
        <f t="shared" si="572"/>
        <v>0</v>
      </c>
      <c r="BS206" s="131">
        <f t="shared" si="572"/>
        <v>0</v>
      </c>
      <c r="BT206" s="131">
        <f t="shared" si="572"/>
        <v>0</v>
      </c>
      <c r="BU206" s="131">
        <f t="shared" si="572"/>
        <v>0</v>
      </c>
      <c r="BV206" s="131">
        <f t="shared" si="572"/>
        <v>0</v>
      </c>
      <c r="BW206" s="131">
        <f t="shared" si="572"/>
        <v>0</v>
      </c>
      <c r="BX206" s="131">
        <f t="shared" si="572"/>
        <v>0</v>
      </c>
      <c r="BY206" s="131">
        <f t="shared" si="572"/>
        <v>0</v>
      </c>
      <c r="BZ206" s="131">
        <f t="shared" si="572"/>
        <v>0</v>
      </c>
      <c r="CA206" s="131">
        <f t="shared" si="572"/>
        <v>0</v>
      </c>
      <c r="CB206" s="131">
        <f t="shared" si="572"/>
        <v>0</v>
      </c>
      <c r="CC206" s="131">
        <f t="shared" si="572"/>
        <v>0</v>
      </c>
      <c r="CD206" s="131">
        <f t="shared" si="572"/>
        <v>0</v>
      </c>
      <c r="CE206" s="131">
        <f t="shared" si="572"/>
        <v>0</v>
      </c>
      <c r="CF206" s="131">
        <f t="shared" si="572"/>
        <v>0</v>
      </c>
      <c r="CG206" s="131">
        <f t="shared" si="572"/>
        <v>0</v>
      </c>
      <c r="CH206" s="131">
        <f t="shared" si="572"/>
        <v>0</v>
      </c>
      <c r="CI206" s="131">
        <f t="shared" si="572"/>
        <v>0</v>
      </c>
      <c r="CJ206" s="131">
        <f t="shared" si="572"/>
        <v>0</v>
      </c>
      <c r="CK206" s="131">
        <f t="shared" si="572"/>
        <v>0</v>
      </c>
      <c r="CL206" s="131">
        <f t="shared" si="572"/>
        <v>0</v>
      </c>
      <c r="CM206" s="131">
        <f t="shared" si="572"/>
        <v>0</v>
      </c>
      <c r="CN206" s="131">
        <f t="shared" si="572"/>
        <v>0</v>
      </c>
      <c r="CO206" s="131">
        <f t="shared" si="572"/>
        <v>0</v>
      </c>
      <c r="CP206" s="131">
        <f t="shared" si="572"/>
        <v>0</v>
      </c>
      <c r="CQ206" s="131">
        <f t="shared" si="572"/>
        <v>0</v>
      </c>
      <c r="CR206" s="131">
        <f t="shared" si="572"/>
        <v>0</v>
      </c>
      <c r="CS206" s="131">
        <f t="shared" si="572"/>
        <v>0</v>
      </c>
      <c r="CT206" s="131">
        <f t="shared" si="572"/>
        <v>0</v>
      </c>
      <c r="CU206" s="131">
        <f t="shared" si="572"/>
        <v>0</v>
      </c>
      <c r="CV206" s="131">
        <f t="shared" si="572"/>
        <v>0</v>
      </c>
      <c r="CW206" s="131">
        <f t="shared" si="572"/>
        <v>0</v>
      </c>
      <c r="CX206" s="131">
        <f t="shared" si="572"/>
        <v>0</v>
      </c>
      <c r="CY206" s="131">
        <f t="shared" si="572"/>
        <v>0</v>
      </c>
      <c r="CZ206" s="131">
        <f t="shared" si="572"/>
        <v>0</v>
      </c>
      <c r="DA206" s="131">
        <f t="shared" si="572"/>
        <v>0</v>
      </c>
      <c r="DB206" s="131">
        <f t="shared" si="572"/>
        <v>0</v>
      </c>
      <c r="DC206" s="131">
        <f t="shared" si="572"/>
        <v>0</v>
      </c>
      <c r="DD206" s="131">
        <f t="shared" si="572"/>
        <v>0</v>
      </c>
      <c r="DE206" s="131">
        <f t="shared" si="572"/>
        <v>0</v>
      </c>
      <c r="DF206" s="131">
        <f t="shared" si="572"/>
        <v>0</v>
      </c>
      <c r="DG206" s="131">
        <f t="shared" si="572"/>
        <v>0</v>
      </c>
      <c r="DH206" s="131">
        <f t="shared" si="572"/>
        <v>0</v>
      </c>
      <c r="DI206" s="131">
        <f t="shared" si="572"/>
        <v>0</v>
      </c>
      <c r="DJ206" s="131">
        <f t="shared" si="572"/>
        <v>0</v>
      </c>
      <c r="DK206" s="131">
        <f t="shared" si="572"/>
        <v>0</v>
      </c>
      <c r="DL206" s="131">
        <f t="shared" si="572"/>
        <v>0</v>
      </c>
      <c r="DM206" s="131">
        <f t="shared" si="572"/>
        <v>0</v>
      </c>
      <c r="DN206" s="131">
        <f t="shared" si="572"/>
        <v>0</v>
      </c>
      <c r="DO206" s="131">
        <f t="shared" si="572"/>
        <v>0</v>
      </c>
      <c r="DP206" s="131">
        <f t="shared" si="572"/>
        <v>0</v>
      </c>
      <c r="DQ206" s="131">
        <f t="shared" si="572"/>
        <v>0</v>
      </c>
      <c r="DR206" s="131">
        <f t="shared" si="572"/>
        <v>0</v>
      </c>
      <c r="DS206" s="131">
        <f t="shared" si="572"/>
        <v>0</v>
      </c>
      <c r="DT206" s="131">
        <f t="shared" si="572"/>
        <v>0</v>
      </c>
      <c r="DU206" s="131">
        <f t="shared" si="572"/>
        <v>0</v>
      </c>
      <c r="DV206" s="131">
        <f t="shared" si="572"/>
        <v>0</v>
      </c>
      <c r="DW206" s="131">
        <f t="shared" si="572"/>
        <v>0</v>
      </c>
      <c r="DX206" s="131">
        <f t="shared" si="572"/>
        <v>0</v>
      </c>
      <c r="DY206" s="131">
        <f t="shared" si="572"/>
        <v>0</v>
      </c>
      <c r="DZ206" s="131">
        <f t="shared" si="572"/>
        <v>0</v>
      </c>
      <c r="EA206" s="131">
        <f t="shared" si="532"/>
        <v>0</v>
      </c>
      <c r="EB206" s="131">
        <f t="shared" si="569"/>
        <v>0</v>
      </c>
      <c r="EC206" s="131">
        <f t="shared" si="569"/>
        <v>0</v>
      </c>
      <c r="ED206" s="131">
        <f t="shared" si="569"/>
        <v>0</v>
      </c>
      <c r="EE206" s="131">
        <f t="shared" si="569"/>
        <v>0</v>
      </c>
      <c r="EF206" s="131">
        <f t="shared" si="569"/>
        <v>0</v>
      </c>
      <c r="EG206" s="131">
        <f t="shared" si="569"/>
        <v>0</v>
      </c>
      <c r="EH206" s="131">
        <f t="shared" si="569"/>
        <v>0</v>
      </c>
      <c r="EI206" s="131">
        <f t="shared" si="569"/>
        <v>0</v>
      </c>
      <c r="EJ206" s="131">
        <f t="shared" si="569"/>
        <v>0</v>
      </c>
      <c r="EK206" s="131">
        <f t="shared" si="569"/>
        <v>0</v>
      </c>
      <c r="EL206" s="131">
        <f t="shared" si="569"/>
        <v>0</v>
      </c>
      <c r="EM206" s="131">
        <f t="shared" si="569"/>
        <v>0</v>
      </c>
      <c r="EN206" s="131">
        <f t="shared" si="569"/>
        <v>0</v>
      </c>
      <c r="EO206" s="131">
        <f t="shared" si="569"/>
        <v>0</v>
      </c>
      <c r="EP206" s="131">
        <f t="shared" si="569"/>
        <v>0</v>
      </c>
      <c r="EQ206" s="131">
        <f t="shared" si="569"/>
        <v>0</v>
      </c>
      <c r="ER206" s="131">
        <f t="shared" si="569"/>
        <v>0</v>
      </c>
      <c r="ES206" s="131">
        <f t="shared" si="569"/>
        <v>0</v>
      </c>
      <c r="ET206" s="131">
        <f t="shared" si="569"/>
        <v>0</v>
      </c>
      <c r="EU206" s="131">
        <f t="shared" si="569"/>
        <v>0</v>
      </c>
      <c r="EV206" s="131">
        <f t="shared" si="569"/>
        <v>0</v>
      </c>
      <c r="EW206" s="131">
        <f t="shared" si="569"/>
        <v>0</v>
      </c>
      <c r="EX206" s="131">
        <f t="shared" si="569"/>
        <v>0</v>
      </c>
      <c r="EY206" s="131">
        <f t="shared" si="569"/>
        <v>0</v>
      </c>
      <c r="EZ206" s="131">
        <f t="shared" si="569"/>
        <v>0</v>
      </c>
      <c r="FA206" s="131">
        <f t="shared" si="569"/>
        <v>0</v>
      </c>
      <c r="FB206" s="131">
        <f t="shared" si="569"/>
        <v>0</v>
      </c>
      <c r="FC206" s="131">
        <f t="shared" si="569"/>
        <v>0</v>
      </c>
      <c r="FD206" s="131">
        <f t="shared" si="569"/>
        <v>0</v>
      </c>
      <c r="FE206" s="131">
        <f t="shared" si="569"/>
        <v>0</v>
      </c>
      <c r="FF206" s="131">
        <f t="shared" si="569"/>
        <v>0</v>
      </c>
      <c r="FG206" s="131">
        <f t="shared" si="569"/>
        <v>0</v>
      </c>
      <c r="FH206" s="131">
        <f t="shared" si="569"/>
        <v>0</v>
      </c>
      <c r="FI206" s="131">
        <f t="shared" si="569"/>
        <v>0</v>
      </c>
      <c r="FJ206" s="131">
        <f t="shared" si="569"/>
        <v>0</v>
      </c>
      <c r="FK206" s="131">
        <f t="shared" si="569"/>
        <v>0</v>
      </c>
      <c r="FL206" s="131">
        <f t="shared" si="569"/>
        <v>0</v>
      </c>
      <c r="FM206" s="131">
        <f t="shared" si="569"/>
        <v>0</v>
      </c>
      <c r="FN206" s="131">
        <f t="shared" si="569"/>
        <v>0</v>
      </c>
      <c r="FO206" s="131">
        <f t="shared" si="569"/>
        <v>0</v>
      </c>
      <c r="FP206" s="131">
        <f t="shared" si="569"/>
        <v>0</v>
      </c>
      <c r="FQ206" s="131">
        <f t="shared" si="569"/>
        <v>0</v>
      </c>
      <c r="FR206" s="131">
        <f t="shared" si="569"/>
        <v>0</v>
      </c>
      <c r="FS206" s="131">
        <f t="shared" si="569"/>
        <v>0</v>
      </c>
      <c r="FT206" s="131">
        <f t="shared" si="569"/>
        <v>0</v>
      </c>
      <c r="FU206" s="131">
        <f t="shared" si="569"/>
        <v>0</v>
      </c>
      <c r="FV206" s="131">
        <f t="shared" si="569"/>
        <v>0</v>
      </c>
      <c r="FW206" s="131">
        <f t="shared" si="569"/>
        <v>0</v>
      </c>
      <c r="FX206" s="131">
        <f t="shared" si="569"/>
        <v>0</v>
      </c>
      <c r="FY206" s="131">
        <f t="shared" si="569"/>
        <v>0</v>
      </c>
      <c r="FZ206" s="131">
        <f t="shared" si="569"/>
        <v>0</v>
      </c>
      <c r="GA206" s="131">
        <f t="shared" si="569"/>
        <v>0</v>
      </c>
      <c r="GB206" s="131">
        <f t="shared" si="569"/>
        <v>0</v>
      </c>
      <c r="GC206" s="131">
        <f t="shared" si="569"/>
        <v>0</v>
      </c>
      <c r="GD206" s="131">
        <f t="shared" si="569"/>
        <v>0</v>
      </c>
      <c r="GE206" s="131">
        <f t="shared" si="569"/>
        <v>0</v>
      </c>
      <c r="GF206" s="131">
        <f t="shared" si="569"/>
        <v>0</v>
      </c>
      <c r="GG206" s="131">
        <f t="shared" si="569"/>
        <v>0</v>
      </c>
      <c r="GH206" s="131">
        <f t="shared" si="569"/>
        <v>0</v>
      </c>
      <c r="GI206" s="131">
        <f t="shared" si="569"/>
        <v>0</v>
      </c>
      <c r="GJ206" s="131">
        <f t="shared" si="569"/>
        <v>0</v>
      </c>
      <c r="GK206" s="131">
        <f t="shared" si="569"/>
        <v>0</v>
      </c>
      <c r="GL206" s="131">
        <f t="shared" si="569"/>
        <v>0</v>
      </c>
      <c r="GM206" s="131">
        <f t="shared" si="569"/>
        <v>0</v>
      </c>
      <c r="GN206" s="131">
        <f t="shared" si="566"/>
        <v>0</v>
      </c>
      <c r="GO206" s="131">
        <f t="shared" si="566"/>
        <v>0</v>
      </c>
      <c r="GP206" s="131">
        <f t="shared" si="566"/>
        <v>0</v>
      </c>
      <c r="GQ206" s="131">
        <f t="shared" si="566"/>
        <v>0</v>
      </c>
      <c r="GR206" s="131">
        <f t="shared" si="566"/>
        <v>0</v>
      </c>
      <c r="GS206" s="131">
        <f t="shared" si="566"/>
        <v>0</v>
      </c>
      <c r="GT206" s="131">
        <f t="shared" si="566"/>
        <v>0</v>
      </c>
      <c r="GU206" s="131">
        <f t="shared" si="566"/>
        <v>0</v>
      </c>
      <c r="GV206" s="131">
        <f t="shared" si="566"/>
        <v>0</v>
      </c>
      <c r="GW206" s="131">
        <f t="shared" si="566"/>
        <v>0</v>
      </c>
      <c r="GX206" s="131">
        <f t="shared" si="566"/>
        <v>0</v>
      </c>
      <c r="GY206" s="131">
        <f t="shared" si="566"/>
        <v>0</v>
      </c>
      <c r="GZ206" s="131">
        <f t="shared" si="566"/>
        <v>0</v>
      </c>
      <c r="HA206" s="131">
        <f t="shared" si="566"/>
        <v>0</v>
      </c>
      <c r="HB206" s="131">
        <f t="shared" si="566"/>
        <v>0</v>
      </c>
      <c r="HC206" s="131">
        <f t="shared" si="566"/>
        <v>0</v>
      </c>
      <c r="HD206" s="131">
        <f t="shared" si="566"/>
        <v>0</v>
      </c>
      <c r="HE206" s="131">
        <f t="shared" si="566"/>
        <v>0</v>
      </c>
      <c r="HF206" s="131">
        <f t="shared" si="566"/>
        <v>0</v>
      </c>
      <c r="HG206" s="131">
        <f t="shared" si="566"/>
        <v>0</v>
      </c>
      <c r="HH206" s="131">
        <f t="shared" si="566"/>
        <v>0</v>
      </c>
      <c r="HI206" s="131">
        <f t="shared" si="566"/>
        <v>0</v>
      </c>
      <c r="HJ206" s="131">
        <f t="shared" si="566"/>
        <v>0</v>
      </c>
      <c r="HK206" s="131">
        <f t="shared" si="566"/>
        <v>0</v>
      </c>
      <c r="HL206" s="131">
        <f t="shared" si="566"/>
        <v>0</v>
      </c>
      <c r="HM206" s="131">
        <f t="shared" si="566"/>
        <v>0</v>
      </c>
      <c r="HN206" s="131">
        <f t="shared" si="566"/>
        <v>0</v>
      </c>
      <c r="HO206" s="131">
        <f t="shared" si="566"/>
        <v>0</v>
      </c>
      <c r="HP206" s="131">
        <f t="shared" si="566"/>
        <v>0</v>
      </c>
      <c r="HQ206" s="131">
        <f t="shared" si="566"/>
        <v>0</v>
      </c>
      <c r="HR206" s="131">
        <f t="shared" si="566"/>
        <v>0</v>
      </c>
      <c r="HS206" s="131">
        <f t="shared" si="566"/>
        <v>0</v>
      </c>
      <c r="HT206" s="131">
        <f t="shared" si="566"/>
        <v>0</v>
      </c>
      <c r="HU206" s="131">
        <f t="shared" si="566"/>
        <v>0</v>
      </c>
      <c r="HV206" s="131">
        <f t="shared" si="566"/>
        <v>0</v>
      </c>
      <c r="HW206" s="131">
        <f t="shared" si="566"/>
        <v>0</v>
      </c>
      <c r="HX206" s="131">
        <f t="shared" si="566"/>
        <v>0</v>
      </c>
      <c r="HY206" s="131">
        <f t="shared" si="566"/>
        <v>0</v>
      </c>
      <c r="HZ206" s="131">
        <f t="shared" si="566"/>
        <v>0</v>
      </c>
      <c r="IA206" s="131">
        <f t="shared" si="566"/>
        <v>0</v>
      </c>
      <c r="IB206" s="131">
        <f t="shared" si="566"/>
        <v>0</v>
      </c>
      <c r="IC206" s="131">
        <f t="shared" si="566"/>
        <v>0</v>
      </c>
      <c r="ID206" s="131">
        <f t="shared" si="566"/>
        <v>0</v>
      </c>
      <c r="IE206" s="131">
        <f t="shared" si="566"/>
        <v>0</v>
      </c>
      <c r="IF206" s="131">
        <f t="shared" si="566"/>
        <v>0</v>
      </c>
      <c r="IG206" s="131">
        <f t="shared" si="566"/>
        <v>0</v>
      </c>
      <c r="IH206" s="131">
        <f t="shared" si="566"/>
        <v>0</v>
      </c>
      <c r="II206" s="131">
        <f t="shared" si="566"/>
        <v>0</v>
      </c>
      <c r="IJ206" s="131">
        <f t="shared" si="566"/>
        <v>0</v>
      </c>
      <c r="IK206" s="131">
        <f t="shared" si="566"/>
        <v>0</v>
      </c>
      <c r="IL206" s="131">
        <f t="shared" si="566"/>
        <v>0</v>
      </c>
      <c r="IM206" s="131">
        <f t="shared" si="566"/>
        <v>0</v>
      </c>
      <c r="IN206" s="131">
        <f t="shared" si="566"/>
        <v>0</v>
      </c>
      <c r="IO206" s="131">
        <f t="shared" si="566"/>
        <v>0</v>
      </c>
      <c r="IP206" s="131">
        <f t="shared" si="566"/>
        <v>0</v>
      </c>
      <c r="IQ206" s="131">
        <f t="shared" si="566"/>
        <v>0</v>
      </c>
      <c r="IR206" s="131">
        <f t="shared" si="566"/>
        <v>0</v>
      </c>
      <c r="IS206" s="131">
        <f t="shared" si="566"/>
        <v>0</v>
      </c>
      <c r="IT206" s="131">
        <f t="shared" si="566"/>
        <v>0</v>
      </c>
      <c r="IU206" s="131">
        <f t="shared" si="566"/>
        <v>0</v>
      </c>
      <c r="IV206" s="131">
        <f t="shared" si="566"/>
        <v>0</v>
      </c>
      <c r="IW206" s="131">
        <f t="shared" si="566"/>
        <v>0</v>
      </c>
      <c r="IX206" s="131">
        <f t="shared" si="566"/>
        <v>0</v>
      </c>
      <c r="IY206" s="131">
        <f t="shared" si="549"/>
        <v>0</v>
      </c>
      <c r="IZ206" s="131">
        <f t="shared" si="549"/>
        <v>0</v>
      </c>
      <c r="JA206" s="131">
        <f t="shared" si="549"/>
        <v>0</v>
      </c>
      <c r="JB206" s="131">
        <f t="shared" si="545"/>
        <v>0</v>
      </c>
      <c r="JC206" s="131">
        <f t="shared" si="570"/>
        <v>0</v>
      </c>
      <c r="JD206" s="131">
        <f t="shared" si="570"/>
        <v>0</v>
      </c>
      <c r="JE206" s="131">
        <f t="shared" si="570"/>
        <v>0</v>
      </c>
      <c r="JF206" s="131">
        <f t="shared" si="570"/>
        <v>0</v>
      </c>
      <c r="JG206" s="131">
        <f t="shared" si="570"/>
        <v>0</v>
      </c>
      <c r="JH206" s="131">
        <f t="shared" si="570"/>
        <v>0</v>
      </c>
      <c r="JI206" s="131">
        <f t="shared" si="570"/>
        <v>0</v>
      </c>
      <c r="JJ206" s="131">
        <f t="shared" si="570"/>
        <v>0</v>
      </c>
      <c r="JK206" s="131">
        <f t="shared" si="570"/>
        <v>0</v>
      </c>
      <c r="JL206" s="131">
        <f t="shared" si="570"/>
        <v>0</v>
      </c>
      <c r="JM206" s="131">
        <f t="shared" si="570"/>
        <v>0</v>
      </c>
      <c r="JN206" s="131">
        <f t="shared" si="570"/>
        <v>0</v>
      </c>
      <c r="JO206" s="131">
        <f t="shared" si="570"/>
        <v>0</v>
      </c>
      <c r="JP206" s="131">
        <f t="shared" si="570"/>
        <v>0</v>
      </c>
      <c r="JQ206" s="131">
        <f t="shared" si="570"/>
        <v>0</v>
      </c>
      <c r="JR206" s="131">
        <f t="shared" si="570"/>
        <v>0</v>
      </c>
      <c r="JS206" s="131">
        <f t="shared" si="570"/>
        <v>0</v>
      </c>
      <c r="JT206" s="131">
        <f t="shared" si="570"/>
        <v>0</v>
      </c>
      <c r="JU206" s="131">
        <f t="shared" si="570"/>
        <v>0</v>
      </c>
      <c r="JV206" s="131">
        <f t="shared" si="570"/>
        <v>0</v>
      </c>
      <c r="JW206" s="131">
        <f t="shared" si="570"/>
        <v>0</v>
      </c>
      <c r="JX206" s="131">
        <f t="shared" si="570"/>
        <v>0</v>
      </c>
      <c r="JY206" s="131">
        <f t="shared" si="570"/>
        <v>0</v>
      </c>
      <c r="JZ206" s="131">
        <f t="shared" si="570"/>
        <v>0</v>
      </c>
      <c r="KA206" s="131">
        <f t="shared" si="570"/>
        <v>0</v>
      </c>
      <c r="KB206" s="131">
        <f t="shared" si="570"/>
        <v>0</v>
      </c>
      <c r="KC206" s="131">
        <f t="shared" si="570"/>
        <v>0</v>
      </c>
      <c r="KD206" s="131">
        <f t="shared" si="570"/>
        <v>0</v>
      </c>
      <c r="KE206" s="131">
        <f t="shared" si="570"/>
        <v>0</v>
      </c>
      <c r="KF206" s="131">
        <f t="shared" si="570"/>
        <v>0</v>
      </c>
      <c r="KG206" s="131">
        <f t="shared" si="570"/>
        <v>0</v>
      </c>
      <c r="KH206" s="131">
        <f t="shared" si="570"/>
        <v>0</v>
      </c>
      <c r="KI206" s="131">
        <f t="shared" si="570"/>
        <v>0</v>
      </c>
      <c r="KJ206" s="131">
        <f t="shared" si="570"/>
        <v>0</v>
      </c>
      <c r="KK206" s="131">
        <f t="shared" si="570"/>
        <v>0</v>
      </c>
      <c r="KL206" s="131">
        <f t="shared" si="570"/>
        <v>0</v>
      </c>
      <c r="KM206" s="131">
        <f t="shared" si="570"/>
        <v>0</v>
      </c>
      <c r="KN206" s="131">
        <f t="shared" si="570"/>
        <v>0</v>
      </c>
      <c r="KO206" s="131">
        <f t="shared" si="570"/>
        <v>0</v>
      </c>
      <c r="KP206" s="131">
        <f t="shared" si="570"/>
        <v>0</v>
      </c>
      <c r="KQ206" s="131">
        <f t="shared" si="570"/>
        <v>0</v>
      </c>
      <c r="KR206" s="131">
        <f t="shared" si="570"/>
        <v>0</v>
      </c>
      <c r="KS206" s="131">
        <f t="shared" si="570"/>
        <v>0</v>
      </c>
      <c r="KT206" s="131">
        <f t="shared" si="570"/>
        <v>0</v>
      </c>
      <c r="KU206" s="131">
        <f t="shared" si="570"/>
        <v>0</v>
      </c>
      <c r="KV206" s="131">
        <f t="shared" si="570"/>
        <v>0</v>
      </c>
      <c r="KW206" s="131">
        <f t="shared" si="570"/>
        <v>0</v>
      </c>
      <c r="KX206" s="131">
        <f t="shared" si="570"/>
        <v>0</v>
      </c>
      <c r="KY206" s="131">
        <f t="shared" si="570"/>
        <v>0</v>
      </c>
      <c r="KZ206" s="131">
        <f t="shared" si="570"/>
        <v>0</v>
      </c>
      <c r="LA206" s="131">
        <f t="shared" si="570"/>
        <v>0</v>
      </c>
      <c r="LB206" s="131">
        <f t="shared" si="570"/>
        <v>0</v>
      </c>
      <c r="LC206" s="131">
        <f t="shared" si="570"/>
        <v>0</v>
      </c>
      <c r="LD206" s="131">
        <f t="shared" si="570"/>
        <v>0</v>
      </c>
      <c r="LE206" s="131">
        <f t="shared" si="570"/>
        <v>0</v>
      </c>
      <c r="LF206" s="131">
        <f t="shared" si="570"/>
        <v>0</v>
      </c>
      <c r="LG206" s="131">
        <f t="shared" si="570"/>
        <v>0</v>
      </c>
      <c r="LH206" s="131">
        <f t="shared" si="570"/>
        <v>0</v>
      </c>
      <c r="LI206" s="131">
        <f t="shared" si="570"/>
        <v>0</v>
      </c>
      <c r="LJ206" s="131">
        <f t="shared" si="570"/>
        <v>0</v>
      </c>
      <c r="LK206" s="131">
        <f t="shared" si="570"/>
        <v>0</v>
      </c>
      <c r="LL206" s="131">
        <f t="shared" si="570"/>
        <v>0</v>
      </c>
      <c r="LM206" s="131">
        <f t="shared" si="570"/>
        <v>0</v>
      </c>
      <c r="LN206" s="131">
        <f t="shared" si="570"/>
        <v>0</v>
      </c>
      <c r="LO206" s="131">
        <f t="shared" si="567"/>
        <v>0</v>
      </c>
      <c r="LP206" s="131">
        <f t="shared" si="567"/>
        <v>0</v>
      </c>
      <c r="LQ206" s="131">
        <f t="shared" si="567"/>
        <v>0</v>
      </c>
      <c r="LR206" s="131">
        <f t="shared" si="567"/>
        <v>0</v>
      </c>
      <c r="LS206" s="131">
        <f t="shared" si="567"/>
        <v>0</v>
      </c>
      <c r="LT206" s="131">
        <f t="shared" si="567"/>
        <v>0</v>
      </c>
      <c r="LU206" s="131">
        <f t="shared" si="567"/>
        <v>0</v>
      </c>
      <c r="LV206" s="131">
        <f t="shared" si="567"/>
        <v>0</v>
      </c>
      <c r="LW206" s="131">
        <f t="shared" si="567"/>
        <v>0</v>
      </c>
      <c r="LX206" s="131">
        <f t="shared" si="567"/>
        <v>0</v>
      </c>
      <c r="LY206" s="131">
        <f t="shared" si="567"/>
        <v>0</v>
      </c>
      <c r="LZ206" s="131">
        <f t="shared" si="567"/>
        <v>0</v>
      </c>
      <c r="MA206" s="131">
        <f t="shared" si="567"/>
        <v>0</v>
      </c>
      <c r="MB206" s="131">
        <f t="shared" si="567"/>
        <v>0</v>
      </c>
      <c r="MC206" s="131">
        <f t="shared" si="567"/>
        <v>0</v>
      </c>
      <c r="MD206" s="131">
        <f t="shared" si="567"/>
        <v>0</v>
      </c>
      <c r="ME206" s="131">
        <f t="shared" si="567"/>
        <v>0</v>
      </c>
      <c r="MF206" s="131">
        <f t="shared" si="567"/>
        <v>0</v>
      </c>
      <c r="MG206" s="131">
        <f t="shared" si="567"/>
        <v>0</v>
      </c>
      <c r="MH206" s="131">
        <f t="shared" si="567"/>
        <v>0</v>
      </c>
      <c r="MI206" s="131">
        <f t="shared" si="567"/>
        <v>0</v>
      </c>
      <c r="MJ206" s="131">
        <f t="shared" si="567"/>
        <v>0</v>
      </c>
      <c r="MK206" s="131">
        <f t="shared" si="567"/>
        <v>0</v>
      </c>
      <c r="ML206" s="131">
        <f t="shared" si="567"/>
        <v>0</v>
      </c>
      <c r="MM206" s="131">
        <f t="shared" si="567"/>
        <v>0</v>
      </c>
      <c r="MN206" s="131">
        <f t="shared" si="567"/>
        <v>0</v>
      </c>
      <c r="MO206" s="131">
        <f t="shared" si="567"/>
        <v>0</v>
      </c>
      <c r="MP206" s="131">
        <f t="shared" si="567"/>
        <v>0</v>
      </c>
      <c r="MQ206" s="131">
        <f t="shared" si="567"/>
        <v>0</v>
      </c>
      <c r="MR206" s="131">
        <f t="shared" si="567"/>
        <v>0</v>
      </c>
      <c r="MS206" s="131">
        <f t="shared" si="567"/>
        <v>0</v>
      </c>
      <c r="MT206" s="131">
        <f t="shared" si="567"/>
        <v>0</v>
      </c>
      <c r="MU206" s="131">
        <f t="shared" si="567"/>
        <v>0</v>
      </c>
      <c r="MV206" s="131">
        <f t="shared" si="567"/>
        <v>0</v>
      </c>
      <c r="MW206" s="131">
        <f t="shared" si="567"/>
        <v>0</v>
      </c>
      <c r="MX206" s="131">
        <f t="shared" si="567"/>
        <v>0</v>
      </c>
      <c r="MY206" s="131">
        <f t="shared" si="567"/>
        <v>0</v>
      </c>
      <c r="MZ206" s="131">
        <f t="shared" si="567"/>
        <v>0</v>
      </c>
      <c r="NA206" s="131">
        <f t="shared" si="567"/>
        <v>0</v>
      </c>
      <c r="NB206" s="131">
        <f t="shared" si="567"/>
        <v>0</v>
      </c>
      <c r="NC206" s="131">
        <f t="shared" si="567"/>
        <v>0</v>
      </c>
      <c r="ND206" s="131">
        <f t="shared" si="567"/>
        <v>0</v>
      </c>
      <c r="NE206" s="131">
        <f t="shared" si="567"/>
        <v>0</v>
      </c>
      <c r="NF206" s="131">
        <f t="shared" si="567"/>
        <v>0</v>
      </c>
      <c r="NG206" s="131">
        <f t="shared" si="567"/>
        <v>0</v>
      </c>
      <c r="NH206" s="131">
        <f t="shared" si="567"/>
        <v>0</v>
      </c>
      <c r="NI206" s="131">
        <f t="shared" si="567"/>
        <v>0</v>
      </c>
      <c r="NJ206" s="131">
        <f t="shared" si="567"/>
        <v>0</v>
      </c>
      <c r="NK206" s="131">
        <f t="shared" si="567"/>
        <v>0</v>
      </c>
      <c r="NL206" s="131">
        <f t="shared" si="567"/>
        <v>0</v>
      </c>
      <c r="NM206" s="131">
        <f t="shared" si="567"/>
        <v>0</v>
      </c>
      <c r="NN206" s="131">
        <f t="shared" si="567"/>
        <v>0</v>
      </c>
      <c r="NO206" s="131">
        <f t="shared" si="567"/>
        <v>0</v>
      </c>
      <c r="NP206" s="131">
        <f t="shared" si="567"/>
        <v>0</v>
      </c>
      <c r="NQ206" s="131">
        <f t="shared" si="567"/>
        <v>0</v>
      </c>
      <c r="NR206" s="131">
        <f t="shared" si="567"/>
        <v>0</v>
      </c>
      <c r="NS206" s="131">
        <f t="shared" si="567"/>
        <v>0</v>
      </c>
      <c r="NT206" s="131">
        <f t="shared" si="567"/>
        <v>0</v>
      </c>
      <c r="NU206" s="131">
        <f t="shared" si="567"/>
        <v>0</v>
      </c>
      <c r="NV206" s="131">
        <f t="shared" si="567"/>
        <v>0</v>
      </c>
      <c r="NW206" s="131">
        <f t="shared" si="567"/>
        <v>0</v>
      </c>
      <c r="NX206" s="131">
        <f t="shared" si="567"/>
        <v>0</v>
      </c>
      <c r="NY206" s="131">
        <f t="shared" si="567"/>
        <v>0</v>
      </c>
      <c r="NZ206" s="131">
        <f t="shared" si="564"/>
        <v>0</v>
      </c>
      <c r="OA206" s="131">
        <f t="shared" si="564"/>
        <v>0</v>
      </c>
      <c r="OB206" s="131">
        <f t="shared" si="564"/>
        <v>0</v>
      </c>
      <c r="OC206" s="131">
        <f t="shared" si="561"/>
        <v>0</v>
      </c>
      <c r="OD206" s="131">
        <f t="shared" si="561"/>
        <v>0</v>
      </c>
      <c r="OE206" s="131">
        <f t="shared" si="561"/>
        <v>0</v>
      </c>
      <c r="OF206" s="131">
        <f t="shared" si="561"/>
        <v>0</v>
      </c>
      <c r="OG206" s="131">
        <f t="shared" si="561"/>
        <v>0</v>
      </c>
      <c r="OH206" s="131">
        <f t="shared" si="530"/>
        <v>0</v>
      </c>
      <c r="OI206" s="131">
        <f t="shared" si="530"/>
        <v>0</v>
      </c>
      <c r="OJ206" s="131">
        <f t="shared" si="530"/>
        <v>0</v>
      </c>
      <c r="OK206" s="131">
        <f t="shared" si="530"/>
        <v>0</v>
      </c>
      <c r="OL206" s="131">
        <f t="shared" si="530"/>
        <v>0</v>
      </c>
      <c r="OM206" s="131">
        <f t="shared" si="530"/>
        <v>0</v>
      </c>
      <c r="ON206" s="131">
        <f t="shared" si="530"/>
        <v>0</v>
      </c>
      <c r="OO206" s="131">
        <f t="shared" si="530"/>
        <v>0</v>
      </c>
      <c r="OP206" s="131">
        <f t="shared" si="535"/>
        <v>0</v>
      </c>
      <c r="OQ206" s="131">
        <f t="shared" ref="OQ206:OV206" si="575">OQ149*OQ176</f>
        <v>0</v>
      </c>
      <c r="OR206" s="131">
        <f t="shared" si="575"/>
        <v>0</v>
      </c>
      <c r="OS206" s="131">
        <f t="shared" si="575"/>
        <v>0</v>
      </c>
      <c r="OT206" s="131">
        <f t="shared" si="575"/>
        <v>0</v>
      </c>
      <c r="OU206" s="131">
        <f t="shared" si="575"/>
        <v>0</v>
      </c>
      <c r="OV206" s="131">
        <f t="shared" si="575"/>
        <v>0</v>
      </c>
      <c r="OW206" s="131">
        <f t="shared" si="524"/>
        <v>0</v>
      </c>
      <c r="OX206" s="131">
        <f t="shared" si="525"/>
        <v>0</v>
      </c>
      <c r="OY206" s="108"/>
      <c r="OZ206" s="102"/>
      <c r="PA206" s="108"/>
      <c r="PB206" s="108"/>
      <c r="PC206" s="109"/>
      <c r="PD206" s="85"/>
      <c r="PE206" s="85"/>
      <c r="PF206" s="85"/>
      <c r="PG206" s="85"/>
      <c r="PH206" s="85"/>
      <c r="PI206" s="85"/>
      <c r="PJ206" s="85"/>
      <c r="PK206" s="85"/>
      <c r="PL206" s="85"/>
      <c r="PM206" s="85"/>
      <c r="PN206" s="85"/>
      <c r="PO206" s="85"/>
      <c r="PP206" s="85"/>
      <c r="PQ206" s="85"/>
      <c r="PR206" s="85"/>
      <c r="PS206" s="85"/>
      <c r="PT206" s="85"/>
      <c r="PU206" s="85"/>
      <c r="PV206" s="85"/>
      <c r="PW206" s="85"/>
      <c r="PX206" s="85"/>
      <c r="PY206" s="85"/>
    </row>
    <row r="207" spans="1:441">
      <c r="A207" s="133" t="s">
        <v>1396</v>
      </c>
      <c r="B207" s="101" t="s">
        <v>606</v>
      </c>
      <c r="C207" s="131">
        <f t="shared" si="522"/>
        <v>0</v>
      </c>
      <c r="D207" s="131">
        <f t="shared" si="574"/>
        <v>0</v>
      </c>
      <c r="E207" s="131">
        <f t="shared" si="574"/>
        <v>0</v>
      </c>
      <c r="F207" s="131">
        <f t="shared" si="574"/>
        <v>0</v>
      </c>
      <c r="G207" s="131">
        <f t="shared" si="574"/>
        <v>0</v>
      </c>
      <c r="H207" s="131">
        <f t="shared" si="574"/>
        <v>0</v>
      </c>
      <c r="I207" s="131">
        <f t="shared" si="574"/>
        <v>0</v>
      </c>
      <c r="J207" s="131">
        <f t="shared" si="574"/>
        <v>0</v>
      </c>
      <c r="K207" s="131">
        <f t="shared" si="574"/>
        <v>0</v>
      </c>
      <c r="L207" s="131">
        <f t="shared" si="574"/>
        <v>0</v>
      </c>
      <c r="M207" s="131">
        <f t="shared" si="574"/>
        <v>0</v>
      </c>
      <c r="N207" s="131">
        <f t="shared" si="574"/>
        <v>0</v>
      </c>
      <c r="O207" s="131">
        <f t="shared" si="574"/>
        <v>0</v>
      </c>
      <c r="P207" s="131">
        <f t="shared" si="574"/>
        <v>8.7496048966666162</v>
      </c>
      <c r="Q207" s="131">
        <f t="shared" si="574"/>
        <v>0</v>
      </c>
      <c r="R207" s="131">
        <f t="shared" si="574"/>
        <v>0.97530047062955305</v>
      </c>
      <c r="S207" s="131">
        <f t="shared" si="574"/>
        <v>0</v>
      </c>
      <c r="T207" s="131">
        <f t="shared" si="574"/>
        <v>0</v>
      </c>
      <c r="U207" s="131">
        <f t="shared" si="574"/>
        <v>0</v>
      </c>
      <c r="V207" s="131">
        <f t="shared" si="574"/>
        <v>0</v>
      </c>
      <c r="W207" s="131">
        <f t="shared" si="574"/>
        <v>0</v>
      </c>
      <c r="X207" s="131">
        <f t="shared" si="574"/>
        <v>0</v>
      </c>
      <c r="Y207" s="131">
        <f t="shared" si="574"/>
        <v>0</v>
      </c>
      <c r="Z207" s="131">
        <f t="shared" si="574"/>
        <v>0</v>
      </c>
      <c r="AA207" s="131">
        <f t="shared" si="574"/>
        <v>0</v>
      </c>
      <c r="AB207" s="131">
        <f t="shared" si="574"/>
        <v>0</v>
      </c>
      <c r="AC207" s="131">
        <f t="shared" si="574"/>
        <v>11.727015927916442</v>
      </c>
      <c r="AD207" s="131">
        <f t="shared" si="574"/>
        <v>0</v>
      </c>
      <c r="AE207" s="131">
        <f t="shared" si="574"/>
        <v>3.4536038680156369</v>
      </c>
      <c r="AF207" s="131">
        <f t="shared" si="574"/>
        <v>0</v>
      </c>
      <c r="AG207" s="131">
        <f t="shared" si="574"/>
        <v>0</v>
      </c>
      <c r="AH207" s="131">
        <f t="shared" si="574"/>
        <v>2.6506272536601799E-2</v>
      </c>
      <c r="AI207" s="131">
        <f t="shared" si="574"/>
        <v>0</v>
      </c>
      <c r="AJ207" s="131">
        <f t="shared" si="574"/>
        <v>0</v>
      </c>
      <c r="AK207" s="131">
        <f t="shared" si="574"/>
        <v>0</v>
      </c>
      <c r="AL207" s="131">
        <f t="shared" si="574"/>
        <v>0</v>
      </c>
      <c r="AM207" s="131">
        <f t="shared" si="574"/>
        <v>0</v>
      </c>
      <c r="AN207" s="131">
        <f t="shared" si="574"/>
        <v>0</v>
      </c>
      <c r="AO207" s="131">
        <f t="shared" si="574"/>
        <v>0</v>
      </c>
      <c r="AP207" s="131">
        <f t="shared" si="574"/>
        <v>0</v>
      </c>
      <c r="AQ207" s="131">
        <f t="shared" si="574"/>
        <v>0</v>
      </c>
      <c r="AR207" s="131">
        <f t="shared" si="574"/>
        <v>0.25180958909771706</v>
      </c>
      <c r="AS207" s="131">
        <f t="shared" si="574"/>
        <v>0</v>
      </c>
      <c r="AT207" s="131">
        <f t="shared" si="574"/>
        <v>0</v>
      </c>
      <c r="AU207" s="131">
        <f t="shared" si="574"/>
        <v>0.14298240728315484</v>
      </c>
      <c r="AV207" s="131">
        <f t="shared" si="574"/>
        <v>1.8579755877911668</v>
      </c>
      <c r="AW207" s="131">
        <f t="shared" si="574"/>
        <v>4.6102835262595958</v>
      </c>
      <c r="AX207" s="131">
        <f t="shared" si="574"/>
        <v>7.1643740051836904</v>
      </c>
      <c r="AY207" s="131">
        <f t="shared" si="574"/>
        <v>11.541911739936873</v>
      </c>
      <c r="AZ207" s="131">
        <f t="shared" si="574"/>
        <v>10.995621775546223</v>
      </c>
      <c r="BA207" s="131">
        <f t="shared" si="574"/>
        <v>2.1571668498428478</v>
      </c>
      <c r="BB207" s="131">
        <f t="shared" si="574"/>
        <v>0</v>
      </c>
      <c r="BC207" s="131">
        <f t="shared" si="574"/>
        <v>0.79752696485128349</v>
      </c>
      <c r="BD207" s="131">
        <f t="shared" si="574"/>
        <v>0</v>
      </c>
      <c r="BE207" s="131">
        <f t="shared" si="574"/>
        <v>2.6071504620933954</v>
      </c>
      <c r="BF207" s="131">
        <f t="shared" si="574"/>
        <v>0.34502331418476673</v>
      </c>
      <c r="BG207" s="131">
        <f t="shared" si="574"/>
        <v>0</v>
      </c>
      <c r="BH207" s="131">
        <f t="shared" si="574"/>
        <v>1.1022045381279648</v>
      </c>
      <c r="BI207" s="131">
        <f t="shared" si="574"/>
        <v>0</v>
      </c>
      <c r="BJ207" s="131">
        <f t="shared" si="574"/>
        <v>0.10072383563908684</v>
      </c>
      <c r="BK207" s="131">
        <f t="shared" si="574"/>
        <v>4.6279951848906737</v>
      </c>
      <c r="BL207" s="131">
        <f t="shared" si="574"/>
        <v>1.8209809232645435</v>
      </c>
      <c r="BM207" s="131">
        <f t="shared" si="574"/>
        <v>17.998643461328392</v>
      </c>
      <c r="BN207" s="131">
        <f t="shared" si="574"/>
        <v>2.7859244882600516</v>
      </c>
      <c r="BO207" s="131">
        <f t="shared" si="574"/>
        <v>0.13783261719032935</v>
      </c>
      <c r="BP207" s="131">
        <f t="shared" si="572"/>
        <v>4.0336152620191656</v>
      </c>
      <c r="BQ207" s="131">
        <f t="shared" si="572"/>
        <v>7.1577464339360573</v>
      </c>
      <c r="BR207" s="131">
        <f t="shared" si="572"/>
        <v>3.5624430289192812</v>
      </c>
      <c r="BS207" s="131">
        <f t="shared" si="572"/>
        <v>0</v>
      </c>
      <c r="BT207" s="131">
        <f t="shared" si="572"/>
        <v>120.81941675966898</v>
      </c>
      <c r="BU207" s="131">
        <f t="shared" si="572"/>
        <v>0.29145855510038393</v>
      </c>
      <c r="BV207" s="131">
        <f t="shared" si="572"/>
        <v>3.2263483566914162</v>
      </c>
      <c r="BW207" s="131">
        <f t="shared" si="572"/>
        <v>0</v>
      </c>
      <c r="BX207" s="131">
        <f t="shared" si="572"/>
        <v>0</v>
      </c>
      <c r="BY207" s="131">
        <f t="shared" si="572"/>
        <v>1.3260869863111577</v>
      </c>
      <c r="BZ207" s="131">
        <f t="shared" si="572"/>
        <v>7.1552573089670499</v>
      </c>
      <c r="CA207" s="131">
        <f t="shared" si="572"/>
        <v>6.8916308595164677E-2</v>
      </c>
      <c r="CB207" s="131">
        <f t="shared" si="572"/>
        <v>0.93302079328838328</v>
      </c>
      <c r="CC207" s="131">
        <f t="shared" si="572"/>
        <v>0</v>
      </c>
      <c r="CD207" s="131">
        <f t="shared" si="572"/>
        <v>0</v>
      </c>
      <c r="CE207" s="131">
        <f t="shared" si="572"/>
        <v>62.922765829752983</v>
      </c>
      <c r="CF207" s="131">
        <f t="shared" si="572"/>
        <v>0.34458154297582338</v>
      </c>
      <c r="CG207" s="131">
        <f t="shared" si="572"/>
        <v>18.287483686221911</v>
      </c>
      <c r="CH207" s="131">
        <f t="shared" si="572"/>
        <v>6.0646272440543312</v>
      </c>
      <c r="CI207" s="131">
        <f t="shared" si="572"/>
        <v>1.593026979449768</v>
      </c>
      <c r="CJ207" s="131">
        <f t="shared" si="572"/>
        <v>10.13537287050765</v>
      </c>
      <c r="CK207" s="131">
        <f t="shared" si="572"/>
        <v>0</v>
      </c>
      <c r="CL207" s="131">
        <f t="shared" si="572"/>
        <v>0</v>
      </c>
      <c r="CM207" s="131">
        <f t="shared" si="572"/>
        <v>3.6978569487406467</v>
      </c>
      <c r="CN207" s="131">
        <f t="shared" si="572"/>
        <v>8.5761251984062863</v>
      </c>
      <c r="CO207" s="131">
        <f t="shared" si="572"/>
        <v>1.5394952908089925</v>
      </c>
      <c r="CP207" s="131">
        <f t="shared" si="572"/>
        <v>1.6884495605815346</v>
      </c>
      <c r="CQ207" s="131">
        <f t="shared" si="572"/>
        <v>1.8501378230548056</v>
      </c>
      <c r="CR207" s="131">
        <f t="shared" si="572"/>
        <v>2.242430656596512</v>
      </c>
      <c r="CS207" s="131">
        <f t="shared" si="572"/>
        <v>29.085407000077431</v>
      </c>
      <c r="CT207" s="131">
        <f t="shared" si="572"/>
        <v>0</v>
      </c>
      <c r="CU207" s="131">
        <f t="shared" si="572"/>
        <v>0</v>
      </c>
      <c r="CV207" s="131">
        <f t="shared" si="572"/>
        <v>79.232855580641996</v>
      </c>
      <c r="CW207" s="131">
        <f t="shared" si="572"/>
        <v>14.242081141447493</v>
      </c>
      <c r="CX207" s="131">
        <f t="shared" si="572"/>
        <v>2.1985674435749929</v>
      </c>
      <c r="CY207" s="131">
        <f t="shared" si="572"/>
        <v>89.404783761850325</v>
      </c>
      <c r="CZ207" s="131">
        <f t="shared" si="572"/>
        <v>5.3914416479613276</v>
      </c>
      <c r="DA207" s="131">
        <f t="shared" si="572"/>
        <v>0.90386389349812135</v>
      </c>
      <c r="DB207" s="131">
        <f t="shared" si="572"/>
        <v>0</v>
      </c>
      <c r="DC207" s="131">
        <f t="shared" si="572"/>
        <v>22.664951902777343</v>
      </c>
      <c r="DD207" s="131">
        <f t="shared" si="572"/>
        <v>53.797427779348489</v>
      </c>
      <c r="DE207" s="131">
        <f t="shared" si="572"/>
        <v>3.9759408804902696E-2</v>
      </c>
      <c r="DF207" s="131">
        <f t="shared" si="572"/>
        <v>0.15903763521961078</v>
      </c>
      <c r="DG207" s="131">
        <f t="shared" si="572"/>
        <v>3.8752170448511829</v>
      </c>
      <c r="DH207" s="131">
        <f t="shared" si="572"/>
        <v>3.4428406250706725</v>
      </c>
      <c r="DI207" s="131">
        <f t="shared" si="572"/>
        <v>11.862893798222453</v>
      </c>
      <c r="DJ207" s="131">
        <f t="shared" si="572"/>
        <v>6.8916308595164677E-2</v>
      </c>
      <c r="DK207" s="131">
        <f t="shared" si="572"/>
        <v>0</v>
      </c>
      <c r="DL207" s="131">
        <f t="shared" si="572"/>
        <v>2.3033950834306962</v>
      </c>
      <c r="DM207" s="131">
        <f t="shared" si="572"/>
        <v>1.0867571740006736</v>
      </c>
      <c r="DN207" s="131">
        <f t="shared" si="572"/>
        <v>14.716748470856459</v>
      </c>
      <c r="DO207" s="131">
        <f t="shared" si="572"/>
        <v>0</v>
      </c>
      <c r="DP207" s="131">
        <f t="shared" si="572"/>
        <v>1.813029041503563</v>
      </c>
      <c r="DQ207" s="131">
        <f t="shared" si="572"/>
        <v>0.24120708008307637</v>
      </c>
      <c r="DR207" s="131">
        <f t="shared" si="572"/>
        <v>1.3465186448593713</v>
      </c>
      <c r="DS207" s="131">
        <f t="shared" si="572"/>
        <v>2.9156899790261977E-2</v>
      </c>
      <c r="DT207" s="131">
        <f t="shared" si="572"/>
        <v>3.8031933115618179</v>
      </c>
      <c r="DU207" s="131">
        <f t="shared" si="572"/>
        <v>6.7526407299946305</v>
      </c>
      <c r="DV207" s="131">
        <f t="shared" si="572"/>
        <v>0</v>
      </c>
      <c r="DW207" s="131">
        <f t="shared" si="572"/>
        <v>18.693599961661555</v>
      </c>
      <c r="DX207" s="131">
        <f t="shared" si="572"/>
        <v>5.5663172326863769E-2</v>
      </c>
      <c r="DY207" s="131">
        <f t="shared" si="572"/>
        <v>4.6690024963223884</v>
      </c>
      <c r="DZ207" s="131">
        <f t="shared" si="572"/>
        <v>4.0437626220275611</v>
      </c>
      <c r="EA207" s="131">
        <f t="shared" si="532"/>
        <v>20.860752594679507</v>
      </c>
      <c r="EB207" s="131">
        <f t="shared" si="569"/>
        <v>29.299814225882091</v>
      </c>
      <c r="EC207" s="131">
        <f t="shared" si="569"/>
        <v>2.6985789728691461</v>
      </c>
      <c r="ED207" s="131">
        <f t="shared" si="569"/>
        <v>0.2093995530391542</v>
      </c>
      <c r="EE207" s="131">
        <f t="shared" si="569"/>
        <v>0</v>
      </c>
      <c r="EF207" s="131">
        <f t="shared" si="569"/>
        <v>0</v>
      </c>
      <c r="EG207" s="131">
        <f t="shared" si="569"/>
        <v>0</v>
      </c>
      <c r="EH207" s="131">
        <f t="shared" si="569"/>
        <v>0</v>
      </c>
      <c r="EI207" s="131">
        <f t="shared" si="569"/>
        <v>0</v>
      </c>
      <c r="EJ207" s="131">
        <f t="shared" si="569"/>
        <v>0</v>
      </c>
      <c r="EK207" s="131">
        <f t="shared" si="569"/>
        <v>0</v>
      </c>
      <c r="EL207" s="131">
        <f t="shared" si="569"/>
        <v>0.28626774339529942</v>
      </c>
      <c r="EM207" s="131">
        <f t="shared" si="569"/>
        <v>0</v>
      </c>
      <c r="EN207" s="131">
        <f t="shared" si="569"/>
        <v>14.3898757039179</v>
      </c>
      <c r="EO207" s="131">
        <f t="shared" si="569"/>
        <v>25.454164746867288</v>
      </c>
      <c r="EP207" s="131">
        <f t="shared" si="569"/>
        <v>0</v>
      </c>
      <c r="EQ207" s="131">
        <f t="shared" si="569"/>
        <v>77.348253881087629</v>
      </c>
      <c r="ER207" s="131">
        <f t="shared" si="569"/>
        <v>2.8316980200661126</v>
      </c>
      <c r="ES207" s="131">
        <f t="shared" si="569"/>
        <v>306.26496845743151</v>
      </c>
      <c r="ET207" s="131">
        <f t="shared" si="569"/>
        <v>28.93821158064647</v>
      </c>
      <c r="EU207" s="131">
        <f t="shared" si="569"/>
        <v>0</v>
      </c>
      <c r="EV207" s="131">
        <f t="shared" si="569"/>
        <v>0</v>
      </c>
      <c r="EW207" s="131">
        <f t="shared" si="569"/>
        <v>20.991156248324565</v>
      </c>
      <c r="EX207" s="131">
        <f t="shared" si="569"/>
        <v>6.0964426834184127E-2</v>
      </c>
      <c r="EY207" s="131">
        <f t="shared" si="569"/>
        <v>0.28096648888797904</v>
      </c>
      <c r="EZ207" s="131">
        <f t="shared" si="569"/>
        <v>0.76868190356145216</v>
      </c>
      <c r="FA207" s="131">
        <f t="shared" si="569"/>
        <v>62.150787848017096</v>
      </c>
      <c r="FB207" s="131">
        <f t="shared" si="569"/>
        <v>5.7050453984299816</v>
      </c>
      <c r="FC207" s="131">
        <f t="shared" si="569"/>
        <v>5.3688315860863121</v>
      </c>
      <c r="FD207" s="131">
        <f t="shared" si="569"/>
        <v>20.765638508427681</v>
      </c>
      <c r="FE207" s="131">
        <f t="shared" si="569"/>
        <v>49.31360606818771</v>
      </c>
      <c r="FF207" s="131">
        <f t="shared" si="569"/>
        <v>29.024664845997783</v>
      </c>
      <c r="FG207" s="131">
        <f t="shared" si="569"/>
        <v>29.535751378504475</v>
      </c>
      <c r="FH207" s="131">
        <f t="shared" si="569"/>
        <v>0</v>
      </c>
      <c r="FI207" s="131">
        <f t="shared" si="569"/>
        <v>0.24915896184405689</v>
      </c>
      <c r="FJ207" s="131">
        <f t="shared" si="569"/>
        <v>1.5585688251521856</v>
      </c>
      <c r="FK207" s="131">
        <f t="shared" si="569"/>
        <v>19.849482266253819</v>
      </c>
      <c r="FL207" s="131">
        <f t="shared" si="569"/>
        <v>36.384474550222578</v>
      </c>
      <c r="FM207" s="131">
        <f t="shared" si="569"/>
        <v>396.33702885795799</v>
      </c>
      <c r="FN207" s="131">
        <f t="shared" si="569"/>
        <v>0</v>
      </c>
      <c r="FO207" s="131">
        <f t="shared" si="569"/>
        <v>6.9372945755901059</v>
      </c>
      <c r="FP207" s="131">
        <f t="shared" si="569"/>
        <v>9.6711867736616615</v>
      </c>
      <c r="FQ207" s="131">
        <f t="shared" si="569"/>
        <v>1.3306148813374103</v>
      </c>
      <c r="FR207" s="131">
        <f t="shared" si="569"/>
        <v>2.2185750113135705</v>
      </c>
      <c r="FS207" s="131">
        <f t="shared" si="569"/>
        <v>474.73019088037557</v>
      </c>
      <c r="FT207" s="131">
        <f t="shared" si="569"/>
        <v>27.888638424237786</v>
      </c>
      <c r="FU207" s="131">
        <f t="shared" si="569"/>
        <v>2.2053218750452697</v>
      </c>
      <c r="FV207" s="131">
        <f t="shared" si="569"/>
        <v>24.055160793211073</v>
      </c>
      <c r="FW207" s="131">
        <f t="shared" si="569"/>
        <v>21.971741303733662</v>
      </c>
      <c r="FX207" s="131">
        <f t="shared" si="569"/>
        <v>83.925067829254232</v>
      </c>
      <c r="FY207" s="131">
        <f t="shared" si="569"/>
        <v>0.84555009391759728</v>
      </c>
      <c r="FZ207" s="131">
        <f t="shared" si="569"/>
        <v>1.2563973182349253</v>
      </c>
      <c r="GA207" s="131">
        <f t="shared" si="569"/>
        <v>2.1761649752550074</v>
      </c>
      <c r="GB207" s="131">
        <f t="shared" si="569"/>
        <v>17.08633161430615</v>
      </c>
      <c r="GC207" s="131">
        <f t="shared" si="569"/>
        <v>0</v>
      </c>
      <c r="GD207" s="131">
        <f t="shared" si="569"/>
        <v>4.6785628054904338</v>
      </c>
      <c r="GE207" s="131">
        <f t="shared" si="569"/>
        <v>15.217897831267159</v>
      </c>
      <c r="GF207" s="131">
        <f t="shared" si="569"/>
        <v>81.679263354778485</v>
      </c>
      <c r="GG207" s="131">
        <f t="shared" si="569"/>
        <v>7.6368088766396323</v>
      </c>
      <c r="GH207" s="131">
        <f t="shared" si="569"/>
        <v>58.069997703034048</v>
      </c>
      <c r="GI207" s="131">
        <f t="shared" si="569"/>
        <v>499.52224482158681</v>
      </c>
      <c r="GJ207" s="131">
        <f t="shared" si="569"/>
        <v>1098.9781002817317</v>
      </c>
      <c r="GK207" s="131">
        <f t="shared" si="569"/>
        <v>11.133155264878843</v>
      </c>
      <c r="GL207" s="131">
        <f t="shared" si="569"/>
        <v>14.799733083390622</v>
      </c>
      <c r="GM207" s="131">
        <f t="shared" ref="GM207:IX208" si="576">GM150*GM177</f>
        <v>5.9137775873490019</v>
      </c>
      <c r="GN207" s="131">
        <f t="shared" si="576"/>
        <v>43.51836336841172</v>
      </c>
      <c r="GO207" s="131">
        <f t="shared" si="576"/>
        <v>210.62503196028916</v>
      </c>
      <c r="GP207" s="131">
        <f t="shared" si="576"/>
        <v>35.851986953136773</v>
      </c>
      <c r="GQ207" s="131">
        <f t="shared" si="576"/>
        <v>56.312237945942996</v>
      </c>
      <c r="GR207" s="131">
        <f t="shared" si="576"/>
        <v>25.774334626658185</v>
      </c>
      <c r="GS207" s="131">
        <f t="shared" si="576"/>
        <v>112.30798121218457</v>
      </c>
      <c r="GT207" s="131">
        <f t="shared" si="576"/>
        <v>19.873374295793418</v>
      </c>
      <c r="GU207" s="131">
        <f t="shared" si="576"/>
        <v>94.784159847518055</v>
      </c>
      <c r="GV207" s="131">
        <f t="shared" si="576"/>
        <v>265.97274552055381</v>
      </c>
      <c r="GW207" s="131">
        <f t="shared" si="576"/>
        <v>58.982090534579434</v>
      </c>
      <c r="GX207" s="131">
        <f t="shared" si="576"/>
        <v>102.70649971726451</v>
      </c>
      <c r="GY207" s="131">
        <f t="shared" si="576"/>
        <v>19.962762886885756</v>
      </c>
      <c r="GZ207" s="131">
        <f t="shared" si="576"/>
        <v>166.59538329792588</v>
      </c>
      <c r="HA207" s="131">
        <f t="shared" si="576"/>
        <v>235.9700143917523</v>
      </c>
      <c r="HB207" s="131">
        <f t="shared" si="576"/>
        <v>151.32865865220637</v>
      </c>
      <c r="HC207" s="131">
        <f t="shared" si="576"/>
        <v>118.72422036068755</v>
      </c>
      <c r="HD207" s="131">
        <f t="shared" si="576"/>
        <v>2.9131292837686442</v>
      </c>
      <c r="HE207" s="131">
        <f t="shared" si="576"/>
        <v>9.0830906029545524</v>
      </c>
      <c r="HF207" s="131">
        <f t="shared" si="576"/>
        <v>56.08105780528728</v>
      </c>
      <c r="HG207" s="131">
        <f t="shared" si="576"/>
        <v>3.1933733853640671</v>
      </c>
      <c r="HH207" s="131">
        <f t="shared" si="576"/>
        <v>25.932557559397448</v>
      </c>
      <c r="HI207" s="131">
        <f t="shared" si="576"/>
        <v>216.1718264977583</v>
      </c>
      <c r="HJ207" s="131">
        <f t="shared" si="576"/>
        <v>13.408184004803209</v>
      </c>
      <c r="HK207" s="131">
        <f t="shared" si="576"/>
        <v>321.73875081933113</v>
      </c>
      <c r="HL207" s="131">
        <f t="shared" si="576"/>
        <v>3.1409932955873132</v>
      </c>
      <c r="HM207" s="131">
        <f t="shared" si="576"/>
        <v>186.40228421908657</v>
      </c>
      <c r="HN207" s="131">
        <f t="shared" si="576"/>
        <v>10.400596233297279</v>
      </c>
      <c r="HO207" s="131">
        <f t="shared" si="576"/>
        <v>84.96336000776175</v>
      </c>
      <c r="HP207" s="131">
        <f t="shared" si="576"/>
        <v>9.277938238760699</v>
      </c>
      <c r="HQ207" s="131">
        <f t="shared" si="576"/>
        <v>21.484992932856798</v>
      </c>
      <c r="HR207" s="131">
        <f t="shared" si="576"/>
        <v>86.976023405477775</v>
      </c>
      <c r="HS207" s="131">
        <f t="shared" si="576"/>
        <v>22.677710991139012</v>
      </c>
      <c r="HT207" s="131">
        <f t="shared" si="576"/>
        <v>12.146425938781105</v>
      </c>
      <c r="HU207" s="131">
        <f t="shared" si="576"/>
        <v>92.861315771824408</v>
      </c>
      <c r="HV207" s="131">
        <f t="shared" si="576"/>
        <v>0.59639113207354044</v>
      </c>
      <c r="HW207" s="131">
        <f t="shared" si="576"/>
        <v>9.0895188364790673</v>
      </c>
      <c r="HX207" s="131">
        <f t="shared" si="576"/>
        <v>38.479658093468878</v>
      </c>
      <c r="HY207" s="131">
        <f t="shared" si="576"/>
        <v>5.8107434121117798</v>
      </c>
      <c r="HZ207" s="131">
        <f t="shared" si="576"/>
        <v>11.395486629013714</v>
      </c>
      <c r="IA207" s="131">
        <f t="shared" si="576"/>
        <v>16.778614778772514</v>
      </c>
      <c r="IB207" s="131">
        <f t="shared" si="576"/>
        <v>13.253942810714864</v>
      </c>
      <c r="IC207" s="131">
        <f t="shared" si="576"/>
        <v>4.0028322441561768</v>
      </c>
      <c r="ID207" s="131">
        <f t="shared" si="576"/>
        <v>21.842994914599391</v>
      </c>
      <c r="IE207" s="131">
        <f t="shared" si="576"/>
        <v>0.57783674129791918</v>
      </c>
      <c r="IF207" s="131">
        <f t="shared" si="576"/>
        <v>33.773694097769067</v>
      </c>
      <c r="IG207" s="131">
        <f t="shared" si="576"/>
        <v>15.669392375003353</v>
      </c>
      <c r="IH207" s="131">
        <f t="shared" si="576"/>
        <v>164.42295836361211</v>
      </c>
      <c r="II207" s="131">
        <f t="shared" si="576"/>
        <v>50.90806395694792</v>
      </c>
      <c r="IJ207" s="131">
        <f t="shared" si="576"/>
        <v>7.0306616009260603</v>
      </c>
      <c r="IK207" s="131">
        <f t="shared" si="576"/>
        <v>103.63279798762544</v>
      </c>
      <c r="IL207" s="131">
        <f t="shared" si="576"/>
        <v>90.668937219788617</v>
      </c>
      <c r="IM207" s="131">
        <f t="shared" si="576"/>
        <v>113.69809700595248</v>
      </c>
      <c r="IN207" s="131">
        <f t="shared" si="576"/>
        <v>185.7225835786804</v>
      </c>
      <c r="IO207" s="131">
        <f t="shared" si="576"/>
        <v>15.691697676022558</v>
      </c>
      <c r="IP207" s="131">
        <f t="shared" si="576"/>
        <v>10.340546704183959</v>
      </c>
      <c r="IQ207" s="131">
        <f t="shared" si="576"/>
        <v>1107.612726764703</v>
      </c>
      <c r="IR207" s="131">
        <f t="shared" si="576"/>
        <v>35.079299799770418</v>
      </c>
      <c r="IS207" s="131">
        <f t="shared" si="576"/>
        <v>269.5745708249375</v>
      </c>
      <c r="IT207" s="131">
        <f t="shared" si="576"/>
        <v>2.385564528294162E-2</v>
      </c>
      <c r="IU207" s="131">
        <f t="shared" si="576"/>
        <v>4.2060890061312826</v>
      </c>
      <c r="IV207" s="131">
        <f t="shared" si="576"/>
        <v>44.172308437917373</v>
      </c>
      <c r="IW207" s="131">
        <f t="shared" si="576"/>
        <v>1.4923031438106813</v>
      </c>
      <c r="IX207" s="131">
        <f t="shared" si="576"/>
        <v>24.098468156350556</v>
      </c>
      <c r="IY207" s="131">
        <f t="shared" si="549"/>
        <v>2.7206681713154075</v>
      </c>
      <c r="IZ207" s="131">
        <f t="shared" si="549"/>
        <v>1.8819453500987275</v>
      </c>
      <c r="JA207" s="131">
        <f t="shared" si="549"/>
        <v>11.002780032582605</v>
      </c>
      <c r="JB207" s="131">
        <f t="shared" si="545"/>
        <v>118.62641253441491</v>
      </c>
      <c r="JC207" s="131">
        <f t="shared" si="570"/>
        <v>36.16452841448497</v>
      </c>
      <c r="JD207" s="131">
        <f t="shared" si="570"/>
        <v>9.2828569406588226</v>
      </c>
      <c r="JE207" s="131">
        <f t="shared" si="570"/>
        <v>2.385564528294162E-2</v>
      </c>
      <c r="JF207" s="131">
        <f t="shared" si="570"/>
        <v>9.3489847607709464</v>
      </c>
      <c r="JG207" s="131">
        <f t="shared" si="570"/>
        <v>67.23632782438132</v>
      </c>
      <c r="JH207" s="131">
        <f t="shared" si="570"/>
        <v>51.794795756445183</v>
      </c>
      <c r="JI207" s="131">
        <f t="shared" si="570"/>
        <v>24.185776090244531</v>
      </c>
      <c r="JJ207" s="131">
        <f t="shared" si="570"/>
        <v>42.138292478240132</v>
      </c>
      <c r="JK207" s="131">
        <f t="shared" si="570"/>
        <v>12.476478061891084</v>
      </c>
      <c r="JL207" s="131">
        <f t="shared" si="570"/>
        <v>14.682828153349499</v>
      </c>
      <c r="JM207" s="131">
        <f t="shared" si="570"/>
        <v>52.002956386732144</v>
      </c>
      <c r="JN207" s="131">
        <f t="shared" si="570"/>
        <v>5.100135197328834</v>
      </c>
      <c r="JO207" s="131">
        <f t="shared" si="570"/>
        <v>0.41349785157098806</v>
      </c>
      <c r="JP207" s="131">
        <f t="shared" si="570"/>
        <v>197.97126540768116</v>
      </c>
      <c r="JQ207" s="131">
        <f t="shared" si="570"/>
        <v>23.734735574644731</v>
      </c>
      <c r="JR207" s="131">
        <f t="shared" si="570"/>
        <v>23.094917539943776</v>
      </c>
      <c r="JS207" s="131">
        <f t="shared" si="570"/>
        <v>11.396003666326319</v>
      </c>
      <c r="JT207" s="131">
        <f t="shared" si="570"/>
        <v>126.03678146211438</v>
      </c>
      <c r="JU207" s="131">
        <f t="shared" si="570"/>
        <v>212.9703341503407</v>
      </c>
      <c r="JV207" s="131">
        <f t="shared" si="570"/>
        <v>0.65735555890772457</v>
      </c>
      <c r="JW207" s="131">
        <f t="shared" si="570"/>
        <v>10.356134821105668</v>
      </c>
      <c r="JX207" s="131">
        <f t="shared" si="570"/>
        <v>2.9846062876213626</v>
      </c>
      <c r="JY207" s="131">
        <f t="shared" si="570"/>
        <v>0</v>
      </c>
      <c r="JZ207" s="131">
        <f t="shared" si="570"/>
        <v>0</v>
      </c>
      <c r="KA207" s="131">
        <f t="shared" si="570"/>
        <v>8.1438708134277853</v>
      </c>
      <c r="KB207" s="131">
        <f t="shared" si="570"/>
        <v>7.9123116826937547</v>
      </c>
      <c r="KC207" s="131">
        <f t="shared" si="570"/>
        <v>0</v>
      </c>
      <c r="KD207" s="131">
        <f t="shared" si="570"/>
        <v>7.2664524412867744</v>
      </c>
      <c r="KE207" s="131">
        <f t="shared" si="570"/>
        <v>3.2061222349803535</v>
      </c>
      <c r="KF207" s="131">
        <f t="shared" si="570"/>
        <v>2.3521503252868206</v>
      </c>
      <c r="KG207" s="131">
        <f t="shared" si="570"/>
        <v>1.9270060134109506</v>
      </c>
      <c r="KH207" s="131">
        <f t="shared" si="570"/>
        <v>9.2597786556350297</v>
      </c>
      <c r="KI207" s="131">
        <f t="shared" si="570"/>
        <v>0.75542876729315112</v>
      </c>
      <c r="KJ207" s="131">
        <f t="shared" si="570"/>
        <v>2.3602952151426013</v>
      </c>
      <c r="KK207" s="131">
        <f t="shared" si="570"/>
        <v>8.2169444863465571E-2</v>
      </c>
      <c r="KL207" s="131">
        <f t="shared" si="570"/>
        <v>11.297178237455473</v>
      </c>
      <c r="KM207" s="131">
        <f t="shared" si="570"/>
        <v>0.13518198993666916</v>
      </c>
      <c r="KN207" s="131">
        <f t="shared" si="570"/>
        <v>0</v>
      </c>
      <c r="KO207" s="131">
        <f t="shared" si="570"/>
        <v>41111.942204666666</v>
      </c>
      <c r="KP207" s="131">
        <f t="shared" si="570"/>
        <v>0</v>
      </c>
      <c r="KQ207" s="131">
        <f t="shared" si="570"/>
        <v>2423.9959576346337</v>
      </c>
      <c r="KR207" s="131">
        <f t="shared" si="570"/>
        <v>27.292700797756027</v>
      </c>
      <c r="KS207" s="131">
        <f t="shared" si="570"/>
        <v>4234.0334703333338</v>
      </c>
      <c r="KT207" s="131">
        <f t="shared" si="570"/>
        <v>28.170520843340327</v>
      </c>
      <c r="KU207" s="131">
        <f t="shared" si="570"/>
        <v>68.999519561240319</v>
      </c>
      <c r="KV207" s="131">
        <f t="shared" si="570"/>
        <v>118.01575293447648</v>
      </c>
      <c r="KW207" s="131">
        <f t="shared" si="570"/>
        <v>24.435965105290446</v>
      </c>
      <c r="KX207" s="131">
        <f t="shared" si="570"/>
        <v>30.958590929194152</v>
      </c>
      <c r="KY207" s="131">
        <f t="shared" si="570"/>
        <v>0.44265475136125004</v>
      </c>
      <c r="KZ207" s="131">
        <f t="shared" si="570"/>
        <v>1.0231421199128294</v>
      </c>
      <c r="LA207" s="131">
        <f t="shared" si="570"/>
        <v>3.5617329198487977</v>
      </c>
      <c r="LB207" s="131">
        <f t="shared" si="570"/>
        <v>3.5443610628650606</v>
      </c>
      <c r="LC207" s="131">
        <f t="shared" si="570"/>
        <v>31.747746392366306</v>
      </c>
      <c r="LD207" s="131">
        <f t="shared" si="570"/>
        <v>19.907474142314797</v>
      </c>
      <c r="LE207" s="131">
        <f t="shared" si="570"/>
        <v>12.372971423514695</v>
      </c>
      <c r="LF207" s="131">
        <f t="shared" si="570"/>
        <v>20.289334049978944</v>
      </c>
      <c r="LG207" s="131">
        <f t="shared" si="570"/>
        <v>0.39759408804902696</v>
      </c>
      <c r="LH207" s="131">
        <f t="shared" si="570"/>
        <v>8.9096389392975279</v>
      </c>
      <c r="LI207" s="131">
        <f t="shared" si="570"/>
        <v>16.615536600356169</v>
      </c>
      <c r="LJ207" s="131">
        <f t="shared" si="570"/>
        <v>16.569721201683492</v>
      </c>
      <c r="LK207" s="131">
        <f t="shared" si="570"/>
        <v>104.11050263595635</v>
      </c>
      <c r="LL207" s="131">
        <f t="shared" si="570"/>
        <v>176.04106019901207</v>
      </c>
      <c r="LM207" s="131">
        <f t="shared" si="570"/>
        <v>2076.043791779513</v>
      </c>
      <c r="LN207" s="131">
        <f t="shared" ref="LN207:NY208" si="577">LN150*LN177</f>
        <v>156.71505806790969</v>
      </c>
      <c r="LO207" s="131">
        <f t="shared" si="577"/>
        <v>221.13665584083964</v>
      </c>
      <c r="LP207" s="131">
        <f t="shared" si="577"/>
        <v>513.57642680925369</v>
      </c>
      <c r="LQ207" s="131">
        <f t="shared" si="577"/>
        <v>4.3408541658041484</v>
      </c>
      <c r="LR207" s="131">
        <f t="shared" si="577"/>
        <v>1.2013239274197451</v>
      </c>
      <c r="LS207" s="131">
        <f t="shared" si="577"/>
        <v>1194.5589935460207</v>
      </c>
      <c r="LT207" s="131">
        <f t="shared" si="577"/>
        <v>3.6220627236119571</v>
      </c>
      <c r="LU207" s="131">
        <f t="shared" si="577"/>
        <v>4.764128133541238</v>
      </c>
      <c r="LV207" s="131">
        <f t="shared" si="577"/>
        <v>1.6139259563675701</v>
      </c>
      <c r="LW207" s="131">
        <f t="shared" si="577"/>
        <v>1.7361608511474178</v>
      </c>
      <c r="LX207" s="131">
        <f t="shared" si="577"/>
        <v>5.7964117705223304</v>
      </c>
      <c r="LY207" s="131">
        <f t="shared" si="577"/>
        <v>4.9932079630549859</v>
      </c>
      <c r="LZ207" s="131">
        <f t="shared" si="577"/>
        <v>0.76338064905413183</v>
      </c>
      <c r="MA207" s="131">
        <f t="shared" si="577"/>
        <v>0.12502958743680093</v>
      </c>
      <c r="MB207" s="131">
        <f t="shared" si="577"/>
        <v>1.6433888972693111</v>
      </c>
      <c r="MC207" s="131">
        <f t="shared" si="577"/>
        <v>2.7725561073285481</v>
      </c>
      <c r="MD207" s="131">
        <f t="shared" si="577"/>
        <v>1.0019371018835479</v>
      </c>
      <c r="ME207" s="131">
        <f t="shared" si="577"/>
        <v>8.8909162878024759</v>
      </c>
      <c r="MF207" s="131">
        <f t="shared" si="577"/>
        <v>19.528961545856248</v>
      </c>
      <c r="MG207" s="131">
        <f t="shared" si="577"/>
        <v>112.72226529481652</v>
      </c>
      <c r="MH207" s="131">
        <f t="shared" si="577"/>
        <v>5.7773674757517632</v>
      </c>
      <c r="MI207" s="131">
        <f t="shared" si="577"/>
        <v>4.728525294548195</v>
      </c>
      <c r="MJ207" s="131">
        <f t="shared" si="577"/>
        <v>8.3821204722406755</v>
      </c>
      <c r="MK207" s="131">
        <f t="shared" si="577"/>
        <v>4.4476999237726247</v>
      </c>
      <c r="ML207" s="131">
        <f t="shared" si="577"/>
        <v>87.582368689575958</v>
      </c>
      <c r="MM207" s="131">
        <f t="shared" si="577"/>
        <v>40.492091213903478</v>
      </c>
      <c r="MN207" s="131">
        <f t="shared" si="577"/>
        <v>35.75585278899824</v>
      </c>
      <c r="MO207" s="131">
        <f t="shared" si="577"/>
        <v>54.747179270331294</v>
      </c>
      <c r="MP207" s="131">
        <f t="shared" si="577"/>
        <v>30.370772423774802</v>
      </c>
      <c r="MQ207" s="131">
        <f t="shared" si="577"/>
        <v>19.727469747096659</v>
      </c>
      <c r="MR207" s="131">
        <f t="shared" si="577"/>
        <v>0</v>
      </c>
      <c r="MS207" s="131">
        <f t="shared" si="577"/>
        <v>1586.6385913876882</v>
      </c>
      <c r="MT207" s="131">
        <f t="shared" si="577"/>
        <v>112.5838643724301</v>
      </c>
      <c r="MU207" s="131">
        <f t="shared" si="577"/>
        <v>47.85919882968259</v>
      </c>
      <c r="MV207" s="131">
        <f t="shared" si="577"/>
        <v>5.698491109456886</v>
      </c>
      <c r="MW207" s="131">
        <f t="shared" si="577"/>
        <v>11.283591598723447</v>
      </c>
      <c r="MX207" s="131">
        <f t="shared" si="577"/>
        <v>157.40448885375335</v>
      </c>
      <c r="MY207" s="131">
        <f t="shared" si="577"/>
        <v>0</v>
      </c>
      <c r="MZ207" s="131">
        <f t="shared" si="577"/>
        <v>2.9030157153765126</v>
      </c>
      <c r="NA207" s="131">
        <f t="shared" si="577"/>
        <v>34.571723259657723</v>
      </c>
      <c r="NB207" s="131">
        <f t="shared" si="577"/>
        <v>19.969714850788481</v>
      </c>
      <c r="NC207" s="131">
        <f t="shared" si="577"/>
        <v>15.989542846742426</v>
      </c>
      <c r="ND207" s="131">
        <f t="shared" si="577"/>
        <v>17.687917749525646</v>
      </c>
      <c r="NE207" s="131">
        <f t="shared" si="577"/>
        <v>15.978714023660219</v>
      </c>
      <c r="NF207" s="131">
        <f t="shared" si="577"/>
        <v>29.060216669867959</v>
      </c>
      <c r="NG207" s="131">
        <f t="shared" si="577"/>
        <v>9.0562459532783386</v>
      </c>
      <c r="NH207" s="131">
        <f t="shared" si="577"/>
        <v>12.296882414997937</v>
      </c>
      <c r="NI207" s="131">
        <f t="shared" si="577"/>
        <v>45.981860089034697</v>
      </c>
      <c r="NJ207" s="131">
        <f t="shared" si="577"/>
        <v>265.18295534369065</v>
      </c>
      <c r="NK207" s="131">
        <f t="shared" si="577"/>
        <v>90.048147489242325</v>
      </c>
      <c r="NL207" s="131">
        <f t="shared" si="577"/>
        <v>258.83020032253722</v>
      </c>
      <c r="NM207" s="131">
        <f t="shared" si="577"/>
        <v>147.11710138999203</v>
      </c>
      <c r="NN207" s="131">
        <f t="shared" si="577"/>
        <v>601.8756777270936</v>
      </c>
      <c r="NO207" s="131">
        <f t="shared" si="577"/>
        <v>18.966269634893361</v>
      </c>
      <c r="NP207" s="131">
        <f t="shared" si="577"/>
        <v>546.40369839578977</v>
      </c>
      <c r="NQ207" s="131">
        <f t="shared" si="577"/>
        <v>556.50413303088828</v>
      </c>
      <c r="NR207" s="131">
        <f t="shared" si="577"/>
        <v>10.038525230114661</v>
      </c>
      <c r="NS207" s="131">
        <f t="shared" si="577"/>
        <v>457.20950705036915</v>
      </c>
      <c r="NT207" s="131">
        <f t="shared" si="577"/>
        <v>10.463139655279328</v>
      </c>
      <c r="NU207" s="131">
        <f t="shared" si="577"/>
        <v>18.075280137061043</v>
      </c>
      <c r="NV207" s="131">
        <f t="shared" si="577"/>
        <v>13.032346911259825</v>
      </c>
      <c r="NW207" s="131">
        <f t="shared" si="577"/>
        <v>42.04549372181468</v>
      </c>
      <c r="NX207" s="131">
        <f t="shared" si="577"/>
        <v>137.22645617291323</v>
      </c>
      <c r="NY207" s="131">
        <f t="shared" si="577"/>
        <v>5.6009176610255791</v>
      </c>
      <c r="NZ207" s="131">
        <f t="shared" si="564"/>
        <v>5.8321282881741405</v>
      </c>
      <c r="OA207" s="131">
        <f t="shared" si="564"/>
        <v>8.2998081932768599</v>
      </c>
      <c r="OB207" s="131">
        <f t="shared" si="564"/>
        <v>0</v>
      </c>
      <c r="OC207" s="131">
        <f t="shared" si="561"/>
        <v>1158.5229158617362</v>
      </c>
      <c r="OD207" s="131">
        <f t="shared" si="561"/>
        <v>45.233252198267614</v>
      </c>
      <c r="OE207" s="131">
        <f t="shared" si="561"/>
        <v>34.054138196284399</v>
      </c>
      <c r="OF207" s="131">
        <f t="shared" si="561"/>
        <v>73.739106926615648</v>
      </c>
      <c r="OG207" s="131">
        <f t="shared" si="561"/>
        <v>73.793881937760943</v>
      </c>
      <c r="OH207" s="131">
        <f t="shared" ref="OH207:OO208" si="578">OH150*OH177</f>
        <v>3.062521013597344</v>
      </c>
      <c r="OI207" s="131">
        <f t="shared" si="578"/>
        <v>12.78403955771596</v>
      </c>
      <c r="OJ207" s="131">
        <f t="shared" si="578"/>
        <v>23.224919393365255</v>
      </c>
      <c r="OK207" s="131">
        <f t="shared" si="578"/>
        <v>0</v>
      </c>
      <c r="OL207" s="131">
        <f t="shared" si="578"/>
        <v>426.01941211707543</v>
      </c>
      <c r="OM207" s="131">
        <f t="shared" si="578"/>
        <v>0</v>
      </c>
      <c r="ON207" s="131">
        <f t="shared" si="578"/>
        <v>0</v>
      </c>
      <c r="OO207" s="131">
        <f t="shared" si="578"/>
        <v>51.392402102330038</v>
      </c>
      <c r="OP207" s="131">
        <f t="shared" si="535"/>
        <v>71153.527318860462</v>
      </c>
      <c r="OQ207" s="131">
        <f t="shared" ref="OQ207:OV207" si="579">OQ150*OQ177</f>
        <v>19643.905769367659</v>
      </c>
      <c r="OR207" s="131">
        <f t="shared" si="579"/>
        <v>0</v>
      </c>
      <c r="OS207" s="131">
        <f t="shared" si="579"/>
        <v>0</v>
      </c>
      <c r="OT207" s="131">
        <f t="shared" si="579"/>
        <v>0</v>
      </c>
      <c r="OU207" s="131">
        <f t="shared" si="579"/>
        <v>0</v>
      </c>
      <c r="OV207" s="131">
        <f t="shared" si="579"/>
        <v>0</v>
      </c>
      <c r="OW207" s="131">
        <f t="shared" si="524"/>
        <v>19643.905769367659</v>
      </c>
      <c r="OX207" s="131">
        <f t="shared" si="525"/>
        <v>90797.433088228121</v>
      </c>
      <c r="OY207" s="106"/>
      <c r="OZ207" s="102"/>
      <c r="PA207" s="102"/>
      <c r="PB207" s="102"/>
      <c r="PC207" s="104"/>
      <c r="PD207" s="85"/>
      <c r="PE207" s="85"/>
      <c r="PF207" s="85"/>
      <c r="PG207" s="85"/>
      <c r="PH207" s="85"/>
      <c r="PI207" s="85"/>
      <c r="PJ207" s="85"/>
      <c r="PK207" s="85"/>
      <c r="PL207" s="85"/>
      <c r="PM207" s="85"/>
      <c r="PN207" s="85"/>
      <c r="PO207" s="85"/>
      <c r="PP207" s="85"/>
      <c r="PQ207" s="85"/>
      <c r="PR207" s="85"/>
      <c r="PS207" s="85"/>
      <c r="PT207" s="85"/>
      <c r="PU207" s="85"/>
      <c r="PV207" s="85"/>
      <c r="PW207" s="85"/>
      <c r="PX207" s="85"/>
      <c r="PY207" s="85"/>
    </row>
    <row r="208" spans="1:441">
      <c r="A208" s="133" t="s">
        <v>1396</v>
      </c>
      <c r="B208" s="107" t="s">
        <v>608</v>
      </c>
      <c r="C208" s="131">
        <f t="shared" si="522"/>
        <v>0</v>
      </c>
      <c r="D208" s="131">
        <f t="shared" si="574"/>
        <v>0</v>
      </c>
      <c r="E208" s="131">
        <f t="shared" si="574"/>
        <v>0</v>
      </c>
      <c r="F208" s="131">
        <f t="shared" si="574"/>
        <v>0</v>
      </c>
      <c r="G208" s="131">
        <f t="shared" si="574"/>
        <v>0</v>
      </c>
      <c r="H208" s="131">
        <f t="shared" si="574"/>
        <v>0</v>
      </c>
      <c r="I208" s="131">
        <f t="shared" si="574"/>
        <v>0</v>
      </c>
      <c r="J208" s="131">
        <f t="shared" si="574"/>
        <v>0</v>
      </c>
      <c r="K208" s="131">
        <f t="shared" si="574"/>
        <v>0</v>
      </c>
      <c r="L208" s="131">
        <f t="shared" si="574"/>
        <v>0</v>
      </c>
      <c r="M208" s="131">
        <f t="shared" si="574"/>
        <v>0</v>
      </c>
      <c r="N208" s="131">
        <f t="shared" si="574"/>
        <v>0</v>
      </c>
      <c r="O208" s="131">
        <f t="shared" si="574"/>
        <v>0</v>
      </c>
      <c r="P208" s="131">
        <f t="shared" si="574"/>
        <v>0</v>
      </c>
      <c r="Q208" s="131">
        <f t="shared" si="574"/>
        <v>0</v>
      </c>
      <c r="R208" s="131">
        <f t="shared" si="574"/>
        <v>0</v>
      </c>
      <c r="S208" s="131">
        <f t="shared" si="574"/>
        <v>0</v>
      </c>
      <c r="T208" s="131">
        <f t="shared" si="574"/>
        <v>0</v>
      </c>
      <c r="U208" s="131">
        <f t="shared" si="574"/>
        <v>0</v>
      </c>
      <c r="V208" s="131">
        <f t="shared" si="574"/>
        <v>0</v>
      </c>
      <c r="W208" s="131">
        <f t="shared" si="574"/>
        <v>0</v>
      </c>
      <c r="X208" s="131">
        <f t="shared" si="574"/>
        <v>0</v>
      </c>
      <c r="Y208" s="131">
        <f t="shared" si="574"/>
        <v>0</v>
      </c>
      <c r="Z208" s="131">
        <f t="shared" si="574"/>
        <v>0</v>
      </c>
      <c r="AA208" s="131">
        <f t="shared" si="574"/>
        <v>0</v>
      </c>
      <c r="AB208" s="131">
        <f t="shared" si="574"/>
        <v>0</v>
      </c>
      <c r="AC208" s="131">
        <f t="shared" si="574"/>
        <v>0</v>
      </c>
      <c r="AD208" s="131">
        <f t="shared" si="574"/>
        <v>0</v>
      </c>
      <c r="AE208" s="131">
        <f t="shared" si="574"/>
        <v>0</v>
      </c>
      <c r="AF208" s="131">
        <f t="shared" si="574"/>
        <v>0</v>
      </c>
      <c r="AG208" s="131">
        <f t="shared" si="574"/>
        <v>0</v>
      </c>
      <c r="AH208" s="131">
        <f t="shared" si="574"/>
        <v>0</v>
      </c>
      <c r="AI208" s="131">
        <f t="shared" si="574"/>
        <v>0</v>
      </c>
      <c r="AJ208" s="131">
        <f t="shared" si="574"/>
        <v>0</v>
      </c>
      <c r="AK208" s="131">
        <f t="shared" si="574"/>
        <v>0</v>
      </c>
      <c r="AL208" s="131">
        <f t="shared" si="574"/>
        <v>0</v>
      </c>
      <c r="AM208" s="131">
        <f t="shared" si="574"/>
        <v>0</v>
      </c>
      <c r="AN208" s="131">
        <f t="shared" si="574"/>
        <v>0</v>
      </c>
      <c r="AO208" s="131">
        <f t="shared" si="574"/>
        <v>0</v>
      </c>
      <c r="AP208" s="131">
        <f t="shared" si="574"/>
        <v>0</v>
      </c>
      <c r="AQ208" s="131">
        <f t="shared" si="574"/>
        <v>0</v>
      </c>
      <c r="AR208" s="131">
        <f t="shared" si="574"/>
        <v>0</v>
      </c>
      <c r="AS208" s="131">
        <f t="shared" si="574"/>
        <v>0</v>
      </c>
      <c r="AT208" s="131">
        <f t="shared" si="574"/>
        <v>0</v>
      </c>
      <c r="AU208" s="131">
        <f t="shared" si="574"/>
        <v>0</v>
      </c>
      <c r="AV208" s="131">
        <f t="shared" si="574"/>
        <v>0</v>
      </c>
      <c r="AW208" s="131">
        <f t="shared" si="574"/>
        <v>0</v>
      </c>
      <c r="AX208" s="131">
        <f t="shared" si="574"/>
        <v>0</v>
      </c>
      <c r="AY208" s="131">
        <f t="shared" si="574"/>
        <v>0</v>
      </c>
      <c r="AZ208" s="131">
        <f t="shared" si="574"/>
        <v>0</v>
      </c>
      <c r="BA208" s="131">
        <f t="shared" si="574"/>
        <v>0</v>
      </c>
      <c r="BB208" s="131">
        <f t="shared" si="574"/>
        <v>0</v>
      </c>
      <c r="BC208" s="131">
        <f t="shared" si="574"/>
        <v>0</v>
      </c>
      <c r="BD208" s="131">
        <f t="shared" si="574"/>
        <v>0</v>
      </c>
      <c r="BE208" s="131">
        <f t="shared" si="574"/>
        <v>0</v>
      </c>
      <c r="BF208" s="131">
        <f t="shared" si="574"/>
        <v>0</v>
      </c>
      <c r="BG208" s="131">
        <f t="shared" si="574"/>
        <v>0</v>
      </c>
      <c r="BH208" s="131">
        <f t="shared" si="574"/>
        <v>0</v>
      </c>
      <c r="BI208" s="131">
        <f t="shared" si="574"/>
        <v>0</v>
      </c>
      <c r="BJ208" s="131">
        <f t="shared" si="574"/>
        <v>0</v>
      </c>
      <c r="BK208" s="131">
        <f t="shared" si="574"/>
        <v>0</v>
      </c>
      <c r="BL208" s="131">
        <f t="shared" si="574"/>
        <v>0</v>
      </c>
      <c r="BM208" s="131">
        <f t="shared" si="574"/>
        <v>0</v>
      </c>
      <c r="BN208" s="131">
        <f t="shared" si="574"/>
        <v>0</v>
      </c>
      <c r="BO208" s="131">
        <f t="shared" si="574"/>
        <v>0</v>
      </c>
      <c r="BP208" s="131">
        <f t="shared" si="572"/>
        <v>0</v>
      </c>
      <c r="BQ208" s="131">
        <f t="shared" si="572"/>
        <v>0</v>
      </c>
      <c r="BR208" s="131">
        <f t="shared" si="572"/>
        <v>0</v>
      </c>
      <c r="BS208" s="131">
        <f t="shared" si="572"/>
        <v>0</v>
      </c>
      <c r="BT208" s="131">
        <f t="shared" si="572"/>
        <v>0</v>
      </c>
      <c r="BU208" s="131">
        <f t="shared" si="572"/>
        <v>0</v>
      </c>
      <c r="BV208" s="131">
        <f t="shared" si="572"/>
        <v>0</v>
      </c>
      <c r="BW208" s="131">
        <f t="shared" si="572"/>
        <v>0</v>
      </c>
      <c r="BX208" s="131">
        <f t="shared" si="572"/>
        <v>0</v>
      </c>
      <c r="BY208" s="131">
        <f t="shared" si="572"/>
        <v>0</v>
      </c>
      <c r="BZ208" s="131">
        <f t="shared" si="572"/>
        <v>0</v>
      </c>
      <c r="CA208" s="131">
        <f t="shared" si="572"/>
        <v>0</v>
      </c>
      <c r="CB208" s="131">
        <f t="shared" si="572"/>
        <v>0</v>
      </c>
      <c r="CC208" s="131">
        <f t="shared" si="572"/>
        <v>0</v>
      </c>
      <c r="CD208" s="131">
        <f t="shared" si="572"/>
        <v>0</v>
      </c>
      <c r="CE208" s="131">
        <f t="shared" si="572"/>
        <v>0</v>
      </c>
      <c r="CF208" s="131">
        <f t="shared" si="572"/>
        <v>0</v>
      </c>
      <c r="CG208" s="131">
        <f t="shared" si="572"/>
        <v>0</v>
      </c>
      <c r="CH208" s="131">
        <f t="shared" si="572"/>
        <v>0</v>
      </c>
      <c r="CI208" s="131">
        <f t="shared" si="572"/>
        <v>0</v>
      </c>
      <c r="CJ208" s="131">
        <f t="shared" si="572"/>
        <v>0</v>
      </c>
      <c r="CK208" s="131">
        <f t="shared" si="572"/>
        <v>0</v>
      </c>
      <c r="CL208" s="131">
        <f t="shared" si="572"/>
        <v>0</v>
      </c>
      <c r="CM208" s="131">
        <f t="shared" si="572"/>
        <v>0</v>
      </c>
      <c r="CN208" s="131">
        <f t="shared" si="572"/>
        <v>0</v>
      </c>
      <c r="CO208" s="131">
        <f t="shared" si="572"/>
        <v>0</v>
      </c>
      <c r="CP208" s="131">
        <f t="shared" si="572"/>
        <v>0</v>
      </c>
      <c r="CQ208" s="131">
        <f t="shared" si="572"/>
        <v>0</v>
      </c>
      <c r="CR208" s="131">
        <f t="shared" si="572"/>
        <v>0</v>
      </c>
      <c r="CS208" s="131">
        <f t="shared" si="572"/>
        <v>0</v>
      </c>
      <c r="CT208" s="131">
        <f t="shared" si="572"/>
        <v>0</v>
      </c>
      <c r="CU208" s="131">
        <f t="shared" si="572"/>
        <v>0</v>
      </c>
      <c r="CV208" s="131">
        <f t="shared" si="572"/>
        <v>0</v>
      </c>
      <c r="CW208" s="131">
        <f t="shared" si="572"/>
        <v>0</v>
      </c>
      <c r="CX208" s="131">
        <f t="shared" si="572"/>
        <v>0</v>
      </c>
      <c r="CY208" s="131">
        <f t="shared" si="572"/>
        <v>0</v>
      </c>
      <c r="CZ208" s="131">
        <f t="shared" si="572"/>
        <v>0</v>
      </c>
      <c r="DA208" s="131">
        <f t="shared" si="572"/>
        <v>0</v>
      </c>
      <c r="DB208" s="131">
        <f t="shared" si="572"/>
        <v>0</v>
      </c>
      <c r="DC208" s="131">
        <f t="shared" si="572"/>
        <v>0</v>
      </c>
      <c r="DD208" s="131">
        <f t="shared" si="572"/>
        <v>0</v>
      </c>
      <c r="DE208" s="131">
        <f t="shared" si="572"/>
        <v>0</v>
      </c>
      <c r="DF208" s="131">
        <f t="shared" si="572"/>
        <v>0</v>
      </c>
      <c r="DG208" s="131">
        <f t="shared" si="572"/>
        <v>0</v>
      </c>
      <c r="DH208" s="131">
        <f t="shared" si="572"/>
        <v>0</v>
      </c>
      <c r="DI208" s="131">
        <f t="shared" si="572"/>
        <v>0</v>
      </c>
      <c r="DJ208" s="131">
        <f t="shared" si="572"/>
        <v>0</v>
      </c>
      <c r="DK208" s="131">
        <f t="shared" si="572"/>
        <v>0</v>
      </c>
      <c r="DL208" s="131">
        <f t="shared" si="572"/>
        <v>0</v>
      </c>
      <c r="DM208" s="131">
        <f t="shared" si="572"/>
        <v>0</v>
      </c>
      <c r="DN208" s="131">
        <f t="shared" si="572"/>
        <v>0</v>
      </c>
      <c r="DO208" s="131">
        <f t="shared" si="572"/>
        <v>0</v>
      </c>
      <c r="DP208" s="131">
        <f t="shared" si="572"/>
        <v>0</v>
      </c>
      <c r="DQ208" s="131">
        <f t="shared" si="572"/>
        <v>0</v>
      </c>
      <c r="DR208" s="131">
        <f t="shared" si="572"/>
        <v>0</v>
      </c>
      <c r="DS208" s="131">
        <f t="shared" si="572"/>
        <v>0</v>
      </c>
      <c r="DT208" s="131">
        <f t="shared" si="572"/>
        <v>0</v>
      </c>
      <c r="DU208" s="131">
        <f t="shared" si="572"/>
        <v>0</v>
      </c>
      <c r="DV208" s="131">
        <f t="shared" si="572"/>
        <v>0</v>
      </c>
      <c r="DW208" s="131">
        <f t="shared" si="572"/>
        <v>0</v>
      </c>
      <c r="DX208" s="131">
        <f t="shared" si="572"/>
        <v>0</v>
      </c>
      <c r="DY208" s="131">
        <f t="shared" si="572"/>
        <v>0</v>
      </c>
      <c r="DZ208" s="131">
        <f t="shared" si="572"/>
        <v>0</v>
      </c>
      <c r="EA208" s="131">
        <f t="shared" ref="EA208:GL208" si="580">EA151*EA178</f>
        <v>0</v>
      </c>
      <c r="EB208" s="131">
        <f t="shared" si="580"/>
        <v>0</v>
      </c>
      <c r="EC208" s="131">
        <f t="shared" si="580"/>
        <v>0</v>
      </c>
      <c r="ED208" s="131">
        <f t="shared" si="580"/>
        <v>0</v>
      </c>
      <c r="EE208" s="131">
        <f t="shared" si="580"/>
        <v>0</v>
      </c>
      <c r="EF208" s="131">
        <f t="shared" si="580"/>
        <v>0</v>
      </c>
      <c r="EG208" s="131">
        <f t="shared" si="580"/>
        <v>0</v>
      </c>
      <c r="EH208" s="131">
        <f t="shared" si="580"/>
        <v>0</v>
      </c>
      <c r="EI208" s="131">
        <f t="shared" si="580"/>
        <v>0</v>
      </c>
      <c r="EJ208" s="131">
        <f t="shared" si="580"/>
        <v>0</v>
      </c>
      <c r="EK208" s="131">
        <f t="shared" si="580"/>
        <v>0</v>
      </c>
      <c r="EL208" s="131">
        <f t="shared" si="580"/>
        <v>0</v>
      </c>
      <c r="EM208" s="131">
        <f t="shared" si="580"/>
        <v>0</v>
      </c>
      <c r="EN208" s="131">
        <f t="shared" si="580"/>
        <v>0</v>
      </c>
      <c r="EO208" s="131">
        <f t="shared" si="580"/>
        <v>0</v>
      </c>
      <c r="EP208" s="131">
        <f t="shared" si="580"/>
        <v>0</v>
      </c>
      <c r="EQ208" s="131">
        <f t="shared" si="580"/>
        <v>0</v>
      </c>
      <c r="ER208" s="131">
        <f t="shared" si="580"/>
        <v>0</v>
      </c>
      <c r="ES208" s="131">
        <f t="shared" si="580"/>
        <v>0</v>
      </c>
      <c r="ET208" s="131">
        <f t="shared" si="580"/>
        <v>0</v>
      </c>
      <c r="EU208" s="131">
        <f t="shared" si="580"/>
        <v>0</v>
      </c>
      <c r="EV208" s="131">
        <f t="shared" si="580"/>
        <v>0</v>
      </c>
      <c r="EW208" s="131">
        <f t="shared" si="580"/>
        <v>0</v>
      </c>
      <c r="EX208" s="131">
        <f t="shared" si="580"/>
        <v>0</v>
      </c>
      <c r="EY208" s="131">
        <f t="shared" si="580"/>
        <v>0</v>
      </c>
      <c r="EZ208" s="131">
        <f t="shared" si="580"/>
        <v>0</v>
      </c>
      <c r="FA208" s="131">
        <f t="shared" si="580"/>
        <v>0</v>
      </c>
      <c r="FB208" s="131">
        <f t="shared" si="580"/>
        <v>0</v>
      </c>
      <c r="FC208" s="131">
        <f t="shared" si="580"/>
        <v>0</v>
      </c>
      <c r="FD208" s="131">
        <f t="shared" si="580"/>
        <v>0</v>
      </c>
      <c r="FE208" s="131">
        <f t="shared" si="580"/>
        <v>0</v>
      </c>
      <c r="FF208" s="131">
        <f t="shared" si="580"/>
        <v>0</v>
      </c>
      <c r="FG208" s="131">
        <f t="shared" si="580"/>
        <v>0</v>
      </c>
      <c r="FH208" s="131">
        <f t="shared" si="580"/>
        <v>0</v>
      </c>
      <c r="FI208" s="131">
        <f t="shared" si="580"/>
        <v>0</v>
      </c>
      <c r="FJ208" s="131">
        <f t="shared" si="580"/>
        <v>0</v>
      </c>
      <c r="FK208" s="131">
        <f t="shared" si="580"/>
        <v>0</v>
      </c>
      <c r="FL208" s="131">
        <f t="shared" si="580"/>
        <v>0</v>
      </c>
      <c r="FM208" s="131">
        <f t="shared" si="580"/>
        <v>0</v>
      </c>
      <c r="FN208" s="131">
        <f t="shared" si="580"/>
        <v>0</v>
      </c>
      <c r="FO208" s="131">
        <f t="shared" si="580"/>
        <v>0</v>
      </c>
      <c r="FP208" s="131">
        <f t="shared" si="580"/>
        <v>0</v>
      </c>
      <c r="FQ208" s="131">
        <f t="shared" si="580"/>
        <v>0</v>
      </c>
      <c r="FR208" s="131">
        <f t="shared" si="580"/>
        <v>0</v>
      </c>
      <c r="FS208" s="131">
        <f t="shared" si="580"/>
        <v>0</v>
      </c>
      <c r="FT208" s="131">
        <f t="shared" si="580"/>
        <v>0</v>
      </c>
      <c r="FU208" s="131">
        <f t="shared" si="580"/>
        <v>0</v>
      </c>
      <c r="FV208" s="131">
        <f t="shared" si="580"/>
        <v>0</v>
      </c>
      <c r="FW208" s="131">
        <f t="shared" si="580"/>
        <v>0</v>
      </c>
      <c r="FX208" s="131">
        <f t="shared" si="580"/>
        <v>0</v>
      </c>
      <c r="FY208" s="131">
        <f t="shared" si="580"/>
        <v>0</v>
      </c>
      <c r="FZ208" s="131">
        <f t="shared" si="580"/>
        <v>0</v>
      </c>
      <c r="GA208" s="131">
        <f t="shared" si="580"/>
        <v>0</v>
      </c>
      <c r="GB208" s="131">
        <f t="shared" si="580"/>
        <v>0</v>
      </c>
      <c r="GC208" s="131">
        <f t="shared" si="580"/>
        <v>0</v>
      </c>
      <c r="GD208" s="131">
        <f t="shared" si="580"/>
        <v>0</v>
      </c>
      <c r="GE208" s="131">
        <f t="shared" si="580"/>
        <v>0</v>
      </c>
      <c r="GF208" s="131">
        <f t="shared" si="580"/>
        <v>0</v>
      </c>
      <c r="GG208" s="131">
        <f t="shared" si="580"/>
        <v>0</v>
      </c>
      <c r="GH208" s="131">
        <f t="shared" si="580"/>
        <v>0</v>
      </c>
      <c r="GI208" s="131">
        <f t="shared" si="580"/>
        <v>0</v>
      </c>
      <c r="GJ208" s="131">
        <f t="shared" si="580"/>
        <v>0</v>
      </c>
      <c r="GK208" s="131">
        <f t="shared" si="580"/>
        <v>0</v>
      </c>
      <c r="GL208" s="131">
        <f t="shared" si="580"/>
        <v>0</v>
      </c>
      <c r="GM208" s="131">
        <f t="shared" si="576"/>
        <v>0</v>
      </c>
      <c r="GN208" s="131">
        <f t="shared" si="576"/>
        <v>0</v>
      </c>
      <c r="GO208" s="131">
        <f t="shared" si="576"/>
        <v>0</v>
      </c>
      <c r="GP208" s="131">
        <f t="shared" si="576"/>
        <v>0</v>
      </c>
      <c r="GQ208" s="131">
        <f t="shared" si="576"/>
        <v>0</v>
      </c>
      <c r="GR208" s="131">
        <f t="shared" si="576"/>
        <v>0</v>
      </c>
      <c r="GS208" s="131">
        <f t="shared" si="576"/>
        <v>0</v>
      </c>
      <c r="GT208" s="131">
        <f t="shared" si="576"/>
        <v>0</v>
      </c>
      <c r="GU208" s="131">
        <f t="shared" si="576"/>
        <v>0</v>
      </c>
      <c r="GV208" s="131">
        <f t="shared" si="576"/>
        <v>0</v>
      </c>
      <c r="GW208" s="131">
        <f t="shared" si="576"/>
        <v>0</v>
      </c>
      <c r="GX208" s="131">
        <f t="shared" si="576"/>
        <v>0</v>
      </c>
      <c r="GY208" s="131">
        <f t="shared" si="576"/>
        <v>0</v>
      </c>
      <c r="GZ208" s="131">
        <f t="shared" si="576"/>
        <v>0</v>
      </c>
      <c r="HA208" s="131">
        <f t="shared" si="576"/>
        <v>0</v>
      </c>
      <c r="HB208" s="131">
        <f t="shared" si="576"/>
        <v>0</v>
      </c>
      <c r="HC208" s="131">
        <f t="shared" si="576"/>
        <v>0</v>
      </c>
      <c r="HD208" s="131">
        <f t="shared" si="576"/>
        <v>0</v>
      </c>
      <c r="HE208" s="131">
        <f t="shared" si="576"/>
        <v>0</v>
      </c>
      <c r="HF208" s="131">
        <f t="shared" si="576"/>
        <v>0</v>
      </c>
      <c r="HG208" s="131">
        <f t="shared" si="576"/>
        <v>0</v>
      </c>
      <c r="HH208" s="131">
        <f t="shared" si="576"/>
        <v>0</v>
      </c>
      <c r="HI208" s="131">
        <f t="shared" si="576"/>
        <v>0</v>
      </c>
      <c r="HJ208" s="131">
        <f t="shared" si="576"/>
        <v>0</v>
      </c>
      <c r="HK208" s="131">
        <f t="shared" si="576"/>
        <v>0</v>
      </c>
      <c r="HL208" s="131">
        <f t="shared" si="576"/>
        <v>0</v>
      </c>
      <c r="HM208" s="131">
        <f t="shared" si="576"/>
        <v>0</v>
      </c>
      <c r="HN208" s="131">
        <f t="shared" si="576"/>
        <v>0</v>
      </c>
      <c r="HO208" s="131">
        <f t="shared" si="576"/>
        <v>0</v>
      </c>
      <c r="HP208" s="131">
        <f t="shared" si="576"/>
        <v>0</v>
      </c>
      <c r="HQ208" s="131">
        <f t="shared" si="576"/>
        <v>0</v>
      </c>
      <c r="HR208" s="131">
        <f t="shared" si="576"/>
        <v>0</v>
      </c>
      <c r="HS208" s="131">
        <f t="shared" si="576"/>
        <v>0</v>
      </c>
      <c r="HT208" s="131">
        <f t="shared" si="576"/>
        <v>0</v>
      </c>
      <c r="HU208" s="131">
        <f t="shared" si="576"/>
        <v>0</v>
      </c>
      <c r="HV208" s="131">
        <f t="shared" si="576"/>
        <v>0</v>
      </c>
      <c r="HW208" s="131">
        <f t="shared" si="576"/>
        <v>0</v>
      </c>
      <c r="HX208" s="131">
        <f t="shared" si="576"/>
        <v>0</v>
      </c>
      <c r="HY208" s="131">
        <f t="shared" si="576"/>
        <v>0</v>
      </c>
      <c r="HZ208" s="131">
        <f t="shared" si="576"/>
        <v>0</v>
      </c>
      <c r="IA208" s="131">
        <f t="shared" si="576"/>
        <v>0</v>
      </c>
      <c r="IB208" s="131">
        <f t="shared" si="576"/>
        <v>0</v>
      </c>
      <c r="IC208" s="131">
        <f t="shared" si="576"/>
        <v>0</v>
      </c>
      <c r="ID208" s="131">
        <f t="shared" si="576"/>
        <v>0</v>
      </c>
      <c r="IE208" s="131">
        <f t="shared" si="576"/>
        <v>0</v>
      </c>
      <c r="IF208" s="131">
        <f t="shared" si="576"/>
        <v>0</v>
      </c>
      <c r="IG208" s="131">
        <f t="shared" si="576"/>
        <v>0</v>
      </c>
      <c r="IH208" s="131">
        <f t="shared" si="576"/>
        <v>0</v>
      </c>
      <c r="II208" s="131">
        <f t="shared" si="576"/>
        <v>0</v>
      </c>
      <c r="IJ208" s="131">
        <f t="shared" si="576"/>
        <v>0</v>
      </c>
      <c r="IK208" s="131">
        <f t="shared" si="576"/>
        <v>0</v>
      </c>
      <c r="IL208" s="131">
        <f t="shared" si="576"/>
        <v>0</v>
      </c>
      <c r="IM208" s="131">
        <f t="shared" si="576"/>
        <v>0</v>
      </c>
      <c r="IN208" s="131">
        <f t="shared" si="576"/>
        <v>0</v>
      </c>
      <c r="IO208" s="131">
        <f t="shared" si="576"/>
        <v>0</v>
      </c>
      <c r="IP208" s="131">
        <f t="shared" si="576"/>
        <v>0</v>
      </c>
      <c r="IQ208" s="131">
        <f t="shared" si="576"/>
        <v>0</v>
      </c>
      <c r="IR208" s="131">
        <f t="shared" si="576"/>
        <v>0</v>
      </c>
      <c r="IS208" s="131">
        <f t="shared" si="576"/>
        <v>0</v>
      </c>
      <c r="IT208" s="131">
        <f t="shared" si="576"/>
        <v>0</v>
      </c>
      <c r="IU208" s="131">
        <f t="shared" si="576"/>
        <v>0</v>
      </c>
      <c r="IV208" s="131">
        <f t="shared" si="576"/>
        <v>0</v>
      </c>
      <c r="IW208" s="131">
        <f t="shared" si="576"/>
        <v>0</v>
      </c>
      <c r="IX208" s="131">
        <f t="shared" si="576"/>
        <v>0</v>
      </c>
      <c r="IY208" s="131">
        <f t="shared" si="549"/>
        <v>0</v>
      </c>
      <c r="IZ208" s="131">
        <f t="shared" si="549"/>
        <v>0</v>
      </c>
      <c r="JA208" s="131">
        <f t="shared" si="549"/>
        <v>0</v>
      </c>
      <c r="JB208" s="131">
        <f t="shared" si="545"/>
        <v>0</v>
      </c>
      <c r="JC208" s="131">
        <f t="shared" ref="JC208:LN208" si="581">JC151*JC178</f>
        <v>0</v>
      </c>
      <c r="JD208" s="131">
        <f t="shared" si="581"/>
        <v>0</v>
      </c>
      <c r="JE208" s="131">
        <f t="shared" si="581"/>
        <v>0</v>
      </c>
      <c r="JF208" s="131">
        <f t="shared" si="581"/>
        <v>0</v>
      </c>
      <c r="JG208" s="131">
        <f t="shared" si="581"/>
        <v>0</v>
      </c>
      <c r="JH208" s="131">
        <f t="shared" si="581"/>
        <v>0</v>
      </c>
      <c r="JI208" s="131">
        <f t="shared" si="581"/>
        <v>0</v>
      </c>
      <c r="JJ208" s="131">
        <f t="shared" si="581"/>
        <v>0</v>
      </c>
      <c r="JK208" s="131">
        <f t="shared" si="581"/>
        <v>0</v>
      </c>
      <c r="JL208" s="131">
        <f t="shared" si="581"/>
        <v>0</v>
      </c>
      <c r="JM208" s="131">
        <f t="shared" si="581"/>
        <v>0</v>
      </c>
      <c r="JN208" s="131">
        <f t="shared" si="581"/>
        <v>0</v>
      </c>
      <c r="JO208" s="131">
        <f t="shared" si="581"/>
        <v>0</v>
      </c>
      <c r="JP208" s="131">
        <f t="shared" si="581"/>
        <v>0</v>
      </c>
      <c r="JQ208" s="131">
        <f t="shared" si="581"/>
        <v>0</v>
      </c>
      <c r="JR208" s="131">
        <f t="shared" si="581"/>
        <v>0</v>
      </c>
      <c r="JS208" s="131">
        <f t="shared" si="581"/>
        <v>0</v>
      </c>
      <c r="JT208" s="131">
        <f t="shared" si="581"/>
        <v>0</v>
      </c>
      <c r="JU208" s="131">
        <f t="shared" si="581"/>
        <v>0</v>
      </c>
      <c r="JV208" s="131">
        <f t="shared" si="581"/>
        <v>0</v>
      </c>
      <c r="JW208" s="131">
        <f t="shared" si="581"/>
        <v>0</v>
      </c>
      <c r="JX208" s="131">
        <f t="shared" si="581"/>
        <v>0</v>
      </c>
      <c r="JY208" s="131">
        <f t="shared" si="581"/>
        <v>0</v>
      </c>
      <c r="JZ208" s="131">
        <f t="shared" si="581"/>
        <v>0</v>
      </c>
      <c r="KA208" s="131">
        <f t="shared" si="581"/>
        <v>0</v>
      </c>
      <c r="KB208" s="131">
        <f t="shared" si="581"/>
        <v>0</v>
      </c>
      <c r="KC208" s="131">
        <f t="shared" si="581"/>
        <v>0</v>
      </c>
      <c r="KD208" s="131">
        <f t="shared" si="581"/>
        <v>0</v>
      </c>
      <c r="KE208" s="131">
        <f t="shared" si="581"/>
        <v>0</v>
      </c>
      <c r="KF208" s="131">
        <f t="shared" si="581"/>
        <v>0</v>
      </c>
      <c r="KG208" s="131">
        <f t="shared" si="581"/>
        <v>0</v>
      </c>
      <c r="KH208" s="131">
        <f t="shared" si="581"/>
        <v>0</v>
      </c>
      <c r="KI208" s="131">
        <f t="shared" si="581"/>
        <v>0</v>
      </c>
      <c r="KJ208" s="131">
        <f t="shared" si="581"/>
        <v>0</v>
      </c>
      <c r="KK208" s="131">
        <f t="shared" si="581"/>
        <v>0</v>
      </c>
      <c r="KL208" s="131">
        <f t="shared" si="581"/>
        <v>0</v>
      </c>
      <c r="KM208" s="131">
        <f t="shared" si="581"/>
        <v>0</v>
      </c>
      <c r="KN208" s="131">
        <f t="shared" si="581"/>
        <v>0</v>
      </c>
      <c r="KO208" s="131">
        <f t="shared" si="581"/>
        <v>0</v>
      </c>
      <c r="KP208" s="131">
        <f t="shared" si="581"/>
        <v>0</v>
      </c>
      <c r="KQ208" s="131">
        <f t="shared" si="581"/>
        <v>0</v>
      </c>
      <c r="KR208" s="131">
        <f t="shared" si="581"/>
        <v>0</v>
      </c>
      <c r="KS208" s="131">
        <f t="shared" si="581"/>
        <v>0</v>
      </c>
      <c r="KT208" s="131">
        <f t="shared" si="581"/>
        <v>0</v>
      </c>
      <c r="KU208" s="131">
        <f t="shared" si="581"/>
        <v>0</v>
      </c>
      <c r="KV208" s="131">
        <f t="shared" si="581"/>
        <v>0</v>
      </c>
      <c r="KW208" s="131">
        <f t="shared" si="581"/>
        <v>0</v>
      </c>
      <c r="KX208" s="131">
        <f t="shared" si="581"/>
        <v>0</v>
      </c>
      <c r="KY208" s="131">
        <f t="shared" si="581"/>
        <v>0</v>
      </c>
      <c r="KZ208" s="131">
        <f t="shared" si="581"/>
        <v>0</v>
      </c>
      <c r="LA208" s="131">
        <f t="shared" si="581"/>
        <v>0</v>
      </c>
      <c r="LB208" s="131">
        <f t="shared" si="581"/>
        <v>0</v>
      </c>
      <c r="LC208" s="131">
        <f t="shared" si="581"/>
        <v>0</v>
      </c>
      <c r="LD208" s="131">
        <f t="shared" si="581"/>
        <v>0</v>
      </c>
      <c r="LE208" s="131">
        <f t="shared" si="581"/>
        <v>0</v>
      </c>
      <c r="LF208" s="131">
        <f t="shared" si="581"/>
        <v>0</v>
      </c>
      <c r="LG208" s="131">
        <f t="shared" si="581"/>
        <v>0</v>
      </c>
      <c r="LH208" s="131">
        <f t="shared" si="581"/>
        <v>0</v>
      </c>
      <c r="LI208" s="131">
        <f t="shared" si="581"/>
        <v>0</v>
      </c>
      <c r="LJ208" s="131">
        <f t="shared" si="581"/>
        <v>0</v>
      </c>
      <c r="LK208" s="131">
        <f t="shared" si="581"/>
        <v>0</v>
      </c>
      <c r="LL208" s="131">
        <f t="shared" si="581"/>
        <v>0</v>
      </c>
      <c r="LM208" s="131">
        <f t="shared" si="581"/>
        <v>0</v>
      </c>
      <c r="LN208" s="131">
        <f t="shared" si="581"/>
        <v>0</v>
      </c>
      <c r="LO208" s="131">
        <f t="shared" si="577"/>
        <v>0</v>
      </c>
      <c r="LP208" s="131">
        <f t="shared" si="577"/>
        <v>0</v>
      </c>
      <c r="LQ208" s="131">
        <f t="shared" si="577"/>
        <v>0</v>
      </c>
      <c r="LR208" s="131">
        <f t="shared" si="577"/>
        <v>0</v>
      </c>
      <c r="LS208" s="131">
        <f t="shared" si="577"/>
        <v>0</v>
      </c>
      <c r="LT208" s="131">
        <f t="shared" si="577"/>
        <v>0</v>
      </c>
      <c r="LU208" s="131">
        <f t="shared" si="577"/>
        <v>0</v>
      </c>
      <c r="LV208" s="131">
        <f t="shared" si="577"/>
        <v>0</v>
      </c>
      <c r="LW208" s="131">
        <f t="shared" si="577"/>
        <v>0</v>
      </c>
      <c r="LX208" s="131">
        <f t="shared" si="577"/>
        <v>0</v>
      </c>
      <c r="LY208" s="131">
        <f t="shared" si="577"/>
        <v>0</v>
      </c>
      <c r="LZ208" s="131">
        <f t="shared" si="577"/>
        <v>0</v>
      </c>
      <c r="MA208" s="131">
        <f t="shared" si="577"/>
        <v>0</v>
      </c>
      <c r="MB208" s="131">
        <f t="shared" si="577"/>
        <v>0</v>
      </c>
      <c r="MC208" s="131">
        <f t="shared" si="577"/>
        <v>0</v>
      </c>
      <c r="MD208" s="131">
        <f t="shared" si="577"/>
        <v>0</v>
      </c>
      <c r="ME208" s="131">
        <f t="shared" si="577"/>
        <v>0</v>
      </c>
      <c r="MF208" s="131">
        <f t="shared" si="577"/>
        <v>0</v>
      </c>
      <c r="MG208" s="131">
        <f t="shared" si="577"/>
        <v>0</v>
      </c>
      <c r="MH208" s="131">
        <f t="shared" si="577"/>
        <v>0</v>
      </c>
      <c r="MI208" s="131">
        <f t="shared" si="577"/>
        <v>0</v>
      </c>
      <c r="MJ208" s="131">
        <f t="shared" si="577"/>
        <v>0</v>
      </c>
      <c r="MK208" s="131">
        <f t="shared" si="577"/>
        <v>0</v>
      </c>
      <c r="ML208" s="131">
        <f t="shared" si="577"/>
        <v>0</v>
      </c>
      <c r="MM208" s="131">
        <f t="shared" si="577"/>
        <v>0</v>
      </c>
      <c r="MN208" s="131">
        <f t="shared" si="577"/>
        <v>0</v>
      </c>
      <c r="MO208" s="131">
        <f t="shared" si="577"/>
        <v>0</v>
      </c>
      <c r="MP208" s="131">
        <f t="shared" si="577"/>
        <v>0</v>
      </c>
      <c r="MQ208" s="131">
        <f t="shared" si="577"/>
        <v>0</v>
      </c>
      <c r="MR208" s="131">
        <f t="shared" si="577"/>
        <v>0</v>
      </c>
      <c r="MS208" s="131">
        <f t="shared" si="577"/>
        <v>0</v>
      </c>
      <c r="MT208" s="131">
        <f t="shared" si="577"/>
        <v>0</v>
      </c>
      <c r="MU208" s="131">
        <f t="shared" si="577"/>
        <v>0</v>
      </c>
      <c r="MV208" s="131">
        <f t="shared" si="577"/>
        <v>0</v>
      </c>
      <c r="MW208" s="131">
        <f t="shared" si="577"/>
        <v>0</v>
      </c>
      <c r="MX208" s="131">
        <f t="shared" si="577"/>
        <v>0</v>
      </c>
      <c r="MY208" s="131">
        <f t="shared" si="577"/>
        <v>0</v>
      </c>
      <c r="MZ208" s="131">
        <f t="shared" si="577"/>
        <v>0</v>
      </c>
      <c r="NA208" s="131">
        <f t="shared" si="577"/>
        <v>0</v>
      </c>
      <c r="NB208" s="131">
        <f t="shared" si="577"/>
        <v>0</v>
      </c>
      <c r="NC208" s="131">
        <f t="shared" si="577"/>
        <v>0</v>
      </c>
      <c r="ND208" s="131">
        <f t="shared" si="577"/>
        <v>0</v>
      </c>
      <c r="NE208" s="131">
        <f t="shared" si="577"/>
        <v>0</v>
      </c>
      <c r="NF208" s="131">
        <f t="shared" si="577"/>
        <v>0</v>
      </c>
      <c r="NG208" s="131">
        <f t="shared" si="577"/>
        <v>0</v>
      </c>
      <c r="NH208" s="131">
        <f t="shared" si="577"/>
        <v>0</v>
      </c>
      <c r="NI208" s="131">
        <f t="shared" si="577"/>
        <v>0</v>
      </c>
      <c r="NJ208" s="131">
        <f t="shared" si="577"/>
        <v>0</v>
      </c>
      <c r="NK208" s="131">
        <f t="shared" si="577"/>
        <v>0</v>
      </c>
      <c r="NL208" s="131">
        <f t="shared" si="577"/>
        <v>0</v>
      </c>
      <c r="NM208" s="131">
        <f t="shared" si="577"/>
        <v>0</v>
      </c>
      <c r="NN208" s="131">
        <f t="shared" si="577"/>
        <v>0</v>
      </c>
      <c r="NO208" s="131">
        <f t="shared" si="577"/>
        <v>0</v>
      </c>
      <c r="NP208" s="131">
        <f t="shared" si="577"/>
        <v>0</v>
      </c>
      <c r="NQ208" s="131">
        <f t="shared" si="577"/>
        <v>0</v>
      </c>
      <c r="NR208" s="131">
        <f t="shared" si="577"/>
        <v>0</v>
      </c>
      <c r="NS208" s="131">
        <f t="shared" si="577"/>
        <v>0</v>
      </c>
      <c r="NT208" s="131">
        <f t="shared" si="577"/>
        <v>0</v>
      </c>
      <c r="NU208" s="131">
        <f t="shared" si="577"/>
        <v>0</v>
      </c>
      <c r="NV208" s="131">
        <f t="shared" si="577"/>
        <v>0</v>
      </c>
      <c r="NW208" s="131">
        <f t="shared" si="577"/>
        <v>0</v>
      </c>
      <c r="NX208" s="131">
        <f t="shared" si="577"/>
        <v>0</v>
      </c>
      <c r="NY208" s="131">
        <f t="shared" si="577"/>
        <v>0</v>
      </c>
      <c r="NZ208" s="131">
        <f t="shared" si="564"/>
        <v>0</v>
      </c>
      <c r="OA208" s="131">
        <f t="shared" si="564"/>
        <v>0</v>
      </c>
      <c r="OB208" s="131">
        <f t="shared" si="564"/>
        <v>0</v>
      </c>
      <c r="OC208" s="131">
        <f t="shared" si="561"/>
        <v>0</v>
      </c>
      <c r="OD208" s="131">
        <f t="shared" si="561"/>
        <v>0</v>
      </c>
      <c r="OE208" s="131">
        <f t="shared" si="561"/>
        <v>0</v>
      </c>
      <c r="OF208" s="131">
        <f t="shared" si="561"/>
        <v>0</v>
      </c>
      <c r="OG208" s="131">
        <f t="shared" si="561"/>
        <v>0</v>
      </c>
      <c r="OH208" s="131">
        <f t="shared" si="578"/>
        <v>0</v>
      </c>
      <c r="OI208" s="131">
        <f t="shared" si="578"/>
        <v>0</v>
      </c>
      <c r="OJ208" s="131">
        <f t="shared" si="578"/>
        <v>0</v>
      </c>
      <c r="OK208" s="131">
        <f t="shared" si="578"/>
        <v>0</v>
      </c>
      <c r="OL208" s="131">
        <f t="shared" si="578"/>
        <v>0</v>
      </c>
      <c r="OM208" s="131">
        <f t="shared" si="578"/>
        <v>0</v>
      </c>
      <c r="ON208" s="131">
        <f t="shared" si="578"/>
        <v>0</v>
      </c>
      <c r="OO208" s="131">
        <f t="shared" si="578"/>
        <v>0</v>
      </c>
      <c r="OP208" s="131">
        <f t="shared" si="535"/>
        <v>0</v>
      </c>
      <c r="OQ208" s="131">
        <f t="shared" ref="OQ208:OV208" si="582">OQ151*OQ178</f>
        <v>0</v>
      </c>
      <c r="OR208" s="131">
        <f t="shared" si="582"/>
        <v>0</v>
      </c>
      <c r="OS208" s="131">
        <f t="shared" si="582"/>
        <v>0</v>
      </c>
      <c r="OT208" s="131">
        <f t="shared" si="582"/>
        <v>0</v>
      </c>
      <c r="OU208" s="131">
        <f t="shared" si="582"/>
        <v>0</v>
      </c>
      <c r="OV208" s="131">
        <f t="shared" si="582"/>
        <v>0</v>
      </c>
      <c r="OW208" s="131">
        <f t="shared" si="524"/>
        <v>0</v>
      </c>
      <c r="OX208" s="131">
        <f t="shared" si="525"/>
        <v>0</v>
      </c>
      <c r="OY208" s="99"/>
      <c r="OZ208" s="102"/>
      <c r="PA208" s="108"/>
      <c r="PB208" s="108"/>
      <c r="PC208" s="109"/>
      <c r="PD208" s="85"/>
      <c r="PE208" s="85"/>
      <c r="PF208" s="85"/>
      <c r="PG208" s="85"/>
      <c r="PH208" s="85"/>
      <c r="PI208" s="85"/>
      <c r="PJ208" s="85"/>
      <c r="PK208" s="85"/>
      <c r="PL208" s="85"/>
      <c r="PM208" s="85"/>
      <c r="PN208" s="85"/>
      <c r="PO208" s="85"/>
      <c r="PP208" s="85"/>
      <c r="PQ208" s="85"/>
      <c r="PR208" s="85"/>
      <c r="PS208" s="85"/>
      <c r="PT208" s="85"/>
      <c r="PU208" s="85"/>
      <c r="PV208" s="85"/>
      <c r="PW208" s="85"/>
      <c r="PX208" s="85"/>
      <c r="PY208" s="85"/>
    </row>
    <row r="209" spans="3:414">
      <c r="C209" s="132">
        <f t="shared" ref="C209:U209" si="583">SUM(C188:C208)</f>
        <v>100.19440245382739</v>
      </c>
      <c r="D209" s="132">
        <f t="shared" si="583"/>
        <v>4.693412685577627</v>
      </c>
      <c r="E209" s="132">
        <f t="shared" si="583"/>
        <v>2.7622181457746318</v>
      </c>
      <c r="F209" s="132">
        <f t="shared" si="583"/>
        <v>0.46601018555777457</v>
      </c>
      <c r="G209" s="132">
        <f t="shared" si="583"/>
        <v>1451.6743232444362</v>
      </c>
      <c r="H209" s="132">
        <f t="shared" si="583"/>
        <v>122.62328235789572</v>
      </c>
      <c r="I209" s="132">
        <f t="shared" si="583"/>
        <v>3.4224008218624919</v>
      </c>
      <c r="J209" s="132">
        <f t="shared" si="583"/>
        <v>2.7811198899566896</v>
      </c>
      <c r="K209" s="132">
        <f t="shared" si="583"/>
        <v>0.92665371388734574</v>
      </c>
      <c r="L209" s="132">
        <f t="shared" si="583"/>
        <v>13.433740223590148</v>
      </c>
      <c r="M209" s="132">
        <f t="shared" si="583"/>
        <v>0.17592057704623518</v>
      </c>
      <c r="N209" s="132">
        <f t="shared" si="583"/>
        <v>1.0094302539117965E-2</v>
      </c>
      <c r="O209" s="132">
        <f t="shared" si="583"/>
        <v>2.5564264149329459</v>
      </c>
      <c r="P209" s="132">
        <f t="shared" si="583"/>
        <v>1014.9939118571253</v>
      </c>
      <c r="Q209" s="132">
        <f t="shared" si="583"/>
        <v>0</v>
      </c>
      <c r="R209" s="132">
        <f t="shared" si="583"/>
        <v>1.5600732533596582</v>
      </c>
      <c r="S209" s="132">
        <f t="shared" si="583"/>
        <v>1.7926329842274866E-2</v>
      </c>
      <c r="T209" s="132">
        <f t="shared" si="583"/>
        <v>5.8815992819676168</v>
      </c>
      <c r="U209" s="132">
        <f t="shared" si="583"/>
        <v>19.734756460837112</v>
      </c>
      <c r="V209" s="132">
        <f t="shared" ref="V209:BO209" si="584">SUM(V188:V208)</f>
        <v>305.59166038751783</v>
      </c>
      <c r="W209" s="132">
        <f t="shared" si="584"/>
        <v>48.478023766691855</v>
      </c>
      <c r="X209" s="132">
        <f t="shared" si="584"/>
        <v>46.648872356173825</v>
      </c>
      <c r="Y209" s="132">
        <f t="shared" si="584"/>
        <v>5.9489859689315878</v>
      </c>
      <c r="Z209" s="132">
        <f t="shared" si="584"/>
        <v>10.623110580242486</v>
      </c>
      <c r="AA209" s="132">
        <f t="shared" si="584"/>
        <v>3.6571705223054258</v>
      </c>
      <c r="AB209" s="132">
        <f t="shared" si="584"/>
        <v>2.3982956341470656</v>
      </c>
      <c r="AC209" s="132">
        <f t="shared" si="584"/>
        <v>943.14885999537205</v>
      </c>
      <c r="AD209" s="132">
        <f t="shared" si="584"/>
        <v>252.64802985126477</v>
      </c>
      <c r="AE209" s="132">
        <f t="shared" si="584"/>
        <v>129.00454998852288</v>
      </c>
      <c r="AF209" s="132">
        <f t="shared" si="584"/>
        <v>2.256298894319221</v>
      </c>
      <c r="AG209" s="132">
        <f t="shared" si="584"/>
        <v>0</v>
      </c>
      <c r="AH209" s="132">
        <f t="shared" si="584"/>
        <v>0.37716452433033698</v>
      </c>
      <c r="AI209" s="132">
        <f t="shared" si="584"/>
        <v>1.4249064757825036</v>
      </c>
      <c r="AJ209" s="132">
        <f t="shared" si="584"/>
        <v>2.597829470761134</v>
      </c>
      <c r="AK209" s="132">
        <f t="shared" si="584"/>
        <v>0</v>
      </c>
      <c r="AL209" s="132">
        <f t="shared" si="584"/>
        <v>6.5495032134530284E-2</v>
      </c>
      <c r="AM209" s="132">
        <f t="shared" si="584"/>
        <v>1.3920325571772223</v>
      </c>
      <c r="AN209" s="132">
        <f t="shared" si="584"/>
        <v>25.654594536098777</v>
      </c>
      <c r="AO209" s="132">
        <f t="shared" si="584"/>
        <v>100.33754569698391</v>
      </c>
      <c r="AP209" s="132">
        <f t="shared" si="584"/>
        <v>21.182704577061294</v>
      </c>
      <c r="AQ209" s="132">
        <f t="shared" si="584"/>
        <v>43.873517280503947</v>
      </c>
      <c r="AR209" s="132">
        <f t="shared" si="584"/>
        <v>10.225411073180981</v>
      </c>
      <c r="AS209" s="132">
        <f t="shared" si="584"/>
        <v>1.9620444367993897</v>
      </c>
      <c r="AT209" s="132">
        <f t="shared" si="584"/>
        <v>0.48752912335028808</v>
      </c>
      <c r="AU209" s="132">
        <f t="shared" si="584"/>
        <v>1.091592287067596</v>
      </c>
      <c r="AV209" s="132">
        <f t="shared" si="584"/>
        <v>24.538531318343303</v>
      </c>
      <c r="AW209" s="132">
        <f t="shared" si="584"/>
        <v>29.315425681656485</v>
      </c>
      <c r="AX209" s="132">
        <f t="shared" si="584"/>
        <v>19.537740150925398</v>
      </c>
      <c r="AY209" s="132">
        <f t="shared" si="584"/>
        <v>26.520744542163094</v>
      </c>
      <c r="AZ209" s="132">
        <f t="shared" si="584"/>
        <v>28.067266383059803</v>
      </c>
      <c r="BA209" s="132">
        <f t="shared" si="584"/>
        <v>8.775274909439629</v>
      </c>
      <c r="BB209" s="132">
        <f t="shared" si="584"/>
        <v>5.6578039934566107</v>
      </c>
      <c r="BC209" s="132">
        <f t="shared" si="584"/>
        <v>13.1980569912583</v>
      </c>
      <c r="BD209" s="132">
        <f t="shared" si="584"/>
        <v>6.0126181651305046</v>
      </c>
      <c r="BE209" s="132">
        <f t="shared" si="584"/>
        <v>16.150246499645412</v>
      </c>
      <c r="BF209" s="132">
        <f t="shared" si="584"/>
        <v>2.8544282959755156</v>
      </c>
      <c r="BG209" s="132">
        <f t="shared" si="584"/>
        <v>3.5361786807929181E-2</v>
      </c>
      <c r="BH209" s="132">
        <f t="shared" si="584"/>
        <v>5.4186024070397911</v>
      </c>
      <c r="BI209" s="132">
        <f t="shared" si="584"/>
        <v>0</v>
      </c>
      <c r="BJ209" s="132">
        <f t="shared" si="584"/>
        <v>20.588308100607076</v>
      </c>
      <c r="BK209" s="132">
        <f t="shared" si="584"/>
        <v>21.816316036575301</v>
      </c>
      <c r="BL209" s="132">
        <f t="shared" si="584"/>
        <v>10.395390818562852</v>
      </c>
      <c r="BM209" s="132">
        <f t="shared" si="584"/>
        <v>98.207351286400211</v>
      </c>
      <c r="BN209" s="132">
        <f t="shared" si="584"/>
        <v>32.355762275370857</v>
      </c>
      <c r="BO209" s="132">
        <f t="shared" si="584"/>
        <v>20.939290972874968</v>
      </c>
      <c r="BP209" s="132">
        <f t="shared" ref="BP209:EA209" si="585">SUM(BP188:BP208)</f>
        <v>7.8754465661941904</v>
      </c>
      <c r="BQ209" s="132">
        <f t="shared" si="585"/>
        <v>28.486937739490308</v>
      </c>
      <c r="BR209" s="132">
        <f t="shared" si="585"/>
        <v>10.548853837949032</v>
      </c>
      <c r="BS209" s="132">
        <f t="shared" si="585"/>
        <v>10.318997981670787</v>
      </c>
      <c r="BT209" s="132">
        <f t="shared" si="585"/>
        <v>155.55905000229521</v>
      </c>
      <c r="BU209" s="132">
        <f t="shared" si="585"/>
        <v>33.358187880391803</v>
      </c>
      <c r="BV209" s="132">
        <f t="shared" si="585"/>
        <v>26.334391950217459</v>
      </c>
      <c r="BW209" s="132">
        <f t="shared" si="585"/>
        <v>8.2342148874912695</v>
      </c>
      <c r="BX209" s="132">
        <f t="shared" si="585"/>
        <v>5.2663588822453367</v>
      </c>
      <c r="BY209" s="132">
        <f t="shared" si="585"/>
        <v>38.392509858427765</v>
      </c>
      <c r="BZ209" s="132">
        <f t="shared" si="585"/>
        <v>57.688656444154567</v>
      </c>
      <c r="CA209" s="132">
        <f t="shared" si="585"/>
        <v>28.294173118996145</v>
      </c>
      <c r="CB209" s="132">
        <f t="shared" si="585"/>
        <v>6.7590021674714489</v>
      </c>
      <c r="CC209" s="132">
        <f t="shared" si="585"/>
        <v>10.478244772406285</v>
      </c>
      <c r="CD209" s="132">
        <f t="shared" si="585"/>
        <v>10.264102696371275</v>
      </c>
      <c r="CE209" s="132">
        <f t="shared" si="585"/>
        <v>94.036548025916545</v>
      </c>
      <c r="CF209" s="132">
        <f t="shared" si="585"/>
        <v>3.5299824898557</v>
      </c>
      <c r="CG209" s="132">
        <f t="shared" si="585"/>
        <v>78.505408230799503</v>
      </c>
      <c r="CH209" s="132">
        <f t="shared" si="585"/>
        <v>19.978502827360138</v>
      </c>
      <c r="CI209" s="132">
        <f t="shared" si="585"/>
        <v>2.7544806863036504</v>
      </c>
      <c r="CJ209" s="132">
        <f t="shared" si="585"/>
        <v>21.400296133871706</v>
      </c>
      <c r="CK209" s="132">
        <f t="shared" si="585"/>
        <v>6.7431697955435937E-2</v>
      </c>
      <c r="CL209" s="132">
        <f t="shared" si="585"/>
        <v>1.6673725386395808</v>
      </c>
      <c r="CM209" s="132">
        <f t="shared" si="585"/>
        <v>11.895013485898041</v>
      </c>
      <c r="CN209" s="132">
        <f t="shared" si="585"/>
        <v>41.491125237740285</v>
      </c>
      <c r="CO209" s="132">
        <f t="shared" si="585"/>
        <v>9.5585137352334684</v>
      </c>
      <c r="CP209" s="132">
        <f t="shared" si="585"/>
        <v>7.0667087484772315</v>
      </c>
      <c r="CQ209" s="132">
        <f t="shared" si="585"/>
        <v>3.2709013874421595</v>
      </c>
      <c r="CR209" s="132">
        <f t="shared" si="585"/>
        <v>3.8830965346691979</v>
      </c>
      <c r="CS209" s="132">
        <f t="shared" si="585"/>
        <v>120.50740120299187</v>
      </c>
      <c r="CT209" s="132">
        <f t="shared" si="585"/>
        <v>8.5985305899304318</v>
      </c>
      <c r="CU209" s="132">
        <f t="shared" si="585"/>
        <v>39.405159776264227</v>
      </c>
      <c r="CV209" s="132">
        <f t="shared" si="585"/>
        <v>223.18993600499607</v>
      </c>
      <c r="CW209" s="132">
        <f t="shared" si="585"/>
        <v>48.710552045098666</v>
      </c>
      <c r="CX209" s="132">
        <f t="shared" si="585"/>
        <v>14.654428685991226</v>
      </c>
      <c r="CY209" s="132">
        <f t="shared" si="585"/>
        <v>179.29334038128744</v>
      </c>
      <c r="CZ209" s="132">
        <f t="shared" si="585"/>
        <v>8.9406605922637894</v>
      </c>
      <c r="DA209" s="132">
        <f t="shared" si="585"/>
        <v>1.9307509337621012</v>
      </c>
      <c r="DB209" s="132">
        <f t="shared" si="585"/>
        <v>0.13402350071893743</v>
      </c>
      <c r="DC209" s="132">
        <f t="shared" si="585"/>
        <v>40.615778945448881</v>
      </c>
      <c r="DD209" s="132">
        <f t="shared" si="585"/>
        <v>127.69153788962242</v>
      </c>
      <c r="DE209" s="132">
        <f t="shared" si="585"/>
        <v>6.8636735978260379</v>
      </c>
      <c r="DF209" s="132">
        <f t="shared" si="585"/>
        <v>4.0561293499939062</v>
      </c>
      <c r="DG209" s="132">
        <f t="shared" si="585"/>
        <v>5.5463251084356822</v>
      </c>
      <c r="DH209" s="132">
        <f t="shared" si="585"/>
        <v>13.493838560695647</v>
      </c>
      <c r="DI209" s="132">
        <f t="shared" si="585"/>
        <v>19.331853970124293</v>
      </c>
      <c r="DJ209" s="132">
        <f t="shared" si="585"/>
        <v>8.6772568305198998</v>
      </c>
      <c r="DK209" s="132">
        <f t="shared" si="585"/>
        <v>2.6573024702252943</v>
      </c>
      <c r="DL209" s="132">
        <f t="shared" si="585"/>
        <v>17.048112781446964</v>
      </c>
      <c r="DM209" s="132">
        <f t="shared" si="585"/>
        <v>5.602662037384107</v>
      </c>
      <c r="DN209" s="132">
        <f t="shared" si="585"/>
        <v>46.488857856751366</v>
      </c>
      <c r="DO209" s="132">
        <f t="shared" si="585"/>
        <v>6.418496340851795</v>
      </c>
      <c r="DP209" s="132">
        <f t="shared" si="585"/>
        <v>12.279184876364916</v>
      </c>
      <c r="DQ209" s="132">
        <f t="shared" si="585"/>
        <v>1.9358666814868186</v>
      </c>
      <c r="DR209" s="132">
        <f t="shared" si="585"/>
        <v>17.67896827698803</v>
      </c>
      <c r="DS209" s="132">
        <f t="shared" si="585"/>
        <v>45.339923338172859</v>
      </c>
      <c r="DT209" s="132">
        <f t="shared" si="585"/>
        <v>88.392749567569524</v>
      </c>
      <c r="DU209" s="132">
        <f t="shared" si="585"/>
        <v>172.18023475511657</v>
      </c>
      <c r="DV209" s="132">
        <f t="shared" si="585"/>
        <v>53.103256247340234</v>
      </c>
      <c r="DW209" s="132">
        <f t="shared" si="585"/>
        <v>33.335264887401294</v>
      </c>
      <c r="DX209" s="132">
        <f t="shared" si="585"/>
        <v>17.679428892203291</v>
      </c>
      <c r="DY209" s="132">
        <f t="shared" si="585"/>
        <v>49.301773231622875</v>
      </c>
      <c r="DZ209" s="132">
        <f t="shared" si="585"/>
        <v>44.249884762983811</v>
      </c>
      <c r="EA209" s="132">
        <f t="shared" si="585"/>
        <v>90.584184847207624</v>
      </c>
      <c r="EB209" s="132">
        <f t="shared" ref="EB209:GM209" si="586">SUM(EB188:EB208)</f>
        <v>35.675480039152944</v>
      </c>
      <c r="EC209" s="132">
        <f t="shared" si="586"/>
        <v>5.5325143453315562</v>
      </c>
      <c r="ED209" s="132">
        <f t="shared" si="586"/>
        <v>796.46506010415214</v>
      </c>
      <c r="EE209" s="132">
        <f t="shared" si="586"/>
        <v>308.26124074807353</v>
      </c>
      <c r="EF209" s="132">
        <f t="shared" si="586"/>
        <v>548.61259405694625</v>
      </c>
      <c r="EG209" s="132">
        <f t="shared" si="586"/>
        <v>552.94814447875387</v>
      </c>
      <c r="EH209" s="132">
        <f t="shared" si="586"/>
        <v>158.25375021359241</v>
      </c>
      <c r="EI209" s="132">
        <f t="shared" si="586"/>
        <v>1072.9897736248997</v>
      </c>
      <c r="EJ209" s="132">
        <f t="shared" si="586"/>
        <v>166.71911057974467</v>
      </c>
      <c r="EK209" s="132">
        <f t="shared" si="586"/>
        <v>151.14940180165934</v>
      </c>
      <c r="EL209" s="132">
        <f t="shared" si="586"/>
        <v>637.10179419293161</v>
      </c>
      <c r="EM209" s="132">
        <f t="shared" si="586"/>
        <v>619.2596507431922</v>
      </c>
      <c r="EN209" s="132">
        <f t="shared" si="586"/>
        <v>30044.892982775651</v>
      </c>
      <c r="EO209" s="132">
        <f t="shared" si="586"/>
        <v>428.49156950509303</v>
      </c>
      <c r="EP209" s="132">
        <f t="shared" si="586"/>
        <v>967.44479897864994</v>
      </c>
      <c r="EQ209" s="132">
        <f t="shared" si="586"/>
        <v>141.99550916525328</v>
      </c>
      <c r="ER209" s="132">
        <f t="shared" si="586"/>
        <v>28.75232895777302</v>
      </c>
      <c r="ES209" s="132">
        <f t="shared" si="586"/>
        <v>2306.8142645167809</v>
      </c>
      <c r="ET209" s="132">
        <f t="shared" si="586"/>
        <v>225.2472529666816</v>
      </c>
      <c r="EU209" s="132">
        <f t="shared" si="586"/>
        <v>42.371665447700138</v>
      </c>
      <c r="EV209" s="132">
        <f t="shared" si="586"/>
        <v>1.9064455539152467</v>
      </c>
      <c r="EW209" s="132">
        <f t="shared" si="586"/>
        <v>66.603957444672488</v>
      </c>
      <c r="EX209" s="132">
        <f t="shared" si="586"/>
        <v>115.57630701037631</v>
      </c>
      <c r="EY209" s="132">
        <f t="shared" si="586"/>
        <v>81.950321382706832</v>
      </c>
      <c r="EZ209" s="132">
        <f t="shared" si="586"/>
        <v>14.004495665353446</v>
      </c>
      <c r="FA209" s="132">
        <f t="shared" si="586"/>
        <v>263.65293054275816</v>
      </c>
      <c r="FB209" s="132">
        <f t="shared" si="586"/>
        <v>22.474483375499076</v>
      </c>
      <c r="FC209" s="132">
        <f t="shared" si="586"/>
        <v>59.501545615983957</v>
      </c>
      <c r="FD209" s="132">
        <f t="shared" si="586"/>
        <v>64.865058429025638</v>
      </c>
      <c r="FE209" s="132">
        <f t="shared" si="586"/>
        <v>339.28070089455105</v>
      </c>
      <c r="FF209" s="132">
        <f t="shared" si="586"/>
        <v>53.370266503391065</v>
      </c>
      <c r="FG209" s="132">
        <f t="shared" si="586"/>
        <v>94.389220848159539</v>
      </c>
      <c r="FH209" s="132">
        <f t="shared" si="586"/>
        <v>14.043820748423105</v>
      </c>
      <c r="FI209" s="132">
        <f t="shared" si="586"/>
        <v>0.57944107435584191</v>
      </c>
      <c r="FJ209" s="132">
        <f t="shared" si="586"/>
        <v>6.8847197681456205</v>
      </c>
      <c r="FK209" s="132">
        <f t="shared" si="586"/>
        <v>774.85524604576892</v>
      </c>
      <c r="FL209" s="132">
        <f t="shared" si="586"/>
        <v>191.84931142720177</v>
      </c>
      <c r="FM209" s="132">
        <f t="shared" si="586"/>
        <v>855.80146868930819</v>
      </c>
      <c r="FN209" s="132">
        <f t="shared" si="586"/>
        <v>14.361311696653368</v>
      </c>
      <c r="FO209" s="132">
        <f t="shared" si="586"/>
        <v>80.373976798863353</v>
      </c>
      <c r="FP209" s="132">
        <f t="shared" si="586"/>
        <v>92.73366039407513</v>
      </c>
      <c r="FQ209" s="132">
        <f t="shared" si="586"/>
        <v>19.081844225811874</v>
      </c>
      <c r="FR209" s="132">
        <f t="shared" si="586"/>
        <v>142.32849527659008</v>
      </c>
      <c r="FS209" s="132">
        <f t="shared" si="586"/>
        <v>1067.52653816118</v>
      </c>
      <c r="FT209" s="132">
        <f t="shared" si="586"/>
        <v>51.984976523268585</v>
      </c>
      <c r="FU209" s="132">
        <f t="shared" si="586"/>
        <v>27.872420257416103</v>
      </c>
      <c r="FV209" s="132">
        <f t="shared" si="586"/>
        <v>89.147361532668583</v>
      </c>
      <c r="FW209" s="132">
        <f t="shared" si="586"/>
        <v>267.62705271952905</v>
      </c>
      <c r="FX209" s="132">
        <f t="shared" si="586"/>
        <v>205.97246477939944</v>
      </c>
      <c r="FY209" s="132">
        <f t="shared" si="586"/>
        <v>9073.4574944091619</v>
      </c>
      <c r="FZ209" s="132">
        <f t="shared" si="586"/>
        <v>260.94959010028435</v>
      </c>
      <c r="GA209" s="132">
        <f t="shared" si="586"/>
        <v>351.48267643919161</v>
      </c>
      <c r="GB209" s="132">
        <f t="shared" si="586"/>
        <v>784.24967733593348</v>
      </c>
      <c r="GC209" s="132">
        <f t="shared" si="586"/>
        <v>25.610018914321753</v>
      </c>
      <c r="GD209" s="132">
        <f t="shared" si="586"/>
        <v>134.77061871171608</v>
      </c>
      <c r="GE209" s="132">
        <f t="shared" si="586"/>
        <v>27.116575503994774</v>
      </c>
      <c r="GF209" s="132">
        <f t="shared" si="586"/>
        <v>1158.5401601773319</v>
      </c>
      <c r="GG209" s="132">
        <f t="shared" si="586"/>
        <v>262.31111344604568</v>
      </c>
      <c r="GH209" s="132">
        <f t="shared" si="586"/>
        <v>69003.197307709474</v>
      </c>
      <c r="GI209" s="132">
        <f t="shared" si="586"/>
        <v>2574.40966211045</v>
      </c>
      <c r="GJ209" s="132">
        <f t="shared" si="586"/>
        <v>3268.2704816643118</v>
      </c>
      <c r="GK209" s="132">
        <f t="shared" si="586"/>
        <v>97.638293311819268</v>
      </c>
      <c r="GL209" s="132">
        <f t="shared" si="586"/>
        <v>73.355321637484707</v>
      </c>
      <c r="GM209" s="132">
        <f t="shared" si="586"/>
        <v>38.492376229153408</v>
      </c>
      <c r="GN209" s="132">
        <f t="shared" ref="GN209:IY209" si="587">SUM(GN188:GN208)</f>
        <v>457.7674462911562</v>
      </c>
      <c r="GO209" s="132">
        <f t="shared" si="587"/>
        <v>271.747173884566</v>
      </c>
      <c r="GP209" s="132">
        <f t="shared" si="587"/>
        <v>86.838996821426491</v>
      </c>
      <c r="GQ209" s="132">
        <f t="shared" si="587"/>
        <v>860.10950262388303</v>
      </c>
      <c r="GR209" s="132">
        <f t="shared" si="587"/>
        <v>95.354807770822703</v>
      </c>
      <c r="GS209" s="132">
        <f t="shared" si="587"/>
        <v>246.92409240110391</v>
      </c>
      <c r="GT209" s="132">
        <f t="shared" si="587"/>
        <v>50.608661266449928</v>
      </c>
      <c r="GU209" s="132">
        <f t="shared" si="587"/>
        <v>209.36705596777523</v>
      </c>
      <c r="GV209" s="132">
        <f t="shared" si="587"/>
        <v>333.74462755806815</v>
      </c>
      <c r="GW209" s="132">
        <f t="shared" si="587"/>
        <v>495.31586216610583</v>
      </c>
      <c r="GX209" s="132">
        <f t="shared" si="587"/>
        <v>140.2038851566497</v>
      </c>
      <c r="GY209" s="132">
        <f t="shared" si="587"/>
        <v>315.36832743194378</v>
      </c>
      <c r="GZ209" s="132">
        <f t="shared" si="587"/>
        <v>213.44207639600319</v>
      </c>
      <c r="HA209" s="132">
        <f t="shared" si="587"/>
        <v>312.54621162364975</v>
      </c>
      <c r="HB209" s="132">
        <f t="shared" si="587"/>
        <v>186.89884591048872</v>
      </c>
      <c r="HC209" s="132">
        <f t="shared" si="587"/>
        <v>167.5255396121585</v>
      </c>
      <c r="HD209" s="132">
        <f t="shared" si="587"/>
        <v>87.083534830223925</v>
      </c>
      <c r="HE209" s="132">
        <f t="shared" si="587"/>
        <v>42.029990437236251</v>
      </c>
      <c r="HF209" s="132">
        <f t="shared" si="587"/>
        <v>84.680973843456187</v>
      </c>
      <c r="HG209" s="132">
        <f t="shared" si="587"/>
        <v>21.354646873879069</v>
      </c>
      <c r="HH209" s="132">
        <f t="shared" si="587"/>
        <v>84.221068860724031</v>
      </c>
      <c r="HI209" s="132">
        <f t="shared" si="587"/>
        <v>292.9406299322456</v>
      </c>
      <c r="HJ209" s="132">
        <f t="shared" si="587"/>
        <v>36.932005626956844</v>
      </c>
      <c r="HK209" s="132">
        <f t="shared" si="587"/>
        <v>1182.1201387862438</v>
      </c>
      <c r="HL209" s="132">
        <f t="shared" si="587"/>
        <v>13.648358023569232</v>
      </c>
      <c r="HM209" s="132">
        <f t="shared" si="587"/>
        <v>366.74044724721534</v>
      </c>
      <c r="HN209" s="132">
        <f t="shared" si="587"/>
        <v>102.90107131632894</v>
      </c>
      <c r="HO209" s="132">
        <f t="shared" si="587"/>
        <v>120.76902865768677</v>
      </c>
      <c r="HP209" s="132">
        <f t="shared" si="587"/>
        <v>51.188183406881627</v>
      </c>
      <c r="HQ209" s="132">
        <f t="shared" si="587"/>
        <v>79.800138379968473</v>
      </c>
      <c r="HR209" s="132">
        <f t="shared" si="587"/>
        <v>126.17365433726889</v>
      </c>
      <c r="HS209" s="132">
        <f t="shared" si="587"/>
        <v>76.026515556626848</v>
      </c>
      <c r="HT209" s="132">
        <f t="shared" si="587"/>
        <v>25.268132158973035</v>
      </c>
      <c r="HU209" s="132">
        <f t="shared" si="587"/>
        <v>127.30146071932495</v>
      </c>
      <c r="HV209" s="132">
        <f t="shared" si="587"/>
        <v>30.739480186782448</v>
      </c>
      <c r="HW209" s="132">
        <f t="shared" si="587"/>
        <v>69.652296693348205</v>
      </c>
      <c r="HX209" s="132">
        <f t="shared" si="587"/>
        <v>85.252145661292161</v>
      </c>
      <c r="HY209" s="132">
        <f t="shared" si="587"/>
        <v>29.124485936294601</v>
      </c>
      <c r="HZ209" s="132">
        <f t="shared" si="587"/>
        <v>24.313160800810863</v>
      </c>
      <c r="IA209" s="132">
        <f t="shared" si="587"/>
        <v>67.574345707106559</v>
      </c>
      <c r="IB209" s="132">
        <f t="shared" si="587"/>
        <v>18.253606277132526</v>
      </c>
      <c r="IC209" s="132">
        <f t="shared" si="587"/>
        <v>14.328960580015284</v>
      </c>
      <c r="ID209" s="132">
        <f t="shared" si="587"/>
        <v>85.015003034337795</v>
      </c>
      <c r="IE209" s="132">
        <f t="shared" si="587"/>
        <v>5.7243498675150626</v>
      </c>
      <c r="IF209" s="132">
        <f t="shared" si="587"/>
        <v>94.171890828316776</v>
      </c>
      <c r="IG209" s="132">
        <f t="shared" si="587"/>
        <v>80.518731521589743</v>
      </c>
      <c r="IH209" s="132">
        <f t="shared" si="587"/>
        <v>226.31408080615063</v>
      </c>
      <c r="II209" s="132">
        <f t="shared" si="587"/>
        <v>87.596161212485981</v>
      </c>
      <c r="IJ209" s="132">
        <f t="shared" si="587"/>
        <v>22.937738012243841</v>
      </c>
      <c r="IK209" s="132">
        <f t="shared" si="587"/>
        <v>164.60076992245175</v>
      </c>
      <c r="IL209" s="132">
        <f t="shared" si="587"/>
        <v>164.70985602542009</v>
      </c>
      <c r="IM209" s="132">
        <f t="shared" si="587"/>
        <v>175.81374914367731</v>
      </c>
      <c r="IN209" s="132">
        <f t="shared" si="587"/>
        <v>332.96627645461609</v>
      </c>
      <c r="IO209" s="132">
        <f t="shared" si="587"/>
        <v>76.546638338282293</v>
      </c>
      <c r="IP209" s="132">
        <f t="shared" si="587"/>
        <v>11.217600253493792</v>
      </c>
      <c r="IQ209" s="132">
        <f t="shared" si="587"/>
        <v>1262.0069363074979</v>
      </c>
      <c r="IR209" s="132">
        <f t="shared" si="587"/>
        <v>61.274375527242533</v>
      </c>
      <c r="IS209" s="132">
        <f t="shared" si="587"/>
        <v>327.87470299640268</v>
      </c>
      <c r="IT209" s="132">
        <f t="shared" si="587"/>
        <v>8.2907430775776323</v>
      </c>
      <c r="IU209" s="132">
        <f t="shared" si="587"/>
        <v>11.911246401721183</v>
      </c>
      <c r="IV209" s="132">
        <f t="shared" si="587"/>
        <v>121.92186744648808</v>
      </c>
      <c r="IW209" s="132">
        <f t="shared" si="587"/>
        <v>15.470010774697364</v>
      </c>
      <c r="IX209" s="132">
        <f t="shared" si="587"/>
        <v>31.928166487903766</v>
      </c>
      <c r="IY209" s="132">
        <f t="shared" si="587"/>
        <v>5.9349984362603374</v>
      </c>
      <c r="IZ209" s="132">
        <f t="shared" ref="IZ209:LK209" si="588">SUM(IZ188:IZ208)</f>
        <v>3.6221326319214242</v>
      </c>
      <c r="JA209" s="132">
        <f t="shared" si="588"/>
        <v>24.454537625097792</v>
      </c>
      <c r="JB209" s="132">
        <f t="shared" si="588"/>
        <v>189.08473953729359</v>
      </c>
      <c r="JC209" s="132">
        <f t="shared" si="588"/>
        <v>55.638796127456033</v>
      </c>
      <c r="JD209" s="132">
        <f t="shared" si="588"/>
        <v>15.004777491050575</v>
      </c>
      <c r="JE209" s="132">
        <f t="shared" si="588"/>
        <v>4.591038212927633</v>
      </c>
      <c r="JF209" s="132">
        <f t="shared" si="588"/>
        <v>25.460117579229255</v>
      </c>
      <c r="JG209" s="132">
        <f t="shared" si="588"/>
        <v>75.397629631056404</v>
      </c>
      <c r="JH209" s="132">
        <f t="shared" si="588"/>
        <v>58.622685390151588</v>
      </c>
      <c r="JI209" s="132">
        <f t="shared" si="588"/>
        <v>33.221100614632277</v>
      </c>
      <c r="JJ209" s="132">
        <f t="shared" si="588"/>
        <v>58.51437164261722</v>
      </c>
      <c r="JK209" s="132">
        <f t="shared" si="588"/>
        <v>20.42728744021872</v>
      </c>
      <c r="JL209" s="132">
        <f t="shared" si="588"/>
        <v>23.274050760502625</v>
      </c>
      <c r="JM209" s="132">
        <f t="shared" si="588"/>
        <v>65.035032966859887</v>
      </c>
      <c r="JN209" s="132">
        <f t="shared" si="588"/>
        <v>14.905809662697648</v>
      </c>
      <c r="JO209" s="132">
        <f t="shared" si="588"/>
        <v>0.63485037373515107</v>
      </c>
      <c r="JP209" s="132">
        <f t="shared" si="588"/>
        <v>410.69968304856366</v>
      </c>
      <c r="JQ209" s="132">
        <f t="shared" si="588"/>
        <v>58.342609235273244</v>
      </c>
      <c r="JR209" s="132">
        <f t="shared" si="588"/>
        <v>65.789118831048256</v>
      </c>
      <c r="JS209" s="132">
        <f t="shared" si="588"/>
        <v>18.280629731775974</v>
      </c>
      <c r="JT209" s="132">
        <f t="shared" si="588"/>
        <v>141.23275534033101</v>
      </c>
      <c r="JU209" s="132">
        <f t="shared" si="588"/>
        <v>551.56479941312</v>
      </c>
      <c r="JV209" s="132">
        <f t="shared" si="588"/>
        <v>2.1821169932626683</v>
      </c>
      <c r="JW209" s="132">
        <f t="shared" si="588"/>
        <v>107.13410274708774</v>
      </c>
      <c r="JX209" s="132">
        <f t="shared" si="588"/>
        <v>56.018952610347952</v>
      </c>
      <c r="JY209" s="132">
        <f t="shared" si="588"/>
        <v>50.701205529201161</v>
      </c>
      <c r="JZ209" s="132">
        <f t="shared" si="588"/>
        <v>16.226016279079072</v>
      </c>
      <c r="KA209" s="132">
        <f t="shared" si="588"/>
        <v>119.76141864916131</v>
      </c>
      <c r="KB209" s="132">
        <f t="shared" si="588"/>
        <v>13.133021972273324</v>
      </c>
      <c r="KC209" s="132">
        <f t="shared" si="588"/>
        <v>2.1831373747733824</v>
      </c>
      <c r="KD209" s="132">
        <f t="shared" si="588"/>
        <v>30.168942444347106</v>
      </c>
      <c r="KE209" s="132">
        <f t="shared" si="588"/>
        <v>14.980265437076874</v>
      </c>
      <c r="KF209" s="132">
        <f t="shared" si="588"/>
        <v>47.288544359180634</v>
      </c>
      <c r="KG209" s="132">
        <f t="shared" si="588"/>
        <v>3.2375615236331625</v>
      </c>
      <c r="KH209" s="132">
        <f t="shared" si="588"/>
        <v>17.972210415320447</v>
      </c>
      <c r="KI209" s="132">
        <f t="shared" si="588"/>
        <v>2.2800576698277126</v>
      </c>
      <c r="KJ209" s="132">
        <f t="shared" si="588"/>
        <v>6.5308258029001287</v>
      </c>
      <c r="KK209" s="132">
        <f t="shared" si="588"/>
        <v>0.37677315680089607</v>
      </c>
      <c r="KL209" s="132">
        <f t="shared" si="588"/>
        <v>55.907256096511745</v>
      </c>
      <c r="KM209" s="132">
        <f t="shared" si="588"/>
        <v>85.209101856632813</v>
      </c>
      <c r="KN209" s="132">
        <f t="shared" si="588"/>
        <v>3.7522200173483409</v>
      </c>
      <c r="KO209" s="132">
        <f t="shared" si="588"/>
        <v>229383.23887227935</v>
      </c>
      <c r="KP209" s="132">
        <f t="shared" si="588"/>
        <v>60.210447827749235</v>
      </c>
      <c r="KQ209" s="132">
        <f t="shared" si="588"/>
        <v>17061.025962519776</v>
      </c>
      <c r="KR209" s="132">
        <f t="shared" si="588"/>
        <v>34.542259102435388</v>
      </c>
      <c r="KS209" s="132">
        <f t="shared" si="588"/>
        <v>11017.362066130107</v>
      </c>
      <c r="KT209" s="132">
        <f t="shared" si="588"/>
        <v>45.818752863824102</v>
      </c>
      <c r="KU209" s="132">
        <f t="shared" si="588"/>
        <v>341.44915407624467</v>
      </c>
      <c r="KV209" s="132">
        <f t="shared" si="588"/>
        <v>644.94844682909923</v>
      </c>
      <c r="KW209" s="132">
        <f t="shared" si="588"/>
        <v>82.847469833427908</v>
      </c>
      <c r="KX209" s="132">
        <f t="shared" si="588"/>
        <v>721.65196555330533</v>
      </c>
      <c r="KY209" s="132">
        <f t="shared" si="588"/>
        <v>107.02095262022985</v>
      </c>
      <c r="KZ209" s="132">
        <f t="shared" si="588"/>
        <v>24.169039917112247</v>
      </c>
      <c r="LA209" s="132">
        <f t="shared" si="588"/>
        <v>163.45274466311517</v>
      </c>
      <c r="LB209" s="132">
        <f t="shared" si="588"/>
        <v>17.23467065466286</v>
      </c>
      <c r="LC209" s="132">
        <f t="shared" si="588"/>
        <v>381.33775787606982</v>
      </c>
      <c r="LD209" s="132">
        <f t="shared" si="588"/>
        <v>205.87808399549886</v>
      </c>
      <c r="LE209" s="132">
        <f t="shared" si="588"/>
        <v>102.35690937535897</v>
      </c>
      <c r="LF209" s="132">
        <f t="shared" si="588"/>
        <v>529.24885468170203</v>
      </c>
      <c r="LG209" s="132">
        <f t="shared" si="588"/>
        <v>49.128482537970804</v>
      </c>
      <c r="LH209" s="132">
        <f t="shared" si="588"/>
        <v>74.301921956461499</v>
      </c>
      <c r="LI209" s="132">
        <f t="shared" si="588"/>
        <v>101.12665854098292</v>
      </c>
      <c r="LJ209" s="132">
        <f t="shared" si="588"/>
        <v>136.89368594988358</v>
      </c>
      <c r="LK209" s="132">
        <f t="shared" si="588"/>
        <v>3004.5744029439861</v>
      </c>
      <c r="LL209" s="132">
        <f t="shared" ref="LL209:NW209" si="589">SUM(LL188:LL208)</f>
        <v>2052.1168438666919</v>
      </c>
      <c r="LM209" s="132">
        <f t="shared" si="589"/>
        <v>6252.2149690264669</v>
      </c>
      <c r="LN209" s="132">
        <f t="shared" si="589"/>
        <v>325.8842191964925</v>
      </c>
      <c r="LO209" s="132">
        <f t="shared" si="589"/>
        <v>750.81261880023362</v>
      </c>
      <c r="LP209" s="132">
        <f t="shared" si="589"/>
        <v>730.33011994769549</v>
      </c>
      <c r="LQ209" s="132">
        <f t="shared" si="589"/>
        <v>215.10189391955353</v>
      </c>
      <c r="LR209" s="132">
        <f t="shared" si="589"/>
        <v>43.903566513343044</v>
      </c>
      <c r="LS209" s="132">
        <f t="shared" si="589"/>
        <v>5970.1395644652948</v>
      </c>
      <c r="LT209" s="132">
        <f t="shared" si="589"/>
        <v>5174.4740353305324</v>
      </c>
      <c r="LU209" s="132">
        <f t="shared" si="589"/>
        <v>536.00601511418449</v>
      </c>
      <c r="LV209" s="132">
        <f t="shared" si="589"/>
        <v>503.23258292792195</v>
      </c>
      <c r="LW209" s="132">
        <f t="shared" si="589"/>
        <v>7984.5455933944086</v>
      </c>
      <c r="LX209" s="132">
        <f t="shared" si="589"/>
        <v>3648.6167156494894</v>
      </c>
      <c r="LY209" s="132">
        <f t="shared" si="589"/>
        <v>86.743969357087195</v>
      </c>
      <c r="LZ209" s="132">
        <f t="shared" si="589"/>
        <v>78.3875401618224</v>
      </c>
      <c r="MA209" s="132">
        <f t="shared" si="589"/>
        <v>26.367927861893854</v>
      </c>
      <c r="MB209" s="132">
        <f t="shared" si="589"/>
        <v>170.12809612086829</v>
      </c>
      <c r="MC209" s="132">
        <f t="shared" si="589"/>
        <v>58.220477760024664</v>
      </c>
      <c r="MD209" s="132">
        <f t="shared" si="589"/>
        <v>54.414918539318698</v>
      </c>
      <c r="ME209" s="132">
        <f t="shared" si="589"/>
        <v>50.555511531586923</v>
      </c>
      <c r="MF209" s="132">
        <f t="shared" si="589"/>
        <v>161.98660060995857</v>
      </c>
      <c r="MG209" s="132">
        <f t="shared" si="589"/>
        <v>143.34905420056543</v>
      </c>
      <c r="MH209" s="132">
        <f t="shared" si="589"/>
        <v>30.990222894725573</v>
      </c>
      <c r="MI209" s="132">
        <f t="shared" si="589"/>
        <v>25.768893734370607</v>
      </c>
      <c r="MJ209" s="132">
        <f t="shared" si="589"/>
        <v>21.44128675238202</v>
      </c>
      <c r="MK209" s="132">
        <f t="shared" si="589"/>
        <v>24.088907048381738</v>
      </c>
      <c r="ML209" s="132">
        <f t="shared" si="589"/>
        <v>228.02607957396239</v>
      </c>
      <c r="MM209" s="132">
        <f t="shared" si="589"/>
        <v>106.1701590439036</v>
      </c>
      <c r="MN209" s="132">
        <f t="shared" si="589"/>
        <v>93.096985114157803</v>
      </c>
      <c r="MO209" s="132">
        <f t="shared" si="589"/>
        <v>124.24974711765401</v>
      </c>
      <c r="MP209" s="132">
        <f t="shared" si="589"/>
        <v>80.243658280198161</v>
      </c>
      <c r="MQ209" s="132">
        <f t="shared" si="589"/>
        <v>38.13324250895495</v>
      </c>
      <c r="MR209" s="132">
        <f t="shared" si="589"/>
        <v>0</v>
      </c>
      <c r="MS209" s="132">
        <f t="shared" si="589"/>
        <v>1837.0664575588851</v>
      </c>
      <c r="MT209" s="132">
        <f t="shared" si="589"/>
        <v>176.65836255490163</v>
      </c>
      <c r="MU209" s="132">
        <f t="shared" si="589"/>
        <v>121.56633589860846</v>
      </c>
      <c r="MV209" s="132">
        <f t="shared" si="589"/>
        <v>12.392268547087115</v>
      </c>
      <c r="MW209" s="132">
        <f t="shared" si="589"/>
        <v>19.389353055328208</v>
      </c>
      <c r="MX209" s="132">
        <f t="shared" si="589"/>
        <v>263.67568334469166</v>
      </c>
      <c r="MY209" s="132">
        <f t="shared" si="589"/>
        <v>78.359648450472349</v>
      </c>
      <c r="MZ209" s="132">
        <f t="shared" si="589"/>
        <v>143.44468064293801</v>
      </c>
      <c r="NA209" s="132">
        <f t="shared" si="589"/>
        <v>57.277236172574135</v>
      </c>
      <c r="NB209" s="132">
        <f t="shared" si="589"/>
        <v>90.493339319565592</v>
      </c>
      <c r="NC209" s="132">
        <f t="shared" si="589"/>
        <v>169.38992036979283</v>
      </c>
      <c r="ND209" s="132">
        <f t="shared" si="589"/>
        <v>110.05339266698698</v>
      </c>
      <c r="NE209" s="132">
        <f t="shared" si="589"/>
        <v>61.553657170192295</v>
      </c>
      <c r="NF209" s="132">
        <f t="shared" si="589"/>
        <v>117.13812234815518</v>
      </c>
      <c r="NG209" s="132">
        <f t="shared" si="589"/>
        <v>131.07359010635932</v>
      </c>
      <c r="NH209" s="132">
        <f t="shared" si="589"/>
        <v>54.334859863591191</v>
      </c>
      <c r="NI209" s="132">
        <f t="shared" si="589"/>
        <v>305.76228334042793</v>
      </c>
      <c r="NJ209" s="132">
        <f t="shared" si="589"/>
        <v>950.48462328137828</v>
      </c>
      <c r="NK209" s="132">
        <f t="shared" si="589"/>
        <v>324.16564600975312</v>
      </c>
      <c r="NL209" s="132">
        <f t="shared" si="589"/>
        <v>1100.6043680090784</v>
      </c>
      <c r="NM209" s="132">
        <f t="shared" si="589"/>
        <v>634.05401822216766</v>
      </c>
      <c r="NN209" s="132">
        <f t="shared" si="589"/>
        <v>1274.6282550964145</v>
      </c>
      <c r="NO209" s="132">
        <f t="shared" si="589"/>
        <v>87.032851925205023</v>
      </c>
      <c r="NP209" s="132">
        <f t="shared" si="589"/>
        <v>794.1937386960625</v>
      </c>
      <c r="NQ209" s="132">
        <f t="shared" si="589"/>
        <v>919.24955786745011</v>
      </c>
      <c r="NR209" s="132">
        <f t="shared" si="589"/>
        <v>153.32114900884116</v>
      </c>
      <c r="NS209" s="132">
        <f t="shared" si="589"/>
        <v>714.91674973536794</v>
      </c>
      <c r="NT209" s="132">
        <f t="shared" si="589"/>
        <v>160.76508199483831</v>
      </c>
      <c r="NU209" s="132">
        <f t="shared" si="589"/>
        <v>365.9825388899751</v>
      </c>
      <c r="NV209" s="132">
        <f t="shared" si="589"/>
        <v>36.67816944726728</v>
      </c>
      <c r="NW209" s="132">
        <f t="shared" si="589"/>
        <v>78.443528893133504</v>
      </c>
      <c r="NX209" s="132">
        <f t="shared" ref="NX209:OW209" si="590">SUM(NX188:NX208)</f>
        <v>209.69404469394743</v>
      </c>
      <c r="NY209" s="132">
        <f t="shared" si="590"/>
        <v>22.419056331329372</v>
      </c>
      <c r="NZ209" s="132">
        <f t="shared" si="590"/>
        <v>42.888795021571333</v>
      </c>
      <c r="OA209" s="132">
        <f t="shared" si="590"/>
        <v>47.311097362238399</v>
      </c>
      <c r="OB209" s="132">
        <f t="shared" si="590"/>
        <v>28.520182326058507</v>
      </c>
      <c r="OC209" s="132">
        <f t="shared" si="590"/>
        <v>1341.0398570499951</v>
      </c>
      <c r="OD209" s="132">
        <f t="shared" si="590"/>
        <v>213.54459382000039</v>
      </c>
      <c r="OE209" s="132">
        <f t="shared" si="590"/>
        <v>55.68118302940767</v>
      </c>
      <c r="OF209" s="132">
        <f t="shared" si="590"/>
        <v>276.09011355315727</v>
      </c>
      <c r="OG209" s="132">
        <f t="shared" si="590"/>
        <v>232.77637462888728</v>
      </c>
      <c r="OH209" s="132">
        <f t="shared" si="590"/>
        <v>39.113150394893637</v>
      </c>
      <c r="OI209" s="132">
        <f t="shared" si="590"/>
        <v>46.570947799292071</v>
      </c>
      <c r="OJ209" s="132">
        <f t="shared" si="590"/>
        <v>120.40149974610306</v>
      </c>
      <c r="OK209" s="132">
        <f t="shared" si="590"/>
        <v>6.4010518737791537</v>
      </c>
      <c r="OL209" s="132">
        <f t="shared" si="590"/>
        <v>603.04168664417011</v>
      </c>
      <c r="OM209" s="132">
        <f t="shared" si="590"/>
        <v>0</v>
      </c>
      <c r="ON209" s="132">
        <f t="shared" si="590"/>
        <v>0</v>
      </c>
      <c r="OO209" s="132">
        <f t="shared" si="590"/>
        <v>215.28246610964928</v>
      </c>
      <c r="OP209" s="132">
        <f t="shared" si="590"/>
        <v>467417.93785530573</v>
      </c>
      <c r="OQ209" s="132">
        <f t="shared" si="590"/>
        <v>34646.960272250668</v>
      </c>
      <c r="OR209" s="132">
        <f t="shared" si="590"/>
        <v>0</v>
      </c>
      <c r="OS209" s="132">
        <f t="shared" si="590"/>
        <v>0</v>
      </c>
      <c r="OT209" s="132">
        <f t="shared" si="590"/>
        <v>0</v>
      </c>
      <c r="OU209" s="132">
        <f t="shared" si="590"/>
        <v>0</v>
      </c>
      <c r="OV209" s="132">
        <f t="shared" si="590"/>
        <v>0</v>
      </c>
      <c r="OW209" s="132">
        <f t="shared" si="590"/>
        <v>34646.960272250668</v>
      </c>
      <c r="OX209" s="132">
        <f t="shared" si="525"/>
        <v>502064.89812755643</v>
      </c>
    </row>
  </sheetData>
  <mergeCells count="19">
    <mergeCell ref="I121:J121"/>
    <mergeCell ref="I122:J122"/>
    <mergeCell ref="I123:J123"/>
    <mergeCell ref="I124:J124"/>
    <mergeCell ref="I96:K97"/>
    <mergeCell ref="L96:N96"/>
    <mergeCell ref="I98:I111"/>
    <mergeCell ref="J98:J99"/>
    <mergeCell ref="J100:J111"/>
    <mergeCell ref="I112:I120"/>
    <mergeCell ref="J112:J116"/>
    <mergeCell ref="J117:J120"/>
    <mergeCell ref="A152:B154"/>
    <mergeCell ref="A180:B182"/>
    <mergeCell ref="A1:B3"/>
    <mergeCell ref="A30:B32"/>
    <mergeCell ref="A60:B62"/>
    <mergeCell ref="A89:B91"/>
    <mergeCell ref="A124:B126"/>
  </mergeCells>
  <phoneticPr fontId="4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2:OP49"/>
  <sheetViews>
    <sheetView topLeftCell="A2" workbookViewId="0">
      <pane xSplit="3" ySplit="5" topLeftCell="E16" activePane="bottomRight" state="frozen"/>
      <selection activeCell="A2" sqref="A2"/>
      <selection pane="topRight" activeCell="D2" sqref="D2"/>
      <selection pane="bottomLeft" activeCell="A7" sqref="A7"/>
      <selection pane="bottomRight" activeCell="M45" sqref="M45"/>
    </sheetView>
  </sheetViews>
  <sheetFormatPr defaultRowHeight="16.5"/>
  <cols>
    <col min="1" max="1" width="9" style="94"/>
    <col min="3" max="3" width="9" style="94"/>
  </cols>
  <sheetData>
    <row r="2" spans="1:406" s="94" customFormat="1">
      <c r="B2" s="110" t="s">
        <v>1309</v>
      </c>
      <c r="C2" s="110"/>
      <c r="D2" s="94" t="s">
        <v>1382</v>
      </c>
      <c r="E2" s="94" t="s">
        <v>1382</v>
      </c>
      <c r="F2" s="94" t="s">
        <v>1382</v>
      </c>
      <c r="G2" s="94" t="s">
        <v>1382</v>
      </c>
      <c r="H2" s="94" t="s">
        <v>1382</v>
      </c>
      <c r="I2" s="94" t="s">
        <v>1382</v>
      </c>
      <c r="J2" s="94" t="s">
        <v>1382</v>
      </c>
      <c r="K2" s="94" t="s">
        <v>1382</v>
      </c>
      <c r="L2" s="94" t="s">
        <v>1382</v>
      </c>
      <c r="M2" s="94" t="s">
        <v>1382</v>
      </c>
      <c r="N2" s="94" t="s">
        <v>1382</v>
      </c>
      <c r="O2" s="94" t="s">
        <v>1382</v>
      </c>
      <c r="P2" s="94" t="s">
        <v>1382</v>
      </c>
      <c r="Q2" s="94" t="s">
        <v>1382</v>
      </c>
      <c r="R2" s="94" t="s">
        <v>1382</v>
      </c>
      <c r="S2" s="94" t="s">
        <v>1382</v>
      </c>
      <c r="T2" s="94" t="s">
        <v>1382</v>
      </c>
      <c r="U2" s="94" t="s">
        <v>1382</v>
      </c>
      <c r="V2" s="94" t="s">
        <v>1382</v>
      </c>
      <c r="W2" s="94" t="s">
        <v>1382</v>
      </c>
      <c r="X2" s="94" t="s">
        <v>1382</v>
      </c>
      <c r="Y2" s="94" t="s">
        <v>1382</v>
      </c>
      <c r="Z2" s="94" t="s">
        <v>1382</v>
      </c>
      <c r="AA2" s="94" t="s">
        <v>1382</v>
      </c>
      <c r="AB2" s="94" t="s">
        <v>1382</v>
      </c>
      <c r="AC2" s="94" t="s">
        <v>1382</v>
      </c>
      <c r="AD2" s="94" t="s">
        <v>1382</v>
      </c>
      <c r="AE2" s="94" t="s">
        <v>1382</v>
      </c>
      <c r="AF2" s="94" t="s">
        <v>1382</v>
      </c>
      <c r="AG2" s="94" t="s">
        <v>1383</v>
      </c>
      <c r="AH2" s="94" t="s">
        <v>1383</v>
      </c>
      <c r="AI2" s="94" t="s">
        <v>1383</v>
      </c>
      <c r="AJ2" s="94" t="s">
        <v>1383</v>
      </c>
      <c r="AK2" s="94" t="s">
        <v>1383</v>
      </c>
      <c r="AL2" s="94" t="s">
        <v>1383</v>
      </c>
      <c r="AM2" s="94" t="s">
        <v>1383</v>
      </c>
      <c r="AN2" s="94" t="s">
        <v>1383</v>
      </c>
      <c r="AO2" s="94" t="s">
        <v>1383</v>
      </c>
      <c r="AP2" s="94" t="s">
        <v>1383</v>
      </c>
      <c r="AQ2" s="94" t="s">
        <v>1383</v>
      </c>
      <c r="AR2" s="94" t="s">
        <v>1383</v>
      </c>
      <c r="AS2" s="94" t="s">
        <v>1383</v>
      </c>
      <c r="AT2" s="94" t="s">
        <v>1383</v>
      </c>
      <c r="AU2" s="94" t="s">
        <v>1383</v>
      </c>
      <c r="AV2" s="94" t="s">
        <v>1384</v>
      </c>
      <c r="AW2" s="94" t="s">
        <v>1384</v>
      </c>
      <c r="AX2" s="94" t="s">
        <v>1384</v>
      </c>
      <c r="AY2" s="94" t="s">
        <v>1384</v>
      </c>
      <c r="AZ2" s="94" t="s">
        <v>1384</v>
      </c>
      <c r="BA2" s="94" t="s">
        <v>1384</v>
      </c>
      <c r="BB2" s="94" t="s">
        <v>1384</v>
      </c>
      <c r="BC2" s="94" t="s">
        <v>1384</v>
      </c>
      <c r="BD2" s="94" t="s">
        <v>1384</v>
      </c>
      <c r="BE2" s="94" t="s">
        <v>1384</v>
      </c>
      <c r="BF2" s="94" t="s">
        <v>1384</v>
      </c>
      <c r="BG2" s="94" t="s">
        <v>1384</v>
      </c>
      <c r="BH2" s="94" t="s">
        <v>1384</v>
      </c>
      <c r="BI2" s="94" t="s">
        <v>1384</v>
      </c>
      <c r="BJ2" s="94" t="s">
        <v>1384</v>
      </c>
      <c r="BK2" s="94" t="s">
        <v>1384</v>
      </c>
      <c r="BL2" s="94" t="s">
        <v>1384</v>
      </c>
      <c r="BM2" s="94" t="s">
        <v>1384</v>
      </c>
      <c r="BN2" s="94" t="s">
        <v>1384</v>
      </c>
      <c r="BO2" s="94" t="s">
        <v>1384</v>
      </c>
      <c r="BP2" s="94" t="s">
        <v>1384</v>
      </c>
      <c r="BQ2" s="94" t="s">
        <v>1384</v>
      </c>
      <c r="BR2" s="94" t="s">
        <v>1384</v>
      </c>
      <c r="BS2" s="94" t="s">
        <v>1384</v>
      </c>
      <c r="BT2" s="94" t="s">
        <v>1384</v>
      </c>
      <c r="BU2" s="94" t="s">
        <v>1384</v>
      </c>
      <c r="BV2" s="94" t="s">
        <v>1384</v>
      </c>
      <c r="BW2" s="94" t="s">
        <v>1384</v>
      </c>
      <c r="BX2" s="94" t="s">
        <v>1384</v>
      </c>
      <c r="BY2" s="94" t="s">
        <v>1384</v>
      </c>
      <c r="BZ2" s="94" t="s">
        <v>1384</v>
      </c>
      <c r="CA2" s="94" t="s">
        <v>1384</v>
      </c>
      <c r="CB2" s="94" t="s">
        <v>1384</v>
      </c>
      <c r="CC2" s="94" t="s">
        <v>1384</v>
      </c>
      <c r="CD2" s="94" t="s">
        <v>1384</v>
      </c>
      <c r="CE2" s="94" t="s">
        <v>1384</v>
      </c>
      <c r="CF2" s="94" t="s">
        <v>1384</v>
      </c>
      <c r="CG2" s="94" t="s">
        <v>1384</v>
      </c>
      <c r="CH2" s="94" t="s">
        <v>1384</v>
      </c>
      <c r="CI2" s="94" t="s">
        <v>1384</v>
      </c>
      <c r="CJ2" s="94" t="s">
        <v>1385</v>
      </c>
      <c r="CK2" s="94" t="s">
        <v>1385</v>
      </c>
      <c r="CL2" s="94" t="s">
        <v>1385</v>
      </c>
      <c r="CM2" s="94" t="s">
        <v>1385</v>
      </c>
      <c r="CN2" s="94" t="s">
        <v>1385</v>
      </c>
      <c r="CO2" s="94" t="s">
        <v>1385</v>
      </c>
      <c r="CP2" s="94" t="s">
        <v>1385</v>
      </c>
      <c r="CQ2" s="94" t="s">
        <v>1385</v>
      </c>
      <c r="CR2" s="94" t="s">
        <v>1385</v>
      </c>
      <c r="CS2" s="94" t="s">
        <v>1385</v>
      </c>
      <c r="CT2" s="94" t="s">
        <v>1385</v>
      </c>
      <c r="CU2" s="94" t="s">
        <v>1385</v>
      </c>
      <c r="CV2" s="94" t="s">
        <v>1385</v>
      </c>
      <c r="CW2" s="94" t="s">
        <v>1385</v>
      </c>
      <c r="CX2" s="94" t="s">
        <v>1385</v>
      </c>
      <c r="CY2" s="94" t="s">
        <v>1385</v>
      </c>
      <c r="CZ2" s="94" t="s">
        <v>1385</v>
      </c>
      <c r="DA2" s="94" t="s">
        <v>1385</v>
      </c>
      <c r="DB2" s="94" t="s">
        <v>1385</v>
      </c>
      <c r="DC2" s="94" t="s">
        <v>1385</v>
      </c>
      <c r="DD2" s="94" t="s">
        <v>1385</v>
      </c>
      <c r="DE2" s="94" t="s">
        <v>1385</v>
      </c>
      <c r="DF2" s="94" t="s">
        <v>1385</v>
      </c>
      <c r="DG2" s="94" t="s">
        <v>1385</v>
      </c>
      <c r="DH2" s="94" t="s">
        <v>1385</v>
      </c>
      <c r="DI2" s="94" t="s">
        <v>1385</v>
      </c>
      <c r="DJ2" s="94" t="s">
        <v>1385</v>
      </c>
      <c r="DK2" s="94" t="s">
        <v>1385</v>
      </c>
      <c r="DL2" s="94" t="s">
        <v>1385</v>
      </c>
      <c r="DM2" s="94" t="s">
        <v>1386</v>
      </c>
      <c r="DN2" s="94" t="s">
        <v>1386</v>
      </c>
      <c r="DO2" s="94" t="s">
        <v>1386</v>
      </c>
      <c r="DP2" s="94" t="s">
        <v>1386</v>
      </c>
      <c r="DQ2" s="94" t="s">
        <v>1386</v>
      </c>
      <c r="DR2" s="94" t="s">
        <v>1386</v>
      </c>
      <c r="DS2" s="94" t="s">
        <v>1386</v>
      </c>
      <c r="DT2" s="94" t="s">
        <v>1386</v>
      </c>
      <c r="DU2" s="94" t="s">
        <v>1386</v>
      </c>
      <c r="DV2" s="94" t="s">
        <v>1386</v>
      </c>
      <c r="DW2" s="94" t="s">
        <v>1386</v>
      </c>
      <c r="DX2" s="94" t="s">
        <v>1386</v>
      </c>
      <c r="DY2" s="94" t="s">
        <v>1386</v>
      </c>
      <c r="DZ2" s="94" t="s">
        <v>1386</v>
      </c>
      <c r="EA2" s="94" t="s">
        <v>1386</v>
      </c>
      <c r="EB2" s="94" t="s">
        <v>1386</v>
      </c>
      <c r="EC2" s="94" t="s">
        <v>1386</v>
      </c>
      <c r="ED2" s="94" t="s">
        <v>1387</v>
      </c>
      <c r="EE2" s="94" t="s">
        <v>1387</v>
      </c>
      <c r="EF2" s="94" t="s">
        <v>1387</v>
      </c>
      <c r="EG2" s="94" t="s">
        <v>1387</v>
      </c>
      <c r="EH2" s="94" t="s">
        <v>1387</v>
      </c>
      <c r="EI2" s="94" t="s">
        <v>1387</v>
      </c>
      <c r="EJ2" s="94" t="s">
        <v>1387</v>
      </c>
      <c r="EK2" s="94" t="s">
        <v>1387</v>
      </c>
      <c r="EL2" s="94" t="s">
        <v>1387</v>
      </c>
      <c r="EM2" s="94" t="s">
        <v>1387</v>
      </c>
      <c r="EN2" s="94" t="s">
        <v>1387</v>
      </c>
      <c r="EO2" s="94" t="s">
        <v>1388</v>
      </c>
      <c r="EP2" s="94" t="s">
        <v>1388</v>
      </c>
      <c r="EQ2" s="94" t="s">
        <v>1388</v>
      </c>
      <c r="ER2" s="94" t="s">
        <v>1388</v>
      </c>
      <c r="ES2" s="94" t="s">
        <v>1388</v>
      </c>
      <c r="ET2" s="94" t="s">
        <v>1388</v>
      </c>
      <c r="EU2" s="94" t="s">
        <v>1388</v>
      </c>
      <c r="EV2" s="94" t="s">
        <v>1388</v>
      </c>
      <c r="EW2" s="94" t="s">
        <v>1388</v>
      </c>
      <c r="EX2" s="94" t="s">
        <v>1388</v>
      </c>
      <c r="EY2" s="94" t="s">
        <v>1388</v>
      </c>
      <c r="EZ2" s="94" t="s">
        <v>1388</v>
      </c>
      <c r="FA2" s="94" t="s">
        <v>1388</v>
      </c>
      <c r="FB2" s="94" t="s">
        <v>1388</v>
      </c>
      <c r="FC2" s="94" t="s">
        <v>1388</v>
      </c>
      <c r="FD2" s="94" t="s">
        <v>1388</v>
      </c>
      <c r="FE2" s="94" t="s">
        <v>1388</v>
      </c>
      <c r="FF2" s="94" t="s">
        <v>1388</v>
      </c>
      <c r="FG2" s="94" t="s">
        <v>1388</v>
      </c>
      <c r="FH2" s="94" t="s">
        <v>1388</v>
      </c>
      <c r="FI2" s="94" t="s">
        <v>1388</v>
      </c>
      <c r="FJ2" s="94" t="s">
        <v>1388</v>
      </c>
      <c r="FK2" s="94" t="s">
        <v>1388</v>
      </c>
      <c r="FL2" s="94" t="s">
        <v>1388</v>
      </c>
      <c r="FM2" s="94" t="s">
        <v>1388</v>
      </c>
      <c r="FN2" s="94" t="s">
        <v>1388</v>
      </c>
      <c r="FO2" s="94" t="s">
        <v>1388</v>
      </c>
      <c r="FP2" s="94" t="s">
        <v>1388</v>
      </c>
      <c r="FQ2" s="94" t="s">
        <v>1388</v>
      </c>
      <c r="FR2" s="94" t="s">
        <v>1388</v>
      </c>
      <c r="FS2" s="94" t="s">
        <v>1389</v>
      </c>
      <c r="FT2" s="94" t="s">
        <v>1389</v>
      </c>
      <c r="FU2" s="94" t="s">
        <v>1389</v>
      </c>
      <c r="FV2" s="94" t="s">
        <v>1389</v>
      </c>
      <c r="FW2" s="94" t="s">
        <v>1389</v>
      </c>
      <c r="FX2" s="94" t="s">
        <v>1389</v>
      </c>
      <c r="FY2" s="94" t="s">
        <v>1389</v>
      </c>
      <c r="FZ2" s="94" t="s">
        <v>1389</v>
      </c>
      <c r="GA2" s="94" t="s">
        <v>1389</v>
      </c>
      <c r="GB2" s="94" t="s">
        <v>1389</v>
      </c>
      <c r="GC2" s="94" t="s">
        <v>1389</v>
      </c>
      <c r="GD2" s="94" t="s">
        <v>1389</v>
      </c>
      <c r="GE2" s="94" t="s">
        <v>1389</v>
      </c>
      <c r="GF2" s="94" t="s">
        <v>1389</v>
      </c>
      <c r="GG2" s="94" t="s">
        <v>1389</v>
      </c>
      <c r="GH2" s="94" t="s">
        <v>1389</v>
      </c>
      <c r="GI2" s="94" t="s">
        <v>1389</v>
      </c>
      <c r="GJ2" s="94" t="s">
        <v>1389</v>
      </c>
      <c r="GK2" s="94" t="s">
        <v>1389</v>
      </c>
      <c r="GL2" s="94" t="s">
        <v>1389</v>
      </c>
      <c r="GM2" s="94" t="s">
        <v>1389</v>
      </c>
      <c r="GN2" s="94" t="s">
        <v>1389</v>
      </c>
      <c r="GO2" s="94" t="s">
        <v>1389</v>
      </c>
      <c r="GP2" s="94" t="s">
        <v>1389</v>
      </c>
      <c r="GQ2" s="94" t="s">
        <v>1389</v>
      </c>
      <c r="GR2" s="94" t="s">
        <v>1389</v>
      </c>
      <c r="GS2" s="94" t="s">
        <v>1389</v>
      </c>
      <c r="GT2" s="94" t="s">
        <v>1389</v>
      </c>
      <c r="GU2" s="94" t="s">
        <v>1389</v>
      </c>
      <c r="GV2" s="94" t="s">
        <v>1389</v>
      </c>
      <c r="GW2" s="94" t="s">
        <v>1389</v>
      </c>
      <c r="GX2" s="94" t="s">
        <v>1389</v>
      </c>
      <c r="GY2" s="94" t="s">
        <v>1389</v>
      </c>
      <c r="GZ2" s="94" t="s">
        <v>1389</v>
      </c>
      <c r="HA2" s="94" t="s">
        <v>1389</v>
      </c>
      <c r="HB2" s="94" t="s">
        <v>1389</v>
      </c>
      <c r="HC2" s="94" t="s">
        <v>1389</v>
      </c>
      <c r="HD2" s="94" t="s">
        <v>1389</v>
      </c>
      <c r="HE2" s="94" t="s">
        <v>1389</v>
      </c>
      <c r="HF2" s="94" t="s">
        <v>1389</v>
      </c>
      <c r="HG2" s="94" t="s">
        <v>1389</v>
      </c>
      <c r="HH2" s="94" t="s">
        <v>1389</v>
      </c>
      <c r="HI2" s="94" t="s">
        <v>1389</v>
      </c>
      <c r="HJ2" s="94" t="s">
        <v>1389</v>
      </c>
      <c r="HK2" s="94" t="s">
        <v>1389</v>
      </c>
      <c r="HL2" s="94" t="s">
        <v>1389</v>
      </c>
      <c r="HM2" s="94" t="s">
        <v>1389</v>
      </c>
      <c r="HN2" s="94" t="s">
        <v>1389</v>
      </c>
      <c r="HO2" s="94" t="s">
        <v>1390</v>
      </c>
      <c r="HP2" s="94" t="s">
        <v>1390</v>
      </c>
      <c r="HQ2" s="94" t="s">
        <v>1390</v>
      </c>
      <c r="HR2" s="94" t="s">
        <v>1390</v>
      </c>
      <c r="HS2" s="94" t="s">
        <v>1390</v>
      </c>
      <c r="HT2" s="94" t="s">
        <v>1390</v>
      </c>
      <c r="HU2" s="94" t="s">
        <v>1390</v>
      </c>
      <c r="HV2" s="94" t="s">
        <v>1390</v>
      </c>
      <c r="HW2" s="94" t="s">
        <v>1390</v>
      </c>
      <c r="HX2" s="94" t="s">
        <v>1390</v>
      </c>
      <c r="HY2" s="94" t="s">
        <v>1390</v>
      </c>
      <c r="HZ2" s="94" t="s">
        <v>1390</v>
      </c>
      <c r="IA2" s="94" t="s">
        <v>1390</v>
      </c>
      <c r="IB2" s="94" t="s">
        <v>1390</v>
      </c>
      <c r="IC2" s="94" t="s">
        <v>1390</v>
      </c>
      <c r="ID2" s="94" t="s">
        <v>1390</v>
      </c>
      <c r="IE2" s="94" t="s">
        <v>1390</v>
      </c>
      <c r="IF2" s="94" t="s">
        <v>1390</v>
      </c>
      <c r="IG2" s="94" t="s">
        <v>1390</v>
      </c>
      <c r="IH2" s="94" t="s">
        <v>1390</v>
      </c>
      <c r="II2" s="94" t="s">
        <v>1390</v>
      </c>
      <c r="IJ2" s="94" t="s">
        <v>1390</v>
      </c>
      <c r="IK2" s="94" t="s">
        <v>1390</v>
      </c>
      <c r="IL2" s="94" t="s">
        <v>1390</v>
      </c>
      <c r="IM2" s="94" t="s">
        <v>1390</v>
      </c>
      <c r="IN2" s="94" t="s">
        <v>1390</v>
      </c>
      <c r="IO2" s="94" t="s">
        <v>1390</v>
      </c>
      <c r="IP2" s="94" t="s">
        <v>1390</v>
      </c>
      <c r="IQ2" s="94" t="s">
        <v>1390</v>
      </c>
      <c r="IR2" s="94" t="s">
        <v>1390</v>
      </c>
      <c r="IS2" s="94" t="s">
        <v>1390</v>
      </c>
      <c r="IT2" s="94" t="s">
        <v>1390</v>
      </c>
      <c r="IU2" s="94" t="s">
        <v>1390</v>
      </c>
      <c r="IV2" s="94" t="s">
        <v>1390</v>
      </c>
      <c r="IW2" s="94" t="s">
        <v>1390</v>
      </c>
      <c r="IX2" s="94" t="s">
        <v>1390</v>
      </c>
      <c r="IY2" s="94" t="s">
        <v>1391</v>
      </c>
      <c r="IZ2" s="94" t="s">
        <v>1391</v>
      </c>
      <c r="JA2" s="94" t="s">
        <v>1391</v>
      </c>
      <c r="JB2" s="94" t="s">
        <v>1391</v>
      </c>
      <c r="JC2" s="94" t="s">
        <v>1391</v>
      </c>
      <c r="JD2" s="94" t="s">
        <v>1391</v>
      </c>
      <c r="JE2" s="94" t="s">
        <v>1391</v>
      </c>
      <c r="JF2" s="94" t="s">
        <v>1391</v>
      </c>
      <c r="JG2" s="94" t="s">
        <v>1392</v>
      </c>
      <c r="JH2" s="94" t="s">
        <v>1392</v>
      </c>
      <c r="JI2" s="94" t="s">
        <v>1392</v>
      </c>
      <c r="JJ2" s="94" t="s">
        <v>1392</v>
      </c>
      <c r="JK2" s="94" t="s">
        <v>1392</v>
      </c>
      <c r="JL2" s="94" t="s">
        <v>1392</v>
      </c>
      <c r="JM2" s="94" t="s">
        <v>1392</v>
      </c>
      <c r="JN2" s="94" t="s">
        <v>1392</v>
      </c>
      <c r="JO2" s="94" t="s">
        <v>1392</v>
      </c>
      <c r="JP2" s="94" t="s">
        <v>1392</v>
      </c>
      <c r="JQ2" s="94" t="s">
        <v>1393</v>
      </c>
      <c r="JR2" s="94" t="s">
        <v>1393</v>
      </c>
      <c r="JS2" s="94" t="s">
        <v>1393</v>
      </c>
      <c r="JT2" s="94" t="s">
        <v>1393</v>
      </c>
      <c r="JU2" s="94" t="s">
        <v>1393</v>
      </c>
      <c r="JV2" s="94" t="s">
        <v>1393</v>
      </c>
      <c r="JW2" s="94" t="s">
        <v>1393</v>
      </c>
      <c r="JX2" s="94" t="s">
        <v>1393</v>
      </c>
      <c r="JY2" s="94" t="s">
        <v>1393</v>
      </c>
      <c r="JZ2" s="94" t="s">
        <v>1393</v>
      </c>
      <c r="KA2" s="94" t="s">
        <v>1393</v>
      </c>
      <c r="KB2" s="94" t="s">
        <v>1393</v>
      </c>
      <c r="KC2" s="94" t="s">
        <v>1393</v>
      </c>
      <c r="KD2" s="94" t="s">
        <v>1393</v>
      </c>
      <c r="KE2" s="94" t="s">
        <v>1394</v>
      </c>
      <c r="KF2" s="94" t="s">
        <v>1394</v>
      </c>
      <c r="KG2" s="94" t="s">
        <v>1394</v>
      </c>
      <c r="KH2" s="94" t="s">
        <v>1394</v>
      </c>
      <c r="KI2" s="94" t="s">
        <v>1394</v>
      </c>
      <c r="KJ2" s="94" t="s">
        <v>1394</v>
      </c>
      <c r="KK2" s="94" t="s">
        <v>1394</v>
      </c>
      <c r="KL2" s="94" t="s">
        <v>1394</v>
      </c>
      <c r="KM2" s="94" t="s">
        <v>1394</v>
      </c>
      <c r="KN2" s="94" t="s">
        <v>1394</v>
      </c>
      <c r="KO2" s="94" t="s">
        <v>1395</v>
      </c>
      <c r="KP2" s="94" t="s">
        <v>1395</v>
      </c>
      <c r="KQ2" s="94" t="s">
        <v>1395</v>
      </c>
      <c r="KR2" s="94" t="s">
        <v>1395</v>
      </c>
      <c r="KS2" s="94" t="s">
        <v>1396</v>
      </c>
      <c r="KT2" s="94" t="s">
        <v>1396</v>
      </c>
      <c r="KU2" s="94" t="s">
        <v>1396</v>
      </c>
      <c r="KV2" s="94" t="s">
        <v>1397</v>
      </c>
      <c r="KW2" s="94" t="s">
        <v>1397</v>
      </c>
      <c r="KX2" s="94" t="e">
        <v>#N/A</v>
      </c>
      <c r="KY2" s="94" t="s">
        <v>1397</v>
      </c>
      <c r="KZ2" s="94" t="s">
        <v>1397</v>
      </c>
      <c r="LA2" s="94" t="s">
        <v>1397</v>
      </c>
      <c r="LB2" s="94" t="s">
        <v>1397</v>
      </c>
      <c r="LC2" s="94" t="s">
        <v>1397</v>
      </c>
      <c r="LD2" s="94" t="s">
        <v>1397</v>
      </c>
      <c r="LE2" s="94" t="s">
        <v>1397</v>
      </c>
      <c r="LF2" s="94" t="s">
        <v>1397</v>
      </c>
      <c r="LG2" s="94" t="s">
        <v>1397</v>
      </c>
      <c r="LH2" s="94" t="s">
        <v>1397</v>
      </c>
      <c r="LI2" s="94" t="s">
        <v>1397</v>
      </c>
      <c r="LJ2" s="94" t="s">
        <v>1397</v>
      </c>
      <c r="LK2" s="94" t="s">
        <v>1397</v>
      </c>
      <c r="LL2" s="94" t="s">
        <v>1398</v>
      </c>
      <c r="LM2" s="94" t="s">
        <v>1398</v>
      </c>
      <c r="LN2" s="94" t="s">
        <v>1398</v>
      </c>
      <c r="LO2" s="94" t="s">
        <v>1398</v>
      </c>
      <c r="LP2" s="94" t="s">
        <v>1398</v>
      </c>
      <c r="LQ2" s="94" t="s">
        <v>1398</v>
      </c>
      <c r="LR2" s="94" t="s">
        <v>1399</v>
      </c>
      <c r="LS2" s="94" t="s">
        <v>1399</v>
      </c>
      <c r="LT2" s="94" t="s">
        <v>1399</v>
      </c>
      <c r="LU2" s="94" t="s">
        <v>1399</v>
      </c>
      <c r="LV2" s="94" t="s">
        <v>1399</v>
      </c>
      <c r="LW2" s="94" t="s">
        <v>1399</v>
      </c>
      <c r="LX2" s="94" t="s">
        <v>1399</v>
      </c>
      <c r="LY2" s="94" t="s">
        <v>1399</v>
      </c>
      <c r="LZ2" s="94" t="s">
        <v>1399</v>
      </c>
      <c r="MA2" s="94" t="s">
        <v>1399</v>
      </c>
      <c r="MB2" s="94" t="s">
        <v>1399</v>
      </c>
      <c r="MC2" s="94" t="s">
        <v>1399</v>
      </c>
      <c r="MD2" s="94" t="s">
        <v>1399</v>
      </c>
      <c r="ME2" s="94" t="s">
        <v>1399</v>
      </c>
      <c r="MF2" s="94" t="s">
        <v>1400</v>
      </c>
      <c r="MG2" s="94" t="s">
        <v>1400</v>
      </c>
      <c r="MH2" s="94" t="s">
        <v>1400</v>
      </c>
      <c r="MI2" s="94" t="s">
        <v>1400</v>
      </c>
      <c r="MJ2" s="94" t="s">
        <v>1400</v>
      </c>
      <c r="MK2" s="94" t="s">
        <v>1400</v>
      </c>
      <c r="ML2" s="94" t="s">
        <v>1400</v>
      </c>
      <c r="MM2" s="94" t="s">
        <v>1400</v>
      </c>
      <c r="MN2" s="94" t="s">
        <v>1400</v>
      </c>
      <c r="MO2" s="94" t="s">
        <v>1400</v>
      </c>
      <c r="MP2" s="94" t="s">
        <v>1400</v>
      </c>
      <c r="MQ2" s="94" t="s">
        <v>1400</v>
      </c>
      <c r="MR2" s="94" t="s">
        <v>1400</v>
      </c>
      <c r="MS2" s="94" t="s">
        <v>1400</v>
      </c>
      <c r="MT2" s="94" t="s">
        <v>1400</v>
      </c>
      <c r="MU2" s="94" t="s">
        <v>1400</v>
      </c>
      <c r="MV2" s="94" t="s">
        <v>1401</v>
      </c>
      <c r="MW2" s="94" t="s">
        <v>1401</v>
      </c>
      <c r="MX2" s="94" t="s">
        <v>1401</v>
      </c>
      <c r="MY2" s="94" t="s">
        <v>1401</v>
      </c>
      <c r="MZ2" s="94" t="s">
        <v>1400</v>
      </c>
      <c r="NA2" s="94" t="s">
        <v>1400</v>
      </c>
      <c r="NB2" s="94" t="s">
        <v>1400</v>
      </c>
      <c r="NC2" s="94" t="s">
        <v>1400</v>
      </c>
      <c r="ND2" s="94" t="s">
        <v>1400</v>
      </c>
      <c r="NE2" s="94" t="s">
        <v>1400</v>
      </c>
      <c r="NF2" s="94" t="e">
        <v>#N/A</v>
      </c>
      <c r="NG2" s="94" t="s">
        <v>1400</v>
      </c>
      <c r="NH2" s="94" t="s">
        <v>1400</v>
      </c>
      <c r="NI2" s="94" t="s">
        <v>1400</v>
      </c>
      <c r="NJ2" s="94" t="s">
        <v>1400</v>
      </c>
      <c r="NK2" s="94" t="s">
        <v>1401</v>
      </c>
      <c r="NL2" s="94" t="s">
        <v>1401</v>
      </c>
      <c r="NM2" s="94" t="s">
        <v>1401</v>
      </c>
      <c r="NN2" s="94" t="s">
        <v>1401</v>
      </c>
      <c r="NO2" s="94" t="s">
        <v>1401</v>
      </c>
      <c r="NP2" s="94" t="s">
        <v>1401</v>
      </c>
      <c r="NQ2" s="94" t="s">
        <v>1401</v>
      </c>
      <c r="NR2" s="94" t="s">
        <v>1401</v>
      </c>
      <c r="NS2" s="94" t="s">
        <v>1401</v>
      </c>
      <c r="NT2" s="94" t="s">
        <v>1401</v>
      </c>
      <c r="NU2" s="94" t="s">
        <v>1401</v>
      </c>
      <c r="NV2" s="94" t="s">
        <v>1401</v>
      </c>
      <c r="NW2" s="94" t="s">
        <v>1386</v>
      </c>
      <c r="NX2" s="94" t="s">
        <v>1386</v>
      </c>
      <c r="NY2" s="94" t="s">
        <v>1400</v>
      </c>
      <c r="NZ2" s="94" t="s">
        <v>1400</v>
      </c>
      <c r="OA2" s="94" t="s">
        <v>1400</v>
      </c>
      <c r="OB2" s="94" t="s">
        <v>1400</v>
      </c>
      <c r="OC2" s="94" t="s">
        <v>1400</v>
      </c>
      <c r="OD2" s="94" t="s">
        <v>1400</v>
      </c>
      <c r="OE2" s="94" t="s">
        <v>1400</v>
      </c>
      <c r="OF2" s="94" t="s">
        <v>1400</v>
      </c>
      <c r="OG2" s="94" t="s">
        <v>1400</v>
      </c>
      <c r="OH2" s="94" t="s">
        <v>1400</v>
      </c>
      <c r="OI2" s="94" t="s">
        <v>1400</v>
      </c>
      <c r="OJ2" s="94" t="s">
        <v>1400</v>
      </c>
      <c r="OK2" s="94" t="s">
        <v>1400</v>
      </c>
      <c r="OL2" s="94" t="s">
        <v>1400</v>
      </c>
      <c r="OM2" s="94" t="s">
        <v>1400</v>
      </c>
      <c r="ON2" s="94" t="s">
        <v>1400</v>
      </c>
      <c r="OO2" s="94" t="s">
        <v>1400</v>
      </c>
      <c r="OP2" s="94" t="s">
        <v>1400</v>
      </c>
    </row>
    <row r="3" spans="1:406" s="94" customFormat="1">
      <c r="D3" s="94" t="s">
        <v>1327</v>
      </c>
      <c r="E3" s="94" t="s">
        <v>1327</v>
      </c>
      <c r="F3" s="94" t="s">
        <v>1327</v>
      </c>
      <c r="G3" s="94" t="s">
        <v>1327</v>
      </c>
      <c r="H3" s="94" t="s">
        <v>1327</v>
      </c>
      <c r="I3" s="94" t="s">
        <v>1327</v>
      </c>
      <c r="J3" s="94" t="s">
        <v>1327</v>
      </c>
      <c r="K3" s="94" t="s">
        <v>1327</v>
      </c>
      <c r="L3" s="94" t="s">
        <v>1327</v>
      </c>
      <c r="M3" s="94" t="s">
        <v>1327</v>
      </c>
      <c r="N3" s="94" t="s">
        <v>1327</v>
      </c>
      <c r="O3" s="94" t="s">
        <v>1327</v>
      </c>
      <c r="P3" s="94" t="s">
        <v>1327</v>
      </c>
      <c r="Q3" s="94" t="s">
        <v>1327</v>
      </c>
      <c r="R3" s="94" t="s">
        <v>1327</v>
      </c>
      <c r="S3" s="94" t="s">
        <v>1327</v>
      </c>
      <c r="T3" s="94" t="s">
        <v>1327</v>
      </c>
      <c r="U3" s="94" t="s">
        <v>1327</v>
      </c>
      <c r="V3" s="94" t="s">
        <v>1327</v>
      </c>
      <c r="W3" s="94" t="s">
        <v>1327</v>
      </c>
      <c r="X3" s="94" t="s">
        <v>1327</v>
      </c>
      <c r="Y3" s="94" t="s">
        <v>1327</v>
      </c>
      <c r="Z3" s="94" t="s">
        <v>1327</v>
      </c>
      <c r="AA3" s="94" t="s">
        <v>1327</v>
      </c>
      <c r="AB3" s="94" t="s">
        <v>1327</v>
      </c>
      <c r="AC3" s="94" t="s">
        <v>1327</v>
      </c>
      <c r="AD3" s="94" t="s">
        <v>1327</v>
      </c>
      <c r="AE3" s="94" t="s">
        <v>1327</v>
      </c>
      <c r="AF3" s="94" t="s">
        <v>1327</v>
      </c>
      <c r="AG3" s="94" t="s">
        <v>1328</v>
      </c>
      <c r="AH3" s="94" t="s">
        <v>1328</v>
      </c>
      <c r="AI3" s="94" t="s">
        <v>1328</v>
      </c>
      <c r="AJ3" s="94" t="s">
        <v>1328</v>
      </c>
      <c r="AK3" s="94" t="s">
        <v>1328</v>
      </c>
      <c r="AL3" s="94" t="s">
        <v>1328</v>
      </c>
      <c r="AM3" s="94" t="s">
        <v>1328</v>
      </c>
      <c r="AN3" s="94" t="s">
        <v>1328</v>
      </c>
      <c r="AO3" s="94" t="s">
        <v>1328</v>
      </c>
      <c r="AP3" s="94" t="s">
        <v>1328</v>
      </c>
      <c r="AQ3" s="94" t="s">
        <v>1328</v>
      </c>
      <c r="AR3" s="94" t="s">
        <v>1328</v>
      </c>
      <c r="AS3" s="94" t="s">
        <v>1328</v>
      </c>
      <c r="AT3" s="94" t="s">
        <v>1328</v>
      </c>
      <c r="AU3" s="94" t="s">
        <v>1328</v>
      </c>
      <c r="AV3" s="94" t="s">
        <v>1329</v>
      </c>
      <c r="AW3" s="94" t="s">
        <v>1329</v>
      </c>
      <c r="AX3" s="94" t="s">
        <v>1329</v>
      </c>
      <c r="AY3" s="94" t="s">
        <v>1329</v>
      </c>
      <c r="AZ3" s="94" t="s">
        <v>1329</v>
      </c>
      <c r="BA3" s="94" t="s">
        <v>1329</v>
      </c>
      <c r="BB3" s="94" t="s">
        <v>1329</v>
      </c>
      <c r="BC3" s="94" t="s">
        <v>1329</v>
      </c>
      <c r="BD3" s="94" t="s">
        <v>1329</v>
      </c>
      <c r="BE3" s="94" t="s">
        <v>1329</v>
      </c>
      <c r="BF3" s="94" t="s">
        <v>1329</v>
      </c>
      <c r="BG3" s="94" t="s">
        <v>1329</v>
      </c>
      <c r="BH3" s="94" t="s">
        <v>1329</v>
      </c>
      <c r="BI3" s="94" t="s">
        <v>1329</v>
      </c>
      <c r="BJ3" s="94" t="s">
        <v>1329</v>
      </c>
      <c r="BK3" s="94" t="s">
        <v>1329</v>
      </c>
      <c r="BL3" s="94" t="s">
        <v>1329</v>
      </c>
      <c r="BM3" s="94" t="s">
        <v>1329</v>
      </c>
      <c r="BN3" s="94" t="s">
        <v>1329</v>
      </c>
      <c r="BO3" s="94" t="s">
        <v>1329</v>
      </c>
      <c r="BP3" s="94" t="s">
        <v>1329</v>
      </c>
      <c r="BQ3" s="94" t="s">
        <v>1329</v>
      </c>
      <c r="BR3" s="94" t="s">
        <v>1329</v>
      </c>
      <c r="BS3" s="94" t="s">
        <v>1329</v>
      </c>
      <c r="BT3" s="94" t="s">
        <v>1329</v>
      </c>
      <c r="BU3" s="94" t="s">
        <v>1329</v>
      </c>
      <c r="BV3" s="94" t="s">
        <v>1329</v>
      </c>
      <c r="BW3" s="94" t="s">
        <v>1329</v>
      </c>
      <c r="BX3" s="94" t="s">
        <v>1329</v>
      </c>
      <c r="BY3" s="94" t="s">
        <v>1329</v>
      </c>
      <c r="BZ3" s="94" t="s">
        <v>1329</v>
      </c>
      <c r="CA3" s="94" t="s">
        <v>1329</v>
      </c>
      <c r="CB3" s="94" t="s">
        <v>1330</v>
      </c>
      <c r="CC3" s="94" t="s">
        <v>1330</v>
      </c>
      <c r="CD3" s="94" t="s">
        <v>1330</v>
      </c>
      <c r="CE3" s="94" t="s">
        <v>1330</v>
      </c>
      <c r="CF3" s="94" t="s">
        <v>1330</v>
      </c>
      <c r="CG3" s="94" t="s">
        <v>1330</v>
      </c>
      <c r="CH3" s="94" t="s">
        <v>1329</v>
      </c>
      <c r="CI3" s="94" t="s">
        <v>170</v>
      </c>
      <c r="CJ3" s="94" t="s">
        <v>1331</v>
      </c>
      <c r="CK3" s="94" t="s">
        <v>1331</v>
      </c>
      <c r="CL3" s="94" t="s">
        <v>1331</v>
      </c>
      <c r="CM3" s="94" t="s">
        <v>1331</v>
      </c>
      <c r="CN3" s="94" t="s">
        <v>1331</v>
      </c>
      <c r="CO3" s="94" t="s">
        <v>1331</v>
      </c>
      <c r="CP3" s="94" t="s">
        <v>1331</v>
      </c>
      <c r="CQ3" s="94" t="s">
        <v>1331</v>
      </c>
      <c r="CR3" s="94" t="s">
        <v>1331</v>
      </c>
      <c r="CS3" s="94" t="s">
        <v>1331</v>
      </c>
      <c r="CT3" s="94" t="s">
        <v>1331</v>
      </c>
      <c r="CU3" s="94" t="s">
        <v>1331</v>
      </c>
      <c r="CV3" s="94" t="s">
        <v>1331</v>
      </c>
      <c r="CW3" s="94" t="s">
        <v>1331</v>
      </c>
      <c r="CX3" s="94" t="s">
        <v>1331</v>
      </c>
      <c r="CY3" s="94" t="s">
        <v>1331</v>
      </c>
      <c r="CZ3" s="94" t="s">
        <v>1331</v>
      </c>
      <c r="DA3" s="94" t="s">
        <v>1331</v>
      </c>
      <c r="DB3" s="94" t="s">
        <v>1331</v>
      </c>
      <c r="DC3" s="94" t="s">
        <v>1331</v>
      </c>
      <c r="DD3" s="94" t="s">
        <v>1331</v>
      </c>
      <c r="DE3" s="94" t="s">
        <v>1331</v>
      </c>
      <c r="DF3" s="94" t="s">
        <v>1331</v>
      </c>
      <c r="DG3" s="94" t="s">
        <v>1332</v>
      </c>
      <c r="DH3" s="94" t="s">
        <v>1332</v>
      </c>
      <c r="DI3" s="94" t="s">
        <v>1332</v>
      </c>
      <c r="DJ3" s="94" t="s">
        <v>1332</v>
      </c>
      <c r="DK3" s="94" t="s">
        <v>1332</v>
      </c>
      <c r="DL3" s="94" t="s">
        <v>1332</v>
      </c>
      <c r="DM3" s="94" t="s">
        <v>1333</v>
      </c>
      <c r="DN3" s="94" t="s">
        <v>1333</v>
      </c>
      <c r="DO3" s="94" t="s">
        <v>1333</v>
      </c>
      <c r="DP3" s="94" t="s">
        <v>1333</v>
      </c>
      <c r="DQ3" s="94" t="s">
        <v>1333</v>
      </c>
      <c r="DR3" s="94" t="s">
        <v>1333</v>
      </c>
      <c r="DS3" s="94" t="s">
        <v>1334</v>
      </c>
      <c r="DT3" s="94" t="s">
        <v>1334</v>
      </c>
      <c r="DU3" s="94" t="s">
        <v>1334</v>
      </c>
      <c r="DV3" s="94" t="s">
        <v>1334</v>
      </c>
      <c r="DW3" s="94" t="s">
        <v>1334</v>
      </c>
      <c r="DX3" s="94" t="s">
        <v>1334</v>
      </c>
      <c r="DY3" s="94" t="s">
        <v>1334</v>
      </c>
      <c r="DZ3" s="94" t="s">
        <v>1334</v>
      </c>
      <c r="EA3" s="94" t="s">
        <v>1334</v>
      </c>
      <c r="EB3" s="94" t="s">
        <v>1335</v>
      </c>
      <c r="EC3" s="94" t="s">
        <v>1335</v>
      </c>
      <c r="ED3" s="94" t="s">
        <v>1336</v>
      </c>
      <c r="EE3" s="94" t="s">
        <v>1336</v>
      </c>
      <c r="EF3" s="94" t="s">
        <v>1336</v>
      </c>
      <c r="EG3" s="94" t="s">
        <v>1336</v>
      </c>
      <c r="EH3" s="94" t="s">
        <v>1336</v>
      </c>
      <c r="EI3" s="94" t="s">
        <v>1336</v>
      </c>
      <c r="EJ3" s="94" t="s">
        <v>1336</v>
      </c>
      <c r="EK3" s="94" t="s">
        <v>1336</v>
      </c>
      <c r="EL3" s="94" t="s">
        <v>1336</v>
      </c>
      <c r="EM3" s="94" t="s">
        <v>1336</v>
      </c>
      <c r="EN3" s="94" t="s">
        <v>1336</v>
      </c>
      <c r="EO3" s="94" t="s">
        <v>1337</v>
      </c>
      <c r="EP3" s="94" t="s">
        <v>1337</v>
      </c>
      <c r="EQ3" s="94" t="s">
        <v>1337</v>
      </c>
      <c r="ER3" s="94" t="s">
        <v>1337</v>
      </c>
      <c r="ES3" s="94" t="s">
        <v>1337</v>
      </c>
      <c r="ET3" s="94" t="s">
        <v>1337</v>
      </c>
      <c r="EU3" s="94" t="s">
        <v>1338</v>
      </c>
      <c r="EV3" s="94" t="s">
        <v>1338</v>
      </c>
      <c r="EW3" s="94" t="s">
        <v>1339</v>
      </c>
      <c r="EX3" s="94" t="s">
        <v>1339</v>
      </c>
      <c r="EY3" s="94" t="s">
        <v>1340</v>
      </c>
      <c r="EZ3" s="94" t="s">
        <v>1340</v>
      </c>
      <c r="FA3" s="94" t="s">
        <v>1340</v>
      </c>
      <c r="FB3" s="94" t="s">
        <v>1341</v>
      </c>
      <c r="FC3" s="94" t="s">
        <v>1341</v>
      </c>
      <c r="FD3" s="94" t="s">
        <v>1341</v>
      </c>
      <c r="FE3" s="94" t="s">
        <v>332</v>
      </c>
      <c r="FF3" s="94" t="s">
        <v>332</v>
      </c>
      <c r="FG3" s="94" t="s">
        <v>332</v>
      </c>
      <c r="FH3" s="94" t="s">
        <v>332</v>
      </c>
      <c r="FI3" s="94" t="s">
        <v>332</v>
      </c>
      <c r="FJ3" s="94" t="s">
        <v>332</v>
      </c>
      <c r="FK3" s="94" t="s">
        <v>332</v>
      </c>
      <c r="FL3" s="94" t="s">
        <v>332</v>
      </c>
      <c r="FM3" s="94" t="s">
        <v>1342</v>
      </c>
      <c r="FN3" s="94" t="s">
        <v>1342</v>
      </c>
      <c r="FO3" s="94" t="s">
        <v>1342</v>
      </c>
      <c r="FP3" s="94" t="s">
        <v>1342</v>
      </c>
      <c r="FQ3" s="94" t="s">
        <v>1342</v>
      </c>
      <c r="FR3" s="94" t="s">
        <v>1342</v>
      </c>
      <c r="FS3" s="94" t="s">
        <v>1343</v>
      </c>
      <c r="FT3" s="94" t="s">
        <v>1343</v>
      </c>
      <c r="FU3" s="94" t="s">
        <v>1343</v>
      </c>
      <c r="FV3" s="94" t="s">
        <v>1344</v>
      </c>
      <c r="FW3" s="94" t="s">
        <v>1344</v>
      </c>
      <c r="FX3" s="94" t="s">
        <v>1344</v>
      </c>
      <c r="FY3" s="94" t="s">
        <v>1344</v>
      </c>
      <c r="FZ3" s="94" t="s">
        <v>1345</v>
      </c>
      <c r="GA3" s="94" t="s">
        <v>1345</v>
      </c>
      <c r="GB3" s="94" t="s">
        <v>1345</v>
      </c>
      <c r="GC3" s="94" t="s">
        <v>1346</v>
      </c>
      <c r="GD3" s="94" t="s">
        <v>1346</v>
      </c>
      <c r="GE3" s="94" t="s">
        <v>1346</v>
      </c>
      <c r="GF3" s="94" t="s">
        <v>1346</v>
      </c>
      <c r="GG3" s="94" t="s">
        <v>1346</v>
      </c>
      <c r="GH3" s="94" t="s">
        <v>1346</v>
      </c>
      <c r="GI3" s="94" t="s">
        <v>1347</v>
      </c>
      <c r="GJ3" s="94" t="s">
        <v>1347</v>
      </c>
      <c r="GK3" s="94" t="s">
        <v>1347</v>
      </c>
      <c r="GL3" s="94" t="s">
        <v>1347</v>
      </c>
      <c r="GM3" s="94" t="s">
        <v>1347</v>
      </c>
      <c r="GN3" s="94" t="s">
        <v>1347</v>
      </c>
      <c r="GO3" s="94" t="s">
        <v>1347</v>
      </c>
      <c r="GP3" s="94" t="s">
        <v>1347</v>
      </c>
      <c r="GQ3" s="94" t="s">
        <v>1347</v>
      </c>
      <c r="GR3" s="94" t="s">
        <v>1347</v>
      </c>
      <c r="GS3" s="94" t="s">
        <v>1347</v>
      </c>
      <c r="GT3" s="94" t="s">
        <v>1347</v>
      </c>
      <c r="GU3" s="94" t="s">
        <v>1347</v>
      </c>
      <c r="GV3" s="94" t="s">
        <v>1348</v>
      </c>
      <c r="GW3" s="94" t="s">
        <v>1348</v>
      </c>
      <c r="GX3" s="94" t="s">
        <v>1348</v>
      </c>
      <c r="GY3" s="94" t="s">
        <v>1348</v>
      </c>
      <c r="GZ3" s="94" t="s">
        <v>1348</v>
      </c>
      <c r="HA3" s="94" t="s">
        <v>1348</v>
      </c>
      <c r="HB3" s="94" t="s">
        <v>1348</v>
      </c>
      <c r="HC3" s="94" t="s">
        <v>1348</v>
      </c>
      <c r="HD3" s="94" t="s">
        <v>1310</v>
      </c>
      <c r="HE3" s="94" t="s">
        <v>1310</v>
      </c>
      <c r="HF3" s="94" t="s">
        <v>1310</v>
      </c>
      <c r="HG3" s="94" t="s">
        <v>1310</v>
      </c>
      <c r="HH3" s="94" t="s">
        <v>1310</v>
      </c>
      <c r="HI3" s="94" t="s">
        <v>1310</v>
      </c>
      <c r="HJ3" s="94" t="s">
        <v>1310</v>
      </c>
      <c r="HK3" s="94" t="s">
        <v>1310</v>
      </c>
      <c r="HL3" s="94" t="s">
        <v>1310</v>
      </c>
      <c r="HM3" s="94" t="s">
        <v>1310</v>
      </c>
      <c r="HN3" s="94" t="s">
        <v>1310</v>
      </c>
      <c r="HO3" s="94" t="s">
        <v>1349</v>
      </c>
      <c r="HP3" s="94" t="s">
        <v>1349</v>
      </c>
      <c r="HQ3" s="94" t="s">
        <v>1349</v>
      </c>
      <c r="HR3" s="94" t="s">
        <v>1349</v>
      </c>
      <c r="HS3" s="94" t="s">
        <v>1349</v>
      </c>
      <c r="HT3" s="94" t="s">
        <v>1349</v>
      </c>
      <c r="HU3" s="94" t="s">
        <v>1349</v>
      </c>
      <c r="HV3" s="94" t="s">
        <v>1349</v>
      </c>
      <c r="HW3" s="94" t="s">
        <v>1349</v>
      </c>
      <c r="HX3" s="94" t="s">
        <v>1349</v>
      </c>
      <c r="HY3" s="94" t="s">
        <v>1350</v>
      </c>
      <c r="HZ3" s="94" t="s">
        <v>1350</v>
      </c>
      <c r="IA3" s="94" t="s">
        <v>1350</v>
      </c>
      <c r="IB3" s="94" t="s">
        <v>1350</v>
      </c>
      <c r="IC3" s="94" t="s">
        <v>1350</v>
      </c>
      <c r="ID3" s="94" t="s">
        <v>1350</v>
      </c>
      <c r="IE3" s="94" t="s">
        <v>1350</v>
      </c>
      <c r="IF3" s="94" t="s">
        <v>1350</v>
      </c>
      <c r="IG3" s="94" t="s">
        <v>1350</v>
      </c>
      <c r="IH3" s="94" t="s">
        <v>1350</v>
      </c>
      <c r="II3" s="94" t="s">
        <v>1351</v>
      </c>
      <c r="IJ3" s="94" t="s">
        <v>1351</v>
      </c>
      <c r="IK3" s="94" t="s">
        <v>1351</v>
      </c>
      <c r="IL3" s="94" t="s">
        <v>1351</v>
      </c>
      <c r="IM3" s="94" t="s">
        <v>1351</v>
      </c>
      <c r="IN3" s="94" t="s">
        <v>1351</v>
      </c>
      <c r="IO3" s="94" t="s">
        <v>1351</v>
      </c>
      <c r="IP3" s="94" t="s">
        <v>1351</v>
      </c>
      <c r="IQ3" s="94" t="s">
        <v>1352</v>
      </c>
      <c r="IR3" s="94" t="s">
        <v>1352</v>
      </c>
      <c r="IS3" s="94" t="s">
        <v>1352</v>
      </c>
      <c r="IT3" s="94" t="s">
        <v>1352</v>
      </c>
      <c r="IU3" s="94" t="s">
        <v>1352</v>
      </c>
      <c r="IV3" s="94" t="s">
        <v>1352</v>
      </c>
      <c r="IW3" s="94" t="s">
        <v>1352</v>
      </c>
      <c r="IX3" s="94" t="s">
        <v>1352</v>
      </c>
      <c r="IY3" s="94" t="s">
        <v>1353</v>
      </c>
      <c r="IZ3" s="94" t="s">
        <v>1353</v>
      </c>
      <c r="JA3" s="94" t="s">
        <v>1353</v>
      </c>
      <c r="JB3" s="94" t="s">
        <v>1354</v>
      </c>
      <c r="JC3" s="94" t="s">
        <v>1354</v>
      </c>
      <c r="JD3" s="94" t="s">
        <v>1354</v>
      </c>
      <c r="JE3" s="94" t="s">
        <v>1355</v>
      </c>
      <c r="JF3" s="94" t="s">
        <v>1355</v>
      </c>
      <c r="JG3" s="94" t="s">
        <v>1356</v>
      </c>
      <c r="JH3" s="94" t="s">
        <v>1356</v>
      </c>
      <c r="JI3" s="94" t="s">
        <v>1356</v>
      </c>
      <c r="JJ3" s="94" t="s">
        <v>1356</v>
      </c>
      <c r="JK3" s="94" t="s">
        <v>1357</v>
      </c>
      <c r="JL3" s="94" t="s">
        <v>1357</v>
      </c>
      <c r="JM3" s="94" t="s">
        <v>1357</v>
      </c>
      <c r="JN3" s="94" t="s">
        <v>1358</v>
      </c>
      <c r="JO3" s="94" t="s">
        <v>1358</v>
      </c>
      <c r="JP3" s="94" t="s">
        <v>548</v>
      </c>
      <c r="JQ3" s="94" t="s">
        <v>1359</v>
      </c>
      <c r="JR3" s="94" t="s">
        <v>1359</v>
      </c>
      <c r="JS3" s="94" t="s">
        <v>1359</v>
      </c>
      <c r="JT3" s="94" t="s">
        <v>1359</v>
      </c>
      <c r="JU3" s="94" t="s">
        <v>1359</v>
      </c>
      <c r="JV3" s="94" t="s">
        <v>1359</v>
      </c>
      <c r="JW3" s="94" t="s">
        <v>1359</v>
      </c>
      <c r="JX3" s="94" t="s">
        <v>1360</v>
      </c>
      <c r="JY3" s="94" t="s">
        <v>1360</v>
      </c>
      <c r="JZ3" s="94" t="s">
        <v>1360</v>
      </c>
      <c r="KA3" s="94" t="s">
        <v>1361</v>
      </c>
      <c r="KB3" s="94" t="s">
        <v>1361</v>
      </c>
      <c r="KC3" s="94" t="s">
        <v>1361</v>
      </c>
      <c r="KD3" s="94" t="s">
        <v>1361</v>
      </c>
      <c r="KE3" s="94" t="s">
        <v>1362</v>
      </c>
      <c r="KF3" s="94" t="s">
        <v>1362</v>
      </c>
      <c r="KG3" s="94" t="s">
        <v>1362</v>
      </c>
      <c r="KH3" s="94" t="s">
        <v>1363</v>
      </c>
      <c r="KI3" s="94" t="s">
        <v>1363</v>
      </c>
      <c r="KJ3" s="94" t="s">
        <v>596</v>
      </c>
      <c r="KK3" s="94" t="s">
        <v>596</v>
      </c>
      <c r="KL3" s="94" t="s">
        <v>596</v>
      </c>
      <c r="KM3" s="94" t="s">
        <v>596</v>
      </c>
      <c r="KN3" s="94" t="s">
        <v>596</v>
      </c>
      <c r="KO3" s="94" t="s">
        <v>1364</v>
      </c>
      <c r="KP3" s="94" t="s">
        <v>1364</v>
      </c>
      <c r="KQ3" s="94" t="s">
        <v>1364</v>
      </c>
      <c r="KR3" s="94" t="s">
        <v>1364</v>
      </c>
      <c r="KS3" s="94" t="s">
        <v>1365</v>
      </c>
      <c r="KT3" s="94" t="s">
        <v>1365</v>
      </c>
      <c r="KU3" s="94" t="s">
        <v>1365</v>
      </c>
      <c r="KV3" s="94" t="s">
        <v>1311</v>
      </c>
      <c r="KW3" s="94" t="s">
        <v>1311</v>
      </c>
      <c r="KX3" s="94" t="s">
        <v>1311</v>
      </c>
      <c r="KY3" s="94" t="s">
        <v>1311</v>
      </c>
      <c r="KZ3" s="94" t="s">
        <v>1311</v>
      </c>
      <c r="LA3" s="94" t="s">
        <v>1311</v>
      </c>
      <c r="LB3" s="94" t="s">
        <v>1311</v>
      </c>
      <c r="LC3" s="94" t="s">
        <v>1311</v>
      </c>
      <c r="LD3" s="94" t="s">
        <v>1311</v>
      </c>
      <c r="LE3" s="94" t="s">
        <v>1311</v>
      </c>
      <c r="LF3" s="94" t="s">
        <v>1311</v>
      </c>
      <c r="LG3" s="94" t="s">
        <v>1311</v>
      </c>
      <c r="LH3" s="94" t="s">
        <v>1311</v>
      </c>
      <c r="LI3" s="94" t="s">
        <v>1311</v>
      </c>
      <c r="LJ3" s="94" t="s">
        <v>1311</v>
      </c>
      <c r="LK3" s="94" t="s">
        <v>1311</v>
      </c>
      <c r="LL3" s="94" t="s">
        <v>1312</v>
      </c>
      <c r="LM3" s="94" t="s">
        <v>1312</v>
      </c>
      <c r="LN3" s="94" t="s">
        <v>1366</v>
      </c>
      <c r="LO3" s="94" t="s">
        <v>1366</v>
      </c>
      <c r="LP3" s="94" t="s">
        <v>1366</v>
      </c>
      <c r="LQ3" s="94" t="s">
        <v>1366</v>
      </c>
      <c r="LR3" s="94" t="s">
        <v>1367</v>
      </c>
      <c r="LS3" s="94" t="s">
        <v>1367</v>
      </c>
      <c r="LT3" s="94" t="s">
        <v>1367</v>
      </c>
      <c r="LU3" s="94" t="s">
        <v>1367</v>
      </c>
      <c r="LV3" s="94" t="s">
        <v>1367</v>
      </c>
      <c r="LW3" s="94" t="s">
        <v>1367</v>
      </c>
      <c r="LX3" s="94" t="s">
        <v>1367</v>
      </c>
      <c r="LY3" s="94" t="s">
        <v>1367</v>
      </c>
      <c r="LZ3" s="94" t="s">
        <v>1367</v>
      </c>
      <c r="MA3" s="94" t="s">
        <v>1367</v>
      </c>
      <c r="MB3" s="94" t="s">
        <v>1367</v>
      </c>
      <c r="MC3" s="94" t="s">
        <v>1367</v>
      </c>
      <c r="MD3" s="94" t="s">
        <v>1367</v>
      </c>
      <c r="ME3" s="94" t="s">
        <v>1367</v>
      </c>
      <c r="MF3" s="94" t="s">
        <v>1368</v>
      </c>
      <c r="MG3" s="94" t="s">
        <v>1368</v>
      </c>
      <c r="MH3" s="94" t="s">
        <v>1368</v>
      </c>
      <c r="MI3" s="94" t="s">
        <v>1368</v>
      </c>
      <c r="MJ3" s="94" t="s">
        <v>1368</v>
      </c>
      <c r="MK3" s="94" t="s">
        <v>1369</v>
      </c>
      <c r="ML3" s="94" t="s">
        <v>1369</v>
      </c>
      <c r="MM3" s="94" t="s">
        <v>1370</v>
      </c>
      <c r="MN3" s="94" t="s">
        <v>1370</v>
      </c>
      <c r="MO3" s="94" t="s">
        <v>1370</v>
      </c>
      <c r="MP3" s="94" t="s">
        <v>1370</v>
      </c>
      <c r="MQ3" s="94" t="s">
        <v>1370</v>
      </c>
      <c r="MR3" s="94" t="s">
        <v>1370</v>
      </c>
      <c r="MS3" s="94" t="s">
        <v>1371</v>
      </c>
      <c r="MT3" s="94" t="s">
        <v>1371</v>
      </c>
      <c r="MU3" s="94" t="s">
        <v>1371</v>
      </c>
      <c r="MV3" s="94" t="s">
        <v>1372</v>
      </c>
      <c r="MW3" s="94" t="s">
        <v>1372</v>
      </c>
      <c r="MX3" s="94" t="s">
        <v>1372</v>
      </c>
      <c r="MY3" s="94" t="s">
        <v>1372</v>
      </c>
      <c r="MZ3" s="94" t="s">
        <v>1373</v>
      </c>
      <c r="NA3" s="94" t="s">
        <v>1373</v>
      </c>
      <c r="NB3" s="94" t="s">
        <v>1373</v>
      </c>
      <c r="NC3" s="94" t="s">
        <v>1373</v>
      </c>
      <c r="ND3" s="94" t="s">
        <v>1373</v>
      </c>
      <c r="NE3" s="94" t="s">
        <v>1373</v>
      </c>
      <c r="NF3" s="94" t="s">
        <v>1373</v>
      </c>
      <c r="NG3" s="94" t="s">
        <v>1373</v>
      </c>
      <c r="NH3" s="94" t="s">
        <v>1373</v>
      </c>
      <c r="NI3" s="94" t="s">
        <v>1373</v>
      </c>
      <c r="NJ3" s="94" t="s">
        <v>1373</v>
      </c>
      <c r="NK3" s="94" t="s">
        <v>1374</v>
      </c>
      <c r="NL3" s="94" t="s">
        <v>1374</v>
      </c>
      <c r="NM3" s="94" t="s">
        <v>1375</v>
      </c>
      <c r="NN3" s="94" t="s">
        <v>1375</v>
      </c>
      <c r="NO3" s="94" t="s">
        <v>1375</v>
      </c>
      <c r="NP3" s="94" t="s">
        <v>1376</v>
      </c>
      <c r="NQ3" s="94" t="s">
        <v>1376</v>
      </c>
      <c r="NR3" s="94" t="s">
        <v>1376</v>
      </c>
      <c r="NS3" s="94" t="s">
        <v>1377</v>
      </c>
      <c r="NT3" s="94" t="s">
        <v>1377</v>
      </c>
      <c r="NU3" s="94" t="s">
        <v>1378</v>
      </c>
      <c r="NV3" s="94" t="s">
        <v>1378</v>
      </c>
      <c r="NW3" s="94" t="s">
        <v>1379</v>
      </c>
      <c r="NX3" s="94" t="s">
        <v>1379</v>
      </c>
      <c r="NY3" s="94" t="s">
        <v>1380</v>
      </c>
      <c r="NZ3" s="94" t="s">
        <v>1380</v>
      </c>
      <c r="OA3" s="94" t="s">
        <v>1380</v>
      </c>
      <c r="OB3" s="94" t="s">
        <v>1380</v>
      </c>
      <c r="OC3" s="94" t="s">
        <v>1380</v>
      </c>
      <c r="OD3" s="94" t="s">
        <v>1381</v>
      </c>
      <c r="OE3" s="94" t="s">
        <v>1381</v>
      </c>
      <c r="OF3" s="94" t="s">
        <v>1381</v>
      </c>
      <c r="OG3" s="94" t="s">
        <v>1381</v>
      </c>
      <c r="OH3" s="94" t="s">
        <v>1381</v>
      </c>
      <c r="OI3" s="94" t="s">
        <v>1381</v>
      </c>
      <c r="OJ3" s="94" t="s">
        <v>1381</v>
      </c>
      <c r="OK3" s="94" t="s">
        <v>1381</v>
      </c>
      <c r="OL3" s="94" t="s">
        <v>1381</v>
      </c>
      <c r="OM3" s="94" t="s">
        <v>1381</v>
      </c>
      <c r="ON3" s="94" t="s">
        <v>1381</v>
      </c>
      <c r="OO3" s="94" t="s">
        <v>1381</v>
      </c>
      <c r="OP3" s="94" t="s">
        <v>1381</v>
      </c>
    </row>
    <row r="4" spans="1:406" s="94" customFormat="1">
      <c r="A4" s="96"/>
      <c r="B4" s="96" t="s">
        <v>2</v>
      </c>
      <c r="C4" s="96"/>
      <c r="D4" s="96" t="s">
        <v>4</v>
      </c>
      <c r="E4" s="96" t="s">
        <v>6</v>
      </c>
      <c r="F4" s="96" t="s">
        <v>8</v>
      </c>
      <c r="G4" s="96" t="s">
        <v>10</v>
      </c>
      <c r="H4" s="96" t="s">
        <v>12</v>
      </c>
      <c r="I4" s="96" t="s">
        <v>14</v>
      </c>
      <c r="J4" s="96" t="s">
        <v>16</v>
      </c>
      <c r="K4" s="96" t="s">
        <v>18</v>
      </c>
      <c r="L4" s="96" t="s">
        <v>20</v>
      </c>
      <c r="M4" s="96" t="s">
        <v>22</v>
      </c>
      <c r="N4" s="96" t="s">
        <v>24</v>
      </c>
      <c r="O4" s="96" t="s">
        <v>26</v>
      </c>
      <c r="P4" s="96" t="s">
        <v>28</v>
      </c>
      <c r="Q4" s="96" t="s">
        <v>30</v>
      </c>
      <c r="R4" s="96" t="s">
        <v>32</v>
      </c>
      <c r="S4" s="96" t="s">
        <v>34</v>
      </c>
      <c r="T4" s="96" t="s">
        <v>36</v>
      </c>
      <c r="U4" s="96" t="s">
        <v>38</v>
      </c>
      <c r="V4" s="96" t="s">
        <v>40</v>
      </c>
      <c r="W4" s="96" t="s">
        <v>42</v>
      </c>
      <c r="X4" s="96" t="s">
        <v>44</v>
      </c>
      <c r="Y4" s="96" t="s">
        <v>46</v>
      </c>
      <c r="Z4" s="96" t="s">
        <v>48</v>
      </c>
      <c r="AA4" s="96" t="s">
        <v>50</v>
      </c>
      <c r="AB4" s="96" t="s">
        <v>52</v>
      </c>
      <c r="AC4" s="96" t="s">
        <v>54</v>
      </c>
      <c r="AD4" s="96" t="s">
        <v>56</v>
      </c>
      <c r="AE4" s="96" t="s">
        <v>58</v>
      </c>
      <c r="AF4" s="96" t="s">
        <v>60</v>
      </c>
      <c r="AG4" s="96" t="s">
        <v>62</v>
      </c>
      <c r="AH4" s="96" t="s">
        <v>64</v>
      </c>
      <c r="AI4" s="96" t="s">
        <v>66</v>
      </c>
      <c r="AJ4" s="96" t="s">
        <v>68</v>
      </c>
      <c r="AK4" s="96" t="s">
        <v>70</v>
      </c>
      <c r="AL4" s="96" t="s">
        <v>72</v>
      </c>
      <c r="AM4" s="96" t="s">
        <v>74</v>
      </c>
      <c r="AN4" s="96" t="s">
        <v>76</v>
      </c>
      <c r="AO4" s="96" t="s">
        <v>78</v>
      </c>
      <c r="AP4" s="96" t="s">
        <v>80</v>
      </c>
      <c r="AQ4" s="96" t="s">
        <v>82</v>
      </c>
      <c r="AR4" s="96" t="s">
        <v>84</v>
      </c>
      <c r="AS4" s="96" t="s">
        <v>86</v>
      </c>
      <c r="AT4" s="96" t="s">
        <v>88</v>
      </c>
      <c r="AU4" s="96" t="s">
        <v>90</v>
      </c>
      <c r="AV4" s="96" t="s">
        <v>92</v>
      </c>
      <c r="AW4" s="96" t="s">
        <v>94</v>
      </c>
      <c r="AX4" s="96" t="s">
        <v>96</v>
      </c>
      <c r="AY4" s="96" t="s">
        <v>98</v>
      </c>
      <c r="AZ4" s="96" t="s">
        <v>100</v>
      </c>
      <c r="BA4" s="96" t="s">
        <v>102</v>
      </c>
      <c r="BB4" s="96" t="s">
        <v>104</v>
      </c>
      <c r="BC4" s="96" t="s">
        <v>106</v>
      </c>
      <c r="BD4" s="96" t="s">
        <v>108</v>
      </c>
      <c r="BE4" s="96" t="s">
        <v>110</v>
      </c>
      <c r="BF4" s="96" t="s">
        <v>112</v>
      </c>
      <c r="BG4" s="96" t="s">
        <v>114</v>
      </c>
      <c r="BH4" s="96" t="s">
        <v>116</v>
      </c>
      <c r="BI4" s="96" t="s">
        <v>118</v>
      </c>
      <c r="BJ4" s="96" t="s">
        <v>120</v>
      </c>
      <c r="BK4" s="96" t="s">
        <v>122</v>
      </c>
      <c r="BL4" s="96" t="s">
        <v>124</v>
      </c>
      <c r="BM4" s="96" t="s">
        <v>126</v>
      </c>
      <c r="BN4" s="96" t="s">
        <v>128</v>
      </c>
      <c r="BO4" s="96" t="s">
        <v>130</v>
      </c>
      <c r="BP4" s="96" t="s">
        <v>132</v>
      </c>
      <c r="BQ4" s="96" t="s">
        <v>134</v>
      </c>
      <c r="BR4" s="96" t="s">
        <v>136</v>
      </c>
      <c r="BS4" s="96" t="s">
        <v>138</v>
      </c>
      <c r="BT4" s="96" t="s">
        <v>140</v>
      </c>
      <c r="BU4" s="96" t="s">
        <v>142</v>
      </c>
      <c r="BV4" s="96" t="s">
        <v>144</v>
      </c>
      <c r="BW4" s="96" t="s">
        <v>146</v>
      </c>
      <c r="BX4" s="96" t="s">
        <v>148</v>
      </c>
      <c r="BY4" s="96" t="s">
        <v>150</v>
      </c>
      <c r="BZ4" s="96" t="s">
        <v>152</v>
      </c>
      <c r="CA4" s="96" t="s">
        <v>154</v>
      </c>
      <c r="CB4" s="96" t="s">
        <v>156</v>
      </c>
      <c r="CC4" s="96" t="s">
        <v>158</v>
      </c>
      <c r="CD4" s="96" t="s">
        <v>160</v>
      </c>
      <c r="CE4" s="96" t="s">
        <v>162</v>
      </c>
      <c r="CF4" s="96" t="s">
        <v>164</v>
      </c>
      <c r="CG4" s="96" t="s">
        <v>166</v>
      </c>
      <c r="CH4" s="96" t="s">
        <v>168</v>
      </c>
      <c r="CI4" s="96" t="s">
        <v>170</v>
      </c>
      <c r="CJ4" s="96" t="s">
        <v>172</v>
      </c>
      <c r="CK4" s="96" t="s">
        <v>174</v>
      </c>
      <c r="CL4" s="96" t="s">
        <v>176</v>
      </c>
      <c r="CM4" s="96" t="s">
        <v>178</v>
      </c>
      <c r="CN4" s="96" t="s">
        <v>180</v>
      </c>
      <c r="CO4" s="96" t="s">
        <v>182</v>
      </c>
      <c r="CP4" s="96" t="s">
        <v>184</v>
      </c>
      <c r="CQ4" s="96" t="s">
        <v>186</v>
      </c>
      <c r="CR4" s="96" t="s">
        <v>188</v>
      </c>
      <c r="CS4" s="96" t="s">
        <v>190</v>
      </c>
      <c r="CT4" s="96" t="s">
        <v>192</v>
      </c>
      <c r="CU4" s="96" t="s">
        <v>194</v>
      </c>
      <c r="CV4" s="96" t="s">
        <v>196</v>
      </c>
      <c r="CW4" s="96" t="s">
        <v>198</v>
      </c>
      <c r="CX4" s="96" t="s">
        <v>200</v>
      </c>
      <c r="CY4" s="96" t="s">
        <v>202</v>
      </c>
      <c r="CZ4" s="96" t="s">
        <v>204</v>
      </c>
      <c r="DA4" s="96" t="s">
        <v>206</v>
      </c>
      <c r="DB4" s="96" t="s">
        <v>208</v>
      </c>
      <c r="DC4" s="96" t="s">
        <v>210</v>
      </c>
      <c r="DD4" s="96" t="s">
        <v>212</v>
      </c>
      <c r="DE4" s="96" t="s">
        <v>214</v>
      </c>
      <c r="DF4" s="96" t="s">
        <v>216</v>
      </c>
      <c r="DG4" s="96" t="s">
        <v>218</v>
      </c>
      <c r="DH4" s="96" t="s">
        <v>220</v>
      </c>
      <c r="DI4" s="96" t="s">
        <v>222</v>
      </c>
      <c r="DJ4" s="96" t="s">
        <v>224</v>
      </c>
      <c r="DK4" s="96" t="s">
        <v>226</v>
      </c>
      <c r="DL4" s="96" t="s">
        <v>228</v>
      </c>
      <c r="DM4" s="96" t="s">
        <v>230</v>
      </c>
      <c r="DN4" s="96" t="s">
        <v>232</v>
      </c>
      <c r="DO4" s="96" t="s">
        <v>234</v>
      </c>
      <c r="DP4" s="96" t="s">
        <v>236</v>
      </c>
      <c r="DQ4" s="96" t="s">
        <v>238</v>
      </c>
      <c r="DR4" s="96" t="s">
        <v>240</v>
      </c>
      <c r="DS4" s="96" t="s">
        <v>242</v>
      </c>
      <c r="DT4" s="96" t="s">
        <v>244</v>
      </c>
      <c r="DU4" s="96" t="s">
        <v>246</v>
      </c>
      <c r="DV4" s="96" t="s">
        <v>248</v>
      </c>
      <c r="DW4" s="96" t="s">
        <v>250</v>
      </c>
      <c r="DX4" s="96" t="s">
        <v>252</v>
      </c>
      <c r="DY4" s="96" t="s">
        <v>254</v>
      </c>
      <c r="DZ4" s="96" t="s">
        <v>256</v>
      </c>
      <c r="EA4" s="96" t="s">
        <v>258</v>
      </c>
      <c r="EB4" s="96" t="s">
        <v>260</v>
      </c>
      <c r="EC4" s="96" t="s">
        <v>262</v>
      </c>
      <c r="ED4" s="96" t="s">
        <v>264</v>
      </c>
      <c r="EE4" s="96" t="s">
        <v>266</v>
      </c>
      <c r="EF4" s="96" t="s">
        <v>268</v>
      </c>
      <c r="EG4" s="96" t="s">
        <v>270</v>
      </c>
      <c r="EH4" s="96" t="s">
        <v>272</v>
      </c>
      <c r="EI4" s="96" t="s">
        <v>274</v>
      </c>
      <c r="EJ4" s="96" t="s">
        <v>276</v>
      </c>
      <c r="EK4" s="96" t="s">
        <v>278</v>
      </c>
      <c r="EL4" s="96" t="s">
        <v>280</v>
      </c>
      <c r="EM4" s="96" t="s">
        <v>282</v>
      </c>
      <c r="EN4" s="96" t="s">
        <v>284</v>
      </c>
      <c r="EO4" s="96" t="s">
        <v>286</v>
      </c>
      <c r="EP4" s="96" t="s">
        <v>288</v>
      </c>
      <c r="EQ4" s="96" t="s">
        <v>290</v>
      </c>
      <c r="ER4" s="96" t="s">
        <v>292</v>
      </c>
      <c r="ES4" s="96" t="s">
        <v>294</v>
      </c>
      <c r="ET4" s="96" t="s">
        <v>296</v>
      </c>
      <c r="EU4" s="96" t="s">
        <v>298</v>
      </c>
      <c r="EV4" s="96" t="s">
        <v>300</v>
      </c>
      <c r="EW4" s="96" t="s">
        <v>302</v>
      </c>
      <c r="EX4" s="96" t="s">
        <v>304</v>
      </c>
      <c r="EY4" s="96" t="s">
        <v>306</v>
      </c>
      <c r="EZ4" s="96" t="s">
        <v>308</v>
      </c>
      <c r="FA4" s="96" t="s">
        <v>310</v>
      </c>
      <c r="FB4" s="96" t="s">
        <v>312</v>
      </c>
      <c r="FC4" s="96" t="s">
        <v>314</v>
      </c>
      <c r="FD4" s="96" t="s">
        <v>316</v>
      </c>
      <c r="FE4" s="96" t="s">
        <v>318</v>
      </c>
      <c r="FF4" s="96" t="s">
        <v>320</v>
      </c>
      <c r="FG4" s="96" t="s">
        <v>322</v>
      </c>
      <c r="FH4" s="96" t="s">
        <v>324</v>
      </c>
      <c r="FI4" s="96" t="s">
        <v>326</v>
      </c>
      <c r="FJ4" s="96" t="s">
        <v>328</v>
      </c>
      <c r="FK4" s="96" t="s">
        <v>330</v>
      </c>
      <c r="FL4" s="96" t="s">
        <v>332</v>
      </c>
      <c r="FM4" s="96" t="s">
        <v>334</v>
      </c>
      <c r="FN4" s="96" t="s">
        <v>336</v>
      </c>
      <c r="FO4" s="96" t="s">
        <v>338</v>
      </c>
      <c r="FP4" s="96" t="s">
        <v>340</v>
      </c>
      <c r="FQ4" s="96" t="s">
        <v>342</v>
      </c>
      <c r="FR4" s="96" t="s">
        <v>344</v>
      </c>
      <c r="FS4" s="96" t="s">
        <v>346</v>
      </c>
      <c r="FT4" s="96" t="s">
        <v>348</v>
      </c>
      <c r="FU4" s="96" t="s">
        <v>350</v>
      </c>
      <c r="FV4" s="96" t="s">
        <v>352</v>
      </c>
      <c r="FW4" s="96" t="s">
        <v>354</v>
      </c>
      <c r="FX4" s="96" t="s">
        <v>356</v>
      </c>
      <c r="FY4" s="96" t="s">
        <v>358</v>
      </c>
      <c r="FZ4" s="96" t="s">
        <v>360</v>
      </c>
      <c r="GA4" s="96" t="s">
        <v>362</v>
      </c>
      <c r="GB4" s="96" t="s">
        <v>364</v>
      </c>
      <c r="GC4" s="96" t="s">
        <v>366</v>
      </c>
      <c r="GD4" s="96" t="s">
        <v>368</v>
      </c>
      <c r="GE4" s="96" t="s">
        <v>370</v>
      </c>
      <c r="GF4" s="96" t="s">
        <v>372</v>
      </c>
      <c r="GG4" s="96" t="s">
        <v>374</v>
      </c>
      <c r="GH4" s="96" t="s">
        <v>376</v>
      </c>
      <c r="GI4" s="96" t="s">
        <v>378</v>
      </c>
      <c r="GJ4" s="96" t="s">
        <v>380</v>
      </c>
      <c r="GK4" s="96" t="s">
        <v>382</v>
      </c>
      <c r="GL4" s="96" t="s">
        <v>384</v>
      </c>
      <c r="GM4" s="96" t="s">
        <v>386</v>
      </c>
      <c r="GN4" s="96" t="s">
        <v>388</v>
      </c>
      <c r="GO4" s="96" t="s">
        <v>390</v>
      </c>
      <c r="GP4" s="96" t="s">
        <v>392</v>
      </c>
      <c r="GQ4" s="96" t="s">
        <v>394</v>
      </c>
      <c r="GR4" s="96" t="s">
        <v>396</v>
      </c>
      <c r="GS4" s="96" t="s">
        <v>398</v>
      </c>
      <c r="GT4" s="96" t="s">
        <v>400</v>
      </c>
      <c r="GU4" s="96" t="s">
        <v>402</v>
      </c>
      <c r="GV4" s="96" t="s">
        <v>404</v>
      </c>
      <c r="GW4" s="96" t="s">
        <v>406</v>
      </c>
      <c r="GX4" s="96" t="s">
        <v>408</v>
      </c>
      <c r="GY4" s="96" t="s">
        <v>410</v>
      </c>
      <c r="GZ4" s="96" t="s">
        <v>412</v>
      </c>
      <c r="HA4" s="96" t="s">
        <v>414</v>
      </c>
      <c r="HB4" s="96" t="s">
        <v>416</v>
      </c>
      <c r="HC4" s="96" t="s">
        <v>418</v>
      </c>
      <c r="HD4" s="96" t="s">
        <v>420</v>
      </c>
      <c r="HE4" s="96" t="s">
        <v>422</v>
      </c>
      <c r="HF4" s="96" t="s">
        <v>424</v>
      </c>
      <c r="HG4" s="96" t="s">
        <v>426</v>
      </c>
      <c r="HH4" s="96" t="s">
        <v>428</v>
      </c>
      <c r="HI4" s="96" t="s">
        <v>430</v>
      </c>
      <c r="HJ4" s="96" t="s">
        <v>432</v>
      </c>
      <c r="HK4" s="96" t="s">
        <v>434</v>
      </c>
      <c r="HL4" s="96" t="s">
        <v>436</v>
      </c>
      <c r="HM4" s="96" t="s">
        <v>438</v>
      </c>
      <c r="HN4" s="96" t="s">
        <v>440</v>
      </c>
      <c r="HO4" s="96" t="s">
        <v>442</v>
      </c>
      <c r="HP4" s="96" t="s">
        <v>444</v>
      </c>
      <c r="HQ4" s="96" t="s">
        <v>446</v>
      </c>
      <c r="HR4" s="96" t="s">
        <v>448</v>
      </c>
      <c r="HS4" s="96" t="s">
        <v>450</v>
      </c>
      <c r="HT4" s="96" t="s">
        <v>452</v>
      </c>
      <c r="HU4" s="96" t="s">
        <v>454</v>
      </c>
      <c r="HV4" s="96" t="s">
        <v>456</v>
      </c>
      <c r="HW4" s="96" t="s">
        <v>458</v>
      </c>
      <c r="HX4" s="96" t="s">
        <v>460</v>
      </c>
      <c r="HY4" s="96" t="s">
        <v>462</v>
      </c>
      <c r="HZ4" s="96" t="s">
        <v>464</v>
      </c>
      <c r="IA4" s="96" t="s">
        <v>466</v>
      </c>
      <c r="IB4" s="96" t="s">
        <v>468</v>
      </c>
      <c r="IC4" s="96" t="s">
        <v>470</v>
      </c>
      <c r="ID4" s="96" t="s">
        <v>472</v>
      </c>
      <c r="IE4" s="96" t="s">
        <v>474</v>
      </c>
      <c r="IF4" s="96" t="s">
        <v>476</v>
      </c>
      <c r="IG4" s="96" t="s">
        <v>478</v>
      </c>
      <c r="IH4" s="96" t="s">
        <v>480</v>
      </c>
      <c r="II4" s="96" t="s">
        <v>482</v>
      </c>
      <c r="IJ4" s="96" t="s">
        <v>484</v>
      </c>
      <c r="IK4" s="96" t="s">
        <v>486</v>
      </c>
      <c r="IL4" s="96" t="s">
        <v>488</v>
      </c>
      <c r="IM4" s="96" t="s">
        <v>490</v>
      </c>
      <c r="IN4" s="96" t="s">
        <v>492</v>
      </c>
      <c r="IO4" s="96" t="s">
        <v>494</v>
      </c>
      <c r="IP4" s="96" t="s">
        <v>496</v>
      </c>
      <c r="IQ4" s="96" t="s">
        <v>498</v>
      </c>
      <c r="IR4" s="96" t="s">
        <v>500</v>
      </c>
      <c r="IS4" s="96" t="s">
        <v>502</v>
      </c>
      <c r="IT4" s="96" t="s">
        <v>504</v>
      </c>
      <c r="IU4" s="96" t="s">
        <v>506</v>
      </c>
      <c r="IV4" s="96" t="s">
        <v>508</v>
      </c>
      <c r="IW4" s="96" t="s">
        <v>510</v>
      </c>
      <c r="IX4" s="96" t="s">
        <v>512</v>
      </c>
      <c r="IY4" s="96" t="s">
        <v>514</v>
      </c>
      <c r="IZ4" s="96" t="s">
        <v>516</v>
      </c>
      <c r="JA4" s="96" t="s">
        <v>518</v>
      </c>
      <c r="JB4" s="96" t="s">
        <v>520</v>
      </c>
      <c r="JC4" s="96" t="s">
        <v>522</v>
      </c>
      <c r="JD4" s="96" t="s">
        <v>524</v>
      </c>
      <c r="JE4" s="96" t="s">
        <v>526</v>
      </c>
      <c r="JF4" s="96" t="s">
        <v>528</v>
      </c>
      <c r="JG4" s="96" t="s">
        <v>530</v>
      </c>
      <c r="JH4" s="96" t="s">
        <v>532</v>
      </c>
      <c r="JI4" s="96" t="s">
        <v>534</v>
      </c>
      <c r="JJ4" s="96" t="s">
        <v>536</v>
      </c>
      <c r="JK4" s="96" t="s">
        <v>538</v>
      </c>
      <c r="JL4" s="96" t="s">
        <v>540</v>
      </c>
      <c r="JM4" s="96" t="s">
        <v>542</v>
      </c>
      <c r="JN4" s="96" t="s">
        <v>544</v>
      </c>
      <c r="JO4" s="96" t="s">
        <v>546</v>
      </c>
      <c r="JP4" s="96" t="s">
        <v>548</v>
      </c>
      <c r="JQ4" s="96" t="s">
        <v>550</v>
      </c>
      <c r="JR4" s="96" t="s">
        <v>552</v>
      </c>
      <c r="JS4" s="96" t="s">
        <v>554</v>
      </c>
      <c r="JT4" s="96" t="s">
        <v>556</v>
      </c>
      <c r="JU4" s="96" t="s">
        <v>558</v>
      </c>
      <c r="JV4" s="96" t="s">
        <v>560</v>
      </c>
      <c r="JW4" s="96" t="s">
        <v>562</v>
      </c>
      <c r="JX4" s="96" t="s">
        <v>564</v>
      </c>
      <c r="JY4" s="96" t="s">
        <v>566</v>
      </c>
      <c r="JZ4" s="96" t="s">
        <v>568</v>
      </c>
      <c r="KA4" s="96" t="s">
        <v>570</v>
      </c>
      <c r="KB4" s="96" t="s">
        <v>572</v>
      </c>
      <c r="KC4" s="96" t="s">
        <v>574</v>
      </c>
      <c r="KD4" s="96" t="s">
        <v>576</v>
      </c>
      <c r="KE4" s="96" t="s">
        <v>578</v>
      </c>
      <c r="KF4" s="96" t="s">
        <v>580</v>
      </c>
      <c r="KG4" s="96" t="s">
        <v>582</v>
      </c>
      <c r="KH4" s="96" t="s">
        <v>584</v>
      </c>
      <c r="KI4" s="96" t="s">
        <v>586</v>
      </c>
      <c r="KJ4" s="96" t="s">
        <v>588</v>
      </c>
      <c r="KK4" s="96" t="s">
        <v>590</v>
      </c>
      <c r="KL4" s="96" t="s">
        <v>592</v>
      </c>
      <c r="KM4" s="96" t="s">
        <v>594</v>
      </c>
      <c r="KN4" s="96" t="s">
        <v>596</v>
      </c>
      <c r="KO4" s="96" t="s">
        <v>598</v>
      </c>
      <c r="KP4" s="96" t="s">
        <v>600</v>
      </c>
      <c r="KQ4" s="96" t="s">
        <v>602</v>
      </c>
      <c r="KR4" s="96" t="s">
        <v>604</v>
      </c>
      <c r="KS4" s="96" t="s">
        <v>606</v>
      </c>
      <c r="KT4" s="96" t="s">
        <v>608</v>
      </c>
      <c r="KU4" s="96" t="s">
        <v>610</v>
      </c>
      <c r="KV4" s="96" t="s">
        <v>612</v>
      </c>
      <c r="KW4" s="96" t="s">
        <v>614</v>
      </c>
      <c r="KX4" s="96" t="s">
        <v>616</v>
      </c>
      <c r="KY4" s="96" t="s">
        <v>618</v>
      </c>
      <c r="KZ4" s="96" t="s">
        <v>620</v>
      </c>
      <c r="LA4" s="96" t="s">
        <v>622</v>
      </c>
      <c r="LB4" s="96" t="s">
        <v>624</v>
      </c>
      <c r="LC4" s="96" t="s">
        <v>626</v>
      </c>
      <c r="LD4" s="96" t="s">
        <v>628</v>
      </c>
      <c r="LE4" s="96" t="s">
        <v>630</v>
      </c>
      <c r="LF4" s="96" t="s">
        <v>632</v>
      </c>
      <c r="LG4" s="96" t="s">
        <v>634</v>
      </c>
      <c r="LH4" s="96" t="s">
        <v>636</v>
      </c>
      <c r="LI4" s="96" t="s">
        <v>638</v>
      </c>
      <c r="LJ4" s="96" t="s">
        <v>640</v>
      </c>
      <c r="LK4" s="96" t="s">
        <v>642</v>
      </c>
      <c r="LL4" s="96" t="s">
        <v>644</v>
      </c>
      <c r="LM4" s="96" t="s">
        <v>646</v>
      </c>
      <c r="LN4" s="96" t="s">
        <v>648</v>
      </c>
      <c r="LO4" s="96" t="s">
        <v>650</v>
      </c>
      <c r="LP4" s="96" t="s">
        <v>652</v>
      </c>
      <c r="LQ4" s="96" t="s">
        <v>654</v>
      </c>
      <c r="LR4" s="96" t="s">
        <v>656</v>
      </c>
      <c r="LS4" s="96" t="s">
        <v>658</v>
      </c>
      <c r="LT4" s="96" t="s">
        <v>660</v>
      </c>
      <c r="LU4" s="96" t="s">
        <v>662</v>
      </c>
      <c r="LV4" s="96" t="s">
        <v>664</v>
      </c>
      <c r="LW4" s="96" t="s">
        <v>666</v>
      </c>
      <c r="LX4" s="96" t="s">
        <v>668</v>
      </c>
      <c r="LY4" s="96" t="s">
        <v>670</v>
      </c>
      <c r="LZ4" s="96" t="s">
        <v>672</v>
      </c>
      <c r="MA4" s="96" t="s">
        <v>674</v>
      </c>
      <c r="MB4" s="96" t="s">
        <v>676</v>
      </c>
      <c r="MC4" s="96" t="s">
        <v>678</v>
      </c>
      <c r="MD4" s="96" t="s">
        <v>680</v>
      </c>
      <c r="ME4" s="96" t="s">
        <v>682</v>
      </c>
      <c r="MF4" s="96" t="s">
        <v>684</v>
      </c>
      <c r="MG4" s="96" t="s">
        <v>686</v>
      </c>
      <c r="MH4" s="96" t="s">
        <v>688</v>
      </c>
      <c r="MI4" s="96" t="s">
        <v>690</v>
      </c>
      <c r="MJ4" s="96" t="s">
        <v>692</v>
      </c>
      <c r="MK4" s="96" t="s">
        <v>694</v>
      </c>
      <c r="ML4" s="96" t="s">
        <v>696</v>
      </c>
      <c r="MM4" s="96" t="s">
        <v>698</v>
      </c>
      <c r="MN4" s="96" t="s">
        <v>700</v>
      </c>
      <c r="MO4" s="96" t="s">
        <v>702</v>
      </c>
      <c r="MP4" s="96" t="s">
        <v>704</v>
      </c>
      <c r="MQ4" s="96" t="s">
        <v>706</v>
      </c>
      <c r="MR4" s="96" t="s">
        <v>708</v>
      </c>
      <c r="MS4" s="96" t="s">
        <v>710</v>
      </c>
      <c r="MT4" s="96" t="s">
        <v>712</v>
      </c>
      <c r="MU4" s="96" t="s">
        <v>714</v>
      </c>
      <c r="MV4" s="96" t="s">
        <v>716</v>
      </c>
      <c r="MW4" s="96" t="s">
        <v>718</v>
      </c>
      <c r="MX4" s="96" t="s">
        <v>720</v>
      </c>
      <c r="MY4" s="96" t="s">
        <v>722</v>
      </c>
      <c r="MZ4" s="96" t="s">
        <v>724</v>
      </c>
      <c r="NA4" s="96" t="s">
        <v>726</v>
      </c>
      <c r="NB4" s="96" t="s">
        <v>728</v>
      </c>
      <c r="NC4" s="96" t="s">
        <v>730</v>
      </c>
      <c r="ND4" s="96" t="s">
        <v>732</v>
      </c>
      <c r="NE4" s="96" t="s">
        <v>734</v>
      </c>
      <c r="NF4" s="96" t="s">
        <v>736</v>
      </c>
      <c r="NG4" s="96" t="s">
        <v>738</v>
      </c>
      <c r="NH4" s="96" t="s">
        <v>740</v>
      </c>
      <c r="NI4" s="96" t="s">
        <v>742</v>
      </c>
      <c r="NJ4" s="96" t="s">
        <v>744</v>
      </c>
      <c r="NK4" s="96" t="s">
        <v>746</v>
      </c>
      <c r="NL4" s="96" t="s">
        <v>748</v>
      </c>
      <c r="NM4" s="96" t="s">
        <v>750</v>
      </c>
      <c r="NN4" s="96" t="s">
        <v>752</v>
      </c>
      <c r="NO4" s="96" t="s">
        <v>754</v>
      </c>
      <c r="NP4" s="96" t="s">
        <v>756</v>
      </c>
      <c r="NQ4" s="96" t="s">
        <v>758</v>
      </c>
      <c r="NR4" s="96" t="s">
        <v>760</v>
      </c>
      <c r="NS4" s="96" t="s">
        <v>762</v>
      </c>
      <c r="NT4" s="96" t="s">
        <v>764</v>
      </c>
      <c r="NU4" s="96" t="s">
        <v>766</v>
      </c>
      <c r="NV4" s="96" t="s">
        <v>768</v>
      </c>
      <c r="NW4" s="96" t="s">
        <v>770</v>
      </c>
      <c r="NX4" s="96" t="s">
        <v>772</v>
      </c>
      <c r="NY4" s="96" t="s">
        <v>774</v>
      </c>
      <c r="NZ4" s="96" t="s">
        <v>776</v>
      </c>
      <c r="OA4" s="96" t="s">
        <v>778</v>
      </c>
      <c r="OB4" s="96" t="s">
        <v>780</v>
      </c>
      <c r="OC4" s="96" t="s">
        <v>782</v>
      </c>
      <c r="OD4" s="96" t="s">
        <v>784</v>
      </c>
      <c r="OE4" s="96" t="s">
        <v>786</v>
      </c>
      <c r="OF4" s="96" t="s">
        <v>788</v>
      </c>
      <c r="OG4" s="96" t="s">
        <v>790</v>
      </c>
      <c r="OH4" s="96" t="s">
        <v>792</v>
      </c>
      <c r="OI4" s="96" t="s">
        <v>794</v>
      </c>
      <c r="OJ4" s="96" t="s">
        <v>796</v>
      </c>
      <c r="OK4" s="96" t="s">
        <v>798</v>
      </c>
      <c r="OL4" s="96" t="s">
        <v>800</v>
      </c>
      <c r="OM4" s="96" t="s">
        <v>802</v>
      </c>
      <c r="ON4" s="96" t="s">
        <v>804</v>
      </c>
      <c r="OO4" s="96" t="s">
        <v>806</v>
      </c>
      <c r="OP4" s="96" t="s">
        <v>808</v>
      </c>
    </row>
    <row r="5" spans="1:406" s="94" customFormat="1">
      <c r="A5" s="96"/>
      <c r="B5" s="96" t="s">
        <v>900</v>
      </c>
      <c r="C5" s="96"/>
      <c r="D5" s="97" t="s">
        <v>901</v>
      </c>
      <c r="E5" s="97" t="s">
        <v>902</v>
      </c>
      <c r="F5" s="97" t="s">
        <v>903</v>
      </c>
      <c r="G5" s="97" t="s">
        <v>904</v>
      </c>
      <c r="H5" s="97" t="s">
        <v>905</v>
      </c>
      <c r="I5" s="97" t="s">
        <v>906</v>
      </c>
      <c r="J5" s="97" t="s">
        <v>907</v>
      </c>
      <c r="K5" s="97" t="s">
        <v>908</v>
      </c>
      <c r="L5" s="97" t="s">
        <v>909</v>
      </c>
      <c r="M5" s="97" t="s">
        <v>910</v>
      </c>
      <c r="N5" s="97" t="s">
        <v>834</v>
      </c>
      <c r="O5" s="97" t="s">
        <v>911</v>
      </c>
      <c r="P5" s="97" t="s">
        <v>912</v>
      </c>
      <c r="Q5" s="97" t="s">
        <v>913</v>
      </c>
      <c r="R5" s="97" t="s">
        <v>914</v>
      </c>
      <c r="S5" s="97" t="s">
        <v>915</v>
      </c>
      <c r="T5" s="97" t="s">
        <v>916</v>
      </c>
      <c r="U5" s="97" t="s">
        <v>917</v>
      </c>
      <c r="V5" s="97" t="s">
        <v>918</v>
      </c>
      <c r="W5" s="97" t="s">
        <v>919</v>
      </c>
      <c r="X5" s="97" t="s">
        <v>920</v>
      </c>
      <c r="Y5" s="97" t="s">
        <v>921</v>
      </c>
      <c r="Z5" s="97" t="s">
        <v>922</v>
      </c>
      <c r="AA5" s="97" t="s">
        <v>923</v>
      </c>
      <c r="AB5" s="97" t="s">
        <v>924</v>
      </c>
      <c r="AC5" s="97" t="s">
        <v>925</v>
      </c>
      <c r="AD5" s="97" t="s">
        <v>926</v>
      </c>
      <c r="AE5" s="97" t="s">
        <v>927</v>
      </c>
      <c r="AF5" s="97" t="s">
        <v>928</v>
      </c>
      <c r="AG5" s="97" t="s">
        <v>929</v>
      </c>
      <c r="AH5" s="97" t="s">
        <v>930</v>
      </c>
      <c r="AI5" s="97" t="s">
        <v>931</v>
      </c>
      <c r="AJ5" s="97" t="s">
        <v>932</v>
      </c>
      <c r="AK5" s="97" t="s">
        <v>933</v>
      </c>
      <c r="AL5" s="97" t="s">
        <v>934</v>
      </c>
      <c r="AM5" s="97" t="s">
        <v>935</v>
      </c>
      <c r="AN5" s="97" t="s">
        <v>936</v>
      </c>
      <c r="AO5" s="97" t="s">
        <v>937</v>
      </c>
      <c r="AP5" s="97" t="s">
        <v>938</v>
      </c>
      <c r="AQ5" s="97" t="s">
        <v>939</v>
      </c>
      <c r="AR5" s="97" t="s">
        <v>940</v>
      </c>
      <c r="AS5" s="97" t="s">
        <v>941</v>
      </c>
      <c r="AT5" s="97" t="s">
        <v>942</v>
      </c>
      <c r="AU5" s="97" t="s">
        <v>943</v>
      </c>
      <c r="AV5" s="97" t="s">
        <v>944</v>
      </c>
      <c r="AW5" s="97" t="s">
        <v>945</v>
      </c>
      <c r="AX5" s="97" t="s">
        <v>946</v>
      </c>
      <c r="AY5" s="97" t="s">
        <v>947</v>
      </c>
      <c r="AZ5" s="97" t="s">
        <v>948</v>
      </c>
      <c r="BA5" s="97" t="s">
        <v>949</v>
      </c>
      <c r="BB5" s="97" t="s">
        <v>950</v>
      </c>
      <c r="BC5" s="97" t="s">
        <v>951</v>
      </c>
      <c r="BD5" s="97" t="s">
        <v>952</v>
      </c>
      <c r="BE5" s="97" t="s">
        <v>953</v>
      </c>
      <c r="BF5" s="97" t="s">
        <v>954</v>
      </c>
      <c r="BG5" s="97" t="s">
        <v>955</v>
      </c>
      <c r="BH5" s="97" t="s">
        <v>956</v>
      </c>
      <c r="BI5" s="97" t="s">
        <v>957</v>
      </c>
      <c r="BJ5" s="97" t="s">
        <v>958</v>
      </c>
      <c r="BK5" s="97" t="s">
        <v>959</v>
      </c>
      <c r="BL5" s="97" t="s">
        <v>960</v>
      </c>
      <c r="BM5" s="97" t="s">
        <v>961</v>
      </c>
      <c r="BN5" s="97" t="s">
        <v>962</v>
      </c>
      <c r="BO5" s="97" t="s">
        <v>963</v>
      </c>
      <c r="BP5" s="97" t="s">
        <v>964</v>
      </c>
      <c r="BQ5" s="97" t="s">
        <v>965</v>
      </c>
      <c r="BR5" s="97" t="s">
        <v>966</v>
      </c>
      <c r="BS5" s="97" t="s">
        <v>967</v>
      </c>
      <c r="BT5" s="97" t="s">
        <v>968</v>
      </c>
      <c r="BU5" s="97" t="s">
        <v>969</v>
      </c>
      <c r="BV5" s="97" t="s">
        <v>970</v>
      </c>
      <c r="BW5" s="97" t="s">
        <v>971</v>
      </c>
      <c r="BX5" s="97" t="s">
        <v>972</v>
      </c>
      <c r="BY5" s="97" t="s">
        <v>973</v>
      </c>
      <c r="BZ5" s="97" t="s">
        <v>974</v>
      </c>
      <c r="CA5" s="97" t="s">
        <v>975</v>
      </c>
      <c r="CB5" s="97" t="s">
        <v>976</v>
      </c>
      <c r="CC5" s="97" t="s">
        <v>977</v>
      </c>
      <c r="CD5" s="97" t="s">
        <v>978</v>
      </c>
      <c r="CE5" s="97" t="s">
        <v>979</v>
      </c>
      <c r="CF5" s="97" t="s">
        <v>980</v>
      </c>
      <c r="CG5" s="97" t="s">
        <v>981</v>
      </c>
      <c r="CH5" s="97" t="s">
        <v>982</v>
      </c>
      <c r="CI5" s="97" t="s">
        <v>983</v>
      </c>
      <c r="CJ5" s="97" t="s">
        <v>984</v>
      </c>
      <c r="CK5" s="97" t="s">
        <v>985</v>
      </c>
      <c r="CL5" s="97" t="s">
        <v>986</v>
      </c>
      <c r="CM5" s="97" t="s">
        <v>987</v>
      </c>
      <c r="CN5" s="97" t="s">
        <v>988</v>
      </c>
      <c r="CO5" s="97" t="s">
        <v>989</v>
      </c>
      <c r="CP5" s="97" t="s">
        <v>990</v>
      </c>
      <c r="CQ5" s="97" t="s">
        <v>991</v>
      </c>
      <c r="CR5" s="97" t="s">
        <v>992</v>
      </c>
      <c r="CS5" s="97" t="s">
        <v>993</v>
      </c>
      <c r="CT5" s="97" t="s">
        <v>994</v>
      </c>
      <c r="CU5" s="97" t="s">
        <v>995</v>
      </c>
      <c r="CV5" s="97" t="s">
        <v>996</v>
      </c>
      <c r="CW5" s="97" t="s">
        <v>997</v>
      </c>
      <c r="CX5" s="97" t="s">
        <v>998</v>
      </c>
      <c r="CY5" s="97" t="s">
        <v>999</v>
      </c>
      <c r="CZ5" s="97" t="s">
        <v>1000</v>
      </c>
      <c r="DA5" s="97" t="s">
        <v>1001</v>
      </c>
      <c r="DB5" s="97" t="s">
        <v>1002</v>
      </c>
      <c r="DC5" s="97" t="s">
        <v>1003</v>
      </c>
      <c r="DD5" s="97" t="s">
        <v>1004</v>
      </c>
      <c r="DE5" s="97" t="s">
        <v>1005</v>
      </c>
      <c r="DF5" s="97" t="s">
        <v>1006</v>
      </c>
      <c r="DG5" s="97" t="s">
        <v>1007</v>
      </c>
      <c r="DH5" s="97" t="s">
        <v>1008</v>
      </c>
      <c r="DI5" s="97" t="s">
        <v>1009</v>
      </c>
      <c r="DJ5" s="97" t="s">
        <v>1010</v>
      </c>
      <c r="DK5" s="97" t="s">
        <v>1011</v>
      </c>
      <c r="DL5" s="97" t="s">
        <v>1012</v>
      </c>
      <c r="DM5" s="97" t="s">
        <v>1013</v>
      </c>
      <c r="DN5" s="97" t="s">
        <v>1014</v>
      </c>
      <c r="DO5" s="97" t="s">
        <v>1015</v>
      </c>
      <c r="DP5" s="97" t="s">
        <v>1016</v>
      </c>
      <c r="DQ5" s="97" t="s">
        <v>1017</v>
      </c>
      <c r="DR5" s="97" t="s">
        <v>1018</v>
      </c>
      <c r="DS5" s="97" t="s">
        <v>1019</v>
      </c>
      <c r="DT5" s="97" t="s">
        <v>1020</v>
      </c>
      <c r="DU5" s="97" t="s">
        <v>1021</v>
      </c>
      <c r="DV5" s="97" t="s">
        <v>1022</v>
      </c>
      <c r="DW5" s="97" t="s">
        <v>1023</v>
      </c>
      <c r="DX5" s="97" t="s">
        <v>1024</v>
      </c>
      <c r="DY5" s="97" t="s">
        <v>1025</v>
      </c>
      <c r="DZ5" s="97" t="s">
        <v>1026</v>
      </c>
      <c r="EA5" s="97" t="s">
        <v>1027</v>
      </c>
      <c r="EB5" s="97" t="s">
        <v>1028</v>
      </c>
      <c r="EC5" s="97" t="s">
        <v>1029</v>
      </c>
      <c r="ED5" s="97" t="s">
        <v>837</v>
      </c>
      <c r="EE5" s="97" t="s">
        <v>1030</v>
      </c>
      <c r="EF5" s="97" t="s">
        <v>1031</v>
      </c>
      <c r="EG5" s="97" t="s">
        <v>1032</v>
      </c>
      <c r="EH5" s="97" t="s">
        <v>1033</v>
      </c>
      <c r="EI5" s="97" t="s">
        <v>1034</v>
      </c>
      <c r="EJ5" s="97" t="s">
        <v>1035</v>
      </c>
      <c r="EK5" s="97" t="s">
        <v>1036</v>
      </c>
      <c r="EL5" s="97" t="s">
        <v>1037</v>
      </c>
      <c r="EM5" s="97" t="s">
        <v>1038</v>
      </c>
      <c r="EN5" s="97" t="s">
        <v>1039</v>
      </c>
      <c r="EO5" s="97" t="s">
        <v>1040</v>
      </c>
      <c r="EP5" s="97" t="s">
        <v>1041</v>
      </c>
      <c r="EQ5" s="97" t="s">
        <v>1042</v>
      </c>
      <c r="ER5" s="97" t="s">
        <v>1043</v>
      </c>
      <c r="ES5" s="97" t="s">
        <v>1044</v>
      </c>
      <c r="ET5" s="97" t="s">
        <v>1045</v>
      </c>
      <c r="EU5" s="97" t="s">
        <v>1046</v>
      </c>
      <c r="EV5" s="97" t="s">
        <v>1047</v>
      </c>
      <c r="EW5" s="97" t="s">
        <v>1048</v>
      </c>
      <c r="EX5" s="97" t="s">
        <v>1049</v>
      </c>
      <c r="EY5" s="97" t="s">
        <v>1050</v>
      </c>
      <c r="EZ5" s="97" t="s">
        <v>1051</v>
      </c>
      <c r="FA5" s="97" t="s">
        <v>1052</v>
      </c>
      <c r="FB5" s="97" t="s">
        <v>1053</v>
      </c>
      <c r="FC5" s="97" t="s">
        <v>1054</v>
      </c>
      <c r="FD5" s="97" t="s">
        <v>1055</v>
      </c>
      <c r="FE5" s="97" t="s">
        <v>1056</v>
      </c>
      <c r="FF5" s="97" t="s">
        <v>1057</v>
      </c>
      <c r="FG5" s="97" t="s">
        <v>1058</v>
      </c>
      <c r="FH5" s="97" t="s">
        <v>1059</v>
      </c>
      <c r="FI5" s="97" t="s">
        <v>1060</v>
      </c>
      <c r="FJ5" s="97" t="s">
        <v>1061</v>
      </c>
      <c r="FK5" s="97" t="s">
        <v>1062</v>
      </c>
      <c r="FL5" s="97" t="s">
        <v>1063</v>
      </c>
      <c r="FM5" s="97" t="s">
        <v>1064</v>
      </c>
      <c r="FN5" s="97" t="s">
        <v>1065</v>
      </c>
      <c r="FO5" s="97" t="s">
        <v>1066</v>
      </c>
      <c r="FP5" s="97" t="s">
        <v>1067</v>
      </c>
      <c r="FQ5" s="97" t="s">
        <v>1068</v>
      </c>
      <c r="FR5" s="97" t="s">
        <v>1069</v>
      </c>
      <c r="FS5" s="97" t="s">
        <v>1070</v>
      </c>
      <c r="FT5" s="97" t="s">
        <v>1071</v>
      </c>
      <c r="FU5" s="97" t="s">
        <v>1072</v>
      </c>
      <c r="FV5" s="97" t="s">
        <v>1073</v>
      </c>
      <c r="FW5" s="97" t="s">
        <v>1074</v>
      </c>
      <c r="FX5" s="97" t="s">
        <v>1075</v>
      </c>
      <c r="FY5" s="97" t="s">
        <v>1076</v>
      </c>
      <c r="FZ5" s="97" t="s">
        <v>1077</v>
      </c>
      <c r="GA5" s="97" t="s">
        <v>1078</v>
      </c>
      <c r="GB5" s="97" t="s">
        <v>1079</v>
      </c>
      <c r="GC5" s="97" t="s">
        <v>1080</v>
      </c>
      <c r="GD5" s="97" t="s">
        <v>1081</v>
      </c>
      <c r="GE5" s="97" t="s">
        <v>1082</v>
      </c>
      <c r="GF5" s="97" t="s">
        <v>1083</v>
      </c>
      <c r="GG5" s="97" t="s">
        <v>1084</v>
      </c>
      <c r="GH5" s="97" t="s">
        <v>1085</v>
      </c>
      <c r="GI5" s="97" t="s">
        <v>1086</v>
      </c>
      <c r="GJ5" s="97" t="s">
        <v>1087</v>
      </c>
      <c r="GK5" s="97" t="s">
        <v>1088</v>
      </c>
      <c r="GL5" s="97" t="s">
        <v>1089</v>
      </c>
      <c r="GM5" s="97" t="s">
        <v>839</v>
      </c>
      <c r="GN5" s="97" t="s">
        <v>1090</v>
      </c>
      <c r="GO5" s="97" t="s">
        <v>1091</v>
      </c>
      <c r="GP5" s="97" t="s">
        <v>1092</v>
      </c>
      <c r="GQ5" s="97" t="s">
        <v>1093</v>
      </c>
      <c r="GR5" s="97" t="s">
        <v>1094</v>
      </c>
      <c r="GS5" s="97" t="s">
        <v>1095</v>
      </c>
      <c r="GT5" s="97" t="s">
        <v>1096</v>
      </c>
      <c r="GU5" s="97" t="s">
        <v>1097</v>
      </c>
      <c r="GV5" s="97" t="s">
        <v>1098</v>
      </c>
      <c r="GW5" s="97" t="s">
        <v>1099</v>
      </c>
      <c r="GX5" s="97" t="s">
        <v>1100</v>
      </c>
      <c r="GY5" s="97" t="s">
        <v>1101</v>
      </c>
      <c r="GZ5" s="97" t="s">
        <v>1102</v>
      </c>
      <c r="HA5" s="97" t="s">
        <v>1103</v>
      </c>
      <c r="HB5" s="97" t="s">
        <v>1104</v>
      </c>
      <c r="HC5" s="97" t="s">
        <v>1105</v>
      </c>
      <c r="HD5" s="97" t="s">
        <v>1106</v>
      </c>
      <c r="HE5" s="97" t="s">
        <v>1107</v>
      </c>
      <c r="HF5" s="97" t="s">
        <v>1108</v>
      </c>
      <c r="HG5" s="97" t="s">
        <v>1109</v>
      </c>
      <c r="HH5" s="97" t="s">
        <v>1110</v>
      </c>
      <c r="HI5" s="97" t="s">
        <v>1111</v>
      </c>
      <c r="HJ5" s="97" t="s">
        <v>1112</v>
      </c>
      <c r="HK5" s="97" t="s">
        <v>1113</v>
      </c>
      <c r="HL5" s="97" t="s">
        <v>1114</v>
      </c>
      <c r="HM5" s="97" t="s">
        <v>1115</v>
      </c>
      <c r="HN5" s="97" t="s">
        <v>1116</v>
      </c>
      <c r="HO5" s="97" t="s">
        <v>1117</v>
      </c>
      <c r="HP5" s="97" t="s">
        <v>1118</v>
      </c>
      <c r="HQ5" s="97" t="s">
        <v>1119</v>
      </c>
      <c r="HR5" s="97" t="s">
        <v>1120</v>
      </c>
      <c r="HS5" s="97" t="s">
        <v>1121</v>
      </c>
      <c r="HT5" s="97" t="s">
        <v>1122</v>
      </c>
      <c r="HU5" s="97" t="s">
        <v>1123</v>
      </c>
      <c r="HV5" s="97" t="s">
        <v>1124</v>
      </c>
      <c r="HW5" s="97" t="s">
        <v>1125</v>
      </c>
      <c r="HX5" s="97" t="s">
        <v>1126</v>
      </c>
      <c r="HY5" s="97" t="s">
        <v>1127</v>
      </c>
      <c r="HZ5" s="97" t="s">
        <v>1128</v>
      </c>
      <c r="IA5" s="97" t="s">
        <v>1129</v>
      </c>
      <c r="IB5" s="97" t="s">
        <v>1130</v>
      </c>
      <c r="IC5" s="97" t="s">
        <v>1131</v>
      </c>
      <c r="ID5" s="97" t="s">
        <v>1132</v>
      </c>
      <c r="IE5" s="97" t="s">
        <v>1133</v>
      </c>
      <c r="IF5" s="97" t="s">
        <v>1134</v>
      </c>
      <c r="IG5" s="97" t="s">
        <v>1135</v>
      </c>
      <c r="IH5" s="97" t="s">
        <v>1136</v>
      </c>
      <c r="II5" s="97" t="s">
        <v>1137</v>
      </c>
      <c r="IJ5" s="97" t="s">
        <v>840</v>
      </c>
      <c r="IK5" s="97" t="s">
        <v>1138</v>
      </c>
      <c r="IL5" s="97" t="s">
        <v>1139</v>
      </c>
      <c r="IM5" s="97" t="s">
        <v>1140</v>
      </c>
      <c r="IN5" s="97" t="s">
        <v>1141</v>
      </c>
      <c r="IO5" s="97" t="s">
        <v>1142</v>
      </c>
      <c r="IP5" s="97" t="s">
        <v>1143</v>
      </c>
      <c r="IQ5" s="97" t="s">
        <v>1144</v>
      </c>
      <c r="IR5" s="97" t="s">
        <v>1145</v>
      </c>
      <c r="IS5" s="97" t="s">
        <v>1146</v>
      </c>
      <c r="IT5" s="97" t="s">
        <v>1147</v>
      </c>
      <c r="IU5" s="97" t="s">
        <v>1148</v>
      </c>
      <c r="IV5" s="97" t="s">
        <v>1149</v>
      </c>
      <c r="IW5" s="97" t="s">
        <v>1150</v>
      </c>
      <c r="IX5" s="97" t="s">
        <v>1151</v>
      </c>
      <c r="IY5" s="97" t="s">
        <v>1152</v>
      </c>
      <c r="IZ5" s="97" t="s">
        <v>1153</v>
      </c>
      <c r="JA5" s="97" t="s">
        <v>1154</v>
      </c>
      <c r="JB5" s="97" t="s">
        <v>1155</v>
      </c>
      <c r="JC5" s="97" t="s">
        <v>1156</v>
      </c>
      <c r="JD5" s="97" t="s">
        <v>1157</v>
      </c>
      <c r="JE5" s="97" t="s">
        <v>1158</v>
      </c>
      <c r="JF5" s="97" t="s">
        <v>1159</v>
      </c>
      <c r="JG5" s="97" t="s">
        <v>1160</v>
      </c>
      <c r="JH5" s="97" t="s">
        <v>1161</v>
      </c>
      <c r="JI5" s="97" t="s">
        <v>1162</v>
      </c>
      <c r="JJ5" s="97" t="s">
        <v>1163</v>
      </c>
      <c r="JK5" s="97" t="s">
        <v>1164</v>
      </c>
      <c r="JL5" s="97" t="s">
        <v>1165</v>
      </c>
      <c r="JM5" s="97" t="s">
        <v>1166</v>
      </c>
      <c r="JN5" s="97" t="s">
        <v>1167</v>
      </c>
      <c r="JO5" s="97" t="s">
        <v>1168</v>
      </c>
      <c r="JP5" s="97" t="s">
        <v>1169</v>
      </c>
      <c r="JQ5" s="97" t="s">
        <v>1170</v>
      </c>
      <c r="JR5" s="97" t="s">
        <v>1171</v>
      </c>
      <c r="JS5" s="97" t="s">
        <v>1172</v>
      </c>
      <c r="JT5" s="97" t="s">
        <v>1173</v>
      </c>
      <c r="JU5" s="97" t="s">
        <v>1174</v>
      </c>
      <c r="JV5" s="97" t="s">
        <v>1175</v>
      </c>
      <c r="JW5" s="97" t="s">
        <v>1176</v>
      </c>
      <c r="JX5" s="97" t="s">
        <v>1177</v>
      </c>
      <c r="JY5" s="97" t="s">
        <v>1178</v>
      </c>
      <c r="JZ5" s="97" t="s">
        <v>1179</v>
      </c>
      <c r="KA5" s="97" t="s">
        <v>1180</v>
      </c>
      <c r="KB5" s="97" t="s">
        <v>1181</v>
      </c>
      <c r="KC5" s="97" t="s">
        <v>1182</v>
      </c>
      <c r="KD5" s="97" t="s">
        <v>1183</v>
      </c>
      <c r="KE5" s="97" t="s">
        <v>1184</v>
      </c>
      <c r="KF5" s="97" t="s">
        <v>1185</v>
      </c>
      <c r="KG5" s="97" t="s">
        <v>1186</v>
      </c>
      <c r="KH5" s="97" t="s">
        <v>1187</v>
      </c>
      <c r="KI5" s="97" t="s">
        <v>1188</v>
      </c>
      <c r="KJ5" s="97" t="s">
        <v>1189</v>
      </c>
      <c r="KK5" s="97" t="s">
        <v>1190</v>
      </c>
      <c r="KL5" s="97" t="s">
        <v>1191</v>
      </c>
      <c r="KM5" s="97" t="s">
        <v>1192</v>
      </c>
      <c r="KN5" s="97" t="s">
        <v>1193</v>
      </c>
      <c r="KO5" s="97" t="s">
        <v>1194</v>
      </c>
      <c r="KP5" s="97" t="s">
        <v>1195</v>
      </c>
      <c r="KQ5" s="97" t="s">
        <v>1196</v>
      </c>
      <c r="KR5" s="97" t="s">
        <v>1197</v>
      </c>
      <c r="KS5" s="97" t="s">
        <v>1198</v>
      </c>
      <c r="KT5" s="97" t="s">
        <v>1199</v>
      </c>
      <c r="KU5" s="97" t="s">
        <v>1200</v>
      </c>
      <c r="KV5" s="97" t="s">
        <v>1201</v>
      </c>
      <c r="KW5" s="97" t="s">
        <v>1202</v>
      </c>
      <c r="KX5" s="97" t="s">
        <v>1203</v>
      </c>
      <c r="KY5" s="97" t="s">
        <v>1204</v>
      </c>
      <c r="KZ5" s="97" t="s">
        <v>1205</v>
      </c>
      <c r="LA5" s="97" t="s">
        <v>1206</v>
      </c>
      <c r="LB5" s="97" t="s">
        <v>1207</v>
      </c>
      <c r="LC5" s="97" t="s">
        <v>1208</v>
      </c>
      <c r="LD5" s="97" t="s">
        <v>1209</v>
      </c>
      <c r="LE5" s="97" t="s">
        <v>1210</v>
      </c>
      <c r="LF5" s="97" t="s">
        <v>1211</v>
      </c>
      <c r="LG5" s="97" t="s">
        <v>1212</v>
      </c>
      <c r="LH5" s="97" t="s">
        <v>1213</v>
      </c>
      <c r="LI5" s="97" t="s">
        <v>1214</v>
      </c>
      <c r="LJ5" s="97" t="s">
        <v>1215</v>
      </c>
      <c r="LK5" s="97" t="s">
        <v>1216</v>
      </c>
      <c r="LL5" s="97" t="s">
        <v>1217</v>
      </c>
      <c r="LM5" s="97" t="s">
        <v>1218</v>
      </c>
      <c r="LN5" s="97" t="s">
        <v>1219</v>
      </c>
      <c r="LO5" s="97" t="s">
        <v>1220</v>
      </c>
      <c r="LP5" s="97" t="s">
        <v>1221</v>
      </c>
      <c r="LQ5" s="97" t="s">
        <v>1222</v>
      </c>
      <c r="LR5" s="97" t="s">
        <v>1223</v>
      </c>
      <c r="LS5" s="97" t="s">
        <v>1224</v>
      </c>
      <c r="LT5" s="97" t="s">
        <v>1225</v>
      </c>
      <c r="LU5" s="97" t="s">
        <v>1226</v>
      </c>
      <c r="LV5" s="97" t="s">
        <v>1227</v>
      </c>
      <c r="LW5" s="97" t="s">
        <v>1228</v>
      </c>
      <c r="LX5" s="97" t="s">
        <v>1229</v>
      </c>
      <c r="LY5" s="97" t="s">
        <v>1230</v>
      </c>
      <c r="LZ5" s="97" t="s">
        <v>1231</v>
      </c>
      <c r="MA5" s="97" t="s">
        <v>1232</v>
      </c>
      <c r="MB5" s="97" t="s">
        <v>1233</v>
      </c>
      <c r="MC5" s="97" t="s">
        <v>1234</v>
      </c>
      <c r="MD5" s="97" t="s">
        <v>1235</v>
      </c>
      <c r="ME5" s="97" t="s">
        <v>1236</v>
      </c>
      <c r="MF5" s="97" t="s">
        <v>1237</v>
      </c>
      <c r="MG5" s="97" t="s">
        <v>1238</v>
      </c>
      <c r="MH5" s="97" t="s">
        <v>1239</v>
      </c>
      <c r="MI5" s="97" t="s">
        <v>1240</v>
      </c>
      <c r="MJ5" s="97" t="s">
        <v>1241</v>
      </c>
      <c r="MK5" s="97" t="s">
        <v>1242</v>
      </c>
      <c r="ML5" s="97" t="s">
        <v>1243</v>
      </c>
      <c r="MM5" s="97" t="s">
        <v>1244</v>
      </c>
      <c r="MN5" s="97" t="s">
        <v>1245</v>
      </c>
      <c r="MO5" s="97" t="s">
        <v>1246</v>
      </c>
      <c r="MP5" s="97" t="s">
        <v>1247</v>
      </c>
      <c r="MQ5" s="97" t="s">
        <v>1248</v>
      </c>
      <c r="MR5" s="97" t="s">
        <v>1249</v>
      </c>
      <c r="MS5" s="97" t="s">
        <v>1250</v>
      </c>
      <c r="MT5" s="97" t="s">
        <v>1251</v>
      </c>
      <c r="MU5" s="97" t="s">
        <v>1252</v>
      </c>
      <c r="MV5" s="97" t="s">
        <v>1253</v>
      </c>
      <c r="MW5" s="97" t="s">
        <v>1254</v>
      </c>
      <c r="MX5" s="97" t="s">
        <v>1255</v>
      </c>
      <c r="MY5" s="97" t="s">
        <v>1256</v>
      </c>
      <c r="MZ5" s="97" t="s">
        <v>1257</v>
      </c>
      <c r="NA5" s="97" t="s">
        <v>1258</v>
      </c>
      <c r="NB5" s="97" t="s">
        <v>1259</v>
      </c>
      <c r="NC5" s="97" t="s">
        <v>1260</v>
      </c>
      <c r="ND5" s="97" t="s">
        <v>1261</v>
      </c>
      <c r="NE5" s="97" t="s">
        <v>1262</v>
      </c>
      <c r="NF5" s="97" t="s">
        <v>1263</v>
      </c>
      <c r="NG5" s="97" t="s">
        <v>1264</v>
      </c>
      <c r="NH5" s="97" t="s">
        <v>1265</v>
      </c>
      <c r="NI5" s="97" t="s">
        <v>1266</v>
      </c>
      <c r="NJ5" s="97" t="s">
        <v>1267</v>
      </c>
      <c r="NK5" s="97" t="s">
        <v>1268</v>
      </c>
      <c r="NL5" s="97" t="s">
        <v>1269</v>
      </c>
      <c r="NM5" s="97" t="s">
        <v>1270</v>
      </c>
      <c r="NN5" s="97" t="s">
        <v>1271</v>
      </c>
      <c r="NO5" s="97" t="s">
        <v>1272</v>
      </c>
      <c r="NP5" s="97" t="s">
        <v>1273</v>
      </c>
      <c r="NQ5" s="97" t="s">
        <v>1274</v>
      </c>
      <c r="NR5" s="97" t="s">
        <v>1275</v>
      </c>
      <c r="NS5" s="97" t="s">
        <v>1276</v>
      </c>
      <c r="NT5" s="97" t="s">
        <v>1277</v>
      </c>
      <c r="NU5" s="97" t="s">
        <v>1278</v>
      </c>
      <c r="NV5" s="97" t="s">
        <v>1279</v>
      </c>
      <c r="NW5" s="97" t="s">
        <v>1280</v>
      </c>
      <c r="NX5" s="97" t="s">
        <v>1281</v>
      </c>
      <c r="NY5" s="97" t="s">
        <v>1282</v>
      </c>
      <c r="NZ5" s="97" t="s">
        <v>1283</v>
      </c>
      <c r="OA5" s="97" t="s">
        <v>1284</v>
      </c>
      <c r="OB5" s="97" t="s">
        <v>1285</v>
      </c>
      <c r="OC5" s="97" t="s">
        <v>1286</v>
      </c>
      <c r="OD5" s="97" t="s">
        <v>1287</v>
      </c>
      <c r="OE5" s="97" t="s">
        <v>1288</v>
      </c>
      <c r="OF5" s="97" t="s">
        <v>1289</v>
      </c>
      <c r="OG5" s="97" t="s">
        <v>1290</v>
      </c>
      <c r="OH5" s="97" t="s">
        <v>1291</v>
      </c>
      <c r="OI5" s="97" t="s">
        <v>1292</v>
      </c>
      <c r="OJ5" s="97" t="s">
        <v>1293</v>
      </c>
      <c r="OK5" s="97" t="s">
        <v>1294</v>
      </c>
      <c r="OL5" s="97" t="s">
        <v>1295</v>
      </c>
      <c r="OM5" s="97" t="s">
        <v>1296</v>
      </c>
      <c r="ON5" s="97" t="s">
        <v>1297</v>
      </c>
      <c r="OO5" s="97" t="s">
        <v>1298</v>
      </c>
      <c r="OP5" s="97" t="s">
        <v>1299</v>
      </c>
    </row>
    <row r="6" spans="1:406" s="94" customFormat="1">
      <c r="A6" s="96"/>
      <c r="B6" s="96" t="s">
        <v>900</v>
      </c>
      <c r="C6" s="96"/>
      <c r="D6" s="96" t="s">
        <v>900</v>
      </c>
      <c r="E6" s="96" t="s">
        <v>900</v>
      </c>
      <c r="F6" s="96" t="s">
        <v>900</v>
      </c>
      <c r="G6" s="96" t="s">
        <v>900</v>
      </c>
      <c r="H6" s="96" t="s">
        <v>900</v>
      </c>
      <c r="I6" s="96" t="s">
        <v>900</v>
      </c>
      <c r="J6" s="96" t="s">
        <v>900</v>
      </c>
      <c r="K6" s="96" t="s">
        <v>900</v>
      </c>
      <c r="L6" s="96" t="s">
        <v>900</v>
      </c>
      <c r="M6" s="96" t="s">
        <v>900</v>
      </c>
      <c r="N6" s="96" t="s">
        <v>900</v>
      </c>
      <c r="O6" s="96" t="s">
        <v>900</v>
      </c>
      <c r="P6" s="96" t="s">
        <v>900</v>
      </c>
      <c r="Q6" s="96" t="s">
        <v>900</v>
      </c>
      <c r="R6" s="96" t="s">
        <v>900</v>
      </c>
      <c r="S6" s="96" t="s">
        <v>900</v>
      </c>
      <c r="T6" s="96" t="s">
        <v>900</v>
      </c>
      <c r="U6" s="96" t="s">
        <v>900</v>
      </c>
      <c r="V6" s="96" t="s">
        <v>900</v>
      </c>
      <c r="W6" s="96" t="s">
        <v>900</v>
      </c>
      <c r="X6" s="96" t="s">
        <v>900</v>
      </c>
      <c r="Y6" s="96" t="s">
        <v>900</v>
      </c>
      <c r="Z6" s="96" t="s">
        <v>900</v>
      </c>
      <c r="AA6" s="96" t="s">
        <v>900</v>
      </c>
      <c r="AB6" s="96" t="s">
        <v>900</v>
      </c>
      <c r="AC6" s="96" t="s">
        <v>900</v>
      </c>
      <c r="AD6" s="96" t="s">
        <v>900</v>
      </c>
      <c r="AE6" s="96" t="s">
        <v>900</v>
      </c>
      <c r="AF6" s="96" t="s">
        <v>900</v>
      </c>
      <c r="AG6" s="96" t="s">
        <v>900</v>
      </c>
      <c r="AH6" s="96" t="s">
        <v>900</v>
      </c>
      <c r="AI6" s="96" t="s">
        <v>900</v>
      </c>
      <c r="AJ6" s="96" t="s">
        <v>900</v>
      </c>
      <c r="AK6" s="96" t="s">
        <v>900</v>
      </c>
      <c r="AL6" s="96" t="s">
        <v>900</v>
      </c>
      <c r="AM6" s="96" t="s">
        <v>900</v>
      </c>
      <c r="AN6" s="96" t="s">
        <v>900</v>
      </c>
      <c r="AO6" s="96" t="s">
        <v>900</v>
      </c>
      <c r="AP6" s="96" t="s">
        <v>900</v>
      </c>
      <c r="AQ6" s="96" t="s">
        <v>900</v>
      </c>
      <c r="AR6" s="96" t="s">
        <v>900</v>
      </c>
      <c r="AS6" s="96" t="s">
        <v>900</v>
      </c>
      <c r="AT6" s="96" t="s">
        <v>900</v>
      </c>
      <c r="AU6" s="96" t="s">
        <v>900</v>
      </c>
      <c r="AV6" s="96" t="s">
        <v>900</v>
      </c>
      <c r="AW6" s="96" t="s">
        <v>900</v>
      </c>
      <c r="AX6" s="96" t="s">
        <v>900</v>
      </c>
      <c r="AY6" s="96" t="s">
        <v>900</v>
      </c>
      <c r="AZ6" s="96" t="s">
        <v>900</v>
      </c>
      <c r="BA6" s="96" t="s">
        <v>900</v>
      </c>
      <c r="BB6" s="96" t="s">
        <v>900</v>
      </c>
      <c r="BC6" s="96" t="s">
        <v>900</v>
      </c>
      <c r="BD6" s="96" t="s">
        <v>900</v>
      </c>
      <c r="BE6" s="96" t="s">
        <v>900</v>
      </c>
      <c r="BF6" s="96" t="s">
        <v>900</v>
      </c>
      <c r="BG6" s="96" t="s">
        <v>900</v>
      </c>
      <c r="BH6" s="96" t="s">
        <v>900</v>
      </c>
      <c r="BI6" s="96" t="s">
        <v>900</v>
      </c>
      <c r="BJ6" s="96" t="s">
        <v>900</v>
      </c>
      <c r="BK6" s="96" t="s">
        <v>900</v>
      </c>
      <c r="BL6" s="96" t="s">
        <v>900</v>
      </c>
      <c r="BM6" s="96" t="s">
        <v>900</v>
      </c>
      <c r="BN6" s="96" t="s">
        <v>900</v>
      </c>
      <c r="BO6" s="96" t="s">
        <v>900</v>
      </c>
      <c r="BP6" s="96" t="s">
        <v>900</v>
      </c>
      <c r="BQ6" s="96" t="s">
        <v>900</v>
      </c>
      <c r="BR6" s="96" t="s">
        <v>900</v>
      </c>
      <c r="BS6" s="96" t="s">
        <v>900</v>
      </c>
      <c r="BT6" s="96" t="s">
        <v>900</v>
      </c>
      <c r="BU6" s="96" t="s">
        <v>900</v>
      </c>
      <c r="BV6" s="96" t="s">
        <v>900</v>
      </c>
      <c r="BW6" s="96" t="s">
        <v>900</v>
      </c>
      <c r="BX6" s="96" t="s">
        <v>900</v>
      </c>
      <c r="BY6" s="96" t="s">
        <v>900</v>
      </c>
      <c r="BZ6" s="96" t="s">
        <v>900</v>
      </c>
      <c r="CA6" s="96" t="s">
        <v>900</v>
      </c>
      <c r="CB6" s="96" t="s">
        <v>900</v>
      </c>
      <c r="CC6" s="96" t="s">
        <v>900</v>
      </c>
      <c r="CD6" s="96" t="s">
        <v>900</v>
      </c>
      <c r="CE6" s="96" t="s">
        <v>900</v>
      </c>
      <c r="CF6" s="96" t="s">
        <v>900</v>
      </c>
      <c r="CG6" s="96" t="s">
        <v>900</v>
      </c>
      <c r="CH6" s="96" t="s">
        <v>900</v>
      </c>
      <c r="CI6" s="96" t="s">
        <v>900</v>
      </c>
      <c r="CJ6" s="96" t="s">
        <v>900</v>
      </c>
      <c r="CK6" s="96" t="s">
        <v>900</v>
      </c>
      <c r="CL6" s="96" t="s">
        <v>900</v>
      </c>
      <c r="CM6" s="96" t="s">
        <v>900</v>
      </c>
      <c r="CN6" s="96" t="s">
        <v>900</v>
      </c>
      <c r="CO6" s="96" t="s">
        <v>900</v>
      </c>
      <c r="CP6" s="96" t="s">
        <v>900</v>
      </c>
      <c r="CQ6" s="96" t="s">
        <v>900</v>
      </c>
      <c r="CR6" s="96" t="s">
        <v>900</v>
      </c>
      <c r="CS6" s="96" t="s">
        <v>900</v>
      </c>
      <c r="CT6" s="96" t="s">
        <v>900</v>
      </c>
      <c r="CU6" s="96" t="s">
        <v>900</v>
      </c>
      <c r="CV6" s="96" t="s">
        <v>900</v>
      </c>
      <c r="CW6" s="96" t="s">
        <v>900</v>
      </c>
      <c r="CX6" s="96" t="s">
        <v>900</v>
      </c>
      <c r="CY6" s="96" t="s">
        <v>900</v>
      </c>
      <c r="CZ6" s="96" t="s">
        <v>900</v>
      </c>
      <c r="DA6" s="96" t="s">
        <v>900</v>
      </c>
      <c r="DB6" s="96" t="s">
        <v>900</v>
      </c>
      <c r="DC6" s="96" t="s">
        <v>900</v>
      </c>
      <c r="DD6" s="96" t="s">
        <v>900</v>
      </c>
      <c r="DE6" s="96" t="s">
        <v>900</v>
      </c>
      <c r="DF6" s="96" t="s">
        <v>900</v>
      </c>
      <c r="DG6" s="96" t="s">
        <v>900</v>
      </c>
      <c r="DH6" s="96" t="s">
        <v>900</v>
      </c>
      <c r="DI6" s="96" t="s">
        <v>900</v>
      </c>
      <c r="DJ6" s="96" t="s">
        <v>900</v>
      </c>
      <c r="DK6" s="96" t="s">
        <v>900</v>
      </c>
      <c r="DL6" s="96" t="s">
        <v>900</v>
      </c>
      <c r="DM6" s="96" t="s">
        <v>900</v>
      </c>
      <c r="DN6" s="96" t="s">
        <v>900</v>
      </c>
      <c r="DO6" s="96" t="s">
        <v>900</v>
      </c>
      <c r="DP6" s="96" t="s">
        <v>900</v>
      </c>
      <c r="DQ6" s="96" t="s">
        <v>900</v>
      </c>
      <c r="DR6" s="96" t="s">
        <v>900</v>
      </c>
      <c r="DS6" s="96" t="s">
        <v>900</v>
      </c>
      <c r="DT6" s="96" t="s">
        <v>900</v>
      </c>
      <c r="DU6" s="96" t="s">
        <v>900</v>
      </c>
      <c r="DV6" s="96" t="s">
        <v>900</v>
      </c>
      <c r="DW6" s="96" t="s">
        <v>900</v>
      </c>
      <c r="DX6" s="96" t="s">
        <v>900</v>
      </c>
      <c r="DY6" s="96" t="s">
        <v>900</v>
      </c>
      <c r="DZ6" s="96" t="s">
        <v>900</v>
      </c>
      <c r="EA6" s="96" t="s">
        <v>900</v>
      </c>
      <c r="EB6" s="96" t="s">
        <v>900</v>
      </c>
      <c r="EC6" s="96" t="s">
        <v>900</v>
      </c>
      <c r="ED6" s="96" t="s">
        <v>900</v>
      </c>
      <c r="EE6" s="96" t="s">
        <v>900</v>
      </c>
      <c r="EF6" s="96" t="s">
        <v>900</v>
      </c>
      <c r="EG6" s="96" t="s">
        <v>900</v>
      </c>
      <c r="EH6" s="96" t="s">
        <v>900</v>
      </c>
      <c r="EI6" s="96" t="s">
        <v>900</v>
      </c>
      <c r="EJ6" s="96" t="s">
        <v>900</v>
      </c>
      <c r="EK6" s="96" t="s">
        <v>900</v>
      </c>
      <c r="EL6" s="96" t="s">
        <v>900</v>
      </c>
      <c r="EM6" s="96" t="s">
        <v>900</v>
      </c>
      <c r="EN6" s="96" t="s">
        <v>900</v>
      </c>
      <c r="EO6" s="96" t="s">
        <v>900</v>
      </c>
      <c r="EP6" s="96" t="s">
        <v>900</v>
      </c>
      <c r="EQ6" s="96" t="s">
        <v>900</v>
      </c>
      <c r="ER6" s="96" t="s">
        <v>900</v>
      </c>
      <c r="ES6" s="96" t="s">
        <v>900</v>
      </c>
      <c r="ET6" s="96" t="s">
        <v>900</v>
      </c>
      <c r="EU6" s="96" t="s">
        <v>900</v>
      </c>
      <c r="EV6" s="96" t="s">
        <v>900</v>
      </c>
      <c r="EW6" s="96" t="s">
        <v>900</v>
      </c>
      <c r="EX6" s="96" t="s">
        <v>900</v>
      </c>
      <c r="EY6" s="96" t="s">
        <v>900</v>
      </c>
      <c r="EZ6" s="96" t="s">
        <v>900</v>
      </c>
      <c r="FA6" s="96" t="s">
        <v>900</v>
      </c>
      <c r="FB6" s="96" t="s">
        <v>900</v>
      </c>
      <c r="FC6" s="96" t="s">
        <v>900</v>
      </c>
      <c r="FD6" s="96" t="s">
        <v>900</v>
      </c>
      <c r="FE6" s="96" t="s">
        <v>900</v>
      </c>
      <c r="FF6" s="96" t="s">
        <v>900</v>
      </c>
      <c r="FG6" s="96" t="s">
        <v>900</v>
      </c>
      <c r="FH6" s="96" t="s">
        <v>900</v>
      </c>
      <c r="FI6" s="96" t="s">
        <v>900</v>
      </c>
      <c r="FJ6" s="96" t="s">
        <v>900</v>
      </c>
      <c r="FK6" s="96" t="s">
        <v>900</v>
      </c>
      <c r="FL6" s="96" t="s">
        <v>900</v>
      </c>
      <c r="FM6" s="96" t="s">
        <v>900</v>
      </c>
      <c r="FN6" s="96" t="s">
        <v>900</v>
      </c>
      <c r="FO6" s="96" t="s">
        <v>900</v>
      </c>
      <c r="FP6" s="96" t="s">
        <v>900</v>
      </c>
      <c r="FQ6" s="96" t="s">
        <v>900</v>
      </c>
      <c r="FR6" s="96" t="s">
        <v>900</v>
      </c>
      <c r="FS6" s="96" t="s">
        <v>900</v>
      </c>
      <c r="FT6" s="96" t="s">
        <v>900</v>
      </c>
      <c r="FU6" s="96" t="s">
        <v>900</v>
      </c>
      <c r="FV6" s="96" t="s">
        <v>900</v>
      </c>
      <c r="FW6" s="96" t="s">
        <v>900</v>
      </c>
      <c r="FX6" s="96" t="s">
        <v>900</v>
      </c>
      <c r="FY6" s="96" t="s">
        <v>900</v>
      </c>
      <c r="FZ6" s="96" t="s">
        <v>900</v>
      </c>
      <c r="GA6" s="96" t="s">
        <v>900</v>
      </c>
      <c r="GB6" s="96" t="s">
        <v>900</v>
      </c>
      <c r="GC6" s="96" t="s">
        <v>900</v>
      </c>
      <c r="GD6" s="96" t="s">
        <v>900</v>
      </c>
      <c r="GE6" s="96" t="s">
        <v>900</v>
      </c>
      <c r="GF6" s="96" t="s">
        <v>900</v>
      </c>
      <c r="GG6" s="96" t="s">
        <v>900</v>
      </c>
      <c r="GH6" s="96" t="s">
        <v>900</v>
      </c>
      <c r="GI6" s="96" t="s">
        <v>900</v>
      </c>
      <c r="GJ6" s="96" t="s">
        <v>900</v>
      </c>
      <c r="GK6" s="96" t="s">
        <v>900</v>
      </c>
      <c r="GL6" s="96" t="s">
        <v>900</v>
      </c>
      <c r="GM6" s="96" t="s">
        <v>900</v>
      </c>
      <c r="GN6" s="96" t="s">
        <v>900</v>
      </c>
      <c r="GO6" s="96" t="s">
        <v>900</v>
      </c>
      <c r="GP6" s="96" t="s">
        <v>900</v>
      </c>
      <c r="GQ6" s="96" t="s">
        <v>900</v>
      </c>
      <c r="GR6" s="96" t="s">
        <v>900</v>
      </c>
      <c r="GS6" s="96" t="s">
        <v>900</v>
      </c>
      <c r="GT6" s="96" t="s">
        <v>900</v>
      </c>
      <c r="GU6" s="96" t="s">
        <v>900</v>
      </c>
      <c r="GV6" s="95"/>
      <c r="GW6" s="95"/>
      <c r="GX6" s="95"/>
      <c r="GY6" s="95"/>
      <c r="GZ6" s="95"/>
      <c r="HA6" s="95"/>
      <c r="HB6" s="95"/>
      <c r="HC6" s="95"/>
      <c r="HD6" s="95"/>
      <c r="HE6" s="95"/>
      <c r="HF6" s="95"/>
      <c r="HG6" s="95"/>
      <c r="HH6" s="95"/>
      <c r="HI6" s="95"/>
      <c r="HJ6" s="95"/>
      <c r="HK6" s="95"/>
      <c r="HL6" s="95"/>
      <c r="HM6" s="95"/>
      <c r="HN6" s="95"/>
      <c r="HO6" s="95"/>
      <c r="HP6" s="95"/>
      <c r="HQ6" s="95"/>
      <c r="HR6" s="95"/>
      <c r="HS6" s="95"/>
      <c r="HT6" s="95"/>
      <c r="HU6" s="95"/>
      <c r="HV6" s="95"/>
      <c r="HW6" s="95"/>
      <c r="HX6" s="95"/>
      <c r="HY6" s="95"/>
      <c r="HZ6" s="95"/>
      <c r="IA6" s="95"/>
      <c r="IB6" s="95"/>
      <c r="IC6" s="95"/>
      <c r="ID6" s="95"/>
      <c r="IE6" s="95"/>
      <c r="IF6" s="95"/>
      <c r="IG6" s="95"/>
      <c r="IH6" s="95"/>
      <c r="II6" s="95"/>
      <c r="IJ6" s="95"/>
      <c r="IK6" s="95"/>
      <c r="IL6" s="95"/>
      <c r="IM6" s="95"/>
      <c r="IN6" s="95"/>
      <c r="IO6" s="95"/>
      <c r="IP6" s="95"/>
      <c r="IQ6" s="95"/>
      <c r="IR6" s="95"/>
      <c r="IS6" s="95"/>
      <c r="IT6" s="95"/>
      <c r="IU6" s="95"/>
      <c r="IV6" s="95"/>
      <c r="IW6" s="95"/>
      <c r="IX6" s="95"/>
      <c r="IY6" s="95"/>
      <c r="IZ6" s="95"/>
      <c r="JA6" s="95"/>
      <c r="JB6" s="95"/>
      <c r="JC6" s="95"/>
      <c r="JD6" s="95"/>
      <c r="JE6" s="95"/>
      <c r="JF6" s="95"/>
      <c r="JG6" s="95"/>
      <c r="JH6" s="95"/>
      <c r="JI6" s="95"/>
      <c r="JJ6" s="95"/>
      <c r="JK6" s="95"/>
      <c r="JL6" s="95"/>
      <c r="JM6" s="95"/>
      <c r="JN6" s="95"/>
      <c r="JO6" s="95"/>
      <c r="JP6" s="95"/>
      <c r="JQ6" s="95"/>
      <c r="JR6" s="95"/>
      <c r="JS6" s="95"/>
      <c r="JT6" s="95"/>
      <c r="JU6" s="95"/>
      <c r="JV6" s="95"/>
      <c r="JW6" s="95"/>
      <c r="JX6" s="95"/>
      <c r="JY6" s="95"/>
      <c r="JZ6" s="95"/>
      <c r="KA6" s="95"/>
      <c r="KB6" s="95"/>
      <c r="KC6" s="95"/>
      <c r="KD6" s="95"/>
      <c r="KE6" s="95"/>
      <c r="KF6" s="95"/>
      <c r="KG6" s="95"/>
      <c r="KH6" s="95"/>
      <c r="KI6" s="95"/>
      <c r="KJ6" s="95"/>
      <c r="KK6" s="95"/>
      <c r="KL6" s="95"/>
      <c r="KM6" s="95"/>
      <c r="KN6" s="95"/>
      <c r="KO6" s="95"/>
      <c r="KP6" s="95"/>
      <c r="KQ6" s="95"/>
      <c r="KR6" s="95"/>
      <c r="KS6" s="95"/>
      <c r="KT6" s="95"/>
      <c r="KU6" s="95"/>
      <c r="KV6" s="95"/>
      <c r="KW6" s="95"/>
      <c r="KX6" s="95"/>
      <c r="KY6" s="95"/>
      <c r="KZ6" s="95"/>
      <c r="LA6" s="95"/>
      <c r="LB6" s="95"/>
      <c r="LC6" s="95"/>
      <c r="LD6" s="95"/>
      <c r="LE6" s="95"/>
      <c r="LF6" s="95"/>
      <c r="LG6" s="95"/>
      <c r="LH6" s="95"/>
      <c r="LI6" s="95"/>
      <c r="LJ6" s="95"/>
      <c r="LK6" s="95"/>
      <c r="LL6" s="95"/>
      <c r="LM6" s="95"/>
      <c r="LN6" s="95"/>
      <c r="LO6" s="95"/>
      <c r="LP6" s="95"/>
      <c r="LQ6" s="95"/>
      <c r="LR6" s="95"/>
      <c r="LS6" s="95"/>
      <c r="LT6" s="95"/>
      <c r="LU6" s="95"/>
      <c r="LV6" s="95"/>
      <c r="LW6" s="95"/>
      <c r="LX6" s="95"/>
      <c r="LY6" s="95"/>
      <c r="LZ6" s="95"/>
      <c r="MA6" s="95"/>
      <c r="MB6" s="95"/>
      <c r="MC6" s="95"/>
      <c r="MD6" s="95"/>
      <c r="ME6" s="95"/>
      <c r="MF6" s="95"/>
      <c r="MG6" s="95"/>
      <c r="MH6" s="95"/>
      <c r="MI6" s="95"/>
      <c r="MJ6" s="95"/>
      <c r="MK6" s="95"/>
      <c r="ML6" s="95"/>
      <c r="MM6" s="95"/>
      <c r="MN6" s="95"/>
      <c r="MO6" s="95"/>
      <c r="MP6" s="95"/>
      <c r="MQ6" s="95"/>
      <c r="MR6" s="95"/>
      <c r="MS6" s="95"/>
      <c r="MT6" s="95"/>
      <c r="MU6" s="95"/>
      <c r="MV6" s="95"/>
      <c r="MW6" s="95"/>
      <c r="MX6" s="95"/>
      <c r="MY6" s="95"/>
      <c r="MZ6" s="95"/>
      <c r="NA6" s="95"/>
      <c r="NB6" s="95"/>
      <c r="NC6" s="95"/>
      <c r="ND6" s="95"/>
      <c r="NE6" s="95"/>
      <c r="NF6" s="95"/>
      <c r="NG6" s="95"/>
      <c r="NH6" s="95"/>
      <c r="NI6" s="95"/>
      <c r="NJ6" s="95"/>
      <c r="NK6" s="95"/>
      <c r="NL6" s="95"/>
      <c r="NM6" s="95"/>
      <c r="NN6" s="95"/>
      <c r="NO6" s="95"/>
      <c r="NP6" s="95"/>
      <c r="NQ6" s="95"/>
      <c r="NR6" s="95"/>
      <c r="NS6" s="95"/>
      <c r="NT6" s="95"/>
      <c r="NU6" s="95"/>
      <c r="NV6" s="95"/>
      <c r="NW6" s="95"/>
      <c r="NX6" s="95"/>
      <c r="NY6" s="95"/>
      <c r="NZ6" s="95"/>
      <c r="OA6" s="95"/>
      <c r="OB6" s="95"/>
      <c r="OC6" s="95"/>
      <c r="OD6" s="95"/>
      <c r="OE6" s="95"/>
      <c r="OF6" s="95"/>
      <c r="OG6" s="95"/>
      <c r="OH6" s="95"/>
      <c r="OI6" s="95"/>
      <c r="OJ6" s="95"/>
      <c r="OK6" s="95"/>
      <c r="OL6" s="95"/>
      <c r="OM6" s="95"/>
      <c r="ON6" s="95"/>
      <c r="OO6" s="95"/>
      <c r="OP6" s="95"/>
    </row>
    <row r="7" spans="1:406" s="94" customFormat="1">
      <c r="A7" s="6" t="s">
        <v>835</v>
      </c>
      <c r="B7" s="101" t="s">
        <v>62</v>
      </c>
      <c r="C7" s="129" t="s">
        <v>1383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0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11">
        <v>0</v>
      </c>
      <c r="AQ7" s="111">
        <v>0</v>
      </c>
      <c r="AR7" s="111">
        <v>0</v>
      </c>
      <c r="AS7" s="111">
        <v>0</v>
      </c>
      <c r="AT7" s="111">
        <v>0</v>
      </c>
      <c r="AU7" s="111">
        <v>0</v>
      </c>
      <c r="AV7" s="111">
        <v>0</v>
      </c>
      <c r="AW7" s="111">
        <v>0</v>
      </c>
      <c r="AX7" s="111">
        <v>0</v>
      </c>
      <c r="AY7" s="111">
        <v>0</v>
      </c>
      <c r="AZ7" s="111">
        <v>0</v>
      </c>
      <c r="BA7" s="111">
        <v>0</v>
      </c>
      <c r="BB7" s="111">
        <v>0</v>
      </c>
      <c r="BC7" s="111">
        <v>0</v>
      </c>
      <c r="BD7" s="111">
        <v>0</v>
      </c>
      <c r="BE7" s="111">
        <v>0</v>
      </c>
      <c r="BF7" s="111">
        <v>0</v>
      </c>
      <c r="BG7" s="111">
        <v>0</v>
      </c>
      <c r="BH7" s="111">
        <v>0</v>
      </c>
      <c r="BI7" s="111">
        <v>0</v>
      </c>
      <c r="BJ7" s="111">
        <v>0</v>
      </c>
      <c r="BK7" s="111">
        <v>0</v>
      </c>
      <c r="BL7" s="111">
        <v>0</v>
      </c>
      <c r="BM7" s="111">
        <v>0</v>
      </c>
      <c r="BN7" s="111">
        <v>0</v>
      </c>
      <c r="BO7" s="111">
        <v>0</v>
      </c>
      <c r="BP7" s="111">
        <v>0</v>
      </c>
      <c r="BQ7" s="111">
        <v>0</v>
      </c>
      <c r="BR7" s="111">
        <v>0</v>
      </c>
      <c r="BS7" s="111">
        <v>0</v>
      </c>
      <c r="BT7" s="111">
        <v>0</v>
      </c>
      <c r="BU7" s="111">
        <v>0</v>
      </c>
      <c r="BV7" s="111">
        <v>0</v>
      </c>
      <c r="BW7" s="111">
        <v>0</v>
      </c>
      <c r="BX7" s="111">
        <v>0</v>
      </c>
      <c r="BY7" s="111">
        <v>0</v>
      </c>
      <c r="BZ7" s="111">
        <v>0</v>
      </c>
      <c r="CA7" s="111">
        <v>0</v>
      </c>
      <c r="CB7" s="111">
        <v>0</v>
      </c>
      <c r="CC7" s="111">
        <v>0</v>
      </c>
      <c r="CD7" s="111">
        <v>0</v>
      </c>
      <c r="CE7" s="111">
        <v>0</v>
      </c>
      <c r="CF7" s="111">
        <v>0</v>
      </c>
      <c r="CG7" s="111">
        <v>0</v>
      </c>
      <c r="CH7" s="111">
        <v>0</v>
      </c>
      <c r="CI7" s="111">
        <v>0</v>
      </c>
      <c r="CJ7" s="111">
        <v>0</v>
      </c>
      <c r="CK7" s="111">
        <v>0</v>
      </c>
      <c r="CL7" s="111">
        <v>0</v>
      </c>
      <c r="CM7" s="111">
        <v>0</v>
      </c>
      <c r="CN7" s="111">
        <v>0</v>
      </c>
      <c r="CO7" s="111">
        <v>0</v>
      </c>
      <c r="CP7" s="111">
        <v>0</v>
      </c>
      <c r="CQ7" s="111">
        <v>0</v>
      </c>
      <c r="CR7" s="111">
        <v>0</v>
      </c>
      <c r="CS7" s="111">
        <v>0</v>
      </c>
      <c r="CT7" s="111">
        <v>0</v>
      </c>
      <c r="CU7" s="111">
        <v>0</v>
      </c>
      <c r="CV7" s="111">
        <v>0</v>
      </c>
      <c r="CW7" s="111">
        <v>0</v>
      </c>
      <c r="CX7" s="111">
        <v>0</v>
      </c>
      <c r="CY7" s="111">
        <v>0</v>
      </c>
      <c r="CZ7" s="111">
        <v>0</v>
      </c>
      <c r="DA7" s="111">
        <v>0</v>
      </c>
      <c r="DB7" s="111">
        <v>0</v>
      </c>
      <c r="DC7" s="111">
        <v>0</v>
      </c>
      <c r="DD7" s="111">
        <v>0</v>
      </c>
      <c r="DE7" s="111">
        <v>0</v>
      </c>
      <c r="DF7" s="111">
        <v>0</v>
      </c>
      <c r="DG7" s="111">
        <v>0</v>
      </c>
      <c r="DH7" s="111">
        <v>0</v>
      </c>
      <c r="DI7" s="111">
        <v>0</v>
      </c>
      <c r="DJ7" s="111">
        <v>0</v>
      </c>
      <c r="DK7" s="111">
        <v>0</v>
      </c>
      <c r="DL7" s="111">
        <v>0</v>
      </c>
      <c r="DM7" s="111">
        <v>0</v>
      </c>
      <c r="DN7" s="111">
        <v>0</v>
      </c>
      <c r="DO7" s="111">
        <v>0</v>
      </c>
      <c r="DP7" s="111">
        <v>0</v>
      </c>
      <c r="DQ7" s="111">
        <v>0</v>
      </c>
      <c r="DR7" s="111">
        <v>0</v>
      </c>
      <c r="DS7" s="111">
        <v>0</v>
      </c>
      <c r="DT7" s="111">
        <v>0</v>
      </c>
      <c r="DU7" s="111">
        <v>0</v>
      </c>
      <c r="DV7" s="111">
        <v>0</v>
      </c>
      <c r="DW7" s="111">
        <v>0</v>
      </c>
      <c r="DX7" s="111">
        <v>0</v>
      </c>
      <c r="DY7" s="111">
        <v>0</v>
      </c>
      <c r="DZ7" s="111">
        <v>0</v>
      </c>
      <c r="EA7" s="111">
        <v>0</v>
      </c>
      <c r="EB7" s="111">
        <v>0</v>
      </c>
      <c r="EC7" s="111">
        <v>0</v>
      </c>
      <c r="ED7" s="111">
        <v>0</v>
      </c>
      <c r="EE7" s="111">
        <v>0</v>
      </c>
      <c r="EF7" s="111">
        <v>0</v>
      </c>
      <c r="EG7" s="111">
        <v>0</v>
      </c>
      <c r="EH7" s="111">
        <v>0</v>
      </c>
      <c r="EI7" s="111">
        <v>0</v>
      </c>
      <c r="EJ7" s="111">
        <v>0</v>
      </c>
      <c r="EK7" s="111">
        <v>0</v>
      </c>
      <c r="EL7" s="111">
        <v>0</v>
      </c>
      <c r="EM7" s="111">
        <v>0</v>
      </c>
      <c r="EN7" s="111">
        <v>0</v>
      </c>
      <c r="EO7" s="111">
        <v>0</v>
      </c>
      <c r="EP7" s="111">
        <v>0</v>
      </c>
      <c r="EQ7" s="111">
        <v>0</v>
      </c>
      <c r="ER7" s="111">
        <v>0</v>
      </c>
      <c r="ES7" s="111">
        <v>0</v>
      </c>
      <c r="ET7" s="111">
        <v>170.53981597956806</v>
      </c>
      <c r="EU7" s="111">
        <v>0</v>
      </c>
      <c r="EV7" s="111">
        <v>0</v>
      </c>
      <c r="EW7" s="111">
        <v>0</v>
      </c>
      <c r="EX7" s="111">
        <v>0</v>
      </c>
      <c r="EY7" s="111">
        <v>0</v>
      </c>
      <c r="EZ7" s="111">
        <v>0</v>
      </c>
      <c r="FA7" s="111">
        <v>0</v>
      </c>
      <c r="FB7" s="111">
        <v>0</v>
      </c>
      <c r="FC7" s="111">
        <v>0</v>
      </c>
      <c r="FD7" s="111">
        <v>0</v>
      </c>
      <c r="FE7" s="111">
        <v>0</v>
      </c>
      <c r="FF7" s="111">
        <v>0</v>
      </c>
      <c r="FG7" s="111">
        <v>0</v>
      </c>
      <c r="FH7" s="111">
        <v>0</v>
      </c>
      <c r="FI7" s="111">
        <v>0</v>
      </c>
      <c r="FJ7" s="111">
        <v>0</v>
      </c>
      <c r="FK7" s="111">
        <v>0</v>
      </c>
      <c r="FL7" s="111">
        <v>0</v>
      </c>
      <c r="FM7" s="111">
        <v>0</v>
      </c>
      <c r="FN7" s="111">
        <v>0</v>
      </c>
      <c r="FO7" s="111">
        <v>0</v>
      </c>
      <c r="FP7" s="111">
        <v>0</v>
      </c>
      <c r="FQ7" s="111">
        <v>0</v>
      </c>
      <c r="FR7" s="111">
        <v>0</v>
      </c>
      <c r="FS7" s="111">
        <v>0</v>
      </c>
      <c r="FT7" s="111">
        <v>0</v>
      </c>
      <c r="FU7" s="111">
        <v>0</v>
      </c>
      <c r="FV7" s="111">
        <v>0</v>
      </c>
      <c r="FW7" s="111">
        <v>0</v>
      </c>
      <c r="FX7" s="111">
        <v>0</v>
      </c>
      <c r="FY7" s="111">
        <v>0</v>
      </c>
      <c r="FZ7" s="111">
        <v>0</v>
      </c>
      <c r="GA7" s="111">
        <v>0</v>
      </c>
      <c r="GB7" s="111">
        <v>0</v>
      </c>
      <c r="GC7" s="111">
        <v>715.32555627685588</v>
      </c>
      <c r="GD7" s="111">
        <v>0</v>
      </c>
      <c r="GE7" s="111">
        <v>0</v>
      </c>
      <c r="GF7" s="111">
        <v>0</v>
      </c>
      <c r="GG7" s="111">
        <v>0</v>
      </c>
      <c r="GH7" s="111">
        <v>0</v>
      </c>
      <c r="GI7" s="111">
        <v>17729.502551549605</v>
      </c>
      <c r="GJ7" s="111">
        <v>0</v>
      </c>
      <c r="GK7" s="111">
        <v>21.45569192376194</v>
      </c>
      <c r="GL7" s="111">
        <v>0</v>
      </c>
      <c r="GM7" s="111">
        <v>0</v>
      </c>
      <c r="GN7" s="111">
        <v>0</v>
      </c>
      <c r="GO7" s="111">
        <v>0</v>
      </c>
      <c r="GP7" s="111">
        <v>0</v>
      </c>
      <c r="GQ7" s="111">
        <v>0</v>
      </c>
      <c r="GR7" s="111">
        <v>35.287553198604478</v>
      </c>
      <c r="GS7" s="111">
        <v>0</v>
      </c>
      <c r="GT7" s="111">
        <v>0</v>
      </c>
      <c r="GU7" s="111">
        <v>0</v>
      </c>
      <c r="GV7" s="111">
        <v>11.716513166975568</v>
      </c>
      <c r="GW7" s="111">
        <v>0</v>
      </c>
      <c r="GX7" s="111">
        <v>404.02974955184703</v>
      </c>
      <c r="GY7" s="111">
        <v>0</v>
      </c>
      <c r="GZ7" s="111">
        <v>0</v>
      </c>
      <c r="HA7" s="111">
        <v>0</v>
      </c>
      <c r="HB7" s="111">
        <v>0</v>
      </c>
      <c r="HC7" s="111">
        <v>0</v>
      </c>
      <c r="HD7" s="111">
        <v>0</v>
      </c>
      <c r="HE7" s="111">
        <v>0</v>
      </c>
      <c r="HF7" s="111">
        <v>0</v>
      </c>
      <c r="HG7" s="111">
        <v>0</v>
      </c>
      <c r="HH7" s="111">
        <v>0</v>
      </c>
      <c r="HI7" s="111">
        <v>0</v>
      </c>
      <c r="HJ7" s="111">
        <v>0</v>
      </c>
      <c r="HK7" s="111">
        <v>0</v>
      </c>
      <c r="HL7" s="111">
        <v>0</v>
      </c>
      <c r="HM7" s="111">
        <v>0</v>
      </c>
      <c r="HN7" s="111">
        <v>0</v>
      </c>
      <c r="HO7" s="111">
        <v>0</v>
      </c>
      <c r="HP7" s="111">
        <v>0</v>
      </c>
      <c r="HQ7" s="111">
        <v>0</v>
      </c>
      <c r="HR7" s="111">
        <v>0</v>
      </c>
      <c r="HS7" s="111">
        <v>0</v>
      </c>
      <c r="HT7" s="111">
        <v>0</v>
      </c>
      <c r="HU7" s="111">
        <v>0</v>
      </c>
      <c r="HV7" s="111">
        <v>0</v>
      </c>
      <c r="HW7" s="111">
        <v>0</v>
      </c>
      <c r="HX7" s="111">
        <v>0</v>
      </c>
      <c r="HY7" s="111">
        <v>0</v>
      </c>
      <c r="HZ7" s="111">
        <v>0</v>
      </c>
      <c r="IA7" s="111">
        <v>0</v>
      </c>
      <c r="IB7" s="111">
        <v>0</v>
      </c>
      <c r="IC7" s="111">
        <v>0</v>
      </c>
      <c r="ID7" s="111">
        <v>0</v>
      </c>
      <c r="IE7" s="111">
        <v>0</v>
      </c>
      <c r="IF7" s="111">
        <v>0</v>
      </c>
      <c r="IG7" s="111">
        <v>0</v>
      </c>
      <c r="IH7" s="111">
        <v>0</v>
      </c>
      <c r="II7" s="111">
        <v>0</v>
      </c>
      <c r="IJ7" s="111">
        <v>0</v>
      </c>
      <c r="IK7" s="111">
        <v>0</v>
      </c>
      <c r="IL7" s="111">
        <v>0</v>
      </c>
      <c r="IM7" s="111">
        <v>0</v>
      </c>
      <c r="IN7" s="111">
        <v>0</v>
      </c>
      <c r="IO7" s="111">
        <v>0</v>
      </c>
      <c r="IP7" s="111">
        <v>0</v>
      </c>
      <c r="IQ7" s="111">
        <v>0</v>
      </c>
      <c r="IR7" s="111">
        <v>0</v>
      </c>
      <c r="IS7" s="111">
        <v>0</v>
      </c>
      <c r="IT7" s="111">
        <v>0</v>
      </c>
      <c r="IU7" s="111">
        <v>0</v>
      </c>
      <c r="IV7" s="111">
        <v>0</v>
      </c>
      <c r="IW7" s="111">
        <v>0</v>
      </c>
      <c r="IX7" s="111">
        <v>0</v>
      </c>
      <c r="IY7" s="111">
        <v>0</v>
      </c>
      <c r="IZ7" s="111">
        <v>0</v>
      </c>
      <c r="JA7" s="111">
        <v>0</v>
      </c>
      <c r="JB7" s="111">
        <v>0</v>
      </c>
      <c r="JC7" s="111">
        <v>0</v>
      </c>
      <c r="JD7" s="111">
        <v>0</v>
      </c>
      <c r="JE7" s="111">
        <v>0</v>
      </c>
      <c r="JF7" s="111">
        <v>0</v>
      </c>
      <c r="JG7" s="111">
        <v>0</v>
      </c>
      <c r="JH7" s="111">
        <v>0</v>
      </c>
      <c r="JI7" s="111">
        <v>0</v>
      </c>
      <c r="JJ7" s="111">
        <v>0</v>
      </c>
      <c r="JK7" s="111">
        <v>0</v>
      </c>
      <c r="JL7" s="111">
        <v>0</v>
      </c>
      <c r="JM7" s="111">
        <v>0</v>
      </c>
      <c r="JN7" s="111">
        <v>0</v>
      </c>
      <c r="JO7" s="111">
        <v>0</v>
      </c>
      <c r="JP7" s="111">
        <v>0</v>
      </c>
      <c r="JQ7" s="111">
        <v>0</v>
      </c>
      <c r="JR7" s="111">
        <v>0</v>
      </c>
      <c r="JS7" s="111">
        <v>0</v>
      </c>
      <c r="JT7" s="111">
        <v>0</v>
      </c>
      <c r="JU7" s="111">
        <v>0</v>
      </c>
      <c r="JV7" s="111">
        <v>0</v>
      </c>
      <c r="JW7" s="111">
        <v>0</v>
      </c>
      <c r="JX7" s="111">
        <v>0</v>
      </c>
      <c r="JY7" s="111">
        <v>0</v>
      </c>
      <c r="JZ7" s="111">
        <v>0</v>
      </c>
      <c r="KA7" s="111">
        <v>0</v>
      </c>
      <c r="KB7" s="111">
        <v>0</v>
      </c>
      <c r="KC7" s="111">
        <v>0</v>
      </c>
      <c r="KD7" s="111">
        <v>0</v>
      </c>
      <c r="KE7" s="111">
        <v>0</v>
      </c>
      <c r="KF7" s="111">
        <v>0</v>
      </c>
      <c r="KG7" s="111">
        <v>0</v>
      </c>
      <c r="KH7" s="111">
        <v>0</v>
      </c>
      <c r="KI7" s="111">
        <v>0</v>
      </c>
      <c r="KJ7" s="111">
        <v>0</v>
      </c>
      <c r="KK7" s="111">
        <v>0</v>
      </c>
      <c r="KL7" s="111">
        <v>0</v>
      </c>
      <c r="KM7" s="111">
        <v>0</v>
      </c>
      <c r="KN7" s="111">
        <v>0</v>
      </c>
      <c r="KO7" s="111">
        <v>0</v>
      </c>
      <c r="KP7" s="111">
        <v>1555.6970000000001</v>
      </c>
      <c r="KQ7" s="111">
        <v>0</v>
      </c>
      <c r="KR7" s="111">
        <v>0</v>
      </c>
      <c r="KS7" s="111">
        <v>0</v>
      </c>
      <c r="KT7" s="111">
        <v>0</v>
      </c>
      <c r="KU7" s="111">
        <v>0</v>
      </c>
      <c r="KV7" s="111">
        <v>0</v>
      </c>
      <c r="KW7" s="111">
        <v>0</v>
      </c>
      <c r="KX7" s="111">
        <v>0</v>
      </c>
      <c r="KY7" s="111">
        <v>0</v>
      </c>
      <c r="KZ7" s="111">
        <v>0</v>
      </c>
      <c r="LA7" s="111">
        <v>0</v>
      </c>
      <c r="LB7" s="111">
        <v>0</v>
      </c>
      <c r="LC7" s="111">
        <v>0</v>
      </c>
      <c r="LD7" s="111">
        <v>0</v>
      </c>
      <c r="LE7" s="111">
        <v>0</v>
      </c>
      <c r="LF7" s="111">
        <v>0</v>
      </c>
      <c r="LG7" s="111">
        <v>0</v>
      </c>
      <c r="LH7" s="111">
        <v>0</v>
      </c>
      <c r="LI7" s="111">
        <v>0</v>
      </c>
      <c r="LJ7" s="111">
        <v>0</v>
      </c>
      <c r="LK7" s="111">
        <v>0</v>
      </c>
      <c r="LL7" s="111">
        <v>0</v>
      </c>
      <c r="LM7" s="111">
        <v>0</v>
      </c>
      <c r="LN7" s="111">
        <v>0</v>
      </c>
      <c r="LO7" s="111">
        <v>0</v>
      </c>
      <c r="LP7" s="111">
        <v>0</v>
      </c>
      <c r="LQ7" s="111">
        <v>0</v>
      </c>
      <c r="LR7" s="111">
        <v>0</v>
      </c>
      <c r="LS7" s="111">
        <v>0</v>
      </c>
      <c r="LT7" s="111">
        <v>0</v>
      </c>
      <c r="LU7" s="111">
        <v>0</v>
      </c>
      <c r="LV7" s="111">
        <v>0</v>
      </c>
      <c r="LW7" s="111">
        <v>0</v>
      </c>
      <c r="LX7" s="111">
        <v>0</v>
      </c>
      <c r="LY7" s="111">
        <v>0</v>
      </c>
      <c r="LZ7" s="111">
        <v>0</v>
      </c>
      <c r="MA7" s="111">
        <v>0</v>
      </c>
      <c r="MB7" s="111">
        <v>0</v>
      </c>
      <c r="MC7" s="111">
        <v>0</v>
      </c>
      <c r="MD7" s="111">
        <v>0</v>
      </c>
      <c r="ME7" s="111">
        <v>0</v>
      </c>
      <c r="MF7" s="111">
        <v>0</v>
      </c>
      <c r="MG7" s="111">
        <v>0</v>
      </c>
      <c r="MH7" s="111">
        <v>0</v>
      </c>
      <c r="MI7" s="111">
        <v>0</v>
      </c>
      <c r="MJ7" s="111">
        <v>0</v>
      </c>
      <c r="MK7" s="111">
        <v>0</v>
      </c>
      <c r="ML7" s="111">
        <v>0</v>
      </c>
      <c r="MM7" s="111">
        <v>0</v>
      </c>
      <c r="MN7" s="111">
        <v>0</v>
      </c>
      <c r="MO7" s="111">
        <v>0</v>
      </c>
      <c r="MP7" s="111">
        <v>0</v>
      </c>
      <c r="MQ7" s="111">
        <v>0</v>
      </c>
      <c r="MR7" s="111">
        <v>0</v>
      </c>
      <c r="MS7" s="111">
        <v>0</v>
      </c>
      <c r="MT7" s="111">
        <v>0</v>
      </c>
      <c r="MU7" s="111">
        <v>0</v>
      </c>
      <c r="MV7" s="111">
        <v>0</v>
      </c>
      <c r="MW7" s="111">
        <v>0</v>
      </c>
      <c r="MX7" s="111">
        <v>0</v>
      </c>
      <c r="MY7" s="111">
        <v>0</v>
      </c>
      <c r="MZ7" s="111">
        <v>0</v>
      </c>
      <c r="NA7" s="111">
        <v>0</v>
      </c>
      <c r="NB7" s="111">
        <v>0</v>
      </c>
      <c r="NC7" s="111">
        <v>0</v>
      </c>
      <c r="ND7" s="111">
        <v>0</v>
      </c>
      <c r="NE7" s="111">
        <v>0</v>
      </c>
      <c r="NF7" s="111">
        <v>0</v>
      </c>
      <c r="NG7" s="111">
        <v>0</v>
      </c>
      <c r="NH7" s="111">
        <v>0</v>
      </c>
      <c r="NI7" s="111">
        <v>0</v>
      </c>
      <c r="NJ7" s="111">
        <v>0</v>
      </c>
      <c r="NK7" s="111">
        <v>0</v>
      </c>
      <c r="NL7" s="111">
        <v>0</v>
      </c>
      <c r="NM7" s="111">
        <v>0</v>
      </c>
      <c r="NN7" s="111">
        <v>0</v>
      </c>
      <c r="NO7" s="111">
        <v>0</v>
      </c>
      <c r="NP7" s="111">
        <v>0</v>
      </c>
      <c r="NQ7" s="111">
        <v>0</v>
      </c>
      <c r="NR7" s="111">
        <v>0</v>
      </c>
      <c r="NS7" s="111">
        <v>0</v>
      </c>
      <c r="NT7" s="111">
        <v>0</v>
      </c>
      <c r="NU7" s="111">
        <v>0</v>
      </c>
      <c r="NV7" s="111">
        <v>0</v>
      </c>
      <c r="NW7" s="111">
        <v>0</v>
      </c>
      <c r="NX7" s="111">
        <v>0</v>
      </c>
      <c r="NY7" s="111">
        <v>0</v>
      </c>
      <c r="NZ7" s="111">
        <v>0</v>
      </c>
      <c r="OA7" s="111">
        <v>0</v>
      </c>
      <c r="OB7" s="111">
        <v>0</v>
      </c>
      <c r="OC7" s="111">
        <v>0</v>
      </c>
      <c r="OD7" s="111">
        <v>0</v>
      </c>
      <c r="OE7" s="111">
        <v>0</v>
      </c>
      <c r="OF7" s="111">
        <v>0</v>
      </c>
      <c r="OG7" s="111">
        <v>0</v>
      </c>
      <c r="OH7" s="111">
        <v>0</v>
      </c>
      <c r="OI7" s="111">
        <v>0</v>
      </c>
      <c r="OJ7" s="111">
        <v>0</v>
      </c>
      <c r="OK7" s="111">
        <v>0</v>
      </c>
      <c r="OL7" s="111">
        <v>0</v>
      </c>
      <c r="OM7" s="111">
        <v>0</v>
      </c>
      <c r="ON7" s="111">
        <v>0</v>
      </c>
      <c r="OO7" s="111">
        <v>0</v>
      </c>
      <c r="OP7" s="111">
        <v>50.203752466788877</v>
      </c>
    </row>
    <row r="8" spans="1:406" s="94" customFormat="1">
      <c r="A8" s="6" t="s">
        <v>835</v>
      </c>
      <c r="B8" s="101" t="s">
        <v>64</v>
      </c>
      <c r="C8" s="129" t="s">
        <v>1383</v>
      </c>
      <c r="D8" s="111">
        <v>0</v>
      </c>
      <c r="E8" s="111">
        <v>0</v>
      </c>
      <c r="F8" s="111">
        <v>0</v>
      </c>
      <c r="G8" s="111">
        <v>0</v>
      </c>
      <c r="H8" s="111">
        <v>0</v>
      </c>
      <c r="I8" s="111">
        <v>0</v>
      </c>
      <c r="J8" s="111">
        <v>0</v>
      </c>
      <c r="K8" s="111">
        <v>0</v>
      </c>
      <c r="L8" s="111">
        <v>0</v>
      </c>
      <c r="M8" s="111">
        <v>0</v>
      </c>
      <c r="N8" s="111">
        <v>0</v>
      </c>
      <c r="O8" s="111">
        <v>0</v>
      </c>
      <c r="P8" s="111">
        <v>0</v>
      </c>
      <c r="Q8" s="111">
        <v>0</v>
      </c>
      <c r="R8" s="111">
        <v>0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0</v>
      </c>
      <c r="AE8" s="111">
        <v>0</v>
      </c>
      <c r="AF8" s="111">
        <v>0</v>
      </c>
      <c r="AG8" s="111">
        <v>0</v>
      </c>
      <c r="AH8" s="111">
        <v>0</v>
      </c>
      <c r="AI8" s="111">
        <v>0</v>
      </c>
      <c r="AJ8" s="111">
        <v>0</v>
      </c>
      <c r="AK8" s="111">
        <v>0</v>
      </c>
      <c r="AL8" s="111">
        <v>0</v>
      </c>
      <c r="AM8" s="111">
        <v>0</v>
      </c>
      <c r="AN8" s="111">
        <v>0</v>
      </c>
      <c r="AO8" s="111">
        <v>0</v>
      </c>
      <c r="AP8" s="111">
        <v>0</v>
      </c>
      <c r="AQ8" s="111">
        <v>0</v>
      </c>
      <c r="AR8" s="111">
        <v>0</v>
      </c>
      <c r="AS8" s="111">
        <v>0</v>
      </c>
      <c r="AT8" s="111">
        <v>0</v>
      </c>
      <c r="AU8" s="111">
        <v>0</v>
      </c>
      <c r="AV8" s="111">
        <v>0</v>
      </c>
      <c r="AW8" s="111">
        <v>0</v>
      </c>
      <c r="AX8" s="111">
        <v>0</v>
      </c>
      <c r="AY8" s="111">
        <v>0</v>
      </c>
      <c r="AZ8" s="111">
        <v>0</v>
      </c>
      <c r="BA8" s="111">
        <v>0</v>
      </c>
      <c r="BB8" s="111">
        <v>0</v>
      </c>
      <c r="BC8" s="111">
        <v>0</v>
      </c>
      <c r="BD8" s="111">
        <v>0</v>
      </c>
      <c r="BE8" s="111">
        <v>0</v>
      </c>
      <c r="BF8" s="111">
        <v>0</v>
      </c>
      <c r="BG8" s="111">
        <v>0</v>
      </c>
      <c r="BH8" s="111">
        <v>0</v>
      </c>
      <c r="BI8" s="111">
        <v>0</v>
      </c>
      <c r="BJ8" s="111">
        <v>0</v>
      </c>
      <c r="BK8" s="111">
        <v>0</v>
      </c>
      <c r="BL8" s="111">
        <v>0</v>
      </c>
      <c r="BM8" s="111">
        <v>0</v>
      </c>
      <c r="BN8" s="111">
        <v>0</v>
      </c>
      <c r="BO8" s="111">
        <v>0</v>
      </c>
      <c r="BP8" s="111">
        <v>0</v>
      </c>
      <c r="BQ8" s="111">
        <v>0</v>
      </c>
      <c r="BR8" s="111">
        <v>0</v>
      </c>
      <c r="BS8" s="111">
        <v>0</v>
      </c>
      <c r="BT8" s="111">
        <v>0</v>
      </c>
      <c r="BU8" s="111">
        <v>0</v>
      </c>
      <c r="BV8" s="111">
        <v>0</v>
      </c>
      <c r="BW8" s="111">
        <v>0</v>
      </c>
      <c r="BX8" s="111">
        <v>0</v>
      </c>
      <c r="BY8" s="111">
        <v>0</v>
      </c>
      <c r="BZ8" s="111">
        <v>0</v>
      </c>
      <c r="CA8" s="111">
        <v>0</v>
      </c>
      <c r="CB8" s="111">
        <v>0</v>
      </c>
      <c r="CC8" s="111">
        <v>0</v>
      </c>
      <c r="CD8" s="111">
        <v>0</v>
      </c>
      <c r="CE8" s="111">
        <v>0</v>
      </c>
      <c r="CF8" s="111">
        <v>0</v>
      </c>
      <c r="CG8" s="111">
        <v>0</v>
      </c>
      <c r="CH8" s="111">
        <v>0</v>
      </c>
      <c r="CI8" s="111">
        <v>0</v>
      </c>
      <c r="CJ8" s="111">
        <v>0</v>
      </c>
      <c r="CK8" s="111">
        <v>0</v>
      </c>
      <c r="CL8" s="111">
        <v>0</v>
      </c>
      <c r="CM8" s="111">
        <v>0</v>
      </c>
      <c r="CN8" s="111">
        <v>0</v>
      </c>
      <c r="CO8" s="111">
        <v>0</v>
      </c>
      <c r="CP8" s="111">
        <v>0</v>
      </c>
      <c r="CQ8" s="111">
        <v>0</v>
      </c>
      <c r="CR8" s="111">
        <v>0</v>
      </c>
      <c r="CS8" s="111">
        <v>0</v>
      </c>
      <c r="CT8" s="111">
        <v>0</v>
      </c>
      <c r="CU8" s="111">
        <v>0</v>
      </c>
      <c r="CV8" s="111">
        <v>0</v>
      </c>
      <c r="CW8" s="111">
        <v>0</v>
      </c>
      <c r="CX8" s="111">
        <v>0</v>
      </c>
      <c r="CY8" s="111">
        <v>0</v>
      </c>
      <c r="CZ8" s="111">
        <v>0</v>
      </c>
      <c r="DA8" s="111">
        <v>0</v>
      </c>
      <c r="DB8" s="111">
        <v>0</v>
      </c>
      <c r="DC8" s="111">
        <v>0</v>
      </c>
      <c r="DD8" s="111">
        <v>0</v>
      </c>
      <c r="DE8" s="111">
        <v>0</v>
      </c>
      <c r="DF8" s="111">
        <v>0</v>
      </c>
      <c r="DG8" s="111">
        <v>0</v>
      </c>
      <c r="DH8" s="111">
        <v>0</v>
      </c>
      <c r="DI8" s="111">
        <v>0</v>
      </c>
      <c r="DJ8" s="111">
        <v>0</v>
      </c>
      <c r="DK8" s="111">
        <v>0</v>
      </c>
      <c r="DL8" s="111">
        <v>0</v>
      </c>
      <c r="DM8" s="111">
        <v>0</v>
      </c>
      <c r="DN8" s="111">
        <v>0</v>
      </c>
      <c r="DO8" s="111">
        <v>0</v>
      </c>
      <c r="DP8" s="111">
        <v>0</v>
      </c>
      <c r="DQ8" s="111">
        <v>0</v>
      </c>
      <c r="DR8" s="111">
        <v>0</v>
      </c>
      <c r="DS8" s="111">
        <v>0</v>
      </c>
      <c r="DT8" s="111">
        <v>0</v>
      </c>
      <c r="DU8" s="111">
        <v>0</v>
      </c>
      <c r="DV8" s="111">
        <v>0</v>
      </c>
      <c r="DW8" s="111">
        <v>0</v>
      </c>
      <c r="DX8" s="111">
        <v>0</v>
      </c>
      <c r="DY8" s="111">
        <v>0</v>
      </c>
      <c r="DZ8" s="111">
        <v>0</v>
      </c>
      <c r="EA8" s="111">
        <v>0</v>
      </c>
      <c r="EB8" s="111">
        <v>0</v>
      </c>
      <c r="EC8" s="111">
        <v>0</v>
      </c>
      <c r="ED8" s="111">
        <v>0</v>
      </c>
      <c r="EE8" s="111">
        <v>0</v>
      </c>
      <c r="EF8" s="111">
        <v>0</v>
      </c>
      <c r="EG8" s="111">
        <v>0</v>
      </c>
      <c r="EH8" s="111">
        <v>0</v>
      </c>
      <c r="EI8" s="111">
        <v>0</v>
      </c>
      <c r="EJ8" s="111">
        <v>0</v>
      </c>
      <c r="EK8" s="111">
        <v>0</v>
      </c>
      <c r="EL8" s="111">
        <v>0</v>
      </c>
      <c r="EM8" s="111">
        <v>0</v>
      </c>
      <c r="EN8" s="111">
        <v>0</v>
      </c>
      <c r="EO8" s="111">
        <v>0</v>
      </c>
      <c r="EP8" s="111">
        <v>0</v>
      </c>
      <c r="EQ8" s="111">
        <v>0</v>
      </c>
      <c r="ER8" s="111">
        <v>0</v>
      </c>
      <c r="ES8" s="111">
        <v>0</v>
      </c>
      <c r="ET8" s="111">
        <v>455.30706455017622</v>
      </c>
      <c r="EU8" s="111">
        <v>0</v>
      </c>
      <c r="EV8" s="111">
        <v>0</v>
      </c>
      <c r="EW8" s="111">
        <v>0</v>
      </c>
      <c r="EX8" s="111">
        <v>0</v>
      </c>
      <c r="EY8" s="111">
        <v>0</v>
      </c>
      <c r="EZ8" s="111">
        <v>0</v>
      </c>
      <c r="FA8" s="111">
        <v>0</v>
      </c>
      <c r="FB8" s="111">
        <v>0</v>
      </c>
      <c r="FC8" s="111">
        <v>0</v>
      </c>
      <c r="FD8" s="111">
        <v>0</v>
      </c>
      <c r="FE8" s="111">
        <v>0</v>
      </c>
      <c r="FF8" s="111">
        <v>0</v>
      </c>
      <c r="FG8" s="111">
        <v>0</v>
      </c>
      <c r="FH8" s="111">
        <v>0</v>
      </c>
      <c r="FI8" s="111">
        <v>0</v>
      </c>
      <c r="FJ8" s="111">
        <v>0</v>
      </c>
      <c r="FK8" s="111">
        <v>0</v>
      </c>
      <c r="FL8" s="111">
        <v>95.506803751476198</v>
      </c>
      <c r="FM8" s="111">
        <v>0</v>
      </c>
      <c r="FN8" s="111">
        <v>0</v>
      </c>
      <c r="FO8" s="111">
        <v>0</v>
      </c>
      <c r="FP8" s="111">
        <v>0</v>
      </c>
      <c r="FQ8" s="111">
        <v>0</v>
      </c>
      <c r="FR8" s="111">
        <v>0</v>
      </c>
      <c r="FS8" s="111">
        <v>0</v>
      </c>
      <c r="FT8" s="111">
        <v>0</v>
      </c>
      <c r="FU8" s="111">
        <v>0</v>
      </c>
      <c r="FV8" s="111">
        <v>0</v>
      </c>
      <c r="FW8" s="111">
        <v>0</v>
      </c>
      <c r="FX8" s="111">
        <v>0</v>
      </c>
      <c r="FY8" s="111">
        <v>0</v>
      </c>
      <c r="FZ8" s="111">
        <v>8449.6689258203241</v>
      </c>
      <c r="GA8" s="111">
        <v>0</v>
      </c>
      <c r="GB8" s="111">
        <v>0</v>
      </c>
      <c r="GC8" s="111">
        <v>0</v>
      </c>
      <c r="GD8" s="111">
        <v>0</v>
      </c>
      <c r="GE8" s="111">
        <v>0</v>
      </c>
      <c r="GF8" s="111">
        <v>0</v>
      </c>
      <c r="GG8" s="111">
        <v>0</v>
      </c>
      <c r="GH8" s="111">
        <v>0</v>
      </c>
      <c r="GI8" s="111">
        <v>0</v>
      </c>
      <c r="GJ8" s="111">
        <v>0</v>
      </c>
      <c r="GK8" s="111">
        <v>0</v>
      </c>
      <c r="GL8" s="111">
        <v>0</v>
      </c>
      <c r="GM8" s="111">
        <v>0</v>
      </c>
      <c r="GN8" s="111">
        <v>0</v>
      </c>
      <c r="GO8" s="111">
        <v>0</v>
      </c>
      <c r="GP8" s="111">
        <v>0</v>
      </c>
      <c r="GQ8" s="111">
        <v>0</v>
      </c>
      <c r="GR8" s="111">
        <v>0</v>
      </c>
      <c r="GS8" s="111">
        <v>0</v>
      </c>
      <c r="GT8" s="111">
        <v>0</v>
      </c>
      <c r="GU8" s="111">
        <v>0</v>
      </c>
      <c r="GV8" s="111">
        <v>0</v>
      </c>
      <c r="GW8" s="111">
        <v>0</v>
      </c>
      <c r="GX8" s="111">
        <v>0</v>
      </c>
      <c r="GY8" s="111">
        <v>0</v>
      </c>
      <c r="GZ8" s="111">
        <v>0</v>
      </c>
      <c r="HA8" s="111">
        <v>0</v>
      </c>
      <c r="HB8" s="111">
        <v>0</v>
      </c>
      <c r="HC8" s="111">
        <v>0</v>
      </c>
      <c r="HD8" s="111">
        <v>0</v>
      </c>
      <c r="HE8" s="111">
        <v>0</v>
      </c>
      <c r="HF8" s="111">
        <v>0</v>
      </c>
      <c r="HG8" s="111">
        <v>0</v>
      </c>
      <c r="HH8" s="111">
        <v>0</v>
      </c>
      <c r="HI8" s="111">
        <v>0</v>
      </c>
      <c r="HJ8" s="111">
        <v>0</v>
      </c>
      <c r="HK8" s="111">
        <v>0</v>
      </c>
      <c r="HL8" s="111">
        <v>0</v>
      </c>
      <c r="HM8" s="111">
        <v>0</v>
      </c>
      <c r="HN8" s="111">
        <v>0</v>
      </c>
      <c r="HO8" s="111">
        <v>0</v>
      </c>
      <c r="HP8" s="111">
        <v>0</v>
      </c>
      <c r="HQ8" s="111">
        <v>0</v>
      </c>
      <c r="HR8" s="111">
        <v>0</v>
      </c>
      <c r="HS8" s="111">
        <v>0</v>
      </c>
      <c r="HT8" s="111">
        <v>0</v>
      </c>
      <c r="HU8" s="111">
        <v>0</v>
      </c>
      <c r="HV8" s="111">
        <v>0</v>
      </c>
      <c r="HW8" s="111">
        <v>0</v>
      </c>
      <c r="HX8" s="111">
        <v>0</v>
      </c>
      <c r="HY8" s="111">
        <v>0</v>
      </c>
      <c r="HZ8" s="111">
        <v>0</v>
      </c>
      <c r="IA8" s="111">
        <v>0</v>
      </c>
      <c r="IB8" s="111">
        <v>0</v>
      </c>
      <c r="IC8" s="111">
        <v>0</v>
      </c>
      <c r="ID8" s="111">
        <v>0</v>
      </c>
      <c r="IE8" s="111">
        <v>0</v>
      </c>
      <c r="IF8" s="111">
        <v>0</v>
      </c>
      <c r="IG8" s="111">
        <v>0</v>
      </c>
      <c r="IH8" s="111">
        <v>0</v>
      </c>
      <c r="II8" s="111">
        <v>0</v>
      </c>
      <c r="IJ8" s="111">
        <v>0</v>
      </c>
      <c r="IK8" s="111">
        <v>0</v>
      </c>
      <c r="IL8" s="111">
        <v>0</v>
      </c>
      <c r="IM8" s="111">
        <v>0</v>
      </c>
      <c r="IN8" s="111">
        <v>0</v>
      </c>
      <c r="IO8" s="111">
        <v>0</v>
      </c>
      <c r="IP8" s="111">
        <v>0</v>
      </c>
      <c r="IQ8" s="111">
        <v>0</v>
      </c>
      <c r="IR8" s="111">
        <v>0</v>
      </c>
      <c r="IS8" s="111">
        <v>0</v>
      </c>
      <c r="IT8" s="111">
        <v>0</v>
      </c>
      <c r="IU8" s="111">
        <v>0</v>
      </c>
      <c r="IV8" s="111">
        <v>0</v>
      </c>
      <c r="IW8" s="111">
        <v>0</v>
      </c>
      <c r="IX8" s="111">
        <v>0</v>
      </c>
      <c r="IY8" s="111">
        <v>0</v>
      </c>
      <c r="IZ8" s="111">
        <v>0</v>
      </c>
      <c r="JA8" s="111">
        <v>0</v>
      </c>
      <c r="JB8" s="111">
        <v>0</v>
      </c>
      <c r="JC8" s="111">
        <v>0</v>
      </c>
      <c r="JD8" s="111">
        <v>0</v>
      </c>
      <c r="JE8" s="111">
        <v>0</v>
      </c>
      <c r="JF8" s="111">
        <v>0</v>
      </c>
      <c r="JG8" s="111">
        <v>0</v>
      </c>
      <c r="JH8" s="111">
        <v>0</v>
      </c>
      <c r="JI8" s="111">
        <v>0</v>
      </c>
      <c r="JJ8" s="111">
        <v>0</v>
      </c>
      <c r="JK8" s="111">
        <v>0</v>
      </c>
      <c r="JL8" s="111">
        <v>0</v>
      </c>
      <c r="JM8" s="111">
        <v>0</v>
      </c>
      <c r="JN8" s="111">
        <v>0</v>
      </c>
      <c r="JO8" s="111">
        <v>0</v>
      </c>
      <c r="JP8" s="111">
        <v>0</v>
      </c>
      <c r="JQ8" s="111">
        <v>0</v>
      </c>
      <c r="JR8" s="111">
        <v>0</v>
      </c>
      <c r="JS8" s="111">
        <v>0</v>
      </c>
      <c r="JT8" s="111">
        <v>0</v>
      </c>
      <c r="JU8" s="111">
        <v>0</v>
      </c>
      <c r="JV8" s="111">
        <v>0</v>
      </c>
      <c r="JW8" s="111">
        <v>0</v>
      </c>
      <c r="JX8" s="111">
        <v>0</v>
      </c>
      <c r="JY8" s="111">
        <v>0</v>
      </c>
      <c r="JZ8" s="111">
        <v>0</v>
      </c>
      <c r="KA8" s="111">
        <v>0</v>
      </c>
      <c r="KB8" s="111">
        <v>0</v>
      </c>
      <c r="KC8" s="111">
        <v>0</v>
      </c>
      <c r="KD8" s="111">
        <v>0</v>
      </c>
      <c r="KE8" s="111">
        <v>0</v>
      </c>
      <c r="KF8" s="111">
        <v>0</v>
      </c>
      <c r="KG8" s="111">
        <v>0</v>
      </c>
      <c r="KH8" s="111">
        <v>0</v>
      </c>
      <c r="KI8" s="111">
        <v>0</v>
      </c>
      <c r="KJ8" s="111">
        <v>0</v>
      </c>
      <c r="KK8" s="111">
        <v>0</v>
      </c>
      <c r="KL8" s="111">
        <v>0</v>
      </c>
      <c r="KM8" s="111">
        <v>0</v>
      </c>
      <c r="KN8" s="111">
        <v>0</v>
      </c>
      <c r="KO8" s="111">
        <v>0</v>
      </c>
      <c r="KP8" s="111">
        <v>177206.45183999997</v>
      </c>
      <c r="KQ8" s="111">
        <v>0</v>
      </c>
      <c r="KR8" s="111">
        <v>1615.5767546316333</v>
      </c>
      <c r="KS8" s="111">
        <v>0</v>
      </c>
      <c r="KT8" s="111">
        <v>6200.6907298289652</v>
      </c>
      <c r="KU8" s="111">
        <v>0</v>
      </c>
      <c r="KV8" s="111">
        <v>0</v>
      </c>
      <c r="KW8" s="111">
        <v>0</v>
      </c>
      <c r="KX8" s="111">
        <v>0</v>
      </c>
      <c r="KY8" s="111">
        <v>0</v>
      </c>
      <c r="KZ8" s="111">
        <v>0</v>
      </c>
      <c r="LA8" s="111">
        <v>0</v>
      </c>
      <c r="LB8" s="111">
        <v>0</v>
      </c>
      <c r="LC8" s="111">
        <v>0</v>
      </c>
      <c r="LD8" s="111">
        <v>0</v>
      </c>
      <c r="LE8" s="111">
        <v>0</v>
      </c>
      <c r="LF8" s="111">
        <v>0</v>
      </c>
      <c r="LG8" s="111">
        <v>0</v>
      </c>
      <c r="LH8" s="111">
        <v>0</v>
      </c>
      <c r="LI8" s="111">
        <v>0</v>
      </c>
      <c r="LJ8" s="111">
        <v>0</v>
      </c>
      <c r="LK8" s="111">
        <v>0</v>
      </c>
      <c r="LL8" s="111">
        <v>0</v>
      </c>
      <c r="LM8" s="111">
        <v>0</v>
      </c>
      <c r="LN8" s="111">
        <v>0</v>
      </c>
      <c r="LO8" s="111">
        <v>0</v>
      </c>
      <c r="LP8" s="111">
        <v>0</v>
      </c>
      <c r="LQ8" s="111">
        <v>0</v>
      </c>
      <c r="LR8" s="111">
        <v>0</v>
      </c>
      <c r="LS8" s="111">
        <v>0</v>
      </c>
      <c r="LT8" s="111">
        <v>0</v>
      </c>
      <c r="LU8" s="111">
        <v>0</v>
      </c>
      <c r="LV8" s="111">
        <v>0</v>
      </c>
      <c r="LW8" s="111">
        <v>0</v>
      </c>
      <c r="LX8" s="111">
        <v>0</v>
      </c>
      <c r="LY8" s="111">
        <v>0</v>
      </c>
      <c r="LZ8" s="111">
        <v>0</v>
      </c>
      <c r="MA8" s="111">
        <v>0</v>
      </c>
      <c r="MB8" s="111">
        <v>0</v>
      </c>
      <c r="MC8" s="111">
        <v>0</v>
      </c>
      <c r="MD8" s="111">
        <v>0</v>
      </c>
      <c r="ME8" s="111">
        <v>0</v>
      </c>
      <c r="MF8" s="111">
        <v>0</v>
      </c>
      <c r="MG8" s="111">
        <v>0</v>
      </c>
      <c r="MH8" s="111">
        <v>0</v>
      </c>
      <c r="MI8" s="111">
        <v>0</v>
      </c>
      <c r="MJ8" s="111">
        <v>0</v>
      </c>
      <c r="MK8" s="111">
        <v>0</v>
      </c>
      <c r="ML8" s="111">
        <v>0</v>
      </c>
      <c r="MM8" s="111">
        <v>0</v>
      </c>
      <c r="MN8" s="111">
        <v>0</v>
      </c>
      <c r="MO8" s="111">
        <v>0</v>
      </c>
      <c r="MP8" s="111">
        <v>0</v>
      </c>
      <c r="MQ8" s="111">
        <v>0</v>
      </c>
      <c r="MR8" s="111">
        <v>0</v>
      </c>
      <c r="MS8" s="111">
        <v>0</v>
      </c>
      <c r="MT8" s="111">
        <v>0</v>
      </c>
      <c r="MU8" s="111">
        <v>0</v>
      </c>
      <c r="MV8" s="111">
        <v>0</v>
      </c>
      <c r="MW8" s="111">
        <v>0</v>
      </c>
      <c r="MX8" s="111">
        <v>0</v>
      </c>
      <c r="MY8" s="111">
        <v>0</v>
      </c>
      <c r="MZ8" s="111">
        <v>0</v>
      </c>
      <c r="NA8" s="111">
        <v>0</v>
      </c>
      <c r="NB8" s="111">
        <v>0</v>
      </c>
      <c r="NC8" s="111">
        <v>0</v>
      </c>
      <c r="ND8" s="111">
        <v>0</v>
      </c>
      <c r="NE8" s="111">
        <v>0</v>
      </c>
      <c r="NF8" s="111">
        <v>0</v>
      </c>
      <c r="NG8" s="111">
        <v>0</v>
      </c>
      <c r="NH8" s="111">
        <v>0</v>
      </c>
      <c r="NI8" s="111">
        <v>0</v>
      </c>
      <c r="NJ8" s="111">
        <v>0</v>
      </c>
      <c r="NK8" s="111">
        <v>0</v>
      </c>
      <c r="NL8" s="111">
        <v>0</v>
      </c>
      <c r="NM8" s="111">
        <v>0</v>
      </c>
      <c r="NN8" s="111">
        <v>0</v>
      </c>
      <c r="NO8" s="111">
        <v>0</v>
      </c>
      <c r="NP8" s="111">
        <v>0</v>
      </c>
      <c r="NQ8" s="111">
        <v>0</v>
      </c>
      <c r="NR8" s="111">
        <v>0</v>
      </c>
      <c r="NS8" s="111">
        <v>0</v>
      </c>
      <c r="NT8" s="111">
        <v>0</v>
      </c>
      <c r="NU8" s="111">
        <v>0</v>
      </c>
      <c r="NV8" s="111">
        <v>0</v>
      </c>
      <c r="NW8" s="111">
        <v>0</v>
      </c>
      <c r="NX8" s="111">
        <v>0</v>
      </c>
      <c r="NY8" s="111">
        <v>0</v>
      </c>
      <c r="NZ8" s="111">
        <v>0</v>
      </c>
      <c r="OA8" s="111">
        <v>0</v>
      </c>
      <c r="OB8" s="111">
        <v>0</v>
      </c>
      <c r="OC8" s="111">
        <v>0</v>
      </c>
      <c r="OD8" s="111">
        <v>0</v>
      </c>
      <c r="OE8" s="111">
        <v>0</v>
      </c>
      <c r="OF8" s="111">
        <v>0</v>
      </c>
      <c r="OG8" s="111">
        <v>0</v>
      </c>
      <c r="OH8" s="111">
        <v>0</v>
      </c>
      <c r="OI8" s="111">
        <v>0</v>
      </c>
      <c r="OJ8" s="111">
        <v>0</v>
      </c>
      <c r="OK8" s="111">
        <v>0</v>
      </c>
      <c r="OL8" s="111">
        <v>0</v>
      </c>
      <c r="OM8" s="111">
        <v>0</v>
      </c>
      <c r="ON8" s="111">
        <v>0</v>
      </c>
      <c r="OO8" s="111">
        <v>0</v>
      </c>
      <c r="OP8" s="111">
        <v>0</v>
      </c>
    </row>
    <row r="9" spans="1:406" s="94" customFormat="1">
      <c r="A9" s="6" t="s">
        <v>836</v>
      </c>
      <c r="B9" s="101" t="s">
        <v>66</v>
      </c>
      <c r="C9" s="129" t="s">
        <v>1383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0</v>
      </c>
      <c r="X9" s="111">
        <v>0</v>
      </c>
      <c r="Y9" s="111">
        <v>0</v>
      </c>
      <c r="Z9" s="111">
        <v>0</v>
      </c>
      <c r="AA9" s="111">
        <v>0</v>
      </c>
      <c r="AB9" s="111">
        <v>0</v>
      </c>
      <c r="AC9" s="111">
        <v>0</v>
      </c>
      <c r="AD9" s="111">
        <v>0</v>
      </c>
      <c r="AE9" s="111">
        <v>0</v>
      </c>
      <c r="AF9" s="111">
        <v>0</v>
      </c>
      <c r="AG9" s="111">
        <v>0</v>
      </c>
      <c r="AH9" s="111">
        <v>0</v>
      </c>
      <c r="AI9" s="111">
        <v>0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0</v>
      </c>
      <c r="AV9" s="111">
        <v>0</v>
      </c>
      <c r="AW9" s="111">
        <v>0</v>
      </c>
      <c r="AX9" s="111">
        <v>0</v>
      </c>
      <c r="AY9" s="111">
        <v>0</v>
      </c>
      <c r="AZ9" s="111">
        <v>0</v>
      </c>
      <c r="BA9" s="111">
        <v>0</v>
      </c>
      <c r="BB9" s="111">
        <v>0</v>
      </c>
      <c r="BC9" s="111">
        <v>0</v>
      </c>
      <c r="BD9" s="111">
        <v>0</v>
      </c>
      <c r="BE9" s="111">
        <v>0</v>
      </c>
      <c r="BF9" s="111">
        <v>0</v>
      </c>
      <c r="BG9" s="111">
        <v>0</v>
      </c>
      <c r="BH9" s="111">
        <v>0</v>
      </c>
      <c r="BI9" s="111">
        <v>0</v>
      </c>
      <c r="BJ9" s="111">
        <v>0</v>
      </c>
      <c r="BK9" s="111">
        <v>0</v>
      </c>
      <c r="BL9" s="111">
        <v>0</v>
      </c>
      <c r="BM9" s="111">
        <v>0</v>
      </c>
      <c r="BN9" s="111">
        <v>0</v>
      </c>
      <c r="BO9" s="111">
        <v>0</v>
      </c>
      <c r="BP9" s="111">
        <v>0</v>
      </c>
      <c r="BQ9" s="111">
        <v>0</v>
      </c>
      <c r="BR9" s="111">
        <v>0</v>
      </c>
      <c r="BS9" s="111">
        <v>0</v>
      </c>
      <c r="BT9" s="111">
        <v>0</v>
      </c>
      <c r="BU9" s="111">
        <v>0</v>
      </c>
      <c r="BV9" s="111">
        <v>0</v>
      </c>
      <c r="BW9" s="111">
        <v>0</v>
      </c>
      <c r="BX9" s="111">
        <v>0</v>
      </c>
      <c r="BY9" s="111">
        <v>0</v>
      </c>
      <c r="BZ9" s="111">
        <v>0</v>
      </c>
      <c r="CA9" s="111">
        <v>0</v>
      </c>
      <c r="CB9" s="111">
        <v>0</v>
      </c>
      <c r="CC9" s="111">
        <v>0</v>
      </c>
      <c r="CD9" s="111">
        <v>0</v>
      </c>
      <c r="CE9" s="111">
        <v>0</v>
      </c>
      <c r="CF9" s="111">
        <v>0</v>
      </c>
      <c r="CG9" s="111">
        <v>0</v>
      </c>
      <c r="CH9" s="111">
        <v>0</v>
      </c>
      <c r="CI9" s="111">
        <v>0</v>
      </c>
      <c r="CJ9" s="111">
        <v>0</v>
      </c>
      <c r="CK9" s="111">
        <v>0</v>
      </c>
      <c r="CL9" s="111">
        <v>0</v>
      </c>
      <c r="CM9" s="111">
        <v>0</v>
      </c>
      <c r="CN9" s="111">
        <v>0</v>
      </c>
      <c r="CO9" s="111">
        <v>0</v>
      </c>
      <c r="CP9" s="111">
        <v>0</v>
      </c>
      <c r="CQ9" s="111">
        <v>0</v>
      </c>
      <c r="CR9" s="111">
        <v>0</v>
      </c>
      <c r="CS9" s="111">
        <v>0</v>
      </c>
      <c r="CT9" s="111">
        <v>0</v>
      </c>
      <c r="CU9" s="111">
        <v>0</v>
      </c>
      <c r="CV9" s="111">
        <v>0</v>
      </c>
      <c r="CW9" s="111">
        <v>0</v>
      </c>
      <c r="CX9" s="111">
        <v>0</v>
      </c>
      <c r="CY9" s="111">
        <v>0</v>
      </c>
      <c r="CZ9" s="111">
        <v>0</v>
      </c>
      <c r="DA9" s="111">
        <v>0</v>
      </c>
      <c r="DB9" s="111">
        <v>0</v>
      </c>
      <c r="DC9" s="111">
        <v>0</v>
      </c>
      <c r="DD9" s="111">
        <v>0</v>
      </c>
      <c r="DE9" s="111">
        <v>0</v>
      </c>
      <c r="DF9" s="111">
        <v>0</v>
      </c>
      <c r="DG9" s="111">
        <v>0</v>
      </c>
      <c r="DH9" s="111">
        <v>0</v>
      </c>
      <c r="DI9" s="111">
        <v>0</v>
      </c>
      <c r="DJ9" s="111">
        <v>0</v>
      </c>
      <c r="DK9" s="111">
        <v>0</v>
      </c>
      <c r="DL9" s="111">
        <v>0</v>
      </c>
      <c r="DM9" s="111">
        <v>0</v>
      </c>
      <c r="DN9" s="111">
        <v>0</v>
      </c>
      <c r="DO9" s="111">
        <v>0</v>
      </c>
      <c r="DP9" s="111">
        <v>0</v>
      </c>
      <c r="DQ9" s="111">
        <v>0</v>
      </c>
      <c r="DR9" s="111">
        <v>0</v>
      </c>
      <c r="DS9" s="111">
        <v>0</v>
      </c>
      <c r="DT9" s="111">
        <v>0</v>
      </c>
      <c r="DU9" s="111">
        <v>0</v>
      </c>
      <c r="DV9" s="111">
        <v>0</v>
      </c>
      <c r="DW9" s="111">
        <v>0</v>
      </c>
      <c r="DX9" s="111">
        <v>0</v>
      </c>
      <c r="DY9" s="111">
        <v>0</v>
      </c>
      <c r="DZ9" s="111">
        <v>0</v>
      </c>
      <c r="EA9" s="111">
        <v>0</v>
      </c>
      <c r="EB9" s="111">
        <v>0</v>
      </c>
      <c r="EC9" s="111">
        <v>0</v>
      </c>
      <c r="ED9" s="111">
        <v>0</v>
      </c>
      <c r="EE9" s="111">
        <v>0</v>
      </c>
      <c r="EF9" s="111">
        <v>0</v>
      </c>
      <c r="EG9" s="111">
        <v>0</v>
      </c>
      <c r="EH9" s="111">
        <v>0</v>
      </c>
      <c r="EI9" s="111">
        <v>0</v>
      </c>
      <c r="EJ9" s="111">
        <v>0</v>
      </c>
      <c r="EK9" s="111">
        <v>0</v>
      </c>
      <c r="EL9" s="111">
        <v>0</v>
      </c>
      <c r="EM9" s="111">
        <v>0</v>
      </c>
      <c r="EN9" s="111">
        <v>0</v>
      </c>
      <c r="EO9" s="111">
        <v>0</v>
      </c>
      <c r="EP9" s="111">
        <v>0</v>
      </c>
      <c r="EQ9" s="111">
        <v>0</v>
      </c>
      <c r="ER9" s="111">
        <v>0</v>
      </c>
      <c r="ES9" s="111">
        <v>0</v>
      </c>
      <c r="ET9" s="111">
        <v>0</v>
      </c>
      <c r="EU9" s="111">
        <v>0</v>
      </c>
      <c r="EV9" s="111">
        <v>0</v>
      </c>
      <c r="EW9" s="111">
        <v>0</v>
      </c>
      <c r="EX9" s="111">
        <v>0</v>
      </c>
      <c r="EY9" s="111">
        <v>0</v>
      </c>
      <c r="EZ9" s="111">
        <v>0</v>
      </c>
      <c r="FA9" s="111">
        <v>0</v>
      </c>
      <c r="FB9" s="111">
        <v>0</v>
      </c>
      <c r="FC9" s="111">
        <v>0</v>
      </c>
      <c r="FD9" s="111">
        <v>0</v>
      </c>
      <c r="FE9" s="111">
        <v>0</v>
      </c>
      <c r="FF9" s="111">
        <v>0</v>
      </c>
      <c r="FG9" s="111">
        <v>0</v>
      </c>
      <c r="FH9" s="111">
        <v>0</v>
      </c>
      <c r="FI9" s="111">
        <v>0</v>
      </c>
      <c r="FJ9" s="111">
        <v>0</v>
      </c>
      <c r="FK9" s="111">
        <v>0</v>
      </c>
      <c r="FL9" s="111">
        <v>0</v>
      </c>
      <c r="FM9" s="111">
        <v>0</v>
      </c>
      <c r="FN9" s="111">
        <v>0</v>
      </c>
      <c r="FO9" s="111">
        <v>0</v>
      </c>
      <c r="FP9" s="111">
        <v>0</v>
      </c>
      <c r="FQ9" s="111">
        <v>0</v>
      </c>
      <c r="FR9" s="111">
        <v>0</v>
      </c>
      <c r="FS9" s="111">
        <v>0</v>
      </c>
      <c r="FT9" s="111">
        <v>0</v>
      </c>
      <c r="FU9" s="111">
        <v>0</v>
      </c>
      <c r="FV9" s="111">
        <v>0</v>
      </c>
      <c r="FW9" s="111">
        <v>0</v>
      </c>
      <c r="FX9" s="111">
        <v>0</v>
      </c>
      <c r="FY9" s="111">
        <v>0</v>
      </c>
      <c r="FZ9" s="111">
        <v>0</v>
      </c>
      <c r="GA9" s="111">
        <v>0</v>
      </c>
      <c r="GB9" s="111">
        <v>0</v>
      </c>
      <c r="GC9" s="111">
        <v>0</v>
      </c>
      <c r="GD9" s="111">
        <v>0</v>
      </c>
      <c r="GE9" s="111">
        <v>0</v>
      </c>
      <c r="GF9" s="111">
        <v>0</v>
      </c>
      <c r="GG9" s="111">
        <v>0</v>
      </c>
      <c r="GH9" s="111">
        <v>0</v>
      </c>
      <c r="GI9" s="111">
        <v>0</v>
      </c>
      <c r="GJ9" s="111">
        <v>0</v>
      </c>
      <c r="GK9" s="111">
        <v>0</v>
      </c>
      <c r="GL9" s="111">
        <v>0</v>
      </c>
      <c r="GM9" s="111">
        <v>0</v>
      </c>
      <c r="GN9" s="111">
        <v>0</v>
      </c>
      <c r="GO9" s="111">
        <v>0</v>
      </c>
      <c r="GP9" s="111">
        <v>0</v>
      </c>
      <c r="GQ9" s="111">
        <v>0</v>
      </c>
      <c r="GR9" s="111">
        <v>0</v>
      </c>
      <c r="GS9" s="111">
        <v>0</v>
      </c>
      <c r="GT9" s="111">
        <v>0</v>
      </c>
      <c r="GU9" s="111">
        <v>0</v>
      </c>
      <c r="GV9" s="111">
        <v>0</v>
      </c>
      <c r="GW9" s="111">
        <v>0</v>
      </c>
      <c r="GX9" s="111">
        <v>0</v>
      </c>
      <c r="GY9" s="111">
        <v>0</v>
      </c>
      <c r="GZ9" s="111">
        <v>0</v>
      </c>
      <c r="HA9" s="111">
        <v>0</v>
      </c>
      <c r="HB9" s="111">
        <v>0</v>
      </c>
      <c r="HC9" s="111">
        <v>0</v>
      </c>
      <c r="HD9" s="111">
        <v>0</v>
      </c>
      <c r="HE9" s="111">
        <v>0</v>
      </c>
      <c r="HF9" s="111">
        <v>0</v>
      </c>
      <c r="HG9" s="111">
        <v>0</v>
      </c>
      <c r="HH9" s="111">
        <v>0</v>
      </c>
      <c r="HI9" s="111">
        <v>0</v>
      </c>
      <c r="HJ9" s="111">
        <v>0</v>
      </c>
      <c r="HK9" s="111">
        <v>0</v>
      </c>
      <c r="HL9" s="111">
        <v>0</v>
      </c>
      <c r="HM9" s="111">
        <v>0</v>
      </c>
      <c r="HN9" s="111">
        <v>0</v>
      </c>
      <c r="HO9" s="111">
        <v>0</v>
      </c>
      <c r="HP9" s="111">
        <v>0</v>
      </c>
      <c r="HQ9" s="111">
        <v>0</v>
      </c>
      <c r="HR9" s="111">
        <v>0</v>
      </c>
      <c r="HS9" s="111">
        <v>0</v>
      </c>
      <c r="HT9" s="111">
        <v>0</v>
      </c>
      <c r="HU9" s="111">
        <v>0</v>
      </c>
      <c r="HV9" s="111">
        <v>0</v>
      </c>
      <c r="HW9" s="111">
        <v>0</v>
      </c>
      <c r="HX9" s="111">
        <v>0</v>
      </c>
      <c r="HY9" s="111">
        <v>0</v>
      </c>
      <c r="HZ9" s="111">
        <v>0</v>
      </c>
      <c r="IA9" s="111">
        <v>0</v>
      </c>
      <c r="IB9" s="111">
        <v>0</v>
      </c>
      <c r="IC9" s="111">
        <v>0</v>
      </c>
      <c r="ID9" s="111">
        <v>0</v>
      </c>
      <c r="IE9" s="111">
        <v>0</v>
      </c>
      <c r="IF9" s="111">
        <v>0</v>
      </c>
      <c r="IG9" s="111">
        <v>0</v>
      </c>
      <c r="IH9" s="111">
        <v>0</v>
      </c>
      <c r="II9" s="111">
        <v>0</v>
      </c>
      <c r="IJ9" s="111">
        <v>0</v>
      </c>
      <c r="IK9" s="111">
        <v>0</v>
      </c>
      <c r="IL9" s="111">
        <v>0</v>
      </c>
      <c r="IM9" s="111">
        <v>0</v>
      </c>
      <c r="IN9" s="111">
        <v>0</v>
      </c>
      <c r="IO9" s="111">
        <v>0</v>
      </c>
      <c r="IP9" s="111">
        <v>0</v>
      </c>
      <c r="IQ9" s="111">
        <v>0</v>
      </c>
      <c r="IR9" s="111">
        <v>0</v>
      </c>
      <c r="IS9" s="111">
        <v>0</v>
      </c>
      <c r="IT9" s="111">
        <v>0</v>
      </c>
      <c r="IU9" s="111">
        <v>0</v>
      </c>
      <c r="IV9" s="111">
        <v>0</v>
      </c>
      <c r="IW9" s="111">
        <v>0</v>
      </c>
      <c r="IX9" s="111">
        <v>0</v>
      </c>
      <c r="IY9" s="111">
        <v>0</v>
      </c>
      <c r="IZ9" s="111">
        <v>0</v>
      </c>
      <c r="JA9" s="111">
        <v>0</v>
      </c>
      <c r="JB9" s="111">
        <v>0</v>
      </c>
      <c r="JC9" s="111">
        <v>0</v>
      </c>
      <c r="JD9" s="111">
        <v>0</v>
      </c>
      <c r="JE9" s="111">
        <v>0</v>
      </c>
      <c r="JF9" s="111">
        <v>0</v>
      </c>
      <c r="JG9" s="111">
        <v>0</v>
      </c>
      <c r="JH9" s="111">
        <v>0</v>
      </c>
      <c r="JI9" s="111">
        <v>0</v>
      </c>
      <c r="JJ9" s="111">
        <v>0</v>
      </c>
      <c r="JK9" s="111">
        <v>0</v>
      </c>
      <c r="JL9" s="111">
        <v>0</v>
      </c>
      <c r="JM9" s="111">
        <v>0</v>
      </c>
      <c r="JN9" s="111">
        <v>0</v>
      </c>
      <c r="JO9" s="111">
        <v>0</v>
      </c>
      <c r="JP9" s="111">
        <v>0</v>
      </c>
      <c r="JQ9" s="111">
        <v>0</v>
      </c>
      <c r="JR9" s="111">
        <v>0</v>
      </c>
      <c r="JS9" s="111">
        <v>0</v>
      </c>
      <c r="JT9" s="111">
        <v>0</v>
      </c>
      <c r="JU9" s="111">
        <v>0</v>
      </c>
      <c r="JV9" s="111">
        <v>0</v>
      </c>
      <c r="JW9" s="111">
        <v>0</v>
      </c>
      <c r="JX9" s="111">
        <v>0</v>
      </c>
      <c r="JY9" s="111">
        <v>0</v>
      </c>
      <c r="JZ9" s="111">
        <v>0</v>
      </c>
      <c r="KA9" s="111">
        <v>0</v>
      </c>
      <c r="KB9" s="111">
        <v>0</v>
      </c>
      <c r="KC9" s="111">
        <v>0</v>
      </c>
      <c r="KD9" s="111">
        <v>0</v>
      </c>
      <c r="KE9" s="111">
        <v>0</v>
      </c>
      <c r="KF9" s="111">
        <v>0</v>
      </c>
      <c r="KG9" s="111">
        <v>0</v>
      </c>
      <c r="KH9" s="111">
        <v>0</v>
      </c>
      <c r="KI9" s="111">
        <v>0</v>
      </c>
      <c r="KJ9" s="111">
        <v>0</v>
      </c>
      <c r="KK9" s="111">
        <v>0</v>
      </c>
      <c r="KL9" s="111">
        <v>0</v>
      </c>
      <c r="KM9" s="111">
        <v>0</v>
      </c>
      <c r="KN9" s="111">
        <v>0</v>
      </c>
      <c r="KO9" s="111">
        <v>0</v>
      </c>
      <c r="KP9" s="111">
        <v>0</v>
      </c>
      <c r="KQ9" s="111">
        <v>0</v>
      </c>
      <c r="KR9" s="111">
        <v>0</v>
      </c>
      <c r="KS9" s="111">
        <v>0</v>
      </c>
      <c r="KT9" s="111">
        <v>0</v>
      </c>
      <c r="KU9" s="111">
        <v>0</v>
      </c>
      <c r="KV9" s="111">
        <v>0</v>
      </c>
      <c r="KW9" s="111">
        <v>0</v>
      </c>
      <c r="KX9" s="111">
        <v>0</v>
      </c>
      <c r="KY9" s="111">
        <v>0</v>
      </c>
      <c r="KZ9" s="111">
        <v>0</v>
      </c>
      <c r="LA9" s="111">
        <v>0</v>
      </c>
      <c r="LB9" s="111">
        <v>0</v>
      </c>
      <c r="LC9" s="111">
        <v>0</v>
      </c>
      <c r="LD9" s="111">
        <v>0</v>
      </c>
      <c r="LE9" s="111">
        <v>0</v>
      </c>
      <c r="LF9" s="111">
        <v>0</v>
      </c>
      <c r="LG9" s="111">
        <v>0</v>
      </c>
      <c r="LH9" s="111">
        <v>0</v>
      </c>
      <c r="LI9" s="111">
        <v>0</v>
      </c>
      <c r="LJ9" s="111">
        <v>0</v>
      </c>
      <c r="LK9" s="111">
        <v>0</v>
      </c>
      <c r="LL9" s="111">
        <v>0</v>
      </c>
      <c r="LM9" s="111">
        <v>0</v>
      </c>
      <c r="LN9" s="111">
        <v>0</v>
      </c>
      <c r="LO9" s="111">
        <v>0</v>
      </c>
      <c r="LP9" s="111">
        <v>0</v>
      </c>
      <c r="LQ9" s="111">
        <v>0</v>
      </c>
      <c r="LR9" s="111">
        <v>0</v>
      </c>
      <c r="LS9" s="111">
        <v>0</v>
      </c>
      <c r="LT9" s="111">
        <v>0</v>
      </c>
      <c r="LU9" s="111">
        <v>0</v>
      </c>
      <c r="LV9" s="111">
        <v>0</v>
      </c>
      <c r="LW9" s="111">
        <v>0</v>
      </c>
      <c r="LX9" s="111">
        <v>0</v>
      </c>
      <c r="LY9" s="111">
        <v>0</v>
      </c>
      <c r="LZ9" s="111">
        <v>0</v>
      </c>
      <c r="MA9" s="111">
        <v>0</v>
      </c>
      <c r="MB9" s="111">
        <v>0</v>
      </c>
      <c r="MC9" s="111">
        <v>0</v>
      </c>
      <c r="MD9" s="111">
        <v>0</v>
      </c>
      <c r="ME9" s="111">
        <v>0</v>
      </c>
      <c r="MF9" s="111">
        <v>0</v>
      </c>
      <c r="MG9" s="111">
        <v>0</v>
      </c>
      <c r="MH9" s="111">
        <v>0</v>
      </c>
      <c r="MI9" s="111">
        <v>0</v>
      </c>
      <c r="MJ9" s="111">
        <v>0</v>
      </c>
      <c r="MK9" s="111">
        <v>0</v>
      </c>
      <c r="ML9" s="111">
        <v>0</v>
      </c>
      <c r="MM9" s="111">
        <v>0</v>
      </c>
      <c r="MN9" s="111">
        <v>0</v>
      </c>
      <c r="MO9" s="111">
        <v>0</v>
      </c>
      <c r="MP9" s="111">
        <v>0</v>
      </c>
      <c r="MQ9" s="111">
        <v>0</v>
      </c>
      <c r="MR9" s="111">
        <v>0</v>
      </c>
      <c r="MS9" s="111">
        <v>0</v>
      </c>
      <c r="MT9" s="111">
        <v>0</v>
      </c>
      <c r="MU9" s="111">
        <v>0</v>
      </c>
      <c r="MV9" s="111">
        <v>0</v>
      </c>
      <c r="MW9" s="111">
        <v>0</v>
      </c>
      <c r="MX9" s="111">
        <v>0</v>
      </c>
      <c r="MY9" s="111">
        <v>0</v>
      </c>
      <c r="MZ9" s="111">
        <v>0</v>
      </c>
      <c r="NA9" s="111">
        <v>0</v>
      </c>
      <c r="NB9" s="111">
        <v>0</v>
      </c>
      <c r="NC9" s="111">
        <v>0</v>
      </c>
      <c r="ND9" s="111">
        <v>0</v>
      </c>
      <c r="NE9" s="111">
        <v>0</v>
      </c>
      <c r="NF9" s="111">
        <v>0</v>
      </c>
      <c r="NG9" s="111">
        <v>0</v>
      </c>
      <c r="NH9" s="111">
        <v>0</v>
      </c>
      <c r="NI9" s="111">
        <v>0</v>
      </c>
      <c r="NJ9" s="111">
        <v>0</v>
      </c>
      <c r="NK9" s="111">
        <v>0</v>
      </c>
      <c r="NL9" s="111">
        <v>0</v>
      </c>
      <c r="NM9" s="111">
        <v>0</v>
      </c>
      <c r="NN9" s="111">
        <v>0</v>
      </c>
      <c r="NO9" s="111">
        <v>0</v>
      </c>
      <c r="NP9" s="111">
        <v>0</v>
      </c>
      <c r="NQ9" s="111">
        <v>0</v>
      </c>
      <c r="NR9" s="111">
        <v>0</v>
      </c>
      <c r="NS9" s="111">
        <v>0</v>
      </c>
      <c r="NT9" s="111">
        <v>0</v>
      </c>
      <c r="NU9" s="111">
        <v>0</v>
      </c>
      <c r="NV9" s="111">
        <v>0</v>
      </c>
      <c r="NW9" s="111">
        <v>0</v>
      </c>
      <c r="NX9" s="111">
        <v>0</v>
      </c>
      <c r="NY9" s="111">
        <v>0</v>
      </c>
      <c r="NZ9" s="111">
        <v>0</v>
      </c>
      <c r="OA9" s="111">
        <v>0</v>
      </c>
      <c r="OB9" s="111">
        <v>0</v>
      </c>
      <c r="OC9" s="111">
        <v>0</v>
      </c>
      <c r="OD9" s="111">
        <v>0</v>
      </c>
      <c r="OE9" s="111">
        <v>0</v>
      </c>
      <c r="OF9" s="111">
        <v>0</v>
      </c>
      <c r="OG9" s="111">
        <v>0</v>
      </c>
      <c r="OH9" s="111">
        <v>0</v>
      </c>
      <c r="OI9" s="111">
        <v>0</v>
      </c>
      <c r="OJ9" s="111">
        <v>0</v>
      </c>
      <c r="OK9" s="111">
        <v>0</v>
      </c>
      <c r="OL9" s="111">
        <v>0</v>
      </c>
      <c r="OM9" s="111">
        <v>0</v>
      </c>
      <c r="ON9" s="111">
        <v>0</v>
      </c>
      <c r="OO9" s="111">
        <v>0</v>
      </c>
      <c r="OP9" s="111">
        <v>0</v>
      </c>
    </row>
    <row r="10" spans="1:406" s="94" customFormat="1">
      <c r="A10" s="6" t="s">
        <v>836</v>
      </c>
      <c r="B10" s="101" t="s">
        <v>68</v>
      </c>
      <c r="C10" s="129" t="s">
        <v>1383</v>
      </c>
      <c r="D10" s="111">
        <v>0</v>
      </c>
      <c r="E10" s="111">
        <v>0</v>
      </c>
      <c r="F10" s="111">
        <v>0</v>
      </c>
      <c r="G10" s="111">
        <v>0</v>
      </c>
      <c r="H10" s="111">
        <v>0</v>
      </c>
      <c r="I10" s="111">
        <v>0</v>
      </c>
      <c r="J10" s="111">
        <v>0</v>
      </c>
      <c r="K10" s="111">
        <v>0</v>
      </c>
      <c r="L10" s="111">
        <v>0</v>
      </c>
      <c r="M10" s="111">
        <v>0</v>
      </c>
      <c r="N10" s="111">
        <v>0</v>
      </c>
      <c r="O10" s="111">
        <v>0</v>
      </c>
      <c r="P10" s="111">
        <v>0</v>
      </c>
      <c r="Q10" s="111">
        <v>0</v>
      </c>
      <c r="R10" s="111">
        <v>0</v>
      </c>
      <c r="S10" s="111">
        <v>0</v>
      </c>
      <c r="T10" s="111">
        <v>0</v>
      </c>
      <c r="U10" s="111">
        <v>0</v>
      </c>
      <c r="V10" s="111">
        <v>0</v>
      </c>
      <c r="W10" s="111">
        <v>0</v>
      </c>
      <c r="X10" s="111">
        <v>0</v>
      </c>
      <c r="Y10" s="111">
        <v>0</v>
      </c>
      <c r="Z10" s="111">
        <v>0</v>
      </c>
      <c r="AA10" s="111">
        <v>0</v>
      </c>
      <c r="AB10" s="111">
        <v>0</v>
      </c>
      <c r="AC10" s="111">
        <v>0</v>
      </c>
      <c r="AD10" s="111">
        <v>0</v>
      </c>
      <c r="AE10" s="111">
        <v>0</v>
      </c>
      <c r="AF10" s="111">
        <v>0</v>
      </c>
      <c r="AG10" s="111">
        <v>0</v>
      </c>
      <c r="AH10" s="111">
        <v>0</v>
      </c>
      <c r="AI10" s="111">
        <v>0</v>
      </c>
      <c r="AJ10" s="111">
        <v>0</v>
      </c>
      <c r="AK10" s="111">
        <v>0</v>
      </c>
      <c r="AL10" s="111">
        <v>0</v>
      </c>
      <c r="AM10" s="111">
        <v>0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>
        <v>0</v>
      </c>
      <c r="AY10" s="111">
        <v>0</v>
      </c>
      <c r="AZ10" s="111">
        <v>0</v>
      </c>
      <c r="BA10" s="111">
        <v>0</v>
      </c>
      <c r="BB10" s="111">
        <v>0</v>
      </c>
      <c r="BC10" s="111">
        <v>0</v>
      </c>
      <c r="BD10" s="111">
        <v>0</v>
      </c>
      <c r="BE10" s="111">
        <v>0</v>
      </c>
      <c r="BF10" s="111">
        <v>0</v>
      </c>
      <c r="BG10" s="111">
        <v>0</v>
      </c>
      <c r="BH10" s="111">
        <v>0</v>
      </c>
      <c r="BI10" s="111">
        <v>0</v>
      </c>
      <c r="BJ10" s="111">
        <v>0</v>
      </c>
      <c r="BK10" s="111">
        <v>0</v>
      </c>
      <c r="BL10" s="111">
        <v>0</v>
      </c>
      <c r="BM10" s="111">
        <v>0</v>
      </c>
      <c r="BN10" s="111">
        <v>0</v>
      </c>
      <c r="BO10" s="111">
        <v>0</v>
      </c>
      <c r="BP10" s="111">
        <v>0</v>
      </c>
      <c r="BQ10" s="111">
        <v>0</v>
      </c>
      <c r="BR10" s="111">
        <v>0</v>
      </c>
      <c r="BS10" s="111">
        <v>0</v>
      </c>
      <c r="BT10" s="111">
        <v>0</v>
      </c>
      <c r="BU10" s="111">
        <v>0</v>
      </c>
      <c r="BV10" s="111">
        <v>0</v>
      </c>
      <c r="BW10" s="111">
        <v>0</v>
      </c>
      <c r="BX10" s="111">
        <v>0</v>
      </c>
      <c r="BY10" s="111">
        <v>0</v>
      </c>
      <c r="BZ10" s="111">
        <v>0</v>
      </c>
      <c r="CA10" s="111">
        <v>0</v>
      </c>
      <c r="CB10" s="111">
        <v>0</v>
      </c>
      <c r="CC10" s="111">
        <v>0</v>
      </c>
      <c r="CD10" s="111">
        <v>0</v>
      </c>
      <c r="CE10" s="111">
        <v>0</v>
      </c>
      <c r="CF10" s="111">
        <v>0</v>
      </c>
      <c r="CG10" s="111">
        <v>0</v>
      </c>
      <c r="CH10" s="111">
        <v>0</v>
      </c>
      <c r="CI10" s="111">
        <v>0</v>
      </c>
      <c r="CJ10" s="111">
        <v>0</v>
      </c>
      <c r="CK10" s="111">
        <v>0</v>
      </c>
      <c r="CL10" s="111">
        <v>0</v>
      </c>
      <c r="CM10" s="111">
        <v>0</v>
      </c>
      <c r="CN10" s="111">
        <v>0</v>
      </c>
      <c r="CO10" s="111">
        <v>0</v>
      </c>
      <c r="CP10" s="111">
        <v>0</v>
      </c>
      <c r="CQ10" s="111">
        <v>0</v>
      </c>
      <c r="CR10" s="111">
        <v>0</v>
      </c>
      <c r="CS10" s="111">
        <v>0</v>
      </c>
      <c r="CT10" s="111">
        <v>0</v>
      </c>
      <c r="CU10" s="111">
        <v>0</v>
      </c>
      <c r="CV10" s="111">
        <v>0</v>
      </c>
      <c r="CW10" s="111">
        <v>0</v>
      </c>
      <c r="CX10" s="111">
        <v>0</v>
      </c>
      <c r="CY10" s="111">
        <v>0</v>
      </c>
      <c r="CZ10" s="111">
        <v>0</v>
      </c>
      <c r="DA10" s="111">
        <v>0</v>
      </c>
      <c r="DB10" s="111">
        <v>0</v>
      </c>
      <c r="DC10" s="111">
        <v>0</v>
      </c>
      <c r="DD10" s="111">
        <v>0</v>
      </c>
      <c r="DE10" s="111">
        <v>0</v>
      </c>
      <c r="DF10" s="111">
        <v>0</v>
      </c>
      <c r="DG10" s="111">
        <v>0</v>
      </c>
      <c r="DH10" s="111">
        <v>0</v>
      </c>
      <c r="DI10" s="111">
        <v>0</v>
      </c>
      <c r="DJ10" s="111">
        <v>0</v>
      </c>
      <c r="DK10" s="111">
        <v>0</v>
      </c>
      <c r="DL10" s="111">
        <v>0</v>
      </c>
      <c r="DM10" s="111">
        <v>0</v>
      </c>
      <c r="DN10" s="111">
        <v>0</v>
      </c>
      <c r="DO10" s="111">
        <v>0</v>
      </c>
      <c r="DP10" s="111">
        <v>0</v>
      </c>
      <c r="DQ10" s="111">
        <v>0</v>
      </c>
      <c r="DR10" s="111">
        <v>0</v>
      </c>
      <c r="DS10" s="111">
        <v>0</v>
      </c>
      <c r="DT10" s="111">
        <v>0</v>
      </c>
      <c r="DU10" s="111">
        <v>0</v>
      </c>
      <c r="DV10" s="111">
        <v>0</v>
      </c>
      <c r="DW10" s="111">
        <v>0</v>
      </c>
      <c r="DX10" s="111">
        <v>0</v>
      </c>
      <c r="DY10" s="111">
        <v>0</v>
      </c>
      <c r="DZ10" s="111">
        <v>0</v>
      </c>
      <c r="EA10" s="111">
        <v>0</v>
      </c>
      <c r="EB10" s="111">
        <v>0</v>
      </c>
      <c r="EC10" s="111">
        <v>0</v>
      </c>
      <c r="ED10" s="111">
        <v>0</v>
      </c>
      <c r="EE10" s="111">
        <v>0</v>
      </c>
      <c r="EF10" s="111">
        <v>0</v>
      </c>
      <c r="EG10" s="111">
        <v>0</v>
      </c>
      <c r="EH10" s="111">
        <v>0</v>
      </c>
      <c r="EI10" s="111">
        <v>0</v>
      </c>
      <c r="EJ10" s="111">
        <v>0</v>
      </c>
      <c r="EK10" s="111">
        <v>0</v>
      </c>
      <c r="EL10" s="111">
        <v>0</v>
      </c>
      <c r="EM10" s="111">
        <v>0</v>
      </c>
      <c r="EN10" s="111">
        <v>0</v>
      </c>
      <c r="EO10" s="111">
        <v>0</v>
      </c>
      <c r="EP10" s="111">
        <v>0</v>
      </c>
      <c r="EQ10" s="111">
        <v>0</v>
      </c>
      <c r="ER10" s="111">
        <v>0</v>
      </c>
      <c r="ES10" s="111">
        <v>0</v>
      </c>
      <c r="ET10" s="111">
        <v>0</v>
      </c>
      <c r="EU10" s="111">
        <v>0</v>
      </c>
      <c r="EV10" s="111">
        <v>0</v>
      </c>
      <c r="EW10" s="111">
        <v>0</v>
      </c>
      <c r="EX10" s="111">
        <v>0</v>
      </c>
      <c r="EY10" s="111">
        <v>0</v>
      </c>
      <c r="EZ10" s="111">
        <v>0</v>
      </c>
      <c r="FA10" s="111">
        <v>0</v>
      </c>
      <c r="FB10" s="111">
        <v>0</v>
      </c>
      <c r="FC10" s="111">
        <v>0</v>
      </c>
      <c r="FD10" s="111">
        <v>0</v>
      </c>
      <c r="FE10" s="111">
        <v>0</v>
      </c>
      <c r="FF10" s="111">
        <v>0</v>
      </c>
      <c r="FG10" s="111">
        <v>0</v>
      </c>
      <c r="FH10" s="111">
        <v>0</v>
      </c>
      <c r="FI10" s="111">
        <v>0</v>
      </c>
      <c r="FJ10" s="111">
        <v>0</v>
      </c>
      <c r="FK10" s="111">
        <v>0</v>
      </c>
      <c r="FL10" s="111">
        <v>0</v>
      </c>
      <c r="FM10" s="111">
        <v>0</v>
      </c>
      <c r="FN10" s="111">
        <v>0</v>
      </c>
      <c r="FO10" s="111">
        <v>0</v>
      </c>
      <c r="FP10" s="111">
        <v>0</v>
      </c>
      <c r="FQ10" s="111">
        <v>0</v>
      </c>
      <c r="FR10" s="111">
        <v>0</v>
      </c>
      <c r="FS10" s="111">
        <v>0</v>
      </c>
      <c r="FT10" s="111">
        <v>0</v>
      </c>
      <c r="FU10" s="111">
        <v>0</v>
      </c>
      <c r="FV10" s="111">
        <v>0</v>
      </c>
      <c r="FW10" s="111">
        <v>0</v>
      </c>
      <c r="FX10" s="111">
        <v>0</v>
      </c>
      <c r="FY10" s="111">
        <v>0</v>
      </c>
      <c r="FZ10" s="111">
        <v>0</v>
      </c>
      <c r="GA10" s="111">
        <v>0</v>
      </c>
      <c r="GB10" s="111">
        <v>0</v>
      </c>
      <c r="GC10" s="111">
        <v>0</v>
      </c>
      <c r="GD10" s="111">
        <v>0</v>
      </c>
      <c r="GE10" s="111">
        <v>0</v>
      </c>
      <c r="GF10" s="111">
        <v>0</v>
      </c>
      <c r="GG10" s="111">
        <v>0</v>
      </c>
      <c r="GH10" s="111">
        <v>0</v>
      </c>
      <c r="GI10" s="111">
        <v>0</v>
      </c>
      <c r="GJ10" s="111">
        <v>0</v>
      </c>
      <c r="GK10" s="111">
        <v>0</v>
      </c>
      <c r="GL10" s="111">
        <v>0</v>
      </c>
      <c r="GM10" s="111">
        <v>0</v>
      </c>
      <c r="GN10" s="111">
        <v>0</v>
      </c>
      <c r="GO10" s="111">
        <v>0</v>
      </c>
      <c r="GP10" s="111">
        <v>0</v>
      </c>
      <c r="GQ10" s="111">
        <v>0</v>
      </c>
      <c r="GR10" s="111">
        <v>0</v>
      </c>
      <c r="GS10" s="111">
        <v>0</v>
      </c>
      <c r="GT10" s="111">
        <v>0</v>
      </c>
      <c r="GU10" s="111">
        <v>0</v>
      </c>
      <c r="GV10" s="111">
        <v>0</v>
      </c>
      <c r="GW10" s="111">
        <v>0</v>
      </c>
      <c r="GX10" s="111">
        <v>0</v>
      </c>
      <c r="GY10" s="111">
        <v>0</v>
      </c>
      <c r="GZ10" s="111">
        <v>0</v>
      </c>
      <c r="HA10" s="111">
        <v>0</v>
      </c>
      <c r="HB10" s="111">
        <v>0</v>
      </c>
      <c r="HC10" s="111">
        <v>0</v>
      </c>
      <c r="HD10" s="111">
        <v>0</v>
      </c>
      <c r="HE10" s="111">
        <v>0</v>
      </c>
      <c r="HF10" s="111">
        <v>0</v>
      </c>
      <c r="HG10" s="111">
        <v>0</v>
      </c>
      <c r="HH10" s="111">
        <v>0</v>
      </c>
      <c r="HI10" s="111">
        <v>0</v>
      </c>
      <c r="HJ10" s="111">
        <v>0</v>
      </c>
      <c r="HK10" s="111">
        <v>0</v>
      </c>
      <c r="HL10" s="111">
        <v>0</v>
      </c>
      <c r="HM10" s="111">
        <v>0</v>
      </c>
      <c r="HN10" s="111">
        <v>0</v>
      </c>
      <c r="HO10" s="111">
        <v>0</v>
      </c>
      <c r="HP10" s="111">
        <v>0</v>
      </c>
      <c r="HQ10" s="111">
        <v>0</v>
      </c>
      <c r="HR10" s="111">
        <v>0</v>
      </c>
      <c r="HS10" s="111">
        <v>0</v>
      </c>
      <c r="HT10" s="111">
        <v>0</v>
      </c>
      <c r="HU10" s="111">
        <v>0</v>
      </c>
      <c r="HV10" s="111">
        <v>0</v>
      </c>
      <c r="HW10" s="111">
        <v>0</v>
      </c>
      <c r="HX10" s="111">
        <v>0</v>
      </c>
      <c r="HY10" s="111">
        <v>0</v>
      </c>
      <c r="HZ10" s="111">
        <v>0</v>
      </c>
      <c r="IA10" s="111">
        <v>0</v>
      </c>
      <c r="IB10" s="111">
        <v>0</v>
      </c>
      <c r="IC10" s="111">
        <v>0</v>
      </c>
      <c r="ID10" s="111">
        <v>0</v>
      </c>
      <c r="IE10" s="111">
        <v>0</v>
      </c>
      <c r="IF10" s="111">
        <v>0</v>
      </c>
      <c r="IG10" s="111">
        <v>0</v>
      </c>
      <c r="IH10" s="111">
        <v>0</v>
      </c>
      <c r="II10" s="111">
        <v>0</v>
      </c>
      <c r="IJ10" s="111">
        <v>0</v>
      </c>
      <c r="IK10" s="111">
        <v>0</v>
      </c>
      <c r="IL10" s="111">
        <v>0</v>
      </c>
      <c r="IM10" s="111">
        <v>0</v>
      </c>
      <c r="IN10" s="111">
        <v>0</v>
      </c>
      <c r="IO10" s="111">
        <v>0</v>
      </c>
      <c r="IP10" s="111">
        <v>0</v>
      </c>
      <c r="IQ10" s="111">
        <v>0</v>
      </c>
      <c r="IR10" s="111">
        <v>0</v>
      </c>
      <c r="IS10" s="111">
        <v>0</v>
      </c>
      <c r="IT10" s="111">
        <v>0</v>
      </c>
      <c r="IU10" s="111">
        <v>0</v>
      </c>
      <c r="IV10" s="111">
        <v>0</v>
      </c>
      <c r="IW10" s="111">
        <v>0</v>
      </c>
      <c r="IX10" s="111">
        <v>0</v>
      </c>
      <c r="IY10" s="111">
        <v>0</v>
      </c>
      <c r="IZ10" s="111">
        <v>0</v>
      </c>
      <c r="JA10" s="111">
        <v>0</v>
      </c>
      <c r="JB10" s="111">
        <v>0</v>
      </c>
      <c r="JC10" s="111">
        <v>0</v>
      </c>
      <c r="JD10" s="111">
        <v>0</v>
      </c>
      <c r="JE10" s="111">
        <v>0</v>
      </c>
      <c r="JF10" s="111">
        <v>0</v>
      </c>
      <c r="JG10" s="111">
        <v>0</v>
      </c>
      <c r="JH10" s="111">
        <v>0</v>
      </c>
      <c r="JI10" s="111">
        <v>0</v>
      </c>
      <c r="JJ10" s="111">
        <v>0</v>
      </c>
      <c r="JK10" s="111">
        <v>0</v>
      </c>
      <c r="JL10" s="111">
        <v>0</v>
      </c>
      <c r="JM10" s="111">
        <v>0</v>
      </c>
      <c r="JN10" s="111">
        <v>0</v>
      </c>
      <c r="JO10" s="111">
        <v>0</v>
      </c>
      <c r="JP10" s="111">
        <v>0</v>
      </c>
      <c r="JQ10" s="111">
        <v>0</v>
      </c>
      <c r="JR10" s="111">
        <v>0</v>
      </c>
      <c r="JS10" s="111">
        <v>0</v>
      </c>
      <c r="JT10" s="111">
        <v>0</v>
      </c>
      <c r="JU10" s="111">
        <v>0</v>
      </c>
      <c r="JV10" s="111">
        <v>0</v>
      </c>
      <c r="JW10" s="111">
        <v>0</v>
      </c>
      <c r="JX10" s="111">
        <v>0</v>
      </c>
      <c r="JY10" s="111">
        <v>0</v>
      </c>
      <c r="JZ10" s="111">
        <v>0</v>
      </c>
      <c r="KA10" s="111">
        <v>0</v>
      </c>
      <c r="KB10" s="111">
        <v>0</v>
      </c>
      <c r="KC10" s="111">
        <v>0</v>
      </c>
      <c r="KD10" s="111">
        <v>0</v>
      </c>
      <c r="KE10" s="111">
        <v>0</v>
      </c>
      <c r="KF10" s="111">
        <v>0</v>
      </c>
      <c r="KG10" s="111">
        <v>0</v>
      </c>
      <c r="KH10" s="111">
        <v>0</v>
      </c>
      <c r="KI10" s="111">
        <v>0</v>
      </c>
      <c r="KJ10" s="111">
        <v>0</v>
      </c>
      <c r="KK10" s="111">
        <v>0</v>
      </c>
      <c r="KL10" s="111">
        <v>0</v>
      </c>
      <c r="KM10" s="111">
        <v>0</v>
      </c>
      <c r="KN10" s="111">
        <v>0</v>
      </c>
      <c r="KO10" s="111">
        <v>0</v>
      </c>
      <c r="KP10" s="111">
        <v>0</v>
      </c>
      <c r="KQ10" s="111">
        <v>0</v>
      </c>
      <c r="KR10" s="111">
        <v>0</v>
      </c>
      <c r="KS10" s="111">
        <v>0</v>
      </c>
      <c r="KT10" s="111">
        <v>0</v>
      </c>
      <c r="KU10" s="111">
        <v>0</v>
      </c>
      <c r="KV10" s="111">
        <v>0</v>
      </c>
      <c r="KW10" s="111">
        <v>0</v>
      </c>
      <c r="KX10" s="111">
        <v>0</v>
      </c>
      <c r="KY10" s="111">
        <v>0</v>
      </c>
      <c r="KZ10" s="111">
        <v>0</v>
      </c>
      <c r="LA10" s="111">
        <v>0</v>
      </c>
      <c r="LB10" s="111">
        <v>0</v>
      </c>
      <c r="LC10" s="111">
        <v>0</v>
      </c>
      <c r="LD10" s="111">
        <v>0</v>
      </c>
      <c r="LE10" s="111">
        <v>0</v>
      </c>
      <c r="LF10" s="111">
        <v>0</v>
      </c>
      <c r="LG10" s="111">
        <v>0</v>
      </c>
      <c r="LH10" s="111">
        <v>0</v>
      </c>
      <c r="LI10" s="111">
        <v>0</v>
      </c>
      <c r="LJ10" s="111">
        <v>0</v>
      </c>
      <c r="LK10" s="111">
        <v>0</v>
      </c>
      <c r="LL10" s="111">
        <v>0</v>
      </c>
      <c r="LM10" s="111">
        <v>0</v>
      </c>
      <c r="LN10" s="111">
        <v>0</v>
      </c>
      <c r="LO10" s="111">
        <v>0</v>
      </c>
      <c r="LP10" s="111">
        <v>0</v>
      </c>
      <c r="LQ10" s="111">
        <v>0</v>
      </c>
      <c r="LR10" s="111">
        <v>0</v>
      </c>
      <c r="LS10" s="111">
        <v>0</v>
      </c>
      <c r="LT10" s="111">
        <v>0</v>
      </c>
      <c r="LU10" s="111">
        <v>0</v>
      </c>
      <c r="LV10" s="111">
        <v>0</v>
      </c>
      <c r="LW10" s="111">
        <v>0</v>
      </c>
      <c r="LX10" s="111">
        <v>0</v>
      </c>
      <c r="LY10" s="111">
        <v>0</v>
      </c>
      <c r="LZ10" s="111">
        <v>0</v>
      </c>
      <c r="MA10" s="111">
        <v>0</v>
      </c>
      <c r="MB10" s="111">
        <v>0</v>
      </c>
      <c r="MC10" s="111">
        <v>0</v>
      </c>
      <c r="MD10" s="111">
        <v>0</v>
      </c>
      <c r="ME10" s="111">
        <v>0</v>
      </c>
      <c r="MF10" s="111">
        <v>0</v>
      </c>
      <c r="MG10" s="111">
        <v>0</v>
      </c>
      <c r="MH10" s="111">
        <v>0</v>
      </c>
      <c r="MI10" s="111">
        <v>0</v>
      </c>
      <c r="MJ10" s="111">
        <v>0</v>
      </c>
      <c r="MK10" s="111">
        <v>0</v>
      </c>
      <c r="ML10" s="111">
        <v>0</v>
      </c>
      <c r="MM10" s="111">
        <v>0</v>
      </c>
      <c r="MN10" s="111">
        <v>0</v>
      </c>
      <c r="MO10" s="111">
        <v>0</v>
      </c>
      <c r="MP10" s="111">
        <v>0</v>
      </c>
      <c r="MQ10" s="111">
        <v>0</v>
      </c>
      <c r="MR10" s="111">
        <v>0</v>
      </c>
      <c r="MS10" s="111">
        <v>0</v>
      </c>
      <c r="MT10" s="111">
        <v>0</v>
      </c>
      <c r="MU10" s="111">
        <v>0</v>
      </c>
      <c r="MV10" s="111">
        <v>0</v>
      </c>
      <c r="MW10" s="111">
        <v>0</v>
      </c>
      <c r="MX10" s="111">
        <v>0</v>
      </c>
      <c r="MY10" s="111">
        <v>0</v>
      </c>
      <c r="MZ10" s="111">
        <v>0</v>
      </c>
      <c r="NA10" s="111">
        <v>0</v>
      </c>
      <c r="NB10" s="111">
        <v>0</v>
      </c>
      <c r="NC10" s="111">
        <v>0</v>
      </c>
      <c r="ND10" s="111">
        <v>0</v>
      </c>
      <c r="NE10" s="111">
        <v>0</v>
      </c>
      <c r="NF10" s="111">
        <v>0</v>
      </c>
      <c r="NG10" s="111">
        <v>0</v>
      </c>
      <c r="NH10" s="111">
        <v>0</v>
      </c>
      <c r="NI10" s="111">
        <v>0</v>
      </c>
      <c r="NJ10" s="111">
        <v>0</v>
      </c>
      <c r="NK10" s="111">
        <v>0</v>
      </c>
      <c r="NL10" s="111">
        <v>0</v>
      </c>
      <c r="NM10" s="111">
        <v>0</v>
      </c>
      <c r="NN10" s="111">
        <v>0</v>
      </c>
      <c r="NO10" s="111">
        <v>0</v>
      </c>
      <c r="NP10" s="111">
        <v>0</v>
      </c>
      <c r="NQ10" s="111">
        <v>0</v>
      </c>
      <c r="NR10" s="111">
        <v>0</v>
      </c>
      <c r="NS10" s="111">
        <v>0</v>
      </c>
      <c r="NT10" s="111">
        <v>0</v>
      </c>
      <c r="NU10" s="111">
        <v>0</v>
      </c>
      <c r="NV10" s="111">
        <v>0</v>
      </c>
      <c r="NW10" s="111">
        <v>0</v>
      </c>
      <c r="NX10" s="111">
        <v>0</v>
      </c>
      <c r="NY10" s="111">
        <v>0</v>
      </c>
      <c r="NZ10" s="111">
        <v>0</v>
      </c>
      <c r="OA10" s="111">
        <v>0</v>
      </c>
      <c r="OB10" s="111">
        <v>0</v>
      </c>
      <c r="OC10" s="111">
        <v>0</v>
      </c>
      <c r="OD10" s="111">
        <v>0</v>
      </c>
      <c r="OE10" s="111">
        <v>0</v>
      </c>
      <c r="OF10" s="111">
        <v>0</v>
      </c>
      <c r="OG10" s="111">
        <v>0</v>
      </c>
      <c r="OH10" s="111">
        <v>0</v>
      </c>
      <c r="OI10" s="111">
        <v>0</v>
      </c>
      <c r="OJ10" s="111">
        <v>0</v>
      </c>
      <c r="OK10" s="111">
        <v>0</v>
      </c>
      <c r="OL10" s="111">
        <v>0</v>
      </c>
      <c r="OM10" s="111">
        <v>0</v>
      </c>
      <c r="ON10" s="111">
        <v>0</v>
      </c>
      <c r="OO10" s="111">
        <v>0</v>
      </c>
      <c r="OP10" s="111">
        <v>0</v>
      </c>
    </row>
    <row r="11" spans="1:406" s="94" customFormat="1">
      <c r="A11" s="6" t="s">
        <v>1320</v>
      </c>
      <c r="B11" s="101" t="s">
        <v>264</v>
      </c>
      <c r="C11" s="129" t="s">
        <v>1387</v>
      </c>
      <c r="D11" s="111">
        <v>0</v>
      </c>
      <c r="E11" s="111">
        <v>0</v>
      </c>
      <c r="F11" s="111">
        <v>0</v>
      </c>
      <c r="G11" s="111">
        <v>0</v>
      </c>
      <c r="H11" s="111">
        <v>1170.8921210055482</v>
      </c>
      <c r="I11" s="111">
        <v>51.889622736001577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675.704430864654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294.08861499558128</v>
      </c>
      <c r="X11" s="111">
        <v>27.775423590765612</v>
      </c>
      <c r="Y11" s="111">
        <v>43.188402237522716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165.59814145282928</v>
      </c>
      <c r="AF11" s="111">
        <v>0</v>
      </c>
      <c r="AG11" s="111">
        <v>0</v>
      </c>
      <c r="AH11" s="111">
        <v>0</v>
      </c>
      <c r="AI11" s="111">
        <v>0</v>
      </c>
      <c r="AJ11" s="111">
        <v>0</v>
      </c>
      <c r="AK11" s="111">
        <v>0</v>
      </c>
      <c r="AL11" s="111">
        <v>0</v>
      </c>
      <c r="AM11" s="111">
        <v>0</v>
      </c>
      <c r="AN11" s="111">
        <v>0</v>
      </c>
      <c r="AO11" s="111">
        <v>0</v>
      </c>
      <c r="AP11" s="111">
        <v>0</v>
      </c>
      <c r="AQ11" s="111">
        <v>0</v>
      </c>
      <c r="AR11" s="111">
        <v>0</v>
      </c>
      <c r="AS11" s="111">
        <v>0</v>
      </c>
      <c r="AT11" s="111">
        <v>0</v>
      </c>
      <c r="AU11" s="111">
        <v>0</v>
      </c>
      <c r="AV11" s="111">
        <v>0</v>
      </c>
      <c r="AW11" s="111">
        <v>0</v>
      </c>
      <c r="AX11" s="111">
        <v>0</v>
      </c>
      <c r="AY11" s="111">
        <v>0</v>
      </c>
      <c r="AZ11" s="111">
        <v>0</v>
      </c>
      <c r="BA11" s="111">
        <v>0</v>
      </c>
      <c r="BB11" s="111">
        <v>0</v>
      </c>
      <c r="BC11" s="111">
        <v>0</v>
      </c>
      <c r="BD11" s="111">
        <v>0</v>
      </c>
      <c r="BE11" s="111">
        <v>0</v>
      </c>
      <c r="BF11" s="111">
        <v>0</v>
      </c>
      <c r="BG11" s="111">
        <v>0</v>
      </c>
      <c r="BH11" s="111">
        <v>0</v>
      </c>
      <c r="BI11" s="111">
        <v>0</v>
      </c>
      <c r="BJ11" s="111">
        <v>0</v>
      </c>
      <c r="BK11" s="111">
        <v>0</v>
      </c>
      <c r="BL11" s="111">
        <v>0</v>
      </c>
      <c r="BM11" s="111">
        <v>0</v>
      </c>
      <c r="BN11" s="111">
        <v>0</v>
      </c>
      <c r="BO11" s="111">
        <v>0</v>
      </c>
      <c r="BP11" s="111">
        <v>0</v>
      </c>
      <c r="BQ11" s="111">
        <v>0</v>
      </c>
      <c r="BR11" s="111">
        <v>0</v>
      </c>
      <c r="BS11" s="111">
        <v>0</v>
      </c>
      <c r="BT11" s="111">
        <v>0</v>
      </c>
      <c r="BU11" s="111">
        <v>0</v>
      </c>
      <c r="BV11" s="111">
        <v>0</v>
      </c>
      <c r="BW11" s="111">
        <v>0</v>
      </c>
      <c r="BX11" s="111">
        <v>0</v>
      </c>
      <c r="BY11" s="111">
        <v>0</v>
      </c>
      <c r="BZ11" s="111">
        <v>0</v>
      </c>
      <c r="CA11" s="111">
        <v>0</v>
      </c>
      <c r="CB11" s="111">
        <v>0</v>
      </c>
      <c r="CC11" s="111">
        <v>0</v>
      </c>
      <c r="CD11" s="111">
        <v>0</v>
      </c>
      <c r="CE11" s="111">
        <v>0</v>
      </c>
      <c r="CF11" s="111">
        <v>0</v>
      </c>
      <c r="CG11" s="111">
        <v>0</v>
      </c>
      <c r="CH11" s="111">
        <v>0</v>
      </c>
      <c r="CI11" s="111">
        <v>0</v>
      </c>
      <c r="CJ11" s="111">
        <v>0</v>
      </c>
      <c r="CK11" s="111">
        <v>0</v>
      </c>
      <c r="CL11" s="111">
        <v>0</v>
      </c>
      <c r="CM11" s="111">
        <v>0</v>
      </c>
      <c r="CN11" s="111">
        <v>0</v>
      </c>
      <c r="CO11" s="111">
        <v>0</v>
      </c>
      <c r="CP11" s="111">
        <v>0</v>
      </c>
      <c r="CQ11" s="111">
        <v>0</v>
      </c>
      <c r="CR11" s="111">
        <v>0</v>
      </c>
      <c r="CS11" s="111">
        <v>0</v>
      </c>
      <c r="CT11" s="111">
        <v>0</v>
      </c>
      <c r="CU11" s="111">
        <v>0</v>
      </c>
      <c r="CV11" s="111">
        <v>0</v>
      </c>
      <c r="CW11" s="111">
        <v>0</v>
      </c>
      <c r="CX11" s="111">
        <v>0</v>
      </c>
      <c r="CY11" s="111">
        <v>0</v>
      </c>
      <c r="CZ11" s="111">
        <v>0</v>
      </c>
      <c r="DA11" s="111">
        <v>0</v>
      </c>
      <c r="DB11" s="111">
        <v>0</v>
      </c>
      <c r="DC11" s="111">
        <v>0</v>
      </c>
      <c r="DD11" s="111">
        <v>0</v>
      </c>
      <c r="DE11" s="111">
        <v>0</v>
      </c>
      <c r="DF11" s="111">
        <v>0</v>
      </c>
      <c r="DG11" s="111">
        <v>0</v>
      </c>
      <c r="DH11" s="111">
        <v>0</v>
      </c>
      <c r="DI11" s="111">
        <v>0</v>
      </c>
      <c r="DJ11" s="111">
        <v>0</v>
      </c>
      <c r="DK11" s="111">
        <v>0</v>
      </c>
      <c r="DL11" s="111">
        <v>0</v>
      </c>
      <c r="DM11" s="111">
        <v>0</v>
      </c>
      <c r="DN11" s="111">
        <v>0</v>
      </c>
      <c r="DO11" s="111">
        <v>0</v>
      </c>
      <c r="DP11" s="111">
        <v>0</v>
      </c>
      <c r="DQ11" s="111">
        <v>0</v>
      </c>
      <c r="DR11" s="111">
        <v>0</v>
      </c>
      <c r="DS11" s="111">
        <v>0</v>
      </c>
      <c r="DT11" s="111">
        <v>0</v>
      </c>
      <c r="DU11" s="111">
        <v>0</v>
      </c>
      <c r="DV11" s="111">
        <v>0</v>
      </c>
      <c r="DW11" s="111">
        <v>0</v>
      </c>
      <c r="DX11" s="111">
        <v>0</v>
      </c>
      <c r="DY11" s="111">
        <v>0</v>
      </c>
      <c r="DZ11" s="111">
        <v>0</v>
      </c>
      <c r="EA11" s="111">
        <v>0</v>
      </c>
      <c r="EB11" s="111">
        <v>0</v>
      </c>
      <c r="EC11" s="111">
        <v>0</v>
      </c>
      <c r="ED11" s="111">
        <v>0</v>
      </c>
      <c r="EE11" s="111">
        <v>0</v>
      </c>
      <c r="EF11" s="111">
        <v>0</v>
      </c>
      <c r="EG11" s="111">
        <v>0</v>
      </c>
      <c r="EH11" s="111">
        <v>0</v>
      </c>
      <c r="EI11" s="111">
        <v>0</v>
      </c>
      <c r="EJ11" s="111">
        <v>0</v>
      </c>
      <c r="EK11" s="111">
        <v>0</v>
      </c>
      <c r="EL11" s="111">
        <v>0</v>
      </c>
      <c r="EM11" s="111">
        <v>0</v>
      </c>
      <c r="EN11" s="111">
        <v>0</v>
      </c>
      <c r="EO11" s="111">
        <v>0</v>
      </c>
      <c r="EP11" s="111">
        <v>0</v>
      </c>
      <c r="EQ11" s="111">
        <v>0</v>
      </c>
      <c r="ER11" s="111">
        <v>0</v>
      </c>
      <c r="ES11" s="111">
        <v>0</v>
      </c>
      <c r="ET11" s="111">
        <v>0</v>
      </c>
      <c r="EU11" s="111">
        <v>0</v>
      </c>
      <c r="EV11" s="111">
        <v>0</v>
      </c>
      <c r="EW11" s="111">
        <v>0</v>
      </c>
      <c r="EX11" s="111">
        <v>0</v>
      </c>
      <c r="EY11" s="111">
        <v>0</v>
      </c>
      <c r="EZ11" s="111">
        <v>0</v>
      </c>
      <c r="FA11" s="111">
        <v>0</v>
      </c>
      <c r="FB11" s="111">
        <v>0</v>
      </c>
      <c r="FC11" s="111">
        <v>0</v>
      </c>
      <c r="FD11" s="111">
        <v>0</v>
      </c>
      <c r="FE11" s="111">
        <v>0</v>
      </c>
      <c r="FF11" s="111">
        <v>0</v>
      </c>
      <c r="FG11" s="111">
        <v>0</v>
      </c>
      <c r="FH11" s="111">
        <v>0</v>
      </c>
      <c r="FI11" s="111">
        <v>0</v>
      </c>
      <c r="FJ11" s="111">
        <v>0</v>
      </c>
      <c r="FK11" s="111">
        <v>0</v>
      </c>
      <c r="FL11" s="111">
        <v>0</v>
      </c>
      <c r="FM11" s="111">
        <v>0</v>
      </c>
      <c r="FN11" s="111">
        <v>0</v>
      </c>
      <c r="FO11" s="111">
        <v>0</v>
      </c>
      <c r="FP11" s="111">
        <v>0</v>
      </c>
      <c r="FQ11" s="111">
        <v>0</v>
      </c>
      <c r="FR11" s="111">
        <v>0</v>
      </c>
      <c r="FS11" s="111">
        <v>0</v>
      </c>
      <c r="FT11" s="111">
        <v>0</v>
      </c>
      <c r="FU11" s="111">
        <v>0</v>
      </c>
      <c r="FV11" s="111">
        <v>0</v>
      </c>
      <c r="FW11" s="111">
        <v>0</v>
      </c>
      <c r="FX11" s="111">
        <v>0</v>
      </c>
      <c r="FY11" s="111">
        <v>0</v>
      </c>
      <c r="FZ11" s="111">
        <v>0</v>
      </c>
      <c r="GA11" s="111">
        <v>0</v>
      </c>
      <c r="GB11" s="111">
        <v>0</v>
      </c>
      <c r="GC11" s="111">
        <v>0</v>
      </c>
      <c r="GD11" s="111">
        <v>13.556285874605633</v>
      </c>
      <c r="GE11" s="111">
        <v>0</v>
      </c>
      <c r="GF11" s="111">
        <v>0</v>
      </c>
      <c r="GG11" s="111">
        <v>0</v>
      </c>
      <c r="GH11" s="111">
        <v>0</v>
      </c>
      <c r="GI11" s="111">
        <v>0</v>
      </c>
      <c r="GJ11" s="111">
        <v>0</v>
      </c>
      <c r="GK11" s="111">
        <v>0</v>
      </c>
      <c r="GL11" s="111">
        <v>0</v>
      </c>
      <c r="GM11" s="111">
        <v>0</v>
      </c>
      <c r="GN11" s="111">
        <v>0</v>
      </c>
      <c r="GO11" s="111">
        <v>0</v>
      </c>
      <c r="GP11" s="111">
        <v>0</v>
      </c>
      <c r="GQ11" s="111">
        <v>0</v>
      </c>
      <c r="GR11" s="111">
        <v>0</v>
      </c>
      <c r="GS11" s="111">
        <v>0</v>
      </c>
      <c r="GT11" s="111">
        <v>0</v>
      </c>
      <c r="GU11" s="111">
        <v>0</v>
      </c>
      <c r="GV11" s="111">
        <v>0</v>
      </c>
      <c r="GW11" s="111">
        <v>0</v>
      </c>
      <c r="GX11" s="111">
        <v>0</v>
      </c>
      <c r="GY11" s="111">
        <v>0</v>
      </c>
      <c r="GZ11" s="111">
        <v>0</v>
      </c>
      <c r="HA11" s="111">
        <v>0</v>
      </c>
      <c r="HB11" s="111">
        <v>0</v>
      </c>
      <c r="HC11" s="111">
        <v>0</v>
      </c>
      <c r="HD11" s="111">
        <v>0</v>
      </c>
      <c r="HE11" s="111">
        <v>0</v>
      </c>
      <c r="HF11" s="111">
        <v>0</v>
      </c>
      <c r="HG11" s="111">
        <v>0</v>
      </c>
      <c r="HH11" s="111">
        <v>0</v>
      </c>
      <c r="HI11" s="111">
        <v>0</v>
      </c>
      <c r="HJ11" s="111">
        <v>0</v>
      </c>
      <c r="HK11" s="111">
        <v>0</v>
      </c>
      <c r="HL11" s="111">
        <v>0</v>
      </c>
      <c r="HM11" s="111">
        <v>0</v>
      </c>
      <c r="HN11" s="111">
        <v>0</v>
      </c>
      <c r="HO11" s="111">
        <v>0</v>
      </c>
      <c r="HP11" s="111">
        <v>0</v>
      </c>
      <c r="HQ11" s="111">
        <v>0</v>
      </c>
      <c r="HR11" s="111">
        <v>0</v>
      </c>
      <c r="HS11" s="111">
        <v>0</v>
      </c>
      <c r="HT11" s="111">
        <v>0</v>
      </c>
      <c r="HU11" s="111">
        <v>0</v>
      </c>
      <c r="HV11" s="111">
        <v>0</v>
      </c>
      <c r="HW11" s="111">
        <v>0</v>
      </c>
      <c r="HX11" s="111">
        <v>0</v>
      </c>
      <c r="HY11" s="111">
        <v>0</v>
      </c>
      <c r="HZ11" s="111">
        <v>0</v>
      </c>
      <c r="IA11" s="111">
        <v>0</v>
      </c>
      <c r="IB11" s="111">
        <v>0</v>
      </c>
      <c r="IC11" s="111">
        <v>0</v>
      </c>
      <c r="ID11" s="111">
        <v>0</v>
      </c>
      <c r="IE11" s="111">
        <v>0</v>
      </c>
      <c r="IF11" s="111">
        <v>0</v>
      </c>
      <c r="IG11" s="111">
        <v>0</v>
      </c>
      <c r="IH11" s="111">
        <v>0</v>
      </c>
      <c r="II11" s="111">
        <v>0</v>
      </c>
      <c r="IJ11" s="111">
        <v>0</v>
      </c>
      <c r="IK11" s="111">
        <v>0</v>
      </c>
      <c r="IL11" s="111">
        <v>0</v>
      </c>
      <c r="IM11" s="111">
        <v>0</v>
      </c>
      <c r="IN11" s="111">
        <v>0</v>
      </c>
      <c r="IO11" s="111">
        <v>0</v>
      </c>
      <c r="IP11" s="111">
        <v>0</v>
      </c>
      <c r="IQ11" s="111">
        <v>0</v>
      </c>
      <c r="IR11" s="111">
        <v>0</v>
      </c>
      <c r="IS11" s="111">
        <v>0</v>
      </c>
      <c r="IT11" s="111">
        <v>0</v>
      </c>
      <c r="IU11" s="111">
        <v>0</v>
      </c>
      <c r="IV11" s="111">
        <v>0</v>
      </c>
      <c r="IW11" s="111">
        <v>0</v>
      </c>
      <c r="IX11" s="111">
        <v>0</v>
      </c>
      <c r="IY11" s="111">
        <v>0</v>
      </c>
      <c r="IZ11" s="111">
        <v>0</v>
      </c>
      <c r="JA11" s="111">
        <v>0</v>
      </c>
      <c r="JB11" s="111">
        <v>0</v>
      </c>
      <c r="JC11" s="111">
        <v>0</v>
      </c>
      <c r="JD11" s="111">
        <v>0</v>
      </c>
      <c r="JE11" s="111">
        <v>0</v>
      </c>
      <c r="JF11" s="111">
        <v>0</v>
      </c>
      <c r="JG11" s="111">
        <v>0</v>
      </c>
      <c r="JH11" s="111">
        <v>0</v>
      </c>
      <c r="JI11" s="111">
        <v>0</v>
      </c>
      <c r="JJ11" s="111">
        <v>0</v>
      </c>
      <c r="JK11" s="111">
        <v>0</v>
      </c>
      <c r="JL11" s="111">
        <v>0</v>
      </c>
      <c r="JM11" s="111">
        <v>0</v>
      </c>
      <c r="JN11" s="111">
        <v>0</v>
      </c>
      <c r="JO11" s="111">
        <v>0</v>
      </c>
      <c r="JP11" s="111">
        <v>0</v>
      </c>
      <c r="JQ11" s="111">
        <v>0</v>
      </c>
      <c r="JR11" s="111">
        <v>0</v>
      </c>
      <c r="JS11" s="111">
        <v>0</v>
      </c>
      <c r="JT11" s="111">
        <v>0</v>
      </c>
      <c r="JU11" s="111">
        <v>0</v>
      </c>
      <c r="JV11" s="111">
        <v>0</v>
      </c>
      <c r="JW11" s="111">
        <v>0</v>
      </c>
      <c r="JX11" s="111">
        <v>0</v>
      </c>
      <c r="JY11" s="111">
        <v>0</v>
      </c>
      <c r="JZ11" s="111">
        <v>0</v>
      </c>
      <c r="KA11" s="111">
        <v>0</v>
      </c>
      <c r="KB11" s="111">
        <v>0</v>
      </c>
      <c r="KC11" s="111">
        <v>0</v>
      </c>
      <c r="KD11" s="111">
        <v>0</v>
      </c>
      <c r="KE11" s="111">
        <v>0</v>
      </c>
      <c r="KF11" s="111">
        <v>0</v>
      </c>
      <c r="KG11" s="111">
        <v>0</v>
      </c>
      <c r="KH11" s="111">
        <v>0</v>
      </c>
      <c r="KI11" s="111">
        <v>0</v>
      </c>
      <c r="KJ11" s="111">
        <v>0</v>
      </c>
      <c r="KK11" s="111">
        <v>0</v>
      </c>
      <c r="KL11" s="111">
        <v>0</v>
      </c>
      <c r="KM11" s="111">
        <v>0</v>
      </c>
      <c r="KN11" s="111">
        <v>0</v>
      </c>
      <c r="KO11" s="111">
        <v>0</v>
      </c>
      <c r="KP11" s="111">
        <v>0</v>
      </c>
      <c r="KQ11" s="111">
        <v>0</v>
      </c>
      <c r="KR11" s="111">
        <v>0</v>
      </c>
      <c r="KS11" s="111">
        <v>0</v>
      </c>
      <c r="KT11" s="111">
        <v>0</v>
      </c>
      <c r="KU11" s="111">
        <v>0</v>
      </c>
      <c r="KV11" s="111">
        <v>0</v>
      </c>
      <c r="KW11" s="111">
        <v>0</v>
      </c>
      <c r="KX11" s="111">
        <v>0</v>
      </c>
      <c r="KY11" s="111">
        <v>0</v>
      </c>
      <c r="KZ11" s="111">
        <v>0</v>
      </c>
      <c r="LA11" s="111">
        <v>0</v>
      </c>
      <c r="LB11" s="111">
        <v>0</v>
      </c>
      <c r="LC11" s="111">
        <v>0</v>
      </c>
      <c r="LD11" s="111">
        <v>0</v>
      </c>
      <c r="LE11" s="111">
        <v>0</v>
      </c>
      <c r="LF11" s="111">
        <v>0</v>
      </c>
      <c r="LG11" s="111">
        <v>0</v>
      </c>
      <c r="LH11" s="111">
        <v>0</v>
      </c>
      <c r="LI11" s="111">
        <v>0</v>
      </c>
      <c r="LJ11" s="111">
        <v>0</v>
      </c>
      <c r="LK11" s="111">
        <v>0</v>
      </c>
      <c r="LL11" s="111">
        <v>0</v>
      </c>
      <c r="LM11" s="111">
        <v>4.2121249624396029</v>
      </c>
      <c r="LN11" s="111">
        <v>1017.7867408384025</v>
      </c>
      <c r="LO11" s="111">
        <v>8.912202481167979</v>
      </c>
      <c r="LP11" s="111">
        <v>127.19372768537332</v>
      </c>
      <c r="LQ11" s="111">
        <v>0</v>
      </c>
      <c r="LR11" s="111">
        <v>0</v>
      </c>
      <c r="LS11" s="111">
        <v>0</v>
      </c>
      <c r="LT11" s="111">
        <v>0</v>
      </c>
      <c r="LU11" s="111">
        <v>0</v>
      </c>
      <c r="LV11" s="111">
        <v>0</v>
      </c>
      <c r="LW11" s="111">
        <v>0</v>
      </c>
      <c r="LX11" s="111">
        <v>0</v>
      </c>
      <c r="LY11" s="111">
        <v>0</v>
      </c>
      <c r="LZ11" s="111">
        <v>18.509584198839633</v>
      </c>
      <c r="MA11" s="111">
        <v>0</v>
      </c>
      <c r="MB11" s="111">
        <v>0</v>
      </c>
      <c r="MC11" s="111">
        <v>0</v>
      </c>
      <c r="MD11" s="111">
        <v>15.699889702380492</v>
      </c>
      <c r="ME11" s="111">
        <v>0</v>
      </c>
      <c r="MF11" s="111">
        <v>0</v>
      </c>
      <c r="MG11" s="111">
        <v>0</v>
      </c>
      <c r="MH11" s="111">
        <v>0</v>
      </c>
      <c r="MI11" s="111">
        <v>0</v>
      </c>
      <c r="MJ11" s="111">
        <v>0</v>
      </c>
      <c r="MK11" s="111">
        <v>0</v>
      </c>
      <c r="ML11" s="111">
        <v>0</v>
      </c>
      <c r="MM11" s="111">
        <v>0</v>
      </c>
      <c r="MN11" s="111">
        <v>0</v>
      </c>
      <c r="MO11" s="111">
        <v>0</v>
      </c>
      <c r="MP11" s="111">
        <v>0</v>
      </c>
      <c r="MQ11" s="111">
        <v>0</v>
      </c>
      <c r="MR11" s="111">
        <v>0</v>
      </c>
      <c r="MS11" s="111">
        <v>0</v>
      </c>
      <c r="MT11" s="111">
        <v>0</v>
      </c>
      <c r="MU11" s="111">
        <v>0</v>
      </c>
      <c r="MV11" s="111">
        <v>0</v>
      </c>
      <c r="MW11" s="111">
        <v>0</v>
      </c>
      <c r="MX11" s="111">
        <v>0</v>
      </c>
      <c r="MY11" s="111">
        <v>0</v>
      </c>
      <c r="MZ11" s="111">
        <v>0</v>
      </c>
      <c r="NA11" s="111">
        <v>0</v>
      </c>
      <c r="NB11" s="111">
        <v>0</v>
      </c>
      <c r="NC11" s="111">
        <v>0</v>
      </c>
      <c r="ND11" s="111">
        <v>0</v>
      </c>
      <c r="NE11" s="111">
        <v>0</v>
      </c>
      <c r="NF11" s="111">
        <v>0</v>
      </c>
      <c r="NG11" s="111">
        <v>0</v>
      </c>
      <c r="NH11" s="111">
        <v>0</v>
      </c>
      <c r="NI11" s="111">
        <v>0</v>
      </c>
      <c r="NJ11" s="111">
        <v>0</v>
      </c>
      <c r="NK11" s="111">
        <v>6.3939717839605441</v>
      </c>
      <c r="NL11" s="111">
        <v>0</v>
      </c>
      <c r="NM11" s="111">
        <v>0</v>
      </c>
      <c r="NN11" s="111">
        <v>0</v>
      </c>
      <c r="NO11" s="111">
        <v>0</v>
      </c>
      <c r="NP11" s="111">
        <v>0</v>
      </c>
      <c r="NQ11" s="111">
        <v>0</v>
      </c>
      <c r="NR11" s="111">
        <v>0</v>
      </c>
      <c r="NS11" s="111">
        <v>93.648122574941283</v>
      </c>
      <c r="NT11" s="111">
        <v>120.85822028723686</v>
      </c>
      <c r="NU11" s="111">
        <v>0</v>
      </c>
      <c r="NV11" s="111">
        <v>0</v>
      </c>
      <c r="NW11" s="111">
        <v>0</v>
      </c>
      <c r="NX11" s="111">
        <v>0</v>
      </c>
      <c r="NY11" s="111">
        <v>0</v>
      </c>
      <c r="NZ11" s="111">
        <v>0</v>
      </c>
      <c r="OA11" s="111">
        <v>0</v>
      </c>
      <c r="OB11" s="111">
        <v>0</v>
      </c>
      <c r="OC11" s="111">
        <v>0</v>
      </c>
      <c r="OD11" s="111">
        <v>0</v>
      </c>
      <c r="OE11" s="111">
        <v>0</v>
      </c>
      <c r="OF11" s="111">
        <v>0</v>
      </c>
      <c r="OG11" s="111">
        <v>0</v>
      </c>
      <c r="OH11" s="111">
        <v>22.447062702448612</v>
      </c>
      <c r="OI11" s="111">
        <v>0</v>
      </c>
      <c r="OJ11" s="111">
        <v>0</v>
      </c>
      <c r="OK11" s="111">
        <v>0</v>
      </c>
      <c r="OL11" s="111">
        <v>0</v>
      </c>
      <c r="OM11" s="111">
        <v>0</v>
      </c>
      <c r="ON11" s="111">
        <v>0</v>
      </c>
      <c r="OO11" s="111">
        <v>0</v>
      </c>
      <c r="OP11" s="111">
        <v>14.071548262972968</v>
      </c>
    </row>
    <row r="12" spans="1:406" s="94" customFormat="1">
      <c r="A12" s="6" t="s">
        <v>1320</v>
      </c>
      <c r="B12" s="101" t="s">
        <v>266</v>
      </c>
      <c r="C12" s="129" t="s">
        <v>1387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0</v>
      </c>
      <c r="S12" s="111">
        <v>0</v>
      </c>
      <c r="T12" s="111">
        <v>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  <c r="AG12" s="111">
        <v>0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>
        <v>0</v>
      </c>
      <c r="AY12" s="111">
        <v>0</v>
      </c>
      <c r="AZ12" s="111">
        <v>0</v>
      </c>
      <c r="BA12" s="111">
        <v>0</v>
      </c>
      <c r="BB12" s="111">
        <v>0</v>
      </c>
      <c r="BC12" s="111">
        <v>0</v>
      </c>
      <c r="BD12" s="111">
        <v>0</v>
      </c>
      <c r="BE12" s="111">
        <v>0</v>
      </c>
      <c r="BF12" s="111">
        <v>0</v>
      </c>
      <c r="BG12" s="111">
        <v>0</v>
      </c>
      <c r="BH12" s="111">
        <v>0</v>
      </c>
      <c r="BI12" s="111">
        <v>0</v>
      </c>
      <c r="BJ12" s="111">
        <v>0</v>
      </c>
      <c r="BK12" s="111">
        <v>0</v>
      </c>
      <c r="BL12" s="111">
        <v>0</v>
      </c>
      <c r="BM12" s="111">
        <v>0</v>
      </c>
      <c r="BN12" s="111">
        <v>0</v>
      </c>
      <c r="BO12" s="111">
        <v>0</v>
      </c>
      <c r="BP12" s="111">
        <v>0</v>
      </c>
      <c r="BQ12" s="111">
        <v>0</v>
      </c>
      <c r="BR12" s="111">
        <v>0</v>
      </c>
      <c r="BS12" s="111">
        <v>0</v>
      </c>
      <c r="BT12" s="111">
        <v>0</v>
      </c>
      <c r="BU12" s="111">
        <v>0</v>
      </c>
      <c r="BV12" s="111">
        <v>0</v>
      </c>
      <c r="BW12" s="111">
        <v>0</v>
      </c>
      <c r="BX12" s="111">
        <v>0</v>
      </c>
      <c r="BY12" s="111">
        <v>0</v>
      </c>
      <c r="BZ12" s="111">
        <v>0</v>
      </c>
      <c r="CA12" s="111">
        <v>0</v>
      </c>
      <c r="CB12" s="111">
        <v>0</v>
      </c>
      <c r="CC12" s="111">
        <v>0</v>
      </c>
      <c r="CD12" s="111">
        <v>0</v>
      </c>
      <c r="CE12" s="111">
        <v>0</v>
      </c>
      <c r="CF12" s="111">
        <v>0</v>
      </c>
      <c r="CG12" s="111">
        <v>0</v>
      </c>
      <c r="CH12" s="111">
        <v>0</v>
      </c>
      <c r="CI12" s="111">
        <v>0</v>
      </c>
      <c r="CJ12" s="111">
        <v>0</v>
      </c>
      <c r="CK12" s="111">
        <v>0</v>
      </c>
      <c r="CL12" s="111">
        <v>0</v>
      </c>
      <c r="CM12" s="111">
        <v>0</v>
      </c>
      <c r="CN12" s="111">
        <v>0</v>
      </c>
      <c r="CO12" s="111">
        <v>0</v>
      </c>
      <c r="CP12" s="111">
        <v>0</v>
      </c>
      <c r="CQ12" s="111">
        <v>0</v>
      </c>
      <c r="CR12" s="111">
        <v>0</v>
      </c>
      <c r="CS12" s="111">
        <v>0</v>
      </c>
      <c r="CT12" s="111">
        <v>0</v>
      </c>
      <c r="CU12" s="111">
        <v>0</v>
      </c>
      <c r="CV12" s="111">
        <v>0</v>
      </c>
      <c r="CW12" s="111">
        <v>0</v>
      </c>
      <c r="CX12" s="111">
        <v>0</v>
      </c>
      <c r="CY12" s="111">
        <v>0</v>
      </c>
      <c r="CZ12" s="111">
        <v>0</v>
      </c>
      <c r="DA12" s="111">
        <v>0</v>
      </c>
      <c r="DB12" s="111">
        <v>0</v>
      </c>
      <c r="DC12" s="111">
        <v>0</v>
      </c>
      <c r="DD12" s="111">
        <v>0</v>
      </c>
      <c r="DE12" s="111">
        <v>0</v>
      </c>
      <c r="DF12" s="111">
        <v>0</v>
      </c>
      <c r="DG12" s="111">
        <v>0</v>
      </c>
      <c r="DH12" s="111">
        <v>0</v>
      </c>
      <c r="DI12" s="111">
        <v>0</v>
      </c>
      <c r="DJ12" s="111">
        <v>0</v>
      </c>
      <c r="DK12" s="111">
        <v>0</v>
      </c>
      <c r="DL12" s="111">
        <v>0</v>
      </c>
      <c r="DM12" s="111">
        <v>0</v>
      </c>
      <c r="DN12" s="111">
        <v>0</v>
      </c>
      <c r="DO12" s="111">
        <v>0</v>
      </c>
      <c r="DP12" s="111">
        <v>0</v>
      </c>
      <c r="DQ12" s="111">
        <v>0</v>
      </c>
      <c r="DR12" s="111">
        <v>0</v>
      </c>
      <c r="DS12" s="111">
        <v>0</v>
      </c>
      <c r="DT12" s="111">
        <v>0</v>
      </c>
      <c r="DU12" s="111">
        <v>0</v>
      </c>
      <c r="DV12" s="111">
        <v>0</v>
      </c>
      <c r="DW12" s="111">
        <v>0</v>
      </c>
      <c r="DX12" s="111">
        <v>0</v>
      </c>
      <c r="DY12" s="111">
        <v>0</v>
      </c>
      <c r="DZ12" s="111">
        <v>0</v>
      </c>
      <c r="EA12" s="111">
        <v>0</v>
      </c>
      <c r="EB12" s="111">
        <v>0</v>
      </c>
      <c r="EC12" s="111">
        <v>0</v>
      </c>
      <c r="ED12" s="111">
        <v>0</v>
      </c>
      <c r="EE12" s="111">
        <v>712.42115914257192</v>
      </c>
      <c r="EF12" s="111">
        <v>0</v>
      </c>
      <c r="EG12" s="111">
        <v>0</v>
      </c>
      <c r="EH12" s="111">
        <v>0</v>
      </c>
      <c r="EI12" s="111">
        <v>0</v>
      </c>
      <c r="EJ12" s="111">
        <v>0</v>
      </c>
      <c r="EK12" s="111">
        <v>0</v>
      </c>
      <c r="EL12" s="111">
        <v>0</v>
      </c>
      <c r="EM12" s="111">
        <v>0</v>
      </c>
      <c r="EN12" s="111">
        <v>0</v>
      </c>
      <c r="EO12" s="111">
        <v>0</v>
      </c>
      <c r="EP12" s="111">
        <v>0</v>
      </c>
      <c r="EQ12" s="111">
        <v>953.25519421511035</v>
      </c>
      <c r="ER12" s="111">
        <v>0</v>
      </c>
      <c r="ES12" s="111">
        <v>0</v>
      </c>
      <c r="ET12" s="111">
        <v>815.1394284195909</v>
      </c>
      <c r="EU12" s="111">
        <v>0</v>
      </c>
      <c r="EV12" s="111">
        <v>0</v>
      </c>
      <c r="EW12" s="111">
        <v>0</v>
      </c>
      <c r="EX12" s="111">
        <v>0</v>
      </c>
      <c r="EY12" s="111">
        <v>0</v>
      </c>
      <c r="EZ12" s="111">
        <v>0</v>
      </c>
      <c r="FA12" s="111">
        <v>0</v>
      </c>
      <c r="FB12" s="111">
        <v>0</v>
      </c>
      <c r="FC12" s="111">
        <v>0</v>
      </c>
      <c r="FD12" s="111">
        <v>0</v>
      </c>
      <c r="FE12" s="111">
        <v>0</v>
      </c>
      <c r="FF12" s="111">
        <v>180.96151702090208</v>
      </c>
      <c r="FG12" s="111">
        <v>0</v>
      </c>
      <c r="FH12" s="111">
        <v>0</v>
      </c>
      <c r="FI12" s="111">
        <v>0</v>
      </c>
      <c r="FJ12" s="111">
        <v>0</v>
      </c>
      <c r="FK12" s="111">
        <v>0</v>
      </c>
      <c r="FL12" s="111">
        <v>435.64421258582666</v>
      </c>
      <c r="FM12" s="111">
        <v>0</v>
      </c>
      <c r="FN12" s="111">
        <v>0</v>
      </c>
      <c r="FO12" s="111">
        <v>0</v>
      </c>
      <c r="FP12" s="111">
        <v>0</v>
      </c>
      <c r="FQ12" s="111">
        <v>0</v>
      </c>
      <c r="FR12" s="111">
        <v>0</v>
      </c>
      <c r="FS12" s="111">
        <v>0</v>
      </c>
      <c r="FT12" s="111">
        <v>0</v>
      </c>
      <c r="FU12" s="111">
        <v>0</v>
      </c>
      <c r="FV12" s="111">
        <v>0</v>
      </c>
      <c r="FW12" s="111">
        <v>0</v>
      </c>
      <c r="FX12" s="111">
        <v>166.13548666839665</v>
      </c>
      <c r="FY12" s="111">
        <v>0</v>
      </c>
      <c r="FZ12" s="111">
        <v>529.05914574005214</v>
      </c>
      <c r="GA12" s="111">
        <v>0</v>
      </c>
      <c r="GB12" s="111">
        <v>174.20239176709217</v>
      </c>
      <c r="GC12" s="111">
        <v>0</v>
      </c>
      <c r="GD12" s="111">
        <v>0</v>
      </c>
      <c r="GE12" s="111">
        <v>95.142552937972951</v>
      </c>
      <c r="GF12" s="111">
        <v>0</v>
      </c>
      <c r="GG12" s="111">
        <v>358.04297201317138</v>
      </c>
      <c r="GH12" s="111">
        <v>200.48364303971366</v>
      </c>
      <c r="GI12" s="111">
        <v>51175.685204164103</v>
      </c>
      <c r="GJ12" s="111">
        <v>2064.8118792499131</v>
      </c>
      <c r="GK12" s="111">
        <v>1746.0577329205128</v>
      </c>
      <c r="GL12" s="111">
        <v>0</v>
      </c>
      <c r="GM12" s="111">
        <v>0</v>
      </c>
      <c r="GN12" s="111">
        <v>0</v>
      </c>
      <c r="GO12" s="111">
        <v>0</v>
      </c>
      <c r="GP12" s="111">
        <v>0</v>
      </c>
      <c r="GQ12" s="111">
        <v>0</v>
      </c>
      <c r="GR12" s="111">
        <v>705.24705089981342</v>
      </c>
      <c r="GS12" s="111">
        <v>0</v>
      </c>
      <c r="GT12" s="111">
        <v>0</v>
      </c>
      <c r="GU12" s="111">
        <v>0</v>
      </c>
      <c r="GV12" s="111">
        <v>62.185858999438636</v>
      </c>
      <c r="GW12" s="111">
        <v>0</v>
      </c>
      <c r="GX12" s="111">
        <v>1.4490649345262414</v>
      </c>
      <c r="GY12" s="111">
        <v>5.2623937095952975</v>
      </c>
      <c r="GZ12" s="111">
        <v>273.35389812191602</v>
      </c>
      <c r="HA12" s="111">
        <v>0</v>
      </c>
      <c r="HB12" s="111">
        <v>0</v>
      </c>
      <c r="HC12" s="111">
        <v>0</v>
      </c>
      <c r="HD12" s="111">
        <v>0</v>
      </c>
      <c r="HE12" s="111">
        <v>0</v>
      </c>
      <c r="HF12" s="111">
        <v>0</v>
      </c>
      <c r="HG12" s="111">
        <v>0</v>
      </c>
      <c r="HH12" s="111">
        <v>0</v>
      </c>
      <c r="HI12" s="111">
        <v>0</v>
      </c>
      <c r="HJ12" s="111">
        <v>0</v>
      </c>
      <c r="HK12" s="111">
        <v>0</v>
      </c>
      <c r="HL12" s="111">
        <v>0</v>
      </c>
      <c r="HM12" s="111">
        <v>0</v>
      </c>
      <c r="HN12" s="111">
        <v>0</v>
      </c>
      <c r="HO12" s="111">
        <v>21.869440525021037</v>
      </c>
      <c r="HP12" s="111">
        <v>0</v>
      </c>
      <c r="HQ12" s="111">
        <v>0</v>
      </c>
      <c r="HR12" s="111">
        <v>0</v>
      </c>
      <c r="HS12" s="111">
        <v>0</v>
      </c>
      <c r="HT12" s="111">
        <v>0</v>
      </c>
      <c r="HU12" s="111">
        <v>0</v>
      </c>
      <c r="HV12" s="111">
        <v>0</v>
      </c>
      <c r="HW12" s="111">
        <v>0</v>
      </c>
      <c r="HX12" s="111">
        <v>0</v>
      </c>
      <c r="HY12" s="111">
        <v>0</v>
      </c>
      <c r="HZ12" s="111">
        <v>0</v>
      </c>
      <c r="IA12" s="111">
        <v>0</v>
      </c>
      <c r="IB12" s="111">
        <v>0</v>
      </c>
      <c r="IC12" s="111">
        <v>0</v>
      </c>
      <c r="ID12" s="111">
        <v>0</v>
      </c>
      <c r="IE12" s="111">
        <v>0</v>
      </c>
      <c r="IF12" s="111">
        <v>0</v>
      </c>
      <c r="IG12" s="111">
        <v>0</v>
      </c>
      <c r="IH12" s="111">
        <v>0</v>
      </c>
      <c r="II12" s="111">
        <v>0</v>
      </c>
      <c r="IJ12" s="111">
        <v>0</v>
      </c>
      <c r="IK12" s="111">
        <v>0</v>
      </c>
      <c r="IL12" s="111">
        <v>0</v>
      </c>
      <c r="IM12" s="111">
        <v>0</v>
      </c>
      <c r="IN12" s="111">
        <v>0</v>
      </c>
      <c r="IO12" s="111">
        <v>0</v>
      </c>
      <c r="IP12" s="111">
        <v>0</v>
      </c>
      <c r="IQ12" s="111">
        <v>0</v>
      </c>
      <c r="IR12" s="111">
        <v>0</v>
      </c>
      <c r="IS12" s="111">
        <v>0</v>
      </c>
      <c r="IT12" s="111">
        <v>0</v>
      </c>
      <c r="IU12" s="111">
        <v>0</v>
      </c>
      <c r="IV12" s="111">
        <v>0</v>
      </c>
      <c r="IW12" s="111">
        <v>0</v>
      </c>
      <c r="IX12" s="111">
        <v>0</v>
      </c>
      <c r="IY12" s="111">
        <v>0</v>
      </c>
      <c r="IZ12" s="111">
        <v>0</v>
      </c>
      <c r="JA12" s="111">
        <v>0</v>
      </c>
      <c r="JB12" s="111">
        <v>0</v>
      </c>
      <c r="JC12" s="111">
        <v>0</v>
      </c>
      <c r="JD12" s="111">
        <v>0</v>
      </c>
      <c r="JE12" s="111">
        <v>0</v>
      </c>
      <c r="JF12" s="111">
        <v>0</v>
      </c>
      <c r="JG12" s="111">
        <v>0</v>
      </c>
      <c r="JH12" s="111">
        <v>0</v>
      </c>
      <c r="JI12" s="111">
        <v>0</v>
      </c>
      <c r="JJ12" s="111">
        <v>0</v>
      </c>
      <c r="JK12" s="111">
        <v>0</v>
      </c>
      <c r="JL12" s="111">
        <v>0</v>
      </c>
      <c r="JM12" s="111">
        <v>0</v>
      </c>
      <c r="JN12" s="111">
        <v>0</v>
      </c>
      <c r="JO12" s="111">
        <v>0</v>
      </c>
      <c r="JP12" s="111">
        <v>0</v>
      </c>
      <c r="JQ12" s="111">
        <v>0</v>
      </c>
      <c r="JR12" s="111">
        <v>0</v>
      </c>
      <c r="JS12" s="111">
        <v>0</v>
      </c>
      <c r="JT12" s="111">
        <v>0</v>
      </c>
      <c r="JU12" s="111">
        <v>0</v>
      </c>
      <c r="JV12" s="111">
        <v>40.91248878033926</v>
      </c>
      <c r="JW12" s="111">
        <v>0</v>
      </c>
      <c r="JX12" s="111">
        <v>0</v>
      </c>
      <c r="JY12" s="111">
        <v>0</v>
      </c>
      <c r="JZ12" s="111">
        <v>0</v>
      </c>
      <c r="KA12" s="111">
        <v>0</v>
      </c>
      <c r="KB12" s="111">
        <v>0</v>
      </c>
      <c r="KC12" s="111">
        <v>0</v>
      </c>
      <c r="KD12" s="111">
        <v>0</v>
      </c>
      <c r="KE12" s="111">
        <v>0</v>
      </c>
      <c r="KF12" s="111">
        <v>0</v>
      </c>
      <c r="KG12" s="111">
        <v>0</v>
      </c>
      <c r="KH12" s="111">
        <v>0</v>
      </c>
      <c r="KI12" s="111">
        <v>0</v>
      </c>
      <c r="KJ12" s="111">
        <v>0</v>
      </c>
      <c r="KK12" s="111">
        <v>0</v>
      </c>
      <c r="KL12" s="111">
        <v>0</v>
      </c>
      <c r="KM12" s="111">
        <v>0</v>
      </c>
      <c r="KN12" s="111">
        <v>0</v>
      </c>
      <c r="KO12" s="111">
        <v>0</v>
      </c>
      <c r="KP12" s="111">
        <v>0</v>
      </c>
      <c r="KQ12" s="111">
        <v>0</v>
      </c>
      <c r="KR12" s="111">
        <v>12583.454916084964</v>
      </c>
      <c r="KS12" s="111">
        <v>0</v>
      </c>
      <c r="KT12" s="111">
        <v>0</v>
      </c>
      <c r="KU12" s="111">
        <v>0</v>
      </c>
      <c r="KV12" s="111">
        <v>0</v>
      </c>
      <c r="KW12" s="111">
        <v>0</v>
      </c>
      <c r="KX12" s="111">
        <v>0</v>
      </c>
      <c r="KY12" s="111">
        <v>0</v>
      </c>
      <c r="KZ12" s="111">
        <v>0</v>
      </c>
      <c r="LA12" s="111">
        <v>0</v>
      </c>
      <c r="LB12" s="111">
        <v>0</v>
      </c>
      <c r="LC12" s="111">
        <v>0</v>
      </c>
      <c r="LD12" s="111">
        <v>0</v>
      </c>
      <c r="LE12" s="111">
        <v>0</v>
      </c>
      <c r="LF12" s="111">
        <v>0</v>
      </c>
      <c r="LG12" s="111">
        <v>0</v>
      </c>
      <c r="LH12" s="111">
        <v>0</v>
      </c>
      <c r="LI12" s="111">
        <v>0</v>
      </c>
      <c r="LJ12" s="111">
        <v>0</v>
      </c>
      <c r="LK12" s="111">
        <v>0</v>
      </c>
      <c r="LL12" s="111">
        <v>0</v>
      </c>
      <c r="LM12" s="111">
        <v>0</v>
      </c>
      <c r="LN12" s="111">
        <v>0</v>
      </c>
      <c r="LO12" s="111">
        <v>0</v>
      </c>
      <c r="LP12" s="111">
        <v>0</v>
      </c>
      <c r="LQ12" s="111">
        <v>0</v>
      </c>
      <c r="LR12" s="111">
        <v>0</v>
      </c>
      <c r="LS12" s="111">
        <v>0</v>
      </c>
      <c r="LT12" s="111">
        <v>0</v>
      </c>
      <c r="LU12" s="111">
        <v>0</v>
      </c>
      <c r="LV12" s="111">
        <v>0</v>
      </c>
      <c r="LW12" s="111">
        <v>0</v>
      </c>
      <c r="LX12" s="111">
        <v>0</v>
      </c>
      <c r="LY12" s="111">
        <v>0</v>
      </c>
      <c r="LZ12" s="111">
        <v>0</v>
      </c>
      <c r="MA12" s="111">
        <v>0</v>
      </c>
      <c r="MB12" s="111">
        <v>0</v>
      </c>
      <c r="MC12" s="111">
        <v>0</v>
      </c>
      <c r="MD12" s="111">
        <v>0</v>
      </c>
      <c r="ME12" s="111">
        <v>0</v>
      </c>
      <c r="MF12" s="111">
        <v>0</v>
      </c>
      <c r="MG12" s="111">
        <v>0</v>
      </c>
      <c r="MH12" s="111">
        <v>0</v>
      </c>
      <c r="MI12" s="111">
        <v>0</v>
      </c>
      <c r="MJ12" s="111">
        <v>0</v>
      </c>
      <c r="MK12" s="111">
        <v>0</v>
      </c>
      <c r="ML12" s="111">
        <v>0</v>
      </c>
      <c r="MM12" s="111">
        <v>0</v>
      </c>
      <c r="MN12" s="111">
        <v>0</v>
      </c>
      <c r="MO12" s="111">
        <v>0</v>
      </c>
      <c r="MP12" s="111">
        <v>0</v>
      </c>
      <c r="MQ12" s="111">
        <v>0</v>
      </c>
      <c r="MR12" s="111">
        <v>0</v>
      </c>
      <c r="MS12" s="111">
        <v>0</v>
      </c>
      <c r="MT12" s="111">
        <v>0</v>
      </c>
      <c r="MU12" s="111">
        <v>0</v>
      </c>
      <c r="MV12" s="111">
        <v>0</v>
      </c>
      <c r="MW12" s="111">
        <v>0</v>
      </c>
      <c r="MX12" s="111">
        <v>0</v>
      </c>
      <c r="MY12" s="111">
        <v>0</v>
      </c>
      <c r="MZ12" s="111">
        <v>0</v>
      </c>
      <c r="NA12" s="111">
        <v>0</v>
      </c>
      <c r="NB12" s="111">
        <v>0</v>
      </c>
      <c r="NC12" s="111">
        <v>0</v>
      </c>
      <c r="ND12" s="111">
        <v>0</v>
      </c>
      <c r="NE12" s="111">
        <v>0</v>
      </c>
      <c r="NF12" s="111">
        <v>0</v>
      </c>
      <c r="NG12" s="111">
        <v>0</v>
      </c>
      <c r="NH12" s="111">
        <v>0</v>
      </c>
      <c r="NI12" s="111">
        <v>0</v>
      </c>
      <c r="NJ12" s="111">
        <v>0</v>
      </c>
      <c r="NK12" s="111">
        <v>0</v>
      </c>
      <c r="NL12" s="111">
        <v>0</v>
      </c>
      <c r="NM12" s="111">
        <v>0</v>
      </c>
      <c r="NN12" s="111">
        <v>0</v>
      </c>
      <c r="NO12" s="111">
        <v>0</v>
      </c>
      <c r="NP12" s="111">
        <v>0</v>
      </c>
      <c r="NQ12" s="111">
        <v>0</v>
      </c>
      <c r="NR12" s="111">
        <v>0</v>
      </c>
      <c r="NS12" s="111">
        <v>0</v>
      </c>
      <c r="NT12" s="111">
        <v>0</v>
      </c>
      <c r="NU12" s="111">
        <v>0</v>
      </c>
      <c r="NV12" s="111">
        <v>0</v>
      </c>
      <c r="NW12" s="111">
        <v>0</v>
      </c>
      <c r="NX12" s="111">
        <v>0</v>
      </c>
      <c r="NY12" s="111">
        <v>0</v>
      </c>
      <c r="NZ12" s="111">
        <v>0</v>
      </c>
      <c r="OA12" s="111">
        <v>0</v>
      </c>
      <c r="OB12" s="111">
        <v>0</v>
      </c>
      <c r="OC12" s="111">
        <v>0</v>
      </c>
      <c r="OD12" s="111">
        <v>0</v>
      </c>
      <c r="OE12" s="111">
        <v>0</v>
      </c>
      <c r="OF12" s="111">
        <v>0</v>
      </c>
      <c r="OG12" s="111">
        <v>0</v>
      </c>
      <c r="OH12" s="111">
        <v>0</v>
      </c>
      <c r="OI12" s="111">
        <v>0</v>
      </c>
      <c r="OJ12" s="111">
        <v>0</v>
      </c>
      <c r="OK12" s="111">
        <v>0</v>
      </c>
      <c r="OL12" s="111">
        <v>0</v>
      </c>
      <c r="OM12" s="111">
        <v>0</v>
      </c>
      <c r="ON12" s="111">
        <v>0</v>
      </c>
      <c r="OO12" s="111">
        <v>0</v>
      </c>
      <c r="OP12" s="111">
        <v>0</v>
      </c>
    </row>
    <row r="13" spans="1:406" s="94" customFormat="1">
      <c r="A13" s="6" t="s">
        <v>838</v>
      </c>
      <c r="B13" s="101" t="s">
        <v>268</v>
      </c>
      <c r="C13" s="129" t="s">
        <v>1387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  <c r="AG13" s="111">
        <v>0</v>
      </c>
      <c r="AH13" s="111">
        <v>0</v>
      </c>
      <c r="AI13" s="111">
        <v>0</v>
      </c>
      <c r="AJ13" s="111">
        <v>0</v>
      </c>
      <c r="AK13" s="111">
        <v>0</v>
      </c>
      <c r="AL13" s="111">
        <v>0</v>
      </c>
      <c r="AM13" s="111">
        <v>0</v>
      </c>
      <c r="AN13" s="111">
        <v>0</v>
      </c>
      <c r="AO13" s="111">
        <v>0</v>
      </c>
      <c r="AP13" s="111">
        <v>0</v>
      </c>
      <c r="AQ13" s="111">
        <v>0</v>
      </c>
      <c r="AR13" s="111">
        <v>0</v>
      </c>
      <c r="AS13" s="111">
        <v>0</v>
      </c>
      <c r="AT13" s="111">
        <v>0</v>
      </c>
      <c r="AU13" s="111">
        <v>0</v>
      </c>
      <c r="AV13" s="111">
        <v>0</v>
      </c>
      <c r="AW13" s="111">
        <v>0</v>
      </c>
      <c r="AX13" s="111">
        <v>0</v>
      </c>
      <c r="AY13" s="111">
        <v>0</v>
      </c>
      <c r="AZ13" s="111">
        <v>0</v>
      </c>
      <c r="BA13" s="111">
        <v>0</v>
      </c>
      <c r="BB13" s="111">
        <v>0</v>
      </c>
      <c r="BC13" s="111">
        <v>0</v>
      </c>
      <c r="BD13" s="111">
        <v>0</v>
      </c>
      <c r="BE13" s="111">
        <v>0</v>
      </c>
      <c r="BF13" s="111">
        <v>0</v>
      </c>
      <c r="BG13" s="111">
        <v>0</v>
      </c>
      <c r="BH13" s="111">
        <v>0</v>
      </c>
      <c r="BI13" s="111">
        <v>0</v>
      </c>
      <c r="BJ13" s="111">
        <v>0</v>
      </c>
      <c r="BK13" s="111">
        <v>0</v>
      </c>
      <c r="BL13" s="111">
        <v>0</v>
      </c>
      <c r="BM13" s="111">
        <v>0</v>
      </c>
      <c r="BN13" s="111">
        <v>0</v>
      </c>
      <c r="BO13" s="111">
        <v>0</v>
      </c>
      <c r="BP13" s="111">
        <v>0</v>
      </c>
      <c r="BQ13" s="111">
        <v>0</v>
      </c>
      <c r="BR13" s="111">
        <v>0</v>
      </c>
      <c r="BS13" s="111">
        <v>0</v>
      </c>
      <c r="BT13" s="111">
        <v>0</v>
      </c>
      <c r="BU13" s="111">
        <v>0</v>
      </c>
      <c r="BV13" s="111">
        <v>0</v>
      </c>
      <c r="BW13" s="111">
        <v>0</v>
      </c>
      <c r="BX13" s="111">
        <v>0</v>
      </c>
      <c r="BY13" s="111">
        <v>0</v>
      </c>
      <c r="BZ13" s="111">
        <v>0</v>
      </c>
      <c r="CA13" s="111">
        <v>0</v>
      </c>
      <c r="CB13" s="111">
        <v>0</v>
      </c>
      <c r="CC13" s="111">
        <v>0</v>
      </c>
      <c r="CD13" s="111">
        <v>0</v>
      </c>
      <c r="CE13" s="111">
        <v>0</v>
      </c>
      <c r="CF13" s="111">
        <v>0</v>
      </c>
      <c r="CG13" s="111">
        <v>0</v>
      </c>
      <c r="CH13" s="111">
        <v>0</v>
      </c>
      <c r="CI13" s="111">
        <v>0</v>
      </c>
      <c r="CJ13" s="111">
        <v>0</v>
      </c>
      <c r="CK13" s="111">
        <v>0</v>
      </c>
      <c r="CL13" s="111">
        <v>0</v>
      </c>
      <c r="CM13" s="111">
        <v>0</v>
      </c>
      <c r="CN13" s="111">
        <v>0</v>
      </c>
      <c r="CO13" s="111">
        <v>0</v>
      </c>
      <c r="CP13" s="111">
        <v>0</v>
      </c>
      <c r="CQ13" s="111">
        <v>0</v>
      </c>
      <c r="CR13" s="111">
        <v>0</v>
      </c>
      <c r="CS13" s="111">
        <v>0</v>
      </c>
      <c r="CT13" s="111">
        <v>0</v>
      </c>
      <c r="CU13" s="111">
        <v>0</v>
      </c>
      <c r="CV13" s="111">
        <v>0</v>
      </c>
      <c r="CW13" s="111">
        <v>0</v>
      </c>
      <c r="CX13" s="111">
        <v>0</v>
      </c>
      <c r="CY13" s="111">
        <v>0</v>
      </c>
      <c r="CZ13" s="111">
        <v>0</v>
      </c>
      <c r="DA13" s="111">
        <v>0</v>
      </c>
      <c r="DB13" s="111">
        <v>0</v>
      </c>
      <c r="DC13" s="111">
        <v>0</v>
      </c>
      <c r="DD13" s="111">
        <v>0</v>
      </c>
      <c r="DE13" s="111">
        <v>0</v>
      </c>
      <c r="DF13" s="111">
        <v>0</v>
      </c>
      <c r="DG13" s="111">
        <v>0</v>
      </c>
      <c r="DH13" s="111">
        <v>0</v>
      </c>
      <c r="DI13" s="111">
        <v>0</v>
      </c>
      <c r="DJ13" s="111">
        <v>0</v>
      </c>
      <c r="DK13" s="111">
        <v>0</v>
      </c>
      <c r="DL13" s="111">
        <v>0</v>
      </c>
      <c r="DM13" s="111">
        <v>0</v>
      </c>
      <c r="DN13" s="111">
        <v>0</v>
      </c>
      <c r="DO13" s="111">
        <v>0</v>
      </c>
      <c r="DP13" s="111">
        <v>0</v>
      </c>
      <c r="DQ13" s="111">
        <v>0</v>
      </c>
      <c r="DR13" s="111">
        <v>0</v>
      </c>
      <c r="DS13" s="111">
        <v>0</v>
      </c>
      <c r="DT13" s="111">
        <v>0</v>
      </c>
      <c r="DU13" s="111">
        <v>0</v>
      </c>
      <c r="DV13" s="111">
        <v>0</v>
      </c>
      <c r="DW13" s="111">
        <v>0</v>
      </c>
      <c r="DX13" s="111">
        <v>0</v>
      </c>
      <c r="DY13" s="111">
        <v>0</v>
      </c>
      <c r="DZ13" s="111">
        <v>0</v>
      </c>
      <c r="EA13" s="111">
        <v>0</v>
      </c>
      <c r="EB13" s="111">
        <v>0</v>
      </c>
      <c r="EC13" s="111">
        <v>0</v>
      </c>
      <c r="ED13" s="111">
        <v>0</v>
      </c>
      <c r="EE13" s="111">
        <v>0</v>
      </c>
      <c r="EF13" s="111">
        <v>0</v>
      </c>
      <c r="EG13" s="111">
        <v>0</v>
      </c>
      <c r="EH13" s="111">
        <v>0</v>
      </c>
      <c r="EI13" s="111">
        <v>0</v>
      </c>
      <c r="EJ13" s="111">
        <v>0</v>
      </c>
      <c r="EK13" s="111">
        <v>0</v>
      </c>
      <c r="EL13" s="111">
        <v>0</v>
      </c>
      <c r="EM13" s="111">
        <v>0</v>
      </c>
      <c r="EN13" s="111">
        <v>0</v>
      </c>
      <c r="EO13" s="111">
        <v>29705.321817485732</v>
      </c>
      <c r="EP13" s="111">
        <v>11.114651942284397</v>
      </c>
      <c r="EQ13" s="111">
        <v>0</v>
      </c>
      <c r="ER13" s="111">
        <v>9.9882535222670015</v>
      </c>
      <c r="ES13" s="111">
        <v>0</v>
      </c>
      <c r="ET13" s="111">
        <v>24.478533694660022</v>
      </c>
      <c r="EU13" s="111">
        <v>0</v>
      </c>
      <c r="EV13" s="111">
        <v>0</v>
      </c>
      <c r="EW13" s="111">
        <v>0</v>
      </c>
      <c r="EX13" s="111">
        <v>0</v>
      </c>
      <c r="EY13" s="111">
        <v>100.12424543839104</v>
      </c>
      <c r="EZ13" s="111">
        <v>0</v>
      </c>
      <c r="FA13" s="111">
        <v>0</v>
      </c>
      <c r="FB13" s="111">
        <v>0</v>
      </c>
      <c r="FC13" s="111">
        <v>0</v>
      </c>
      <c r="FD13" s="111">
        <v>0</v>
      </c>
      <c r="FE13" s="111">
        <v>0</v>
      </c>
      <c r="FF13" s="111">
        <v>0</v>
      </c>
      <c r="FG13" s="111">
        <v>0</v>
      </c>
      <c r="FH13" s="111">
        <v>0</v>
      </c>
      <c r="FI13" s="111">
        <v>0</v>
      </c>
      <c r="FJ13" s="111">
        <v>0</v>
      </c>
      <c r="FK13" s="111">
        <v>0</v>
      </c>
      <c r="FL13" s="111">
        <v>0</v>
      </c>
      <c r="FM13" s="111">
        <v>0</v>
      </c>
      <c r="FN13" s="111">
        <v>0</v>
      </c>
      <c r="FO13" s="111">
        <v>0</v>
      </c>
      <c r="FP13" s="111">
        <v>0</v>
      </c>
      <c r="FQ13" s="111">
        <v>0</v>
      </c>
      <c r="FR13" s="111">
        <v>0</v>
      </c>
      <c r="FS13" s="111">
        <v>0</v>
      </c>
      <c r="FT13" s="111">
        <v>0</v>
      </c>
      <c r="FU13" s="111">
        <v>0</v>
      </c>
      <c r="FV13" s="111">
        <v>0</v>
      </c>
      <c r="FW13" s="111">
        <v>0</v>
      </c>
      <c r="FX13" s="111">
        <v>0</v>
      </c>
      <c r="FY13" s="111">
        <v>0</v>
      </c>
      <c r="FZ13" s="111">
        <v>0</v>
      </c>
      <c r="GA13" s="111">
        <v>0</v>
      </c>
      <c r="GB13" s="111">
        <v>0</v>
      </c>
      <c r="GC13" s="111">
        <v>0</v>
      </c>
      <c r="GD13" s="111">
        <v>0</v>
      </c>
      <c r="GE13" s="111">
        <v>0</v>
      </c>
      <c r="GF13" s="111">
        <v>0</v>
      </c>
      <c r="GG13" s="111">
        <v>0</v>
      </c>
      <c r="GH13" s="111">
        <v>0</v>
      </c>
      <c r="GI13" s="111">
        <v>0</v>
      </c>
      <c r="GJ13" s="111">
        <v>0</v>
      </c>
      <c r="GK13" s="111">
        <v>0</v>
      </c>
      <c r="GL13" s="111">
        <v>0</v>
      </c>
      <c r="GM13" s="111">
        <v>0</v>
      </c>
      <c r="GN13" s="111">
        <v>0</v>
      </c>
      <c r="GO13" s="111">
        <v>0</v>
      </c>
      <c r="GP13" s="111">
        <v>0</v>
      </c>
      <c r="GQ13" s="111">
        <v>0</v>
      </c>
      <c r="GR13" s="111">
        <v>0</v>
      </c>
      <c r="GS13" s="111">
        <v>0</v>
      </c>
      <c r="GT13" s="111">
        <v>0</v>
      </c>
      <c r="GU13" s="111">
        <v>0</v>
      </c>
      <c r="GV13" s="111">
        <v>0</v>
      </c>
      <c r="GW13" s="111">
        <v>0</v>
      </c>
      <c r="GX13" s="111">
        <v>0</v>
      </c>
      <c r="GY13" s="111">
        <v>0</v>
      </c>
      <c r="GZ13" s="111">
        <v>0</v>
      </c>
      <c r="HA13" s="111">
        <v>0</v>
      </c>
      <c r="HB13" s="111">
        <v>0</v>
      </c>
      <c r="HC13" s="111">
        <v>0</v>
      </c>
      <c r="HD13" s="111">
        <v>0</v>
      </c>
      <c r="HE13" s="111">
        <v>0</v>
      </c>
      <c r="HF13" s="111">
        <v>0</v>
      </c>
      <c r="HG13" s="111">
        <v>0</v>
      </c>
      <c r="HH13" s="111">
        <v>0</v>
      </c>
      <c r="HI13" s="111">
        <v>0</v>
      </c>
      <c r="HJ13" s="111">
        <v>0</v>
      </c>
      <c r="HK13" s="111">
        <v>0</v>
      </c>
      <c r="HL13" s="111">
        <v>0</v>
      </c>
      <c r="HM13" s="111">
        <v>0</v>
      </c>
      <c r="HN13" s="111">
        <v>0</v>
      </c>
      <c r="HO13" s="111">
        <v>0</v>
      </c>
      <c r="HP13" s="111">
        <v>0</v>
      </c>
      <c r="HQ13" s="111">
        <v>0</v>
      </c>
      <c r="HR13" s="111">
        <v>0</v>
      </c>
      <c r="HS13" s="111">
        <v>0</v>
      </c>
      <c r="HT13" s="111">
        <v>0</v>
      </c>
      <c r="HU13" s="111">
        <v>0</v>
      </c>
      <c r="HV13" s="111">
        <v>0</v>
      </c>
      <c r="HW13" s="111">
        <v>0</v>
      </c>
      <c r="HX13" s="111">
        <v>0</v>
      </c>
      <c r="HY13" s="111">
        <v>0</v>
      </c>
      <c r="HZ13" s="111">
        <v>0</v>
      </c>
      <c r="IA13" s="111">
        <v>0</v>
      </c>
      <c r="IB13" s="111">
        <v>0</v>
      </c>
      <c r="IC13" s="111">
        <v>0</v>
      </c>
      <c r="ID13" s="111">
        <v>0</v>
      </c>
      <c r="IE13" s="111">
        <v>0</v>
      </c>
      <c r="IF13" s="111">
        <v>0</v>
      </c>
      <c r="IG13" s="111">
        <v>0</v>
      </c>
      <c r="IH13" s="111">
        <v>0</v>
      </c>
      <c r="II13" s="111">
        <v>0</v>
      </c>
      <c r="IJ13" s="111">
        <v>0</v>
      </c>
      <c r="IK13" s="111">
        <v>0</v>
      </c>
      <c r="IL13" s="111">
        <v>0</v>
      </c>
      <c r="IM13" s="111">
        <v>0</v>
      </c>
      <c r="IN13" s="111">
        <v>0</v>
      </c>
      <c r="IO13" s="111">
        <v>0</v>
      </c>
      <c r="IP13" s="111">
        <v>0</v>
      </c>
      <c r="IQ13" s="111">
        <v>0</v>
      </c>
      <c r="IR13" s="111">
        <v>0</v>
      </c>
      <c r="IS13" s="111">
        <v>0</v>
      </c>
      <c r="IT13" s="111">
        <v>0</v>
      </c>
      <c r="IU13" s="111">
        <v>0</v>
      </c>
      <c r="IV13" s="111">
        <v>0</v>
      </c>
      <c r="IW13" s="111">
        <v>0</v>
      </c>
      <c r="IX13" s="111">
        <v>0</v>
      </c>
      <c r="IY13" s="111">
        <v>0</v>
      </c>
      <c r="IZ13" s="111">
        <v>0</v>
      </c>
      <c r="JA13" s="111">
        <v>0</v>
      </c>
      <c r="JB13" s="111">
        <v>0</v>
      </c>
      <c r="JC13" s="111">
        <v>0</v>
      </c>
      <c r="JD13" s="111">
        <v>0</v>
      </c>
      <c r="JE13" s="111">
        <v>0</v>
      </c>
      <c r="JF13" s="111">
        <v>0</v>
      </c>
      <c r="JG13" s="111">
        <v>0</v>
      </c>
      <c r="JH13" s="111">
        <v>0</v>
      </c>
      <c r="JI13" s="111">
        <v>0</v>
      </c>
      <c r="JJ13" s="111">
        <v>0</v>
      </c>
      <c r="JK13" s="111">
        <v>0</v>
      </c>
      <c r="JL13" s="111">
        <v>0</v>
      </c>
      <c r="JM13" s="111">
        <v>0</v>
      </c>
      <c r="JN13" s="111">
        <v>0</v>
      </c>
      <c r="JO13" s="111">
        <v>0</v>
      </c>
      <c r="JP13" s="111">
        <v>0</v>
      </c>
      <c r="JQ13" s="111">
        <v>0</v>
      </c>
      <c r="JR13" s="111">
        <v>0</v>
      </c>
      <c r="JS13" s="111">
        <v>0</v>
      </c>
      <c r="JT13" s="111">
        <v>0</v>
      </c>
      <c r="JU13" s="111">
        <v>0</v>
      </c>
      <c r="JV13" s="111">
        <v>0</v>
      </c>
      <c r="JW13" s="111">
        <v>0</v>
      </c>
      <c r="JX13" s="111">
        <v>0</v>
      </c>
      <c r="JY13" s="111">
        <v>0</v>
      </c>
      <c r="JZ13" s="111">
        <v>0</v>
      </c>
      <c r="KA13" s="111">
        <v>0</v>
      </c>
      <c r="KB13" s="111">
        <v>0</v>
      </c>
      <c r="KC13" s="111">
        <v>0</v>
      </c>
      <c r="KD13" s="111">
        <v>0</v>
      </c>
      <c r="KE13" s="111">
        <v>0</v>
      </c>
      <c r="KF13" s="111">
        <v>0</v>
      </c>
      <c r="KG13" s="111">
        <v>0</v>
      </c>
      <c r="KH13" s="111">
        <v>0</v>
      </c>
      <c r="KI13" s="111">
        <v>0</v>
      </c>
      <c r="KJ13" s="111">
        <v>0</v>
      </c>
      <c r="KK13" s="111">
        <v>0</v>
      </c>
      <c r="KL13" s="111">
        <v>0</v>
      </c>
      <c r="KM13" s="111">
        <v>0</v>
      </c>
      <c r="KN13" s="111">
        <v>0</v>
      </c>
      <c r="KO13" s="111">
        <v>0</v>
      </c>
      <c r="KP13" s="111">
        <v>0</v>
      </c>
      <c r="KQ13" s="111">
        <v>0</v>
      </c>
      <c r="KR13" s="111">
        <v>0</v>
      </c>
      <c r="KS13" s="111">
        <v>0</v>
      </c>
      <c r="KT13" s="111">
        <v>0</v>
      </c>
      <c r="KU13" s="111">
        <v>0</v>
      </c>
      <c r="KV13" s="111">
        <v>0</v>
      </c>
      <c r="KW13" s="111">
        <v>0</v>
      </c>
      <c r="KX13" s="111">
        <v>0</v>
      </c>
      <c r="KY13" s="111">
        <v>0</v>
      </c>
      <c r="KZ13" s="111">
        <v>0</v>
      </c>
      <c r="LA13" s="111">
        <v>0</v>
      </c>
      <c r="LB13" s="111">
        <v>0</v>
      </c>
      <c r="LC13" s="111">
        <v>0</v>
      </c>
      <c r="LD13" s="111">
        <v>0</v>
      </c>
      <c r="LE13" s="111">
        <v>0</v>
      </c>
      <c r="LF13" s="111">
        <v>0</v>
      </c>
      <c r="LG13" s="111">
        <v>0</v>
      </c>
      <c r="LH13" s="111">
        <v>0</v>
      </c>
      <c r="LI13" s="111">
        <v>0</v>
      </c>
      <c r="LJ13" s="111">
        <v>0</v>
      </c>
      <c r="LK13" s="111">
        <v>0</v>
      </c>
      <c r="LL13" s="111">
        <v>0</v>
      </c>
      <c r="LM13" s="111">
        <v>0</v>
      </c>
      <c r="LN13" s="111">
        <v>0</v>
      </c>
      <c r="LO13" s="111">
        <v>0</v>
      </c>
      <c r="LP13" s="111">
        <v>0</v>
      </c>
      <c r="LQ13" s="111">
        <v>0</v>
      </c>
      <c r="LR13" s="111">
        <v>0</v>
      </c>
      <c r="LS13" s="111">
        <v>0</v>
      </c>
      <c r="LT13" s="111">
        <v>0</v>
      </c>
      <c r="LU13" s="111">
        <v>0</v>
      </c>
      <c r="LV13" s="111">
        <v>0</v>
      </c>
      <c r="LW13" s="111">
        <v>0</v>
      </c>
      <c r="LX13" s="111">
        <v>0</v>
      </c>
      <c r="LY13" s="111">
        <v>0</v>
      </c>
      <c r="LZ13" s="111">
        <v>0</v>
      </c>
      <c r="MA13" s="111">
        <v>0</v>
      </c>
      <c r="MB13" s="111">
        <v>0</v>
      </c>
      <c r="MC13" s="111">
        <v>0</v>
      </c>
      <c r="MD13" s="111">
        <v>0</v>
      </c>
      <c r="ME13" s="111">
        <v>0</v>
      </c>
      <c r="MF13" s="111">
        <v>0</v>
      </c>
      <c r="MG13" s="111">
        <v>0</v>
      </c>
      <c r="MH13" s="111">
        <v>0</v>
      </c>
      <c r="MI13" s="111">
        <v>0</v>
      </c>
      <c r="MJ13" s="111">
        <v>0</v>
      </c>
      <c r="MK13" s="111">
        <v>0</v>
      </c>
      <c r="ML13" s="111">
        <v>0</v>
      </c>
      <c r="MM13" s="111">
        <v>0</v>
      </c>
      <c r="MN13" s="111">
        <v>0</v>
      </c>
      <c r="MO13" s="111">
        <v>0</v>
      </c>
      <c r="MP13" s="111">
        <v>0</v>
      </c>
      <c r="MQ13" s="111">
        <v>0</v>
      </c>
      <c r="MR13" s="111">
        <v>0</v>
      </c>
      <c r="MS13" s="111">
        <v>0</v>
      </c>
      <c r="MT13" s="111">
        <v>0</v>
      </c>
      <c r="MU13" s="111">
        <v>0</v>
      </c>
      <c r="MV13" s="111">
        <v>0</v>
      </c>
      <c r="MW13" s="111">
        <v>0</v>
      </c>
      <c r="MX13" s="111">
        <v>0</v>
      </c>
      <c r="MY13" s="111">
        <v>0</v>
      </c>
      <c r="MZ13" s="111">
        <v>0</v>
      </c>
      <c r="NA13" s="111">
        <v>0</v>
      </c>
      <c r="NB13" s="111">
        <v>0</v>
      </c>
      <c r="NC13" s="111">
        <v>0</v>
      </c>
      <c r="ND13" s="111">
        <v>0</v>
      </c>
      <c r="NE13" s="111">
        <v>0</v>
      </c>
      <c r="NF13" s="111">
        <v>0</v>
      </c>
      <c r="NG13" s="111">
        <v>0</v>
      </c>
      <c r="NH13" s="111">
        <v>0</v>
      </c>
      <c r="NI13" s="111">
        <v>0</v>
      </c>
      <c r="NJ13" s="111">
        <v>0</v>
      </c>
      <c r="NK13" s="111">
        <v>0</v>
      </c>
      <c r="NL13" s="111">
        <v>0</v>
      </c>
      <c r="NM13" s="111">
        <v>0</v>
      </c>
      <c r="NN13" s="111">
        <v>0</v>
      </c>
      <c r="NO13" s="111">
        <v>0</v>
      </c>
      <c r="NP13" s="111">
        <v>0</v>
      </c>
      <c r="NQ13" s="111">
        <v>0</v>
      </c>
      <c r="NR13" s="111">
        <v>0</v>
      </c>
      <c r="NS13" s="111">
        <v>0</v>
      </c>
      <c r="NT13" s="111">
        <v>0</v>
      </c>
      <c r="NU13" s="111">
        <v>0</v>
      </c>
      <c r="NV13" s="111">
        <v>0</v>
      </c>
      <c r="NW13" s="111">
        <v>0</v>
      </c>
      <c r="NX13" s="111">
        <v>0</v>
      </c>
      <c r="NY13" s="111">
        <v>0</v>
      </c>
      <c r="NZ13" s="111">
        <v>0</v>
      </c>
      <c r="OA13" s="111">
        <v>0</v>
      </c>
      <c r="OB13" s="111">
        <v>0</v>
      </c>
      <c r="OC13" s="111">
        <v>0</v>
      </c>
      <c r="OD13" s="111">
        <v>0</v>
      </c>
      <c r="OE13" s="111">
        <v>0</v>
      </c>
      <c r="OF13" s="111">
        <v>0</v>
      </c>
      <c r="OG13" s="111">
        <v>0</v>
      </c>
      <c r="OH13" s="111">
        <v>0</v>
      </c>
      <c r="OI13" s="111">
        <v>0</v>
      </c>
      <c r="OJ13" s="111">
        <v>0</v>
      </c>
      <c r="OK13" s="111">
        <v>0</v>
      </c>
      <c r="OL13" s="111">
        <v>0</v>
      </c>
      <c r="OM13" s="111">
        <v>0</v>
      </c>
      <c r="ON13" s="111">
        <v>0</v>
      </c>
      <c r="OO13" s="111">
        <v>0</v>
      </c>
      <c r="OP13" s="111">
        <v>0</v>
      </c>
    </row>
    <row r="14" spans="1:406" s="94" customFormat="1">
      <c r="A14" s="6" t="s">
        <v>838</v>
      </c>
      <c r="B14" s="101" t="s">
        <v>270</v>
      </c>
      <c r="C14" s="129" t="s">
        <v>1387</v>
      </c>
      <c r="D14" s="111">
        <v>11.07850326610644</v>
      </c>
      <c r="E14" s="111">
        <v>5.8955355775945052E-2</v>
      </c>
      <c r="F14" s="111">
        <v>1.4414032929836049E-2</v>
      </c>
      <c r="G14" s="111">
        <v>3.3362571659787697E-2</v>
      </c>
      <c r="H14" s="111">
        <v>6.3988691269347715</v>
      </c>
      <c r="I14" s="111">
        <v>2.0376279083008435</v>
      </c>
      <c r="J14" s="111">
        <v>0.35255871859723592</v>
      </c>
      <c r="K14" s="111">
        <v>0.23628022609164159</v>
      </c>
      <c r="L14" s="111">
        <v>0.10554602071888111</v>
      </c>
      <c r="M14" s="111">
        <v>1.7807371436240558</v>
      </c>
      <c r="N14" s="111">
        <v>3.0887213421077241E-3</v>
      </c>
      <c r="O14" s="111">
        <v>4.1182951228102994E-3</v>
      </c>
      <c r="P14" s="111">
        <v>6.8319574448049439E-2</v>
      </c>
      <c r="Q14" s="111">
        <v>0.61844831519805488</v>
      </c>
      <c r="R14" s="111">
        <v>0</v>
      </c>
      <c r="S14" s="111">
        <v>6.9337834231161855E-2</v>
      </c>
      <c r="T14" s="111">
        <v>4.5758834697892216E-3</v>
      </c>
      <c r="U14" s="111">
        <v>0</v>
      </c>
      <c r="V14" s="111">
        <v>0</v>
      </c>
      <c r="W14" s="111">
        <v>0.12295486881082675</v>
      </c>
      <c r="X14" s="111">
        <v>0</v>
      </c>
      <c r="Y14" s="111">
        <v>0.2829982253388913</v>
      </c>
      <c r="Z14" s="111">
        <v>0.82010071712972921</v>
      </c>
      <c r="AA14" s="111">
        <v>1.019116541126027</v>
      </c>
      <c r="AB14" s="111">
        <v>1.2217097902827161</v>
      </c>
      <c r="AC14" s="111">
        <v>0.44850414654678966</v>
      </c>
      <c r="AD14" s="111">
        <v>4.0378472952241307</v>
      </c>
      <c r="AE14" s="111">
        <v>5.691039053174257</v>
      </c>
      <c r="AF14" s="111">
        <v>31.687583667160951</v>
      </c>
      <c r="AG14" s="111">
        <v>4.5542881013731253E-2</v>
      </c>
      <c r="AH14" s="111">
        <v>0</v>
      </c>
      <c r="AI14" s="111">
        <v>1.1980494902720873E-2</v>
      </c>
      <c r="AJ14" s="111">
        <v>4.8570991654463234E-2</v>
      </c>
      <c r="AK14" s="111">
        <v>2.1727557027240545E-2</v>
      </c>
      <c r="AL14" s="111">
        <v>0</v>
      </c>
      <c r="AM14" s="111">
        <v>0</v>
      </c>
      <c r="AN14" s="111">
        <v>2.0591475614051495E-2</v>
      </c>
      <c r="AO14" s="111">
        <v>0.53443352020150214</v>
      </c>
      <c r="AP14" s="111">
        <v>0.68291297724540156</v>
      </c>
      <c r="AQ14" s="111">
        <v>9.6616710274467235E-2</v>
      </c>
      <c r="AR14" s="111">
        <v>0.36266503138137762</v>
      </c>
      <c r="AS14" s="111">
        <v>0.1994268070779924</v>
      </c>
      <c r="AT14" s="111">
        <v>0.13291154025257304</v>
      </c>
      <c r="AU14" s="111">
        <v>2.0577562454852812E-2</v>
      </c>
      <c r="AV14" s="111">
        <v>0.13381216397068268</v>
      </c>
      <c r="AW14" s="111">
        <v>4.5971016969787115</v>
      </c>
      <c r="AX14" s="111">
        <v>1.2997372530606381</v>
      </c>
      <c r="AY14" s="111">
        <v>0.9573896183579752</v>
      </c>
      <c r="AZ14" s="111">
        <v>1.0373417119154025</v>
      </c>
      <c r="BA14" s="111">
        <v>1.9294941974394952</v>
      </c>
      <c r="BB14" s="111">
        <v>0.47881078734663801</v>
      </c>
      <c r="BC14" s="111">
        <v>0.59924053964058466</v>
      </c>
      <c r="BD14" s="111">
        <v>1.9600784015723209</v>
      </c>
      <c r="BE14" s="111">
        <v>0.39649896272064167</v>
      </c>
      <c r="BF14" s="111">
        <v>0.76836649306423321</v>
      </c>
      <c r="BG14" s="111">
        <v>5.3919160219016334E-2</v>
      </c>
      <c r="BH14" s="111">
        <v>2.4709770736861801E-3</v>
      </c>
      <c r="BI14" s="111">
        <v>0.48161970156625877</v>
      </c>
      <c r="BJ14" s="111">
        <v>0</v>
      </c>
      <c r="BK14" s="111">
        <v>2.1293044480393921</v>
      </c>
      <c r="BL14" s="111">
        <v>0.58813338613357014</v>
      </c>
      <c r="BM14" s="111">
        <v>0.43699991789181464</v>
      </c>
      <c r="BN14" s="111">
        <v>5.3751869402083701</v>
      </c>
      <c r="BO14" s="111">
        <v>1.9690869496405352</v>
      </c>
      <c r="BP14" s="111">
        <v>0.60985885991951672</v>
      </c>
      <c r="BQ14" s="111">
        <v>0.39645148351830678</v>
      </c>
      <c r="BR14" s="111">
        <v>1.9666992950184481</v>
      </c>
      <c r="BS14" s="111">
        <v>0.38274004373248793</v>
      </c>
      <c r="BT14" s="111">
        <v>0.61162745748885428</v>
      </c>
      <c r="BU14" s="111">
        <v>2.1939271340974869</v>
      </c>
      <c r="BV14" s="111">
        <v>1.5516692466193784</v>
      </c>
      <c r="BW14" s="111">
        <v>0.79149998470599703</v>
      </c>
      <c r="BX14" s="111">
        <v>1.3195124036346768</v>
      </c>
      <c r="BY14" s="111">
        <v>0.13822513653941834</v>
      </c>
      <c r="BZ14" s="111">
        <v>1.4225640648454896</v>
      </c>
      <c r="CA14" s="111">
        <v>5.891171749008759</v>
      </c>
      <c r="CB14" s="111">
        <v>0.44645111195753689</v>
      </c>
      <c r="CC14" s="111">
        <v>1.6728131392669747</v>
      </c>
      <c r="CD14" s="111">
        <v>2.0371114297238075</v>
      </c>
      <c r="CE14" s="111">
        <v>0.81378854549054191</v>
      </c>
      <c r="CF14" s="111">
        <v>4.6750522131586862</v>
      </c>
      <c r="CG14" s="111">
        <v>0.53020492594831858</v>
      </c>
      <c r="CH14" s="111">
        <v>7.6834746864866554</v>
      </c>
      <c r="CI14" s="111">
        <v>0.82370575485078867</v>
      </c>
      <c r="CJ14" s="111">
        <v>8.7473053752572416E-2</v>
      </c>
      <c r="CK14" s="111">
        <v>0.51715730440453289</v>
      </c>
      <c r="CL14" s="111">
        <v>9.8839082947447202E-3</v>
      </c>
      <c r="CM14" s="111">
        <v>5.722714264405146E-2</v>
      </c>
      <c r="CN14" s="111">
        <v>0.45048356187282745</v>
      </c>
      <c r="CO14" s="111">
        <v>0.71912739496905065</v>
      </c>
      <c r="CP14" s="111">
        <v>0.16447441146723632</v>
      </c>
      <c r="CQ14" s="111">
        <v>0.50009733767731968</v>
      </c>
      <c r="CR14" s="111">
        <v>0.23446202915090458</v>
      </c>
      <c r="CS14" s="111">
        <v>0.19686887301610953</v>
      </c>
      <c r="CT14" s="111">
        <v>2.3827428126402417</v>
      </c>
      <c r="CU14" s="111">
        <v>0.98279192323825326</v>
      </c>
      <c r="CV14" s="111">
        <v>1.1586788788797824</v>
      </c>
      <c r="CW14" s="111">
        <v>10.99604957237421</v>
      </c>
      <c r="CX14" s="111">
        <v>9.6799537087448346</v>
      </c>
      <c r="CY14" s="111">
        <v>0.54748720809741414</v>
      </c>
      <c r="CZ14" s="111">
        <v>44.63483821024996</v>
      </c>
      <c r="DA14" s="111">
        <v>0.80341191150947211</v>
      </c>
      <c r="DB14" s="111">
        <v>0.11210403799703483</v>
      </c>
      <c r="DC14" s="111">
        <v>1.1302432170379377E-2</v>
      </c>
      <c r="DD14" s="111">
        <v>2.5786835558149619</v>
      </c>
      <c r="DE14" s="111">
        <v>18.950156088409074</v>
      </c>
      <c r="DF14" s="111">
        <v>1.8687395581992983</v>
      </c>
      <c r="DG14" s="111">
        <v>0.2035982151339342</v>
      </c>
      <c r="DH14" s="111">
        <v>3.7831359984539292E-2</v>
      </c>
      <c r="DI14" s="111">
        <v>1.9075170715082626</v>
      </c>
      <c r="DJ14" s="111">
        <v>1.1350451129891372</v>
      </c>
      <c r="DK14" s="111">
        <v>1.0053409876494284</v>
      </c>
      <c r="DL14" s="111">
        <v>0.12083253136926389</v>
      </c>
      <c r="DM14" s="111">
        <v>1.0908905639868014</v>
      </c>
      <c r="DN14" s="111">
        <v>0.14030750690565405</v>
      </c>
      <c r="DO14" s="111">
        <v>0.40908398219915648</v>
      </c>
      <c r="DP14" s="111">
        <v>0.98584268212111914</v>
      </c>
      <c r="DQ14" s="111">
        <v>1.1542276422861724</v>
      </c>
      <c r="DR14" s="111">
        <v>0.34332853673828528</v>
      </c>
      <c r="DS14" s="111">
        <v>0.61847005054288595</v>
      </c>
      <c r="DT14" s="111">
        <v>0.29936340044554027</v>
      </c>
      <c r="DU14" s="111">
        <v>1.5637883123800183</v>
      </c>
      <c r="DV14" s="111">
        <v>2.8527410651269114</v>
      </c>
      <c r="DW14" s="111">
        <v>5.3614467085025455</v>
      </c>
      <c r="DX14" s="111">
        <v>2.9270186630698607</v>
      </c>
      <c r="DY14" s="111">
        <v>5.078374515788215</v>
      </c>
      <c r="DZ14" s="111">
        <v>2.6362299087698626</v>
      </c>
      <c r="EA14" s="111">
        <v>3.106000404810048</v>
      </c>
      <c r="EB14" s="111">
        <v>17.592223282009549</v>
      </c>
      <c r="EC14" s="111">
        <v>2.1872884762889955</v>
      </c>
      <c r="ED14" s="111">
        <v>0.47322084190245789</v>
      </c>
      <c r="EE14" s="111">
        <v>7.7382861325111509</v>
      </c>
      <c r="EF14" s="111">
        <v>9.799037102721158</v>
      </c>
      <c r="EG14" s="111">
        <v>199.33990022038955</v>
      </c>
      <c r="EH14" s="111">
        <v>119.97337826787775</v>
      </c>
      <c r="EI14" s="111">
        <v>22.313682906249252</v>
      </c>
      <c r="EJ14" s="111">
        <v>30.083119916424007</v>
      </c>
      <c r="EK14" s="111">
        <v>4.1448659536695347</v>
      </c>
      <c r="EL14" s="111">
        <v>12.88287353959617</v>
      </c>
      <c r="EM14" s="111">
        <v>12.16740463895654</v>
      </c>
      <c r="EN14" s="111">
        <v>16.624806731300826</v>
      </c>
      <c r="EO14" s="111">
        <v>5.9253225700948136</v>
      </c>
      <c r="EP14" s="111">
        <v>10.876612114383862</v>
      </c>
      <c r="EQ14" s="111">
        <v>0.14394935996806885</v>
      </c>
      <c r="ER14" s="111">
        <v>2.679198254933683</v>
      </c>
      <c r="ES14" s="111">
        <v>1.5834582952908012</v>
      </c>
      <c r="ET14" s="111">
        <v>3.339818630641211</v>
      </c>
      <c r="EU14" s="111">
        <v>13.743916751413403</v>
      </c>
      <c r="EV14" s="111">
        <v>1.4025071556317945</v>
      </c>
      <c r="EW14" s="111">
        <v>1.4156639484660406E-2</v>
      </c>
      <c r="EX14" s="111">
        <v>1.0352706332862665</v>
      </c>
      <c r="EY14" s="111">
        <v>4.2341221731393389E-2</v>
      </c>
      <c r="EZ14" s="111">
        <v>3.7105839056520797</v>
      </c>
      <c r="FA14" s="111">
        <v>1.2900559472203263</v>
      </c>
      <c r="FB14" s="111">
        <v>25.99867806956453</v>
      </c>
      <c r="FC14" s="111">
        <v>2.953884206463766</v>
      </c>
      <c r="FD14" s="111">
        <v>5.6857064942116589</v>
      </c>
      <c r="FE14" s="111">
        <v>2.8081885326315588</v>
      </c>
      <c r="FF14" s="111">
        <v>6.3238556931169114</v>
      </c>
      <c r="FG14" s="111">
        <v>3.3191992358932412</v>
      </c>
      <c r="FH14" s="111">
        <v>3.4355286829274734</v>
      </c>
      <c r="FI14" s="111">
        <v>0.68547409733737774</v>
      </c>
      <c r="FJ14" s="111">
        <v>3.3564105250903933E-2</v>
      </c>
      <c r="FK14" s="111">
        <v>0.54228256661240337</v>
      </c>
      <c r="FL14" s="111">
        <v>5.0063740949938271</v>
      </c>
      <c r="FM14" s="111">
        <v>7.9977897250077952</v>
      </c>
      <c r="FN14" s="111">
        <v>39.404179385105685</v>
      </c>
      <c r="FO14" s="111">
        <v>1.6067320119232136</v>
      </c>
      <c r="FP14" s="111">
        <v>5.5107330249964583</v>
      </c>
      <c r="FQ14" s="111">
        <v>6.7576919123699843</v>
      </c>
      <c r="FR14" s="111">
        <v>1.1708405234786758</v>
      </c>
      <c r="FS14" s="111">
        <v>1.5267631443000127</v>
      </c>
      <c r="FT14" s="111">
        <v>9.093346867991686</v>
      </c>
      <c r="FU14" s="111">
        <v>0.42256151016462457</v>
      </c>
      <c r="FV14" s="111">
        <v>0.21066126577358449</v>
      </c>
      <c r="FW14" s="111">
        <v>0.3968504362208875</v>
      </c>
      <c r="FX14" s="111">
        <v>0.89620074972148567</v>
      </c>
      <c r="FY14" s="111">
        <v>1.5411581168523181</v>
      </c>
      <c r="FZ14" s="111">
        <v>1.1299228061499555</v>
      </c>
      <c r="GA14" s="111">
        <v>12.47377278728343</v>
      </c>
      <c r="GB14" s="111">
        <v>17.867052488233874</v>
      </c>
      <c r="GC14" s="111">
        <v>1.740781485619751</v>
      </c>
      <c r="GD14" s="111">
        <v>0.3619288615639874</v>
      </c>
      <c r="GE14" s="111">
        <v>0.29196934739377045</v>
      </c>
      <c r="GF14" s="111">
        <v>0.78783455824375059</v>
      </c>
      <c r="GG14" s="111">
        <v>0.65680105841020886</v>
      </c>
      <c r="GH14" s="111">
        <v>2.6948265515975223</v>
      </c>
      <c r="GI14" s="111">
        <v>0.30935747105018829</v>
      </c>
      <c r="GJ14" s="111">
        <v>0.68916268453064733</v>
      </c>
      <c r="GK14" s="111">
        <v>11.878591751176867</v>
      </c>
      <c r="GL14" s="111">
        <v>4.510430179140438</v>
      </c>
      <c r="GM14" s="111">
        <v>2.4858377320439931</v>
      </c>
      <c r="GN14" s="111">
        <v>1.0488367740189457</v>
      </c>
      <c r="GO14" s="111">
        <v>5.1629523323205806</v>
      </c>
      <c r="GP14" s="111">
        <v>3.0244248269189185</v>
      </c>
      <c r="GQ14" s="111">
        <v>1.2656539037892587</v>
      </c>
      <c r="GR14" s="111">
        <v>1.2567707139382902</v>
      </c>
      <c r="GS14" s="111">
        <v>0.80891520628059255</v>
      </c>
      <c r="GT14" s="111">
        <v>3.5010534706748953</v>
      </c>
      <c r="GU14" s="111">
        <v>0.23488581835861796</v>
      </c>
      <c r="GV14" s="111">
        <v>0.48256757436086511</v>
      </c>
      <c r="GW14" s="111">
        <v>4.1414332779541541</v>
      </c>
      <c r="GX14" s="111">
        <v>0.50554944525887502</v>
      </c>
      <c r="GY14" s="111">
        <v>0.28754394135808492</v>
      </c>
      <c r="GZ14" s="111">
        <v>2.4767356026348524</v>
      </c>
      <c r="HA14" s="111">
        <v>3.0908545740543962</v>
      </c>
      <c r="HB14" s="111">
        <v>2.6052223161794852</v>
      </c>
      <c r="HC14" s="111">
        <v>4.6837732071096285</v>
      </c>
      <c r="HD14" s="111">
        <v>4.8285374086291881</v>
      </c>
      <c r="HE14" s="111">
        <v>9.1423240998328978</v>
      </c>
      <c r="HF14" s="111">
        <v>1.9088694004101985</v>
      </c>
      <c r="HG14" s="111">
        <v>2.0995347037684868</v>
      </c>
      <c r="HH14" s="111">
        <v>3.7188404246812343</v>
      </c>
      <c r="HI14" s="111">
        <v>9.0718124202388584</v>
      </c>
      <c r="HJ14" s="111">
        <v>7.493571010830788</v>
      </c>
      <c r="HK14" s="111">
        <v>3.3197820034675702</v>
      </c>
      <c r="HL14" s="111">
        <v>23.669431564677073</v>
      </c>
      <c r="HM14" s="111">
        <v>1.3939561085542356</v>
      </c>
      <c r="HN14" s="111">
        <v>23.891373708360419</v>
      </c>
      <c r="HO14" s="111">
        <v>5.8647002871740961</v>
      </c>
      <c r="HP14" s="111">
        <v>3.6626773899952147</v>
      </c>
      <c r="HQ14" s="111">
        <v>6.1677834860523255</v>
      </c>
      <c r="HR14" s="111">
        <v>10.558611564183847</v>
      </c>
      <c r="HS14" s="111">
        <v>4.6699523451042975</v>
      </c>
      <c r="HT14" s="111">
        <v>4.5515022822290394</v>
      </c>
      <c r="HU14" s="111">
        <v>1.2708408392939414</v>
      </c>
      <c r="HV14" s="111">
        <v>9.8403985011663568</v>
      </c>
      <c r="HW14" s="111">
        <v>11.935469633662006</v>
      </c>
      <c r="HX14" s="111">
        <v>25.0679569941334</v>
      </c>
      <c r="HY14" s="111">
        <v>18.050884975814952</v>
      </c>
      <c r="HZ14" s="111">
        <v>3.9390534925512384</v>
      </c>
      <c r="IA14" s="111">
        <v>2.1809708366034215</v>
      </c>
      <c r="IB14" s="111">
        <v>10.439245149465371</v>
      </c>
      <c r="IC14" s="111">
        <v>0.69485732204711304</v>
      </c>
      <c r="ID14" s="111">
        <v>2.204169971384951</v>
      </c>
      <c r="IE14" s="111">
        <v>6.1363529149662295</v>
      </c>
      <c r="IF14" s="111">
        <v>0.36821797819374025</v>
      </c>
      <c r="IG14" s="111">
        <v>13.421498238404032</v>
      </c>
      <c r="IH14" s="111">
        <v>15.65731146018531</v>
      </c>
      <c r="II14" s="111">
        <v>4.0930552333170942</v>
      </c>
      <c r="IJ14" s="111">
        <v>3.3594211091366453</v>
      </c>
      <c r="IK14" s="111">
        <v>3.7930149428981506</v>
      </c>
      <c r="IL14" s="111">
        <v>12.333735304634239</v>
      </c>
      <c r="IM14" s="111">
        <v>7.4036160297093261</v>
      </c>
      <c r="IN14" s="111">
        <v>3.7749833106389206</v>
      </c>
      <c r="IO14" s="111">
        <v>3.0739584904747566</v>
      </c>
      <c r="IP14" s="111">
        <v>6.1877647907463587</v>
      </c>
      <c r="IQ14" s="111">
        <v>4.853704966169281E-2</v>
      </c>
      <c r="IR14" s="111">
        <v>16.141994575380853</v>
      </c>
      <c r="IS14" s="111">
        <v>1.939442545402337</v>
      </c>
      <c r="IT14" s="111">
        <v>10.444471675930696</v>
      </c>
      <c r="IU14" s="111">
        <v>0.89011088256060145</v>
      </c>
      <c r="IV14" s="111">
        <v>0.95846032045692431</v>
      </c>
      <c r="IW14" s="111">
        <v>8.0863625226586944</v>
      </c>
      <c r="IX14" s="111">
        <v>1.8741208275014114</v>
      </c>
      <c r="IY14" s="111">
        <v>0.81401323035783302</v>
      </c>
      <c r="IZ14" s="111">
        <v>0.62891153642558362</v>
      </c>
      <c r="JA14" s="111">
        <v>0.35605472991207621</v>
      </c>
      <c r="JB14" s="111">
        <v>1.1875666120638504</v>
      </c>
      <c r="JC14" s="111">
        <v>8.8242674518288098</v>
      </c>
      <c r="JD14" s="111">
        <v>1.889240808906679</v>
      </c>
      <c r="JE14" s="111">
        <v>1.4274897862677385</v>
      </c>
      <c r="JF14" s="111">
        <v>1.2830951914981608</v>
      </c>
      <c r="JG14" s="111">
        <v>1.8928251347100764</v>
      </c>
      <c r="JH14" s="111">
        <v>1.0029856836059365</v>
      </c>
      <c r="JI14" s="111">
        <v>0.46858902842313982</v>
      </c>
      <c r="JJ14" s="111">
        <v>2.5242619735872784</v>
      </c>
      <c r="JK14" s="111">
        <v>2.7969984182311283</v>
      </c>
      <c r="JL14" s="111">
        <v>2.2513606911181157</v>
      </c>
      <c r="JM14" s="111">
        <v>1.9374305415416435</v>
      </c>
      <c r="JN14" s="111">
        <v>2.0804090967765396</v>
      </c>
      <c r="JO14" s="111">
        <v>1.3178660856365341</v>
      </c>
      <c r="JP14" s="111">
        <v>4.3671087864800888E-2</v>
      </c>
      <c r="JQ14" s="111">
        <v>74.265785653413843</v>
      </c>
      <c r="JR14" s="111">
        <v>2.7284917684637962</v>
      </c>
      <c r="JS14" s="111">
        <v>3.6297790400721137</v>
      </c>
      <c r="JT14" s="111">
        <v>0.31482048325268497</v>
      </c>
      <c r="JU14" s="111">
        <v>1.7811319070697622</v>
      </c>
      <c r="JV14" s="111">
        <v>34.760854610518543</v>
      </c>
      <c r="JW14" s="111">
        <v>8.3189561480768046E-2</v>
      </c>
      <c r="JX14" s="111">
        <v>16.837647663441217</v>
      </c>
      <c r="JY14" s="111">
        <v>2.7175642469559582</v>
      </c>
      <c r="JZ14" s="111">
        <v>4.8507355410975874</v>
      </c>
      <c r="KA14" s="111">
        <v>1.8895519079425218</v>
      </c>
      <c r="KB14" s="111">
        <v>0.57018062531627212</v>
      </c>
      <c r="KC14" s="111">
        <v>0.17740947557425232</v>
      </c>
      <c r="KD14" s="111">
        <v>9.0293620567615807E-2</v>
      </c>
      <c r="KE14" s="111">
        <v>1.9962206699268892</v>
      </c>
      <c r="KF14" s="111">
        <v>1.2880543981921073</v>
      </c>
      <c r="KG14" s="111">
        <v>4.763757207753371</v>
      </c>
      <c r="KH14" s="111">
        <v>0.20952472613310394</v>
      </c>
      <c r="KI14" s="111">
        <v>0.92213743337279208</v>
      </c>
      <c r="KJ14" s="111">
        <v>0.24481703782016678</v>
      </c>
      <c r="KK14" s="111">
        <v>1.1238259646712818</v>
      </c>
      <c r="KL14" s="111">
        <v>7.6928465926870512E-2</v>
      </c>
      <c r="KM14" s="111">
        <v>1.2931718296184789</v>
      </c>
      <c r="KN14" s="111">
        <v>0.67179586438968697</v>
      </c>
      <c r="KO14" s="111">
        <v>0.23594347299520577</v>
      </c>
      <c r="KP14" s="111">
        <v>9.3481849348073407</v>
      </c>
      <c r="KQ14" s="111">
        <v>3.2350498669513406</v>
      </c>
      <c r="KR14" s="111">
        <v>0.22307025771719219</v>
      </c>
      <c r="KS14" s="111">
        <v>0.37039005824250965</v>
      </c>
      <c r="KT14" s="111">
        <v>0.2653519511846758</v>
      </c>
      <c r="KU14" s="111">
        <v>0.84450857636252097</v>
      </c>
      <c r="KV14" s="111">
        <v>23.000123181661522</v>
      </c>
      <c r="KW14" s="111">
        <v>42.425899059036126</v>
      </c>
      <c r="KX14" s="111">
        <v>7.4387585971233765</v>
      </c>
      <c r="KY14" s="111">
        <v>16.792418315228907</v>
      </c>
      <c r="KZ14" s="111">
        <v>4.8650806910112898</v>
      </c>
      <c r="LA14" s="111">
        <v>0.67054821278746624</v>
      </c>
      <c r="LB14" s="111">
        <v>4.7635993930378335</v>
      </c>
      <c r="LC14" s="111">
        <v>0.19458944455278671</v>
      </c>
      <c r="LD14" s="111">
        <v>8.058751759828187</v>
      </c>
      <c r="LE14" s="111">
        <v>5.7073552414937572</v>
      </c>
      <c r="LF14" s="111">
        <v>1.4661366192693097</v>
      </c>
      <c r="LG14" s="111">
        <v>15.444922536413033</v>
      </c>
      <c r="LH14" s="111">
        <v>4.6155331202315883</v>
      </c>
      <c r="LI14" s="111">
        <v>5.0440907555281527</v>
      </c>
      <c r="LJ14" s="111">
        <v>7.6707902201501215</v>
      </c>
      <c r="LK14" s="111">
        <v>8.7213143200907233</v>
      </c>
      <c r="LL14" s="111">
        <v>295.41264620517256</v>
      </c>
      <c r="LM14" s="111">
        <v>119.70681422327486</v>
      </c>
      <c r="LN14" s="111">
        <v>10.017353782590892</v>
      </c>
      <c r="LO14" s="111">
        <v>2.3093521889765687</v>
      </c>
      <c r="LP14" s="111">
        <v>6.5212878528297749</v>
      </c>
      <c r="LQ14" s="111">
        <v>13.219973964389986</v>
      </c>
      <c r="LR14" s="111">
        <v>0.24566275330737028</v>
      </c>
      <c r="LS14" s="111">
        <v>5.3581187071510841E-2</v>
      </c>
      <c r="LT14" s="111">
        <v>15.677001439241373</v>
      </c>
      <c r="LU14" s="111">
        <v>29.495496202285349</v>
      </c>
      <c r="LV14" s="111">
        <v>13.744542989014484</v>
      </c>
      <c r="LW14" s="111">
        <v>4.0139995305972933</v>
      </c>
      <c r="LX14" s="111">
        <v>6.5632773511326006</v>
      </c>
      <c r="LY14" s="111">
        <v>23.325525622081543</v>
      </c>
      <c r="LZ14" s="111">
        <v>18.838907500424718</v>
      </c>
      <c r="MA14" s="111">
        <v>1.5685849691538511</v>
      </c>
      <c r="MB14" s="111">
        <v>0.71072195258440207</v>
      </c>
      <c r="MC14" s="111">
        <v>11.416159235285292</v>
      </c>
      <c r="MD14" s="111">
        <v>4.5206804141532482</v>
      </c>
      <c r="ME14" s="111">
        <v>9.8280890356359656</v>
      </c>
      <c r="MF14" s="111">
        <v>5.6555818019762185</v>
      </c>
      <c r="MG14" s="111">
        <v>18.673699343493503</v>
      </c>
      <c r="MH14" s="111">
        <v>8.0871911798246767</v>
      </c>
      <c r="MI14" s="111">
        <v>4.8760076028320123</v>
      </c>
      <c r="MJ14" s="111">
        <v>10.549029701281519</v>
      </c>
      <c r="MK14" s="111">
        <v>3.3247547836679634</v>
      </c>
      <c r="ML14" s="111">
        <v>5.1004102764139043</v>
      </c>
      <c r="MM14" s="111">
        <v>38.009283485575217</v>
      </c>
      <c r="MN14" s="111">
        <v>35.968576931384348</v>
      </c>
      <c r="MO14" s="111">
        <v>21.03764194538979</v>
      </c>
      <c r="MP14" s="111">
        <v>7.7698315947720689</v>
      </c>
      <c r="MQ14" s="111">
        <v>14.273177151719914</v>
      </c>
      <c r="MR14" s="111">
        <v>8.8080180460110657</v>
      </c>
      <c r="MS14" s="111">
        <v>0</v>
      </c>
      <c r="MT14" s="111">
        <v>55.374815791299696</v>
      </c>
      <c r="MU14" s="111">
        <v>11.28834347454988</v>
      </c>
      <c r="MV14" s="111">
        <v>7.3683511339424657</v>
      </c>
      <c r="MW14" s="111">
        <v>1.4898471177243375</v>
      </c>
      <c r="MX14" s="111">
        <v>1.5977912603815729</v>
      </c>
      <c r="MY14" s="111">
        <v>15.591641058000134</v>
      </c>
      <c r="MZ14" s="111">
        <v>33.635909179142956</v>
      </c>
      <c r="NA14" s="111">
        <v>43.54794704590573</v>
      </c>
      <c r="NB14" s="111">
        <v>9.0546556064462642</v>
      </c>
      <c r="NC14" s="111">
        <v>27.414472800445953</v>
      </c>
      <c r="ND14" s="111">
        <v>66.651592533898722</v>
      </c>
      <c r="NE14" s="111">
        <v>46.022420420605684</v>
      </c>
      <c r="NF14" s="111">
        <v>35.270186551241075</v>
      </c>
      <c r="NG14" s="111">
        <v>14.728249123785957</v>
      </c>
      <c r="NH14" s="111">
        <v>23.835565648446998</v>
      </c>
      <c r="NI14" s="111">
        <v>6.2490631594262878</v>
      </c>
      <c r="NJ14" s="111">
        <v>38.165479016000781</v>
      </c>
      <c r="NK14" s="111">
        <v>21.590427887663363</v>
      </c>
      <c r="NL14" s="111">
        <v>13.128649258515674</v>
      </c>
      <c r="NM14" s="111">
        <v>35.333973368823209</v>
      </c>
      <c r="NN14" s="111">
        <v>11.430550748133902</v>
      </c>
      <c r="NO14" s="111">
        <v>17.296942165097544</v>
      </c>
      <c r="NP14" s="111">
        <v>6.3507705026527805</v>
      </c>
      <c r="NQ14" s="111">
        <v>39.58346933995746</v>
      </c>
      <c r="NR14" s="111">
        <v>34.513338386566019</v>
      </c>
      <c r="NS14" s="111">
        <v>3.934796946844128</v>
      </c>
      <c r="NT14" s="111">
        <v>7.3106329905358018</v>
      </c>
      <c r="NU14" s="111">
        <v>10.941424643256388</v>
      </c>
      <c r="NV14" s="111">
        <v>19.224768716583625</v>
      </c>
      <c r="NW14" s="111">
        <v>4.1644148675653376</v>
      </c>
      <c r="NX14" s="111">
        <v>8.8817164610037302</v>
      </c>
      <c r="NY14" s="111">
        <v>8.0508681705041418</v>
      </c>
      <c r="NZ14" s="111">
        <v>2.6893372921988217</v>
      </c>
      <c r="OA14" s="111">
        <v>8.9309800808269468</v>
      </c>
      <c r="OB14" s="111">
        <v>13.090348004692922</v>
      </c>
      <c r="OC14" s="111">
        <v>9.144701109161165</v>
      </c>
      <c r="OD14" s="111">
        <v>19.322266571311292</v>
      </c>
      <c r="OE14" s="111">
        <v>19.007001277850122</v>
      </c>
      <c r="OF14" s="111">
        <v>4.2816625928949827</v>
      </c>
      <c r="OG14" s="111">
        <v>27.503267109661039</v>
      </c>
      <c r="OH14" s="111">
        <v>29.066709100374048</v>
      </c>
      <c r="OI14" s="111">
        <v>4.132239791222462</v>
      </c>
      <c r="OJ14" s="111">
        <v>2.6713394357252942</v>
      </c>
      <c r="OK14" s="111">
        <v>13.075535925895737</v>
      </c>
      <c r="OL14" s="111">
        <v>1.5586147620624993</v>
      </c>
      <c r="OM14" s="111">
        <v>12.144438741639378</v>
      </c>
      <c r="ON14" s="111">
        <v>0</v>
      </c>
      <c r="OO14" s="111">
        <v>0</v>
      </c>
      <c r="OP14" s="111">
        <v>7.9550021252236789</v>
      </c>
    </row>
    <row r="15" spans="1:406" s="94" customFormat="1">
      <c r="A15" s="6" t="s">
        <v>838</v>
      </c>
      <c r="B15" s="101" t="s">
        <v>272</v>
      </c>
      <c r="C15" s="129" t="s">
        <v>1387</v>
      </c>
      <c r="D15" s="111">
        <v>0</v>
      </c>
      <c r="E15" s="111">
        <v>0</v>
      </c>
      <c r="F15" s="111">
        <v>0</v>
      </c>
      <c r="G15" s="111">
        <v>0</v>
      </c>
      <c r="H15" s="111">
        <v>0</v>
      </c>
      <c r="I15" s="111">
        <v>0</v>
      </c>
      <c r="J15" s="111">
        <v>0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0</v>
      </c>
      <c r="Y15" s="111">
        <v>0</v>
      </c>
      <c r="Z15" s="111">
        <v>0.19130185879598705</v>
      </c>
      <c r="AA15" s="111">
        <v>0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  <c r="AG15" s="111">
        <v>0</v>
      </c>
      <c r="AH15" s="111">
        <v>0</v>
      </c>
      <c r="AI15" s="111">
        <v>0</v>
      </c>
      <c r="AJ15" s="111">
        <v>0</v>
      </c>
      <c r="AK15" s="111">
        <v>0</v>
      </c>
      <c r="AL15" s="111">
        <v>0</v>
      </c>
      <c r="AM15" s="111">
        <v>0</v>
      </c>
      <c r="AN15" s="111">
        <v>0</v>
      </c>
      <c r="AO15" s="111">
        <v>0</v>
      </c>
      <c r="AP15" s="111">
        <v>0</v>
      </c>
      <c r="AQ15" s="111">
        <v>0</v>
      </c>
      <c r="AR15" s="111">
        <v>0</v>
      </c>
      <c r="AS15" s="111">
        <v>0</v>
      </c>
      <c r="AT15" s="111">
        <v>0</v>
      </c>
      <c r="AU15" s="111">
        <v>0</v>
      </c>
      <c r="AV15" s="111">
        <v>0</v>
      </c>
      <c r="AW15" s="111">
        <v>0</v>
      </c>
      <c r="AX15" s="111">
        <v>0</v>
      </c>
      <c r="AY15" s="111">
        <v>0</v>
      </c>
      <c r="AZ15" s="111">
        <v>0</v>
      </c>
      <c r="BA15" s="111">
        <v>0</v>
      </c>
      <c r="BB15" s="111">
        <v>0</v>
      </c>
      <c r="BC15" s="111">
        <v>0</v>
      </c>
      <c r="BD15" s="111">
        <v>0</v>
      </c>
      <c r="BE15" s="111">
        <v>0</v>
      </c>
      <c r="BF15" s="111">
        <v>0</v>
      </c>
      <c r="BG15" s="111">
        <v>0</v>
      </c>
      <c r="BH15" s="111">
        <v>0</v>
      </c>
      <c r="BI15" s="111">
        <v>0</v>
      </c>
      <c r="BJ15" s="111">
        <v>0</v>
      </c>
      <c r="BK15" s="111">
        <v>0</v>
      </c>
      <c r="BL15" s="111">
        <v>0</v>
      </c>
      <c r="BM15" s="111">
        <v>0</v>
      </c>
      <c r="BN15" s="111">
        <v>0</v>
      </c>
      <c r="BO15" s="111">
        <v>0</v>
      </c>
      <c r="BP15" s="111">
        <v>0</v>
      </c>
      <c r="BQ15" s="111">
        <v>0</v>
      </c>
      <c r="BR15" s="111">
        <v>0</v>
      </c>
      <c r="BS15" s="111">
        <v>0</v>
      </c>
      <c r="BT15" s="111">
        <v>0</v>
      </c>
      <c r="BU15" s="111">
        <v>0</v>
      </c>
      <c r="BV15" s="111">
        <v>0</v>
      </c>
      <c r="BW15" s="111">
        <v>0</v>
      </c>
      <c r="BX15" s="111">
        <v>0</v>
      </c>
      <c r="BY15" s="111">
        <v>0</v>
      </c>
      <c r="BZ15" s="111">
        <v>0</v>
      </c>
      <c r="CA15" s="111">
        <v>0</v>
      </c>
      <c r="CB15" s="111">
        <v>0</v>
      </c>
      <c r="CC15" s="111">
        <v>0</v>
      </c>
      <c r="CD15" s="111">
        <v>0</v>
      </c>
      <c r="CE15" s="111">
        <v>0</v>
      </c>
      <c r="CF15" s="111">
        <v>0</v>
      </c>
      <c r="CG15" s="111">
        <v>0</v>
      </c>
      <c r="CH15" s="111">
        <v>0</v>
      </c>
      <c r="CI15" s="111">
        <v>0</v>
      </c>
      <c r="CJ15" s="111">
        <v>0</v>
      </c>
      <c r="CK15" s="111">
        <v>0</v>
      </c>
      <c r="CL15" s="111">
        <v>0</v>
      </c>
      <c r="CM15" s="111">
        <v>0</v>
      </c>
      <c r="CN15" s="111">
        <v>0</v>
      </c>
      <c r="CO15" s="111">
        <v>0</v>
      </c>
      <c r="CP15" s="111">
        <v>0</v>
      </c>
      <c r="CQ15" s="111">
        <v>0</v>
      </c>
      <c r="CR15" s="111">
        <v>0</v>
      </c>
      <c r="CS15" s="111">
        <v>0</v>
      </c>
      <c r="CT15" s="111">
        <v>0</v>
      </c>
      <c r="CU15" s="111">
        <v>0</v>
      </c>
      <c r="CV15" s="111">
        <v>0</v>
      </c>
      <c r="CW15" s="111">
        <v>0</v>
      </c>
      <c r="CX15" s="111">
        <v>0</v>
      </c>
      <c r="CY15" s="111">
        <v>0</v>
      </c>
      <c r="CZ15" s="111">
        <v>0</v>
      </c>
      <c r="DA15" s="111">
        <v>0</v>
      </c>
      <c r="DB15" s="111">
        <v>0</v>
      </c>
      <c r="DC15" s="111">
        <v>0</v>
      </c>
      <c r="DD15" s="111">
        <v>0</v>
      </c>
      <c r="DE15" s="111">
        <v>0</v>
      </c>
      <c r="DF15" s="111">
        <v>0</v>
      </c>
      <c r="DG15" s="111">
        <v>0</v>
      </c>
      <c r="DH15" s="111">
        <v>0</v>
      </c>
      <c r="DI15" s="111">
        <v>0</v>
      </c>
      <c r="DJ15" s="111">
        <v>0</v>
      </c>
      <c r="DK15" s="111">
        <v>0</v>
      </c>
      <c r="DL15" s="111">
        <v>0</v>
      </c>
      <c r="DM15" s="111">
        <v>0</v>
      </c>
      <c r="DN15" s="111">
        <v>0</v>
      </c>
      <c r="DO15" s="111">
        <v>0</v>
      </c>
      <c r="DP15" s="111">
        <v>0</v>
      </c>
      <c r="DQ15" s="111">
        <v>0</v>
      </c>
      <c r="DR15" s="111">
        <v>0</v>
      </c>
      <c r="DS15" s="111">
        <v>0</v>
      </c>
      <c r="DT15" s="111">
        <v>0</v>
      </c>
      <c r="DU15" s="111">
        <v>0</v>
      </c>
      <c r="DV15" s="111">
        <v>0</v>
      </c>
      <c r="DW15" s="111">
        <v>0</v>
      </c>
      <c r="DX15" s="111">
        <v>0</v>
      </c>
      <c r="DY15" s="111">
        <v>0</v>
      </c>
      <c r="DZ15" s="111">
        <v>0</v>
      </c>
      <c r="EA15" s="111">
        <v>0</v>
      </c>
      <c r="EB15" s="111">
        <v>0</v>
      </c>
      <c r="EC15" s="111">
        <v>0</v>
      </c>
      <c r="ED15" s="111">
        <v>0</v>
      </c>
      <c r="EE15" s="111">
        <v>0</v>
      </c>
      <c r="EF15" s="111">
        <v>0</v>
      </c>
      <c r="EG15" s="111">
        <v>0</v>
      </c>
      <c r="EH15" s="111">
        <v>0</v>
      </c>
      <c r="EI15" s="111">
        <v>0</v>
      </c>
      <c r="EJ15" s="111">
        <v>0</v>
      </c>
      <c r="EK15" s="111">
        <v>0</v>
      </c>
      <c r="EL15" s="111">
        <v>0</v>
      </c>
      <c r="EM15" s="111">
        <v>0</v>
      </c>
      <c r="EN15" s="111">
        <v>0</v>
      </c>
      <c r="EO15" s="111">
        <v>0</v>
      </c>
      <c r="EP15" s="111">
        <v>0</v>
      </c>
      <c r="EQ15" s="111">
        <v>0</v>
      </c>
      <c r="ER15" s="111">
        <v>0</v>
      </c>
      <c r="ES15" s="111">
        <v>0</v>
      </c>
      <c r="ET15" s="111">
        <v>0</v>
      </c>
      <c r="EU15" s="111">
        <v>0</v>
      </c>
      <c r="EV15" s="111">
        <v>0</v>
      </c>
      <c r="EW15" s="111">
        <v>0</v>
      </c>
      <c r="EX15" s="111">
        <v>0</v>
      </c>
      <c r="EY15" s="111">
        <v>0</v>
      </c>
      <c r="EZ15" s="111">
        <v>0</v>
      </c>
      <c r="FA15" s="111">
        <v>0</v>
      </c>
      <c r="FB15" s="111">
        <v>0</v>
      </c>
      <c r="FC15" s="111">
        <v>0</v>
      </c>
      <c r="FD15" s="111">
        <v>0</v>
      </c>
      <c r="FE15" s="111">
        <v>0</v>
      </c>
      <c r="FF15" s="111">
        <v>0</v>
      </c>
      <c r="FG15" s="111">
        <v>0</v>
      </c>
      <c r="FH15" s="111">
        <v>0</v>
      </c>
      <c r="FI15" s="111">
        <v>0</v>
      </c>
      <c r="FJ15" s="111">
        <v>0</v>
      </c>
      <c r="FK15" s="111">
        <v>0</v>
      </c>
      <c r="FL15" s="111">
        <v>0</v>
      </c>
      <c r="FM15" s="111">
        <v>0</v>
      </c>
      <c r="FN15" s="111">
        <v>0</v>
      </c>
      <c r="FO15" s="111">
        <v>0</v>
      </c>
      <c r="FP15" s="111">
        <v>0</v>
      </c>
      <c r="FQ15" s="111">
        <v>0</v>
      </c>
      <c r="FR15" s="111">
        <v>0</v>
      </c>
      <c r="FS15" s="111">
        <v>0</v>
      </c>
      <c r="FT15" s="111">
        <v>0</v>
      </c>
      <c r="FU15" s="111">
        <v>0</v>
      </c>
      <c r="FV15" s="111">
        <v>0</v>
      </c>
      <c r="FW15" s="111">
        <v>0</v>
      </c>
      <c r="FX15" s="111">
        <v>0</v>
      </c>
      <c r="FY15" s="111">
        <v>0</v>
      </c>
      <c r="FZ15" s="111">
        <v>0</v>
      </c>
      <c r="GA15" s="111">
        <v>0</v>
      </c>
      <c r="GB15" s="111">
        <v>0</v>
      </c>
      <c r="GC15" s="111">
        <v>0</v>
      </c>
      <c r="GD15" s="111">
        <v>0</v>
      </c>
      <c r="GE15" s="111">
        <v>0</v>
      </c>
      <c r="GF15" s="111">
        <v>0</v>
      </c>
      <c r="GG15" s="111">
        <v>0</v>
      </c>
      <c r="GH15" s="111">
        <v>0</v>
      </c>
      <c r="GI15" s="111">
        <v>0</v>
      </c>
      <c r="GJ15" s="111">
        <v>0</v>
      </c>
      <c r="GK15" s="111">
        <v>0</v>
      </c>
      <c r="GL15" s="111">
        <v>0</v>
      </c>
      <c r="GM15" s="111">
        <v>0</v>
      </c>
      <c r="GN15" s="111">
        <v>0</v>
      </c>
      <c r="GO15" s="111">
        <v>0</v>
      </c>
      <c r="GP15" s="111">
        <v>0</v>
      </c>
      <c r="GQ15" s="111">
        <v>0</v>
      </c>
      <c r="GR15" s="111">
        <v>0</v>
      </c>
      <c r="GS15" s="111">
        <v>0</v>
      </c>
      <c r="GT15" s="111">
        <v>0</v>
      </c>
      <c r="GU15" s="111">
        <v>0</v>
      </c>
      <c r="GV15" s="111">
        <v>0</v>
      </c>
      <c r="GW15" s="111">
        <v>0</v>
      </c>
      <c r="GX15" s="111">
        <v>0</v>
      </c>
      <c r="GY15" s="111">
        <v>0</v>
      </c>
      <c r="GZ15" s="111">
        <v>0</v>
      </c>
      <c r="HA15" s="111">
        <v>0</v>
      </c>
      <c r="HB15" s="111">
        <v>0</v>
      </c>
      <c r="HC15" s="111">
        <v>0</v>
      </c>
      <c r="HD15" s="111">
        <v>0</v>
      </c>
      <c r="HE15" s="111">
        <v>0</v>
      </c>
      <c r="HF15" s="111">
        <v>0</v>
      </c>
      <c r="HG15" s="111">
        <v>0</v>
      </c>
      <c r="HH15" s="111">
        <v>0</v>
      </c>
      <c r="HI15" s="111">
        <v>0</v>
      </c>
      <c r="HJ15" s="111">
        <v>0</v>
      </c>
      <c r="HK15" s="111">
        <v>0</v>
      </c>
      <c r="HL15" s="111">
        <v>0</v>
      </c>
      <c r="HM15" s="111">
        <v>0</v>
      </c>
      <c r="HN15" s="111">
        <v>0</v>
      </c>
      <c r="HO15" s="111">
        <v>0</v>
      </c>
      <c r="HP15" s="111">
        <v>0</v>
      </c>
      <c r="HQ15" s="111">
        <v>0</v>
      </c>
      <c r="HR15" s="111">
        <v>0</v>
      </c>
      <c r="HS15" s="111">
        <v>0</v>
      </c>
      <c r="HT15" s="111">
        <v>0</v>
      </c>
      <c r="HU15" s="111">
        <v>0</v>
      </c>
      <c r="HV15" s="111">
        <v>0</v>
      </c>
      <c r="HW15" s="111">
        <v>0</v>
      </c>
      <c r="HX15" s="111">
        <v>0</v>
      </c>
      <c r="HY15" s="111">
        <v>0</v>
      </c>
      <c r="HZ15" s="111">
        <v>0</v>
      </c>
      <c r="IA15" s="111">
        <v>0</v>
      </c>
      <c r="IB15" s="111">
        <v>0</v>
      </c>
      <c r="IC15" s="111">
        <v>0</v>
      </c>
      <c r="ID15" s="111">
        <v>0</v>
      </c>
      <c r="IE15" s="111">
        <v>0</v>
      </c>
      <c r="IF15" s="111">
        <v>0</v>
      </c>
      <c r="IG15" s="111">
        <v>0</v>
      </c>
      <c r="IH15" s="111">
        <v>0</v>
      </c>
      <c r="II15" s="111">
        <v>0</v>
      </c>
      <c r="IJ15" s="111">
        <v>0</v>
      </c>
      <c r="IK15" s="111">
        <v>0</v>
      </c>
      <c r="IL15" s="111">
        <v>0</v>
      </c>
      <c r="IM15" s="111">
        <v>0</v>
      </c>
      <c r="IN15" s="111">
        <v>0</v>
      </c>
      <c r="IO15" s="111">
        <v>0</v>
      </c>
      <c r="IP15" s="111">
        <v>0</v>
      </c>
      <c r="IQ15" s="111">
        <v>0</v>
      </c>
      <c r="IR15" s="111">
        <v>0</v>
      </c>
      <c r="IS15" s="111">
        <v>0</v>
      </c>
      <c r="IT15" s="111">
        <v>0</v>
      </c>
      <c r="IU15" s="111">
        <v>0</v>
      </c>
      <c r="IV15" s="111">
        <v>0</v>
      </c>
      <c r="IW15" s="111">
        <v>0</v>
      </c>
      <c r="IX15" s="111">
        <v>0</v>
      </c>
      <c r="IY15" s="111">
        <v>0</v>
      </c>
      <c r="IZ15" s="111">
        <v>0</v>
      </c>
      <c r="JA15" s="111">
        <v>0</v>
      </c>
      <c r="JB15" s="111">
        <v>0</v>
      </c>
      <c r="JC15" s="111">
        <v>0</v>
      </c>
      <c r="JD15" s="111">
        <v>0</v>
      </c>
      <c r="JE15" s="111">
        <v>0</v>
      </c>
      <c r="JF15" s="111">
        <v>0</v>
      </c>
      <c r="JG15" s="111">
        <v>0</v>
      </c>
      <c r="JH15" s="111">
        <v>0</v>
      </c>
      <c r="JI15" s="111">
        <v>0</v>
      </c>
      <c r="JJ15" s="111">
        <v>0</v>
      </c>
      <c r="JK15" s="111">
        <v>0</v>
      </c>
      <c r="JL15" s="111">
        <v>0</v>
      </c>
      <c r="JM15" s="111">
        <v>0</v>
      </c>
      <c r="JN15" s="111">
        <v>0</v>
      </c>
      <c r="JO15" s="111">
        <v>0</v>
      </c>
      <c r="JP15" s="111">
        <v>0</v>
      </c>
      <c r="JQ15" s="111">
        <v>0</v>
      </c>
      <c r="JR15" s="111">
        <v>0</v>
      </c>
      <c r="JS15" s="111">
        <v>0</v>
      </c>
      <c r="JT15" s="111">
        <v>0</v>
      </c>
      <c r="JU15" s="111">
        <v>0</v>
      </c>
      <c r="JV15" s="111">
        <v>0</v>
      </c>
      <c r="JW15" s="111">
        <v>0</v>
      </c>
      <c r="JX15" s="111">
        <v>0</v>
      </c>
      <c r="JY15" s="111">
        <v>0</v>
      </c>
      <c r="JZ15" s="111">
        <v>0</v>
      </c>
      <c r="KA15" s="111">
        <v>0</v>
      </c>
      <c r="KB15" s="111">
        <v>103.15988576604373</v>
      </c>
      <c r="KC15" s="111">
        <v>0</v>
      </c>
      <c r="KD15" s="111">
        <v>0</v>
      </c>
      <c r="KE15" s="111">
        <v>0</v>
      </c>
      <c r="KF15" s="111">
        <v>0</v>
      </c>
      <c r="KG15" s="111">
        <v>0</v>
      </c>
      <c r="KH15" s="111">
        <v>0</v>
      </c>
      <c r="KI15" s="111">
        <v>0</v>
      </c>
      <c r="KJ15" s="111">
        <v>0</v>
      </c>
      <c r="KK15" s="111">
        <v>0</v>
      </c>
      <c r="KL15" s="111">
        <v>0</v>
      </c>
      <c r="KM15" s="111">
        <v>0</v>
      </c>
      <c r="KN15" s="111">
        <v>0</v>
      </c>
      <c r="KO15" s="111">
        <v>0</v>
      </c>
      <c r="KP15" s="111">
        <v>0</v>
      </c>
      <c r="KQ15" s="111">
        <v>0</v>
      </c>
      <c r="KR15" s="111">
        <v>0</v>
      </c>
      <c r="KS15" s="111">
        <v>0</v>
      </c>
      <c r="KT15" s="111">
        <v>0</v>
      </c>
      <c r="KU15" s="111">
        <v>0</v>
      </c>
      <c r="KV15" s="111">
        <v>0</v>
      </c>
      <c r="KW15" s="111">
        <v>0</v>
      </c>
      <c r="KX15" s="111">
        <v>0</v>
      </c>
      <c r="KY15" s="111">
        <v>0</v>
      </c>
      <c r="KZ15" s="111">
        <v>0</v>
      </c>
      <c r="LA15" s="111">
        <v>0</v>
      </c>
      <c r="LB15" s="111">
        <v>0</v>
      </c>
      <c r="LC15" s="111">
        <v>0</v>
      </c>
      <c r="LD15" s="111">
        <v>0</v>
      </c>
      <c r="LE15" s="111">
        <v>0</v>
      </c>
      <c r="LF15" s="111">
        <v>0</v>
      </c>
      <c r="LG15" s="111">
        <v>0</v>
      </c>
      <c r="LH15" s="111">
        <v>0</v>
      </c>
      <c r="LI15" s="111">
        <v>0</v>
      </c>
      <c r="LJ15" s="111">
        <v>0</v>
      </c>
      <c r="LK15" s="111">
        <v>0</v>
      </c>
      <c r="LL15" s="111">
        <v>0</v>
      </c>
      <c r="LM15" s="111">
        <v>0</v>
      </c>
      <c r="LN15" s="111">
        <v>0</v>
      </c>
      <c r="LO15" s="111">
        <v>0</v>
      </c>
      <c r="LP15" s="111">
        <v>0</v>
      </c>
      <c r="LQ15" s="111">
        <v>0</v>
      </c>
      <c r="LR15" s="111">
        <v>0</v>
      </c>
      <c r="LS15" s="111">
        <v>0</v>
      </c>
      <c r="LT15" s="111">
        <v>0</v>
      </c>
      <c r="LU15" s="111">
        <v>0</v>
      </c>
      <c r="LV15" s="111">
        <v>0</v>
      </c>
      <c r="LW15" s="111">
        <v>0</v>
      </c>
      <c r="LX15" s="111">
        <v>0</v>
      </c>
      <c r="LY15" s="111">
        <v>3608.4796170021227</v>
      </c>
      <c r="LZ15" s="111">
        <v>0</v>
      </c>
      <c r="MA15" s="111">
        <v>0</v>
      </c>
      <c r="MB15" s="111">
        <v>18.219782072518321</v>
      </c>
      <c r="MC15" s="111">
        <v>0</v>
      </c>
      <c r="MD15" s="111">
        <v>0</v>
      </c>
      <c r="ME15" s="111">
        <v>0</v>
      </c>
      <c r="MF15" s="111">
        <v>0</v>
      </c>
      <c r="MG15" s="111">
        <v>0</v>
      </c>
      <c r="MH15" s="111">
        <v>0</v>
      </c>
      <c r="MI15" s="111">
        <v>0</v>
      </c>
      <c r="MJ15" s="111">
        <v>0</v>
      </c>
      <c r="MK15" s="111">
        <v>0</v>
      </c>
      <c r="ML15" s="111">
        <v>0</v>
      </c>
      <c r="MM15" s="111">
        <v>0</v>
      </c>
      <c r="MN15" s="111">
        <v>0</v>
      </c>
      <c r="MO15" s="111">
        <v>0</v>
      </c>
      <c r="MP15" s="111">
        <v>0</v>
      </c>
      <c r="MQ15" s="111">
        <v>0</v>
      </c>
      <c r="MR15" s="111">
        <v>0</v>
      </c>
      <c r="MS15" s="111">
        <v>0</v>
      </c>
      <c r="MT15" s="111">
        <v>0</v>
      </c>
      <c r="MU15" s="111">
        <v>0</v>
      </c>
      <c r="MV15" s="111">
        <v>0</v>
      </c>
      <c r="MW15" s="111">
        <v>0</v>
      </c>
      <c r="MX15" s="111">
        <v>0</v>
      </c>
      <c r="MY15" s="111">
        <v>0</v>
      </c>
      <c r="MZ15" s="111">
        <v>0</v>
      </c>
      <c r="NA15" s="111">
        <v>0</v>
      </c>
      <c r="NB15" s="111">
        <v>0</v>
      </c>
      <c r="NC15" s="111">
        <v>0</v>
      </c>
      <c r="ND15" s="111">
        <v>0</v>
      </c>
      <c r="NE15" s="111">
        <v>0</v>
      </c>
      <c r="NF15" s="111">
        <v>0</v>
      </c>
      <c r="NG15" s="111">
        <v>0</v>
      </c>
      <c r="NH15" s="111">
        <v>0</v>
      </c>
      <c r="NI15" s="111">
        <v>0</v>
      </c>
      <c r="NJ15" s="111">
        <v>0</v>
      </c>
      <c r="NK15" s="111">
        <v>190.45864993147859</v>
      </c>
      <c r="NL15" s="111">
        <v>0.72703489258722631</v>
      </c>
      <c r="NM15" s="111">
        <v>0</v>
      </c>
      <c r="NN15" s="111">
        <v>0</v>
      </c>
      <c r="NO15" s="111">
        <v>0</v>
      </c>
      <c r="NP15" s="111">
        <v>0</v>
      </c>
      <c r="NQ15" s="111">
        <v>0</v>
      </c>
      <c r="NR15" s="111">
        <v>0</v>
      </c>
      <c r="NS15" s="111">
        <v>0</v>
      </c>
      <c r="NT15" s="111">
        <v>0</v>
      </c>
      <c r="NU15" s="111">
        <v>0</v>
      </c>
      <c r="NV15" s="111">
        <v>0</v>
      </c>
      <c r="NW15" s="111">
        <v>0</v>
      </c>
      <c r="NX15" s="111">
        <v>0</v>
      </c>
      <c r="NY15" s="111">
        <v>0</v>
      </c>
      <c r="NZ15" s="111">
        <v>0</v>
      </c>
      <c r="OA15" s="111">
        <v>0</v>
      </c>
      <c r="OB15" s="111">
        <v>0</v>
      </c>
      <c r="OC15" s="111">
        <v>0</v>
      </c>
      <c r="OD15" s="111">
        <v>0</v>
      </c>
      <c r="OE15" s="111">
        <v>0</v>
      </c>
      <c r="OF15" s="111">
        <v>0</v>
      </c>
      <c r="OG15" s="111">
        <v>0</v>
      </c>
      <c r="OH15" s="111">
        <v>0</v>
      </c>
      <c r="OI15" s="111">
        <v>0</v>
      </c>
      <c r="OJ15" s="111">
        <v>0</v>
      </c>
      <c r="OK15" s="111">
        <v>0</v>
      </c>
      <c r="OL15" s="111">
        <v>0</v>
      </c>
      <c r="OM15" s="111">
        <v>0</v>
      </c>
      <c r="ON15" s="111">
        <v>0</v>
      </c>
      <c r="OO15" s="111">
        <v>0</v>
      </c>
      <c r="OP15" s="111">
        <v>0</v>
      </c>
    </row>
    <row r="16" spans="1:406" s="94" customFormat="1">
      <c r="A16" s="6" t="s">
        <v>838</v>
      </c>
      <c r="B16" s="101" t="s">
        <v>274</v>
      </c>
      <c r="C16" s="129" t="s">
        <v>1387</v>
      </c>
      <c r="D16" s="111">
        <v>4.297329093146815E-2</v>
      </c>
      <c r="E16" s="111">
        <v>1.0004211246829477</v>
      </c>
      <c r="F16" s="111">
        <v>6.570815584515681E-2</v>
      </c>
      <c r="G16" s="111">
        <v>0</v>
      </c>
      <c r="H16" s="111">
        <v>209.17596530309763</v>
      </c>
      <c r="I16" s="111">
        <v>4.297329093146815E-2</v>
      </c>
      <c r="J16" s="111">
        <v>1.3103092661204291E-2</v>
      </c>
      <c r="K16" s="111">
        <v>4.8044673091082405E-3</v>
      </c>
      <c r="L16" s="111">
        <v>3.3631271163757685E-2</v>
      </c>
      <c r="M16" s="111">
        <v>0.35360589969295136</v>
      </c>
      <c r="N16" s="111">
        <v>4.8044673091082405E-3</v>
      </c>
      <c r="O16" s="111">
        <v>2.4022336545541203E-3</v>
      </c>
      <c r="P16" s="111">
        <v>1.8138941632123435</v>
      </c>
      <c r="Q16" s="111">
        <v>2.9696909952353403</v>
      </c>
      <c r="R16" s="111">
        <v>0</v>
      </c>
      <c r="S16" s="111">
        <v>2.4022336545541203E-3</v>
      </c>
      <c r="T16" s="111">
        <v>0</v>
      </c>
      <c r="U16" s="111">
        <v>2.2047716443183125</v>
      </c>
      <c r="V16" s="111">
        <v>10.397637467233716</v>
      </c>
      <c r="W16" s="111">
        <v>3.284375043301313</v>
      </c>
      <c r="X16" s="111">
        <v>1.1072278463751171</v>
      </c>
      <c r="Y16" s="111">
        <v>3.4712276308307033E-2</v>
      </c>
      <c r="Z16" s="111">
        <v>4.8044673091082405E-3</v>
      </c>
      <c r="AA16" s="111">
        <v>0.30769035320033622</v>
      </c>
      <c r="AB16" s="111">
        <v>1.4413401927324722E-2</v>
      </c>
      <c r="AC16" s="111">
        <v>0.23269397638889916</v>
      </c>
      <c r="AD16" s="111">
        <v>19.824596553396866</v>
      </c>
      <c r="AE16" s="111">
        <v>2.3686106598198355</v>
      </c>
      <c r="AF16" s="111">
        <v>5.7355071548007324</v>
      </c>
      <c r="AG16" s="111">
        <v>0.63230015809079199</v>
      </c>
      <c r="AH16" s="111">
        <v>0</v>
      </c>
      <c r="AI16" s="111">
        <v>3.2029782060721608E-2</v>
      </c>
      <c r="AJ16" s="111">
        <v>0</v>
      </c>
      <c r="AK16" s="111">
        <v>1.8917590029613695E-2</v>
      </c>
      <c r="AL16" s="111">
        <v>0</v>
      </c>
      <c r="AM16" s="111">
        <v>0</v>
      </c>
      <c r="AN16" s="111">
        <v>2.1838487768673816E-2</v>
      </c>
      <c r="AO16" s="111">
        <v>0.31314014482017727</v>
      </c>
      <c r="AP16" s="111">
        <v>4.9904466888156571E-2</v>
      </c>
      <c r="AQ16" s="111">
        <v>3.1529316716022826E-2</v>
      </c>
      <c r="AR16" s="111">
        <v>1.0957013901166506</v>
      </c>
      <c r="AS16" s="111">
        <v>0.1334136034118788</v>
      </c>
      <c r="AT16" s="111">
        <v>0.15846313230041215</v>
      </c>
      <c r="AU16" s="111">
        <v>1.1153227681858415E-2</v>
      </c>
      <c r="AV16" s="111">
        <v>8.1230168937500152E-2</v>
      </c>
      <c r="AW16" s="111">
        <v>0.99526636216734876</v>
      </c>
      <c r="AX16" s="111">
        <v>4.1323612877043416</v>
      </c>
      <c r="AY16" s="111">
        <v>1.0994082210842422</v>
      </c>
      <c r="AZ16" s="111">
        <v>1.3726820082303313</v>
      </c>
      <c r="BA16" s="111">
        <v>1.4053066879141605</v>
      </c>
      <c r="BB16" s="111">
        <v>0.37632603639104539</v>
      </c>
      <c r="BC16" s="111">
        <v>0.18828646568353305</v>
      </c>
      <c r="BD16" s="111">
        <v>0.48533297638689576</v>
      </c>
      <c r="BE16" s="111">
        <v>0.10230941546627814</v>
      </c>
      <c r="BF16" s="111">
        <v>0.43609120236066401</v>
      </c>
      <c r="BG16" s="111">
        <v>0.18659703181404214</v>
      </c>
      <c r="BH16" s="111">
        <v>2.4022336545541203E-3</v>
      </c>
      <c r="BI16" s="111">
        <v>0.15453225923510289</v>
      </c>
      <c r="BJ16" s="111">
        <v>0</v>
      </c>
      <c r="BK16" s="111">
        <v>0.65341401165607171</v>
      </c>
      <c r="BL16" s="111">
        <v>1.4894851678550596</v>
      </c>
      <c r="BM16" s="111">
        <v>0.17125601214724534</v>
      </c>
      <c r="BN16" s="111">
        <v>4.2544247958712216</v>
      </c>
      <c r="BO16" s="111">
        <v>3.2135517157363438</v>
      </c>
      <c r="BP16" s="111">
        <v>1.3904772985677161</v>
      </c>
      <c r="BQ16" s="111">
        <v>0.38756036293473134</v>
      </c>
      <c r="BR16" s="111">
        <v>1.3017628229869982</v>
      </c>
      <c r="BS16" s="111">
        <v>0.37561972656546239</v>
      </c>
      <c r="BT16" s="111">
        <v>0.11770944907315189</v>
      </c>
      <c r="BU16" s="111">
        <v>0.63195976326641468</v>
      </c>
      <c r="BV16" s="111">
        <v>2.4425001702174614</v>
      </c>
      <c r="BW16" s="111">
        <v>0.82724806836405962</v>
      </c>
      <c r="BX16" s="111">
        <v>0.46623737971863521</v>
      </c>
      <c r="BY16" s="111">
        <v>7.2763309246639291E-2</v>
      </c>
      <c r="BZ16" s="111">
        <v>2.8040796932913943</v>
      </c>
      <c r="CA16" s="111">
        <v>0.60049074508488065</v>
      </c>
      <c r="CB16" s="111">
        <v>0</v>
      </c>
      <c r="CC16" s="111">
        <v>0.24293556474281183</v>
      </c>
      <c r="CD16" s="111">
        <v>0.13910076780656239</v>
      </c>
      <c r="CE16" s="111">
        <v>0.10296846982929704</v>
      </c>
      <c r="CF16" s="111">
        <v>1.4974448975480883</v>
      </c>
      <c r="CG16" s="111">
        <v>0.43441007877200993</v>
      </c>
      <c r="CH16" s="111">
        <v>4.6354647999874325</v>
      </c>
      <c r="CI16" s="111">
        <v>4.3676975537347631E-2</v>
      </c>
      <c r="CJ16" s="111">
        <v>7.6871476945731846E-3</v>
      </c>
      <c r="CK16" s="111">
        <v>5.4833594288735354E-2</v>
      </c>
      <c r="CL16" s="111">
        <v>0</v>
      </c>
      <c r="CM16" s="111">
        <v>6.8561047005652728E-2</v>
      </c>
      <c r="CN16" s="111">
        <v>0.46926094548346436</v>
      </c>
      <c r="CO16" s="111">
        <v>0.1835611557622783</v>
      </c>
      <c r="CP16" s="111">
        <v>4.8044673091082405E-3</v>
      </c>
      <c r="CQ16" s="111">
        <v>2.1838487768673816E-2</v>
      </c>
      <c r="CR16" s="111">
        <v>3.5232760266793763E-2</v>
      </c>
      <c r="CS16" s="111">
        <v>1.40130296515657E-2</v>
      </c>
      <c r="CT16" s="111">
        <v>5.2807691280458418</v>
      </c>
      <c r="CU16" s="111">
        <v>0.25264517195973035</v>
      </c>
      <c r="CV16" s="111">
        <v>4.3741179279035869</v>
      </c>
      <c r="CW16" s="111">
        <v>0.14850171682698196</v>
      </c>
      <c r="CX16" s="111">
        <v>1.3636804379168628</v>
      </c>
      <c r="CY16" s="111">
        <v>0.55923634119289189</v>
      </c>
      <c r="CZ16" s="111">
        <v>9.8023756067241656</v>
      </c>
      <c r="DA16" s="111">
        <v>5.459621942168455E-2</v>
      </c>
      <c r="DB16" s="111">
        <v>1.6014891030360804E-2</v>
      </c>
      <c r="DC16" s="111">
        <v>4.003722757590201E-3</v>
      </c>
      <c r="DD16" s="111">
        <v>1.368012342227436</v>
      </c>
      <c r="DE16" s="111">
        <v>6.7712217589232147</v>
      </c>
      <c r="DF16" s="111">
        <v>0.17622099737336297</v>
      </c>
      <c r="DG16" s="111">
        <v>7.2067009636623608E-3</v>
      </c>
      <c r="DH16" s="111">
        <v>7.8653779334594581E-2</v>
      </c>
      <c r="DI16" s="111">
        <v>0.32731386810623125</v>
      </c>
      <c r="DJ16" s="111">
        <v>0.21659483770569937</v>
      </c>
      <c r="DK16" s="111">
        <v>0.41417993310333112</v>
      </c>
      <c r="DL16" s="111">
        <v>4.8044673091082405E-3</v>
      </c>
      <c r="DM16" s="111">
        <v>0.64929209948324418</v>
      </c>
      <c r="DN16" s="111">
        <v>0</v>
      </c>
      <c r="DO16" s="111">
        <v>0.40978655424316585</v>
      </c>
      <c r="DP16" s="111">
        <v>0.66828454491692424</v>
      </c>
      <c r="DQ16" s="111">
        <v>3.1945505073049607</v>
      </c>
      <c r="DR16" s="111">
        <v>0.28863525897776382</v>
      </c>
      <c r="DS16" s="111">
        <v>3.7908991429401557</v>
      </c>
      <c r="DT16" s="111">
        <v>0.16459749114537492</v>
      </c>
      <c r="DU16" s="111">
        <v>0.196145683720474</v>
      </c>
      <c r="DV16" s="111">
        <v>0.88119354847619924</v>
      </c>
      <c r="DW16" s="111">
        <v>1.381284351368619</v>
      </c>
      <c r="DX16" s="111">
        <v>0.40983762859558492</v>
      </c>
      <c r="DY16" s="111">
        <v>1.1631868222051529</v>
      </c>
      <c r="DZ16" s="111">
        <v>0.7356903783747113</v>
      </c>
      <c r="EA16" s="111">
        <v>1.422640170271871</v>
      </c>
      <c r="EB16" s="111">
        <v>8.2316686629349292</v>
      </c>
      <c r="EC16" s="111">
        <v>0.10580747323922467</v>
      </c>
      <c r="ED16" s="111">
        <v>1.9518148443252226E-2</v>
      </c>
      <c r="EE16" s="111">
        <v>0.2727459133939909</v>
      </c>
      <c r="EF16" s="111">
        <v>32.999380281581196</v>
      </c>
      <c r="EG16" s="111">
        <v>25.686709140980348</v>
      </c>
      <c r="EH16" s="111">
        <v>39.566351093331221</v>
      </c>
      <c r="EI16" s="111">
        <v>44.094090634119212</v>
      </c>
      <c r="EJ16" s="111">
        <v>189.94286419535106</v>
      </c>
      <c r="EK16" s="111">
        <v>9.3854336752853982</v>
      </c>
      <c r="EL16" s="111">
        <v>9.049189580456348</v>
      </c>
      <c r="EM16" s="111">
        <v>15.694229430642814</v>
      </c>
      <c r="EN16" s="111">
        <v>13.103470408019751</v>
      </c>
      <c r="EO16" s="111">
        <v>0.75430136752999366</v>
      </c>
      <c r="EP16" s="111">
        <v>8.7880362622719215</v>
      </c>
      <c r="EQ16" s="111">
        <v>0.94361333184172069</v>
      </c>
      <c r="ER16" s="111">
        <v>4.3789269921237288</v>
      </c>
      <c r="ES16" s="111">
        <v>0.36698560799640018</v>
      </c>
      <c r="ET16" s="111">
        <v>15.52960474963321</v>
      </c>
      <c r="EU16" s="111">
        <v>2.8796275468622823</v>
      </c>
      <c r="EV16" s="111">
        <v>0.5730376785669391</v>
      </c>
      <c r="EW16" s="111">
        <v>3.0573882876143342E-2</v>
      </c>
      <c r="EX16" s="111">
        <v>3.058856296357348</v>
      </c>
      <c r="EY16" s="111">
        <v>9.1284878873056557E-2</v>
      </c>
      <c r="EZ16" s="111">
        <v>0.27625687027372381</v>
      </c>
      <c r="FA16" s="111">
        <v>0.4636310953289452</v>
      </c>
      <c r="FB16" s="111">
        <v>2.9883786662653256</v>
      </c>
      <c r="FC16" s="111">
        <v>0.68608429527351655</v>
      </c>
      <c r="FD16" s="111">
        <v>10.915290735944927</v>
      </c>
      <c r="FE16" s="111">
        <v>8.9673774366606107</v>
      </c>
      <c r="FF16" s="111">
        <v>5.7209237329228753</v>
      </c>
      <c r="FG16" s="111">
        <v>0.46120092872491952</v>
      </c>
      <c r="FH16" s="111">
        <v>0.95655244795071759</v>
      </c>
      <c r="FI16" s="111">
        <v>0.52483952354725605</v>
      </c>
      <c r="FJ16" s="111">
        <v>1.6472459345513966E-2</v>
      </c>
      <c r="FK16" s="111">
        <v>0.29046855792471193</v>
      </c>
      <c r="FL16" s="111">
        <v>8.4474405416538296</v>
      </c>
      <c r="FM16" s="111">
        <v>12.681392907198932</v>
      </c>
      <c r="FN16" s="111">
        <v>35.890723031552376</v>
      </c>
      <c r="FO16" s="111">
        <v>2.6979191800733</v>
      </c>
      <c r="FP16" s="111">
        <v>1.1198956268416007</v>
      </c>
      <c r="FQ16" s="111">
        <v>1.983365059594101</v>
      </c>
      <c r="FR16" s="111">
        <v>4.2736385966856867</v>
      </c>
      <c r="FS16" s="111">
        <v>7.1981728230961055</v>
      </c>
      <c r="FT16" s="111">
        <v>85.612100072054162</v>
      </c>
      <c r="FU16" s="111">
        <v>2.5456770316516835</v>
      </c>
      <c r="FV16" s="111">
        <v>3.7628080003634334</v>
      </c>
      <c r="FW16" s="111">
        <v>9.1734242388948406</v>
      </c>
      <c r="FX16" s="111">
        <v>0.56772508722016624</v>
      </c>
      <c r="FY16" s="111">
        <v>5.602834650238961</v>
      </c>
      <c r="FZ16" s="111">
        <v>4.5991430354855565</v>
      </c>
      <c r="GA16" s="111">
        <v>1.643953329561944</v>
      </c>
      <c r="GB16" s="111">
        <v>2.9235183575923642</v>
      </c>
      <c r="GC16" s="111">
        <v>0.43332822019258177</v>
      </c>
      <c r="GD16" s="111">
        <v>0.23037420747174014</v>
      </c>
      <c r="GE16" s="111">
        <v>0.5580065672078609</v>
      </c>
      <c r="GF16" s="111">
        <v>0.64022910321549775</v>
      </c>
      <c r="GG16" s="111">
        <v>9.1144272030495763</v>
      </c>
      <c r="GH16" s="111">
        <v>4.415484179049149</v>
      </c>
      <c r="GI16" s="111">
        <v>6.9022755250171937</v>
      </c>
      <c r="GJ16" s="111">
        <v>7.4405477736934813</v>
      </c>
      <c r="GK16" s="111">
        <v>81.023513585385729</v>
      </c>
      <c r="GL16" s="111">
        <v>13.639369657790013</v>
      </c>
      <c r="GM16" s="111">
        <v>17.490254367009619</v>
      </c>
      <c r="GN16" s="111">
        <v>4.0428072978934395</v>
      </c>
      <c r="GO16" s="111">
        <v>15.615685427762447</v>
      </c>
      <c r="GP16" s="111">
        <v>13.069286436301748</v>
      </c>
      <c r="GQ16" s="111">
        <v>9.2217830086164962</v>
      </c>
      <c r="GR16" s="111">
        <v>5.8586938287587387</v>
      </c>
      <c r="GS16" s="111">
        <v>3.4385758313430319</v>
      </c>
      <c r="GT16" s="111">
        <v>19.107137492268343</v>
      </c>
      <c r="GU16" s="111">
        <v>1.0379157516425537</v>
      </c>
      <c r="GV16" s="111">
        <v>0.77692753408827264</v>
      </c>
      <c r="GW16" s="111">
        <v>2.5156689995925463</v>
      </c>
      <c r="GX16" s="111">
        <v>0.56750922216799127</v>
      </c>
      <c r="GY16" s="111">
        <v>1.0807394107380097</v>
      </c>
      <c r="GZ16" s="111">
        <v>0.52537499277437683</v>
      </c>
      <c r="HA16" s="111">
        <v>6.7265713772204565</v>
      </c>
      <c r="HB16" s="111">
        <v>7.8854232436808251</v>
      </c>
      <c r="HC16" s="111">
        <v>0.83227100843209323</v>
      </c>
      <c r="HD16" s="111">
        <v>2.3900332692469148</v>
      </c>
      <c r="HE16" s="111">
        <v>4.8547780568613108</v>
      </c>
      <c r="HF16" s="111">
        <v>1.6578009225779704</v>
      </c>
      <c r="HG16" s="111">
        <v>3.9984890124800478</v>
      </c>
      <c r="HH16" s="111">
        <v>1.2010952341655585</v>
      </c>
      <c r="HI16" s="111">
        <v>6.3798693755219951</v>
      </c>
      <c r="HJ16" s="111">
        <v>9.3922564848138279</v>
      </c>
      <c r="HK16" s="111">
        <v>2.7334066148832212</v>
      </c>
      <c r="HL16" s="111">
        <v>35.323465685942892</v>
      </c>
      <c r="HM16" s="111">
        <v>1.8415354508403112</v>
      </c>
      <c r="HN16" s="111">
        <v>15.42467394543829</v>
      </c>
      <c r="HO16" s="111">
        <v>12.662001288094588</v>
      </c>
      <c r="HP16" s="111">
        <v>5.6623995570000929</v>
      </c>
      <c r="HQ16" s="111">
        <v>1.8780609914960056</v>
      </c>
      <c r="HR16" s="111">
        <v>1.4727696773784311</v>
      </c>
      <c r="HS16" s="111">
        <v>2.3154259821734642</v>
      </c>
      <c r="HT16" s="111">
        <v>6.6183097403088746</v>
      </c>
      <c r="HU16" s="111">
        <v>0.2129290210010816</v>
      </c>
      <c r="HV16" s="111">
        <v>0.82779673231256856</v>
      </c>
      <c r="HW16" s="111">
        <v>1.1621023480002288</v>
      </c>
      <c r="HX16" s="111">
        <v>5.2021999249240753</v>
      </c>
      <c r="HY16" s="111">
        <v>4.0855287237326143</v>
      </c>
      <c r="HZ16" s="111">
        <v>2.4087460683343855</v>
      </c>
      <c r="IA16" s="111">
        <v>0.67479273818115515</v>
      </c>
      <c r="IB16" s="111">
        <v>1.4610461004088824</v>
      </c>
      <c r="IC16" s="111">
        <v>0.24662932186755634</v>
      </c>
      <c r="ID16" s="111">
        <v>1.0241206974997501</v>
      </c>
      <c r="IE16" s="111">
        <v>4.9170223162622726</v>
      </c>
      <c r="IF16" s="111">
        <v>0.28463799657961264</v>
      </c>
      <c r="IG16" s="111">
        <v>4.6715902684720314</v>
      </c>
      <c r="IH16" s="111">
        <v>2.336898485740142</v>
      </c>
      <c r="II16" s="111">
        <v>2.5134603634910095</v>
      </c>
      <c r="IJ16" s="111">
        <v>0.8595448824937667</v>
      </c>
      <c r="IK16" s="111">
        <v>0.40977376360223189</v>
      </c>
      <c r="IL16" s="111">
        <v>6.5075199995461794</v>
      </c>
      <c r="IM16" s="111">
        <v>0.68818397601271375</v>
      </c>
      <c r="IN16" s="111">
        <v>1.0394426892562747</v>
      </c>
      <c r="IO16" s="111">
        <v>10.246438175704098</v>
      </c>
      <c r="IP16" s="111">
        <v>3.3925883478255687</v>
      </c>
      <c r="IQ16" s="111">
        <v>0.40001994815635211</v>
      </c>
      <c r="IR16" s="111">
        <v>12.077373470976507</v>
      </c>
      <c r="IS16" s="111">
        <v>10.388385595584024</v>
      </c>
      <c r="IT16" s="111">
        <v>7.8622782771309998</v>
      </c>
      <c r="IU16" s="111">
        <v>0.87042362650995808</v>
      </c>
      <c r="IV16" s="111">
        <v>0.38273660057618891</v>
      </c>
      <c r="IW16" s="111">
        <v>1.9235295401385537</v>
      </c>
      <c r="IX16" s="111">
        <v>0.33845938852036989</v>
      </c>
      <c r="IY16" s="111">
        <v>0.77012784807764434</v>
      </c>
      <c r="IZ16" s="111">
        <v>0.49617044210426919</v>
      </c>
      <c r="JA16" s="111">
        <v>0.31803484687466504</v>
      </c>
      <c r="JB16" s="111">
        <v>0.3313000507450739</v>
      </c>
      <c r="JC16" s="111">
        <v>4.8679040005633061</v>
      </c>
      <c r="JD16" s="111">
        <v>1.5389715667885997</v>
      </c>
      <c r="JE16" s="111">
        <v>0.68153717967185934</v>
      </c>
      <c r="JF16" s="111">
        <v>0.58592889380456725</v>
      </c>
      <c r="JG16" s="111">
        <v>1.5539864724106407</v>
      </c>
      <c r="JH16" s="111">
        <v>0.41687489301621455</v>
      </c>
      <c r="JI16" s="111">
        <v>0.33730097231824779</v>
      </c>
      <c r="JJ16" s="111">
        <v>0.29656522715597411</v>
      </c>
      <c r="JK16" s="111">
        <v>0.18056789636731801</v>
      </c>
      <c r="JL16" s="111">
        <v>0.84987088610166472</v>
      </c>
      <c r="JM16" s="111">
        <v>0.77832370407553486</v>
      </c>
      <c r="JN16" s="111">
        <v>0.51017552288097656</v>
      </c>
      <c r="JO16" s="111">
        <v>0.64408438699279325</v>
      </c>
      <c r="JP16" s="111">
        <v>1.4947231628336746E-2</v>
      </c>
      <c r="JQ16" s="111">
        <v>8.5611729093485938</v>
      </c>
      <c r="JR16" s="111">
        <v>1.9802576964799585</v>
      </c>
      <c r="JS16" s="111">
        <v>2.9849689361513243</v>
      </c>
      <c r="JT16" s="111">
        <v>0.53810033862012296</v>
      </c>
      <c r="JU16" s="111">
        <v>0.26802357373119218</v>
      </c>
      <c r="JV16" s="111">
        <v>17.919198672185257</v>
      </c>
      <c r="JW16" s="111">
        <v>0.24689309654335051</v>
      </c>
      <c r="JX16" s="111">
        <v>5.0633498484159318</v>
      </c>
      <c r="JY16" s="111">
        <v>2.0413195663370054</v>
      </c>
      <c r="JZ16" s="111">
        <v>0.85858394682629913</v>
      </c>
      <c r="KA16" s="111">
        <v>1.0139152786367538</v>
      </c>
      <c r="KB16" s="111">
        <v>0.91470387589113245</v>
      </c>
      <c r="KC16" s="111">
        <v>0.41351827405844527</v>
      </c>
      <c r="KD16" s="111">
        <v>0.16469431319898983</v>
      </c>
      <c r="KE16" s="111">
        <v>3.1059954246508417</v>
      </c>
      <c r="KF16" s="111">
        <v>0.63712405882335699</v>
      </c>
      <c r="KG16" s="111">
        <v>2.2471921959845189</v>
      </c>
      <c r="KH16" s="111">
        <v>0.14850171682698196</v>
      </c>
      <c r="KI16" s="111">
        <v>0.72078888814036235</v>
      </c>
      <c r="KJ16" s="111">
        <v>3.165296109530135E-2</v>
      </c>
      <c r="KK16" s="111">
        <v>0.44136733174582876</v>
      </c>
      <c r="KL16" s="111">
        <v>1.20111682727706E-2</v>
      </c>
      <c r="KM16" s="111">
        <v>2.0057964663054175</v>
      </c>
      <c r="KN16" s="111">
        <v>1.3768642414442396</v>
      </c>
      <c r="KO16" s="111">
        <v>0.31593756195442435</v>
      </c>
      <c r="KP16" s="111">
        <v>136.69012896177205</v>
      </c>
      <c r="KQ16" s="111">
        <v>0.56452490882021822</v>
      </c>
      <c r="KR16" s="111">
        <v>8.8445131779755872</v>
      </c>
      <c r="KS16" s="111">
        <v>3.1665722619275605</v>
      </c>
      <c r="KT16" s="111">
        <v>0.83336962393614022</v>
      </c>
      <c r="KU16" s="111">
        <v>0.75682940394451192</v>
      </c>
      <c r="KV16" s="111">
        <v>20.815384557230914</v>
      </c>
      <c r="KW16" s="111">
        <v>18.917849300891294</v>
      </c>
      <c r="KX16" s="111">
        <v>10.868895531920215</v>
      </c>
      <c r="KY16" s="111">
        <v>4.7135732511973636</v>
      </c>
      <c r="KZ16" s="111">
        <v>3.5994329931022149</v>
      </c>
      <c r="LA16" s="111">
        <v>1.7922735676209993</v>
      </c>
      <c r="LB16" s="111">
        <v>1.1682850070548827</v>
      </c>
      <c r="LC16" s="111">
        <v>0.30264522589611231</v>
      </c>
      <c r="LD16" s="111">
        <v>4.6286829181507763</v>
      </c>
      <c r="LE16" s="111">
        <v>4.7380399089503396</v>
      </c>
      <c r="LF16" s="111">
        <v>1.1365091344447564</v>
      </c>
      <c r="LG16" s="111">
        <v>8.2034617990500855</v>
      </c>
      <c r="LH16" s="111">
        <v>2.2377917927653157</v>
      </c>
      <c r="LI16" s="111">
        <v>0.95397025427063487</v>
      </c>
      <c r="LJ16" s="111">
        <v>2.2372030967436674</v>
      </c>
      <c r="LK16" s="111">
        <v>4.654508581723257</v>
      </c>
      <c r="LL16" s="111">
        <v>327.22656927942728</v>
      </c>
      <c r="LM16" s="111">
        <v>296.91715669906563</v>
      </c>
      <c r="LN16" s="111">
        <v>834.576503700898</v>
      </c>
      <c r="LO16" s="111">
        <v>15.284583832972332</v>
      </c>
      <c r="LP16" s="111">
        <v>122.68342484111756</v>
      </c>
      <c r="LQ16" s="111">
        <v>85.418323552459896</v>
      </c>
      <c r="LR16" s="111">
        <v>3.064158218822624</v>
      </c>
      <c r="LS16" s="111">
        <v>0.46125815720676366</v>
      </c>
      <c r="LT16" s="111">
        <v>47.855909615656991</v>
      </c>
      <c r="LU16" s="111">
        <v>13.811206823778926</v>
      </c>
      <c r="LV16" s="111">
        <v>1.7181783973989113</v>
      </c>
      <c r="LW16" s="111">
        <v>28.919452855677669</v>
      </c>
      <c r="LX16" s="111">
        <v>7.3641727578534306</v>
      </c>
      <c r="LY16" s="111">
        <v>1.1400246107954071</v>
      </c>
      <c r="LZ16" s="111">
        <v>7.9748021848499837</v>
      </c>
      <c r="MA16" s="111">
        <v>0.88012738161632864</v>
      </c>
      <c r="MB16" s="111">
        <v>1.7082419270296154</v>
      </c>
      <c r="MC16" s="111">
        <v>1.5130634122217534</v>
      </c>
      <c r="MD16" s="111">
        <v>6.444503180758467</v>
      </c>
      <c r="ME16" s="111">
        <v>3.0806911548750464</v>
      </c>
      <c r="MF16" s="111">
        <v>3.1343184094878955</v>
      </c>
      <c r="MG16" s="111">
        <v>4.587406697930092</v>
      </c>
      <c r="MH16" s="111">
        <v>0.14753718361719889</v>
      </c>
      <c r="MI16" s="111">
        <v>5.579952009773848</v>
      </c>
      <c r="MJ16" s="111">
        <v>2.1006478669910367</v>
      </c>
      <c r="MK16" s="111">
        <v>0.57771566852909606</v>
      </c>
      <c r="ML16" s="111">
        <v>0.49622411296403962</v>
      </c>
      <c r="MM16" s="111">
        <v>11.949469266486901</v>
      </c>
      <c r="MN16" s="111">
        <v>5.2431012100104919</v>
      </c>
      <c r="MO16" s="111">
        <v>4.9646952206427324</v>
      </c>
      <c r="MP16" s="111">
        <v>12.006379489250314</v>
      </c>
      <c r="MQ16" s="111">
        <v>3.7137716831122267</v>
      </c>
      <c r="MR16" s="111">
        <v>1.8497393765478554</v>
      </c>
      <c r="MS16" s="111">
        <v>0</v>
      </c>
      <c r="MT16" s="111">
        <v>27.380320451405076</v>
      </c>
      <c r="MU16" s="111">
        <v>11.940022583119893</v>
      </c>
      <c r="MV16" s="111">
        <v>18.562127016906803</v>
      </c>
      <c r="MW16" s="111">
        <v>0.82878725447235779</v>
      </c>
      <c r="MX16" s="111">
        <v>0.88642421853047026</v>
      </c>
      <c r="MY16" s="111">
        <v>7.8559701270984714</v>
      </c>
      <c r="MZ16" s="111">
        <v>14.457575549379532</v>
      </c>
      <c r="NA16" s="111">
        <v>3.6396435923402772</v>
      </c>
      <c r="NB16" s="111">
        <v>0.48246226353805971</v>
      </c>
      <c r="NC16" s="111">
        <v>3.078714777549032</v>
      </c>
      <c r="ND16" s="111">
        <v>9.0802774682172149</v>
      </c>
      <c r="NE16" s="111">
        <v>8.8334910505573365</v>
      </c>
      <c r="NF16" s="111">
        <v>2.044171914013428</v>
      </c>
      <c r="NG16" s="111">
        <v>13.403364755612838</v>
      </c>
      <c r="NH16" s="111">
        <v>9.6731016850568849</v>
      </c>
      <c r="NI16" s="111">
        <v>8.2153023368478166</v>
      </c>
      <c r="NJ16" s="111">
        <v>20.191355388628079</v>
      </c>
      <c r="NK16" s="111">
        <v>75.210090884940058</v>
      </c>
      <c r="NL16" s="111">
        <v>121.51796936722846</v>
      </c>
      <c r="NM16" s="111">
        <v>115.41764020699308</v>
      </c>
      <c r="NN16" s="111">
        <v>77.93749284121354</v>
      </c>
      <c r="NO16" s="111">
        <v>107.47260173900803</v>
      </c>
      <c r="NP16" s="111">
        <v>3.9751881962726006</v>
      </c>
      <c r="NQ16" s="111">
        <v>4.7221188702232464</v>
      </c>
      <c r="NR16" s="111">
        <v>13.875307699314851</v>
      </c>
      <c r="NS16" s="111">
        <v>1.5756271638884942</v>
      </c>
      <c r="NT16" s="111">
        <v>6.5595699978352604</v>
      </c>
      <c r="NU16" s="111">
        <v>5.1515006924477929</v>
      </c>
      <c r="NV16" s="111">
        <v>8.4492805364035473</v>
      </c>
      <c r="NW16" s="111">
        <v>0.61503566230750406</v>
      </c>
      <c r="NX16" s="111">
        <v>1.5357293143551867</v>
      </c>
      <c r="NY16" s="111">
        <v>10.394183950675192</v>
      </c>
      <c r="NZ16" s="111">
        <v>0.51278808672700005</v>
      </c>
      <c r="OA16" s="111">
        <v>2.8932029818760285</v>
      </c>
      <c r="OB16" s="111">
        <v>2.1718945513564152</v>
      </c>
      <c r="OC16" s="111">
        <v>1.8776486865885913</v>
      </c>
      <c r="OD16" s="111">
        <v>19.32984248251929</v>
      </c>
      <c r="OE16" s="111">
        <v>7.903313469100099</v>
      </c>
      <c r="OF16" s="111">
        <v>4.4745782498949964</v>
      </c>
      <c r="OG16" s="111">
        <v>17.10509416697947</v>
      </c>
      <c r="OH16" s="111">
        <v>7.009692107936532</v>
      </c>
      <c r="OI16" s="111">
        <v>5.4782348403015657</v>
      </c>
      <c r="OJ16" s="111">
        <v>5.7783527385427114</v>
      </c>
      <c r="OK16" s="111">
        <v>35.771077287354125</v>
      </c>
      <c r="OL16" s="111">
        <v>0.32108255026770366</v>
      </c>
      <c r="OM16" s="111">
        <v>54.584757179677268</v>
      </c>
      <c r="ON16" s="111">
        <v>0</v>
      </c>
      <c r="OO16" s="111">
        <v>0</v>
      </c>
      <c r="OP16" s="111">
        <v>13.863907630187803</v>
      </c>
    </row>
    <row r="17" spans="1:406" s="94" customFormat="1">
      <c r="A17" s="6" t="s">
        <v>838</v>
      </c>
      <c r="B17" s="101" t="s">
        <v>276</v>
      </c>
      <c r="C17" s="129" t="s">
        <v>1387</v>
      </c>
      <c r="D17" s="111">
        <v>88.734613221031239</v>
      </c>
      <c r="E17" s="111">
        <v>3.6083291883370334</v>
      </c>
      <c r="F17" s="111">
        <v>2.2874770332494427</v>
      </c>
      <c r="G17" s="111">
        <v>0.36568784821566674</v>
      </c>
      <c r="H17" s="111">
        <v>62.386258250893015</v>
      </c>
      <c r="I17" s="111">
        <v>53.791422411280131</v>
      </c>
      <c r="J17" s="111">
        <v>3.0132723559357677</v>
      </c>
      <c r="K17" s="111">
        <v>2.4822630965859651</v>
      </c>
      <c r="L17" s="111">
        <v>0.73938565602780948</v>
      </c>
      <c r="M17" s="111">
        <v>11.141473988605442</v>
      </c>
      <c r="N17" s="111">
        <v>0.16212631351422632</v>
      </c>
      <c r="O17" s="111">
        <v>1.2617177051719383E-3</v>
      </c>
      <c r="P17" s="111">
        <v>0.66539548386399539</v>
      </c>
      <c r="Q17" s="111">
        <v>287.98844690462613</v>
      </c>
      <c r="R17" s="111">
        <v>0</v>
      </c>
      <c r="S17" s="111">
        <v>0.43507095517395067</v>
      </c>
      <c r="T17" s="111">
        <v>7.5703062310316293E-3</v>
      </c>
      <c r="U17" s="111">
        <v>1.9057912983338821</v>
      </c>
      <c r="V17" s="111">
        <v>2.5868915513624566</v>
      </c>
      <c r="W17" s="111">
        <v>6.4913489341144661</v>
      </c>
      <c r="X17" s="111">
        <v>17.746536028736401</v>
      </c>
      <c r="Y17" s="111">
        <v>2.5511452865270829</v>
      </c>
      <c r="Z17" s="111">
        <v>4.7725832874085121</v>
      </c>
      <c r="AA17" s="111">
        <v>7.6730650658790793</v>
      </c>
      <c r="AB17" s="111">
        <v>2.1107293035832426</v>
      </c>
      <c r="AC17" s="111">
        <v>1.682085806719313</v>
      </c>
      <c r="AD17" s="111">
        <v>828.35751867405395</v>
      </c>
      <c r="AE17" s="111">
        <v>60.179952055083341</v>
      </c>
      <c r="AF17" s="111">
        <v>15.785322900596251</v>
      </c>
      <c r="AG17" s="111">
        <v>0.4800088798485373</v>
      </c>
      <c r="AH17" s="111">
        <v>0</v>
      </c>
      <c r="AI17" s="111">
        <v>4.4160119681017837E-3</v>
      </c>
      <c r="AJ17" s="111">
        <v>5.122197250847272E-2</v>
      </c>
      <c r="AK17" s="111">
        <v>2.4831448809820031</v>
      </c>
      <c r="AL17" s="111">
        <v>0</v>
      </c>
      <c r="AM17" s="111">
        <v>6.4168111742112593E-2</v>
      </c>
      <c r="AN17" s="111">
        <v>1.2235525067660529</v>
      </c>
      <c r="AO17" s="111">
        <v>19.981851050327727</v>
      </c>
      <c r="AP17" s="111">
        <v>89.83427524349726</v>
      </c>
      <c r="AQ17" s="111">
        <v>20.639852654441977</v>
      </c>
      <c r="AR17" s="111">
        <v>39.858299729140185</v>
      </c>
      <c r="AS17" s="111">
        <v>8.1494898036576551</v>
      </c>
      <c r="AT17" s="111">
        <v>0.78220881766482853</v>
      </c>
      <c r="AU17" s="111">
        <v>0.38259576030022269</v>
      </c>
      <c r="AV17" s="111">
        <v>0.40661949793316116</v>
      </c>
      <c r="AW17" s="111">
        <v>2.3916856233679806</v>
      </c>
      <c r="AX17" s="111">
        <v>11.906109965406866</v>
      </c>
      <c r="AY17" s="111">
        <v>4.3745571688225278</v>
      </c>
      <c r="AZ17" s="111">
        <v>5.3667988583066224</v>
      </c>
      <c r="BA17" s="111">
        <v>2.0102776810364027</v>
      </c>
      <c r="BB17" s="111">
        <v>2.6167396714017439</v>
      </c>
      <c r="BC17" s="111">
        <v>2.0753703958849856</v>
      </c>
      <c r="BD17" s="111">
        <v>4.8659099485594801</v>
      </c>
      <c r="BE17" s="111">
        <v>3.5364809387322853</v>
      </c>
      <c r="BF17" s="111">
        <v>5.1285852520247008</v>
      </c>
      <c r="BG17" s="111">
        <v>1.2863977367803552</v>
      </c>
      <c r="BH17" s="111">
        <v>3.7851531155158147E-3</v>
      </c>
      <c r="BI17" s="111">
        <v>0.84651735619262169</v>
      </c>
      <c r="BJ17" s="111">
        <v>0</v>
      </c>
      <c r="BK17" s="111">
        <v>8.3263714779740798</v>
      </c>
      <c r="BL17" s="111">
        <v>3.3293563049499819</v>
      </c>
      <c r="BM17" s="111">
        <v>0.10922332373130211</v>
      </c>
      <c r="BN17" s="111">
        <v>32.430497725601661</v>
      </c>
      <c r="BO17" s="111">
        <v>4.870863157401101</v>
      </c>
      <c r="BP17" s="111">
        <v>5.4288126919018005</v>
      </c>
      <c r="BQ17" s="111">
        <v>0.29022597139865208</v>
      </c>
      <c r="BR17" s="111">
        <v>8.401908765546116</v>
      </c>
      <c r="BS17" s="111">
        <v>0.78648113422816834</v>
      </c>
      <c r="BT17" s="111">
        <v>1.224049586654433</v>
      </c>
      <c r="BU17" s="111">
        <v>10.754278723250922</v>
      </c>
      <c r="BV17" s="111">
        <v>8.7687423988046067</v>
      </c>
      <c r="BW17" s="111">
        <v>6.5121333141003035</v>
      </c>
      <c r="BX17" s="111">
        <v>2.2774004578353484</v>
      </c>
      <c r="BY17" s="111">
        <v>0.73276742353381052</v>
      </c>
      <c r="BZ17" s="111">
        <v>1.982361063118262</v>
      </c>
      <c r="CA17" s="111">
        <v>13.710851955050154</v>
      </c>
      <c r="CB17" s="111">
        <v>0.74694140374746909</v>
      </c>
      <c r="CC17" s="111">
        <v>2.8264064718590762</v>
      </c>
      <c r="CD17" s="111">
        <v>1.8056287610567523</v>
      </c>
      <c r="CE17" s="111">
        <v>2.9432916709005386</v>
      </c>
      <c r="CF17" s="111">
        <v>10.109339337695687</v>
      </c>
      <c r="CG17" s="111">
        <v>1.025808907604538</v>
      </c>
      <c r="CH17" s="111">
        <v>20.827351082238724</v>
      </c>
      <c r="CI17" s="111">
        <v>1.8352151434844557</v>
      </c>
      <c r="CJ17" s="111">
        <v>9.0614271553257394E-2</v>
      </c>
      <c r="CK17" s="111">
        <v>1.7597502796252107</v>
      </c>
      <c r="CL17" s="111">
        <v>1.8328109822497631E-2</v>
      </c>
      <c r="CM17" s="111">
        <v>0.11876253463150328</v>
      </c>
      <c r="CN17" s="111">
        <v>1.5042417523089116</v>
      </c>
      <c r="CO17" s="111">
        <v>1.8838461888026892</v>
      </c>
      <c r="CP17" s="111">
        <v>1.0425185177003364</v>
      </c>
      <c r="CQ17" s="111">
        <v>2.6835867969237235</v>
      </c>
      <c r="CR17" s="111">
        <v>0.66752117854774684</v>
      </c>
      <c r="CS17" s="111">
        <v>0.41733015930940304</v>
      </c>
      <c r="CT17" s="111">
        <v>8.0197788848008233</v>
      </c>
      <c r="CU17" s="111">
        <v>1.7568247012725258</v>
      </c>
      <c r="CV17" s="111">
        <v>2.9477867159613047</v>
      </c>
      <c r="CW17" s="111">
        <v>5.9632160893442672</v>
      </c>
      <c r="CX17" s="111">
        <v>3.5853953296779451</v>
      </c>
      <c r="CY17" s="111">
        <v>4.891991322789953</v>
      </c>
      <c r="CZ17" s="111">
        <v>17.812172550297099</v>
      </c>
      <c r="DA17" s="111">
        <v>1.0740488790989566</v>
      </c>
      <c r="DB17" s="111">
        <v>0.45845893987691355</v>
      </c>
      <c r="DC17" s="111">
        <v>6.5924750095233769E-2</v>
      </c>
      <c r="DD17" s="111">
        <v>4.8701578146534175</v>
      </c>
      <c r="DE17" s="111">
        <v>8.0934901135415043</v>
      </c>
      <c r="DF17" s="111">
        <v>2.9965161179060367</v>
      </c>
      <c r="DG17" s="111">
        <v>0.38096998850387781</v>
      </c>
      <c r="DH17" s="111">
        <v>0.78901490731657498</v>
      </c>
      <c r="DI17" s="111">
        <v>4.77457015771774</v>
      </c>
      <c r="DJ17" s="111">
        <v>3.6281675412346264</v>
      </c>
      <c r="DK17" s="111">
        <v>2.5995147022452643</v>
      </c>
      <c r="DL17" s="111">
        <v>1.1231706204219079</v>
      </c>
      <c r="DM17" s="111">
        <v>4.6452492098002836</v>
      </c>
      <c r="DN17" s="111">
        <v>1.3706817068053743</v>
      </c>
      <c r="DO17" s="111">
        <v>1.3500993555727212</v>
      </c>
      <c r="DP17" s="111">
        <v>2.3843438686116061</v>
      </c>
      <c r="DQ17" s="111">
        <v>3.8484709522103531</v>
      </c>
      <c r="DR17" s="111">
        <v>0.7899148627842465</v>
      </c>
      <c r="DS17" s="111">
        <v>1.1516687225759235</v>
      </c>
      <c r="DT17" s="111">
        <v>1.91075600540988</v>
      </c>
      <c r="DU17" s="111">
        <v>1.0809722404092914</v>
      </c>
      <c r="DV17" s="111">
        <v>7.6888527999397374</v>
      </c>
      <c r="DW17" s="111">
        <v>9.3159208036017702</v>
      </c>
      <c r="DX17" s="111">
        <v>5.1589624390064781</v>
      </c>
      <c r="DY17" s="111">
        <v>3.3338252747700037</v>
      </c>
      <c r="DZ17" s="111">
        <v>5.9362061507702482</v>
      </c>
      <c r="EA17" s="111">
        <v>6.0842558927323447</v>
      </c>
      <c r="EB17" s="111">
        <v>10.742777577528301</v>
      </c>
      <c r="EC17" s="111">
        <v>1.30093910126414</v>
      </c>
      <c r="ED17" s="111">
        <v>0.61881365422726109</v>
      </c>
      <c r="EE17" s="111">
        <v>19.785815097629349</v>
      </c>
      <c r="EF17" s="111">
        <v>20.574828657842673</v>
      </c>
      <c r="EG17" s="111">
        <v>103.37450667136265</v>
      </c>
      <c r="EH17" s="111">
        <v>36.621590913013449</v>
      </c>
      <c r="EI17" s="111">
        <v>8.3704673159065486</v>
      </c>
      <c r="EJ17" s="111">
        <v>120.34170563180525</v>
      </c>
      <c r="EK17" s="111">
        <v>4.2734821301530665</v>
      </c>
      <c r="EL17" s="111">
        <v>20.984832470682591</v>
      </c>
      <c r="EM17" s="111">
        <v>70.708521698076353</v>
      </c>
      <c r="EN17" s="111">
        <v>13.959284163778516</v>
      </c>
      <c r="EO17" s="111">
        <v>20.77292029795079</v>
      </c>
      <c r="EP17" s="111">
        <v>47.508547659379573</v>
      </c>
      <c r="EQ17" s="111">
        <v>2.0782312649936188</v>
      </c>
      <c r="ER17" s="111">
        <v>5.351774168503324</v>
      </c>
      <c r="ES17" s="111">
        <v>8.680449551856114</v>
      </c>
      <c r="ET17" s="111">
        <v>11.590931388118609</v>
      </c>
      <c r="EU17" s="111">
        <v>48.132284010833146</v>
      </c>
      <c r="EV17" s="111">
        <v>1.4512215755417868</v>
      </c>
      <c r="EW17" s="111">
        <v>3.8356218237226916E-2</v>
      </c>
      <c r="EX17" s="111">
        <v>7.8547732596516839</v>
      </c>
      <c r="EY17" s="111">
        <v>0.84802693631046344</v>
      </c>
      <c r="EZ17" s="111">
        <v>9.160070539548272</v>
      </c>
      <c r="FA17" s="111">
        <v>4.0602075752432976</v>
      </c>
      <c r="FB17" s="111">
        <v>54.936696152348979</v>
      </c>
      <c r="FC17" s="111">
        <v>4.6273329915266892</v>
      </c>
      <c r="FD17" s="111">
        <v>9.127003474289344</v>
      </c>
      <c r="FE17" s="111">
        <v>16.734591810040715</v>
      </c>
      <c r="FF17" s="111">
        <v>4.5600599507406532</v>
      </c>
      <c r="FG17" s="111">
        <v>7.6312422566677425</v>
      </c>
      <c r="FH17" s="111">
        <v>10.791798224285717</v>
      </c>
      <c r="FI17" s="111">
        <v>2.1173430512087297</v>
      </c>
      <c r="FJ17" s="111">
        <v>9.0958376381940639E-2</v>
      </c>
      <c r="FK17" s="111">
        <v>0.79041331174591423</v>
      </c>
      <c r="FL17" s="111">
        <v>24.094755149927597</v>
      </c>
      <c r="FM17" s="111">
        <v>32.325098279372298</v>
      </c>
      <c r="FN17" s="111">
        <v>78.47074445950696</v>
      </c>
      <c r="FO17" s="111">
        <v>5.0619290889982054</v>
      </c>
      <c r="FP17" s="111">
        <v>13.367686619643088</v>
      </c>
      <c r="FQ17" s="111">
        <v>6.2548607903363527</v>
      </c>
      <c r="FR17" s="111">
        <v>4.8845822490576456</v>
      </c>
      <c r="FS17" s="111">
        <v>3.2052451228662178</v>
      </c>
      <c r="FT17" s="111">
        <v>55.739484062598486</v>
      </c>
      <c r="FU17" s="111">
        <v>2.6350332721140419</v>
      </c>
      <c r="FV17" s="111">
        <v>4.0629039001813094</v>
      </c>
      <c r="FW17" s="111">
        <v>13.086452670990044</v>
      </c>
      <c r="FX17" s="111">
        <v>15.824730190486473</v>
      </c>
      <c r="FY17" s="111">
        <v>29.993563193178346</v>
      </c>
      <c r="FZ17" s="111">
        <v>25.682078856526378</v>
      </c>
      <c r="GA17" s="111">
        <v>197.71049571785431</v>
      </c>
      <c r="GB17" s="111">
        <v>43.804155933522367</v>
      </c>
      <c r="GC17" s="111">
        <v>2.1754193655537746</v>
      </c>
      <c r="GD17" s="111">
        <v>4.3199197382436987</v>
      </c>
      <c r="GE17" s="111">
        <v>12.554579276229937</v>
      </c>
      <c r="GF17" s="111">
        <v>2.9425790471285422</v>
      </c>
      <c r="GG17" s="111">
        <v>8.9918349883599493</v>
      </c>
      <c r="GH17" s="111">
        <v>26.093531985872865</v>
      </c>
      <c r="GI17" s="111">
        <v>6.1035509149223905</v>
      </c>
      <c r="GJ17" s="111">
        <v>0.61640187043944583</v>
      </c>
      <c r="GK17" s="111">
        <v>77.056954855126065</v>
      </c>
      <c r="GL17" s="111">
        <v>11.763704831162649</v>
      </c>
      <c r="GM17" s="111">
        <v>7.169156346762743</v>
      </c>
      <c r="GN17" s="111">
        <v>8.6612029160451467</v>
      </c>
      <c r="GO17" s="111">
        <v>26.107096138343802</v>
      </c>
      <c r="GP17" s="111">
        <v>12.1783415352619</v>
      </c>
      <c r="GQ17" s="111">
        <v>11.755449889670672</v>
      </c>
      <c r="GR17" s="111">
        <v>7.4985567954378114</v>
      </c>
      <c r="GS17" s="111">
        <v>3.0600399313685331</v>
      </c>
      <c r="GT17" s="111">
        <v>7.2705054635177691</v>
      </c>
      <c r="GU17" s="111">
        <v>2.8230525544314946</v>
      </c>
      <c r="GV17" s="111">
        <v>8.5467674955626407</v>
      </c>
      <c r="GW17" s="111">
        <v>8.5425359619297314</v>
      </c>
      <c r="GX17" s="111">
        <v>11.402674468425923</v>
      </c>
      <c r="GY17" s="111">
        <v>8.5580891813252808</v>
      </c>
      <c r="GZ17" s="111">
        <v>10.067925406326069</v>
      </c>
      <c r="HA17" s="111">
        <v>12.637362064957683</v>
      </c>
      <c r="HB17" s="111">
        <v>15.380882120893739</v>
      </c>
      <c r="HC17" s="111">
        <v>14.074123519054528</v>
      </c>
      <c r="HD17" s="111">
        <v>5.6928289700426689</v>
      </c>
      <c r="HE17" s="111">
        <v>9.1696716386740924</v>
      </c>
      <c r="HF17" s="111">
        <v>4.9809526907777331</v>
      </c>
      <c r="HG17" s="111">
        <v>4.269213671536602</v>
      </c>
      <c r="HH17" s="111">
        <v>6.5370744016987423</v>
      </c>
      <c r="HI17" s="111">
        <v>11.107596413506045</v>
      </c>
      <c r="HJ17" s="111">
        <v>14.037874531745059</v>
      </c>
      <c r="HK17" s="111">
        <v>3.750394868982653</v>
      </c>
      <c r="HL17" s="111">
        <v>72.267163033127531</v>
      </c>
      <c r="HM17" s="111">
        <v>3.8250566710705929</v>
      </c>
      <c r="HN17" s="111">
        <v>60.896241789595663</v>
      </c>
      <c r="HO17" s="111">
        <v>16.346966771948232</v>
      </c>
      <c r="HP17" s="111">
        <v>7.1524116351182068</v>
      </c>
      <c r="HQ17" s="111">
        <v>7.1417956153050257</v>
      </c>
      <c r="HR17" s="111">
        <v>20.087286228376787</v>
      </c>
      <c r="HS17" s="111">
        <v>8.6271844036665986</v>
      </c>
      <c r="HT17" s="111">
        <v>15.806877651736935</v>
      </c>
      <c r="HU17" s="111">
        <v>6.052997108541458</v>
      </c>
      <c r="HV17" s="111">
        <v>7.1916526621443655</v>
      </c>
      <c r="HW17" s="111">
        <v>4.7630926168434726</v>
      </c>
      <c r="HX17" s="111">
        <v>8.7436976848448413</v>
      </c>
      <c r="HY17" s="111">
        <v>10.227311407282887</v>
      </c>
      <c r="HZ17" s="111">
        <v>2.0379725240883344</v>
      </c>
      <c r="IA17" s="111">
        <v>3.7030535933481654</v>
      </c>
      <c r="IB17" s="111">
        <v>12.375934384485701</v>
      </c>
      <c r="IC17" s="111">
        <v>1.9828512001351233</v>
      </c>
      <c r="ID17" s="111">
        <v>1.2327258345665761</v>
      </c>
      <c r="IE17" s="111">
        <v>10.449629361292649</v>
      </c>
      <c r="IF17" s="111">
        <v>1.9370728944778397</v>
      </c>
      <c r="IG17" s="111">
        <v>17.765934226819706</v>
      </c>
      <c r="IH17" s="111">
        <v>10.208978257319211</v>
      </c>
      <c r="II17" s="111">
        <v>8.5025971698496523</v>
      </c>
      <c r="IJ17" s="111">
        <v>5.3063718001254534</v>
      </c>
      <c r="IK17" s="111">
        <v>3.1036107942625133</v>
      </c>
      <c r="IL17" s="111">
        <v>8.4441931800260885</v>
      </c>
      <c r="IM17" s="111">
        <v>23.933847483803515</v>
      </c>
      <c r="IN17" s="111">
        <v>6.9803869986026132</v>
      </c>
      <c r="IO17" s="111">
        <v>6.3696299926025084</v>
      </c>
      <c r="IP17" s="111">
        <v>6.3578984764252171</v>
      </c>
      <c r="IQ17" s="111">
        <v>8.6590465088816085E-2</v>
      </c>
      <c r="IR17" s="111">
        <v>16.565439561516246</v>
      </c>
      <c r="IS17" s="111">
        <v>6.0054176921311111</v>
      </c>
      <c r="IT17" s="111">
        <v>15.48277179486305</v>
      </c>
      <c r="IU17" s="111">
        <v>2.1456711212358499</v>
      </c>
      <c r="IV17" s="111">
        <v>3.3090850874844993</v>
      </c>
      <c r="IW17" s="111">
        <v>30.341564090456469</v>
      </c>
      <c r="IX17" s="111">
        <v>3.7096420615425068</v>
      </c>
      <c r="IY17" s="111">
        <v>2.2954937713842152</v>
      </c>
      <c r="IZ17" s="111">
        <v>0.95000492807168124</v>
      </c>
      <c r="JA17" s="111">
        <v>0.32440690294050822</v>
      </c>
      <c r="JB17" s="111">
        <v>2.714735675011994</v>
      </c>
      <c r="JC17" s="111">
        <v>10.360090332274009</v>
      </c>
      <c r="JD17" s="111">
        <v>3.6212274952141859</v>
      </c>
      <c r="JE17" s="111">
        <v>0.78421806780297698</v>
      </c>
      <c r="JF17" s="111">
        <v>1.9627697963435145</v>
      </c>
      <c r="JG17" s="111">
        <v>4.9040187351815518</v>
      </c>
      <c r="JH17" s="111">
        <v>2.0092807375844264</v>
      </c>
      <c r="JI17" s="111">
        <v>2.6274881568715087</v>
      </c>
      <c r="JJ17" s="111">
        <v>1.3971849082886552</v>
      </c>
      <c r="JK17" s="111">
        <v>7.0419747020809407</v>
      </c>
      <c r="JL17" s="111">
        <v>2.2433615084414704</v>
      </c>
      <c r="JM17" s="111">
        <v>3.8416999122349749</v>
      </c>
      <c r="JN17" s="111">
        <v>5.6349527997637994</v>
      </c>
      <c r="JO17" s="111">
        <v>3.1991125621224206</v>
      </c>
      <c r="JP17" s="111">
        <v>0.10447022598823648</v>
      </c>
      <c r="JQ17" s="111">
        <v>64.41768204677652</v>
      </c>
      <c r="JR17" s="111">
        <v>23.523617909063599</v>
      </c>
      <c r="JS17" s="111">
        <v>28.689384741524972</v>
      </c>
      <c r="JT17" s="111">
        <v>4.9435098775176893</v>
      </c>
      <c r="JU17" s="111">
        <v>4.5871830627591379</v>
      </c>
      <c r="JV17" s="111">
        <v>61.543583271422328</v>
      </c>
      <c r="JW17" s="111">
        <v>0.47609716774139399</v>
      </c>
      <c r="JX17" s="111">
        <v>35.890496925008911</v>
      </c>
      <c r="JY17" s="111">
        <v>8.6757143466452824</v>
      </c>
      <c r="JZ17" s="111">
        <v>13.517229327103063</v>
      </c>
      <c r="KA17" s="111">
        <v>1.9157130115275747</v>
      </c>
      <c r="KB17" s="111">
        <v>2.5905888029649082</v>
      </c>
      <c r="KC17" s="111">
        <v>1.4820391573391929</v>
      </c>
      <c r="KD17" s="111">
        <v>0.26674897940052389</v>
      </c>
      <c r="KE17" s="111">
        <v>12.28173265558388</v>
      </c>
      <c r="KF17" s="111">
        <v>2.9417267718287583</v>
      </c>
      <c r="KG17" s="111">
        <v>14.266665860020986</v>
      </c>
      <c r="KH17" s="111">
        <v>0.64950861741554189</v>
      </c>
      <c r="KI17" s="111">
        <v>4.1768837712226299</v>
      </c>
      <c r="KJ17" s="111">
        <v>0.90474847849208362</v>
      </c>
      <c r="KK17" s="111">
        <v>2.0708527633640412</v>
      </c>
      <c r="KL17" s="111">
        <v>5.1659007928737857E-2</v>
      </c>
      <c r="KM17" s="111">
        <v>6.2475874574787085</v>
      </c>
      <c r="KN17" s="111">
        <v>4.6318379676550254</v>
      </c>
      <c r="KO17" s="111">
        <v>1.4182819758589496</v>
      </c>
      <c r="KP17" s="111">
        <v>55.88252582131625</v>
      </c>
      <c r="KQ17" s="111">
        <v>16.27775812195577</v>
      </c>
      <c r="KR17" s="111">
        <v>57.990009331149011</v>
      </c>
      <c r="KS17" s="111">
        <v>2.2225626189321286</v>
      </c>
      <c r="KT17" s="111">
        <v>83.624641202781859</v>
      </c>
      <c r="KU17" s="111">
        <v>11.198942345135032</v>
      </c>
      <c r="KV17" s="111">
        <v>203.86184120064513</v>
      </c>
      <c r="KW17" s="111">
        <v>439.28399520855908</v>
      </c>
      <c r="KX17" s="111">
        <v>30.515123589546938</v>
      </c>
      <c r="KY17" s="111">
        <v>507.00810047842384</v>
      </c>
      <c r="KZ17" s="111">
        <v>85.710671605296241</v>
      </c>
      <c r="LA17" s="111">
        <v>19.252071095958396</v>
      </c>
      <c r="LB17" s="111">
        <v>151.74955082731978</v>
      </c>
      <c r="LC17" s="111">
        <v>10.638260610367464</v>
      </c>
      <c r="LD17" s="111">
        <v>236.0677447506794</v>
      </c>
      <c r="LE17" s="111">
        <v>162.17665063878746</v>
      </c>
      <c r="LF17" s="111">
        <v>85.554971238949506</v>
      </c>
      <c r="LG17" s="111">
        <v>436.90701615428395</v>
      </c>
      <c r="LH17" s="111">
        <v>37.697432233112863</v>
      </c>
      <c r="LI17" s="111">
        <v>55.503303535912806</v>
      </c>
      <c r="LJ17" s="111">
        <v>72.224558791714699</v>
      </c>
      <c r="LK17" s="111">
        <v>103.43326786104311</v>
      </c>
      <c r="LL17" s="111">
        <v>1078.3941968570903</v>
      </c>
      <c r="LM17" s="111">
        <v>649.29956017160498</v>
      </c>
      <c r="LN17" s="111">
        <v>82.907271311496871</v>
      </c>
      <c r="LO17" s="111">
        <v>11.910580420155236</v>
      </c>
      <c r="LP17" s="111">
        <v>18.096744291688761</v>
      </c>
      <c r="LQ17" s="111">
        <v>12.342197761243582</v>
      </c>
      <c r="LR17" s="111">
        <v>205.03943572069122</v>
      </c>
      <c r="LS17" s="111">
        <v>41.477764362007143</v>
      </c>
      <c r="LT17" s="111">
        <v>1592.2385056364831</v>
      </c>
      <c r="LU17" s="111">
        <v>5023.2153306521968</v>
      </c>
      <c r="LV17" s="111">
        <v>506.79281518121013</v>
      </c>
      <c r="LW17" s="111">
        <v>297.41445649623677</v>
      </c>
      <c r="LX17" s="111">
        <v>238.93052812313408</v>
      </c>
      <c r="LY17" s="111">
        <v>2.7526807811125433</v>
      </c>
      <c r="LZ17" s="111">
        <v>27.61156917521685</v>
      </c>
      <c r="MA17" s="111">
        <v>50.578584869997954</v>
      </c>
      <c r="MB17" s="111">
        <v>4.6516180877190552</v>
      </c>
      <c r="MC17" s="111">
        <v>142.1473937299148</v>
      </c>
      <c r="MD17" s="111">
        <v>26.917556373782428</v>
      </c>
      <c r="ME17" s="111">
        <v>26.444575002969049</v>
      </c>
      <c r="MF17" s="111">
        <v>16.29097470629177</v>
      </c>
      <c r="MG17" s="111">
        <v>63.625100652353957</v>
      </c>
      <c r="MH17" s="111">
        <v>8.7601349280438043</v>
      </c>
      <c r="MI17" s="111">
        <v>7.8715320883500537</v>
      </c>
      <c r="MJ17" s="111">
        <v>4.8663678221101359</v>
      </c>
      <c r="MK17" s="111">
        <v>3.068921829041519</v>
      </c>
      <c r="ML17" s="111">
        <v>5.0381840509343121</v>
      </c>
      <c r="MM17" s="111">
        <v>57.071643537145107</v>
      </c>
      <c r="MN17" s="111">
        <v>20.64067441215953</v>
      </c>
      <c r="MO17" s="111">
        <v>18.224661362801395</v>
      </c>
      <c r="MP17" s="111">
        <v>39.095488296549156</v>
      </c>
      <c r="MQ17" s="111">
        <v>7.0848929339779909</v>
      </c>
      <c r="MR17" s="111">
        <v>4.4487590808678652</v>
      </c>
      <c r="MS17" s="111">
        <v>0</v>
      </c>
      <c r="MT17" s="111">
        <v>147.54683189428869</v>
      </c>
      <c r="MU17" s="111">
        <v>21.599086748608407</v>
      </c>
      <c r="MV17" s="111">
        <v>33.238271892970111</v>
      </c>
      <c r="MW17" s="111">
        <v>2.3567045654735894</v>
      </c>
      <c r="MX17" s="111">
        <v>3.3560327608383296</v>
      </c>
      <c r="MY17" s="111">
        <v>30.381122260118687</v>
      </c>
      <c r="MZ17" s="111">
        <v>12.269639506585339</v>
      </c>
      <c r="NA17" s="111">
        <v>44.095505690482433</v>
      </c>
      <c r="NB17" s="111">
        <v>7.8389952276510506</v>
      </c>
      <c r="NC17" s="111">
        <v>16.116142547191608</v>
      </c>
      <c r="ND17" s="111">
        <v>33.785909412645317</v>
      </c>
      <c r="NE17" s="111">
        <v>11.930480776045638</v>
      </c>
      <c r="NF17" s="111">
        <v>5.3590667920081492</v>
      </c>
      <c r="NG17" s="111">
        <v>47.461474812692657</v>
      </c>
      <c r="NH17" s="111">
        <v>32.945220751281276</v>
      </c>
      <c r="NI17" s="111">
        <v>19.37933375554249</v>
      </c>
      <c r="NJ17" s="111">
        <v>92.160866065431293</v>
      </c>
      <c r="NK17" s="111">
        <v>233.27298224744135</v>
      </c>
      <c r="NL17" s="111">
        <v>81.476480739751821</v>
      </c>
      <c r="NM17" s="111">
        <v>147.61642209924284</v>
      </c>
      <c r="NN17" s="111">
        <v>72.554221464562787</v>
      </c>
      <c r="NO17" s="111">
        <v>127.91857231109</v>
      </c>
      <c r="NP17" s="111">
        <v>35.836913813768604</v>
      </c>
      <c r="NQ17" s="111">
        <v>102.30344269753309</v>
      </c>
      <c r="NR17" s="111">
        <v>184.79540655390602</v>
      </c>
      <c r="NS17" s="111">
        <v>25.990452599577765</v>
      </c>
      <c r="NT17" s="111">
        <v>54.148579377585811</v>
      </c>
      <c r="NU17" s="111">
        <v>103.25222989107367</v>
      </c>
      <c r="NV17" s="111">
        <v>279.98442069995951</v>
      </c>
      <c r="NW17" s="111">
        <v>11.901160109296962</v>
      </c>
      <c r="NX17" s="111">
        <v>5.9369711914116676</v>
      </c>
      <c r="NY17" s="111">
        <v>22.193749920439384</v>
      </c>
      <c r="NZ17" s="111">
        <v>3.0339642916043634</v>
      </c>
      <c r="OA17" s="111">
        <v>18.789582034109383</v>
      </c>
      <c r="OB17" s="111">
        <v>16.011995925748867</v>
      </c>
      <c r="OC17" s="111">
        <v>4.5010557252906658</v>
      </c>
      <c r="OD17" s="111">
        <v>80.964676302487348</v>
      </c>
      <c r="OE17" s="111">
        <v>97.803409484252668</v>
      </c>
      <c r="OF17" s="111">
        <v>3.54251005346145</v>
      </c>
      <c r="OG17" s="111">
        <v>22.129131419889987</v>
      </c>
      <c r="OH17" s="111">
        <v>29.310165301906615</v>
      </c>
      <c r="OI17" s="111">
        <v>16.11255606463812</v>
      </c>
      <c r="OJ17" s="111">
        <v>6.8200796560487023</v>
      </c>
      <c r="OK17" s="111">
        <v>26.752075056561054</v>
      </c>
      <c r="OL17" s="111">
        <v>2.8181436878774204</v>
      </c>
      <c r="OM17" s="111">
        <v>22.369439572577839</v>
      </c>
      <c r="ON17" s="111">
        <v>0</v>
      </c>
      <c r="OO17" s="111">
        <v>0</v>
      </c>
      <c r="OP17" s="111">
        <v>11.862181508265095</v>
      </c>
    </row>
    <row r="18" spans="1:406" s="94" customFormat="1">
      <c r="A18" s="6" t="s">
        <v>838</v>
      </c>
      <c r="B18" s="101" t="s">
        <v>278</v>
      </c>
      <c r="C18" s="129" t="s">
        <v>1387</v>
      </c>
      <c r="D18" s="111">
        <v>1.021570214103748E-2</v>
      </c>
      <c r="E18" s="111">
        <v>2.5539255352593701E-3</v>
      </c>
      <c r="F18" s="111">
        <v>3.201528081700139E-2</v>
      </c>
      <c r="G18" s="111">
        <v>2.5539255352593701E-3</v>
      </c>
      <c r="H18" s="111">
        <v>1.7445807511949278</v>
      </c>
      <c r="I18" s="111">
        <v>14.093797217728477</v>
      </c>
      <c r="J18" s="111">
        <v>0</v>
      </c>
      <c r="K18" s="111">
        <v>0</v>
      </c>
      <c r="L18" s="111">
        <v>0</v>
      </c>
      <c r="M18" s="111">
        <v>0</v>
      </c>
      <c r="N18" s="111">
        <v>1.2769627676296851E-3</v>
      </c>
      <c r="O18" s="111">
        <v>0</v>
      </c>
      <c r="P18" s="111">
        <v>5.1078510705187402E-3</v>
      </c>
      <c r="Q18" s="111">
        <v>37.736047109558747</v>
      </c>
      <c r="R18" s="111">
        <v>0</v>
      </c>
      <c r="S18" s="111">
        <v>1.021570214103748E-2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2.4484373066290917E-2</v>
      </c>
      <c r="Z18" s="111">
        <v>2.0502346658054386E-2</v>
      </c>
      <c r="AA18" s="111">
        <v>3.44779947260015E-2</v>
      </c>
      <c r="AB18" s="111">
        <v>8.9387393734077971E-3</v>
      </c>
      <c r="AC18" s="111">
        <v>2.6922631684192531E-2</v>
      </c>
      <c r="AD18" s="111">
        <v>28.098706681016736</v>
      </c>
      <c r="AE18" s="111">
        <v>12.569807885723767</v>
      </c>
      <c r="AF18" s="111">
        <v>64.195204011024288</v>
      </c>
      <c r="AG18" s="111">
        <v>0.14689138588147843</v>
      </c>
      <c r="AH18" s="111">
        <v>0</v>
      </c>
      <c r="AI18" s="111">
        <v>0.2952957946924461</v>
      </c>
      <c r="AJ18" s="111">
        <v>1.3251135116195676</v>
      </c>
      <c r="AK18" s="111">
        <v>1.5091378162896279E-2</v>
      </c>
      <c r="AL18" s="111">
        <v>0</v>
      </c>
      <c r="AM18" s="111">
        <v>0</v>
      </c>
      <c r="AN18" s="111">
        <v>1.4046590443926537E-2</v>
      </c>
      <c r="AO18" s="111">
        <v>9.5570581872074317E-2</v>
      </c>
      <c r="AP18" s="111">
        <v>8.8593888687785078</v>
      </c>
      <c r="AQ18" s="111">
        <v>0.10631744849200704</v>
      </c>
      <c r="AR18" s="111">
        <v>1.5450189660920952</v>
      </c>
      <c r="AS18" s="111">
        <v>0.9606046313815455</v>
      </c>
      <c r="AT18" s="111">
        <v>7.5660043982058833E-2</v>
      </c>
      <c r="AU18" s="111">
        <v>1.9396902799438256E-2</v>
      </c>
      <c r="AV18" s="111">
        <v>8.257150329284435E-2</v>
      </c>
      <c r="AW18" s="111">
        <v>13.325920341009979</v>
      </c>
      <c r="AX18" s="111">
        <v>4.0965359001560593</v>
      </c>
      <c r="AY18" s="111">
        <v>3.1220543278954715</v>
      </c>
      <c r="AZ18" s="111">
        <v>3.4214927332312053</v>
      </c>
      <c r="BA18" s="111">
        <v>4.1032970142006366</v>
      </c>
      <c r="BB18" s="111">
        <v>2.1559618143529407</v>
      </c>
      <c r="BC18" s="111">
        <v>2.6704526262640482</v>
      </c>
      <c r="BD18" s="111">
        <v>3.8912200943363211</v>
      </c>
      <c r="BE18" s="111">
        <v>1.4396480290312832</v>
      </c>
      <c r="BF18" s="111">
        <v>3.4188089665242329</v>
      </c>
      <c r="BG18" s="111">
        <v>0.43819254971814298</v>
      </c>
      <c r="BH18" s="111">
        <v>2.5539255352593701E-3</v>
      </c>
      <c r="BI18" s="111">
        <v>2.6834375859732189</v>
      </c>
      <c r="BJ18" s="111">
        <v>0</v>
      </c>
      <c r="BK18" s="111">
        <v>9.1901942672539505</v>
      </c>
      <c r="BL18" s="111">
        <v>10.941720316027727</v>
      </c>
      <c r="BM18" s="111">
        <v>7.4592379029448832</v>
      </c>
      <c r="BN18" s="111">
        <v>17.372512953873709</v>
      </c>
      <c r="BO18" s="111">
        <v>2.9050635203034942</v>
      </c>
      <c r="BP18" s="111">
        <v>9.3078739280432892</v>
      </c>
      <c r="BQ18" s="111">
        <v>2.5561739103499201</v>
      </c>
      <c r="BR18" s="111">
        <v>7.2565417786814361</v>
      </c>
      <c r="BS18" s="111">
        <v>5.0655180965761817</v>
      </c>
      <c r="BT18" s="111">
        <v>7.8237874054918679</v>
      </c>
      <c r="BU18" s="111">
        <v>13.861026755103403</v>
      </c>
      <c r="BV18" s="111">
        <v>15.661703519893123</v>
      </c>
      <c r="BW18" s="111">
        <v>9.6718250574373812</v>
      </c>
      <c r="BX18" s="111">
        <v>3.686018681388842</v>
      </c>
      <c r="BY18" s="111">
        <v>4.2703101703867432</v>
      </c>
      <c r="BZ18" s="111">
        <v>12.599605094774914</v>
      </c>
      <c r="CA18" s="111">
        <v>17.783241776210122</v>
      </c>
      <c r="CB18" s="111">
        <v>26.630665850139568</v>
      </c>
      <c r="CC18" s="111">
        <v>0.96428670054678511</v>
      </c>
      <c r="CD18" s="111">
        <v>6.4206085698921962</v>
      </c>
      <c r="CE18" s="111">
        <v>6.2011744306131087</v>
      </c>
      <c r="CF18" s="111">
        <v>6.7656369290519631</v>
      </c>
      <c r="CG18" s="111">
        <v>0.33198015510889223</v>
      </c>
      <c r="CH18" s="111">
        <v>15.601779774039484</v>
      </c>
      <c r="CI18" s="111">
        <v>10.905294417193293</v>
      </c>
      <c r="CJ18" s="111">
        <v>0.89580115676364702</v>
      </c>
      <c r="CK18" s="111">
        <v>8.7134046368943334</v>
      </c>
      <c r="CL18" s="111">
        <v>2.1708367049704646E-2</v>
      </c>
      <c r="CM18" s="111">
        <v>1.1447397650043689</v>
      </c>
      <c r="CN18" s="111">
        <v>4.1626844815971316</v>
      </c>
      <c r="CO18" s="111">
        <v>9.2439412828704253</v>
      </c>
      <c r="CP18" s="111">
        <v>6.6487081067170637</v>
      </c>
      <c r="CQ18" s="111">
        <v>1.510816868335406</v>
      </c>
      <c r="CR18" s="111">
        <v>0.39466441485780845</v>
      </c>
      <c r="CS18" s="111">
        <v>0.80846591595233841</v>
      </c>
      <c r="CT18" s="111">
        <v>42.675404807998383</v>
      </c>
      <c r="CU18" s="111">
        <v>5.2484005579755237</v>
      </c>
      <c r="CV18" s="111">
        <v>15.229629694239222</v>
      </c>
      <c r="CW18" s="111">
        <v>114.09701479186201</v>
      </c>
      <c r="CX18" s="111">
        <v>7.0602937575770079</v>
      </c>
      <c r="CY18" s="111">
        <v>5.7642331858166829</v>
      </c>
      <c r="CZ18" s="111">
        <v>12.050679177373569</v>
      </c>
      <c r="DA18" s="111">
        <v>1.3898702416958331</v>
      </c>
      <c r="DB18" s="111">
        <v>0.38702662710257285</v>
      </c>
      <c r="DC18" s="111">
        <v>4.6602819420623956E-2</v>
      </c>
      <c r="DD18" s="111">
        <v>7.0060540953150436</v>
      </c>
      <c r="DE18" s="111">
        <v>36.719165080665356</v>
      </c>
      <c r="DF18" s="111">
        <v>1.4002847200958348</v>
      </c>
      <c r="DG18" s="111">
        <v>0.21067348653768683</v>
      </c>
      <c r="DH18" s="111">
        <v>0.66775971968964598</v>
      </c>
      <c r="DI18" s="111">
        <v>2.8325781381602186</v>
      </c>
      <c r="DJ18" s="111">
        <v>1.894924089053166</v>
      </c>
      <c r="DK18" s="111">
        <v>3.883372762500017</v>
      </c>
      <c r="DL18" s="111">
        <v>1.0541356801184139</v>
      </c>
      <c r="DM18" s="111">
        <v>7.6333261911020953</v>
      </c>
      <c r="DN18" s="111">
        <v>2.9027830508472579</v>
      </c>
      <c r="DO18" s="111">
        <v>26.864888103511714</v>
      </c>
      <c r="DP18" s="111">
        <v>2.2011762706223155</v>
      </c>
      <c r="DQ18" s="111">
        <v>1.2228057574823483</v>
      </c>
      <c r="DR18" s="111">
        <v>0.16159225444522041</v>
      </c>
      <c r="DS18" s="111">
        <v>6.8349626796337368</v>
      </c>
      <c r="DT18" s="111">
        <v>42.682721070022573</v>
      </c>
      <c r="DU18" s="111">
        <v>78.172296664008954</v>
      </c>
      <c r="DV18" s="111">
        <v>144.41929337077693</v>
      </c>
      <c r="DW18" s="111">
        <v>34.340495412376633</v>
      </c>
      <c r="DX18" s="111">
        <v>2.7415980196347824</v>
      </c>
      <c r="DY18" s="111">
        <v>6.820111846601848</v>
      </c>
      <c r="DZ18" s="111">
        <v>30.913502013277991</v>
      </c>
      <c r="EA18" s="111">
        <v>22.381235291600767</v>
      </c>
      <c r="EB18" s="111">
        <v>13.586356379167484</v>
      </c>
      <c r="EC18" s="111">
        <v>1.3079629891589588</v>
      </c>
      <c r="ED18" s="111">
        <v>8.1255791204360633E-2</v>
      </c>
      <c r="EE18" s="111">
        <v>36.872808098696247</v>
      </c>
      <c r="EF18" s="111">
        <v>22.13576743891787</v>
      </c>
      <c r="EG18" s="111">
        <v>100.64156300055134</v>
      </c>
      <c r="EH18" s="111">
        <v>194.95567779051311</v>
      </c>
      <c r="EI18" s="111">
        <v>39.932046449832278</v>
      </c>
      <c r="EJ18" s="111">
        <v>423.77418972692067</v>
      </c>
      <c r="EK18" s="111">
        <v>107.57706294228598</v>
      </c>
      <c r="EL18" s="111">
        <v>55.912340747204311</v>
      </c>
      <c r="EM18" s="111">
        <v>152.01910856368494</v>
      </c>
      <c r="EN18" s="111">
        <v>45.182440185902706</v>
      </c>
      <c r="EO18" s="111">
        <v>51.482445186385448</v>
      </c>
      <c r="EP18" s="111">
        <v>40.883218201048841</v>
      </c>
      <c r="EQ18" s="111">
        <v>2.3896121773193619</v>
      </c>
      <c r="ER18" s="111">
        <v>35.675084961812303</v>
      </c>
      <c r="ES18" s="111">
        <v>14.297188592324362</v>
      </c>
      <c r="ET18" s="111">
        <v>28.448461012166977</v>
      </c>
      <c r="EU18" s="111">
        <v>56.150146791895658</v>
      </c>
      <c r="EV18" s="111">
        <v>22.141390032119904</v>
      </c>
      <c r="EW18" s="111">
        <v>1.6839717378002663</v>
      </c>
      <c r="EX18" s="111">
        <v>32.597496867287575</v>
      </c>
      <c r="EY18" s="111">
        <v>4.1194935607935443</v>
      </c>
      <c r="EZ18" s="111">
        <v>56.336266414603664</v>
      </c>
      <c r="FA18" s="111">
        <v>2.5526485724917407</v>
      </c>
      <c r="FB18" s="111">
        <v>33.817093047002182</v>
      </c>
      <c r="FC18" s="111">
        <v>5.8733578999892906</v>
      </c>
      <c r="FD18" s="111">
        <v>9.9883897923393228</v>
      </c>
      <c r="FE18" s="111">
        <v>12.546506001153872</v>
      </c>
      <c r="FF18" s="111">
        <v>9.8147770319043079</v>
      </c>
      <c r="FG18" s="111">
        <v>9.2123426596812905</v>
      </c>
      <c r="FH18" s="111">
        <v>11.993770988532084</v>
      </c>
      <c r="FI18" s="111">
        <v>6.0304009770509799</v>
      </c>
      <c r="FJ18" s="111">
        <v>0.1128929676419281</v>
      </c>
      <c r="FK18" s="111">
        <v>2.8683470604776513</v>
      </c>
      <c r="FL18" s="111">
        <v>38.796830270519791</v>
      </c>
      <c r="FM18" s="111">
        <v>81.760074612002498</v>
      </c>
      <c r="FN18" s="111">
        <v>231.59363544604491</v>
      </c>
      <c r="FO18" s="111">
        <v>4.2137696540760814</v>
      </c>
      <c r="FP18" s="111">
        <v>42.999103963296051</v>
      </c>
      <c r="FQ18" s="111">
        <v>27.275705808667055</v>
      </c>
      <c r="FR18" s="111">
        <v>4.5926947747761453</v>
      </c>
      <c r="FS18" s="111">
        <v>104.6393918187762</v>
      </c>
      <c r="FT18" s="111">
        <v>143.98067505576358</v>
      </c>
      <c r="FU18" s="111">
        <v>9.8169104761645229</v>
      </c>
      <c r="FV18" s="111">
        <v>4.3761319633474089</v>
      </c>
      <c r="FW18" s="111">
        <v>14.016455659226416</v>
      </c>
      <c r="FX18" s="111">
        <v>28.640182476297436</v>
      </c>
      <c r="FY18" s="111">
        <v>14.817632724571508</v>
      </c>
      <c r="FZ18" s="111">
        <v>45.350403053843038</v>
      </c>
      <c r="GA18" s="111">
        <v>33.574788450698207</v>
      </c>
      <c r="GB18" s="111">
        <v>101.62245642999684</v>
      </c>
      <c r="GC18" s="111">
        <v>28.635540453047014</v>
      </c>
      <c r="GD18" s="111">
        <v>1.0892342554748382</v>
      </c>
      <c r="GE18" s="111">
        <v>16.463220331336199</v>
      </c>
      <c r="GF18" s="111">
        <v>2.7764341631493648</v>
      </c>
      <c r="GG18" s="111">
        <v>18.423625840610388</v>
      </c>
      <c r="GH18" s="111">
        <v>17.442964644978634</v>
      </c>
      <c r="GI18" s="111">
        <v>7.0981380514206016</v>
      </c>
      <c r="GJ18" s="111">
        <v>0.97355475833550054</v>
      </c>
      <c r="GK18" s="111">
        <v>139.54653428707508</v>
      </c>
      <c r="GL18" s="111">
        <v>44.302820724939146</v>
      </c>
      <c r="GM18" s="111">
        <v>29.413947883175819</v>
      </c>
      <c r="GN18" s="111">
        <v>8.7686424121079725</v>
      </c>
      <c r="GO18" s="111">
        <v>172.8775426214458</v>
      </c>
      <c r="GP18" s="111">
        <v>9.3528880078637631</v>
      </c>
      <c r="GQ18" s="111">
        <v>14.918420957931792</v>
      </c>
      <c r="GR18" s="111">
        <v>15.786030068955924</v>
      </c>
      <c r="GS18" s="111">
        <v>17.495182593913029</v>
      </c>
      <c r="GT18" s="111">
        <v>72.32920292807907</v>
      </c>
      <c r="GU18" s="111">
        <v>22.712756450325273</v>
      </c>
      <c r="GV18" s="111">
        <v>15.259922261514312</v>
      </c>
      <c r="GW18" s="111">
        <v>30.239183854930989</v>
      </c>
      <c r="GX18" s="111">
        <v>17.020663882767327</v>
      </c>
      <c r="GY18" s="111">
        <v>13.19281351956838</v>
      </c>
      <c r="GZ18" s="111">
        <v>7.3634274163220228</v>
      </c>
      <c r="HA18" s="111">
        <v>12.92362792105785</v>
      </c>
      <c r="HB18" s="111">
        <v>43.270795497394467</v>
      </c>
      <c r="HC18" s="111">
        <v>11.018190083319311</v>
      </c>
      <c r="HD18" s="111">
        <v>7.5443861073680036</v>
      </c>
      <c r="HE18" s="111">
        <v>14.511776960612245</v>
      </c>
      <c r="HF18" s="111">
        <v>10.093079256983557</v>
      </c>
      <c r="HG18" s="111">
        <v>2.8707397836527973</v>
      </c>
      <c r="HH18" s="111">
        <v>4.5198133029993377</v>
      </c>
      <c r="HI18" s="111">
        <v>17.639392883759506</v>
      </c>
      <c r="HJ18" s="111">
        <v>17.014263744970105</v>
      </c>
      <c r="HK18" s="111">
        <v>6.3522283335333585</v>
      </c>
      <c r="HL18" s="111">
        <v>20.846411423129464</v>
      </c>
      <c r="HM18" s="111">
        <v>2.2854918613549948</v>
      </c>
      <c r="HN18" s="111">
        <v>13.790161105593686</v>
      </c>
      <c r="HO18" s="111">
        <v>22.174621442079285</v>
      </c>
      <c r="HP18" s="111">
        <v>2.956810496895701</v>
      </c>
      <c r="HQ18" s="111">
        <v>2.5424927470737786</v>
      </c>
      <c r="HR18" s="111">
        <v>5.8962559637463734</v>
      </c>
      <c r="HS18" s="111">
        <v>5.0604868471977538</v>
      </c>
      <c r="HT18" s="111">
        <v>4.2363039326791387</v>
      </c>
      <c r="HU18" s="111">
        <v>3.167162549068232</v>
      </c>
      <c r="HV18" s="111">
        <v>5.332355356385186</v>
      </c>
      <c r="HW18" s="111">
        <v>4.9705562511116845</v>
      </c>
      <c r="HX18" s="111">
        <v>5.3815830394267694</v>
      </c>
      <c r="HY18" s="111">
        <v>7.7266576511578258</v>
      </c>
      <c r="HZ18" s="111">
        <v>0.41759178194196173</v>
      </c>
      <c r="IA18" s="111">
        <v>2.2454973170376573</v>
      </c>
      <c r="IB18" s="111">
        <v>7.132360573682857</v>
      </c>
      <c r="IC18" s="111">
        <v>1.2211923669931375</v>
      </c>
      <c r="ID18" s="111">
        <v>1.2853089295096178</v>
      </c>
      <c r="IE18" s="111">
        <v>17.110084931220989</v>
      </c>
      <c r="IF18" s="111">
        <v>1.3330301207597595</v>
      </c>
      <c r="IG18" s="111">
        <v>5.8424518652860584</v>
      </c>
      <c r="IH18" s="111">
        <v>17.026627616005339</v>
      </c>
      <c r="II18" s="111">
        <v>7.9024830439624889</v>
      </c>
      <c r="IJ18" s="111">
        <v>5.0477185094209958</v>
      </c>
      <c r="IK18" s="111">
        <v>0.99475239377177105</v>
      </c>
      <c r="IL18" s="111">
        <v>7.9047828981050712</v>
      </c>
      <c r="IM18" s="111">
        <v>14.042088247094554</v>
      </c>
      <c r="IN18" s="111">
        <v>13.19170264191836</v>
      </c>
      <c r="IO18" s="111">
        <v>16.396138257193069</v>
      </c>
      <c r="IP18" s="111">
        <v>9.0213410667440783</v>
      </c>
      <c r="IQ18" s="111">
        <v>0.22892459797870357</v>
      </c>
      <c r="IR18" s="111">
        <v>74.822099072658801</v>
      </c>
      <c r="IS18" s="111">
        <v>3.6913570372093734</v>
      </c>
      <c r="IT18" s="111">
        <v>9.5317836772945181</v>
      </c>
      <c r="IU18" s="111">
        <v>1.3945523171923986</v>
      </c>
      <c r="IV18" s="111">
        <v>1.9253670468362998</v>
      </c>
      <c r="IW18" s="111">
        <v>8.9921921178982984</v>
      </c>
      <c r="IX18" s="111">
        <v>3.088942992320967</v>
      </c>
      <c r="IY18" s="111">
        <v>2.4502776166322624</v>
      </c>
      <c r="IZ18" s="111">
        <v>0.53408137579371395</v>
      </c>
      <c r="JA18" s="111">
        <v>0.40429011357291372</v>
      </c>
      <c r="JB18" s="111">
        <v>2.9246798848632674</v>
      </c>
      <c r="JC18" s="111">
        <v>14.343849331190896</v>
      </c>
      <c r="JD18" s="111">
        <v>4.644293055921132</v>
      </c>
      <c r="JE18" s="111">
        <v>0.8424322186627633</v>
      </c>
      <c r="JF18" s="111">
        <v>0.35407984782022717</v>
      </c>
      <c r="JG18" s="111">
        <v>5.0938972275590686</v>
      </c>
      <c r="JH18" s="111">
        <v>1.3068773697254759</v>
      </c>
      <c r="JI18" s="111">
        <v>1.2110196122075585</v>
      </c>
      <c r="JJ18" s="111">
        <v>2.4579650613912101</v>
      </c>
      <c r="JK18" s="111">
        <v>5.0691296006268312</v>
      </c>
      <c r="JL18" s="111">
        <v>2.3429811088374661</v>
      </c>
      <c r="JM18" s="111">
        <v>1.4829302705520024</v>
      </c>
      <c r="JN18" s="111">
        <v>0.99655935713775978</v>
      </c>
      <c r="JO18" s="111">
        <v>0.87113656145890739</v>
      </c>
      <c r="JP18" s="111">
        <v>1.2876041240265991E-2</v>
      </c>
      <c r="JQ18" s="111">
        <v>23.721610247165657</v>
      </c>
      <c r="JR18" s="111">
        <v>2.5065968016750921</v>
      </c>
      <c r="JS18" s="111">
        <v>3.8281496183362012</v>
      </c>
      <c r="JT18" s="111">
        <v>0.52450769201744674</v>
      </c>
      <c r="JU18" s="111">
        <v>5.0503535385613239</v>
      </c>
      <c r="JV18" s="111">
        <v>15.125402281832645</v>
      </c>
      <c r="JW18" s="111">
        <v>0.26962621494856093</v>
      </c>
      <c r="JX18" s="111">
        <v>8.9804254233454337</v>
      </c>
      <c r="JY18" s="111">
        <v>2.0846852419020752</v>
      </c>
      <c r="JZ18" s="111">
        <v>7.1337646243570907</v>
      </c>
      <c r="KA18" s="111">
        <v>2.5938376260535687</v>
      </c>
      <c r="KB18" s="111">
        <v>0.99817166152165515</v>
      </c>
      <c r="KC18" s="111">
        <v>0.38066421743897577</v>
      </c>
      <c r="KD18" s="111">
        <v>0.15087435567730353</v>
      </c>
      <c r="KE18" s="111">
        <v>1.4506545194981102</v>
      </c>
      <c r="KF18" s="111">
        <v>3.0271288698161829</v>
      </c>
      <c r="KG18" s="111">
        <v>10.932850516374627</v>
      </c>
      <c r="KH18" s="111">
        <v>0.17674325579238143</v>
      </c>
      <c r="KI18" s="111">
        <v>1.726150199457922</v>
      </c>
      <c r="KJ18" s="111">
        <v>0.29176950026431775</v>
      </c>
      <c r="KK18" s="111">
        <v>0.2538664272914527</v>
      </c>
      <c r="KL18" s="111">
        <v>0</v>
      </c>
      <c r="KM18" s="111">
        <v>0.25470794611059183</v>
      </c>
      <c r="KN18" s="111">
        <v>1.3876928928805219</v>
      </c>
      <c r="KO18" s="111">
        <v>0.65956440695776564</v>
      </c>
      <c r="KP18" s="111">
        <v>9004.2259999999987</v>
      </c>
      <c r="KQ18" s="111">
        <v>36.535813206847074</v>
      </c>
      <c r="KR18" s="111">
        <v>301.14341979510169</v>
      </c>
      <c r="KS18" s="111">
        <v>1.3726943784065782</v>
      </c>
      <c r="KT18" s="111">
        <v>194.96059473603825</v>
      </c>
      <c r="KU18" s="111">
        <v>2.4976428148662539</v>
      </c>
      <c r="KV18" s="111">
        <v>3.7974837217837467</v>
      </c>
      <c r="KW18" s="111">
        <v>1.6176726160582022</v>
      </c>
      <c r="KX18" s="111">
        <v>0.43626989298309038</v>
      </c>
      <c r="KY18" s="111">
        <v>2.5424769308020694</v>
      </c>
      <c r="KZ18" s="111">
        <v>0.17034777214501148</v>
      </c>
      <c r="LA18" s="111">
        <v>5.5257661581066382E-2</v>
      </c>
      <c r="LB18" s="111">
        <v>0.15268155562078167</v>
      </c>
      <c r="LC18" s="111">
        <v>9.0579738486985195E-2</v>
      </c>
      <c r="LD18" s="111">
        <v>6.0176164362987041</v>
      </c>
      <c r="LE18" s="111">
        <v>0.35275465545311741</v>
      </c>
      <c r="LF18" s="111">
        <v>0.16159383386732015</v>
      </c>
      <c r="LG18" s="111">
        <v>2.1959319896701652</v>
      </c>
      <c r="LH18" s="111">
        <v>0.77022336729542418</v>
      </c>
      <c r="LI18" s="111">
        <v>0.16709024732497446</v>
      </c>
      <c r="LJ18" s="111">
        <v>0.47624817558275123</v>
      </c>
      <c r="LK18" s="111">
        <v>1.2132667439352538</v>
      </c>
      <c r="LL18" s="111">
        <v>47.623015235008218</v>
      </c>
      <c r="LM18" s="111">
        <v>41.040806383975564</v>
      </c>
      <c r="LN18" s="111">
        <v>10.140624684037807</v>
      </c>
      <c r="LO18" s="111">
        <v>1.3226289858098197</v>
      </c>
      <c r="LP18" s="111">
        <v>0</v>
      </c>
      <c r="LQ18" s="111">
        <v>31.122475762320995</v>
      </c>
      <c r="LR18" s="111">
        <v>0.38138621326539918</v>
      </c>
      <c r="LS18" s="111">
        <v>0.15023958100689258</v>
      </c>
      <c r="LT18" s="111">
        <v>0.97437811182178158</v>
      </c>
      <c r="LU18" s="111">
        <v>1.9068207420130943</v>
      </c>
      <c r="LV18" s="111">
        <v>0.21000519787154365</v>
      </c>
      <c r="LW18" s="111">
        <v>105.87295774797794</v>
      </c>
      <c r="LX18" s="111">
        <v>7655.2359613645021</v>
      </c>
      <c r="LY18" s="111">
        <v>1.6870414435703818</v>
      </c>
      <c r="LZ18" s="111">
        <v>3.0976209345180816</v>
      </c>
      <c r="MA18" s="111">
        <v>2.6038013811561997</v>
      </c>
      <c r="MB18" s="111">
        <v>6.8491639354683095E-2</v>
      </c>
      <c r="MC18" s="111">
        <v>3.3381864007114799</v>
      </c>
      <c r="MD18" s="111">
        <v>0.4929740598941259</v>
      </c>
      <c r="ME18" s="111">
        <v>1.0377186894294663</v>
      </c>
      <c r="MF18" s="111">
        <v>0.29534122638189447</v>
      </c>
      <c r="MG18" s="111">
        <v>1.1135451704411108</v>
      </c>
      <c r="MH18" s="111">
        <v>1.7113871894694246</v>
      </c>
      <c r="MI18" s="111">
        <v>0.19101963592487894</v>
      </c>
      <c r="MJ18" s="111">
        <v>0.12518850650846683</v>
      </c>
      <c r="MK18" s="111">
        <v>0.76141261830397144</v>
      </c>
      <c r="ML18" s="111">
        <v>2.0876611783546153</v>
      </c>
      <c r="MM18" s="111">
        <v>14.133157409262637</v>
      </c>
      <c r="MN18" s="111">
        <v>0.61956852985102995</v>
      </c>
      <c r="MO18" s="111">
        <v>0.90340092225308288</v>
      </c>
      <c r="MP18" s="111">
        <v>4.7658027885723779</v>
      </c>
      <c r="MQ18" s="111">
        <v>4.0920906141723545</v>
      </c>
      <c r="MR18" s="111">
        <v>1.1915838154198017</v>
      </c>
      <c r="MS18" s="111">
        <v>0</v>
      </c>
      <c r="MT18" s="111">
        <v>6.1548494997344187</v>
      </c>
      <c r="MU18" s="111">
        <v>0</v>
      </c>
      <c r="MV18" s="111">
        <v>0.96248626825758488</v>
      </c>
      <c r="MW18" s="111">
        <v>0.35577293108569658</v>
      </c>
      <c r="MX18" s="111">
        <v>0.48929646676268429</v>
      </c>
      <c r="MY18" s="111">
        <v>6.934854173727528</v>
      </c>
      <c r="MZ18" s="111">
        <v>8.6646551640335261</v>
      </c>
      <c r="NA18" s="111">
        <v>1.720767378493874</v>
      </c>
      <c r="NB18" s="111">
        <v>2.2248331911078592</v>
      </c>
      <c r="NC18" s="111">
        <v>4.4131686515198423</v>
      </c>
      <c r="ND18" s="111">
        <v>1.3382993441696229</v>
      </c>
      <c r="NE18" s="111">
        <v>0.22247529107148292</v>
      </c>
      <c r="NF18" s="111">
        <v>0.10048204427361379</v>
      </c>
      <c r="NG18" s="111">
        <v>0.52343539241343928</v>
      </c>
      <c r="NH18" s="111">
        <v>2.0926758785144339</v>
      </c>
      <c r="NI18" s="111">
        <v>1.8013607199209438</v>
      </c>
      <c r="NJ18" s="111">
        <v>7.275743852599085</v>
      </c>
      <c r="NK18" s="111">
        <v>101.96743198825442</v>
      </c>
      <c r="NL18" s="111">
        <v>10.724088377742136</v>
      </c>
      <c r="NM18" s="111">
        <v>364.17964282489237</v>
      </c>
      <c r="NN18" s="111">
        <v>116.71512170983978</v>
      </c>
      <c r="NO18" s="111">
        <v>27.818550142823586</v>
      </c>
      <c r="NP18" s="111">
        <v>16.701467016764791</v>
      </c>
      <c r="NQ18" s="111">
        <v>62.240411733902945</v>
      </c>
      <c r="NR18" s="111">
        <v>54.896111803507097</v>
      </c>
      <c r="NS18" s="111">
        <v>8.1217721513104131</v>
      </c>
      <c r="NT18" s="111">
        <v>13.679988673460926</v>
      </c>
      <c r="NU18" s="111">
        <v>5.3448846293171268</v>
      </c>
      <c r="NV18" s="111">
        <v>7.6617766057781121E-3</v>
      </c>
      <c r="NW18" s="111">
        <v>4.4302490824617955</v>
      </c>
      <c r="NX18" s="111">
        <v>11.303502250255038</v>
      </c>
      <c r="NY18" s="111">
        <v>9.9507040954075663</v>
      </c>
      <c r="NZ18" s="111">
        <v>0.77068891464329337</v>
      </c>
      <c r="OA18" s="111">
        <v>0.54299862113661224</v>
      </c>
      <c r="OB18" s="111">
        <v>0.55791511446241715</v>
      </c>
      <c r="OC18" s="111">
        <v>2.5036045967400269</v>
      </c>
      <c r="OD18" s="111">
        <v>14.685048078681998</v>
      </c>
      <c r="OE18" s="111">
        <v>3.5784194520282635</v>
      </c>
      <c r="OF18" s="111">
        <v>1.0365607485586406</v>
      </c>
      <c r="OG18" s="111">
        <v>13.358935595871873</v>
      </c>
      <c r="OH18" s="111">
        <v>0.49587330918171685</v>
      </c>
      <c r="OI18" s="111">
        <v>7.1304688828179016E-2</v>
      </c>
      <c r="OJ18" s="111">
        <v>1.2038566491828857</v>
      </c>
      <c r="OK18" s="111">
        <v>1.3364893559444535</v>
      </c>
      <c r="OL18" s="111">
        <v>1.4676918558271801</v>
      </c>
      <c r="OM18" s="111">
        <v>71.811567258391477</v>
      </c>
      <c r="ON18" s="111">
        <v>0</v>
      </c>
      <c r="OO18" s="111">
        <v>0</v>
      </c>
      <c r="OP18" s="111">
        <v>6.7988397852556064</v>
      </c>
    </row>
    <row r="19" spans="1:406" s="94" customFormat="1">
      <c r="A19" s="6" t="s">
        <v>838</v>
      </c>
      <c r="B19" s="101" t="s">
        <v>280</v>
      </c>
      <c r="C19" s="129" t="s">
        <v>1387</v>
      </c>
      <c r="D19" s="111">
        <v>0.18381568167341455</v>
      </c>
      <c r="E19" s="111">
        <v>2.206962599464261E-2</v>
      </c>
      <c r="F19" s="111">
        <v>0.36260364293319458</v>
      </c>
      <c r="G19" s="111">
        <v>6.4043952767310508E-2</v>
      </c>
      <c r="H19" s="111">
        <v>1.0411761600660414</v>
      </c>
      <c r="I19" s="111">
        <v>0.43028179091612906</v>
      </c>
      <c r="J19" s="111">
        <v>4.2622250782200055E-2</v>
      </c>
      <c r="K19" s="111">
        <v>5.6565808704140283E-2</v>
      </c>
      <c r="L19" s="111">
        <v>4.8090765976897425E-2</v>
      </c>
      <c r="M19" s="111">
        <v>0.13653620101199049</v>
      </c>
      <c r="N19" s="111">
        <v>4.6241121131632137E-3</v>
      </c>
      <c r="O19" s="111">
        <v>2.3120560565816069E-3</v>
      </c>
      <c r="P19" s="111">
        <v>3.4680840848724101E-3</v>
      </c>
      <c r="Q19" s="111">
        <v>1.1922187832989277</v>
      </c>
      <c r="R19" s="111">
        <v>0</v>
      </c>
      <c r="S19" s="111">
        <v>6.3894713028541189E-2</v>
      </c>
      <c r="T19" s="111">
        <v>5.7801401414540165E-3</v>
      </c>
      <c r="U19" s="111">
        <v>1.4942487012981971</v>
      </c>
      <c r="V19" s="111">
        <v>0.57954453012651908</v>
      </c>
      <c r="W19" s="111">
        <v>1.5017069993623844</v>
      </c>
      <c r="X19" s="111">
        <v>1.8081549260089118</v>
      </c>
      <c r="Y19" s="111">
        <v>0.33827194049651482</v>
      </c>
      <c r="Z19" s="111">
        <v>8.4101039058155955E-2</v>
      </c>
      <c r="AA19" s="111">
        <v>1.1895828678132701</v>
      </c>
      <c r="AB19" s="111">
        <v>0.29127702574643555</v>
      </c>
      <c r="AC19" s="111">
        <v>2.3120560565816069E-3</v>
      </c>
      <c r="AD19" s="111">
        <v>39.046723829914761</v>
      </c>
      <c r="AE19" s="111">
        <v>5.0692385007596847</v>
      </c>
      <c r="AF19" s="111">
        <v>8.075029544881632</v>
      </c>
      <c r="AG19" s="111">
        <v>0.90826716082155801</v>
      </c>
      <c r="AH19" s="111">
        <v>0</v>
      </c>
      <c r="AI19" s="111">
        <v>6.9361681697448201E-3</v>
      </c>
      <c r="AJ19" s="111">
        <v>0</v>
      </c>
      <c r="AK19" s="111">
        <v>3.6068074482673074E-2</v>
      </c>
      <c r="AL19" s="111">
        <v>0</v>
      </c>
      <c r="AM19" s="111">
        <v>0</v>
      </c>
      <c r="AN19" s="111">
        <v>0.1092290266730986</v>
      </c>
      <c r="AO19" s="111">
        <v>4.4037152594516886</v>
      </c>
      <c r="AP19" s="111">
        <v>0.11626339027381793</v>
      </c>
      <c r="AQ19" s="111">
        <v>0.14634458521103577</v>
      </c>
      <c r="AR19" s="111">
        <v>0.3098719031930714</v>
      </c>
      <c r="AS19" s="111">
        <v>0.52451455309843542</v>
      </c>
      <c r="AT19" s="111">
        <v>0.80115157551803196</v>
      </c>
      <c r="AU19" s="111">
        <v>4.6464868491946483E-2</v>
      </c>
      <c r="AV19" s="111">
        <v>0.24227042630503962</v>
      </c>
      <c r="AW19" s="111">
        <v>1.1537148971093407</v>
      </c>
      <c r="AX19" s="111">
        <v>3.1895762342580873</v>
      </c>
      <c r="AY19" s="111">
        <v>2.705707107961612</v>
      </c>
      <c r="AZ19" s="111">
        <v>3.5850971162809429</v>
      </c>
      <c r="BA19" s="111">
        <v>7.5852708520491063</v>
      </c>
      <c r="BB19" s="111">
        <v>0.98665087630690951</v>
      </c>
      <c r="BC19" s="111">
        <v>0.11456237760361861</v>
      </c>
      <c r="BD19" s="111">
        <v>1.1912188989681365</v>
      </c>
      <c r="BE19" s="111">
        <v>0.48337066037673038</v>
      </c>
      <c r="BF19" s="111">
        <v>3.7768815106901141</v>
      </c>
      <c r="BG19" s="111">
        <v>0.53371413510376453</v>
      </c>
      <c r="BH19" s="111">
        <v>2.4028868302330267E-2</v>
      </c>
      <c r="BI19" s="111">
        <v>0.14767970014564108</v>
      </c>
      <c r="BJ19" s="111">
        <v>0</v>
      </c>
      <c r="BK19" s="111">
        <v>0.18769691441157954</v>
      </c>
      <c r="BL19" s="111">
        <v>0.83262918737645109</v>
      </c>
      <c r="BM19" s="111">
        <v>0.39467701041847808</v>
      </c>
      <c r="BN19" s="111">
        <v>19.743119288226787</v>
      </c>
      <c r="BO19" s="111">
        <v>15.523486139129281</v>
      </c>
      <c r="BP19" s="111">
        <v>4.0348814412393752</v>
      </c>
      <c r="BQ19" s="111">
        <v>0.21105768859366381</v>
      </c>
      <c r="BR19" s="111">
        <v>2.3837017578274033</v>
      </c>
      <c r="BS19" s="111">
        <v>0.36982105130218412</v>
      </c>
      <c r="BT19" s="111">
        <v>0.40780512332829288</v>
      </c>
      <c r="BU19" s="111">
        <v>7.2933744435914942</v>
      </c>
      <c r="BV19" s="111">
        <v>4.6077589850064182</v>
      </c>
      <c r="BW19" s="111">
        <v>5.3035277320195497</v>
      </c>
      <c r="BX19" s="111">
        <v>0.47376130468499467</v>
      </c>
      <c r="BY19" s="111">
        <v>5.0517181795417469E-2</v>
      </c>
      <c r="BZ19" s="111">
        <v>18.221862909787525</v>
      </c>
      <c r="CA19" s="111">
        <v>12.473455996984793</v>
      </c>
      <c r="CB19" s="111">
        <v>0.39287503482215003</v>
      </c>
      <c r="CC19" s="111">
        <v>0.10435780291752435</v>
      </c>
      <c r="CD19" s="111">
        <v>6.0113457471121776E-2</v>
      </c>
      <c r="CE19" s="111">
        <v>0.19093729600603107</v>
      </c>
      <c r="CF19" s="111">
        <v>8.0128701156326745</v>
      </c>
      <c r="CG19" s="111">
        <v>0.85853360176253146</v>
      </c>
      <c r="CH19" s="111">
        <v>11.381433052039631</v>
      </c>
      <c r="CI19" s="111">
        <v>0.2531858282047767</v>
      </c>
      <c r="CJ19" s="111">
        <v>5.8868504209885514E-2</v>
      </c>
      <c r="CK19" s="111">
        <v>0.21422850832840426</v>
      </c>
      <c r="CL19" s="111">
        <v>1.6184392396071248E-2</v>
      </c>
      <c r="CM19" s="111">
        <v>0.26782857359441331</v>
      </c>
      <c r="CN19" s="111">
        <v>1.5728771222974776</v>
      </c>
      <c r="CO19" s="111">
        <v>20.814775082646598</v>
      </c>
      <c r="CP19" s="111">
        <v>8.3964141002174142E-2</v>
      </c>
      <c r="CQ19" s="111">
        <v>0.54405884922281211</v>
      </c>
      <c r="CR19" s="111">
        <v>7.5719835853047632E-2</v>
      </c>
      <c r="CS19" s="111">
        <v>0.19469945739634584</v>
      </c>
      <c r="CT19" s="111">
        <v>32.563418246210063</v>
      </c>
      <c r="CU19" s="111">
        <v>0.29626330608104928</v>
      </c>
      <c r="CV19" s="111">
        <v>15.685778745659992</v>
      </c>
      <c r="CW19" s="111">
        <v>11.960850554432751</v>
      </c>
      <c r="CX19" s="111">
        <v>12.656105960619428</v>
      </c>
      <c r="CY19" s="111">
        <v>0.65431186401259478</v>
      </c>
      <c r="CZ19" s="111">
        <v>5.3079077263592582</v>
      </c>
      <c r="DA19" s="111">
        <v>0.21752073332325869</v>
      </c>
      <c r="DB19" s="111">
        <v>5.3041286003930974E-2</v>
      </c>
      <c r="DC19" s="111">
        <v>6.0691471485267183E-3</v>
      </c>
      <c r="DD19" s="111">
        <v>1.9219531411919863</v>
      </c>
      <c r="DE19" s="111">
        <v>2.8409718325578126</v>
      </c>
      <c r="DF19" s="111">
        <v>0.29131906312928246</v>
      </c>
      <c r="DG19" s="111">
        <v>6.9361681697448201E-3</v>
      </c>
      <c r="DH19" s="111">
        <v>4.2387694370662796E-2</v>
      </c>
      <c r="DI19" s="111">
        <v>0.18851174861333866</v>
      </c>
      <c r="DJ19" s="111">
        <v>0.5657601170455191</v>
      </c>
      <c r="DK19" s="111">
        <v>0.68216819848976118</v>
      </c>
      <c r="DL19" s="111">
        <v>0.13903163753577394</v>
      </c>
      <c r="DM19" s="111">
        <v>0.65273775380770183</v>
      </c>
      <c r="DN19" s="111">
        <v>6.473756958428499E-2</v>
      </c>
      <c r="DO19" s="111">
        <v>1.1571401565205517</v>
      </c>
      <c r="DP19" s="111">
        <v>0.16268467161765121</v>
      </c>
      <c r="DQ19" s="111">
        <v>0.94235992671577196</v>
      </c>
      <c r="DR19" s="111">
        <v>9.6592564141631587E-2</v>
      </c>
      <c r="DS19" s="111">
        <v>3.8903687100810873</v>
      </c>
      <c r="DT19" s="111">
        <v>0.245366949004723</v>
      </c>
      <c r="DU19" s="111">
        <v>3.3429359955500457</v>
      </c>
      <c r="DV19" s="111">
        <v>8.2028107854355437</v>
      </c>
      <c r="DW19" s="111">
        <v>1.835526734103289</v>
      </c>
      <c r="DX19" s="111">
        <v>3.3071417285333706</v>
      </c>
      <c r="DY19" s="111">
        <v>1.1800156098778376</v>
      </c>
      <c r="DZ19" s="111">
        <v>4.235243220215323</v>
      </c>
      <c r="EA19" s="111">
        <v>5.5569741419153482</v>
      </c>
      <c r="EB19" s="111">
        <v>17.549294893933091</v>
      </c>
      <c r="EC19" s="111">
        <v>1.4082312395286409</v>
      </c>
      <c r="ED19" s="111">
        <v>1.631948255575856</v>
      </c>
      <c r="EE19" s="111">
        <v>1.1616751740573212</v>
      </c>
      <c r="EF19" s="111">
        <v>216.49564227425461</v>
      </c>
      <c r="EG19" s="111">
        <v>113.93150413777792</v>
      </c>
      <c r="EH19" s="111">
        <v>158.90076637267381</v>
      </c>
      <c r="EI19" s="111">
        <v>42.084249110871042</v>
      </c>
      <c r="EJ19" s="111">
        <v>298.9232825057162</v>
      </c>
      <c r="EK19" s="111">
        <v>40.591535236129097</v>
      </c>
      <c r="EL19" s="111">
        <v>51.449882435706634</v>
      </c>
      <c r="EM19" s="111">
        <v>93.207383363144032</v>
      </c>
      <c r="EN19" s="111">
        <v>47.808754876976749</v>
      </c>
      <c r="EO19" s="111">
        <v>224.95781420596458</v>
      </c>
      <c r="EP19" s="111">
        <v>33.238664499173183</v>
      </c>
      <c r="EQ19" s="111">
        <v>7.9417530909908765</v>
      </c>
      <c r="ER19" s="111">
        <v>5.0992760457053592</v>
      </c>
      <c r="ES19" s="111">
        <v>0.94133598911134586</v>
      </c>
      <c r="ET19" s="111">
        <v>86.152648357855824</v>
      </c>
      <c r="EU19" s="111">
        <v>67.411731263872923</v>
      </c>
      <c r="EV19" s="111">
        <v>6.8093647564109947</v>
      </c>
      <c r="EW19" s="111">
        <v>0.13890455901061596</v>
      </c>
      <c r="EX19" s="111">
        <v>0.45392174939691127</v>
      </c>
      <c r="EY19" s="111">
        <v>10.28669356102488</v>
      </c>
      <c r="EZ19" s="111">
        <v>12.126224487829145</v>
      </c>
      <c r="FA19" s="111">
        <v>4.7674595886712723</v>
      </c>
      <c r="FB19" s="111">
        <v>82.452915777640271</v>
      </c>
      <c r="FC19" s="111">
        <v>1.5432180565763491</v>
      </c>
      <c r="FD19" s="111">
        <v>1.7440837980258359</v>
      </c>
      <c r="FE19" s="111">
        <v>1.3653975489701378</v>
      </c>
      <c r="FF19" s="111">
        <v>13.790179388374559</v>
      </c>
      <c r="FG19" s="111">
        <v>0.28488157371683959</v>
      </c>
      <c r="FH19" s="111">
        <v>1.6525871110747874</v>
      </c>
      <c r="FI19" s="111">
        <v>0.5184785706884254</v>
      </c>
      <c r="FJ19" s="111">
        <v>7.4602342092366519E-2</v>
      </c>
      <c r="FK19" s="111">
        <v>0.83065868505550089</v>
      </c>
      <c r="FL19" s="111">
        <v>20.151497438251322</v>
      </c>
      <c r="FM19" s="111">
        <v>12.430854926520794</v>
      </c>
      <c r="FN19" s="111">
        <v>58.800421101882911</v>
      </c>
      <c r="FO19" s="111">
        <v>0.66379393194997216</v>
      </c>
      <c r="FP19" s="111">
        <v>6.3098397828148824</v>
      </c>
      <c r="FQ19" s="111">
        <v>31.302666237033328</v>
      </c>
      <c r="FR19" s="111">
        <v>2.6484244593700565</v>
      </c>
      <c r="FS19" s="111">
        <v>23.041787176068681</v>
      </c>
      <c r="FT19" s="111">
        <v>293.13282610216277</v>
      </c>
      <c r="FU19" s="111">
        <v>8.59062975818828</v>
      </c>
      <c r="FV19" s="111">
        <v>13.236917537745139</v>
      </c>
      <c r="FW19" s="111">
        <v>28.35279234363103</v>
      </c>
      <c r="FX19" s="111">
        <v>33.549966203865623</v>
      </c>
      <c r="FY19" s="111">
        <v>69.971458709277371</v>
      </c>
      <c r="FZ19" s="111">
        <v>14.606489690886578</v>
      </c>
      <c r="GA19" s="111">
        <v>5.4643645444240967</v>
      </c>
      <c r="GB19" s="111">
        <v>7.5648043120534334</v>
      </c>
      <c r="GC19" s="111">
        <v>18.304701798289784</v>
      </c>
      <c r="GD19" s="111">
        <v>5.9130699648845804</v>
      </c>
      <c r="GE19" s="111">
        <v>4.981605271020662</v>
      </c>
      <c r="GF19" s="111">
        <v>4.6570275657490523</v>
      </c>
      <c r="GG19" s="111">
        <v>2.3933071723577659</v>
      </c>
      <c r="GH19" s="111">
        <v>1.1703478593509216</v>
      </c>
      <c r="GI19" s="111">
        <v>1.0354716217861493</v>
      </c>
      <c r="GJ19" s="111">
        <v>0.26831183864467134</v>
      </c>
      <c r="GK19" s="111">
        <v>79.546144556064107</v>
      </c>
      <c r="GL19" s="111">
        <v>10.104400150809182</v>
      </c>
      <c r="GM19" s="111">
        <v>1.0087416500099855</v>
      </c>
      <c r="GN19" s="111">
        <v>5.7545744453246019</v>
      </c>
      <c r="GO19" s="111">
        <v>192.76406694632252</v>
      </c>
      <c r="GP19" s="111">
        <v>19.409061527234005</v>
      </c>
      <c r="GQ19" s="111">
        <v>12.902734754318608</v>
      </c>
      <c r="GR19" s="111">
        <v>31.482392461964363</v>
      </c>
      <c r="GS19" s="111">
        <v>43.550494424552717</v>
      </c>
      <c r="GT19" s="111">
        <v>31.526869799807557</v>
      </c>
      <c r="GU19" s="111">
        <v>2.8610228312555885</v>
      </c>
      <c r="GV19" s="111">
        <v>15.16938757029107</v>
      </c>
      <c r="GW19" s="111">
        <v>16.361592662146709</v>
      </c>
      <c r="GX19" s="111">
        <v>0.84711859273104195</v>
      </c>
      <c r="GY19" s="111">
        <v>9.1063966049266281</v>
      </c>
      <c r="GZ19" s="111">
        <v>0.27264476421073869</v>
      </c>
      <c r="HA19" s="111">
        <v>7.3575616906161487</v>
      </c>
      <c r="HB19" s="111">
        <v>4.3628732191719575</v>
      </c>
      <c r="HC19" s="111">
        <v>3.6689997572936259</v>
      </c>
      <c r="HD19" s="111">
        <v>27.847703082015677</v>
      </c>
      <c r="HE19" s="111">
        <v>45.004497059908907</v>
      </c>
      <c r="HF19" s="111">
        <v>13.906019223455953</v>
      </c>
      <c r="HG19" s="111">
        <v>14.406366721542382</v>
      </c>
      <c r="HH19" s="111">
        <v>0.94839702732897346</v>
      </c>
      <c r="HI19" s="111">
        <v>11.288783755707792</v>
      </c>
      <c r="HJ19" s="111">
        <v>16.568626965985864</v>
      </c>
      <c r="HK19" s="111">
        <v>5.7402535477525038</v>
      </c>
      <c r="HL19" s="111">
        <v>701.16557194291499</v>
      </c>
      <c r="HM19" s="111">
        <v>0.86764404007575091</v>
      </c>
      <c r="HN19" s="111">
        <v>58.920935075294345</v>
      </c>
      <c r="HO19" s="111">
        <v>8.1310100025098038</v>
      </c>
      <c r="HP19" s="111">
        <v>13.562954142551929</v>
      </c>
      <c r="HQ19" s="111">
        <v>14.678157138627677</v>
      </c>
      <c r="HR19" s="111">
        <v>12.657601579012573</v>
      </c>
      <c r="HS19" s="111">
        <v>16.573220492284609</v>
      </c>
      <c r="HT19" s="111">
        <v>21.220398856432585</v>
      </c>
      <c r="HU19" s="111">
        <v>1.6331421958471799</v>
      </c>
      <c r="HV19" s="111">
        <v>4.2896389392571024</v>
      </c>
      <c r="HW19" s="111">
        <v>3.2240783535491579</v>
      </c>
      <c r="HX19" s="111">
        <v>11.707679458599497</v>
      </c>
      <c r="HY19" s="111">
        <v>3.9844184100244893</v>
      </c>
      <c r="HZ19" s="111">
        <v>11.508836795668564</v>
      </c>
      <c r="IA19" s="111">
        <v>2.8978908204635445</v>
      </c>
      <c r="IB19" s="111">
        <v>17.865733627096432</v>
      </c>
      <c r="IC19" s="111">
        <v>0.10659795292449935</v>
      </c>
      <c r="ID19" s="111">
        <v>3.8958806913357376</v>
      </c>
      <c r="IE19" s="111">
        <v>17.162755753862466</v>
      </c>
      <c r="IF19" s="111">
        <v>0.96441281461386119</v>
      </c>
      <c r="IG19" s="111">
        <v>18.025172506532943</v>
      </c>
      <c r="IH19" s="111">
        <v>16.748507295995509</v>
      </c>
      <c r="II19" s="111">
        <v>26.910768016814281</v>
      </c>
      <c r="IJ19" s="111">
        <v>2.5491981244636763</v>
      </c>
      <c r="IK19" s="111">
        <v>4.8836173355183075</v>
      </c>
      <c r="IL19" s="111">
        <v>9.0540014928726507</v>
      </c>
      <c r="IM19" s="111">
        <v>23.371323707511717</v>
      </c>
      <c r="IN19" s="111">
        <v>35.746058652080329</v>
      </c>
      <c r="IO19" s="111">
        <v>109.60143275079949</v>
      </c>
      <c r="IP19" s="111">
        <v>28.894091816879591</v>
      </c>
      <c r="IQ19" s="111">
        <v>4.3569411910693377E-2</v>
      </c>
      <c r="IR19" s="111">
        <v>24.044225160188937</v>
      </c>
      <c r="IS19" s="111">
        <v>2.0137189020364801</v>
      </c>
      <c r="IT19" s="111">
        <v>13.011991945648115</v>
      </c>
      <c r="IU19" s="111">
        <v>2.7085719876918417</v>
      </c>
      <c r="IV19" s="111">
        <v>0.96299900373916503</v>
      </c>
      <c r="IW19" s="111">
        <v>25.755106214719927</v>
      </c>
      <c r="IX19" s="111">
        <v>3.7510143418406581</v>
      </c>
      <c r="IY19" s="111">
        <v>0.96266805376834785</v>
      </c>
      <c r="IZ19" s="111">
        <v>0.55920228532139682</v>
      </c>
      <c r="JA19" s="111">
        <v>0.27000415696163738</v>
      </c>
      <c r="JB19" s="111">
        <v>5.5876545778331579</v>
      </c>
      <c r="JC19" s="111">
        <v>30.522966919047423</v>
      </c>
      <c r="JD19" s="111">
        <v>7.4169474951020371</v>
      </c>
      <c r="JE19" s="111">
        <v>1.6535682453654044</v>
      </c>
      <c r="JF19" s="111">
        <v>0.24347728780463229</v>
      </c>
      <c r="JG19" s="111">
        <v>1.9924216606270639</v>
      </c>
      <c r="JH19" s="111">
        <v>3.2674237334776732</v>
      </c>
      <c r="JI19" s="111">
        <v>2.1296014007274975</v>
      </c>
      <c r="JJ19" s="111">
        <v>2.1072681642344495</v>
      </c>
      <c r="JK19" s="111">
        <v>0.96555126377571754</v>
      </c>
      <c r="JL19" s="111">
        <v>0.11040067670177171</v>
      </c>
      <c r="JM19" s="111">
        <v>0.33031157608352357</v>
      </c>
      <c r="JN19" s="111">
        <v>2.258806964297106</v>
      </c>
      <c r="JO19" s="111">
        <v>2.9766427963259505</v>
      </c>
      <c r="JP19" s="111">
        <v>4.0209670549245333E-2</v>
      </c>
      <c r="JQ19" s="111">
        <v>21.096632186049288</v>
      </c>
      <c r="JR19" s="111">
        <v>1.8854011947771459</v>
      </c>
      <c r="JS19" s="111">
        <v>1.5965375346798327</v>
      </c>
      <c r="JT19" s="111">
        <v>0.38454722976956968</v>
      </c>
      <c r="JU19" s="111">
        <v>1.3234247532020289</v>
      </c>
      <c r="JV19" s="111">
        <v>115.41508222151067</v>
      </c>
      <c r="JW19" s="111">
        <v>0.39412339749700515</v>
      </c>
      <c r="JX19" s="111">
        <v>19.932816141462528</v>
      </c>
      <c r="JY19" s="111">
        <v>33.031725600367707</v>
      </c>
      <c r="JZ19" s="111">
        <v>23.110746664231737</v>
      </c>
      <c r="KA19" s="111">
        <v>6.2320062772512248</v>
      </c>
      <c r="KB19" s="111">
        <v>1.7638872474523037</v>
      </c>
      <c r="KC19" s="111">
        <v>2.2100703782591578</v>
      </c>
      <c r="KD19" s="111">
        <v>1.4502994181353337</v>
      </c>
      <c r="KE19" s="111">
        <v>3.8510884321265175</v>
      </c>
      <c r="KF19" s="111">
        <v>3.3094606373561311</v>
      </c>
      <c r="KG19" s="111">
        <v>12.197139640463291</v>
      </c>
      <c r="KH19" s="111">
        <v>9.1711556911070399E-2</v>
      </c>
      <c r="KI19" s="111">
        <v>1.0411006575681401</v>
      </c>
      <c r="KJ19" s="111">
        <v>2.6010630636543075E-2</v>
      </c>
      <c r="KK19" s="111">
        <v>0.2080850450923446</v>
      </c>
      <c r="KL19" s="111">
        <v>0.14810962081863069</v>
      </c>
      <c r="KM19" s="111">
        <v>34.484164831236882</v>
      </c>
      <c r="KN19" s="111">
        <v>76.19073875749099</v>
      </c>
      <c r="KO19" s="111">
        <v>1.0309638517253572</v>
      </c>
      <c r="KP19" s="111">
        <v>299.26164574860837</v>
      </c>
      <c r="KQ19" s="111">
        <v>2.2727511036197194</v>
      </c>
      <c r="KR19" s="111">
        <v>69.793461474550426</v>
      </c>
      <c r="KS19" s="111">
        <v>0</v>
      </c>
      <c r="KT19" s="111">
        <v>302.85861144386689</v>
      </c>
      <c r="KU19" s="111">
        <v>2.234139344599738</v>
      </c>
      <c r="KV19" s="111">
        <v>18.090163169367301</v>
      </c>
      <c r="KW19" s="111">
        <v>20.519186643693601</v>
      </c>
      <c r="KX19" s="111">
        <v>8.4398069983538377</v>
      </c>
      <c r="KY19" s="111">
        <v>17.998100865151706</v>
      </c>
      <c r="KZ19" s="111">
        <v>10.584692931152002</v>
      </c>
      <c r="LA19" s="111">
        <v>1.1009351356405743</v>
      </c>
      <c r="LB19" s="111">
        <v>1.7203320913047027</v>
      </c>
      <c r="LC19" s="111">
        <v>0.97531745046169582</v>
      </c>
      <c r="LD19" s="111">
        <v>92.681023773237186</v>
      </c>
      <c r="LE19" s="111">
        <v>8.7494778137267311</v>
      </c>
      <c r="LF19" s="111">
        <v>1.3837741003672595</v>
      </c>
      <c r="LG19" s="111">
        <v>41.241460965074921</v>
      </c>
      <c r="LH19" s="111">
        <v>2.5260365944770191</v>
      </c>
      <c r="LI19" s="111">
        <v>3.0161372811153453</v>
      </c>
      <c r="LJ19" s="111">
        <v>1.225967724002397</v>
      </c>
      <c r="LK19" s="111">
        <v>1.8442419077811194</v>
      </c>
      <c r="LL19" s="111">
        <v>1146.3654139113721</v>
      </c>
      <c r="LM19" s="111">
        <v>758.40378441517782</v>
      </c>
      <c r="LN19" s="111">
        <v>2219.4075670354214</v>
      </c>
      <c r="LO19" s="111">
        <v>129.28119813555011</v>
      </c>
      <c r="LP19" s="111">
        <v>254.71877536492465</v>
      </c>
      <c r="LQ19" s="111">
        <v>74.231788607778412</v>
      </c>
      <c r="LR19" s="111">
        <v>0.35471807394396765</v>
      </c>
      <c r="LS19" s="111">
        <v>0.25710063349187467</v>
      </c>
      <c r="LT19" s="111">
        <v>3089.844779162398</v>
      </c>
      <c r="LU19" s="111">
        <v>42.65723839076162</v>
      </c>
      <c r="LV19" s="111">
        <v>8.6633157235395917</v>
      </c>
      <c r="LW19" s="111">
        <v>62.247741020292374</v>
      </c>
      <c r="LX19" s="111">
        <v>70.336773110359886</v>
      </c>
      <c r="LY19" s="111">
        <v>3.0131111827786952</v>
      </c>
      <c r="LZ19" s="111">
        <v>4.2313826897183597</v>
      </c>
      <c r="MA19" s="111">
        <v>20.948082641071593</v>
      </c>
      <c r="MB19" s="111">
        <v>0.87742668230850229</v>
      </c>
      <c r="MC19" s="111">
        <v>9.5084469603514847</v>
      </c>
      <c r="MD19" s="111">
        <v>1.2435609083929449</v>
      </c>
      <c r="ME19" s="111">
        <v>12.798645409460821</v>
      </c>
      <c r="MF19" s="111">
        <v>16.075495608470039</v>
      </c>
      <c r="MG19" s="111">
        <v>53.337271965351341</v>
      </c>
      <c r="MH19" s="111">
        <v>11.661306431766018</v>
      </c>
      <c r="MI19" s="111">
        <v>6.679369986513132</v>
      </c>
      <c r="MJ19" s="111">
        <v>3.3646346127283961</v>
      </c>
      <c r="MK19" s="111">
        <v>5.1074525524699679</v>
      </c>
      <c r="ML19" s="111">
        <v>6.5287859254854537</v>
      </c>
      <c r="MM19" s="111">
        <v>18.779850196359636</v>
      </c>
      <c r="MN19" s="111">
        <v>3.1174948585378695</v>
      </c>
      <c r="MO19" s="111">
        <v>12.125396059176163</v>
      </c>
      <c r="MP19" s="111">
        <v>5.8557602054375302</v>
      </c>
      <c r="MQ19" s="111">
        <v>20.618096328529568</v>
      </c>
      <c r="MR19" s="111">
        <v>1.9768526519132521</v>
      </c>
      <c r="MS19" s="111">
        <v>0</v>
      </c>
      <c r="MT19" s="111">
        <v>13.583829038136159</v>
      </c>
      <c r="MU19" s="111">
        <v>19.055848210558612</v>
      </c>
      <c r="MV19" s="111">
        <v>12.997183948755179</v>
      </c>
      <c r="MW19" s="111">
        <v>1.6442822202208522</v>
      </c>
      <c r="MX19" s="111">
        <v>1.7628567757356404</v>
      </c>
      <c r="MY19" s="111">
        <v>45.358465316283215</v>
      </c>
      <c r="MZ19" s="111">
        <v>9.2582802862981772</v>
      </c>
      <c r="NA19" s="111">
        <v>47.382936769378965</v>
      </c>
      <c r="NB19" s="111">
        <v>3.0337573268687064</v>
      </c>
      <c r="NC19" s="111">
        <v>19.402517549623632</v>
      </c>
      <c r="ND19" s="111">
        <v>41.981551379807286</v>
      </c>
      <c r="NE19" s="111">
        <v>24.809415246212513</v>
      </c>
      <c r="NF19" s="111">
        <v>2.6876444660073999</v>
      </c>
      <c r="NG19" s="111">
        <v>11.392735891068067</v>
      </c>
      <c r="NH19" s="111">
        <v>53.202832963870016</v>
      </c>
      <c r="NI19" s="111">
        <v>6.3929174768557182</v>
      </c>
      <c r="NJ19" s="111">
        <v>101.53743468222096</v>
      </c>
      <c r="NK19" s="111">
        <v>55.570583598370519</v>
      </c>
      <c r="NL19" s="111">
        <v>6.4391710092015808</v>
      </c>
      <c r="NM19" s="111">
        <v>178.98524144576498</v>
      </c>
      <c r="NN19" s="111">
        <v>208.20124540028363</v>
      </c>
      <c r="NO19" s="111">
        <v>390.6744674064106</v>
      </c>
      <c r="NP19" s="111">
        <v>4.9684840075148387</v>
      </c>
      <c r="NQ19" s="111">
        <v>38.553353461494972</v>
      </c>
      <c r="NR19" s="111">
        <v>74.352614617349857</v>
      </c>
      <c r="NS19" s="111">
        <v>9.9781160798180633</v>
      </c>
      <c r="NT19" s="111">
        <v>54.850557610231384</v>
      </c>
      <c r="NU19" s="111">
        <v>25.116626873406219</v>
      </c>
      <c r="NV19" s="111">
        <v>39.297227585656884</v>
      </c>
      <c r="NW19" s="111">
        <v>2.3408140224940737</v>
      </c>
      <c r="NX19" s="111">
        <v>8.5570905668779318</v>
      </c>
      <c r="NY19" s="111">
        <v>21.820524409133569</v>
      </c>
      <c r="NZ19" s="111">
        <v>9.7853833759842068</v>
      </c>
      <c r="OA19" s="111">
        <v>5.8527734962249367</v>
      </c>
      <c r="OB19" s="111">
        <v>7.1121864074471191</v>
      </c>
      <c r="OC19" s="111">
        <v>10.467810939036047</v>
      </c>
      <c r="OD19" s="111">
        <v>47.939083265758022</v>
      </c>
      <c r="OE19" s="111">
        <v>40.004481185058424</v>
      </c>
      <c r="OF19" s="111">
        <v>8.2631853672806947</v>
      </c>
      <c r="OG19" s="111">
        <v>122.18490757435967</v>
      </c>
      <c r="OH19" s="111">
        <v>12.057156000651178</v>
      </c>
      <c r="OI19" s="111">
        <v>8.6091436562182295</v>
      </c>
      <c r="OJ19" s="111">
        <v>13.298513750432585</v>
      </c>
      <c r="OK19" s="111">
        <v>20.241402726982443</v>
      </c>
      <c r="OL19" s="111">
        <v>0.23551901774434988</v>
      </c>
      <c r="OM19" s="111">
        <v>15.983771040250973</v>
      </c>
      <c r="ON19" s="111">
        <v>0</v>
      </c>
      <c r="OO19" s="111">
        <v>0</v>
      </c>
      <c r="OP19" s="111">
        <v>54.157958792766557</v>
      </c>
    </row>
    <row r="20" spans="1:406" s="94" customFormat="1">
      <c r="A20" s="6" t="s">
        <v>838</v>
      </c>
      <c r="B20" s="101" t="s">
        <v>282</v>
      </c>
      <c r="C20" s="129" t="s">
        <v>1387</v>
      </c>
      <c r="D20" s="111">
        <v>2.48984498877774E-2</v>
      </c>
      <c r="E20" s="111">
        <v>2.4125825316685207E-4</v>
      </c>
      <c r="F20" s="111">
        <v>0</v>
      </c>
      <c r="G20" s="111">
        <v>3.6188737975027813E-4</v>
      </c>
      <c r="H20" s="111">
        <v>2.5525123185052953E-3</v>
      </c>
      <c r="I20" s="111">
        <v>3.3842018230573985E-2</v>
      </c>
      <c r="J20" s="111">
        <v>8.4440388608398242E-4</v>
      </c>
      <c r="K20" s="111">
        <v>1.2062912658342606E-3</v>
      </c>
      <c r="L20" s="111">
        <v>0</v>
      </c>
      <c r="M20" s="111">
        <v>2.016229687180121E-3</v>
      </c>
      <c r="N20" s="111">
        <v>0</v>
      </c>
      <c r="O20" s="111">
        <v>0</v>
      </c>
      <c r="P20" s="111">
        <v>2.4125825316685207E-4</v>
      </c>
      <c r="Q20" s="111">
        <v>4.7045359367536158E-3</v>
      </c>
      <c r="R20" s="111">
        <v>0</v>
      </c>
      <c r="S20" s="111">
        <v>4.8251650633370413E-4</v>
      </c>
      <c r="T20" s="111">
        <v>0</v>
      </c>
      <c r="U20" s="111">
        <v>4.1088578211964127E-2</v>
      </c>
      <c r="V20" s="111">
        <v>0.76921921631392021</v>
      </c>
      <c r="W20" s="111">
        <v>0.10265954634755017</v>
      </c>
      <c r="X20" s="111">
        <v>1.0617137097085366E-2</v>
      </c>
      <c r="Y20" s="111">
        <v>6.6279673601263453E-2</v>
      </c>
      <c r="Z20" s="111">
        <v>2.5332116582519465E-3</v>
      </c>
      <c r="AA20" s="111">
        <v>3.5344334088943836E-2</v>
      </c>
      <c r="AB20" s="111">
        <v>1.6801914059834343E-3</v>
      </c>
      <c r="AC20" s="111">
        <v>7.2377475950055625E-4</v>
      </c>
      <c r="AD20" s="111">
        <v>1.8385024902741034</v>
      </c>
      <c r="AE20" s="111">
        <v>0.29254351886023133</v>
      </c>
      <c r="AF20" s="111">
        <v>7.2298842043384007E-2</v>
      </c>
      <c r="AG20" s="111">
        <v>1.374639855727895E-2</v>
      </c>
      <c r="AH20" s="111">
        <v>0</v>
      </c>
      <c r="AI20" s="111">
        <v>0</v>
      </c>
      <c r="AJ20" s="111">
        <v>0</v>
      </c>
      <c r="AK20" s="111">
        <v>7.7202641013392661E-3</v>
      </c>
      <c r="AL20" s="111">
        <v>0</v>
      </c>
      <c r="AM20" s="111">
        <v>1.3269203924176865E-3</v>
      </c>
      <c r="AN20" s="111">
        <v>2.7744699114187988E-3</v>
      </c>
      <c r="AO20" s="111">
        <v>7.3221879836139619E-2</v>
      </c>
      <c r="AP20" s="111">
        <v>0.18420067629289158</v>
      </c>
      <c r="AQ20" s="111">
        <v>3.8239433126946054E-2</v>
      </c>
      <c r="AR20" s="111">
        <v>0.10820432654533317</v>
      </c>
      <c r="AS20" s="111">
        <v>6.1520854557547281E-3</v>
      </c>
      <c r="AT20" s="111">
        <v>1.1649327081485143E-2</v>
      </c>
      <c r="AU20" s="111">
        <v>6.031456329171303E-4</v>
      </c>
      <c r="AV20" s="111">
        <v>2.1061193452133306E-3</v>
      </c>
      <c r="AW20" s="111">
        <v>0.21686680991877236</v>
      </c>
      <c r="AX20" s="111">
        <v>8.0821514810895459E-2</v>
      </c>
      <c r="AY20" s="111">
        <v>0.11424970161987948</v>
      </c>
      <c r="AZ20" s="111">
        <v>0.19542037426171541</v>
      </c>
      <c r="BA20" s="111">
        <v>3.7998174873779211E-2</v>
      </c>
      <c r="BB20" s="111">
        <v>3.6188737975027816E-3</v>
      </c>
      <c r="BC20" s="111">
        <v>9.8915883798409363E-3</v>
      </c>
      <c r="BD20" s="111">
        <v>6.7697065838618698E-3</v>
      </c>
      <c r="BE20" s="111">
        <v>5.4310158803285838E-2</v>
      </c>
      <c r="BF20" s="111">
        <v>1.4362612888070671E-2</v>
      </c>
      <c r="BG20" s="111">
        <v>1.0584368155427695E-2</v>
      </c>
      <c r="BH20" s="111">
        <v>1.2062912658342603E-4</v>
      </c>
      <c r="BI20" s="111">
        <v>2.6112657989823991E-3</v>
      </c>
      <c r="BJ20" s="111">
        <v>0</v>
      </c>
      <c r="BK20" s="111">
        <v>6.031456329171303E-4</v>
      </c>
      <c r="BL20" s="111">
        <v>6.9964893418387117E-3</v>
      </c>
      <c r="BM20" s="111">
        <v>3.0157281645856516E-3</v>
      </c>
      <c r="BN20" s="111">
        <v>0.71774330317138502</v>
      </c>
      <c r="BO20" s="111">
        <v>1.4596124316594553E-2</v>
      </c>
      <c r="BP20" s="111">
        <v>2.955413601293938E-2</v>
      </c>
      <c r="BQ20" s="111">
        <v>3.6188737975027813E-4</v>
      </c>
      <c r="BR20" s="111">
        <v>1.8576885493847613E-2</v>
      </c>
      <c r="BS20" s="111">
        <v>6.2307566252656592E-3</v>
      </c>
      <c r="BT20" s="111">
        <v>0.13401895963418634</v>
      </c>
      <c r="BU20" s="111">
        <v>5.066423316503893E-3</v>
      </c>
      <c r="BV20" s="111">
        <v>3.4355004750427472E-2</v>
      </c>
      <c r="BW20" s="111">
        <v>1.8094368987513908E-3</v>
      </c>
      <c r="BX20" s="111">
        <v>1.1284660228772114E-2</v>
      </c>
      <c r="BY20" s="111">
        <v>1.7756607433080315E-3</v>
      </c>
      <c r="BZ20" s="111">
        <v>3.5950046299022313E-2</v>
      </c>
      <c r="CA20" s="111">
        <v>7.4186912848807018E-2</v>
      </c>
      <c r="CB20" s="111">
        <v>8.3234097342563974E-3</v>
      </c>
      <c r="CC20" s="111">
        <v>8.444038860839824E-3</v>
      </c>
      <c r="CD20" s="111">
        <v>1.5681786455845385E-2</v>
      </c>
      <c r="CE20" s="111">
        <v>1.1942283531759178E-2</v>
      </c>
      <c r="CF20" s="111">
        <v>5.343870307645774E-2</v>
      </c>
      <c r="CG20" s="111">
        <v>4.4632776835867643E-3</v>
      </c>
      <c r="CH20" s="111">
        <v>8.8421149785651298E-2</v>
      </c>
      <c r="CI20" s="111">
        <v>5.279746403514584E-2</v>
      </c>
      <c r="CJ20" s="111">
        <v>2.1009572879946703E-2</v>
      </c>
      <c r="CK20" s="111">
        <v>5.5489398228375977E-3</v>
      </c>
      <c r="CL20" s="111">
        <v>1.3269203924176865E-3</v>
      </c>
      <c r="CM20" s="111">
        <v>1.0253475759591214E-2</v>
      </c>
      <c r="CN20" s="111">
        <v>3.7608673597582118E-2</v>
      </c>
      <c r="CO20" s="111">
        <v>6.9748934282953562E-2</v>
      </c>
      <c r="CP20" s="111">
        <v>7.454880022855731E-2</v>
      </c>
      <c r="CQ20" s="111">
        <v>2.774469911418799E-2</v>
      </c>
      <c r="CR20" s="111">
        <v>1.3163345711052635E-2</v>
      </c>
      <c r="CS20" s="111">
        <v>9.2884427469238067E-3</v>
      </c>
      <c r="CT20" s="111">
        <v>0.49988032321907527</v>
      </c>
      <c r="CU20" s="111">
        <v>6.1604929403347851E-2</v>
      </c>
      <c r="CV20" s="111">
        <v>9.1678136203403801E-3</v>
      </c>
      <c r="CW20" s="111">
        <v>0.7914476995138584</v>
      </c>
      <c r="CX20" s="111">
        <v>0.12304170911509459</v>
      </c>
      <c r="CY20" s="111">
        <v>3.8601320506696339E-2</v>
      </c>
      <c r="CZ20" s="111">
        <v>0.280583348433049</v>
      </c>
      <c r="DA20" s="111">
        <v>9.7709592532575096E-3</v>
      </c>
      <c r="DB20" s="111">
        <v>2.4125825316685207E-4</v>
      </c>
      <c r="DC20" s="111">
        <v>1.2062912658342603E-4</v>
      </c>
      <c r="DD20" s="111">
        <v>0.17733105551521819</v>
      </c>
      <c r="DE20" s="111">
        <v>0.51910523617698423</v>
      </c>
      <c r="DF20" s="111">
        <v>9.0833732317319824E-2</v>
      </c>
      <c r="DG20" s="111">
        <v>3.0877071554653894</v>
      </c>
      <c r="DH20" s="111">
        <v>5.5460602888481869E-2</v>
      </c>
      <c r="DI20" s="111">
        <v>2.0506951519182429E-2</v>
      </c>
      <c r="DJ20" s="111">
        <v>2.846847387368855E-2</v>
      </c>
      <c r="DK20" s="111">
        <v>2.3763937936934928E-2</v>
      </c>
      <c r="DL20" s="111">
        <v>0.21532753347082662</v>
      </c>
      <c r="DM20" s="111">
        <v>7.3221879836139619E-2</v>
      </c>
      <c r="DN20" s="111">
        <v>3.7395029240862077E-2</v>
      </c>
      <c r="DO20" s="111">
        <v>0.12364485474801171</v>
      </c>
      <c r="DP20" s="111">
        <v>1.6164302962179088E-2</v>
      </c>
      <c r="DQ20" s="111">
        <v>0.10374104886174641</v>
      </c>
      <c r="DR20" s="111">
        <v>1.4596124316594553E-2</v>
      </c>
      <c r="DS20" s="111">
        <v>4.608032635486875E-2</v>
      </c>
      <c r="DT20" s="111">
        <v>7.9615223545061193E-3</v>
      </c>
      <c r="DU20" s="111">
        <v>0.23341735993892937</v>
      </c>
      <c r="DV20" s="111">
        <v>0.80494845430542017</v>
      </c>
      <c r="DW20" s="111">
        <v>0.33378079325633991</v>
      </c>
      <c r="DX20" s="111">
        <v>9.7106446899657986E-2</v>
      </c>
      <c r="DY20" s="111">
        <v>4.8251650633370426E-2</v>
      </c>
      <c r="DZ20" s="111">
        <v>9.9258227016880529E-2</v>
      </c>
      <c r="EA20" s="111">
        <v>0.12304170911509459</v>
      </c>
      <c r="EB20" s="111">
        <v>0.77191240605897415</v>
      </c>
      <c r="EC20" s="111">
        <v>3.3528920071307679E-2</v>
      </c>
      <c r="ED20" s="111">
        <v>9.1786811092217681E-3</v>
      </c>
      <c r="EE20" s="111">
        <v>8.2811615457823375</v>
      </c>
      <c r="EF20" s="111">
        <v>4.5132165055887175</v>
      </c>
      <c r="EG20" s="111">
        <v>4.977278391958742</v>
      </c>
      <c r="EH20" s="111">
        <v>1.8329843221275901</v>
      </c>
      <c r="EI20" s="111">
        <v>1.0751674052380764</v>
      </c>
      <c r="EJ20" s="111">
        <v>6.7250672608812598</v>
      </c>
      <c r="EK20" s="111">
        <v>0.52944123657465691</v>
      </c>
      <c r="EL20" s="111">
        <v>0.57129954349910583</v>
      </c>
      <c r="EM20" s="111">
        <v>242.3644361064716</v>
      </c>
      <c r="EN20" s="111">
        <v>52.468086721707166</v>
      </c>
      <c r="EO20" s="111">
        <v>3.7714146860444058</v>
      </c>
      <c r="EP20" s="111">
        <v>1.4359432987446485</v>
      </c>
      <c r="EQ20" s="111">
        <v>1.1942283531759178E-2</v>
      </c>
      <c r="ER20" s="111">
        <v>0.27796519376482792</v>
      </c>
      <c r="ES20" s="111">
        <v>5.121290112788613E-2</v>
      </c>
      <c r="ET20" s="111">
        <v>0.26405715809111963</v>
      </c>
      <c r="EU20" s="111">
        <v>2.9453773811285506</v>
      </c>
      <c r="EV20" s="111">
        <v>5.8716967630752688</v>
      </c>
      <c r="EW20" s="111">
        <v>4.8251650633370413E-4</v>
      </c>
      <c r="EX20" s="111">
        <v>0.61248239036813479</v>
      </c>
      <c r="EY20" s="111">
        <v>3.2569864177525035E-3</v>
      </c>
      <c r="EZ20" s="111">
        <v>5.9952675911962752E-2</v>
      </c>
      <c r="FA20" s="111">
        <v>0.10181098283641159</v>
      </c>
      <c r="FB20" s="111">
        <v>0.77227266485979229</v>
      </c>
      <c r="FC20" s="111">
        <v>0.2100050865744072</v>
      </c>
      <c r="FD20" s="111">
        <v>0.48570763202142547</v>
      </c>
      <c r="FE20" s="111">
        <v>0.31719428835111885</v>
      </c>
      <c r="FF20" s="111">
        <v>0.24288964921567288</v>
      </c>
      <c r="FG20" s="111">
        <v>0.43510925958641777</v>
      </c>
      <c r="FH20" s="111">
        <v>0.35404648652235549</v>
      </c>
      <c r="FI20" s="111">
        <v>0.26634911149620472</v>
      </c>
      <c r="FJ20" s="111">
        <v>-4.9457941899204681E-3</v>
      </c>
      <c r="FK20" s="111">
        <v>3.9807611772530596E-3</v>
      </c>
      <c r="FL20" s="111">
        <v>8.2691699411211097</v>
      </c>
      <c r="FM20" s="111">
        <v>0.83714966395346913</v>
      </c>
      <c r="FN20" s="111">
        <v>1.7781638070711929</v>
      </c>
      <c r="FO20" s="111">
        <v>3.8842578759863196E-2</v>
      </c>
      <c r="FP20" s="111">
        <v>2.0901814137116634</v>
      </c>
      <c r="FQ20" s="111">
        <v>1.9796389556417122</v>
      </c>
      <c r="FR20" s="111">
        <v>0.12883190719109902</v>
      </c>
      <c r="FS20" s="111">
        <v>0.49856018016929982</v>
      </c>
      <c r="FT20" s="111">
        <v>2.5057956166731583</v>
      </c>
      <c r="FU20" s="111">
        <v>8.552605074764906E-2</v>
      </c>
      <c r="FV20" s="111">
        <v>1.7675714959959662E-2</v>
      </c>
      <c r="FW20" s="111">
        <v>6.6225390494300901E-2</v>
      </c>
      <c r="FX20" s="111">
        <v>3.0760427278773646E-2</v>
      </c>
      <c r="FY20" s="111">
        <v>7.4428171101973861E-2</v>
      </c>
      <c r="FZ20" s="111">
        <v>0.92185594520644321</v>
      </c>
      <c r="GA20" s="111">
        <v>2.5783264363786307</v>
      </c>
      <c r="GB20" s="111">
        <v>0.73511389739939825</v>
      </c>
      <c r="GC20" s="111">
        <v>0.54801812206850464</v>
      </c>
      <c r="GD20" s="111">
        <v>0.13920601207727365</v>
      </c>
      <c r="GE20" s="111">
        <v>0.1001221750642436</v>
      </c>
      <c r="GF20" s="111">
        <v>9.4573235241406026E-2</v>
      </c>
      <c r="GG20" s="111">
        <v>0.88795100078059919</v>
      </c>
      <c r="GH20" s="111">
        <v>8.4387686562803529E-2</v>
      </c>
      <c r="GI20" s="111">
        <v>3.5279342336202331</v>
      </c>
      <c r="GJ20" s="111">
        <v>4.7133177371688893E-2</v>
      </c>
      <c r="GK20" s="111">
        <v>2.6027980351163222</v>
      </c>
      <c r="GL20" s="111">
        <v>0.49326084984685409</v>
      </c>
      <c r="GM20" s="111">
        <v>0.13196826448226809</v>
      </c>
      <c r="GN20" s="111">
        <v>0.19245337240121976</v>
      </c>
      <c r="GO20" s="111">
        <v>1.1846526806538169</v>
      </c>
      <c r="GP20" s="111">
        <v>2.268130266653726</v>
      </c>
      <c r="GQ20" s="111">
        <v>0.47537208829705868</v>
      </c>
      <c r="GR20" s="111">
        <v>0.3399328787120946</v>
      </c>
      <c r="GS20" s="111">
        <v>0.15766226844453787</v>
      </c>
      <c r="GT20" s="111">
        <v>0.61803552523821725</v>
      </c>
      <c r="GU20" s="111">
        <v>0.65128772131626433</v>
      </c>
      <c r="GV20" s="111">
        <v>0.19481603943223308</v>
      </c>
      <c r="GW20" s="111">
        <v>5.9714672809602289</v>
      </c>
      <c r="GX20" s="111">
        <v>8.5284792494482217E-2</v>
      </c>
      <c r="GY20" s="111">
        <v>9.4090718735072316E-3</v>
      </c>
      <c r="GZ20" s="111">
        <v>1.1476395961955845</v>
      </c>
      <c r="HA20" s="111">
        <v>2.7909771033151309</v>
      </c>
      <c r="HB20" s="111">
        <v>1.5449217530566217</v>
      </c>
      <c r="HC20" s="111">
        <v>0.57105828524593893</v>
      </c>
      <c r="HD20" s="111">
        <v>0.12557492077334653</v>
      </c>
      <c r="HE20" s="111">
        <v>0.60893583099313464</v>
      </c>
      <c r="HF20" s="111">
        <v>0.14246299849502617</v>
      </c>
      <c r="HG20" s="111">
        <v>0.27271071069813069</v>
      </c>
      <c r="HH20" s="111">
        <v>0.82127995748722749</v>
      </c>
      <c r="HI20" s="111">
        <v>0.73849151294373427</v>
      </c>
      <c r="HJ20" s="111">
        <v>10.07415691369691</v>
      </c>
      <c r="HK20" s="111">
        <v>0.60531695719563183</v>
      </c>
      <c r="HL20" s="111">
        <v>7.1093443171205948</v>
      </c>
      <c r="HM20" s="111">
        <v>8.9024295418568419E-2</v>
      </c>
      <c r="HN20" s="111">
        <v>4.2514479169863231</v>
      </c>
      <c r="HO20" s="111">
        <v>2.9158494933250356</v>
      </c>
      <c r="HP20" s="111">
        <v>0.88481464348943006</v>
      </c>
      <c r="HQ20" s="111">
        <v>7.7021588334905049</v>
      </c>
      <c r="HR20" s="111">
        <v>2.2499690221758755</v>
      </c>
      <c r="HS20" s="111">
        <v>0.8388054161721209</v>
      </c>
      <c r="HT20" s="111">
        <v>0.2517529871796102</v>
      </c>
      <c r="HU20" s="111">
        <v>0.29868106822963469</v>
      </c>
      <c r="HV20" s="111">
        <v>4.7870931137628396</v>
      </c>
      <c r="HW20" s="111">
        <v>0.94635774664669292</v>
      </c>
      <c r="HX20" s="111">
        <v>1.2752760931146754</v>
      </c>
      <c r="HY20" s="111">
        <v>1.6196614415621273</v>
      </c>
      <c r="HZ20" s="111">
        <v>0.85728284308242386</v>
      </c>
      <c r="IA20" s="111">
        <v>0.43305856443449958</v>
      </c>
      <c r="IB20" s="111">
        <v>0.84175004529914699</v>
      </c>
      <c r="IC20" s="111">
        <v>0.46876478590319365</v>
      </c>
      <c r="ID20" s="111">
        <v>0.43547114696616801</v>
      </c>
      <c r="IE20" s="111">
        <v>1.214363472178253</v>
      </c>
      <c r="IF20" s="111">
        <v>8.5646679874232495E-2</v>
      </c>
      <c r="IG20" s="111">
        <v>0.56543154320536404</v>
      </c>
      <c r="IH20" s="111">
        <v>1.8300481810322811</v>
      </c>
      <c r="II20" s="111">
        <v>2.0037654072955391</v>
      </c>
      <c r="IJ20" s="111">
        <v>1.8571726113651954</v>
      </c>
      <c r="IK20" s="111">
        <v>0.95367248413856187</v>
      </c>
      <c r="IL20" s="111">
        <v>3.5692883054717122</v>
      </c>
      <c r="IM20" s="111">
        <v>0.33696354636542564</v>
      </c>
      <c r="IN20" s="111">
        <v>0.15935107621670583</v>
      </c>
      <c r="IO20" s="111">
        <v>0.66419799761096976</v>
      </c>
      <c r="IP20" s="111">
        <v>3.7730767378842134</v>
      </c>
      <c r="IQ20" s="111">
        <v>4.246145255736597E-2</v>
      </c>
      <c r="IR20" s="111">
        <v>4.2117624276858967</v>
      </c>
      <c r="IS20" s="111">
        <v>1.809764671672591</v>
      </c>
      <c r="IT20" s="111">
        <v>1.3006490646802606</v>
      </c>
      <c r="IU20" s="111">
        <v>0.14451369364694441</v>
      </c>
      <c r="IV20" s="111">
        <v>4.3547114696616804E-2</v>
      </c>
      <c r="IW20" s="111">
        <v>1.9635636118154201</v>
      </c>
      <c r="IX20" s="111">
        <v>0.46175275538553745</v>
      </c>
      <c r="IY20" s="111">
        <v>0.22718563583649826</v>
      </c>
      <c r="IZ20" s="111">
        <v>4.5959697228285322E-2</v>
      </c>
      <c r="JA20" s="111">
        <v>5.3921219582791446E-2</v>
      </c>
      <c r="JB20" s="111">
        <v>0.20470762781207399</v>
      </c>
      <c r="JC20" s="111">
        <v>1.1333051946338164</v>
      </c>
      <c r="JD20" s="111">
        <v>0.23304520625053371</v>
      </c>
      <c r="JE20" s="111">
        <v>0.18949986285364798</v>
      </c>
      <c r="JF20" s="111">
        <v>8.1403681465276337E-2</v>
      </c>
      <c r="JG20" s="111">
        <v>0.67398358796990565</v>
      </c>
      <c r="JH20" s="111">
        <v>9.4693864367989447E-2</v>
      </c>
      <c r="JI20" s="111">
        <v>4.2099565177615685E-2</v>
      </c>
      <c r="JJ20" s="111">
        <v>0.10637737896691643</v>
      </c>
      <c r="JK20" s="111">
        <v>9.7830221659158514E-2</v>
      </c>
      <c r="JL20" s="111">
        <v>5.9349530279045611E-2</v>
      </c>
      <c r="JM20" s="111">
        <v>5.7980651929555441E-2</v>
      </c>
      <c r="JN20" s="111">
        <v>0.2642805453625704</v>
      </c>
      <c r="JO20" s="111">
        <v>0.27129490568612519</v>
      </c>
      <c r="JP20" s="111">
        <v>1.8094368987513908E-3</v>
      </c>
      <c r="JQ20" s="111">
        <v>8.7130679235614075</v>
      </c>
      <c r="JR20" s="111">
        <v>1.1544207414033874</v>
      </c>
      <c r="JS20" s="111">
        <v>0.99023141846182428</v>
      </c>
      <c r="JT20" s="111">
        <v>8.9024295418568419E-2</v>
      </c>
      <c r="JU20" s="111">
        <v>1.3200682482999628</v>
      </c>
      <c r="JV20" s="111">
        <v>14.31256295914728</v>
      </c>
      <c r="JW20" s="111">
        <v>1.8617095202708749E-2</v>
      </c>
      <c r="JX20" s="111">
        <v>1.7663060102655284</v>
      </c>
      <c r="JY20" s="111">
        <v>0.64624223475324161</v>
      </c>
      <c r="JZ20" s="111">
        <v>0.91937104309033357</v>
      </c>
      <c r="KA20" s="111">
        <v>0.64307387381624426</v>
      </c>
      <c r="KB20" s="111">
        <v>0.49494130637179712</v>
      </c>
      <c r="KC20" s="111">
        <v>0.16538253254587712</v>
      </c>
      <c r="KD20" s="111">
        <v>2.6538407848353731E-2</v>
      </c>
      <c r="KE20" s="111">
        <v>4.246145255736597E-2</v>
      </c>
      <c r="KF20" s="111">
        <v>0.13606965478610461</v>
      </c>
      <c r="KG20" s="111">
        <v>0.3712959045529165</v>
      </c>
      <c r="KH20" s="111">
        <v>1.3510462177343719E-2</v>
      </c>
      <c r="KI20" s="111">
        <v>9.336694397557177E-2</v>
      </c>
      <c r="KJ20" s="111">
        <v>1.2062912658342606E-3</v>
      </c>
      <c r="KK20" s="111">
        <v>3.9686982645947166E-2</v>
      </c>
      <c r="KL20" s="111">
        <v>0</v>
      </c>
      <c r="KM20" s="111">
        <v>0.10735992265924919</v>
      </c>
      <c r="KN20" s="111">
        <v>9.9862822442089258E-2</v>
      </c>
      <c r="KO20" s="111">
        <v>3.4258671949692995E-2</v>
      </c>
      <c r="KP20" s="111">
        <v>1.0956543775080598</v>
      </c>
      <c r="KQ20" s="111">
        <v>0.3054801512109413</v>
      </c>
      <c r="KR20" s="111">
        <v>3.860132050669633E-3</v>
      </c>
      <c r="KS20" s="111">
        <v>5.8384497266378212E-2</v>
      </c>
      <c r="KT20" s="111">
        <v>9.5297010000906568E-2</v>
      </c>
      <c r="KU20" s="111">
        <v>3.9804186970829492E-2</v>
      </c>
      <c r="KV20" s="111">
        <v>0.92208943365712837</v>
      </c>
      <c r="KW20" s="111">
        <v>3.1675491520102144</v>
      </c>
      <c r="KX20" s="111">
        <v>0.10120783720349445</v>
      </c>
      <c r="KY20" s="111">
        <v>6.0808005807719789</v>
      </c>
      <c r="KZ20" s="111">
        <v>0.50603918601747222</v>
      </c>
      <c r="LA20" s="111">
        <v>9.7106446899657986E-2</v>
      </c>
      <c r="LB20" s="111">
        <v>0.20517857714188603</v>
      </c>
      <c r="LC20" s="111">
        <v>9.8433367292075649E-2</v>
      </c>
      <c r="LD20" s="111">
        <v>0.41387853330773478</v>
      </c>
      <c r="LE20" s="111">
        <v>0.15573220241920302</v>
      </c>
      <c r="LF20" s="111">
        <v>5.2714928316957184E-2</v>
      </c>
      <c r="LG20" s="111">
        <v>2.5378022031775842</v>
      </c>
      <c r="LH20" s="111">
        <v>0.28000892402074701</v>
      </c>
      <c r="LI20" s="111">
        <v>4.4874035089034488E-2</v>
      </c>
      <c r="LJ20" s="111">
        <v>6.9964893418387103E-2</v>
      </c>
      <c r="LK20" s="111">
        <v>0.20301882003990604</v>
      </c>
      <c r="LL20" s="111">
        <v>5.4420588199593505</v>
      </c>
      <c r="LM20" s="111">
        <v>6.4955368121412933</v>
      </c>
      <c r="LN20" s="111">
        <v>1.3351158941068146</v>
      </c>
      <c r="LO20" s="111">
        <v>0.14861508395078091</v>
      </c>
      <c r="LP20" s="111">
        <v>0.46200292345987248</v>
      </c>
      <c r="LQ20" s="111">
        <v>0.41893349024886611</v>
      </c>
      <c r="LR20" s="111">
        <v>0.90934593922410367</v>
      </c>
      <c r="LS20" s="111">
        <v>0.19710872979982783</v>
      </c>
      <c r="LT20" s="111">
        <v>17.712003709815775</v>
      </c>
      <c r="LU20" s="111">
        <v>33.423666323820896</v>
      </c>
      <c r="LV20" s="111">
        <v>0.11302949160867022</v>
      </c>
      <c r="LW20" s="111">
        <v>2.009752477113762</v>
      </c>
      <c r="LX20" s="111">
        <v>0.66889158586183806</v>
      </c>
      <c r="LY20" s="111">
        <v>2.0534165711053429</v>
      </c>
      <c r="LZ20" s="111">
        <v>0.45080180359214872</v>
      </c>
      <c r="MA20" s="111">
        <v>0.4092768996366688</v>
      </c>
      <c r="MB20" s="111">
        <v>6.6159129424769149E-3</v>
      </c>
      <c r="MC20" s="111">
        <v>0.34922132145901835</v>
      </c>
      <c r="MD20" s="111">
        <v>5.3800590456208025E-2</v>
      </c>
      <c r="ME20" s="111">
        <v>0.12219730522901059</v>
      </c>
      <c r="MF20" s="111">
        <v>0.21288349117662503</v>
      </c>
      <c r="MG20" s="111">
        <v>1.1206152345323128</v>
      </c>
      <c r="MH20" s="111">
        <v>0.2592319930277826</v>
      </c>
      <c r="MI20" s="111">
        <v>1.4974095579889287E-2</v>
      </c>
      <c r="MJ20" s="111">
        <v>3.4499930202859852E-2</v>
      </c>
      <c r="MK20" s="111">
        <v>0.21890882812882384</v>
      </c>
      <c r="ML20" s="111">
        <v>0.38994158045679023</v>
      </c>
      <c r="MM20" s="111">
        <v>0.50030698955690478</v>
      </c>
      <c r="MN20" s="111">
        <v>8.8651888056848663E-2</v>
      </c>
      <c r="MO20" s="111">
        <v>8.5336814896395177E-2</v>
      </c>
      <c r="MP20" s="111">
        <v>9.305472741264996E-3</v>
      </c>
      <c r="MQ20" s="111">
        <v>9.0857144911296803E-2</v>
      </c>
      <c r="MR20" s="111">
        <v>0.1308197910984564</v>
      </c>
      <c r="MS20" s="111">
        <v>0</v>
      </c>
      <c r="MT20" s="111">
        <v>0.38721949633279762</v>
      </c>
      <c r="MU20" s="111">
        <v>0.1911971656347303</v>
      </c>
      <c r="MV20" s="111">
        <v>0.21471571418402632</v>
      </c>
      <c r="MW20" s="111">
        <v>1.8383348653395085E-2</v>
      </c>
      <c r="MX20" s="111">
        <v>1.3359974356061425E-2</v>
      </c>
      <c r="MY20" s="111">
        <v>0.14914155571026178</v>
      </c>
      <c r="MZ20" s="111">
        <v>7.3588765032810491E-2</v>
      </c>
      <c r="NA20" s="111">
        <v>0.15486445096023194</v>
      </c>
      <c r="NB20" s="111">
        <v>7.0809297304471094E-2</v>
      </c>
      <c r="NC20" s="111">
        <v>9.8608142447068683E-2</v>
      </c>
      <c r="ND20" s="111">
        <v>0.56274738431220639</v>
      </c>
      <c r="NE20" s="111">
        <v>0.54719213296868918</v>
      </c>
      <c r="NF20" s="111">
        <v>0.11339137898842049</v>
      </c>
      <c r="NG20" s="111">
        <v>0.5686457027142704</v>
      </c>
      <c r="NH20" s="111">
        <v>0.26794722591139786</v>
      </c>
      <c r="NI20" s="111">
        <v>0</v>
      </c>
      <c r="NJ20" s="111">
        <v>0.35196643916283094</v>
      </c>
      <c r="NK20" s="111">
        <v>0.79839889192255598</v>
      </c>
      <c r="NL20" s="111">
        <v>5.7957279304888025E-2</v>
      </c>
      <c r="NM20" s="111">
        <v>0.24124774082466616</v>
      </c>
      <c r="NN20" s="111">
        <v>9.8284668142003248E-2</v>
      </c>
      <c r="NO20" s="111">
        <v>1.5714436048911231</v>
      </c>
      <c r="NP20" s="111">
        <v>0.23375875333803434</v>
      </c>
      <c r="NQ20" s="111">
        <v>0.38724419716100034</v>
      </c>
      <c r="NR20" s="111">
        <v>0.31264577591798048</v>
      </c>
      <c r="NS20" s="111">
        <v>3.3736262346378949E-2</v>
      </c>
      <c r="NT20" s="111">
        <v>0.2996937481127615</v>
      </c>
      <c r="NU20" s="111">
        <v>0.49527561005781606</v>
      </c>
      <c r="NV20" s="111">
        <v>0.94389943770470675</v>
      </c>
      <c r="NW20" s="111">
        <v>3.9953679694515971E-2</v>
      </c>
      <c r="NX20" s="111">
        <v>5.5163927188726362E-2</v>
      </c>
      <c r="NY20" s="111">
        <v>5.7557974874352477E-2</v>
      </c>
      <c r="NZ20" s="111">
        <v>2.5976709146108858E-2</v>
      </c>
      <c r="OA20" s="111">
        <v>4.7129519223292032E-2</v>
      </c>
      <c r="OB20" s="111">
        <v>6.6949165253801457E-2</v>
      </c>
      <c r="OC20" s="111">
        <v>4.3060942762204821E-3</v>
      </c>
      <c r="OD20" s="111">
        <v>0.2760244875008559</v>
      </c>
      <c r="OE20" s="111">
        <v>1.4716753443177978E-2</v>
      </c>
      <c r="OF20" s="111">
        <v>2.8547821032507865E-2</v>
      </c>
      <c r="OG20" s="111">
        <v>6.9670759779564134E-2</v>
      </c>
      <c r="OH20" s="111">
        <v>36.770730558538538</v>
      </c>
      <c r="OI20" s="111">
        <v>1.6471503400877381</v>
      </c>
      <c r="OJ20" s="111">
        <v>7.913270703872749E-2</v>
      </c>
      <c r="OK20" s="111">
        <v>0</v>
      </c>
      <c r="OL20" s="111">
        <v>0</v>
      </c>
      <c r="OM20" s="111">
        <v>0.12830073455777061</v>
      </c>
      <c r="ON20" s="111">
        <v>0</v>
      </c>
      <c r="OO20" s="111">
        <v>0</v>
      </c>
      <c r="OP20" s="111">
        <v>1.3714680423953041</v>
      </c>
    </row>
    <row r="21" spans="1:406" s="94" customFormat="1">
      <c r="A21" s="6" t="s">
        <v>838</v>
      </c>
      <c r="B21" s="101" t="s">
        <v>284</v>
      </c>
      <c r="C21" s="129" t="s">
        <v>1387</v>
      </c>
      <c r="D21" s="111">
        <v>0.11938284205602151</v>
      </c>
      <c r="E21" s="111">
        <v>8.4220699863154504E-4</v>
      </c>
      <c r="F21" s="111">
        <v>0</v>
      </c>
      <c r="G21" s="111">
        <v>0</v>
      </c>
      <c r="H21" s="111">
        <v>3.2800134383068537E-2</v>
      </c>
      <c r="I21" s="111">
        <v>0.30371498450651058</v>
      </c>
      <c r="J21" s="111">
        <v>0</v>
      </c>
      <c r="K21" s="111">
        <v>0</v>
      </c>
      <c r="L21" s="111">
        <v>0</v>
      </c>
      <c r="M21" s="111">
        <v>1.9370760968525538E-2</v>
      </c>
      <c r="N21" s="111">
        <v>0</v>
      </c>
      <c r="O21" s="111">
        <v>0</v>
      </c>
      <c r="P21" s="111">
        <v>0</v>
      </c>
      <c r="Q21" s="111">
        <v>3.0319451950735623E-2</v>
      </c>
      <c r="R21" s="111">
        <v>0</v>
      </c>
      <c r="S21" s="111">
        <v>3.3688279945261802E-3</v>
      </c>
      <c r="T21" s="111">
        <v>0</v>
      </c>
      <c r="U21" s="111">
        <v>0.23569905980526107</v>
      </c>
      <c r="V21" s="111">
        <v>5.4014636958004969</v>
      </c>
      <c r="W21" s="111">
        <v>0</v>
      </c>
      <c r="X21" s="111">
        <v>3.0064237708726068E-2</v>
      </c>
      <c r="Y21" s="111">
        <v>0.16257834331275861</v>
      </c>
      <c r="Z21" s="111">
        <v>5.3059040913787339E-2</v>
      </c>
      <c r="AA21" s="111">
        <v>0.36383342340882746</v>
      </c>
      <c r="AB21" s="111">
        <v>8.422069986315452E-3</v>
      </c>
      <c r="AC21" s="111">
        <v>5.0532419917892705E-3</v>
      </c>
      <c r="AD21" s="111">
        <v>10.217948543575007</v>
      </c>
      <c r="AE21" s="111">
        <v>0.87869672501436014</v>
      </c>
      <c r="AF21" s="111">
        <v>0</v>
      </c>
      <c r="AG21" s="111">
        <v>2.9542030105844965E-2</v>
      </c>
      <c r="AH21" s="111">
        <v>0</v>
      </c>
      <c r="AI21" s="111">
        <v>0</v>
      </c>
      <c r="AJ21" s="111">
        <v>0</v>
      </c>
      <c r="AK21" s="111">
        <v>1.5159725975367811E-2</v>
      </c>
      <c r="AL21" s="111">
        <v>0</v>
      </c>
      <c r="AM21" s="111">
        <v>0</v>
      </c>
      <c r="AN21" s="111">
        <v>0</v>
      </c>
      <c r="AO21" s="111">
        <v>0.25266209958946351</v>
      </c>
      <c r="AP21" s="111">
        <v>0.6106000740078702</v>
      </c>
      <c r="AQ21" s="111">
        <v>0.12380442879883713</v>
      </c>
      <c r="AR21" s="111">
        <v>0.5937559340352393</v>
      </c>
      <c r="AS21" s="111">
        <v>0</v>
      </c>
      <c r="AT21" s="111">
        <v>0</v>
      </c>
      <c r="AU21" s="111">
        <v>6.7376559890523604E-3</v>
      </c>
      <c r="AV21" s="111">
        <v>0</v>
      </c>
      <c r="AW21" s="111">
        <v>0</v>
      </c>
      <c r="AX21" s="111">
        <v>0</v>
      </c>
      <c r="AY21" s="111">
        <v>0</v>
      </c>
      <c r="AZ21" s="111">
        <v>0</v>
      </c>
      <c r="BA21" s="111">
        <v>0</v>
      </c>
      <c r="BB21" s="111">
        <v>0</v>
      </c>
      <c r="BC21" s="111">
        <v>0</v>
      </c>
      <c r="BD21" s="111">
        <v>0</v>
      </c>
      <c r="BE21" s="111">
        <v>0</v>
      </c>
      <c r="BF21" s="111">
        <v>0</v>
      </c>
      <c r="BG21" s="111">
        <v>0</v>
      </c>
      <c r="BH21" s="111">
        <v>0</v>
      </c>
      <c r="BI21" s="111">
        <v>0</v>
      </c>
      <c r="BJ21" s="111">
        <v>0</v>
      </c>
      <c r="BK21" s="111">
        <v>0</v>
      </c>
      <c r="BL21" s="111">
        <v>0</v>
      </c>
      <c r="BM21" s="111">
        <v>0</v>
      </c>
      <c r="BN21" s="111">
        <v>0.31522281811868452</v>
      </c>
      <c r="BO21" s="111">
        <v>1.0731901805834561</v>
      </c>
      <c r="BP21" s="111">
        <v>0</v>
      </c>
      <c r="BQ21" s="111">
        <v>0</v>
      </c>
      <c r="BR21" s="111">
        <v>0</v>
      </c>
      <c r="BS21" s="111">
        <v>0</v>
      </c>
      <c r="BT21" s="111">
        <v>0</v>
      </c>
      <c r="BU21" s="111">
        <v>0</v>
      </c>
      <c r="BV21" s="111">
        <v>0</v>
      </c>
      <c r="BW21" s="111">
        <v>0</v>
      </c>
      <c r="BX21" s="111">
        <v>0</v>
      </c>
      <c r="BY21" s="111">
        <v>0</v>
      </c>
      <c r="BZ21" s="111">
        <v>0</v>
      </c>
      <c r="CA21" s="111">
        <v>0</v>
      </c>
      <c r="CB21" s="111">
        <v>0</v>
      </c>
      <c r="CC21" s="111">
        <v>6.7376559890523604E-3</v>
      </c>
      <c r="CD21" s="111">
        <v>0</v>
      </c>
      <c r="CE21" s="111">
        <v>0</v>
      </c>
      <c r="CF21" s="111">
        <v>0</v>
      </c>
      <c r="CG21" s="111">
        <v>0</v>
      </c>
      <c r="CH21" s="111">
        <v>0</v>
      </c>
      <c r="CI21" s="111">
        <v>0</v>
      </c>
      <c r="CJ21" s="111">
        <v>0</v>
      </c>
      <c r="CK21" s="111">
        <v>0</v>
      </c>
      <c r="CL21" s="111">
        <v>0</v>
      </c>
      <c r="CM21" s="111">
        <v>0</v>
      </c>
      <c r="CN21" s="111">
        <v>0</v>
      </c>
      <c r="CO21" s="111">
        <v>0</v>
      </c>
      <c r="CP21" s="111">
        <v>0</v>
      </c>
      <c r="CQ21" s="111">
        <v>9.0116148853575315E-2</v>
      </c>
      <c r="CR21" s="111">
        <v>0</v>
      </c>
      <c r="CS21" s="111">
        <v>0</v>
      </c>
      <c r="CT21" s="111">
        <v>0</v>
      </c>
      <c r="CU21" s="111">
        <v>0</v>
      </c>
      <c r="CV21" s="111">
        <v>0</v>
      </c>
      <c r="CW21" s="111">
        <v>0</v>
      </c>
      <c r="CX21" s="111">
        <v>0</v>
      </c>
      <c r="CY21" s="111">
        <v>0</v>
      </c>
      <c r="CZ21" s="111">
        <v>0</v>
      </c>
      <c r="DA21" s="111">
        <v>0</v>
      </c>
      <c r="DB21" s="111">
        <v>0</v>
      </c>
      <c r="DC21" s="111">
        <v>0</v>
      </c>
      <c r="DD21" s="111">
        <v>2.8635037953472529E-2</v>
      </c>
      <c r="DE21" s="111">
        <v>0</v>
      </c>
      <c r="DF21" s="111">
        <v>0</v>
      </c>
      <c r="DG21" s="111">
        <v>0</v>
      </c>
      <c r="DH21" s="111">
        <v>0</v>
      </c>
      <c r="DI21" s="111">
        <v>0</v>
      </c>
      <c r="DJ21" s="111">
        <v>0</v>
      </c>
      <c r="DK21" s="111">
        <v>0</v>
      </c>
      <c r="DL21" s="111">
        <v>0</v>
      </c>
      <c r="DM21" s="111">
        <v>0</v>
      </c>
      <c r="DN21" s="111">
        <v>0</v>
      </c>
      <c r="DO21" s="111">
        <v>1.4574663790995865</v>
      </c>
      <c r="DP21" s="111">
        <v>0</v>
      </c>
      <c r="DQ21" s="111">
        <v>0</v>
      </c>
      <c r="DR21" s="111">
        <v>0</v>
      </c>
      <c r="DS21" s="111">
        <v>0</v>
      </c>
      <c r="DT21" s="111">
        <v>0</v>
      </c>
      <c r="DU21" s="111">
        <v>0</v>
      </c>
      <c r="DV21" s="111">
        <v>0.57775400106123997</v>
      </c>
      <c r="DW21" s="111">
        <v>0.53480144413103115</v>
      </c>
      <c r="DX21" s="111">
        <v>0</v>
      </c>
      <c r="DY21" s="111">
        <v>0</v>
      </c>
      <c r="DZ21" s="111">
        <v>7.6640836875470603E-2</v>
      </c>
      <c r="EA21" s="111">
        <v>1.5319745305107806</v>
      </c>
      <c r="EB21" s="111">
        <v>1.2491990508957787</v>
      </c>
      <c r="EC21" s="111">
        <v>3.1907613719583679E-2</v>
      </c>
      <c r="ED21" s="111">
        <v>0</v>
      </c>
      <c r="EE21" s="111">
        <v>9.7220094464706932</v>
      </c>
      <c r="EF21" s="111">
        <v>1.7433684871672983</v>
      </c>
      <c r="EG21" s="111">
        <v>0.6611324939257629</v>
      </c>
      <c r="EH21" s="111">
        <v>1.0973957192169033</v>
      </c>
      <c r="EI21" s="111">
        <v>0.38404639137598456</v>
      </c>
      <c r="EJ21" s="111">
        <v>3.19954438780124</v>
      </c>
      <c r="EK21" s="111">
        <v>0.2172894056469386</v>
      </c>
      <c r="EL21" s="111">
        <v>0.29898348451419854</v>
      </c>
      <c r="EM21" s="111">
        <v>50.654442648559964</v>
      </c>
      <c r="EN21" s="111">
        <v>430.11280765550646</v>
      </c>
      <c r="EO21" s="111">
        <v>17.517071272027589</v>
      </c>
      <c r="EP21" s="111">
        <v>249.19173078093937</v>
      </c>
      <c r="EQ21" s="111">
        <v>0.68050325489428842</v>
      </c>
      <c r="ER21" s="111">
        <v>1.1967761450554255</v>
      </c>
      <c r="ES21" s="111">
        <v>0</v>
      </c>
      <c r="ET21" s="111">
        <v>389.75893211884733</v>
      </c>
      <c r="EU21" s="111">
        <v>5.0459576400291768</v>
      </c>
      <c r="EV21" s="111">
        <v>4.1224474863534537</v>
      </c>
      <c r="EW21" s="111">
        <v>0</v>
      </c>
      <c r="EX21" s="111">
        <v>0</v>
      </c>
      <c r="EY21" s="111">
        <v>0</v>
      </c>
      <c r="EZ21" s="111">
        <v>0</v>
      </c>
      <c r="FA21" s="111">
        <v>0</v>
      </c>
      <c r="FB21" s="111">
        <v>0.53610831705994222</v>
      </c>
      <c r="FC21" s="111">
        <v>0.8755554406650784</v>
      </c>
      <c r="FD21" s="111">
        <v>16.186532103065137</v>
      </c>
      <c r="FE21" s="111">
        <v>1.3601643027899453</v>
      </c>
      <c r="FF21" s="111">
        <v>68.55289235918633</v>
      </c>
      <c r="FG21" s="111">
        <v>3.0016257431228266</v>
      </c>
      <c r="FH21" s="111">
        <v>35.669185528361922</v>
      </c>
      <c r="FI21" s="111">
        <v>3.9009354170941326</v>
      </c>
      <c r="FJ21" s="111">
        <v>6.7376559890523604E-3</v>
      </c>
      <c r="FK21" s="111">
        <v>0</v>
      </c>
      <c r="FL21" s="111">
        <v>119.08868000574472</v>
      </c>
      <c r="FM21" s="111">
        <v>7.4324767629233852</v>
      </c>
      <c r="FN21" s="111">
        <v>13.52657260018613</v>
      </c>
      <c r="FO21" s="111">
        <v>7.832525087273369E-2</v>
      </c>
      <c r="FP21" s="111">
        <v>2.0392417919695189</v>
      </c>
      <c r="FQ21" s="111">
        <v>7.5085448567709268</v>
      </c>
      <c r="FR21" s="111">
        <v>5.2216833915155803E-2</v>
      </c>
      <c r="FS21" s="111">
        <v>0</v>
      </c>
      <c r="FT21" s="111">
        <v>2.7321195035607322</v>
      </c>
      <c r="FU21" s="111">
        <v>0</v>
      </c>
      <c r="FV21" s="111">
        <v>0</v>
      </c>
      <c r="FW21" s="111">
        <v>0</v>
      </c>
      <c r="FX21" s="111">
        <v>1.0259612528784276E-2</v>
      </c>
      <c r="FY21" s="111">
        <v>4.6321384924734983E-2</v>
      </c>
      <c r="FZ21" s="111">
        <v>1.5939793667713769</v>
      </c>
      <c r="GA21" s="111">
        <v>6.247491515848802</v>
      </c>
      <c r="GB21" s="111">
        <v>0.587018278046187</v>
      </c>
      <c r="GC21" s="111">
        <v>0</v>
      </c>
      <c r="GD21" s="111">
        <v>0</v>
      </c>
      <c r="GE21" s="111">
        <v>0</v>
      </c>
      <c r="GF21" s="111">
        <v>0</v>
      </c>
      <c r="GG21" s="111">
        <v>678.34997754581354</v>
      </c>
      <c r="GH21" s="111">
        <v>2.2891186222805393</v>
      </c>
      <c r="GI21" s="111">
        <v>14.962826474926031</v>
      </c>
      <c r="GJ21" s="111">
        <v>4.0425935934314164E-2</v>
      </c>
      <c r="GK21" s="111">
        <v>10.124419468361122</v>
      </c>
      <c r="GL21" s="111">
        <v>1.6911516532521427</v>
      </c>
      <c r="GM21" s="111">
        <v>0.85568231060964983</v>
      </c>
      <c r="GN21" s="111">
        <v>4.1100814240130745</v>
      </c>
      <c r="GO21" s="111">
        <v>0.53708677589556608</v>
      </c>
      <c r="GP21" s="111">
        <v>1.8200093240427688</v>
      </c>
      <c r="GQ21" s="111">
        <v>0.44759526566583097</v>
      </c>
      <c r="GR21" s="111">
        <v>1.0402838317549186</v>
      </c>
      <c r="GS21" s="111">
        <v>1.0696028882620623</v>
      </c>
      <c r="GT21" s="111">
        <v>0.26330650933345834</v>
      </c>
      <c r="GU21" s="111">
        <v>0.41436584332672016</v>
      </c>
      <c r="GV21" s="111">
        <v>0.25013547859356888</v>
      </c>
      <c r="GW21" s="111">
        <v>0</v>
      </c>
      <c r="GX21" s="111">
        <v>0.42615674130756181</v>
      </c>
      <c r="GY21" s="111">
        <v>0</v>
      </c>
      <c r="GZ21" s="111">
        <v>0.19791864467841308</v>
      </c>
      <c r="HA21" s="111">
        <v>1.3197383668556311</v>
      </c>
      <c r="HB21" s="111">
        <v>1.5260790815203595</v>
      </c>
      <c r="HC21" s="111">
        <v>0.7217713978272341</v>
      </c>
      <c r="HD21" s="111">
        <v>0.37225549339514291</v>
      </c>
      <c r="HE21" s="111">
        <v>0.87842189957270167</v>
      </c>
      <c r="HF21" s="111">
        <v>0.25771534158125281</v>
      </c>
      <c r="HG21" s="111">
        <v>0.68286143449045666</v>
      </c>
      <c r="HH21" s="111">
        <v>0.41477314015392724</v>
      </c>
      <c r="HI21" s="111">
        <v>2.0625649396486541</v>
      </c>
      <c r="HJ21" s="111">
        <v>2.1880537824447539</v>
      </c>
      <c r="HK21" s="111">
        <v>1.0224392963386957</v>
      </c>
      <c r="HL21" s="111">
        <v>0</v>
      </c>
      <c r="HM21" s="111">
        <v>0.20465630066746546</v>
      </c>
      <c r="HN21" s="111">
        <v>3.163329486860083</v>
      </c>
      <c r="HO21" s="111">
        <v>2.535885272879582</v>
      </c>
      <c r="HP21" s="111">
        <v>1.9236007848744492</v>
      </c>
      <c r="HQ21" s="111">
        <v>1.7997963560756116</v>
      </c>
      <c r="HR21" s="111">
        <v>5.3926514122377833</v>
      </c>
      <c r="HS21" s="111">
        <v>1.112555445192271</v>
      </c>
      <c r="HT21" s="111">
        <v>0.66365911492165752</v>
      </c>
      <c r="HU21" s="111">
        <v>0.48595343821040154</v>
      </c>
      <c r="HV21" s="111">
        <v>2.1712096424721232</v>
      </c>
      <c r="HW21" s="111">
        <v>3.1414321048956628</v>
      </c>
      <c r="HX21" s="111">
        <v>3.184384661825872</v>
      </c>
      <c r="HY21" s="111">
        <v>1.0780249582483779</v>
      </c>
      <c r="HZ21" s="111">
        <v>2.1442590185159136</v>
      </c>
      <c r="IA21" s="111">
        <v>0.78241030172870529</v>
      </c>
      <c r="IB21" s="111">
        <v>0.67966104789565684</v>
      </c>
      <c r="IC21" s="111">
        <v>0.27877051654704144</v>
      </c>
      <c r="ID21" s="111">
        <v>0.24845106459630581</v>
      </c>
      <c r="IE21" s="111">
        <v>6.1817993699555407</v>
      </c>
      <c r="IF21" s="111">
        <v>0.17349464171809831</v>
      </c>
      <c r="IG21" s="111">
        <v>0.10611808182757468</v>
      </c>
      <c r="IH21" s="111">
        <v>1.0409678503085895</v>
      </c>
      <c r="II21" s="111">
        <v>9.9649932078084422</v>
      </c>
      <c r="IJ21" s="111">
        <v>17.708670218532319</v>
      </c>
      <c r="IK21" s="111">
        <v>1.7686346971262448</v>
      </c>
      <c r="IL21" s="111">
        <v>13.154450754170371</v>
      </c>
      <c r="IM21" s="111">
        <v>4.26489581513421</v>
      </c>
      <c r="IN21" s="111">
        <v>1.2237267690116349</v>
      </c>
      <c r="IO21" s="111">
        <v>0.89189721155080626</v>
      </c>
      <c r="IP21" s="111">
        <v>3.2281794257547123</v>
      </c>
      <c r="IQ21" s="111">
        <v>2.6950623956209441E-2</v>
      </c>
      <c r="IR21" s="111">
        <v>6.5313152743876328</v>
      </c>
      <c r="IS21" s="111">
        <v>0.34698928343619662</v>
      </c>
      <c r="IT21" s="111">
        <v>0.66618573591755215</v>
      </c>
      <c r="IU21" s="111">
        <v>0.11304380345709812</v>
      </c>
      <c r="IV21" s="111">
        <v>0.12296222180020559</v>
      </c>
      <c r="IW21" s="111">
        <v>0.68724091088334083</v>
      </c>
      <c r="IX21" s="111">
        <v>0.75377526377523285</v>
      </c>
      <c r="IY21" s="111">
        <v>0.30993217549640861</v>
      </c>
      <c r="IZ21" s="111">
        <v>0</v>
      </c>
      <c r="JA21" s="111">
        <v>1.3475311978104721E-2</v>
      </c>
      <c r="JB21" s="111">
        <v>0.50111316418576934</v>
      </c>
      <c r="JC21" s="111">
        <v>0.40594377334040466</v>
      </c>
      <c r="JD21" s="111">
        <v>0.13054208478788948</v>
      </c>
      <c r="JE21" s="111">
        <v>0.14317518976736268</v>
      </c>
      <c r="JF21" s="111">
        <v>5.6427868908313521E-2</v>
      </c>
      <c r="JG21" s="111">
        <v>0</v>
      </c>
      <c r="JH21" s="111">
        <v>6.3165524897365877E-2</v>
      </c>
      <c r="JI21" s="111">
        <v>1.1790897980841632E-2</v>
      </c>
      <c r="JJ21" s="111">
        <v>0.14570181076325731</v>
      </c>
      <c r="JK21" s="111">
        <v>0.22402706163599095</v>
      </c>
      <c r="JL21" s="111">
        <v>9.3484976848101503E-2</v>
      </c>
      <c r="JM21" s="111">
        <v>0.16254595073588821</v>
      </c>
      <c r="JN21" s="111">
        <v>1.2868922939090008</v>
      </c>
      <c r="JO21" s="111">
        <v>0.52553716714608401</v>
      </c>
      <c r="JP21" s="111">
        <v>3.3688279945261802E-3</v>
      </c>
      <c r="JQ21" s="111">
        <v>11.952466674567178</v>
      </c>
      <c r="JR21" s="111">
        <v>0.82908754876553825</v>
      </c>
      <c r="JS21" s="111">
        <v>0.97515000187821999</v>
      </c>
      <c r="JT21" s="111">
        <v>9.0116148853575315E-2</v>
      </c>
      <c r="JU21" s="111">
        <v>0.86578879459322844</v>
      </c>
      <c r="JV21" s="111">
        <v>38.605292465823347</v>
      </c>
      <c r="JW21" s="111">
        <v>3.6214900941156439E-2</v>
      </c>
      <c r="JX21" s="111">
        <v>8.3069259140425249</v>
      </c>
      <c r="JY21" s="111">
        <v>3.8370950857653194</v>
      </c>
      <c r="JZ21" s="111">
        <v>0.31077438249504014</v>
      </c>
      <c r="KA21" s="111">
        <v>1.9379183038511854</v>
      </c>
      <c r="KB21" s="111">
        <v>1.1251885501717442</v>
      </c>
      <c r="KC21" s="111">
        <v>0.39162625436366849</v>
      </c>
      <c r="KD21" s="111">
        <v>3.3688279945261808E-2</v>
      </c>
      <c r="KE21" s="111">
        <v>0.17433684871672983</v>
      </c>
      <c r="KF21" s="111">
        <v>0.43457881129387721</v>
      </c>
      <c r="KG21" s="111">
        <v>0.15749270874409893</v>
      </c>
      <c r="KH21" s="111">
        <v>2.1055174965788626E-2</v>
      </c>
      <c r="KI21" s="111">
        <v>3.2003865947998714E-2</v>
      </c>
      <c r="KJ21" s="111">
        <v>2.4424002960314804E-2</v>
      </c>
      <c r="KK21" s="111">
        <v>3.284607294663025E-2</v>
      </c>
      <c r="KL21" s="111">
        <v>5.8954489904208159E-3</v>
      </c>
      <c r="KM21" s="111">
        <v>0.2172894056469386</v>
      </c>
      <c r="KN21" s="111">
        <v>0.71512732039358529</v>
      </c>
      <c r="KO21" s="111">
        <v>5.7270075906945057E-2</v>
      </c>
      <c r="KP21" s="111">
        <v>2.64368776870442</v>
      </c>
      <c r="KQ21" s="111">
        <v>1.0190704683441696</v>
      </c>
      <c r="KR21" s="111">
        <v>0</v>
      </c>
      <c r="KS21" s="111">
        <v>5.8954489904208152E-2</v>
      </c>
      <c r="KT21" s="111">
        <v>0</v>
      </c>
      <c r="KU21" s="111">
        <v>7.6365348604890193E-2</v>
      </c>
      <c r="KV21" s="111">
        <v>1.9625492506585611</v>
      </c>
      <c r="KW21" s="111">
        <v>1.0005419143742755</v>
      </c>
      <c r="KX21" s="111">
        <v>0.61144228100650178</v>
      </c>
      <c r="KY21" s="111">
        <v>135.55790420253518</v>
      </c>
      <c r="KZ21" s="111">
        <v>1.1420326901443751</v>
      </c>
      <c r="LA21" s="111">
        <v>0.17770567671125601</v>
      </c>
      <c r="LB21" s="111">
        <v>0.131384291786521</v>
      </c>
      <c r="LC21" s="111">
        <v>1.390483754740681</v>
      </c>
      <c r="LD21" s="111">
        <v>1.7223133122015097</v>
      </c>
      <c r="LE21" s="111">
        <v>4.0905993923534147</v>
      </c>
      <c r="LF21" s="111">
        <v>0.22823809662914871</v>
      </c>
      <c r="LG21" s="111">
        <v>2.428924984053376</v>
      </c>
      <c r="LH21" s="111">
        <v>0.6038624180188179</v>
      </c>
      <c r="LI21" s="111">
        <v>0.66281690792302594</v>
      </c>
      <c r="LJ21" s="111">
        <v>0.60638903901471242</v>
      </c>
      <c r="LK21" s="111">
        <v>0.25434651358672666</v>
      </c>
      <c r="LL21" s="111">
        <v>0</v>
      </c>
      <c r="LM21" s="111">
        <v>0</v>
      </c>
      <c r="LN21" s="111">
        <v>0</v>
      </c>
      <c r="LO21" s="111">
        <v>0</v>
      </c>
      <c r="LP21" s="111">
        <v>0</v>
      </c>
      <c r="LQ21" s="111">
        <v>0</v>
      </c>
      <c r="LR21" s="111">
        <v>0.7663328344947391</v>
      </c>
      <c r="LS21" s="111">
        <v>0.10518993533928685</v>
      </c>
      <c r="LT21" s="111">
        <v>11.277993243857079</v>
      </c>
      <c r="LU21" s="111">
        <v>26.3422134720639</v>
      </c>
      <c r="LV21" s="111">
        <v>0</v>
      </c>
      <c r="LW21" s="111">
        <v>1.1402968436586458</v>
      </c>
      <c r="LX21" s="111">
        <v>3.7098282504165523</v>
      </c>
      <c r="LY21" s="111">
        <v>0.36888666540061671</v>
      </c>
      <c r="LZ21" s="111">
        <v>1.0360929068724487</v>
      </c>
      <c r="MA21" s="111">
        <v>0.63570137013567085</v>
      </c>
      <c r="MB21" s="111">
        <v>0</v>
      </c>
      <c r="MC21" s="111">
        <v>0.21223616365514936</v>
      </c>
      <c r="MD21" s="111">
        <v>7.4956422878207515E-2</v>
      </c>
      <c r="ME21" s="111">
        <v>0.10106483983578542</v>
      </c>
      <c r="MF21" s="111">
        <v>0</v>
      </c>
      <c r="MG21" s="111">
        <v>0</v>
      </c>
      <c r="MH21" s="111">
        <v>0</v>
      </c>
      <c r="MI21" s="111">
        <v>0</v>
      </c>
      <c r="MJ21" s="111">
        <v>0</v>
      </c>
      <c r="MK21" s="111">
        <v>0</v>
      </c>
      <c r="ML21" s="111">
        <v>0</v>
      </c>
      <c r="MM21" s="111">
        <v>0</v>
      </c>
      <c r="MN21" s="111">
        <v>0</v>
      </c>
      <c r="MO21" s="111">
        <v>0</v>
      </c>
      <c r="MP21" s="111">
        <v>0</v>
      </c>
      <c r="MQ21" s="111">
        <v>0</v>
      </c>
      <c r="MR21" s="111">
        <v>0</v>
      </c>
      <c r="MS21" s="111">
        <v>0</v>
      </c>
      <c r="MT21" s="111">
        <v>0</v>
      </c>
      <c r="MU21" s="111">
        <v>0</v>
      </c>
      <c r="MV21" s="111">
        <v>0.36400109390969926</v>
      </c>
      <c r="MW21" s="111">
        <v>0</v>
      </c>
      <c r="MX21" s="111">
        <v>0</v>
      </c>
      <c r="MY21" s="111">
        <v>0</v>
      </c>
      <c r="MZ21" s="111">
        <v>0</v>
      </c>
      <c r="NA21" s="111">
        <v>0</v>
      </c>
      <c r="NB21" s="111">
        <v>0</v>
      </c>
      <c r="NC21" s="111">
        <v>0</v>
      </c>
      <c r="ND21" s="111">
        <v>0</v>
      </c>
      <c r="NE21" s="111">
        <v>0</v>
      </c>
      <c r="NF21" s="111">
        <v>0</v>
      </c>
      <c r="NG21" s="111">
        <v>0</v>
      </c>
      <c r="NH21" s="111">
        <v>0</v>
      </c>
      <c r="NI21" s="111">
        <v>0</v>
      </c>
      <c r="NJ21" s="111">
        <v>9.7577807350223228E-2</v>
      </c>
      <c r="NK21" s="111">
        <v>3.9130723656115654E-2</v>
      </c>
      <c r="NL21" s="111">
        <v>4.614759617898561E-2</v>
      </c>
      <c r="NM21" s="111">
        <v>0</v>
      </c>
      <c r="NN21" s="111">
        <v>0</v>
      </c>
      <c r="NO21" s="111">
        <v>0</v>
      </c>
      <c r="NP21" s="111">
        <v>0</v>
      </c>
      <c r="NQ21" s="111">
        <v>0</v>
      </c>
      <c r="NR21" s="111">
        <v>0</v>
      </c>
      <c r="NS21" s="111">
        <v>0</v>
      </c>
      <c r="NT21" s="111">
        <v>0</v>
      </c>
      <c r="NU21" s="111">
        <v>0</v>
      </c>
      <c r="NV21" s="111">
        <v>0</v>
      </c>
      <c r="NW21" s="111">
        <v>0.15419511218726797</v>
      </c>
      <c r="NX21" s="111">
        <v>0.1278614602265308</v>
      </c>
      <c r="NY21" s="111">
        <v>0</v>
      </c>
      <c r="NZ21" s="111">
        <v>0</v>
      </c>
      <c r="OA21" s="111">
        <v>0</v>
      </c>
      <c r="OB21" s="111">
        <v>0</v>
      </c>
      <c r="OC21" s="111">
        <v>2.1055174965788626E-2</v>
      </c>
      <c r="OD21" s="111">
        <v>0</v>
      </c>
      <c r="OE21" s="111">
        <v>0</v>
      </c>
      <c r="OF21" s="111">
        <v>0</v>
      </c>
      <c r="OG21" s="111">
        <v>0</v>
      </c>
      <c r="OH21" s="111">
        <v>21.825103610089084</v>
      </c>
      <c r="OI21" s="111">
        <v>0</v>
      </c>
      <c r="OJ21" s="111">
        <v>3.9356333046052097</v>
      </c>
      <c r="OK21" s="111">
        <v>0</v>
      </c>
      <c r="OL21" s="111">
        <v>0</v>
      </c>
      <c r="OM21" s="111">
        <v>0</v>
      </c>
      <c r="ON21" s="111">
        <v>0</v>
      </c>
      <c r="OO21" s="111">
        <v>0</v>
      </c>
      <c r="OP21" s="111">
        <v>3.6054053934633363</v>
      </c>
    </row>
    <row r="22" spans="1:406" s="94" customFormat="1">
      <c r="A22" s="6" t="s">
        <v>1321</v>
      </c>
      <c r="B22" s="107" t="s">
        <v>598</v>
      </c>
      <c r="C22" s="129" t="s">
        <v>1395</v>
      </c>
      <c r="D22" s="111">
        <v>0</v>
      </c>
      <c r="E22" s="111">
        <v>0</v>
      </c>
      <c r="F22" s="111">
        <v>0</v>
      </c>
      <c r="G22" s="111">
        <v>0</v>
      </c>
      <c r="H22" s="111">
        <v>0</v>
      </c>
      <c r="I22" s="111">
        <v>0</v>
      </c>
      <c r="J22" s="111">
        <v>0</v>
      </c>
      <c r="K22" s="111">
        <v>0</v>
      </c>
      <c r="L22" s="111">
        <v>0</v>
      </c>
      <c r="M22" s="111">
        <v>0</v>
      </c>
      <c r="N22" s="111">
        <v>0</v>
      </c>
      <c r="O22" s="111">
        <v>0</v>
      </c>
      <c r="P22" s="111">
        <v>0</v>
      </c>
      <c r="Q22" s="111">
        <v>0</v>
      </c>
      <c r="R22" s="111">
        <v>0</v>
      </c>
      <c r="S22" s="111">
        <v>0</v>
      </c>
      <c r="T22" s="111">
        <v>0</v>
      </c>
      <c r="U22" s="111">
        <v>0</v>
      </c>
      <c r="V22" s="111">
        <v>0</v>
      </c>
      <c r="W22" s="111">
        <v>0</v>
      </c>
      <c r="X22" s="111">
        <v>0</v>
      </c>
      <c r="Y22" s="111">
        <v>0</v>
      </c>
      <c r="Z22" s="111">
        <v>0</v>
      </c>
      <c r="AA22" s="111">
        <v>0</v>
      </c>
      <c r="AB22" s="111">
        <v>0</v>
      </c>
      <c r="AC22" s="111">
        <v>0</v>
      </c>
      <c r="AD22" s="111">
        <v>0</v>
      </c>
      <c r="AE22" s="111">
        <v>0</v>
      </c>
      <c r="AF22" s="111">
        <v>0</v>
      </c>
      <c r="AG22" s="111">
        <v>0</v>
      </c>
      <c r="AH22" s="111">
        <v>0</v>
      </c>
      <c r="AI22" s="111">
        <v>0</v>
      </c>
      <c r="AJ22" s="111">
        <v>0</v>
      </c>
      <c r="AK22" s="111">
        <v>0</v>
      </c>
      <c r="AL22" s="111">
        <v>0</v>
      </c>
      <c r="AM22" s="111">
        <v>0</v>
      </c>
      <c r="AN22" s="111">
        <v>0</v>
      </c>
      <c r="AO22" s="111">
        <v>0</v>
      </c>
      <c r="AP22" s="111">
        <v>0</v>
      </c>
      <c r="AQ22" s="111">
        <v>0</v>
      </c>
      <c r="AR22" s="111">
        <v>0</v>
      </c>
      <c r="AS22" s="111">
        <v>0</v>
      </c>
      <c r="AT22" s="111">
        <v>0</v>
      </c>
      <c r="AU22" s="111">
        <v>0</v>
      </c>
      <c r="AV22" s="111">
        <v>0</v>
      </c>
      <c r="AW22" s="111">
        <v>0</v>
      </c>
      <c r="AX22" s="111">
        <v>0</v>
      </c>
      <c r="AY22" s="111">
        <v>0</v>
      </c>
      <c r="AZ22" s="111">
        <v>0</v>
      </c>
      <c r="BA22" s="111">
        <v>0</v>
      </c>
      <c r="BB22" s="111">
        <v>0</v>
      </c>
      <c r="BC22" s="111">
        <v>0</v>
      </c>
      <c r="BD22" s="111">
        <v>0</v>
      </c>
      <c r="BE22" s="111">
        <v>0</v>
      </c>
      <c r="BF22" s="111">
        <v>0</v>
      </c>
      <c r="BG22" s="111">
        <v>0</v>
      </c>
      <c r="BH22" s="111">
        <v>0</v>
      </c>
      <c r="BI22" s="111">
        <v>0</v>
      </c>
      <c r="BJ22" s="111">
        <v>0</v>
      </c>
      <c r="BK22" s="111">
        <v>0</v>
      </c>
      <c r="BL22" s="111">
        <v>0</v>
      </c>
      <c r="BM22" s="111">
        <v>0</v>
      </c>
      <c r="BN22" s="111">
        <v>0</v>
      </c>
      <c r="BO22" s="111">
        <v>0</v>
      </c>
      <c r="BP22" s="111">
        <v>0</v>
      </c>
      <c r="BQ22" s="111">
        <v>0</v>
      </c>
      <c r="BR22" s="111">
        <v>0</v>
      </c>
      <c r="BS22" s="111">
        <v>0</v>
      </c>
      <c r="BT22" s="111">
        <v>0</v>
      </c>
      <c r="BU22" s="111">
        <v>0</v>
      </c>
      <c r="BV22" s="111">
        <v>0</v>
      </c>
      <c r="BW22" s="111">
        <v>0</v>
      </c>
      <c r="BX22" s="111">
        <v>0</v>
      </c>
      <c r="BY22" s="111">
        <v>0</v>
      </c>
      <c r="BZ22" s="111">
        <v>0</v>
      </c>
      <c r="CA22" s="111">
        <v>0</v>
      </c>
      <c r="CB22" s="111">
        <v>0</v>
      </c>
      <c r="CC22" s="111">
        <v>0</v>
      </c>
      <c r="CD22" s="111">
        <v>0</v>
      </c>
      <c r="CE22" s="111">
        <v>0</v>
      </c>
      <c r="CF22" s="111">
        <v>0</v>
      </c>
      <c r="CG22" s="111">
        <v>0</v>
      </c>
      <c r="CH22" s="111">
        <v>0</v>
      </c>
      <c r="CI22" s="111">
        <v>0</v>
      </c>
      <c r="CJ22" s="111">
        <v>0</v>
      </c>
      <c r="CK22" s="111">
        <v>0</v>
      </c>
      <c r="CL22" s="111">
        <v>0</v>
      </c>
      <c r="CM22" s="111">
        <v>0</v>
      </c>
      <c r="CN22" s="111">
        <v>0</v>
      </c>
      <c r="CO22" s="111">
        <v>0</v>
      </c>
      <c r="CP22" s="111">
        <v>0</v>
      </c>
      <c r="CQ22" s="111">
        <v>0</v>
      </c>
      <c r="CR22" s="111">
        <v>0</v>
      </c>
      <c r="CS22" s="111">
        <v>0</v>
      </c>
      <c r="CT22" s="111">
        <v>0</v>
      </c>
      <c r="CU22" s="111">
        <v>0</v>
      </c>
      <c r="CV22" s="111">
        <v>0</v>
      </c>
      <c r="CW22" s="111">
        <v>0</v>
      </c>
      <c r="CX22" s="111">
        <v>0</v>
      </c>
      <c r="CY22" s="111">
        <v>0</v>
      </c>
      <c r="CZ22" s="111">
        <v>0</v>
      </c>
      <c r="DA22" s="111">
        <v>0</v>
      </c>
      <c r="DB22" s="111">
        <v>0</v>
      </c>
      <c r="DC22" s="111">
        <v>0</v>
      </c>
      <c r="DD22" s="111">
        <v>0</v>
      </c>
      <c r="DE22" s="111">
        <v>0</v>
      </c>
      <c r="DF22" s="111">
        <v>0</v>
      </c>
      <c r="DG22" s="111">
        <v>0</v>
      </c>
      <c r="DH22" s="111">
        <v>0</v>
      </c>
      <c r="DI22" s="111">
        <v>0</v>
      </c>
      <c r="DJ22" s="111">
        <v>0</v>
      </c>
      <c r="DK22" s="111">
        <v>0</v>
      </c>
      <c r="DL22" s="111">
        <v>0</v>
      </c>
      <c r="DM22" s="111">
        <v>0</v>
      </c>
      <c r="DN22" s="111">
        <v>0</v>
      </c>
      <c r="DO22" s="111">
        <v>0</v>
      </c>
      <c r="DP22" s="111">
        <v>0</v>
      </c>
      <c r="DQ22" s="111">
        <v>0</v>
      </c>
      <c r="DR22" s="111">
        <v>0</v>
      </c>
      <c r="DS22" s="111">
        <v>0</v>
      </c>
      <c r="DT22" s="111">
        <v>0</v>
      </c>
      <c r="DU22" s="111">
        <v>0</v>
      </c>
      <c r="DV22" s="111">
        <v>0</v>
      </c>
      <c r="DW22" s="111">
        <v>0</v>
      </c>
      <c r="DX22" s="111">
        <v>0</v>
      </c>
      <c r="DY22" s="111">
        <v>0</v>
      </c>
      <c r="DZ22" s="111">
        <v>0</v>
      </c>
      <c r="EA22" s="111">
        <v>0</v>
      </c>
      <c r="EB22" s="111">
        <v>0</v>
      </c>
      <c r="EC22" s="111">
        <v>0</v>
      </c>
      <c r="ED22" s="111">
        <v>0</v>
      </c>
      <c r="EE22" s="111">
        <v>0</v>
      </c>
      <c r="EF22" s="111">
        <v>0</v>
      </c>
      <c r="EG22" s="111">
        <v>0</v>
      </c>
      <c r="EH22" s="111">
        <v>0</v>
      </c>
      <c r="EI22" s="111">
        <v>0</v>
      </c>
      <c r="EJ22" s="111">
        <v>0</v>
      </c>
      <c r="EK22" s="111">
        <v>0</v>
      </c>
      <c r="EL22" s="111">
        <v>0</v>
      </c>
      <c r="EM22" s="111">
        <v>0</v>
      </c>
      <c r="EN22" s="111">
        <v>0</v>
      </c>
      <c r="EO22" s="111">
        <v>0</v>
      </c>
      <c r="EP22" s="111">
        <v>0</v>
      </c>
      <c r="EQ22" s="111">
        <v>0</v>
      </c>
      <c r="ER22" s="111">
        <v>0</v>
      </c>
      <c r="ES22" s="111">
        <v>0</v>
      </c>
      <c r="ET22" s="111">
        <v>0</v>
      </c>
      <c r="EU22" s="111">
        <v>0</v>
      </c>
      <c r="EV22" s="111">
        <v>0</v>
      </c>
      <c r="EW22" s="111">
        <v>0</v>
      </c>
      <c r="EX22" s="111">
        <v>0</v>
      </c>
      <c r="EY22" s="111">
        <v>0</v>
      </c>
      <c r="EZ22" s="111">
        <v>0</v>
      </c>
      <c r="FA22" s="111">
        <v>0</v>
      </c>
      <c r="FB22" s="111">
        <v>0</v>
      </c>
      <c r="FC22" s="111">
        <v>0</v>
      </c>
      <c r="FD22" s="111">
        <v>0</v>
      </c>
      <c r="FE22" s="111">
        <v>0</v>
      </c>
      <c r="FF22" s="111">
        <v>0</v>
      </c>
      <c r="FG22" s="111">
        <v>0</v>
      </c>
      <c r="FH22" s="111">
        <v>0</v>
      </c>
      <c r="FI22" s="111">
        <v>0</v>
      </c>
      <c r="FJ22" s="111">
        <v>0</v>
      </c>
      <c r="FK22" s="111">
        <v>0</v>
      </c>
      <c r="FL22" s="111">
        <v>0</v>
      </c>
      <c r="FM22" s="111">
        <v>0</v>
      </c>
      <c r="FN22" s="111">
        <v>0</v>
      </c>
      <c r="FO22" s="111">
        <v>0</v>
      </c>
      <c r="FP22" s="111">
        <v>0</v>
      </c>
      <c r="FQ22" s="111">
        <v>0</v>
      </c>
      <c r="FR22" s="111">
        <v>0</v>
      </c>
      <c r="FS22" s="111">
        <v>0</v>
      </c>
      <c r="FT22" s="111">
        <v>0</v>
      </c>
      <c r="FU22" s="111">
        <v>0</v>
      </c>
      <c r="FV22" s="111">
        <v>0</v>
      </c>
      <c r="FW22" s="111">
        <v>0</v>
      </c>
      <c r="FX22" s="111">
        <v>0</v>
      </c>
      <c r="FY22" s="111">
        <v>0</v>
      </c>
      <c r="FZ22" s="111">
        <v>0</v>
      </c>
      <c r="GA22" s="111">
        <v>0</v>
      </c>
      <c r="GB22" s="111">
        <v>0</v>
      </c>
      <c r="GC22" s="111">
        <v>0</v>
      </c>
      <c r="GD22" s="111">
        <v>0</v>
      </c>
      <c r="GE22" s="111">
        <v>0</v>
      </c>
      <c r="GF22" s="111">
        <v>0</v>
      </c>
      <c r="GG22" s="111">
        <v>0</v>
      </c>
      <c r="GH22" s="111">
        <v>0</v>
      </c>
      <c r="GI22" s="111">
        <v>0</v>
      </c>
      <c r="GJ22" s="111">
        <v>0</v>
      </c>
      <c r="GK22" s="111">
        <v>0</v>
      </c>
      <c r="GL22" s="111">
        <v>0</v>
      </c>
      <c r="GM22" s="111">
        <v>0</v>
      </c>
      <c r="GN22" s="111">
        <v>0</v>
      </c>
      <c r="GO22" s="111">
        <v>0</v>
      </c>
      <c r="GP22" s="111">
        <v>0</v>
      </c>
      <c r="GQ22" s="111">
        <v>0</v>
      </c>
      <c r="GR22" s="111">
        <v>0</v>
      </c>
      <c r="GS22" s="111">
        <v>0</v>
      </c>
      <c r="GT22" s="111">
        <v>0</v>
      </c>
      <c r="GU22" s="111">
        <v>0</v>
      </c>
      <c r="GV22" s="111">
        <v>0</v>
      </c>
      <c r="GW22" s="111">
        <v>0</v>
      </c>
      <c r="GX22" s="111">
        <v>0</v>
      </c>
      <c r="GY22" s="111">
        <v>0</v>
      </c>
      <c r="GZ22" s="111">
        <v>0</v>
      </c>
      <c r="HA22" s="111">
        <v>0</v>
      </c>
      <c r="HB22" s="111">
        <v>0</v>
      </c>
      <c r="HC22" s="111">
        <v>0</v>
      </c>
      <c r="HD22" s="111">
        <v>0</v>
      </c>
      <c r="HE22" s="111">
        <v>0</v>
      </c>
      <c r="HF22" s="111">
        <v>0</v>
      </c>
      <c r="HG22" s="111">
        <v>0</v>
      </c>
      <c r="HH22" s="111">
        <v>0</v>
      </c>
      <c r="HI22" s="111">
        <v>0</v>
      </c>
      <c r="HJ22" s="111">
        <v>0</v>
      </c>
      <c r="HK22" s="111">
        <v>0</v>
      </c>
      <c r="HL22" s="111">
        <v>0</v>
      </c>
      <c r="HM22" s="111">
        <v>0</v>
      </c>
      <c r="HN22" s="111">
        <v>0</v>
      </c>
      <c r="HO22" s="111">
        <v>0</v>
      </c>
      <c r="HP22" s="111">
        <v>0</v>
      </c>
      <c r="HQ22" s="111">
        <v>0</v>
      </c>
      <c r="HR22" s="111">
        <v>0</v>
      </c>
      <c r="HS22" s="111">
        <v>0</v>
      </c>
      <c r="HT22" s="111">
        <v>0</v>
      </c>
      <c r="HU22" s="111">
        <v>0</v>
      </c>
      <c r="HV22" s="111">
        <v>0</v>
      </c>
      <c r="HW22" s="111">
        <v>0</v>
      </c>
      <c r="HX22" s="111">
        <v>0</v>
      </c>
      <c r="HY22" s="111">
        <v>0</v>
      </c>
      <c r="HZ22" s="111">
        <v>0</v>
      </c>
      <c r="IA22" s="111">
        <v>0</v>
      </c>
      <c r="IB22" s="111">
        <v>0</v>
      </c>
      <c r="IC22" s="111">
        <v>0</v>
      </c>
      <c r="ID22" s="111">
        <v>0</v>
      </c>
      <c r="IE22" s="111">
        <v>0</v>
      </c>
      <c r="IF22" s="111">
        <v>0</v>
      </c>
      <c r="IG22" s="111">
        <v>0</v>
      </c>
      <c r="IH22" s="111">
        <v>0</v>
      </c>
      <c r="II22" s="111">
        <v>0</v>
      </c>
      <c r="IJ22" s="111">
        <v>0</v>
      </c>
      <c r="IK22" s="111">
        <v>0</v>
      </c>
      <c r="IL22" s="111">
        <v>0</v>
      </c>
      <c r="IM22" s="111">
        <v>0</v>
      </c>
      <c r="IN22" s="111">
        <v>0</v>
      </c>
      <c r="IO22" s="111">
        <v>0</v>
      </c>
      <c r="IP22" s="111">
        <v>0</v>
      </c>
      <c r="IQ22" s="111">
        <v>0</v>
      </c>
      <c r="IR22" s="111">
        <v>0</v>
      </c>
      <c r="IS22" s="111">
        <v>0</v>
      </c>
      <c r="IT22" s="111">
        <v>0</v>
      </c>
      <c r="IU22" s="111">
        <v>0</v>
      </c>
      <c r="IV22" s="111">
        <v>0</v>
      </c>
      <c r="IW22" s="111">
        <v>0</v>
      </c>
      <c r="IX22" s="111">
        <v>0</v>
      </c>
      <c r="IY22" s="111">
        <v>0</v>
      </c>
      <c r="IZ22" s="111">
        <v>0</v>
      </c>
      <c r="JA22" s="111">
        <v>0</v>
      </c>
      <c r="JB22" s="111">
        <v>0</v>
      </c>
      <c r="JC22" s="111">
        <v>0</v>
      </c>
      <c r="JD22" s="111">
        <v>0</v>
      </c>
      <c r="JE22" s="111">
        <v>0</v>
      </c>
      <c r="JF22" s="111">
        <v>0</v>
      </c>
      <c r="JG22" s="111">
        <v>0</v>
      </c>
      <c r="JH22" s="111">
        <v>0</v>
      </c>
      <c r="JI22" s="111">
        <v>0</v>
      </c>
      <c r="JJ22" s="111">
        <v>0</v>
      </c>
      <c r="JK22" s="111">
        <v>0</v>
      </c>
      <c r="JL22" s="111">
        <v>0</v>
      </c>
      <c r="JM22" s="111">
        <v>0</v>
      </c>
      <c r="JN22" s="111">
        <v>0</v>
      </c>
      <c r="JO22" s="111">
        <v>0</v>
      </c>
      <c r="JP22" s="111">
        <v>0</v>
      </c>
      <c r="JQ22" s="111">
        <v>0</v>
      </c>
      <c r="JR22" s="111">
        <v>0</v>
      </c>
      <c r="JS22" s="111">
        <v>0</v>
      </c>
      <c r="JT22" s="111">
        <v>0</v>
      </c>
      <c r="JU22" s="111">
        <v>0</v>
      </c>
      <c r="JV22" s="111">
        <v>0</v>
      </c>
      <c r="JW22" s="111">
        <v>0</v>
      </c>
      <c r="JX22" s="111">
        <v>0</v>
      </c>
      <c r="JY22" s="111">
        <v>0</v>
      </c>
      <c r="JZ22" s="111">
        <v>0</v>
      </c>
      <c r="KA22" s="111">
        <v>0</v>
      </c>
      <c r="KB22" s="111">
        <v>0</v>
      </c>
      <c r="KC22" s="111">
        <v>0</v>
      </c>
      <c r="KD22" s="111">
        <v>0</v>
      </c>
      <c r="KE22" s="111">
        <v>0</v>
      </c>
      <c r="KF22" s="111">
        <v>0</v>
      </c>
      <c r="KG22" s="111">
        <v>0</v>
      </c>
      <c r="KH22" s="111">
        <v>0</v>
      </c>
      <c r="KI22" s="111">
        <v>0</v>
      </c>
      <c r="KJ22" s="111">
        <v>0</v>
      </c>
      <c r="KK22" s="111">
        <v>0</v>
      </c>
      <c r="KL22" s="111">
        <v>0</v>
      </c>
      <c r="KM22" s="111">
        <v>0</v>
      </c>
      <c r="KN22" s="111">
        <v>0</v>
      </c>
      <c r="KO22" s="111">
        <v>0</v>
      </c>
      <c r="KP22" s="111">
        <v>0</v>
      </c>
      <c r="KQ22" s="111">
        <v>0</v>
      </c>
      <c r="KR22" s="111">
        <v>0</v>
      </c>
      <c r="KS22" s="111">
        <v>0</v>
      </c>
      <c r="KT22" s="111">
        <v>0</v>
      </c>
      <c r="KU22" s="111">
        <v>0</v>
      </c>
      <c r="KV22" s="111">
        <v>0</v>
      </c>
      <c r="KW22" s="111">
        <v>0</v>
      </c>
      <c r="KX22" s="111">
        <v>0</v>
      </c>
      <c r="KY22" s="111">
        <v>0</v>
      </c>
      <c r="KZ22" s="111">
        <v>0</v>
      </c>
      <c r="LA22" s="111">
        <v>0</v>
      </c>
      <c r="LB22" s="111">
        <v>0</v>
      </c>
      <c r="LC22" s="111">
        <v>0</v>
      </c>
      <c r="LD22" s="111">
        <v>0</v>
      </c>
      <c r="LE22" s="111">
        <v>0</v>
      </c>
      <c r="LF22" s="111">
        <v>0</v>
      </c>
      <c r="LG22" s="111">
        <v>0</v>
      </c>
      <c r="LH22" s="111">
        <v>0</v>
      </c>
      <c r="LI22" s="111">
        <v>0</v>
      </c>
      <c r="LJ22" s="111">
        <v>0</v>
      </c>
      <c r="LK22" s="111">
        <v>0</v>
      </c>
      <c r="LL22" s="111">
        <v>0</v>
      </c>
      <c r="LM22" s="111">
        <v>0</v>
      </c>
      <c r="LN22" s="111">
        <v>0</v>
      </c>
      <c r="LO22" s="111">
        <v>0</v>
      </c>
      <c r="LP22" s="111">
        <v>0</v>
      </c>
      <c r="LQ22" s="111">
        <v>0</v>
      </c>
      <c r="LR22" s="111">
        <v>0</v>
      </c>
      <c r="LS22" s="111">
        <v>0</v>
      </c>
      <c r="LT22" s="111">
        <v>0</v>
      </c>
      <c r="LU22" s="111">
        <v>0</v>
      </c>
      <c r="LV22" s="111">
        <v>0</v>
      </c>
      <c r="LW22" s="111">
        <v>0</v>
      </c>
      <c r="LX22" s="111">
        <v>0</v>
      </c>
      <c r="LY22" s="111">
        <v>0</v>
      </c>
      <c r="LZ22" s="111">
        <v>0</v>
      </c>
      <c r="MA22" s="111">
        <v>0</v>
      </c>
      <c r="MB22" s="111">
        <v>0</v>
      </c>
      <c r="MC22" s="111">
        <v>0</v>
      </c>
      <c r="MD22" s="111">
        <v>0</v>
      </c>
      <c r="ME22" s="111">
        <v>0</v>
      </c>
      <c r="MF22" s="111">
        <v>0</v>
      </c>
      <c r="MG22" s="111">
        <v>0</v>
      </c>
      <c r="MH22" s="111">
        <v>0</v>
      </c>
      <c r="MI22" s="111">
        <v>0</v>
      </c>
      <c r="MJ22" s="111">
        <v>0</v>
      </c>
      <c r="MK22" s="111">
        <v>0</v>
      </c>
      <c r="ML22" s="111">
        <v>0</v>
      </c>
      <c r="MM22" s="111">
        <v>0</v>
      </c>
      <c r="MN22" s="111">
        <v>0</v>
      </c>
      <c r="MO22" s="111">
        <v>0</v>
      </c>
      <c r="MP22" s="111">
        <v>0</v>
      </c>
      <c r="MQ22" s="111">
        <v>0</v>
      </c>
      <c r="MR22" s="111">
        <v>0</v>
      </c>
      <c r="MS22" s="111">
        <v>0</v>
      </c>
      <c r="MT22" s="111">
        <v>0</v>
      </c>
      <c r="MU22" s="111">
        <v>0</v>
      </c>
      <c r="MV22" s="111">
        <v>0</v>
      </c>
      <c r="MW22" s="111">
        <v>0</v>
      </c>
      <c r="MX22" s="111">
        <v>0</v>
      </c>
      <c r="MY22" s="111">
        <v>0</v>
      </c>
      <c r="MZ22" s="111">
        <v>0</v>
      </c>
      <c r="NA22" s="111">
        <v>0</v>
      </c>
      <c r="NB22" s="111">
        <v>0</v>
      </c>
      <c r="NC22" s="111">
        <v>0</v>
      </c>
      <c r="ND22" s="111">
        <v>0</v>
      </c>
      <c r="NE22" s="111">
        <v>0</v>
      </c>
      <c r="NF22" s="111">
        <v>0</v>
      </c>
      <c r="NG22" s="111">
        <v>0</v>
      </c>
      <c r="NH22" s="111">
        <v>0</v>
      </c>
      <c r="NI22" s="111">
        <v>0</v>
      </c>
      <c r="NJ22" s="111">
        <v>0</v>
      </c>
      <c r="NK22" s="111">
        <v>0</v>
      </c>
      <c r="NL22" s="111">
        <v>0</v>
      </c>
      <c r="NM22" s="111">
        <v>0</v>
      </c>
      <c r="NN22" s="111">
        <v>0</v>
      </c>
      <c r="NO22" s="111">
        <v>0</v>
      </c>
      <c r="NP22" s="111">
        <v>0</v>
      </c>
      <c r="NQ22" s="111">
        <v>0</v>
      </c>
      <c r="NR22" s="111">
        <v>0</v>
      </c>
      <c r="NS22" s="111">
        <v>0</v>
      </c>
      <c r="NT22" s="111">
        <v>0</v>
      </c>
      <c r="NU22" s="111">
        <v>0</v>
      </c>
      <c r="NV22" s="111">
        <v>0</v>
      </c>
      <c r="NW22" s="111">
        <v>0</v>
      </c>
      <c r="NX22" s="111">
        <v>0</v>
      </c>
      <c r="NY22" s="111">
        <v>0</v>
      </c>
      <c r="NZ22" s="111">
        <v>0</v>
      </c>
      <c r="OA22" s="111">
        <v>0</v>
      </c>
      <c r="OB22" s="111">
        <v>0</v>
      </c>
      <c r="OC22" s="111">
        <v>0</v>
      </c>
      <c r="OD22" s="111">
        <v>0</v>
      </c>
      <c r="OE22" s="111">
        <v>0</v>
      </c>
      <c r="OF22" s="111">
        <v>0</v>
      </c>
      <c r="OG22" s="111">
        <v>0</v>
      </c>
      <c r="OH22" s="111">
        <v>0</v>
      </c>
      <c r="OI22" s="111">
        <v>0</v>
      </c>
      <c r="OJ22" s="111">
        <v>0</v>
      </c>
      <c r="OK22" s="111">
        <v>0</v>
      </c>
      <c r="OL22" s="111">
        <v>0</v>
      </c>
      <c r="OM22" s="111">
        <v>0</v>
      </c>
      <c r="ON22" s="111">
        <v>0</v>
      </c>
      <c r="OO22" s="111">
        <v>0</v>
      </c>
      <c r="OP22" s="111">
        <v>0</v>
      </c>
    </row>
    <row r="23" spans="1:406" s="94" customFormat="1">
      <c r="A23" s="6" t="s">
        <v>1321</v>
      </c>
      <c r="B23" s="107" t="s">
        <v>600</v>
      </c>
      <c r="C23" s="129" t="s">
        <v>1395</v>
      </c>
      <c r="D23" s="111">
        <v>0</v>
      </c>
      <c r="E23" s="111">
        <v>0</v>
      </c>
      <c r="F23" s="111">
        <v>0</v>
      </c>
      <c r="G23" s="111">
        <v>0</v>
      </c>
      <c r="H23" s="111">
        <v>0</v>
      </c>
      <c r="I23" s="111">
        <v>0</v>
      </c>
      <c r="J23" s="111">
        <v>0</v>
      </c>
      <c r="K23" s="111">
        <v>0</v>
      </c>
      <c r="L23" s="111">
        <v>0</v>
      </c>
      <c r="M23" s="111">
        <v>0</v>
      </c>
      <c r="N23" s="111">
        <v>0</v>
      </c>
      <c r="O23" s="111">
        <v>0</v>
      </c>
      <c r="P23" s="111">
        <v>0</v>
      </c>
      <c r="Q23" s="111">
        <v>0</v>
      </c>
      <c r="R23" s="111">
        <v>0</v>
      </c>
      <c r="S23" s="111">
        <v>0</v>
      </c>
      <c r="T23" s="111">
        <v>0</v>
      </c>
      <c r="U23" s="111">
        <v>0</v>
      </c>
      <c r="V23" s="111">
        <v>0</v>
      </c>
      <c r="W23" s="111">
        <v>0</v>
      </c>
      <c r="X23" s="111">
        <v>0</v>
      </c>
      <c r="Y23" s="111">
        <v>0</v>
      </c>
      <c r="Z23" s="111">
        <v>0</v>
      </c>
      <c r="AA23" s="111">
        <v>0</v>
      </c>
      <c r="AB23" s="111">
        <v>0</v>
      </c>
      <c r="AC23" s="111">
        <v>0</v>
      </c>
      <c r="AD23" s="111">
        <v>0</v>
      </c>
      <c r="AE23" s="111">
        <v>0</v>
      </c>
      <c r="AF23" s="111">
        <v>0</v>
      </c>
      <c r="AG23" s="111">
        <v>0</v>
      </c>
      <c r="AH23" s="111">
        <v>0</v>
      </c>
      <c r="AI23" s="111">
        <v>0</v>
      </c>
      <c r="AJ23" s="111">
        <v>0</v>
      </c>
      <c r="AK23" s="111">
        <v>0</v>
      </c>
      <c r="AL23" s="111">
        <v>0</v>
      </c>
      <c r="AM23" s="111">
        <v>0</v>
      </c>
      <c r="AN23" s="111">
        <v>0</v>
      </c>
      <c r="AO23" s="111">
        <v>0</v>
      </c>
      <c r="AP23" s="111">
        <v>0</v>
      </c>
      <c r="AQ23" s="111">
        <v>0</v>
      </c>
      <c r="AR23" s="111">
        <v>0</v>
      </c>
      <c r="AS23" s="111">
        <v>0</v>
      </c>
      <c r="AT23" s="111">
        <v>0</v>
      </c>
      <c r="AU23" s="111">
        <v>0</v>
      </c>
      <c r="AV23" s="111">
        <v>0</v>
      </c>
      <c r="AW23" s="111">
        <v>0</v>
      </c>
      <c r="AX23" s="111">
        <v>0</v>
      </c>
      <c r="AY23" s="111">
        <v>0</v>
      </c>
      <c r="AZ23" s="111">
        <v>0</v>
      </c>
      <c r="BA23" s="111">
        <v>0</v>
      </c>
      <c r="BB23" s="111">
        <v>0</v>
      </c>
      <c r="BC23" s="111">
        <v>0</v>
      </c>
      <c r="BD23" s="111">
        <v>0</v>
      </c>
      <c r="BE23" s="111">
        <v>0</v>
      </c>
      <c r="BF23" s="111">
        <v>0</v>
      </c>
      <c r="BG23" s="111">
        <v>0</v>
      </c>
      <c r="BH23" s="111">
        <v>0</v>
      </c>
      <c r="BI23" s="111">
        <v>0</v>
      </c>
      <c r="BJ23" s="111">
        <v>0</v>
      </c>
      <c r="BK23" s="111">
        <v>0</v>
      </c>
      <c r="BL23" s="111">
        <v>0</v>
      </c>
      <c r="BM23" s="111">
        <v>0</v>
      </c>
      <c r="BN23" s="111">
        <v>0</v>
      </c>
      <c r="BO23" s="111">
        <v>0</v>
      </c>
      <c r="BP23" s="111">
        <v>0</v>
      </c>
      <c r="BQ23" s="111">
        <v>0</v>
      </c>
      <c r="BR23" s="111">
        <v>0</v>
      </c>
      <c r="BS23" s="111">
        <v>0</v>
      </c>
      <c r="BT23" s="111">
        <v>0</v>
      </c>
      <c r="BU23" s="111">
        <v>0</v>
      </c>
      <c r="BV23" s="111">
        <v>0</v>
      </c>
      <c r="BW23" s="111">
        <v>0</v>
      </c>
      <c r="BX23" s="111">
        <v>0</v>
      </c>
      <c r="BY23" s="111">
        <v>0</v>
      </c>
      <c r="BZ23" s="111">
        <v>0</v>
      </c>
      <c r="CA23" s="111">
        <v>0</v>
      </c>
      <c r="CB23" s="111">
        <v>0</v>
      </c>
      <c r="CC23" s="111">
        <v>0</v>
      </c>
      <c r="CD23" s="111">
        <v>0</v>
      </c>
      <c r="CE23" s="111">
        <v>0</v>
      </c>
      <c r="CF23" s="111">
        <v>0</v>
      </c>
      <c r="CG23" s="111">
        <v>0</v>
      </c>
      <c r="CH23" s="111">
        <v>0</v>
      </c>
      <c r="CI23" s="111">
        <v>0</v>
      </c>
      <c r="CJ23" s="111">
        <v>0</v>
      </c>
      <c r="CK23" s="111">
        <v>0</v>
      </c>
      <c r="CL23" s="111">
        <v>0</v>
      </c>
      <c r="CM23" s="111">
        <v>0</v>
      </c>
      <c r="CN23" s="111">
        <v>0</v>
      </c>
      <c r="CO23" s="111">
        <v>0</v>
      </c>
      <c r="CP23" s="111">
        <v>0</v>
      </c>
      <c r="CQ23" s="111">
        <v>0</v>
      </c>
      <c r="CR23" s="111">
        <v>0</v>
      </c>
      <c r="CS23" s="111">
        <v>0</v>
      </c>
      <c r="CT23" s="111">
        <v>0</v>
      </c>
      <c r="CU23" s="111">
        <v>0</v>
      </c>
      <c r="CV23" s="111">
        <v>0</v>
      </c>
      <c r="CW23" s="111">
        <v>0</v>
      </c>
      <c r="CX23" s="111">
        <v>0</v>
      </c>
      <c r="CY23" s="111">
        <v>0</v>
      </c>
      <c r="CZ23" s="111">
        <v>0</v>
      </c>
      <c r="DA23" s="111">
        <v>0</v>
      </c>
      <c r="DB23" s="111">
        <v>0</v>
      </c>
      <c r="DC23" s="111">
        <v>0</v>
      </c>
      <c r="DD23" s="111">
        <v>0</v>
      </c>
      <c r="DE23" s="111">
        <v>0</v>
      </c>
      <c r="DF23" s="111">
        <v>0</v>
      </c>
      <c r="DG23" s="111">
        <v>0</v>
      </c>
      <c r="DH23" s="111">
        <v>0</v>
      </c>
      <c r="DI23" s="111">
        <v>0</v>
      </c>
      <c r="DJ23" s="111">
        <v>0</v>
      </c>
      <c r="DK23" s="111">
        <v>0</v>
      </c>
      <c r="DL23" s="111">
        <v>0</v>
      </c>
      <c r="DM23" s="111">
        <v>0</v>
      </c>
      <c r="DN23" s="111">
        <v>0</v>
      </c>
      <c r="DO23" s="111">
        <v>0</v>
      </c>
      <c r="DP23" s="111">
        <v>0</v>
      </c>
      <c r="DQ23" s="111">
        <v>0</v>
      </c>
      <c r="DR23" s="111">
        <v>0</v>
      </c>
      <c r="DS23" s="111">
        <v>0</v>
      </c>
      <c r="DT23" s="111">
        <v>0</v>
      </c>
      <c r="DU23" s="111">
        <v>0</v>
      </c>
      <c r="DV23" s="111">
        <v>0</v>
      </c>
      <c r="DW23" s="111">
        <v>0</v>
      </c>
      <c r="DX23" s="111">
        <v>0</v>
      </c>
      <c r="DY23" s="111">
        <v>0</v>
      </c>
      <c r="DZ23" s="111">
        <v>0</v>
      </c>
      <c r="EA23" s="111">
        <v>0</v>
      </c>
      <c r="EB23" s="111">
        <v>0</v>
      </c>
      <c r="EC23" s="111">
        <v>0</v>
      </c>
      <c r="ED23" s="111">
        <v>0</v>
      </c>
      <c r="EE23" s="111">
        <v>0</v>
      </c>
      <c r="EF23" s="111">
        <v>0</v>
      </c>
      <c r="EG23" s="111">
        <v>0</v>
      </c>
      <c r="EH23" s="111">
        <v>0</v>
      </c>
      <c r="EI23" s="111">
        <v>0</v>
      </c>
      <c r="EJ23" s="111">
        <v>0</v>
      </c>
      <c r="EK23" s="111">
        <v>0</v>
      </c>
      <c r="EL23" s="111">
        <v>0</v>
      </c>
      <c r="EM23" s="111">
        <v>0</v>
      </c>
      <c r="EN23" s="111">
        <v>0</v>
      </c>
      <c r="EO23" s="111">
        <v>0</v>
      </c>
      <c r="EP23" s="111">
        <v>0</v>
      </c>
      <c r="EQ23" s="111">
        <v>0</v>
      </c>
      <c r="ER23" s="111">
        <v>0</v>
      </c>
      <c r="ES23" s="111">
        <v>0</v>
      </c>
      <c r="ET23" s="111">
        <v>0</v>
      </c>
      <c r="EU23" s="111">
        <v>0</v>
      </c>
      <c r="EV23" s="111">
        <v>0</v>
      </c>
      <c r="EW23" s="111">
        <v>0</v>
      </c>
      <c r="EX23" s="111">
        <v>0</v>
      </c>
      <c r="EY23" s="111">
        <v>0</v>
      </c>
      <c r="EZ23" s="111">
        <v>0</v>
      </c>
      <c r="FA23" s="111">
        <v>0</v>
      </c>
      <c r="FB23" s="111">
        <v>0</v>
      </c>
      <c r="FC23" s="111">
        <v>0</v>
      </c>
      <c r="FD23" s="111">
        <v>0</v>
      </c>
      <c r="FE23" s="111">
        <v>0</v>
      </c>
      <c r="FF23" s="111">
        <v>0</v>
      </c>
      <c r="FG23" s="111">
        <v>0</v>
      </c>
      <c r="FH23" s="111">
        <v>0</v>
      </c>
      <c r="FI23" s="111">
        <v>0</v>
      </c>
      <c r="FJ23" s="111">
        <v>0</v>
      </c>
      <c r="FK23" s="111">
        <v>0</v>
      </c>
      <c r="FL23" s="111">
        <v>0</v>
      </c>
      <c r="FM23" s="111">
        <v>0</v>
      </c>
      <c r="FN23" s="111">
        <v>0</v>
      </c>
      <c r="FO23" s="111">
        <v>0</v>
      </c>
      <c r="FP23" s="111">
        <v>0</v>
      </c>
      <c r="FQ23" s="111">
        <v>0</v>
      </c>
      <c r="FR23" s="111">
        <v>0</v>
      </c>
      <c r="FS23" s="111">
        <v>0</v>
      </c>
      <c r="FT23" s="111">
        <v>0</v>
      </c>
      <c r="FU23" s="111">
        <v>0</v>
      </c>
      <c r="FV23" s="111">
        <v>0</v>
      </c>
      <c r="FW23" s="111">
        <v>0</v>
      </c>
      <c r="FX23" s="111">
        <v>0</v>
      </c>
      <c r="FY23" s="111">
        <v>0</v>
      </c>
      <c r="FZ23" s="111">
        <v>0</v>
      </c>
      <c r="GA23" s="111">
        <v>0</v>
      </c>
      <c r="GB23" s="111">
        <v>0</v>
      </c>
      <c r="GC23" s="111">
        <v>0</v>
      </c>
      <c r="GD23" s="111">
        <v>0</v>
      </c>
      <c r="GE23" s="111">
        <v>0</v>
      </c>
      <c r="GF23" s="111">
        <v>0</v>
      </c>
      <c r="GG23" s="111">
        <v>0</v>
      </c>
      <c r="GH23" s="111">
        <v>0</v>
      </c>
      <c r="GI23" s="111">
        <v>0</v>
      </c>
      <c r="GJ23" s="111">
        <v>0</v>
      </c>
      <c r="GK23" s="111">
        <v>0</v>
      </c>
      <c r="GL23" s="111">
        <v>0</v>
      </c>
      <c r="GM23" s="111">
        <v>0</v>
      </c>
      <c r="GN23" s="111">
        <v>0</v>
      </c>
      <c r="GO23" s="111">
        <v>0</v>
      </c>
      <c r="GP23" s="111">
        <v>0</v>
      </c>
      <c r="GQ23" s="111">
        <v>0</v>
      </c>
      <c r="GR23" s="111">
        <v>0</v>
      </c>
      <c r="GS23" s="111">
        <v>0</v>
      </c>
      <c r="GT23" s="111">
        <v>0</v>
      </c>
      <c r="GU23" s="111">
        <v>0</v>
      </c>
      <c r="GV23" s="111">
        <v>0</v>
      </c>
      <c r="GW23" s="111">
        <v>0</v>
      </c>
      <c r="GX23" s="111">
        <v>0</v>
      </c>
      <c r="GY23" s="111">
        <v>0</v>
      </c>
      <c r="GZ23" s="111">
        <v>0</v>
      </c>
      <c r="HA23" s="111">
        <v>0</v>
      </c>
      <c r="HB23" s="111">
        <v>0</v>
      </c>
      <c r="HC23" s="111">
        <v>0</v>
      </c>
      <c r="HD23" s="111">
        <v>0</v>
      </c>
      <c r="HE23" s="111">
        <v>0</v>
      </c>
      <c r="HF23" s="111">
        <v>0</v>
      </c>
      <c r="HG23" s="111">
        <v>0</v>
      </c>
      <c r="HH23" s="111">
        <v>0</v>
      </c>
      <c r="HI23" s="111">
        <v>0</v>
      </c>
      <c r="HJ23" s="111">
        <v>0</v>
      </c>
      <c r="HK23" s="111">
        <v>0</v>
      </c>
      <c r="HL23" s="111">
        <v>0</v>
      </c>
      <c r="HM23" s="111">
        <v>0</v>
      </c>
      <c r="HN23" s="111">
        <v>0</v>
      </c>
      <c r="HO23" s="111">
        <v>0</v>
      </c>
      <c r="HP23" s="111">
        <v>0</v>
      </c>
      <c r="HQ23" s="111">
        <v>0</v>
      </c>
      <c r="HR23" s="111">
        <v>0</v>
      </c>
      <c r="HS23" s="111">
        <v>0</v>
      </c>
      <c r="HT23" s="111">
        <v>0</v>
      </c>
      <c r="HU23" s="111">
        <v>0</v>
      </c>
      <c r="HV23" s="111">
        <v>0</v>
      </c>
      <c r="HW23" s="111">
        <v>0</v>
      </c>
      <c r="HX23" s="111">
        <v>0</v>
      </c>
      <c r="HY23" s="111">
        <v>0</v>
      </c>
      <c r="HZ23" s="111">
        <v>0</v>
      </c>
      <c r="IA23" s="111">
        <v>0</v>
      </c>
      <c r="IB23" s="111">
        <v>0</v>
      </c>
      <c r="IC23" s="111">
        <v>0</v>
      </c>
      <c r="ID23" s="111">
        <v>0</v>
      </c>
      <c r="IE23" s="111">
        <v>0</v>
      </c>
      <c r="IF23" s="111">
        <v>0</v>
      </c>
      <c r="IG23" s="111">
        <v>0</v>
      </c>
      <c r="IH23" s="111">
        <v>0</v>
      </c>
      <c r="II23" s="111">
        <v>0</v>
      </c>
      <c r="IJ23" s="111">
        <v>0</v>
      </c>
      <c r="IK23" s="111">
        <v>0</v>
      </c>
      <c r="IL23" s="111">
        <v>0</v>
      </c>
      <c r="IM23" s="111">
        <v>0</v>
      </c>
      <c r="IN23" s="111">
        <v>0</v>
      </c>
      <c r="IO23" s="111">
        <v>0</v>
      </c>
      <c r="IP23" s="111">
        <v>0</v>
      </c>
      <c r="IQ23" s="111">
        <v>0</v>
      </c>
      <c r="IR23" s="111">
        <v>0</v>
      </c>
      <c r="IS23" s="111">
        <v>0</v>
      </c>
      <c r="IT23" s="111">
        <v>0</v>
      </c>
      <c r="IU23" s="111">
        <v>0</v>
      </c>
      <c r="IV23" s="111">
        <v>0</v>
      </c>
      <c r="IW23" s="111">
        <v>0</v>
      </c>
      <c r="IX23" s="111">
        <v>0</v>
      </c>
      <c r="IY23" s="111">
        <v>0</v>
      </c>
      <c r="IZ23" s="111">
        <v>0</v>
      </c>
      <c r="JA23" s="111">
        <v>0</v>
      </c>
      <c r="JB23" s="111">
        <v>0</v>
      </c>
      <c r="JC23" s="111">
        <v>0</v>
      </c>
      <c r="JD23" s="111">
        <v>0</v>
      </c>
      <c r="JE23" s="111">
        <v>0</v>
      </c>
      <c r="JF23" s="111">
        <v>0</v>
      </c>
      <c r="JG23" s="111">
        <v>0</v>
      </c>
      <c r="JH23" s="111">
        <v>0</v>
      </c>
      <c r="JI23" s="111">
        <v>0</v>
      </c>
      <c r="JJ23" s="111">
        <v>0</v>
      </c>
      <c r="JK23" s="111">
        <v>0</v>
      </c>
      <c r="JL23" s="111">
        <v>0</v>
      </c>
      <c r="JM23" s="111">
        <v>0</v>
      </c>
      <c r="JN23" s="111">
        <v>0</v>
      </c>
      <c r="JO23" s="111">
        <v>0</v>
      </c>
      <c r="JP23" s="111">
        <v>0</v>
      </c>
      <c r="JQ23" s="111">
        <v>0</v>
      </c>
      <c r="JR23" s="111">
        <v>0</v>
      </c>
      <c r="JS23" s="111">
        <v>0</v>
      </c>
      <c r="JT23" s="111">
        <v>0</v>
      </c>
      <c r="JU23" s="111">
        <v>0</v>
      </c>
      <c r="JV23" s="111">
        <v>0</v>
      </c>
      <c r="JW23" s="111">
        <v>0</v>
      </c>
      <c r="JX23" s="111">
        <v>0</v>
      </c>
      <c r="JY23" s="111">
        <v>0</v>
      </c>
      <c r="JZ23" s="111">
        <v>0</v>
      </c>
      <c r="KA23" s="111">
        <v>0</v>
      </c>
      <c r="KB23" s="111">
        <v>0</v>
      </c>
      <c r="KC23" s="111">
        <v>0</v>
      </c>
      <c r="KD23" s="111">
        <v>0</v>
      </c>
      <c r="KE23" s="111">
        <v>0</v>
      </c>
      <c r="KF23" s="111">
        <v>0</v>
      </c>
      <c r="KG23" s="111">
        <v>0</v>
      </c>
      <c r="KH23" s="111">
        <v>0</v>
      </c>
      <c r="KI23" s="111">
        <v>0</v>
      </c>
      <c r="KJ23" s="111">
        <v>0</v>
      </c>
      <c r="KK23" s="111">
        <v>0</v>
      </c>
      <c r="KL23" s="111">
        <v>0</v>
      </c>
      <c r="KM23" s="111">
        <v>0</v>
      </c>
      <c r="KN23" s="111">
        <v>0</v>
      </c>
      <c r="KO23" s="111">
        <v>0</v>
      </c>
      <c r="KP23" s="111">
        <v>0</v>
      </c>
      <c r="KQ23" s="111">
        <v>0</v>
      </c>
      <c r="KR23" s="111">
        <v>0</v>
      </c>
      <c r="KS23" s="111">
        <v>0</v>
      </c>
      <c r="KT23" s="111">
        <v>0</v>
      </c>
      <c r="KU23" s="111">
        <v>0</v>
      </c>
      <c r="KV23" s="111">
        <v>0</v>
      </c>
      <c r="KW23" s="111">
        <v>0</v>
      </c>
      <c r="KX23" s="111">
        <v>0</v>
      </c>
      <c r="KY23" s="111">
        <v>0</v>
      </c>
      <c r="KZ23" s="111">
        <v>0</v>
      </c>
      <c r="LA23" s="111">
        <v>0</v>
      </c>
      <c r="LB23" s="111">
        <v>0</v>
      </c>
      <c r="LC23" s="111">
        <v>0</v>
      </c>
      <c r="LD23" s="111">
        <v>0</v>
      </c>
      <c r="LE23" s="111">
        <v>0</v>
      </c>
      <c r="LF23" s="111">
        <v>0</v>
      </c>
      <c r="LG23" s="111">
        <v>0</v>
      </c>
      <c r="LH23" s="111">
        <v>0</v>
      </c>
      <c r="LI23" s="111">
        <v>0</v>
      </c>
      <c r="LJ23" s="111">
        <v>0</v>
      </c>
      <c r="LK23" s="111">
        <v>0</v>
      </c>
      <c r="LL23" s="111">
        <v>0</v>
      </c>
      <c r="LM23" s="111">
        <v>0</v>
      </c>
      <c r="LN23" s="111">
        <v>0</v>
      </c>
      <c r="LO23" s="111">
        <v>0</v>
      </c>
      <c r="LP23" s="111">
        <v>0</v>
      </c>
      <c r="LQ23" s="111">
        <v>0</v>
      </c>
      <c r="LR23" s="111">
        <v>0</v>
      </c>
      <c r="LS23" s="111">
        <v>0</v>
      </c>
      <c r="LT23" s="111">
        <v>0</v>
      </c>
      <c r="LU23" s="111">
        <v>0</v>
      </c>
      <c r="LV23" s="111">
        <v>0</v>
      </c>
      <c r="LW23" s="111">
        <v>0</v>
      </c>
      <c r="LX23" s="111">
        <v>0</v>
      </c>
      <c r="LY23" s="111">
        <v>0</v>
      </c>
      <c r="LZ23" s="111">
        <v>0</v>
      </c>
      <c r="MA23" s="111">
        <v>0</v>
      </c>
      <c r="MB23" s="111">
        <v>0</v>
      </c>
      <c r="MC23" s="111">
        <v>0</v>
      </c>
      <c r="MD23" s="111">
        <v>0</v>
      </c>
      <c r="ME23" s="111">
        <v>0</v>
      </c>
      <c r="MF23" s="111">
        <v>0</v>
      </c>
      <c r="MG23" s="111">
        <v>0</v>
      </c>
      <c r="MH23" s="111">
        <v>0</v>
      </c>
      <c r="MI23" s="111">
        <v>0</v>
      </c>
      <c r="MJ23" s="111">
        <v>0</v>
      </c>
      <c r="MK23" s="111">
        <v>0</v>
      </c>
      <c r="ML23" s="111">
        <v>0</v>
      </c>
      <c r="MM23" s="111">
        <v>0</v>
      </c>
      <c r="MN23" s="111">
        <v>0</v>
      </c>
      <c r="MO23" s="111">
        <v>0</v>
      </c>
      <c r="MP23" s="111">
        <v>0</v>
      </c>
      <c r="MQ23" s="111">
        <v>0</v>
      </c>
      <c r="MR23" s="111">
        <v>0</v>
      </c>
      <c r="MS23" s="111">
        <v>0</v>
      </c>
      <c r="MT23" s="111">
        <v>0</v>
      </c>
      <c r="MU23" s="111">
        <v>0</v>
      </c>
      <c r="MV23" s="111">
        <v>0</v>
      </c>
      <c r="MW23" s="111">
        <v>0</v>
      </c>
      <c r="MX23" s="111">
        <v>0</v>
      </c>
      <c r="MY23" s="111">
        <v>0</v>
      </c>
      <c r="MZ23" s="111">
        <v>0</v>
      </c>
      <c r="NA23" s="111">
        <v>0</v>
      </c>
      <c r="NB23" s="111">
        <v>0</v>
      </c>
      <c r="NC23" s="111">
        <v>0</v>
      </c>
      <c r="ND23" s="111">
        <v>0</v>
      </c>
      <c r="NE23" s="111">
        <v>0</v>
      </c>
      <c r="NF23" s="111">
        <v>0</v>
      </c>
      <c r="NG23" s="111">
        <v>0</v>
      </c>
      <c r="NH23" s="111">
        <v>0</v>
      </c>
      <c r="NI23" s="111">
        <v>0</v>
      </c>
      <c r="NJ23" s="111">
        <v>0</v>
      </c>
      <c r="NK23" s="111">
        <v>0</v>
      </c>
      <c r="NL23" s="111">
        <v>0</v>
      </c>
      <c r="NM23" s="111">
        <v>0</v>
      </c>
      <c r="NN23" s="111">
        <v>0</v>
      </c>
      <c r="NO23" s="111">
        <v>0</v>
      </c>
      <c r="NP23" s="111">
        <v>0</v>
      </c>
      <c r="NQ23" s="111">
        <v>0</v>
      </c>
      <c r="NR23" s="111">
        <v>0</v>
      </c>
      <c r="NS23" s="111">
        <v>0</v>
      </c>
      <c r="NT23" s="111">
        <v>0</v>
      </c>
      <c r="NU23" s="111">
        <v>0</v>
      </c>
      <c r="NV23" s="111">
        <v>0</v>
      </c>
      <c r="NW23" s="111">
        <v>0</v>
      </c>
      <c r="NX23" s="111">
        <v>0</v>
      </c>
      <c r="NY23" s="111">
        <v>0</v>
      </c>
      <c r="NZ23" s="111">
        <v>0</v>
      </c>
      <c r="OA23" s="111">
        <v>0</v>
      </c>
      <c r="OB23" s="111">
        <v>0</v>
      </c>
      <c r="OC23" s="111">
        <v>0</v>
      </c>
      <c r="OD23" s="111">
        <v>0</v>
      </c>
      <c r="OE23" s="111">
        <v>0</v>
      </c>
      <c r="OF23" s="111">
        <v>0</v>
      </c>
      <c r="OG23" s="111">
        <v>0</v>
      </c>
      <c r="OH23" s="111">
        <v>0</v>
      </c>
      <c r="OI23" s="111">
        <v>0</v>
      </c>
      <c r="OJ23" s="111">
        <v>0</v>
      </c>
      <c r="OK23" s="111">
        <v>0</v>
      </c>
      <c r="OL23" s="111">
        <v>0</v>
      </c>
      <c r="OM23" s="111">
        <v>0</v>
      </c>
      <c r="ON23" s="111">
        <v>0</v>
      </c>
      <c r="OO23" s="111">
        <v>0</v>
      </c>
      <c r="OP23" s="111">
        <v>0</v>
      </c>
    </row>
    <row r="24" spans="1:406" s="94" customFormat="1">
      <c r="A24" s="6" t="s">
        <v>1321</v>
      </c>
      <c r="B24" s="107" t="s">
        <v>602</v>
      </c>
      <c r="C24" s="129" t="s">
        <v>1395</v>
      </c>
      <c r="D24" s="111">
        <v>0</v>
      </c>
      <c r="E24" s="111">
        <v>0</v>
      </c>
      <c r="F24" s="111">
        <v>0</v>
      </c>
      <c r="G24" s="111">
        <v>0</v>
      </c>
      <c r="H24" s="111">
        <v>0</v>
      </c>
      <c r="I24" s="111">
        <v>0</v>
      </c>
      <c r="J24" s="111">
        <v>0</v>
      </c>
      <c r="K24" s="111">
        <v>0</v>
      </c>
      <c r="L24" s="111">
        <v>0</v>
      </c>
      <c r="M24" s="111">
        <v>0</v>
      </c>
      <c r="N24" s="111">
        <v>0</v>
      </c>
      <c r="O24" s="111">
        <v>0</v>
      </c>
      <c r="P24" s="111">
        <v>0</v>
      </c>
      <c r="Q24" s="111">
        <v>0</v>
      </c>
      <c r="R24" s="111">
        <v>0</v>
      </c>
      <c r="S24" s="111">
        <v>0</v>
      </c>
      <c r="T24" s="111">
        <v>0</v>
      </c>
      <c r="U24" s="111">
        <v>0</v>
      </c>
      <c r="V24" s="111">
        <v>0</v>
      </c>
      <c r="W24" s="111">
        <v>0</v>
      </c>
      <c r="X24" s="111">
        <v>0</v>
      </c>
      <c r="Y24" s="111">
        <v>0</v>
      </c>
      <c r="Z24" s="111">
        <v>0</v>
      </c>
      <c r="AA24" s="111">
        <v>0</v>
      </c>
      <c r="AB24" s="111">
        <v>0</v>
      </c>
      <c r="AC24" s="111">
        <v>0</v>
      </c>
      <c r="AD24" s="111">
        <v>0</v>
      </c>
      <c r="AE24" s="111">
        <v>0</v>
      </c>
      <c r="AF24" s="111">
        <v>0</v>
      </c>
      <c r="AG24" s="111">
        <v>0</v>
      </c>
      <c r="AH24" s="111">
        <v>0</v>
      </c>
      <c r="AI24" s="111">
        <v>0</v>
      </c>
      <c r="AJ24" s="111">
        <v>0</v>
      </c>
      <c r="AK24" s="111">
        <v>0</v>
      </c>
      <c r="AL24" s="111">
        <v>0</v>
      </c>
      <c r="AM24" s="111">
        <v>0</v>
      </c>
      <c r="AN24" s="111">
        <v>0</v>
      </c>
      <c r="AO24" s="111">
        <v>0</v>
      </c>
      <c r="AP24" s="111">
        <v>0</v>
      </c>
      <c r="AQ24" s="111">
        <v>0</v>
      </c>
      <c r="AR24" s="111">
        <v>0</v>
      </c>
      <c r="AS24" s="111">
        <v>0</v>
      </c>
      <c r="AT24" s="111">
        <v>0</v>
      </c>
      <c r="AU24" s="111">
        <v>0</v>
      </c>
      <c r="AV24" s="111">
        <v>0</v>
      </c>
      <c r="AW24" s="111">
        <v>0</v>
      </c>
      <c r="AX24" s="111">
        <v>0</v>
      </c>
      <c r="AY24" s="111">
        <v>0</v>
      </c>
      <c r="AZ24" s="111">
        <v>0</v>
      </c>
      <c r="BA24" s="111">
        <v>0</v>
      </c>
      <c r="BB24" s="111">
        <v>0</v>
      </c>
      <c r="BC24" s="111">
        <v>0</v>
      </c>
      <c r="BD24" s="111">
        <v>0</v>
      </c>
      <c r="BE24" s="111">
        <v>0</v>
      </c>
      <c r="BF24" s="111">
        <v>0</v>
      </c>
      <c r="BG24" s="111">
        <v>0</v>
      </c>
      <c r="BH24" s="111">
        <v>0</v>
      </c>
      <c r="BI24" s="111">
        <v>0</v>
      </c>
      <c r="BJ24" s="111">
        <v>0</v>
      </c>
      <c r="BK24" s="111">
        <v>0</v>
      </c>
      <c r="BL24" s="111">
        <v>0</v>
      </c>
      <c r="BM24" s="111">
        <v>0</v>
      </c>
      <c r="BN24" s="111">
        <v>0</v>
      </c>
      <c r="BO24" s="111">
        <v>0</v>
      </c>
      <c r="BP24" s="111">
        <v>0</v>
      </c>
      <c r="BQ24" s="111">
        <v>0</v>
      </c>
      <c r="BR24" s="111">
        <v>0</v>
      </c>
      <c r="BS24" s="111">
        <v>0</v>
      </c>
      <c r="BT24" s="111">
        <v>0</v>
      </c>
      <c r="BU24" s="111">
        <v>0</v>
      </c>
      <c r="BV24" s="111">
        <v>0</v>
      </c>
      <c r="BW24" s="111">
        <v>0</v>
      </c>
      <c r="BX24" s="111">
        <v>0</v>
      </c>
      <c r="BY24" s="111">
        <v>0</v>
      </c>
      <c r="BZ24" s="111">
        <v>0</v>
      </c>
      <c r="CA24" s="111">
        <v>0</v>
      </c>
      <c r="CB24" s="111">
        <v>0</v>
      </c>
      <c r="CC24" s="111">
        <v>0</v>
      </c>
      <c r="CD24" s="111">
        <v>0</v>
      </c>
      <c r="CE24" s="111">
        <v>0</v>
      </c>
      <c r="CF24" s="111">
        <v>0</v>
      </c>
      <c r="CG24" s="111">
        <v>0</v>
      </c>
      <c r="CH24" s="111">
        <v>0</v>
      </c>
      <c r="CI24" s="111">
        <v>0</v>
      </c>
      <c r="CJ24" s="111">
        <v>0</v>
      </c>
      <c r="CK24" s="111">
        <v>0</v>
      </c>
      <c r="CL24" s="111">
        <v>0</v>
      </c>
      <c r="CM24" s="111">
        <v>0</v>
      </c>
      <c r="CN24" s="111">
        <v>0</v>
      </c>
      <c r="CO24" s="111">
        <v>0</v>
      </c>
      <c r="CP24" s="111">
        <v>0</v>
      </c>
      <c r="CQ24" s="111">
        <v>0</v>
      </c>
      <c r="CR24" s="111">
        <v>0</v>
      </c>
      <c r="CS24" s="111">
        <v>0</v>
      </c>
      <c r="CT24" s="111">
        <v>0</v>
      </c>
      <c r="CU24" s="111">
        <v>0</v>
      </c>
      <c r="CV24" s="111">
        <v>0</v>
      </c>
      <c r="CW24" s="111">
        <v>0</v>
      </c>
      <c r="CX24" s="111">
        <v>0</v>
      </c>
      <c r="CY24" s="111">
        <v>0</v>
      </c>
      <c r="CZ24" s="111">
        <v>0</v>
      </c>
      <c r="DA24" s="111">
        <v>0</v>
      </c>
      <c r="DB24" s="111">
        <v>0</v>
      </c>
      <c r="DC24" s="111">
        <v>0</v>
      </c>
      <c r="DD24" s="111">
        <v>0</v>
      </c>
      <c r="DE24" s="111">
        <v>0</v>
      </c>
      <c r="DF24" s="111">
        <v>0</v>
      </c>
      <c r="DG24" s="111">
        <v>0</v>
      </c>
      <c r="DH24" s="111">
        <v>0</v>
      </c>
      <c r="DI24" s="111">
        <v>0</v>
      </c>
      <c r="DJ24" s="111">
        <v>0</v>
      </c>
      <c r="DK24" s="111">
        <v>0</v>
      </c>
      <c r="DL24" s="111">
        <v>0</v>
      </c>
      <c r="DM24" s="111">
        <v>0</v>
      </c>
      <c r="DN24" s="111">
        <v>0</v>
      </c>
      <c r="DO24" s="111">
        <v>0</v>
      </c>
      <c r="DP24" s="111">
        <v>0</v>
      </c>
      <c r="DQ24" s="111">
        <v>0</v>
      </c>
      <c r="DR24" s="111">
        <v>0</v>
      </c>
      <c r="DS24" s="111">
        <v>0</v>
      </c>
      <c r="DT24" s="111">
        <v>0</v>
      </c>
      <c r="DU24" s="111">
        <v>0</v>
      </c>
      <c r="DV24" s="111">
        <v>0</v>
      </c>
      <c r="DW24" s="111">
        <v>0</v>
      </c>
      <c r="DX24" s="111">
        <v>0</v>
      </c>
      <c r="DY24" s="111">
        <v>0</v>
      </c>
      <c r="DZ24" s="111">
        <v>0</v>
      </c>
      <c r="EA24" s="111">
        <v>0</v>
      </c>
      <c r="EB24" s="111">
        <v>0</v>
      </c>
      <c r="EC24" s="111">
        <v>0</v>
      </c>
      <c r="ED24" s="111">
        <v>0</v>
      </c>
      <c r="EE24" s="111">
        <v>0</v>
      </c>
      <c r="EF24" s="111">
        <v>0</v>
      </c>
      <c r="EG24" s="111">
        <v>0</v>
      </c>
      <c r="EH24" s="111">
        <v>0</v>
      </c>
      <c r="EI24" s="111">
        <v>0</v>
      </c>
      <c r="EJ24" s="111">
        <v>0</v>
      </c>
      <c r="EK24" s="111">
        <v>0</v>
      </c>
      <c r="EL24" s="111">
        <v>0</v>
      </c>
      <c r="EM24" s="111">
        <v>0</v>
      </c>
      <c r="EN24" s="111">
        <v>0</v>
      </c>
      <c r="EO24" s="111">
        <v>0</v>
      </c>
      <c r="EP24" s="111">
        <v>0</v>
      </c>
      <c r="EQ24" s="111">
        <v>0</v>
      </c>
      <c r="ER24" s="111">
        <v>0</v>
      </c>
      <c r="ES24" s="111">
        <v>0</v>
      </c>
      <c r="ET24" s="111">
        <v>0</v>
      </c>
      <c r="EU24" s="111">
        <v>0</v>
      </c>
      <c r="EV24" s="111">
        <v>0</v>
      </c>
      <c r="EW24" s="111">
        <v>0</v>
      </c>
      <c r="EX24" s="111">
        <v>0</v>
      </c>
      <c r="EY24" s="111">
        <v>0</v>
      </c>
      <c r="EZ24" s="111">
        <v>0</v>
      </c>
      <c r="FA24" s="111">
        <v>0</v>
      </c>
      <c r="FB24" s="111">
        <v>0</v>
      </c>
      <c r="FC24" s="111">
        <v>0</v>
      </c>
      <c r="FD24" s="111">
        <v>0</v>
      </c>
      <c r="FE24" s="111">
        <v>0</v>
      </c>
      <c r="FF24" s="111">
        <v>0</v>
      </c>
      <c r="FG24" s="111">
        <v>0</v>
      </c>
      <c r="FH24" s="111">
        <v>0</v>
      </c>
      <c r="FI24" s="111">
        <v>0</v>
      </c>
      <c r="FJ24" s="111">
        <v>0</v>
      </c>
      <c r="FK24" s="111">
        <v>0</v>
      </c>
      <c r="FL24" s="111">
        <v>0</v>
      </c>
      <c r="FM24" s="111">
        <v>0</v>
      </c>
      <c r="FN24" s="111">
        <v>0</v>
      </c>
      <c r="FO24" s="111">
        <v>0</v>
      </c>
      <c r="FP24" s="111">
        <v>0</v>
      </c>
      <c r="FQ24" s="111">
        <v>0</v>
      </c>
      <c r="FR24" s="111">
        <v>0</v>
      </c>
      <c r="FS24" s="111">
        <v>0</v>
      </c>
      <c r="FT24" s="111">
        <v>0</v>
      </c>
      <c r="FU24" s="111">
        <v>0</v>
      </c>
      <c r="FV24" s="111">
        <v>0</v>
      </c>
      <c r="FW24" s="111">
        <v>0</v>
      </c>
      <c r="FX24" s="111">
        <v>0</v>
      </c>
      <c r="FY24" s="111">
        <v>0</v>
      </c>
      <c r="FZ24" s="111">
        <v>0</v>
      </c>
      <c r="GA24" s="111">
        <v>0</v>
      </c>
      <c r="GB24" s="111">
        <v>0</v>
      </c>
      <c r="GC24" s="111">
        <v>0</v>
      </c>
      <c r="GD24" s="111">
        <v>0</v>
      </c>
      <c r="GE24" s="111">
        <v>0</v>
      </c>
      <c r="GF24" s="111">
        <v>0</v>
      </c>
      <c r="GG24" s="111">
        <v>0</v>
      </c>
      <c r="GH24" s="111">
        <v>0</v>
      </c>
      <c r="GI24" s="111">
        <v>0</v>
      </c>
      <c r="GJ24" s="111">
        <v>0</v>
      </c>
      <c r="GK24" s="111">
        <v>0</v>
      </c>
      <c r="GL24" s="111">
        <v>0</v>
      </c>
      <c r="GM24" s="111">
        <v>0</v>
      </c>
      <c r="GN24" s="111">
        <v>0</v>
      </c>
      <c r="GO24" s="111">
        <v>0</v>
      </c>
      <c r="GP24" s="111">
        <v>0</v>
      </c>
      <c r="GQ24" s="111">
        <v>0</v>
      </c>
      <c r="GR24" s="111">
        <v>0</v>
      </c>
      <c r="GS24" s="111">
        <v>0</v>
      </c>
      <c r="GT24" s="111">
        <v>0</v>
      </c>
      <c r="GU24" s="111">
        <v>0</v>
      </c>
      <c r="GV24" s="111">
        <v>0</v>
      </c>
      <c r="GW24" s="111">
        <v>0</v>
      </c>
      <c r="GX24" s="111">
        <v>0</v>
      </c>
      <c r="GY24" s="111">
        <v>0</v>
      </c>
      <c r="GZ24" s="111">
        <v>0</v>
      </c>
      <c r="HA24" s="111">
        <v>0</v>
      </c>
      <c r="HB24" s="111">
        <v>0</v>
      </c>
      <c r="HC24" s="111">
        <v>0</v>
      </c>
      <c r="HD24" s="111">
        <v>0</v>
      </c>
      <c r="HE24" s="111">
        <v>0</v>
      </c>
      <c r="HF24" s="111">
        <v>0</v>
      </c>
      <c r="HG24" s="111">
        <v>0</v>
      </c>
      <c r="HH24" s="111">
        <v>0</v>
      </c>
      <c r="HI24" s="111">
        <v>0</v>
      </c>
      <c r="HJ24" s="111">
        <v>0</v>
      </c>
      <c r="HK24" s="111">
        <v>0</v>
      </c>
      <c r="HL24" s="111">
        <v>0</v>
      </c>
      <c r="HM24" s="111">
        <v>0</v>
      </c>
      <c r="HN24" s="111">
        <v>0</v>
      </c>
      <c r="HO24" s="111">
        <v>0</v>
      </c>
      <c r="HP24" s="111">
        <v>0</v>
      </c>
      <c r="HQ24" s="111">
        <v>0</v>
      </c>
      <c r="HR24" s="111">
        <v>0</v>
      </c>
      <c r="HS24" s="111">
        <v>0</v>
      </c>
      <c r="HT24" s="111">
        <v>0</v>
      </c>
      <c r="HU24" s="111">
        <v>0</v>
      </c>
      <c r="HV24" s="111">
        <v>0</v>
      </c>
      <c r="HW24" s="111">
        <v>0</v>
      </c>
      <c r="HX24" s="111">
        <v>0</v>
      </c>
      <c r="HY24" s="111">
        <v>0</v>
      </c>
      <c r="HZ24" s="111">
        <v>0</v>
      </c>
      <c r="IA24" s="111">
        <v>0</v>
      </c>
      <c r="IB24" s="111">
        <v>0</v>
      </c>
      <c r="IC24" s="111">
        <v>0</v>
      </c>
      <c r="ID24" s="111">
        <v>0</v>
      </c>
      <c r="IE24" s="111">
        <v>0</v>
      </c>
      <c r="IF24" s="111">
        <v>0</v>
      </c>
      <c r="IG24" s="111">
        <v>0</v>
      </c>
      <c r="IH24" s="111">
        <v>0</v>
      </c>
      <c r="II24" s="111">
        <v>0</v>
      </c>
      <c r="IJ24" s="111">
        <v>0</v>
      </c>
      <c r="IK24" s="111">
        <v>0</v>
      </c>
      <c r="IL24" s="111">
        <v>0</v>
      </c>
      <c r="IM24" s="111">
        <v>0</v>
      </c>
      <c r="IN24" s="111">
        <v>0</v>
      </c>
      <c r="IO24" s="111">
        <v>0</v>
      </c>
      <c r="IP24" s="111">
        <v>0</v>
      </c>
      <c r="IQ24" s="111">
        <v>0</v>
      </c>
      <c r="IR24" s="111">
        <v>0</v>
      </c>
      <c r="IS24" s="111">
        <v>0</v>
      </c>
      <c r="IT24" s="111">
        <v>0</v>
      </c>
      <c r="IU24" s="111">
        <v>0</v>
      </c>
      <c r="IV24" s="111">
        <v>0</v>
      </c>
      <c r="IW24" s="111">
        <v>0</v>
      </c>
      <c r="IX24" s="111">
        <v>0</v>
      </c>
      <c r="IY24" s="111">
        <v>0</v>
      </c>
      <c r="IZ24" s="111">
        <v>0</v>
      </c>
      <c r="JA24" s="111">
        <v>0</v>
      </c>
      <c r="JB24" s="111">
        <v>0</v>
      </c>
      <c r="JC24" s="111">
        <v>0</v>
      </c>
      <c r="JD24" s="111">
        <v>0</v>
      </c>
      <c r="JE24" s="111">
        <v>0</v>
      </c>
      <c r="JF24" s="111">
        <v>0</v>
      </c>
      <c r="JG24" s="111">
        <v>0</v>
      </c>
      <c r="JH24" s="111">
        <v>0</v>
      </c>
      <c r="JI24" s="111">
        <v>0</v>
      </c>
      <c r="JJ24" s="111">
        <v>0</v>
      </c>
      <c r="JK24" s="111">
        <v>0</v>
      </c>
      <c r="JL24" s="111">
        <v>0</v>
      </c>
      <c r="JM24" s="111">
        <v>0</v>
      </c>
      <c r="JN24" s="111">
        <v>0</v>
      </c>
      <c r="JO24" s="111">
        <v>0</v>
      </c>
      <c r="JP24" s="111">
        <v>0</v>
      </c>
      <c r="JQ24" s="111">
        <v>0</v>
      </c>
      <c r="JR24" s="111">
        <v>0</v>
      </c>
      <c r="JS24" s="111">
        <v>0</v>
      </c>
      <c r="JT24" s="111">
        <v>0</v>
      </c>
      <c r="JU24" s="111">
        <v>0</v>
      </c>
      <c r="JV24" s="111">
        <v>0</v>
      </c>
      <c r="JW24" s="111">
        <v>0</v>
      </c>
      <c r="JX24" s="111">
        <v>0</v>
      </c>
      <c r="JY24" s="111">
        <v>0</v>
      </c>
      <c r="JZ24" s="111">
        <v>0</v>
      </c>
      <c r="KA24" s="111">
        <v>0</v>
      </c>
      <c r="KB24" s="111">
        <v>0</v>
      </c>
      <c r="KC24" s="111">
        <v>0</v>
      </c>
      <c r="KD24" s="111">
        <v>0</v>
      </c>
      <c r="KE24" s="111">
        <v>0</v>
      </c>
      <c r="KF24" s="111">
        <v>0</v>
      </c>
      <c r="KG24" s="111">
        <v>0</v>
      </c>
      <c r="KH24" s="111">
        <v>0</v>
      </c>
      <c r="KI24" s="111">
        <v>0</v>
      </c>
      <c r="KJ24" s="111">
        <v>0</v>
      </c>
      <c r="KK24" s="111">
        <v>0</v>
      </c>
      <c r="KL24" s="111">
        <v>0</v>
      </c>
      <c r="KM24" s="111">
        <v>0</v>
      </c>
      <c r="KN24" s="111">
        <v>0</v>
      </c>
      <c r="KO24" s="111">
        <v>0</v>
      </c>
      <c r="KP24" s="111">
        <v>0</v>
      </c>
      <c r="KQ24" s="111">
        <v>0</v>
      </c>
      <c r="KR24" s="111">
        <v>0</v>
      </c>
      <c r="KS24" s="111">
        <v>0</v>
      </c>
      <c r="KT24" s="111">
        <v>0</v>
      </c>
      <c r="KU24" s="111">
        <v>0</v>
      </c>
      <c r="KV24" s="111">
        <v>0</v>
      </c>
      <c r="KW24" s="111">
        <v>0</v>
      </c>
      <c r="KX24" s="111">
        <v>0</v>
      </c>
      <c r="KY24" s="111">
        <v>0</v>
      </c>
      <c r="KZ24" s="111">
        <v>0</v>
      </c>
      <c r="LA24" s="111">
        <v>0</v>
      </c>
      <c r="LB24" s="111">
        <v>0</v>
      </c>
      <c r="LC24" s="111">
        <v>0</v>
      </c>
      <c r="LD24" s="111">
        <v>0</v>
      </c>
      <c r="LE24" s="111">
        <v>0</v>
      </c>
      <c r="LF24" s="111">
        <v>0</v>
      </c>
      <c r="LG24" s="111">
        <v>0</v>
      </c>
      <c r="LH24" s="111">
        <v>0</v>
      </c>
      <c r="LI24" s="111">
        <v>0</v>
      </c>
      <c r="LJ24" s="111">
        <v>0</v>
      </c>
      <c r="LK24" s="111">
        <v>0</v>
      </c>
      <c r="LL24" s="111">
        <v>0</v>
      </c>
      <c r="LM24" s="111">
        <v>0</v>
      </c>
      <c r="LN24" s="111">
        <v>0</v>
      </c>
      <c r="LO24" s="111">
        <v>0</v>
      </c>
      <c r="LP24" s="111">
        <v>0</v>
      </c>
      <c r="LQ24" s="111">
        <v>0</v>
      </c>
      <c r="LR24" s="111">
        <v>0</v>
      </c>
      <c r="LS24" s="111">
        <v>0</v>
      </c>
      <c r="LT24" s="111">
        <v>0</v>
      </c>
      <c r="LU24" s="111">
        <v>0</v>
      </c>
      <c r="LV24" s="111">
        <v>0</v>
      </c>
      <c r="LW24" s="111">
        <v>0</v>
      </c>
      <c r="LX24" s="111">
        <v>0</v>
      </c>
      <c r="LY24" s="111">
        <v>0</v>
      </c>
      <c r="LZ24" s="111">
        <v>0</v>
      </c>
      <c r="MA24" s="111">
        <v>0</v>
      </c>
      <c r="MB24" s="111">
        <v>0</v>
      </c>
      <c r="MC24" s="111">
        <v>0</v>
      </c>
      <c r="MD24" s="111">
        <v>0</v>
      </c>
      <c r="ME24" s="111">
        <v>0</v>
      </c>
      <c r="MF24" s="111">
        <v>0</v>
      </c>
      <c r="MG24" s="111">
        <v>0</v>
      </c>
      <c r="MH24" s="111">
        <v>0</v>
      </c>
      <c r="MI24" s="111">
        <v>0</v>
      </c>
      <c r="MJ24" s="111">
        <v>0</v>
      </c>
      <c r="MK24" s="111">
        <v>0</v>
      </c>
      <c r="ML24" s="111">
        <v>0</v>
      </c>
      <c r="MM24" s="111">
        <v>0</v>
      </c>
      <c r="MN24" s="111">
        <v>0</v>
      </c>
      <c r="MO24" s="111">
        <v>0</v>
      </c>
      <c r="MP24" s="111">
        <v>0</v>
      </c>
      <c r="MQ24" s="111">
        <v>0</v>
      </c>
      <c r="MR24" s="111">
        <v>0</v>
      </c>
      <c r="MS24" s="111">
        <v>0</v>
      </c>
      <c r="MT24" s="111">
        <v>0</v>
      </c>
      <c r="MU24" s="111">
        <v>0</v>
      </c>
      <c r="MV24" s="111">
        <v>0</v>
      </c>
      <c r="MW24" s="111">
        <v>0</v>
      </c>
      <c r="MX24" s="111">
        <v>0</v>
      </c>
      <c r="MY24" s="111">
        <v>0</v>
      </c>
      <c r="MZ24" s="111">
        <v>0</v>
      </c>
      <c r="NA24" s="111">
        <v>0</v>
      </c>
      <c r="NB24" s="111">
        <v>0</v>
      </c>
      <c r="NC24" s="111">
        <v>0</v>
      </c>
      <c r="ND24" s="111">
        <v>0</v>
      </c>
      <c r="NE24" s="111">
        <v>0</v>
      </c>
      <c r="NF24" s="111">
        <v>0</v>
      </c>
      <c r="NG24" s="111">
        <v>0</v>
      </c>
      <c r="NH24" s="111">
        <v>0</v>
      </c>
      <c r="NI24" s="111">
        <v>0</v>
      </c>
      <c r="NJ24" s="111">
        <v>0</v>
      </c>
      <c r="NK24" s="111">
        <v>0</v>
      </c>
      <c r="NL24" s="111">
        <v>0</v>
      </c>
      <c r="NM24" s="111">
        <v>0</v>
      </c>
      <c r="NN24" s="111">
        <v>0</v>
      </c>
      <c r="NO24" s="111">
        <v>0</v>
      </c>
      <c r="NP24" s="111">
        <v>0</v>
      </c>
      <c r="NQ24" s="111">
        <v>0</v>
      </c>
      <c r="NR24" s="111">
        <v>0</v>
      </c>
      <c r="NS24" s="111">
        <v>0</v>
      </c>
      <c r="NT24" s="111">
        <v>0</v>
      </c>
      <c r="NU24" s="111">
        <v>0</v>
      </c>
      <c r="NV24" s="111">
        <v>0</v>
      </c>
      <c r="NW24" s="111">
        <v>0</v>
      </c>
      <c r="NX24" s="111">
        <v>0</v>
      </c>
      <c r="NY24" s="111">
        <v>0</v>
      </c>
      <c r="NZ24" s="111">
        <v>0</v>
      </c>
      <c r="OA24" s="111">
        <v>0</v>
      </c>
      <c r="OB24" s="111">
        <v>0</v>
      </c>
      <c r="OC24" s="111">
        <v>0</v>
      </c>
      <c r="OD24" s="111">
        <v>0</v>
      </c>
      <c r="OE24" s="111">
        <v>0</v>
      </c>
      <c r="OF24" s="111">
        <v>0</v>
      </c>
      <c r="OG24" s="111">
        <v>0</v>
      </c>
      <c r="OH24" s="111">
        <v>0</v>
      </c>
      <c r="OI24" s="111">
        <v>0</v>
      </c>
      <c r="OJ24" s="111">
        <v>0</v>
      </c>
      <c r="OK24" s="111">
        <v>0</v>
      </c>
      <c r="OL24" s="111">
        <v>0</v>
      </c>
      <c r="OM24" s="111">
        <v>0</v>
      </c>
      <c r="ON24" s="111">
        <v>0</v>
      </c>
      <c r="OO24" s="111">
        <v>0</v>
      </c>
      <c r="OP24" s="111">
        <v>0</v>
      </c>
    </row>
    <row r="25" spans="1:406" s="94" customFormat="1">
      <c r="A25" s="6" t="s">
        <v>1321</v>
      </c>
      <c r="B25" s="107" t="s">
        <v>604</v>
      </c>
      <c r="C25" s="129" t="s">
        <v>1395</v>
      </c>
      <c r="D25" s="111">
        <v>0</v>
      </c>
      <c r="E25" s="111">
        <v>0</v>
      </c>
      <c r="F25" s="111">
        <v>0</v>
      </c>
      <c r="G25" s="111">
        <v>0</v>
      </c>
      <c r="H25" s="111">
        <v>0</v>
      </c>
      <c r="I25" s="111">
        <v>0</v>
      </c>
      <c r="J25" s="111">
        <v>0</v>
      </c>
      <c r="K25" s="111">
        <v>0</v>
      </c>
      <c r="L25" s="111">
        <v>0</v>
      </c>
      <c r="M25" s="111">
        <v>0</v>
      </c>
      <c r="N25" s="111">
        <v>0</v>
      </c>
      <c r="O25" s="111">
        <v>0</v>
      </c>
      <c r="P25" s="111">
        <v>0</v>
      </c>
      <c r="Q25" s="111">
        <v>0</v>
      </c>
      <c r="R25" s="111">
        <v>0</v>
      </c>
      <c r="S25" s="111">
        <v>0</v>
      </c>
      <c r="T25" s="111">
        <v>0</v>
      </c>
      <c r="U25" s="111">
        <v>0</v>
      </c>
      <c r="V25" s="111">
        <v>0</v>
      </c>
      <c r="W25" s="111">
        <v>0</v>
      </c>
      <c r="X25" s="111">
        <v>0</v>
      </c>
      <c r="Y25" s="111">
        <v>0</v>
      </c>
      <c r="Z25" s="111">
        <v>0</v>
      </c>
      <c r="AA25" s="111">
        <v>0</v>
      </c>
      <c r="AB25" s="111">
        <v>0</v>
      </c>
      <c r="AC25" s="111">
        <v>0</v>
      </c>
      <c r="AD25" s="111">
        <v>0</v>
      </c>
      <c r="AE25" s="111">
        <v>0</v>
      </c>
      <c r="AF25" s="111">
        <v>0</v>
      </c>
      <c r="AG25" s="111">
        <v>0</v>
      </c>
      <c r="AH25" s="111">
        <v>0</v>
      </c>
      <c r="AI25" s="111">
        <v>0</v>
      </c>
      <c r="AJ25" s="111">
        <v>0</v>
      </c>
      <c r="AK25" s="111">
        <v>0</v>
      </c>
      <c r="AL25" s="111">
        <v>0</v>
      </c>
      <c r="AM25" s="111">
        <v>0</v>
      </c>
      <c r="AN25" s="111">
        <v>0</v>
      </c>
      <c r="AO25" s="111">
        <v>0</v>
      </c>
      <c r="AP25" s="111">
        <v>0</v>
      </c>
      <c r="AQ25" s="111">
        <v>0</v>
      </c>
      <c r="AR25" s="111">
        <v>0</v>
      </c>
      <c r="AS25" s="111">
        <v>0</v>
      </c>
      <c r="AT25" s="111">
        <v>0</v>
      </c>
      <c r="AU25" s="111">
        <v>0</v>
      </c>
      <c r="AV25" s="111">
        <v>0</v>
      </c>
      <c r="AW25" s="111">
        <v>0</v>
      </c>
      <c r="AX25" s="111">
        <v>0</v>
      </c>
      <c r="AY25" s="111">
        <v>0</v>
      </c>
      <c r="AZ25" s="111">
        <v>0</v>
      </c>
      <c r="BA25" s="111">
        <v>0</v>
      </c>
      <c r="BB25" s="111">
        <v>0</v>
      </c>
      <c r="BC25" s="111">
        <v>0</v>
      </c>
      <c r="BD25" s="111">
        <v>0</v>
      </c>
      <c r="BE25" s="111">
        <v>0</v>
      </c>
      <c r="BF25" s="111">
        <v>0</v>
      </c>
      <c r="BG25" s="111">
        <v>0</v>
      </c>
      <c r="BH25" s="111">
        <v>0</v>
      </c>
      <c r="BI25" s="111">
        <v>0</v>
      </c>
      <c r="BJ25" s="111">
        <v>0</v>
      </c>
      <c r="BK25" s="111">
        <v>0</v>
      </c>
      <c r="BL25" s="111">
        <v>0</v>
      </c>
      <c r="BM25" s="111">
        <v>0</v>
      </c>
      <c r="BN25" s="111">
        <v>0</v>
      </c>
      <c r="BO25" s="111">
        <v>0</v>
      </c>
      <c r="BP25" s="111">
        <v>0</v>
      </c>
      <c r="BQ25" s="111">
        <v>0</v>
      </c>
      <c r="BR25" s="111">
        <v>0</v>
      </c>
      <c r="BS25" s="111">
        <v>0</v>
      </c>
      <c r="BT25" s="111">
        <v>0</v>
      </c>
      <c r="BU25" s="111">
        <v>0</v>
      </c>
      <c r="BV25" s="111">
        <v>0</v>
      </c>
      <c r="BW25" s="111">
        <v>0</v>
      </c>
      <c r="BX25" s="111">
        <v>0</v>
      </c>
      <c r="BY25" s="111">
        <v>0</v>
      </c>
      <c r="BZ25" s="111">
        <v>0</v>
      </c>
      <c r="CA25" s="111">
        <v>0</v>
      </c>
      <c r="CB25" s="111">
        <v>0</v>
      </c>
      <c r="CC25" s="111">
        <v>0</v>
      </c>
      <c r="CD25" s="111">
        <v>0</v>
      </c>
      <c r="CE25" s="111">
        <v>0</v>
      </c>
      <c r="CF25" s="111">
        <v>0</v>
      </c>
      <c r="CG25" s="111">
        <v>0</v>
      </c>
      <c r="CH25" s="111">
        <v>0</v>
      </c>
      <c r="CI25" s="111">
        <v>0</v>
      </c>
      <c r="CJ25" s="111">
        <v>0</v>
      </c>
      <c r="CK25" s="111">
        <v>0</v>
      </c>
      <c r="CL25" s="111">
        <v>0</v>
      </c>
      <c r="CM25" s="111">
        <v>0</v>
      </c>
      <c r="CN25" s="111">
        <v>0</v>
      </c>
      <c r="CO25" s="111">
        <v>0</v>
      </c>
      <c r="CP25" s="111">
        <v>0</v>
      </c>
      <c r="CQ25" s="111">
        <v>0</v>
      </c>
      <c r="CR25" s="111">
        <v>0</v>
      </c>
      <c r="CS25" s="111">
        <v>0</v>
      </c>
      <c r="CT25" s="111">
        <v>0</v>
      </c>
      <c r="CU25" s="111">
        <v>0</v>
      </c>
      <c r="CV25" s="111">
        <v>0</v>
      </c>
      <c r="CW25" s="111">
        <v>0</v>
      </c>
      <c r="CX25" s="111">
        <v>0</v>
      </c>
      <c r="CY25" s="111">
        <v>0</v>
      </c>
      <c r="CZ25" s="111">
        <v>0</v>
      </c>
      <c r="DA25" s="111">
        <v>0</v>
      </c>
      <c r="DB25" s="111">
        <v>0</v>
      </c>
      <c r="DC25" s="111">
        <v>0</v>
      </c>
      <c r="DD25" s="111">
        <v>0</v>
      </c>
      <c r="DE25" s="111">
        <v>0</v>
      </c>
      <c r="DF25" s="111">
        <v>0</v>
      </c>
      <c r="DG25" s="111">
        <v>0</v>
      </c>
      <c r="DH25" s="111">
        <v>0</v>
      </c>
      <c r="DI25" s="111">
        <v>0</v>
      </c>
      <c r="DJ25" s="111">
        <v>0</v>
      </c>
      <c r="DK25" s="111">
        <v>0</v>
      </c>
      <c r="DL25" s="111">
        <v>0</v>
      </c>
      <c r="DM25" s="111">
        <v>0</v>
      </c>
      <c r="DN25" s="111">
        <v>0</v>
      </c>
      <c r="DO25" s="111">
        <v>0</v>
      </c>
      <c r="DP25" s="111">
        <v>0</v>
      </c>
      <c r="DQ25" s="111">
        <v>0</v>
      </c>
      <c r="DR25" s="111">
        <v>0</v>
      </c>
      <c r="DS25" s="111">
        <v>0</v>
      </c>
      <c r="DT25" s="111">
        <v>0</v>
      </c>
      <c r="DU25" s="111">
        <v>0</v>
      </c>
      <c r="DV25" s="111">
        <v>0</v>
      </c>
      <c r="DW25" s="111">
        <v>0</v>
      </c>
      <c r="DX25" s="111">
        <v>0</v>
      </c>
      <c r="DY25" s="111">
        <v>0</v>
      </c>
      <c r="DZ25" s="111">
        <v>0</v>
      </c>
      <c r="EA25" s="111">
        <v>0</v>
      </c>
      <c r="EB25" s="111">
        <v>0</v>
      </c>
      <c r="EC25" s="111">
        <v>0</v>
      </c>
      <c r="ED25" s="111">
        <v>0</v>
      </c>
      <c r="EE25" s="111">
        <v>0</v>
      </c>
      <c r="EF25" s="111">
        <v>0</v>
      </c>
      <c r="EG25" s="111">
        <v>0</v>
      </c>
      <c r="EH25" s="111">
        <v>0</v>
      </c>
      <c r="EI25" s="111">
        <v>0</v>
      </c>
      <c r="EJ25" s="111">
        <v>0</v>
      </c>
      <c r="EK25" s="111">
        <v>0</v>
      </c>
      <c r="EL25" s="111">
        <v>0</v>
      </c>
      <c r="EM25" s="111">
        <v>0</v>
      </c>
      <c r="EN25" s="111">
        <v>0</v>
      </c>
      <c r="EO25" s="111">
        <v>0</v>
      </c>
      <c r="EP25" s="111">
        <v>0</v>
      </c>
      <c r="EQ25" s="111">
        <v>0</v>
      </c>
      <c r="ER25" s="111">
        <v>0</v>
      </c>
      <c r="ES25" s="111">
        <v>0</v>
      </c>
      <c r="ET25" s="111">
        <v>0</v>
      </c>
      <c r="EU25" s="111">
        <v>0</v>
      </c>
      <c r="EV25" s="111">
        <v>0</v>
      </c>
      <c r="EW25" s="111">
        <v>0</v>
      </c>
      <c r="EX25" s="111">
        <v>0</v>
      </c>
      <c r="EY25" s="111">
        <v>0</v>
      </c>
      <c r="EZ25" s="111">
        <v>0</v>
      </c>
      <c r="FA25" s="111">
        <v>0</v>
      </c>
      <c r="FB25" s="111">
        <v>0</v>
      </c>
      <c r="FC25" s="111">
        <v>0</v>
      </c>
      <c r="FD25" s="111">
        <v>0</v>
      </c>
      <c r="FE25" s="111">
        <v>0</v>
      </c>
      <c r="FF25" s="111">
        <v>0</v>
      </c>
      <c r="FG25" s="111">
        <v>0</v>
      </c>
      <c r="FH25" s="111">
        <v>0</v>
      </c>
      <c r="FI25" s="111">
        <v>0</v>
      </c>
      <c r="FJ25" s="111">
        <v>0</v>
      </c>
      <c r="FK25" s="111">
        <v>0</v>
      </c>
      <c r="FL25" s="111">
        <v>0</v>
      </c>
      <c r="FM25" s="111">
        <v>0</v>
      </c>
      <c r="FN25" s="111">
        <v>0</v>
      </c>
      <c r="FO25" s="111">
        <v>0</v>
      </c>
      <c r="FP25" s="111">
        <v>0</v>
      </c>
      <c r="FQ25" s="111">
        <v>0</v>
      </c>
      <c r="FR25" s="111">
        <v>0</v>
      </c>
      <c r="FS25" s="111">
        <v>0</v>
      </c>
      <c r="FT25" s="111">
        <v>0</v>
      </c>
      <c r="FU25" s="111">
        <v>0</v>
      </c>
      <c r="FV25" s="111">
        <v>0</v>
      </c>
      <c r="FW25" s="111">
        <v>0</v>
      </c>
      <c r="FX25" s="111">
        <v>0</v>
      </c>
      <c r="FY25" s="111">
        <v>0</v>
      </c>
      <c r="FZ25" s="111">
        <v>0</v>
      </c>
      <c r="GA25" s="111">
        <v>0</v>
      </c>
      <c r="GB25" s="111">
        <v>0</v>
      </c>
      <c r="GC25" s="111">
        <v>0</v>
      </c>
      <c r="GD25" s="111">
        <v>0</v>
      </c>
      <c r="GE25" s="111">
        <v>0</v>
      </c>
      <c r="GF25" s="111">
        <v>0</v>
      </c>
      <c r="GG25" s="111">
        <v>0</v>
      </c>
      <c r="GH25" s="111">
        <v>0</v>
      </c>
      <c r="GI25" s="111">
        <v>0</v>
      </c>
      <c r="GJ25" s="111">
        <v>0</v>
      </c>
      <c r="GK25" s="111">
        <v>0</v>
      </c>
      <c r="GL25" s="111">
        <v>0</v>
      </c>
      <c r="GM25" s="111">
        <v>0</v>
      </c>
      <c r="GN25" s="111">
        <v>0</v>
      </c>
      <c r="GO25" s="111">
        <v>0</v>
      </c>
      <c r="GP25" s="111">
        <v>0</v>
      </c>
      <c r="GQ25" s="111">
        <v>0</v>
      </c>
      <c r="GR25" s="111">
        <v>0</v>
      </c>
      <c r="GS25" s="111">
        <v>0</v>
      </c>
      <c r="GT25" s="111">
        <v>0</v>
      </c>
      <c r="GU25" s="111">
        <v>0</v>
      </c>
      <c r="GV25" s="111">
        <v>0</v>
      </c>
      <c r="GW25" s="111">
        <v>0</v>
      </c>
      <c r="GX25" s="111">
        <v>0</v>
      </c>
      <c r="GY25" s="111">
        <v>0</v>
      </c>
      <c r="GZ25" s="111">
        <v>0</v>
      </c>
      <c r="HA25" s="111">
        <v>0</v>
      </c>
      <c r="HB25" s="111">
        <v>0</v>
      </c>
      <c r="HC25" s="111">
        <v>0</v>
      </c>
      <c r="HD25" s="111">
        <v>0</v>
      </c>
      <c r="HE25" s="111">
        <v>0</v>
      </c>
      <c r="HF25" s="111">
        <v>0</v>
      </c>
      <c r="HG25" s="111">
        <v>0</v>
      </c>
      <c r="HH25" s="111">
        <v>0</v>
      </c>
      <c r="HI25" s="111">
        <v>0</v>
      </c>
      <c r="HJ25" s="111">
        <v>0</v>
      </c>
      <c r="HK25" s="111">
        <v>0</v>
      </c>
      <c r="HL25" s="111">
        <v>0</v>
      </c>
      <c r="HM25" s="111">
        <v>0</v>
      </c>
      <c r="HN25" s="111">
        <v>0</v>
      </c>
      <c r="HO25" s="111">
        <v>0</v>
      </c>
      <c r="HP25" s="111">
        <v>0</v>
      </c>
      <c r="HQ25" s="111">
        <v>0</v>
      </c>
      <c r="HR25" s="111">
        <v>0</v>
      </c>
      <c r="HS25" s="111">
        <v>0</v>
      </c>
      <c r="HT25" s="111">
        <v>0</v>
      </c>
      <c r="HU25" s="111">
        <v>0</v>
      </c>
      <c r="HV25" s="111">
        <v>0</v>
      </c>
      <c r="HW25" s="111">
        <v>0</v>
      </c>
      <c r="HX25" s="111">
        <v>0</v>
      </c>
      <c r="HY25" s="111">
        <v>0</v>
      </c>
      <c r="HZ25" s="111">
        <v>0</v>
      </c>
      <c r="IA25" s="111">
        <v>0</v>
      </c>
      <c r="IB25" s="111">
        <v>0</v>
      </c>
      <c r="IC25" s="111">
        <v>0</v>
      </c>
      <c r="ID25" s="111">
        <v>0</v>
      </c>
      <c r="IE25" s="111">
        <v>0</v>
      </c>
      <c r="IF25" s="111">
        <v>0</v>
      </c>
      <c r="IG25" s="111">
        <v>0</v>
      </c>
      <c r="IH25" s="111">
        <v>0</v>
      </c>
      <c r="II25" s="111">
        <v>0</v>
      </c>
      <c r="IJ25" s="111">
        <v>0</v>
      </c>
      <c r="IK25" s="111">
        <v>0</v>
      </c>
      <c r="IL25" s="111">
        <v>0</v>
      </c>
      <c r="IM25" s="111">
        <v>0</v>
      </c>
      <c r="IN25" s="111">
        <v>0</v>
      </c>
      <c r="IO25" s="111">
        <v>0</v>
      </c>
      <c r="IP25" s="111">
        <v>0</v>
      </c>
      <c r="IQ25" s="111">
        <v>0</v>
      </c>
      <c r="IR25" s="111">
        <v>0</v>
      </c>
      <c r="IS25" s="111">
        <v>0</v>
      </c>
      <c r="IT25" s="111">
        <v>0</v>
      </c>
      <c r="IU25" s="111">
        <v>0</v>
      </c>
      <c r="IV25" s="111">
        <v>0</v>
      </c>
      <c r="IW25" s="111">
        <v>0</v>
      </c>
      <c r="IX25" s="111">
        <v>0</v>
      </c>
      <c r="IY25" s="111">
        <v>0</v>
      </c>
      <c r="IZ25" s="111">
        <v>0</v>
      </c>
      <c r="JA25" s="111">
        <v>0</v>
      </c>
      <c r="JB25" s="111">
        <v>0</v>
      </c>
      <c r="JC25" s="111">
        <v>0</v>
      </c>
      <c r="JD25" s="111">
        <v>0</v>
      </c>
      <c r="JE25" s="111">
        <v>0</v>
      </c>
      <c r="JF25" s="111">
        <v>0</v>
      </c>
      <c r="JG25" s="111">
        <v>0</v>
      </c>
      <c r="JH25" s="111">
        <v>0</v>
      </c>
      <c r="JI25" s="111">
        <v>0</v>
      </c>
      <c r="JJ25" s="111">
        <v>0</v>
      </c>
      <c r="JK25" s="111">
        <v>0</v>
      </c>
      <c r="JL25" s="111">
        <v>0</v>
      </c>
      <c r="JM25" s="111">
        <v>0</v>
      </c>
      <c r="JN25" s="111">
        <v>0</v>
      </c>
      <c r="JO25" s="111">
        <v>0</v>
      </c>
      <c r="JP25" s="111">
        <v>0</v>
      </c>
      <c r="JQ25" s="111">
        <v>0</v>
      </c>
      <c r="JR25" s="111">
        <v>0</v>
      </c>
      <c r="JS25" s="111">
        <v>0</v>
      </c>
      <c r="JT25" s="111">
        <v>0</v>
      </c>
      <c r="JU25" s="111">
        <v>0</v>
      </c>
      <c r="JV25" s="111">
        <v>0</v>
      </c>
      <c r="JW25" s="111">
        <v>0</v>
      </c>
      <c r="JX25" s="111">
        <v>0</v>
      </c>
      <c r="JY25" s="111">
        <v>0</v>
      </c>
      <c r="JZ25" s="111">
        <v>0</v>
      </c>
      <c r="KA25" s="111">
        <v>0</v>
      </c>
      <c r="KB25" s="111">
        <v>0</v>
      </c>
      <c r="KC25" s="111">
        <v>0</v>
      </c>
      <c r="KD25" s="111">
        <v>0</v>
      </c>
      <c r="KE25" s="111">
        <v>0</v>
      </c>
      <c r="KF25" s="111">
        <v>0</v>
      </c>
      <c r="KG25" s="111">
        <v>0</v>
      </c>
      <c r="KH25" s="111">
        <v>0</v>
      </c>
      <c r="KI25" s="111">
        <v>0</v>
      </c>
      <c r="KJ25" s="111">
        <v>0</v>
      </c>
      <c r="KK25" s="111">
        <v>0</v>
      </c>
      <c r="KL25" s="111">
        <v>0</v>
      </c>
      <c r="KM25" s="111">
        <v>0</v>
      </c>
      <c r="KN25" s="111">
        <v>0</v>
      </c>
      <c r="KO25" s="111">
        <v>0</v>
      </c>
      <c r="KP25" s="111">
        <v>0</v>
      </c>
      <c r="KQ25" s="111">
        <v>0</v>
      </c>
      <c r="KR25" s="111">
        <v>0</v>
      </c>
      <c r="KS25" s="111">
        <v>0</v>
      </c>
      <c r="KT25" s="111">
        <v>0</v>
      </c>
      <c r="KU25" s="111">
        <v>0</v>
      </c>
      <c r="KV25" s="111">
        <v>0</v>
      </c>
      <c r="KW25" s="111">
        <v>0</v>
      </c>
      <c r="KX25" s="111">
        <v>0</v>
      </c>
      <c r="KY25" s="111">
        <v>0</v>
      </c>
      <c r="KZ25" s="111">
        <v>0</v>
      </c>
      <c r="LA25" s="111">
        <v>0</v>
      </c>
      <c r="LB25" s="111">
        <v>0</v>
      </c>
      <c r="LC25" s="111">
        <v>0</v>
      </c>
      <c r="LD25" s="111">
        <v>0</v>
      </c>
      <c r="LE25" s="111">
        <v>0</v>
      </c>
      <c r="LF25" s="111">
        <v>0</v>
      </c>
      <c r="LG25" s="111">
        <v>0</v>
      </c>
      <c r="LH25" s="111">
        <v>0</v>
      </c>
      <c r="LI25" s="111">
        <v>0</v>
      </c>
      <c r="LJ25" s="111">
        <v>0</v>
      </c>
      <c r="LK25" s="111">
        <v>0</v>
      </c>
      <c r="LL25" s="111">
        <v>0</v>
      </c>
      <c r="LM25" s="111">
        <v>0</v>
      </c>
      <c r="LN25" s="111">
        <v>0</v>
      </c>
      <c r="LO25" s="111">
        <v>0</v>
      </c>
      <c r="LP25" s="111">
        <v>0</v>
      </c>
      <c r="LQ25" s="111">
        <v>0</v>
      </c>
      <c r="LR25" s="111">
        <v>0</v>
      </c>
      <c r="LS25" s="111">
        <v>0</v>
      </c>
      <c r="LT25" s="111">
        <v>0</v>
      </c>
      <c r="LU25" s="111">
        <v>0</v>
      </c>
      <c r="LV25" s="111">
        <v>0</v>
      </c>
      <c r="LW25" s="111">
        <v>0</v>
      </c>
      <c r="LX25" s="111">
        <v>0</v>
      </c>
      <c r="LY25" s="111">
        <v>0</v>
      </c>
      <c r="LZ25" s="111">
        <v>0</v>
      </c>
      <c r="MA25" s="111">
        <v>0</v>
      </c>
      <c r="MB25" s="111">
        <v>0</v>
      </c>
      <c r="MC25" s="111">
        <v>0</v>
      </c>
      <c r="MD25" s="111">
        <v>0</v>
      </c>
      <c r="ME25" s="111">
        <v>0</v>
      </c>
      <c r="MF25" s="111">
        <v>0</v>
      </c>
      <c r="MG25" s="111">
        <v>0</v>
      </c>
      <c r="MH25" s="111">
        <v>0</v>
      </c>
      <c r="MI25" s="111">
        <v>0</v>
      </c>
      <c r="MJ25" s="111">
        <v>0</v>
      </c>
      <c r="MK25" s="111">
        <v>0</v>
      </c>
      <c r="ML25" s="111">
        <v>0</v>
      </c>
      <c r="MM25" s="111">
        <v>0</v>
      </c>
      <c r="MN25" s="111">
        <v>0</v>
      </c>
      <c r="MO25" s="111">
        <v>0</v>
      </c>
      <c r="MP25" s="111">
        <v>0</v>
      </c>
      <c r="MQ25" s="111">
        <v>0</v>
      </c>
      <c r="MR25" s="111">
        <v>0</v>
      </c>
      <c r="MS25" s="111">
        <v>0</v>
      </c>
      <c r="MT25" s="111">
        <v>0</v>
      </c>
      <c r="MU25" s="111">
        <v>0</v>
      </c>
      <c r="MV25" s="111">
        <v>0</v>
      </c>
      <c r="MW25" s="111">
        <v>0</v>
      </c>
      <c r="MX25" s="111">
        <v>0</v>
      </c>
      <c r="MY25" s="111">
        <v>0</v>
      </c>
      <c r="MZ25" s="111">
        <v>0</v>
      </c>
      <c r="NA25" s="111">
        <v>0</v>
      </c>
      <c r="NB25" s="111">
        <v>0</v>
      </c>
      <c r="NC25" s="111">
        <v>0</v>
      </c>
      <c r="ND25" s="111">
        <v>0</v>
      </c>
      <c r="NE25" s="111">
        <v>0</v>
      </c>
      <c r="NF25" s="111">
        <v>0</v>
      </c>
      <c r="NG25" s="111">
        <v>0</v>
      </c>
      <c r="NH25" s="111">
        <v>0</v>
      </c>
      <c r="NI25" s="111">
        <v>0</v>
      </c>
      <c r="NJ25" s="111">
        <v>0</v>
      </c>
      <c r="NK25" s="111">
        <v>0</v>
      </c>
      <c r="NL25" s="111">
        <v>0</v>
      </c>
      <c r="NM25" s="111">
        <v>0</v>
      </c>
      <c r="NN25" s="111">
        <v>0</v>
      </c>
      <c r="NO25" s="111">
        <v>0</v>
      </c>
      <c r="NP25" s="111">
        <v>0</v>
      </c>
      <c r="NQ25" s="111">
        <v>0</v>
      </c>
      <c r="NR25" s="111">
        <v>0</v>
      </c>
      <c r="NS25" s="111">
        <v>0</v>
      </c>
      <c r="NT25" s="111">
        <v>0</v>
      </c>
      <c r="NU25" s="111">
        <v>0</v>
      </c>
      <c r="NV25" s="111">
        <v>0</v>
      </c>
      <c r="NW25" s="111">
        <v>0</v>
      </c>
      <c r="NX25" s="111">
        <v>0</v>
      </c>
      <c r="NY25" s="111">
        <v>0</v>
      </c>
      <c r="NZ25" s="111">
        <v>0</v>
      </c>
      <c r="OA25" s="111">
        <v>0</v>
      </c>
      <c r="OB25" s="111">
        <v>0</v>
      </c>
      <c r="OC25" s="111">
        <v>0</v>
      </c>
      <c r="OD25" s="111">
        <v>0</v>
      </c>
      <c r="OE25" s="111">
        <v>0</v>
      </c>
      <c r="OF25" s="111">
        <v>0</v>
      </c>
      <c r="OG25" s="111">
        <v>0</v>
      </c>
      <c r="OH25" s="111">
        <v>0</v>
      </c>
      <c r="OI25" s="111">
        <v>0</v>
      </c>
      <c r="OJ25" s="111">
        <v>0</v>
      </c>
      <c r="OK25" s="111">
        <v>0</v>
      </c>
      <c r="OL25" s="111">
        <v>0</v>
      </c>
      <c r="OM25" s="111">
        <v>0</v>
      </c>
      <c r="ON25" s="111">
        <v>0</v>
      </c>
      <c r="OO25" s="111">
        <v>0</v>
      </c>
      <c r="OP25" s="111">
        <v>0</v>
      </c>
    </row>
    <row r="26" spans="1:406" s="94" customFormat="1">
      <c r="A26" s="6" t="s">
        <v>1322</v>
      </c>
      <c r="B26" s="101" t="s">
        <v>606</v>
      </c>
      <c r="C26" s="129" t="s">
        <v>1396</v>
      </c>
      <c r="D26" s="111">
        <v>0</v>
      </c>
      <c r="E26" s="111">
        <v>0</v>
      </c>
      <c r="F26" s="111">
        <v>0</v>
      </c>
      <c r="G26" s="111">
        <v>0</v>
      </c>
      <c r="H26" s="111">
        <v>0</v>
      </c>
      <c r="I26" s="111">
        <v>0</v>
      </c>
      <c r="J26" s="111">
        <v>0</v>
      </c>
      <c r="K26" s="111">
        <v>0</v>
      </c>
      <c r="L26" s="111">
        <v>0</v>
      </c>
      <c r="M26" s="111">
        <v>0</v>
      </c>
      <c r="N26" s="111">
        <v>0</v>
      </c>
      <c r="O26" s="111">
        <v>0</v>
      </c>
      <c r="P26" s="111">
        <v>0</v>
      </c>
      <c r="Q26" s="111">
        <v>8.7496048966666162</v>
      </c>
      <c r="R26" s="111">
        <v>0</v>
      </c>
      <c r="S26" s="111">
        <v>0.97530047062955305</v>
      </c>
      <c r="T26" s="111">
        <v>0</v>
      </c>
      <c r="U26" s="111">
        <v>0</v>
      </c>
      <c r="V26" s="111">
        <v>0</v>
      </c>
      <c r="W26" s="111">
        <v>0</v>
      </c>
      <c r="X26" s="111">
        <v>0</v>
      </c>
      <c r="Y26" s="111">
        <v>0</v>
      </c>
      <c r="Z26" s="111">
        <v>0</v>
      </c>
      <c r="AA26" s="111">
        <v>0</v>
      </c>
      <c r="AB26" s="111">
        <v>0</v>
      </c>
      <c r="AC26" s="111">
        <v>0</v>
      </c>
      <c r="AD26" s="111">
        <v>11.727015927916442</v>
      </c>
      <c r="AE26" s="111">
        <v>0</v>
      </c>
      <c r="AF26" s="111">
        <v>3.4536038680156369</v>
      </c>
      <c r="AG26" s="111">
        <v>0</v>
      </c>
      <c r="AH26" s="111">
        <v>0</v>
      </c>
      <c r="AI26" s="111">
        <v>2.6506272536601799E-2</v>
      </c>
      <c r="AJ26" s="111">
        <v>0</v>
      </c>
      <c r="AK26" s="111">
        <v>0</v>
      </c>
      <c r="AL26" s="111">
        <v>0</v>
      </c>
      <c r="AM26" s="111">
        <v>0</v>
      </c>
      <c r="AN26" s="111">
        <v>0</v>
      </c>
      <c r="AO26" s="111">
        <v>0</v>
      </c>
      <c r="AP26" s="111">
        <v>0</v>
      </c>
      <c r="AQ26" s="111">
        <v>0</v>
      </c>
      <c r="AR26" s="111">
        <v>0</v>
      </c>
      <c r="AS26" s="111">
        <v>0.25180958909771706</v>
      </c>
      <c r="AT26" s="111">
        <v>0</v>
      </c>
      <c r="AU26" s="111">
        <v>0</v>
      </c>
      <c r="AV26" s="111">
        <v>0.14298240728315484</v>
      </c>
      <c r="AW26" s="111">
        <v>1.8579755877911668</v>
      </c>
      <c r="AX26" s="111">
        <v>4.6102835262595958</v>
      </c>
      <c r="AY26" s="111">
        <v>7.1643740051836904</v>
      </c>
      <c r="AZ26" s="111">
        <v>11.541911739936873</v>
      </c>
      <c r="BA26" s="111">
        <v>10.995621775546223</v>
      </c>
      <c r="BB26" s="111">
        <v>2.1571668498428478</v>
      </c>
      <c r="BC26" s="111">
        <v>0</v>
      </c>
      <c r="BD26" s="111">
        <v>0.79752696485128349</v>
      </c>
      <c r="BE26" s="111">
        <v>0</v>
      </c>
      <c r="BF26" s="111">
        <v>2.6071504620933954</v>
      </c>
      <c r="BG26" s="111">
        <v>0.34502331418476673</v>
      </c>
      <c r="BH26" s="111">
        <v>0</v>
      </c>
      <c r="BI26" s="111">
        <v>1.1022045381279648</v>
      </c>
      <c r="BJ26" s="111">
        <v>0</v>
      </c>
      <c r="BK26" s="111">
        <v>0.10072383563908684</v>
      </c>
      <c r="BL26" s="111">
        <v>4.6279951848906737</v>
      </c>
      <c r="BM26" s="111">
        <v>1.8209809232645435</v>
      </c>
      <c r="BN26" s="111">
        <v>17.998643461328392</v>
      </c>
      <c r="BO26" s="111">
        <v>2.7859244882600516</v>
      </c>
      <c r="BP26" s="111">
        <v>0.13783261719032935</v>
      </c>
      <c r="BQ26" s="111">
        <v>4.0336152620191656</v>
      </c>
      <c r="BR26" s="111">
        <v>7.1577464339360573</v>
      </c>
      <c r="BS26" s="111">
        <v>3.5624430289192812</v>
      </c>
      <c r="BT26" s="111">
        <v>0</v>
      </c>
      <c r="BU26" s="111">
        <v>120.81941675966898</v>
      </c>
      <c r="BV26" s="111">
        <v>0.29145855510038393</v>
      </c>
      <c r="BW26" s="111">
        <v>3.2263483566914162</v>
      </c>
      <c r="BX26" s="111">
        <v>0</v>
      </c>
      <c r="BY26" s="111">
        <v>0</v>
      </c>
      <c r="BZ26" s="111">
        <v>1.3260869863111577</v>
      </c>
      <c r="CA26" s="111">
        <v>7.1552573089670499</v>
      </c>
      <c r="CB26" s="111">
        <v>6.8916308595164677E-2</v>
      </c>
      <c r="CC26" s="111">
        <v>0.93302079328838328</v>
      </c>
      <c r="CD26" s="111">
        <v>0</v>
      </c>
      <c r="CE26" s="111">
        <v>0</v>
      </c>
      <c r="CF26" s="111">
        <v>62.922765829752983</v>
      </c>
      <c r="CG26" s="111">
        <v>0.34458154297582338</v>
      </c>
      <c r="CH26" s="111">
        <v>18.287483686221911</v>
      </c>
      <c r="CI26" s="111">
        <v>6.0646272440543312</v>
      </c>
      <c r="CJ26" s="111">
        <v>1.593026979449768</v>
      </c>
      <c r="CK26" s="111">
        <v>10.13537287050765</v>
      </c>
      <c r="CL26" s="111">
        <v>0</v>
      </c>
      <c r="CM26" s="111">
        <v>0</v>
      </c>
      <c r="CN26" s="111">
        <v>3.6978569487406467</v>
      </c>
      <c r="CO26" s="111">
        <v>8.5761251984062863</v>
      </c>
      <c r="CP26" s="111">
        <v>1.5394952908089925</v>
      </c>
      <c r="CQ26" s="111">
        <v>1.6884495605815346</v>
      </c>
      <c r="CR26" s="111">
        <v>1.8501378230548056</v>
      </c>
      <c r="CS26" s="111">
        <v>2.242430656596512</v>
      </c>
      <c r="CT26" s="111">
        <v>29.085407000077431</v>
      </c>
      <c r="CU26" s="111">
        <v>0</v>
      </c>
      <c r="CV26" s="111">
        <v>0</v>
      </c>
      <c r="CW26" s="111">
        <v>79.232855580641996</v>
      </c>
      <c r="CX26" s="111">
        <v>14.242081141447493</v>
      </c>
      <c r="CY26" s="111">
        <v>2.1985674435749929</v>
      </c>
      <c r="CZ26" s="111">
        <v>89.404783761850325</v>
      </c>
      <c r="DA26" s="111">
        <v>5.3914416479613276</v>
      </c>
      <c r="DB26" s="111">
        <v>0.90386389349812135</v>
      </c>
      <c r="DC26" s="111">
        <v>0</v>
      </c>
      <c r="DD26" s="111">
        <v>22.664951902777343</v>
      </c>
      <c r="DE26" s="111">
        <v>53.797427779348489</v>
      </c>
      <c r="DF26" s="111">
        <v>3.9759408804902696E-2</v>
      </c>
      <c r="DG26" s="111">
        <v>0.15903763521961078</v>
      </c>
      <c r="DH26" s="111">
        <v>3.8752170448511829</v>
      </c>
      <c r="DI26" s="111">
        <v>3.4428406250706725</v>
      </c>
      <c r="DJ26" s="111">
        <v>11.862893798222453</v>
      </c>
      <c r="DK26" s="111">
        <v>6.8916308595164677E-2</v>
      </c>
      <c r="DL26" s="111">
        <v>0</v>
      </c>
      <c r="DM26" s="111">
        <v>2.3033950834306962</v>
      </c>
      <c r="DN26" s="111">
        <v>1.0867571740006736</v>
      </c>
      <c r="DO26" s="111">
        <v>14.716748470856459</v>
      </c>
      <c r="DP26" s="111">
        <v>0</v>
      </c>
      <c r="DQ26" s="111">
        <v>1.813029041503563</v>
      </c>
      <c r="DR26" s="111">
        <v>0.24120708008307637</v>
      </c>
      <c r="DS26" s="111">
        <v>1.3465186448593713</v>
      </c>
      <c r="DT26" s="111">
        <v>2.9156899790261977E-2</v>
      </c>
      <c r="DU26" s="111">
        <v>3.8031933115618179</v>
      </c>
      <c r="DV26" s="111">
        <v>6.7526407299946305</v>
      </c>
      <c r="DW26" s="111">
        <v>0</v>
      </c>
      <c r="DX26" s="111">
        <v>18.693599961661555</v>
      </c>
      <c r="DY26" s="111">
        <v>5.5663172326863769E-2</v>
      </c>
      <c r="DZ26" s="111">
        <v>4.6690024963223884</v>
      </c>
      <c r="EA26" s="111">
        <v>4.0437626220275611</v>
      </c>
      <c r="EB26" s="111">
        <v>20.860752594679507</v>
      </c>
      <c r="EC26" s="111">
        <v>29.299814225882091</v>
      </c>
      <c r="ED26" s="111">
        <v>2.6985789728691461</v>
      </c>
      <c r="EE26" s="111">
        <v>0.2093995530391542</v>
      </c>
      <c r="EF26" s="111">
        <v>0</v>
      </c>
      <c r="EG26" s="111">
        <v>0</v>
      </c>
      <c r="EH26" s="111">
        <v>0</v>
      </c>
      <c r="EI26" s="111">
        <v>0</v>
      </c>
      <c r="EJ26" s="111">
        <v>0</v>
      </c>
      <c r="EK26" s="111">
        <v>0</v>
      </c>
      <c r="EL26" s="111">
        <v>0</v>
      </c>
      <c r="EM26" s="111">
        <v>0.28626774339529942</v>
      </c>
      <c r="EN26" s="111">
        <v>0</v>
      </c>
      <c r="EO26" s="111">
        <v>14.3898757039179</v>
      </c>
      <c r="EP26" s="111">
        <v>25.454164746867288</v>
      </c>
      <c r="EQ26" s="111">
        <v>0</v>
      </c>
      <c r="ER26" s="111">
        <v>77.348253881087629</v>
      </c>
      <c r="ES26" s="111">
        <v>2.8316980200661126</v>
      </c>
      <c r="ET26" s="111">
        <v>306.26496845743151</v>
      </c>
      <c r="EU26" s="111">
        <v>28.93821158064647</v>
      </c>
      <c r="EV26" s="111">
        <v>0</v>
      </c>
      <c r="EW26" s="111">
        <v>0</v>
      </c>
      <c r="EX26" s="111">
        <v>20.991156248324565</v>
      </c>
      <c r="EY26" s="111">
        <v>6.0964426834184127E-2</v>
      </c>
      <c r="EZ26" s="111">
        <v>0.28096648888797904</v>
      </c>
      <c r="FA26" s="111">
        <v>0.76868190356145216</v>
      </c>
      <c r="FB26" s="111">
        <v>62.150787848017096</v>
      </c>
      <c r="FC26" s="111">
        <v>5.7050453984299816</v>
      </c>
      <c r="FD26" s="111">
        <v>5.3688315860863121</v>
      </c>
      <c r="FE26" s="111">
        <v>20.765638508427681</v>
      </c>
      <c r="FF26" s="111">
        <v>49.31360606818771</v>
      </c>
      <c r="FG26" s="111">
        <v>29.024664845997783</v>
      </c>
      <c r="FH26" s="111">
        <v>29.535751378504475</v>
      </c>
      <c r="FI26" s="111">
        <v>0</v>
      </c>
      <c r="FJ26" s="111">
        <v>0.24915896184405689</v>
      </c>
      <c r="FK26" s="111">
        <v>1.5585688251521856</v>
      </c>
      <c r="FL26" s="111">
        <v>19.849482266253819</v>
      </c>
      <c r="FM26" s="111">
        <v>36.384474550222578</v>
      </c>
      <c r="FN26" s="111">
        <v>396.33702885795799</v>
      </c>
      <c r="FO26" s="111">
        <v>0</v>
      </c>
      <c r="FP26" s="111">
        <v>6.9372945755901059</v>
      </c>
      <c r="FQ26" s="111">
        <v>9.6711867736616615</v>
      </c>
      <c r="FR26" s="111">
        <v>1.3306148813374103</v>
      </c>
      <c r="FS26" s="111">
        <v>2.2185750113135705</v>
      </c>
      <c r="FT26" s="111">
        <v>474.73019088037557</v>
      </c>
      <c r="FU26" s="111">
        <v>27.888638424237786</v>
      </c>
      <c r="FV26" s="111">
        <v>2.2053218750452697</v>
      </c>
      <c r="FW26" s="111">
        <v>24.055160793211073</v>
      </c>
      <c r="FX26" s="111">
        <v>21.971741303733662</v>
      </c>
      <c r="FY26" s="111">
        <v>83.925067829254232</v>
      </c>
      <c r="FZ26" s="111">
        <v>0.84555009391759728</v>
      </c>
      <c r="GA26" s="111">
        <v>1.2563973182349253</v>
      </c>
      <c r="GB26" s="111">
        <v>2.1761649752550074</v>
      </c>
      <c r="GC26" s="111">
        <v>17.08633161430615</v>
      </c>
      <c r="GD26" s="111">
        <v>0</v>
      </c>
      <c r="GE26" s="111">
        <v>4.6785628054904338</v>
      </c>
      <c r="GF26" s="111">
        <v>15.217897831267159</v>
      </c>
      <c r="GG26" s="111">
        <v>81.679263354778485</v>
      </c>
      <c r="GH26" s="111">
        <v>7.6368088766396323</v>
      </c>
      <c r="GI26" s="111">
        <v>58.069997703034048</v>
      </c>
      <c r="GJ26" s="111">
        <v>499.52224482158681</v>
      </c>
      <c r="GK26" s="111">
        <v>1098.9781002817317</v>
      </c>
      <c r="GL26" s="111">
        <v>11.133155264878843</v>
      </c>
      <c r="GM26" s="111">
        <v>14.799733083390622</v>
      </c>
      <c r="GN26" s="111">
        <v>5.9137775873490019</v>
      </c>
      <c r="GO26" s="111">
        <v>43.51836336841172</v>
      </c>
      <c r="GP26" s="111">
        <v>210.62503196028916</v>
      </c>
      <c r="GQ26" s="111">
        <v>35.851986953136773</v>
      </c>
      <c r="GR26" s="111">
        <v>56.312237945942996</v>
      </c>
      <c r="GS26" s="111">
        <v>25.774334626658185</v>
      </c>
      <c r="GT26" s="111">
        <v>112.30798121218457</v>
      </c>
      <c r="GU26" s="111">
        <v>19.873374295793418</v>
      </c>
      <c r="GV26" s="111">
        <v>94.784159847518055</v>
      </c>
      <c r="GW26" s="111">
        <v>265.97274552055381</v>
      </c>
      <c r="GX26" s="111">
        <v>58.982090534579434</v>
      </c>
      <c r="GY26" s="111">
        <v>102.70649971726451</v>
      </c>
      <c r="GZ26" s="111">
        <v>19.962762886885756</v>
      </c>
      <c r="HA26" s="111">
        <v>166.59538329792588</v>
      </c>
      <c r="HB26" s="111">
        <v>235.9700143917523</v>
      </c>
      <c r="HC26" s="111">
        <v>151.32865865220637</v>
      </c>
      <c r="HD26" s="111">
        <v>118.72422036068755</v>
      </c>
      <c r="HE26" s="111">
        <v>2.9131292837686442</v>
      </c>
      <c r="HF26" s="111">
        <v>9.0830906029545524</v>
      </c>
      <c r="HG26" s="111">
        <v>56.08105780528728</v>
      </c>
      <c r="HH26" s="111">
        <v>3.1933733853640671</v>
      </c>
      <c r="HI26" s="111">
        <v>25.932557559397448</v>
      </c>
      <c r="HJ26" s="111">
        <v>216.1718264977583</v>
      </c>
      <c r="HK26" s="111">
        <v>13.408184004803209</v>
      </c>
      <c r="HL26" s="111">
        <v>321.73875081933113</v>
      </c>
      <c r="HM26" s="111">
        <v>3.1409932955873132</v>
      </c>
      <c r="HN26" s="111">
        <v>186.40228421908657</v>
      </c>
      <c r="HO26" s="111">
        <v>10.400596233297279</v>
      </c>
      <c r="HP26" s="111">
        <v>84.96336000776175</v>
      </c>
      <c r="HQ26" s="111">
        <v>9.277938238760699</v>
      </c>
      <c r="HR26" s="111">
        <v>21.484992932856798</v>
      </c>
      <c r="HS26" s="111">
        <v>86.976023405477775</v>
      </c>
      <c r="HT26" s="111">
        <v>22.677710991139012</v>
      </c>
      <c r="HU26" s="111">
        <v>12.146425938781105</v>
      </c>
      <c r="HV26" s="111">
        <v>92.861315771824408</v>
      </c>
      <c r="HW26" s="111">
        <v>0.59639113207354044</v>
      </c>
      <c r="HX26" s="111">
        <v>9.0895188364790673</v>
      </c>
      <c r="HY26" s="111">
        <v>38.479658093468878</v>
      </c>
      <c r="HZ26" s="111">
        <v>5.8107434121117798</v>
      </c>
      <c r="IA26" s="111">
        <v>11.395486629013714</v>
      </c>
      <c r="IB26" s="111">
        <v>16.778614778772514</v>
      </c>
      <c r="IC26" s="111">
        <v>13.253942810714864</v>
      </c>
      <c r="ID26" s="111">
        <v>4.0028322441561768</v>
      </c>
      <c r="IE26" s="111">
        <v>21.842994914599391</v>
      </c>
      <c r="IF26" s="111">
        <v>0.57783674129791918</v>
      </c>
      <c r="IG26" s="111">
        <v>33.773694097769067</v>
      </c>
      <c r="IH26" s="111">
        <v>15.669392375003353</v>
      </c>
      <c r="II26" s="111">
        <v>164.42295836361211</v>
      </c>
      <c r="IJ26" s="111">
        <v>50.90806395694792</v>
      </c>
      <c r="IK26" s="111">
        <v>7.0306616009260603</v>
      </c>
      <c r="IL26" s="111">
        <v>103.63279798762544</v>
      </c>
      <c r="IM26" s="111">
        <v>90.668937219788617</v>
      </c>
      <c r="IN26" s="111">
        <v>113.69809700595248</v>
      </c>
      <c r="IO26" s="111">
        <v>185.7225835786804</v>
      </c>
      <c r="IP26" s="111">
        <v>15.691697676022558</v>
      </c>
      <c r="IQ26" s="111">
        <v>10.340546704183959</v>
      </c>
      <c r="IR26" s="111">
        <v>1107.612726764703</v>
      </c>
      <c r="IS26" s="111">
        <v>35.079299799770418</v>
      </c>
      <c r="IT26" s="111">
        <v>269.5745708249375</v>
      </c>
      <c r="IU26" s="111">
        <v>2.385564528294162E-2</v>
      </c>
      <c r="IV26" s="111">
        <v>4.2060890061312826</v>
      </c>
      <c r="IW26" s="111">
        <v>44.172308437917373</v>
      </c>
      <c r="IX26" s="111">
        <v>1.4923031438106813</v>
      </c>
      <c r="IY26" s="111">
        <v>24.098468156350556</v>
      </c>
      <c r="IZ26" s="111">
        <v>2.7206681713154075</v>
      </c>
      <c r="JA26" s="111">
        <v>1.8819453500987275</v>
      </c>
      <c r="JB26" s="111">
        <v>11.002780032582605</v>
      </c>
      <c r="JC26" s="111">
        <v>118.62641253441491</v>
      </c>
      <c r="JD26" s="111">
        <v>36.16452841448497</v>
      </c>
      <c r="JE26" s="111">
        <v>9.2828569406588226</v>
      </c>
      <c r="JF26" s="111">
        <v>2.385564528294162E-2</v>
      </c>
      <c r="JG26" s="111">
        <v>9.3489847607709464</v>
      </c>
      <c r="JH26" s="111">
        <v>67.23632782438132</v>
      </c>
      <c r="JI26" s="111">
        <v>51.794795756445183</v>
      </c>
      <c r="JJ26" s="111">
        <v>24.185776090244531</v>
      </c>
      <c r="JK26" s="111">
        <v>42.138292478240132</v>
      </c>
      <c r="JL26" s="111">
        <v>12.476478061891084</v>
      </c>
      <c r="JM26" s="111">
        <v>14.682828153349499</v>
      </c>
      <c r="JN26" s="111">
        <v>52.002956386732144</v>
      </c>
      <c r="JO26" s="111">
        <v>5.100135197328834</v>
      </c>
      <c r="JP26" s="111">
        <v>0.41349785157098806</v>
      </c>
      <c r="JQ26" s="111">
        <v>197.97126540768116</v>
      </c>
      <c r="JR26" s="111">
        <v>23.734735574644731</v>
      </c>
      <c r="JS26" s="111">
        <v>23.094917539943776</v>
      </c>
      <c r="JT26" s="111">
        <v>11.396003666326319</v>
      </c>
      <c r="JU26" s="111">
        <v>126.03678146211438</v>
      </c>
      <c r="JV26" s="111">
        <v>212.9703341503407</v>
      </c>
      <c r="JW26" s="111">
        <v>0.65735555890772457</v>
      </c>
      <c r="JX26" s="111">
        <v>10.356134821105668</v>
      </c>
      <c r="JY26" s="111">
        <v>2.9846062876213626</v>
      </c>
      <c r="JZ26" s="111">
        <v>0</v>
      </c>
      <c r="KA26" s="111">
        <v>0</v>
      </c>
      <c r="KB26" s="111">
        <v>8.1438708134277853</v>
      </c>
      <c r="KC26" s="111">
        <v>7.9123116826937547</v>
      </c>
      <c r="KD26" s="111">
        <v>0</v>
      </c>
      <c r="KE26" s="111">
        <v>7.2664524412867744</v>
      </c>
      <c r="KF26" s="111">
        <v>3.2061222349803535</v>
      </c>
      <c r="KG26" s="111">
        <v>2.3521503252868206</v>
      </c>
      <c r="KH26" s="111">
        <v>1.9270060134109506</v>
      </c>
      <c r="KI26" s="111">
        <v>9.2597786556350297</v>
      </c>
      <c r="KJ26" s="111">
        <v>0.75542876729315112</v>
      </c>
      <c r="KK26" s="111">
        <v>2.3602952151426013</v>
      </c>
      <c r="KL26" s="111">
        <v>8.2169444863465571E-2</v>
      </c>
      <c r="KM26" s="111">
        <v>11.297178237455473</v>
      </c>
      <c r="KN26" s="111">
        <v>0.13518198993666916</v>
      </c>
      <c r="KO26" s="111">
        <v>0</v>
      </c>
      <c r="KP26" s="111">
        <v>41111.942204666666</v>
      </c>
      <c r="KQ26" s="111">
        <v>0</v>
      </c>
      <c r="KR26" s="111">
        <v>2423.9959576346337</v>
      </c>
      <c r="KS26" s="111">
        <v>27.292700797756027</v>
      </c>
      <c r="KT26" s="111">
        <v>4234.0334703333338</v>
      </c>
      <c r="KU26" s="111">
        <v>28.170520843340327</v>
      </c>
      <c r="KV26" s="111">
        <v>68.999519561240319</v>
      </c>
      <c r="KW26" s="111">
        <v>118.01575293447648</v>
      </c>
      <c r="KX26" s="111">
        <v>24.435965105290446</v>
      </c>
      <c r="KY26" s="111">
        <v>30.958590929194152</v>
      </c>
      <c r="KZ26" s="111">
        <v>0.44265475136125004</v>
      </c>
      <c r="LA26" s="111">
        <v>1.0231421199128294</v>
      </c>
      <c r="LB26" s="111">
        <v>3.5617329198487977</v>
      </c>
      <c r="LC26" s="111">
        <v>3.5443610628650606</v>
      </c>
      <c r="LD26" s="111">
        <v>31.747746392366306</v>
      </c>
      <c r="LE26" s="111">
        <v>19.907474142314797</v>
      </c>
      <c r="LF26" s="111">
        <v>12.372971423514695</v>
      </c>
      <c r="LG26" s="111">
        <v>20.289334049978944</v>
      </c>
      <c r="LH26" s="111">
        <v>0.39759408804902696</v>
      </c>
      <c r="LI26" s="111">
        <v>8.9096389392975279</v>
      </c>
      <c r="LJ26" s="111">
        <v>16.615536600356169</v>
      </c>
      <c r="LK26" s="111">
        <v>16.569721201683492</v>
      </c>
      <c r="LL26" s="111">
        <v>104.11050263595635</v>
      </c>
      <c r="LM26" s="111">
        <v>176.04106019901207</v>
      </c>
      <c r="LN26" s="111">
        <v>2076.043791779513</v>
      </c>
      <c r="LO26" s="111">
        <v>156.71505806790969</v>
      </c>
      <c r="LP26" s="111">
        <v>221.13665584083964</v>
      </c>
      <c r="LQ26" s="111">
        <v>513.57642680925369</v>
      </c>
      <c r="LR26" s="111">
        <v>4.3408541658041484</v>
      </c>
      <c r="LS26" s="111">
        <v>1.2013239274197451</v>
      </c>
      <c r="LT26" s="111">
        <v>1194.5589935460207</v>
      </c>
      <c r="LU26" s="111">
        <v>3.6220627236119571</v>
      </c>
      <c r="LV26" s="111">
        <v>4.764128133541238</v>
      </c>
      <c r="LW26" s="111">
        <v>1.6139259563675701</v>
      </c>
      <c r="LX26" s="111">
        <v>1.7361608511474178</v>
      </c>
      <c r="LY26" s="111">
        <v>5.7964117705223304</v>
      </c>
      <c r="LZ26" s="111">
        <v>4.9932079630549859</v>
      </c>
      <c r="MA26" s="111">
        <v>0.76338064905413183</v>
      </c>
      <c r="MB26" s="111">
        <v>0.12502958743680093</v>
      </c>
      <c r="MC26" s="111">
        <v>1.6433888972693111</v>
      </c>
      <c r="MD26" s="111">
        <v>2.7725561073285481</v>
      </c>
      <c r="ME26" s="111">
        <v>1.0019371018835479</v>
      </c>
      <c r="MF26" s="111">
        <v>8.8909162878024759</v>
      </c>
      <c r="MG26" s="111">
        <v>19.528961545856248</v>
      </c>
      <c r="MH26" s="111">
        <v>112.72226529481652</v>
      </c>
      <c r="MI26" s="111">
        <v>5.7773674757517632</v>
      </c>
      <c r="MJ26" s="111">
        <v>4.728525294548195</v>
      </c>
      <c r="MK26" s="111">
        <v>8.3821204722406755</v>
      </c>
      <c r="ML26" s="111">
        <v>4.4476999237726247</v>
      </c>
      <c r="MM26" s="111">
        <v>87.582368689575958</v>
      </c>
      <c r="MN26" s="111">
        <v>40.492091213903478</v>
      </c>
      <c r="MO26" s="111">
        <v>35.75585278899824</v>
      </c>
      <c r="MP26" s="111">
        <v>54.747179270331294</v>
      </c>
      <c r="MQ26" s="111">
        <v>30.370772423774802</v>
      </c>
      <c r="MR26" s="111">
        <v>19.727469747096659</v>
      </c>
      <c r="MS26" s="111">
        <v>0</v>
      </c>
      <c r="MT26" s="111">
        <v>1586.6385913876882</v>
      </c>
      <c r="MU26" s="111">
        <v>112.5838643724301</v>
      </c>
      <c r="MV26" s="111">
        <v>47.85919882968259</v>
      </c>
      <c r="MW26" s="111">
        <v>5.698491109456886</v>
      </c>
      <c r="MX26" s="111">
        <v>11.283591598723447</v>
      </c>
      <c r="MY26" s="111">
        <v>157.40448885375335</v>
      </c>
      <c r="MZ26" s="111">
        <v>0</v>
      </c>
      <c r="NA26" s="111">
        <v>2.9030157153765126</v>
      </c>
      <c r="NB26" s="111">
        <v>34.571723259657723</v>
      </c>
      <c r="NC26" s="111">
        <v>19.969714850788481</v>
      </c>
      <c r="ND26" s="111">
        <v>15.989542846742426</v>
      </c>
      <c r="NE26" s="111">
        <v>17.687917749525646</v>
      </c>
      <c r="NF26" s="111">
        <v>15.978714023660219</v>
      </c>
      <c r="NG26" s="111">
        <v>29.060216669867959</v>
      </c>
      <c r="NH26" s="111">
        <v>9.0562459532783386</v>
      </c>
      <c r="NI26" s="111">
        <v>12.296882414997937</v>
      </c>
      <c r="NJ26" s="111">
        <v>45.981860089034697</v>
      </c>
      <c r="NK26" s="111">
        <v>265.18295534369065</v>
      </c>
      <c r="NL26" s="111">
        <v>90.048147489242325</v>
      </c>
      <c r="NM26" s="111">
        <v>258.83020032253722</v>
      </c>
      <c r="NN26" s="111">
        <v>147.11710138999203</v>
      </c>
      <c r="NO26" s="111">
        <v>601.8756777270936</v>
      </c>
      <c r="NP26" s="111">
        <v>18.966269634893361</v>
      </c>
      <c r="NQ26" s="111">
        <v>546.40369839578977</v>
      </c>
      <c r="NR26" s="111">
        <v>556.50413303088828</v>
      </c>
      <c r="NS26" s="111">
        <v>10.038525230114661</v>
      </c>
      <c r="NT26" s="111">
        <v>457.20950705036915</v>
      </c>
      <c r="NU26" s="111">
        <v>10.463139655279328</v>
      </c>
      <c r="NV26" s="111">
        <v>18.075280137061043</v>
      </c>
      <c r="NW26" s="111">
        <v>13.032346911259825</v>
      </c>
      <c r="NX26" s="111">
        <v>42.04549372181468</v>
      </c>
      <c r="NY26" s="111">
        <v>137.22645617291323</v>
      </c>
      <c r="NZ26" s="111">
        <v>5.6009176610255791</v>
      </c>
      <c r="OA26" s="111">
        <v>5.8321282881741405</v>
      </c>
      <c r="OB26" s="111">
        <v>8.2998081932768599</v>
      </c>
      <c r="OC26" s="111">
        <v>0</v>
      </c>
      <c r="OD26" s="111">
        <v>1158.5229158617362</v>
      </c>
      <c r="OE26" s="111">
        <v>45.233252198267614</v>
      </c>
      <c r="OF26" s="111">
        <v>34.054138196284399</v>
      </c>
      <c r="OG26" s="111">
        <v>73.739106926615648</v>
      </c>
      <c r="OH26" s="111">
        <v>73.793881937760943</v>
      </c>
      <c r="OI26" s="111">
        <v>3.062521013597344</v>
      </c>
      <c r="OJ26" s="111">
        <v>12.78403955771596</v>
      </c>
      <c r="OK26" s="111">
        <v>23.224919393365255</v>
      </c>
      <c r="OL26" s="111">
        <v>0</v>
      </c>
      <c r="OM26" s="111">
        <v>426.01941211707543</v>
      </c>
      <c r="ON26" s="111">
        <v>0</v>
      </c>
      <c r="OO26" s="111">
        <v>0</v>
      </c>
      <c r="OP26" s="111">
        <v>51.392402102330038</v>
      </c>
    </row>
    <row r="27" spans="1:406" s="94" customFormat="1">
      <c r="A27" s="6" t="s">
        <v>1323</v>
      </c>
      <c r="B27" s="107" t="s">
        <v>608</v>
      </c>
      <c r="C27" s="129" t="s">
        <v>1396</v>
      </c>
      <c r="D27" s="111">
        <v>0</v>
      </c>
      <c r="E27" s="111">
        <v>0</v>
      </c>
      <c r="F27" s="111">
        <v>0</v>
      </c>
      <c r="G27" s="111">
        <v>0</v>
      </c>
      <c r="H27" s="111">
        <v>0</v>
      </c>
      <c r="I27" s="111">
        <v>0</v>
      </c>
      <c r="J27" s="111">
        <v>0</v>
      </c>
      <c r="K27" s="111">
        <v>0</v>
      </c>
      <c r="L27" s="111">
        <v>0</v>
      </c>
      <c r="M27" s="111">
        <v>0</v>
      </c>
      <c r="N27" s="111">
        <v>0</v>
      </c>
      <c r="O27" s="111">
        <v>0</v>
      </c>
      <c r="P27" s="111">
        <v>0</v>
      </c>
      <c r="Q27" s="111">
        <v>0</v>
      </c>
      <c r="R27" s="111">
        <v>0</v>
      </c>
      <c r="S27" s="111">
        <v>0</v>
      </c>
      <c r="T27" s="111">
        <v>0</v>
      </c>
      <c r="U27" s="111">
        <v>0</v>
      </c>
      <c r="V27" s="111">
        <v>0</v>
      </c>
      <c r="W27" s="111">
        <v>0</v>
      </c>
      <c r="X27" s="111">
        <v>0</v>
      </c>
      <c r="Y27" s="111">
        <v>0</v>
      </c>
      <c r="Z27" s="111">
        <v>0</v>
      </c>
      <c r="AA27" s="111">
        <v>0</v>
      </c>
      <c r="AB27" s="111">
        <v>0</v>
      </c>
      <c r="AC27" s="111">
        <v>0</v>
      </c>
      <c r="AD27" s="111">
        <v>0</v>
      </c>
      <c r="AE27" s="111">
        <v>0</v>
      </c>
      <c r="AF27" s="111">
        <v>0</v>
      </c>
      <c r="AG27" s="111">
        <v>0</v>
      </c>
      <c r="AH27" s="111">
        <v>0</v>
      </c>
      <c r="AI27" s="111">
        <v>0</v>
      </c>
      <c r="AJ27" s="111">
        <v>0</v>
      </c>
      <c r="AK27" s="111">
        <v>0</v>
      </c>
      <c r="AL27" s="111">
        <v>0</v>
      </c>
      <c r="AM27" s="111">
        <v>0</v>
      </c>
      <c r="AN27" s="111">
        <v>0</v>
      </c>
      <c r="AO27" s="111">
        <v>0</v>
      </c>
      <c r="AP27" s="111">
        <v>0</v>
      </c>
      <c r="AQ27" s="111">
        <v>0</v>
      </c>
      <c r="AR27" s="111">
        <v>0</v>
      </c>
      <c r="AS27" s="111">
        <v>0</v>
      </c>
      <c r="AT27" s="111">
        <v>0</v>
      </c>
      <c r="AU27" s="111">
        <v>0</v>
      </c>
      <c r="AV27" s="111">
        <v>0</v>
      </c>
      <c r="AW27" s="111">
        <v>0</v>
      </c>
      <c r="AX27" s="111">
        <v>0</v>
      </c>
      <c r="AY27" s="111">
        <v>0</v>
      </c>
      <c r="AZ27" s="111">
        <v>0</v>
      </c>
      <c r="BA27" s="111">
        <v>0</v>
      </c>
      <c r="BB27" s="111">
        <v>0</v>
      </c>
      <c r="BC27" s="111">
        <v>0</v>
      </c>
      <c r="BD27" s="111">
        <v>0</v>
      </c>
      <c r="BE27" s="111">
        <v>0</v>
      </c>
      <c r="BF27" s="111">
        <v>0</v>
      </c>
      <c r="BG27" s="111">
        <v>0</v>
      </c>
      <c r="BH27" s="111">
        <v>0</v>
      </c>
      <c r="BI27" s="111">
        <v>0</v>
      </c>
      <c r="BJ27" s="111">
        <v>0</v>
      </c>
      <c r="BK27" s="111">
        <v>0</v>
      </c>
      <c r="BL27" s="111">
        <v>0</v>
      </c>
      <c r="BM27" s="111">
        <v>0</v>
      </c>
      <c r="BN27" s="111">
        <v>0</v>
      </c>
      <c r="BO27" s="111">
        <v>0</v>
      </c>
      <c r="BP27" s="111">
        <v>0</v>
      </c>
      <c r="BQ27" s="111">
        <v>0</v>
      </c>
      <c r="BR27" s="111">
        <v>0</v>
      </c>
      <c r="BS27" s="111">
        <v>0</v>
      </c>
      <c r="BT27" s="111">
        <v>0</v>
      </c>
      <c r="BU27" s="111">
        <v>0</v>
      </c>
      <c r="BV27" s="111">
        <v>0</v>
      </c>
      <c r="BW27" s="111">
        <v>0</v>
      </c>
      <c r="BX27" s="111">
        <v>0</v>
      </c>
      <c r="BY27" s="111">
        <v>0</v>
      </c>
      <c r="BZ27" s="111">
        <v>0</v>
      </c>
      <c r="CA27" s="111">
        <v>0</v>
      </c>
      <c r="CB27" s="111">
        <v>0</v>
      </c>
      <c r="CC27" s="111">
        <v>0</v>
      </c>
      <c r="CD27" s="111">
        <v>0</v>
      </c>
      <c r="CE27" s="111">
        <v>0</v>
      </c>
      <c r="CF27" s="111">
        <v>0</v>
      </c>
      <c r="CG27" s="111">
        <v>0</v>
      </c>
      <c r="CH27" s="111">
        <v>0</v>
      </c>
      <c r="CI27" s="111">
        <v>0</v>
      </c>
      <c r="CJ27" s="111">
        <v>0</v>
      </c>
      <c r="CK27" s="111">
        <v>0</v>
      </c>
      <c r="CL27" s="111">
        <v>0</v>
      </c>
      <c r="CM27" s="111">
        <v>0</v>
      </c>
      <c r="CN27" s="111">
        <v>0</v>
      </c>
      <c r="CO27" s="111">
        <v>0</v>
      </c>
      <c r="CP27" s="111">
        <v>0</v>
      </c>
      <c r="CQ27" s="111">
        <v>0</v>
      </c>
      <c r="CR27" s="111">
        <v>0</v>
      </c>
      <c r="CS27" s="111">
        <v>0</v>
      </c>
      <c r="CT27" s="111">
        <v>0</v>
      </c>
      <c r="CU27" s="111">
        <v>0</v>
      </c>
      <c r="CV27" s="111">
        <v>0</v>
      </c>
      <c r="CW27" s="111">
        <v>0</v>
      </c>
      <c r="CX27" s="111">
        <v>0</v>
      </c>
      <c r="CY27" s="111">
        <v>0</v>
      </c>
      <c r="CZ27" s="111">
        <v>0</v>
      </c>
      <c r="DA27" s="111">
        <v>0</v>
      </c>
      <c r="DB27" s="111">
        <v>0</v>
      </c>
      <c r="DC27" s="111">
        <v>0</v>
      </c>
      <c r="DD27" s="111">
        <v>0</v>
      </c>
      <c r="DE27" s="111">
        <v>0</v>
      </c>
      <c r="DF27" s="111">
        <v>0</v>
      </c>
      <c r="DG27" s="111">
        <v>0</v>
      </c>
      <c r="DH27" s="111">
        <v>0</v>
      </c>
      <c r="DI27" s="111">
        <v>0</v>
      </c>
      <c r="DJ27" s="111">
        <v>0</v>
      </c>
      <c r="DK27" s="111">
        <v>0</v>
      </c>
      <c r="DL27" s="111">
        <v>0</v>
      </c>
      <c r="DM27" s="111">
        <v>0</v>
      </c>
      <c r="DN27" s="111">
        <v>0</v>
      </c>
      <c r="DO27" s="111">
        <v>0</v>
      </c>
      <c r="DP27" s="111">
        <v>0</v>
      </c>
      <c r="DQ27" s="111">
        <v>0</v>
      </c>
      <c r="DR27" s="111">
        <v>0</v>
      </c>
      <c r="DS27" s="111">
        <v>0</v>
      </c>
      <c r="DT27" s="111">
        <v>0</v>
      </c>
      <c r="DU27" s="111">
        <v>0</v>
      </c>
      <c r="DV27" s="111">
        <v>0</v>
      </c>
      <c r="DW27" s="111">
        <v>0</v>
      </c>
      <c r="DX27" s="111">
        <v>0</v>
      </c>
      <c r="DY27" s="111">
        <v>0</v>
      </c>
      <c r="DZ27" s="111">
        <v>0</v>
      </c>
      <c r="EA27" s="111">
        <v>0</v>
      </c>
      <c r="EB27" s="111">
        <v>0</v>
      </c>
      <c r="EC27" s="111">
        <v>0</v>
      </c>
      <c r="ED27" s="111">
        <v>0</v>
      </c>
      <c r="EE27" s="111">
        <v>0</v>
      </c>
      <c r="EF27" s="111">
        <v>0</v>
      </c>
      <c r="EG27" s="111">
        <v>0</v>
      </c>
      <c r="EH27" s="111">
        <v>0</v>
      </c>
      <c r="EI27" s="111">
        <v>0</v>
      </c>
      <c r="EJ27" s="111">
        <v>0</v>
      </c>
      <c r="EK27" s="111">
        <v>0</v>
      </c>
      <c r="EL27" s="111">
        <v>0</v>
      </c>
      <c r="EM27" s="111">
        <v>0</v>
      </c>
      <c r="EN27" s="111">
        <v>0</v>
      </c>
      <c r="EO27" s="111">
        <v>0</v>
      </c>
      <c r="EP27" s="111">
        <v>0</v>
      </c>
      <c r="EQ27" s="111">
        <v>0</v>
      </c>
      <c r="ER27" s="111">
        <v>0</v>
      </c>
      <c r="ES27" s="111">
        <v>0</v>
      </c>
      <c r="ET27" s="111">
        <v>0</v>
      </c>
      <c r="EU27" s="111">
        <v>0</v>
      </c>
      <c r="EV27" s="111">
        <v>0</v>
      </c>
      <c r="EW27" s="111">
        <v>0</v>
      </c>
      <c r="EX27" s="111">
        <v>0</v>
      </c>
      <c r="EY27" s="111">
        <v>0</v>
      </c>
      <c r="EZ27" s="111">
        <v>0</v>
      </c>
      <c r="FA27" s="111">
        <v>0</v>
      </c>
      <c r="FB27" s="111">
        <v>0</v>
      </c>
      <c r="FC27" s="111">
        <v>0</v>
      </c>
      <c r="FD27" s="111">
        <v>0</v>
      </c>
      <c r="FE27" s="111">
        <v>0</v>
      </c>
      <c r="FF27" s="111">
        <v>0</v>
      </c>
      <c r="FG27" s="111">
        <v>0</v>
      </c>
      <c r="FH27" s="111">
        <v>0</v>
      </c>
      <c r="FI27" s="111">
        <v>0</v>
      </c>
      <c r="FJ27" s="111">
        <v>0</v>
      </c>
      <c r="FK27" s="111">
        <v>0</v>
      </c>
      <c r="FL27" s="111">
        <v>0</v>
      </c>
      <c r="FM27" s="111">
        <v>0</v>
      </c>
      <c r="FN27" s="111">
        <v>0</v>
      </c>
      <c r="FO27" s="111">
        <v>0</v>
      </c>
      <c r="FP27" s="111">
        <v>0</v>
      </c>
      <c r="FQ27" s="111">
        <v>0</v>
      </c>
      <c r="FR27" s="111">
        <v>0</v>
      </c>
      <c r="FS27" s="111">
        <v>0</v>
      </c>
      <c r="FT27" s="111">
        <v>0</v>
      </c>
      <c r="FU27" s="111">
        <v>0</v>
      </c>
      <c r="FV27" s="111">
        <v>0</v>
      </c>
      <c r="FW27" s="111">
        <v>0</v>
      </c>
      <c r="FX27" s="111">
        <v>0</v>
      </c>
      <c r="FY27" s="111">
        <v>0</v>
      </c>
      <c r="FZ27" s="111">
        <v>0</v>
      </c>
      <c r="GA27" s="111">
        <v>0</v>
      </c>
      <c r="GB27" s="111">
        <v>0</v>
      </c>
      <c r="GC27" s="111">
        <v>0</v>
      </c>
      <c r="GD27" s="111">
        <v>0</v>
      </c>
      <c r="GE27" s="111">
        <v>0</v>
      </c>
      <c r="GF27" s="111">
        <v>0</v>
      </c>
      <c r="GG27" s="111">
        <v>0</v>
      </c>
      <c r="GH27" s="111">
        <v>0</v>
      </c>
      <c r="GI27" s="111">
        <v>0</v>
      </c>
      <c r="GJ27" s="111">
        <v>0</v>
      </c>
      <c r="GK27" s="111">
        <v>0</v>
      </c>
      <c r="GL27" s="111">
        <v>0</v>
      </c>
      <c r="GM27" s="111">
        <v>0</v>
      </c>
      <c r="GN27" s="111">
        <v>0</v>
      </c>
      <c r="GO27" s="111">
        <v>0</v>
      </c>
      <c r="GP27" s="111">
        <v>0</v>
      </c>
      <c r="GQ27" s="111">
        <v>0</v>
      </c>
      <c r="GR27" s="111">
        <v>0</v>
      </c>
      <c r="GS27" s="111">
        <v>0</v>
      </c>
      <c r="GT27" s="111">
        <v>0</v>
      </c>
      <c r="GU27" s="111">
        <v>0</v>
      </c>
      <c r="GV27" s="111">
        <v>0</v>
      </c>
      <c r="GW27" s="111">
        <v>0</v>
      </c>
      <c r="GX27" s="111">
        <v>0</v>
      </c>
      <c r="GY27" s="111">
        <v>0</v>
      </c>
      <c r="GZ27" s="111">
        <v>0</v>
      </c>
      <c r="HA27" s="111">
        <v>0</v>
      </c>
      <c r="HB27" s="111">
        <v>0</v>
      </c>
      <c r="HC27" s="111">
        <v>0</v>
      </c>
      <c r="HD27" s="111">
        <v>0</v>
      </c>
      <c r="HE27" s="111">
        <v>0</v>
      </c>
      <c r="HF27" s="111">
        <v>0</v>
      </c>
      <c r="HG27" s="111">
        <v>0</v>
      </c>
      <c r="HH27" s="111">
        <v>0</v>
      </c>
      <c r="HI27" s="111">
        <v>0</v>
      </c>
      <c r="HJ27" s="111">
        <v>0</v>
      </c>
      <c r="HK27" s="111">
        <v>0</v>
      </c>
      <c r="HL27" s="111">
        <v>0</v>
      </c>
      <c r="HM27" s="111">
        <v>0</v>
      </c>
      <c r="HN27" s="111">
        <v>0</v>
      </c>
      <c r="HO27" s="111">
        <v>0</v>
      </c>
      <c r="HP27" s="111">
        <v>0</v>
      </c>
      <c r="HQ27" s="111">
        <v>0</v>
      </c>
      <c r="HR27" s="111">
        <v>0</v>
      </c>
      <c r="HS27" s="111">
        <v>0</v>
      </c>
      <c r="HT27" s="111">
        <v>0</v>
      </c>
      <c r="HU27" s="111">
        <v>0</v>
      </c>
      <c r="HV27" s="111">
        <v>0</v>
      </c>
      <c r="HW27" s="111">
        <v>0</v>
      </c>
      <c r="HX27" s="111">
        <v>0</v>
      </c>
      <c r="HY27" s="111">
        <v>0</v>
      </c>
      <c r="HZ27" s="111">
        <v>0</v>
      </c>
      <c r="IA27" s="111">
        <v>0</v>
      </c>
      <c r="IB27" s="111">
        <v>0</v>
      </c>
      <c r="IC27" s="111">
        <v>0</v>
      </c>
      <c r="ID27" s="111">
        <v>0</v>
      </c>
      <c r="IE27" s="111">
        <v>0</v>
      </c>
      <c r="IF27" s="111">
        <v>0</v>
      </c>
      <c r="IG27" s="111">
        <v>0</v>
      </c>
      <c r="IH27" s="111">
        <v>0</v>
      </c>
      <c r="II27" s="111">
        <v>0</v>
      </c>
      <c r="IJ27" s="111">
        <v>0</v>
      </c>
      <c r="IK27" s="111">
        <v>0</v>
      </c>
      <c r="IL27" s="111">
        <v>0</v>
      </c>
      <c r="IM27" s="111">
        <v>0</v>
      </c>
      <c r="IN27" s="111">
        <v>0</v>
      </c>
      <c r="IO27" s="111">
        <v>0</v>
      </c>
      <c r="IP27" s="111">
        <v>0</v>
      </c>
      <c r="IQ27" s="111">
        <v>0</v>
      </c>
      <c r="IR27" s="111">
        <v>0</v>
      </c>
      <c r="IS27" s="111">
        <v>0</v>
      </c>
      <c r="IT27" s="111">
        <v>0</v>
      </c>
      <c r="IU27" s="111">
        <v>0</v>
      </c>
      <c r="IV27" s="111">
        <v>0</v>
      </c>
      <c r="IW27" s="111">
        <v>0</v>
      </c>
      <c r="IX27" s="111">
        <v>0</v>
      </c>
      <c r="IY27" s="111">
        <v>0</v>
      </c>
      <c r="IZ27" s="111">
        <v>0</v>
      </c>
      <c r="JA27" s="111">
        <v>0</v>
      </c>
      <c r="JB27" s="111">
        <v>0</v>
      </c>
      <c r="JC27" s="111">
        <v>0</v>
      </c>
      <c r="JD27" s="111">
        <v>0</v>
      </c>
      <c r="JE27" s="111">
        <v>0</v>
      </c>
      <c r="JF27" s="111">
        <v>0</v>
      </c>
      <c r="JG27" s="111">
        <v>0</v>
      </c>
      <c r="JH27" s="111">
        <v>0</v>
      </c>
      <c r="JI27" s="111">
        <v>0</v>
      </c>
      <c r="JJ27" s="111">
        <v>0</v>
      </c>
      <c r="JK27" s="111">
        <v>0</v>
      </c>
      <c r="JL27" s="111">
        <v>0</v>
      </c>
      <c r="JM27" s="111">
        <v>0</v>
      </c>
      <c r="JN27" s="111">
        <v>0</v>
      </c>
      <c r="JO27" s="111">
        <v>0</v>
      </c>
      <c r="JP27" s="111">
        <v>0</v>
      </c>
      <c r="JQ27" s="111">
        <v>0</v>
      </c>
      <c r="JR27" s="111">
        <v>0</v>
      </c>
      <c r="JS27" s="111">
        <v>0</v>
      </c>
      <c r="JT27" s="111">
        <v>0</v>
      </c>
      <c r="JU27" s="111">
        <v>0</v>
      </c>
      <c r="JV27" s="111">
        <v>0</v>
      </c>
      <c r="JW27" s="111">
        <v>0</v>
      </c>
      <c r="JX27" s="111">
        <v>0</v>
      </c>
      <c r="JY27" s="111">
        <v>0</v>
      </c>
      <c r="JZ27" s="111">
        <v>0</v>
      </c>
      <c r="KA27" s="111">
        <v>0</v>
      </c>
      <c r="KB27" s="111">
        <v>0</v>
      </c>
      <c r="KC27" s="111">
        <v>0</v>
      </c>
      <c r="KD27" s="111">
        <v>0</v>
      </c>
      <c r="KE27" s="111">
        <v>0</v>
      </c>
      <c r="KF27" s="111">
        <v>0</v>
      </c>
      <c r="KG27" s="111">
        <v>0</v>
      </c>
      <c r="KH27" s="111">
        <v>0</v>
      </c>
      <c r="KI27" s="111">
        <v>0</v>
      </c>
      <c r="KJ27" s="111">
        <v>0</v>
      </c>
      <c r="KK27" s="111">
        <v>0</v>
      </c>
      <c r="KL27" s="111">
        <v>0</v>
      </c>
      <c r="KM27" s="111">
        <v>0</v>
      </c>
      <c r="KN27" s="111">
        <v>0</v>
      </c>
      <c r="KO27" s="111">
        <v>0</v>
      </c>
      <c r="KP27" s="111">
        <v>0</v>
      </c>
      <c r="KQ27" s="111">
        <v>0</v>
      </c>
      <c r="KR27" s="111">
        <v>0</v>
      </c>
      <c r="KS27" s="111">
        <v>0</v>
      </c>
      <c r="KT27" s="111">
        <v>0</v>
      </c>
      <c r="KU27" s="111">
        <v>0</v>
      </c>
      <c r="KV27" s="111">
        <v>0</v>
      </c>
      <c r="KW27" s="111">
        <v>0</v>
      </c>
      <c r="KX27" s="111">
        <v>0</v>
      </c>
      <c r="KY27" s="111">
        <v>0</v>
      </c>
      <c r="KZ27" s="111">
        <v>0</v>
      </c>
      <c r="LA27" s="111">
        <v>0</v>
      </c>
      <c r="LB27" s="111">
        <v>0</v>
      </c>
      <c r="LC27" s="111">
        <v>0</v>
      </c>
      <c r="LD27" s="111">
        <v>0</v>
      </c>
      <c r="LE27" s="111">
        <v>0</v>
      </c>
      <c r="LF27" s="111">
        <v>0</v>
      </c>
      <c r="LG27" s="111">
        <v>0</v>
      </c>
      <c r="LH27" s="111">
        <v>0</v>
      </c>
      <c r="LI27" s="111">
        <v>0</v>
      </c>
      <c r="LJ27" s="111">
        <v>0</v>
      </c>
      <c r="LK27" s="111">
        <v>0</v>
      </c>
      <c r="LL27" s="111">
        <v>0</v>
      </c>
      <c r="LM27" s="111">
        <v>0</v>
      </c>
      <c r="LN27" s="111">
        <v>0</v>
      </c>
      <c r="LO27" s="111">
        <v>0</v>
      </c>
      <c r="LP27" s="111">
        <v>0</v>
      </c>
      <c r="LQ27" s="111">
        <v>0</v>
      </c>
      <c r="LR27" s="111">
        <v>0</v>
      </c>
      <c r="LS27" s="111">
        <v>0</v>
      </c>
      <c r="LT27" s="111">
        <v>0</v>
      </c>
      <c r="LU27" s="111">
        <v>0</v>
      </c>
      <c r="LV27" s="111">
        <v>0</v>
      </c>
      <c r="LW27" s="111">
        <v>0</v>
      </c>
      <c r="LX27" s="111">
        <v>0</v>
      </c>
      <c r="LY27" s="111">
        <v>0</v>
      </c>
      <c r="LZ27" s="111">
        <v>0</v>
      </c>
      <c r="MA27" s="111">
        <v>0</v>
      </c>
      <c r="MB27" s="111">
        <v>0</v>
      </c>
      <c r="MC27" s="111">
        <v>0</v>
      </c>
      <c r="MD27" s="111">
        <v>0</v>
      </c>
      <c r="ME27" s="111">
        <v>0</v>
      </c>
      <c r="MF27" s="111">
        <v>0</v>
      </c>
      <c r="MG27" s="111">
        <v>0</v>
      </c>
      <c r="MH27" s="111">
        <v>0</v>
      </c>
      <c r="MI27" s="111">
        <v>0</v>
      </c>
      <c r="MJ27" s="111">
        <v>0</v>
      </c>
      <c r="MK27" s="111">
        <v>0</v>
      </c>
      <c r="ML27" s="111">
        <v>0</v>
      </c>
      <c r="MM27" s="111">
        <v>0</v>
      </c>
      <c r="MN27" s="111">
        <v>0</v>
      </c>
      <c r="MO27" s="111">
        <v>0</v>
      </c>
      <c r="MP27" s="111">
        <v>0</v>
      </c>
      <c r="MQ27" s="111">
        <v>0</v>
      </c>
      <c r="MR27" s="111">
        <v>0</v>
      </c>
      <c r="MS27" s="111">
        <v>0</v>
      </c>
      <c r="MT27" s="111">
        <v>0</v>
      </c>
      <c r="MU27" s="111">
        <v>0</v>
      </c>
      <c r="MV27" s="111">
        <v>0</v>
      </c>
      <c r="MW27" s="111">
        <v>0</v>
      </c>
      <c r="MX27" s="111">
        <v>0</v>
      </c>
      <c r="MY27" s="111">
        <v>0</v>
      </c>
      <c r="MZ27" s="111">
        <v>0</v>
      </c>
      <c r="NA27" s="111">
        <v>0</v>
      </c>
      <c r="NB27" s="111">
        <v>0</v>
      </c>
      <c r="NC27" s="111">
        <v>0</v>
      </c>
      <c r="ND27" s="111">
        <v>0</v>
      </c>
      <c r="NE27" s="111">
        <v>0</v>
      </c>
      <c r="NF27" s="111">
        <v>0</v>
      </c>
      <c r="NG27" s="111">
        <v>0</v>
      </c>
      <c r="NH27" s="111">
        <v>0</v>
      </c>
      <c r="NI27" s="111">
        <v>0</v>
      </c>
      <c r="NJ27" s="111">
        <v>0</v>
      </c>
      <c r="NK27" s="111">
        <v>0</v>
      </c>
      <c r="NL27" s="111">
        <v>0</v>
      </c>
      <c r="NM27" s="111">
        <v>0</v>
      </c>
      <c r="NN27" s="111">
        <v>0</v>
      </c>
      <c r="NO27" s="111">
        <v>0</v>
      </c>
      <c r="NP27" s="111">
        <v>0</v>
      </c>
      <c r="NQ27" s="111">
        <v>0</v>
      </c>
      <c r="NR27" s="111">
        <v>0</v>
      </c>
      <c r="NS27" s="111">
        <v>0</v>
      </c>
      <c r="NT27" s="111">
        <v>0</v>
      </c>
      <c r="NU27" s="111">
        <v>0</v>
      </c>
      <c r="NV27" s="111">
        <v>0</v>
      </c>
      <c r="NW27" s="111">
        <v>0</v>
      </c>
      <c r="NX27" s="111">
        <v>0</v>
      </c>
      <c r="NY27" s="111">
        <v>0</v>
      </c>
      <c r="NZ27" s="111">
        <v>0</v>
      </c>
      <c r="OA27" s="111">
        <v>0</v>
      </c>
      <c r="OB27" s="111">
        <v>0</v>
      </c>
      <c r="OC27" s="111">
        <v>0</v>
      </c>
      <c r="OD27" s="111">
        <v>0</v>
      </c>
      <c r="OE27" s="111">
        <v>0</v>
      </c>
      <c r="OF27" s="111">
        <v>0</v>
      </c>
      <c r="OG27" s="111">
        <v>0</v>
      </c>
      <c r="OH27" s="111">
        <v>0</v>
      </c>
      <c r="OI27" s="111">
        <v>0</v>
      </c>
      <c r="OJ27" s="111">
        <v>0</v>
      </c>
      <c r="OK27" s="111">
        <v>0</v>
      </c>
      <c r="OL27" s="111">
        <v>0</v>
      </c>
      <c r="OM27" s="111">
        <v>0</v>
      </c>
      <c r="ON27" s="111">
        <v>0</v>
      </c>
      <c r="OO27" s="111">
        <v>0</v>
      </c>
      <c r="OP27" s="111">
        <v>0</v>
      </c>
    </row>
    <row r="28" spans="1:406" s="94" customFormat="1">
      <c r="D28" s="125">
        <v>100.19440245382739</v>
      </c>
      <c r="E28" s="125">
        <v>4.693412685577627</v>
      </c>
      <c r="F28" s="125">
        <v>2.7622181457746318</v>
      </c>
      <c r="G28" s="125">
        <v>0.46601018555777457</v>
      </c>
      <c r="H28" s="125">
        <v>1451.6743232444362</v>
      </c>
      <c r="I28" s="125">
        <v>122.62328235789572</v>
      </c>
      <c r="J28" s="125">
        <v>3.4224008218624919</v>
      </c>
      <c r="K28" s="125">
        <v>2.7811198899566896</v>
      </c>
      <c r="L28" s="125">
        <v>0.92665371388734574</v>
      </c>
      <c r="M28" s="125">
        <v>13.433740223590148</v>
      </c>
      <c r="N28" s="125">
        <v>0.17592057704623518</v>
      </c>
      <c r="O28" s="125">
        <v>1.0094302539117965E-2</v>
      </c>
      <c r="P28" s="125">
        <v>2.5564264149329459</v>
      </c>
      <c r="Q28" s="125">
        <v>1014.9939118571253</v>
      </c>
      <c r="R28" s="125">
        <v>0</v>
      </c>
      <c r="S28" s="125">
        <v>1.5600732533596582</v>
      </c>
      <c r="T28" s="125">
        <v>1.7926329842274866E-2</v>
      </c>
      <c r="U28" s="125">
        <v>5.8815992819676168</v>
      </c>
      <c r="V28" s="125">
        <v>19.734756460837112</v>
      </c>
      <c r="W28" s="125">
        <v>305.59166038751783</v>
      </c>
      <c r="X28" s="125">
        <v>48.478023766691855</v>
      </c>
      <c r="Y28" s="125">
        <v>46.648872356173825</v>
      </c>
      <c r="Z28" s="125">
        <v>5.9489859689315878</v>
      </c>
      <c r="AA28" s="125">
        <v>10.623110580242486</v>
      </c>
      <c r="AB28" s="125">
        <v>3.6571705223054258</v>
      </c>
      <c r="AC28" s="125">
        <v>2.3982956341470656</v>
      </c>
      <c r="AD28" s="125">
        <v>943.14885999537205</v>
      </c>
      <c r="AE28" s="125">
        <v>252.64802985126477</v>
      </c>
      <c r="AF28" s="125">
        <v>129.00454998852288</v>
      </c>
      <c r="AG28" s="125">
        <v>2.256298894319221</v>
      </c>
      <c r="AH28" s="125">
        <v>0</v>
      </c>
      <c r="AI28" s="125">
        <v>0.37716452433033698</v>
      </c>
      <c r="AJ28" s="125">
        <v>1.4249064757825036</v>
      </c>
      <c r="AK28" s="125">
        <v>2.597829470761134</v>
      </c>
      <c r="AL28" s="125">
        <v>0</v>
      </c>
      <c r="AM28" s="125">
        <v>6.5495032134530284E-2</v>
      </c>
      <c r="AN28" s="125">
        <v>1.3920325571772223</v>
      </c>
      <c r="AO28" s="125">
        <v>25.654594536098777</v>
      </c>
      <c r="AP28" s="125">
        <v>100.33754569698391</v>
      </c>
      <c r="AQ28" s="125">
        <v>21.182704577061294</v>
      </c>
      <c r="AR28" s="125">
        <v>43.873517280503947</v>
      </c>
      <c r="AS28" s="125">
        <v>10.225411073180981</v>
      </c>
      <c r="AT28" s="125">
        <v>1.9620444367993897</v>
      </c>
      <c r="AU28" s="125">
        <v>0.48752912335028808</v>
      </c>
      <c r="AV28" s="125">
        <v>1.091592287067596</v>
      </c>
      <c r="AW28" s="125">
        <v>24.538531318343303</v>
      </c>
      <c r="AX28" s="125">
        <v>29.315425681656485</v>
      </c>
      <c r="AY28" s="125">
        <v>19.537740150925398</v>
      </c>
      <c r="AZ28" s="125">
        <v>26.520744542163094</v>
      </c>
      <c r="BA28" s="125">
        <v>28.067266383059803</v>
      </c>
      <c r="BB28" s="125">
        <v>8.775274909439629</v>
      </c>
      <c r="BC28" s="125">
        <v>5.6578039934566107</v>
      </c>
      <c r="BD28" s="125">
        <v>13.1980569912583</v>
      </c>
      <c r="BE28" s="125">
        <v>6.0126181651305046</v>
      </c>
      <c r="BF28" s="125">
        <v>16.150246499645412</v>
      </c>
      <c r="BG28" s="125">
        <v>2.8544282959755156</v>
      </c>
      <c r="BH28" s="125">
        <v>3.5361786807929181E-2</v>
      </c>
      <c r="BI28" s="125">
        <v>5.4186024070397911</v>
      </c>
      <c r="BJ28" s="125">
        <v>0</v>
      </c>
      <c r="BK28" s="125">
        <v>20.588308100607076</v>
      </c>
      <c r="BL28" s="125">
        <v>21.816316036575301</v>
      </c>
      <c r="BM28" s="125">
        <v>10.395390818562852</v>
      </c>
      <c r="BN28" s="125">
        <v>98.207351286400211</v>
      </c>
      <c r="BO28" s="125">
        <v>32.355762275370857</v>
      </c>
      <c r="BP28" s="125">
        <v>20.939290972874968</v>
      </c>
      <c r="BQ28" s="125">
        <v>7.8754465661941904</v>
      </c>
      <c r="BR28" s="125">
        <v>28.486937739490308</v>
      </c>
      <c r="BS28" s="125">
        <v>10.548853837949032</v>
      </c>
      <c r="BT28" s="125">
        <v>10.318997981670787</v>
      </c>
      <c r="BU28" s="125">
        <v>155.55905000229521</v>
      </c>
      <c r="BV28" s="125">
        <v>33.358187880391803</v>
      </c>
      <c r="BW28" s="125">
        <v>26.334391950217459</v>
      </c>
      <c r="BX28" s="125">
        <v>8.2342148874912695</v>
      </c>
      <c r="BY28" s="125">
        <v>5.2663588822453367</v>
      </c>
      <c r="BZ28" s="125">
        <v>38.392509858427765</v>
      </c>
      <c r="CA28" s="125">
        <v>57.688656444154567</v>
      </c>
      <c r="CB28" s="125">
        <v>28.294173118996145</v>
      </c>
      <c r="CC28" s="125">
        <v>6.7590021674714489</v>
      </c>
      <c r="CD28" s="125">
        <v>10.478244772406285</v>
      </c>
      <c r="CE28" s="125">
        <v>10.264102696371275</v>
      </c>
      <c r="CF28" s="125">
        <v>94.036548025916545</v>
      </c>
      <c r="CG28" s="125">
        <v>3.5299824898557</v>
      </c>
      <c r="CH28" s="125">
        <v>78.505408230799503</v>
      </c>
      <c r="CI28" s="125">
        <v>19.978502827360138</v>
      </c>
      <c r="CJ28" s="125">
        <v>2.7544806863036504</v>
      </c>
      <c r="CK28" s="125">
        <v>21.400296133871706</v>
      </c>
      <c r="CL28" s="125">
        <v>6.7431697955435937E-2</v>
      </c>
      <c r="CM28" s="125">
        <v>1.6673725386395808</v>
      </c>
      <c r="CN28" s="125">
        <v>11.895013485898041</v>
      </c>
      <c r="CO28" s="125">
        <v>41.491125237740285</v>
      </c>
      <c r="CP28" s="125">
        <v>9.5585137352334684</v>
      </c>
      <c r="CQ28" s="125">
        <v>7.0667087484772315</v>
      </c>
      <c r="CR28" s="125">
        <v>3.2709013874421595</v>
      </c>
      <c r="CS28" s="125">
        <v>3.8830965346691979</v>
      </c>
      <c r="CT28" s="125">
        <v>120.50740120299187</v>
      </c>
      <c r="CU28" s="125">
        <v>8.5985305899304318</v>
      </c>
      <c r="CV28" s="125">
        <v>39.405159776264227</v>
      </c>
      <c r="CW28" s="125">
        <v>223.18993600499607</v>
      </c>
      <c r="CX28" s="125">
        <v>48.710552045098666</v>
      </c>
      <c r="CY28" s="125">
        <v>14.654428685991226</v>
      </c>
      <c r="CZ28" s="125">
        <v>179.29334038128744</v>
      </c>
      <c r="DA28" s="125">
        <v>8.9406605922637894</v>
      </c>
      <c r="DB28" s="125">
        <v>1.9307509337621012</v>
      </c>
      <c r="DC28" s="125">
        <v>0.13402350071893743</v>
      </c>
      <c r="DD28" s="125">
        <v>40.615778945448881</v>
      </c>
      <c r="DE28" s="125">
        <v>127.69153788962242</v>
      </c>
      <c r="DF28" s="125">
        <v>6.8636735978260379</v>
      </c>
      <c r="DG28" s="125">
        <v>4.0561293499939062</v>
      </c>
      <c r="DH28" s="125">
        <v>5.5463251084356822</v>
      </c>
      <c r="DI28" s="125">
        <v>13.493838560695647</v>
      </c>
      <c r="DJ28" s="125">
        <v>19.331853970124293</v>
      </c>
      <c r="DK28" s="125">
        <v>8.6772568305198998</v>
      </c>
      <c r="DL28" s="125">
        <v>2.6573024702252943</v>
      </c>
      <c r="DM28" s="125">
        <v>17.048112781446964</v>
      </c>
      <c r="DN28" s="125">
        <v>5.602662037384107</v>
      </c>
      <c r="DO28" s="125">
        <v>46.488857856751366</v>
      </c>
      <c r="DP28" s="125">
        <v>6.418496340851795</v>
      </c>
      <c r="DQ28" s="125">
        <v>12.279184876364916</v>
      </c>
      <c r="DR28" s="125">
        <v>1.9358666814868186</v>
      </c>
      <c r="DS28" s="125">
        <v>17.67896827698803</v>
      </c>
      <c r="DT28" s="125">
        <v>45.339923338172859</v>
      </c>
      <c r="DU28" s="125">
        <v>88.392749567569524</v>
      </c>
      <c r="DV28" s="125">
        <v>172.18023475511657</v>
      </c>
      <c r="DW28" s="125">
        <v>53.103256247340234</v>
      </c>
      <c r="DX28" s="125">
        <v>33.335264887401294</v>
      </c>
      <c r="DY28" s="125">
        <v>17.679428892203291</v>
      </c>
      <c r="DZ28" s="125">
        <v>49.301773231622875</v>
      </c>
      <c r="EA28" s="125">
        <v>44.249884762983811</v>
      </c>
      <c r="EB28" s="125">
        <v>90.584184847207624</v>
      </c>
      <c r="EC28" s="125">
        <v>35.675480039152944</v>
      </c>
      <c r="ED28" s="125">
        <v>5.5325143453315562</v>
      </c>
      <c r="EE28" s="125">
        <v>796.46506010415214</v>
      </c>
      <c r="EF28" s="125">
        <v>308.26124074807353</v>
      </c>
      <c r="EG28" s="125">
        <v>548.61259405694625</v>
      </c>
      <c r="EH28" s="125">
        <v>552.94814447875387</v>
      </c>
      <c r="EI28" s="125">
        <v>158.25375021359241</v>
      </c>
      <c r="EJ28" s="125">
        <v>1072.9897736248997</v>
      </c>
      <c r="EK28" s="125">
        <v>166.71911057974467</v>
      </c>
      <c r="EL28" s="125">
        <v>151.14940180165934</v>
      </c>
      <c r="EM28" s="125">
        <v>637.10179419293161</v>
      </c>
      <c r="EN28" s="125">
        <v>619.2596507431922</v>
      </c>
      <c r="EO28" s="125">
        <v>30044.892982775651</v>
      </c>
      <c r="EP28" s="125">
        <v>428.49156950509303</v>
      </c>
      <c r="EQ28" s="125">
        <v>967.44479897864994</v>
      </c>
      <c r="ER28" s="125">
        <v>141.99550916525328</v>
      </c>
      <c r="ES28" s="125">
        <v>28.75232895777302</v>
      </c>
      <c r="ET28" s="125">
        <v>2306.8142645167809</v>
      </c>
      <c r="EU28" s="125">
        <v>225.2472529666816</v>
      </c>
      <c r="EV28" s="125">
        <v>42.371665447700138</v>
      </c>
      <c r="EW28" s="125">
        <v>1.9064455539152467</v>
      </c>
      <c r="EX28" s="125">
        <v>66.603957444672488</v>
      </c>
      <c r="EY28" s="125">
        <v>115.57630701037631</v>
      </c>
      <c r="EZ28" s="125">
        <v>81.950321382706832</v>
      </c>
      <c r="FA28" s="125">
        <v>14.004495665353446</v>
      </c>
      <c r="FB28" s="125">
        <v>263.65293054275816</v>
      </c>
      <c r="FC28" s="125">
        <v>22.474483375499076</v>
      </c>
      <c r="FD28" s="125">
        <v>59.501545615983957</v>
      </c>
      <c r="FE28" s="125">
        <v>64.865058429025638</v>
      </c>
      <c r="FF28" s="125">
        <v>339.28070089455105</v>
      </c>
      <c r="FG28" s="125">
        <v>53.370266503391065</v>
      </c>
      <c r="FH28" s="125">
        <v>94.389220848159539</v>
      </c>
      <c r="FI28" s="125">
        <v>14.043820748423105</v>
      </c>
      <c r="FJ28" s="125">
        <v>0.57944107435584191</v>
      </c>
      <c r="FK28" s="125">
        <v>6.8847197681456205</v>
      </c>
      <c r="FL28" s="125">
        <v>774.85524604576892</v>
      </c>
      <c r="FM28" s="125">
        <v>191.84931142720177</v>
      </c>
      <c r="FN28" s="125">
        <v>855.80146868930819</v>
      </c>
      <c r="FO28" s="125">
        <v>14.361311696653368</v>
      </c>
      <c r="FP28" s="125">
        <v>80.373976798863353</v>
      </c>
      <c r="FQ28" s="125">
        <v>92.73366039407513</v>
      </c>
      <c r="FR28" s="125">
        <v>19.081844225811874</v>
      </c>
      <c r="FS28" s="125">
        <v>142.32849527659008</v>
      </c>
      <c r="FT28" s="125">
        <v>1067.52653816118</v>
      </c>
      <c r="FU28" s="125">
        <v>51.984976523268585</v>
      </c>
      <c r="FV28" s="125">
        <v>27.872420257416103</v>
      </c>
      <c r="FW28" s="125">
        <v>89.147361532668583</v>
      </c>
      <c r="FX28" s="125">
        <v>267.62705271952905</v>
      </c>
      <c r="FY28" s="125">
        <v>205.97246477939944</v>
      </c>
      <c r="FZ28" s="125">
        <v>9073.4574944091619</v>
      </c>
      <c r="GA28" s="125">
        <v>260.94959010028435</v>
      </c>
      <c r="GB28" s="125">
        <v>351.48267643919161</v>
      </c>
      <c r="GC28" s="125">
        <v>784.24967733593348</v>
      </c>
      <c r="GD28" s="125">
        <v>25.610018914321753</v>
      </c>
      <c r="GE28" s="125">
        <v>134.77061871171608</v>
      </c>
      <c r="GF28" s="125">
        <v>27.116575503994774</v>
      </c>
      <c r="GG28" s="125">
        <v>1158.5401601773319</v>
      </c>
      <c r="GH28" s="125">
        <v>262.31111344604568</v>
      </c>
      <c r="GI28" s="125">
        <v>69003.197307709474</v>
      </c>
      <c r="GJ28" s="125">
        <v>2574.40966211045</v>
      </c>
      <c r="GK28" s="125">
        <v>3268.2704816643118</v>
      </c>
      <c r="GL28" s="125">
        <v>97.638293311819268</v>
      </c>
      <c r="GM28" s="125">
        <v>73.355321637484707</v>
      </c>
      <c r="GN28" s="125">
        <v>38.492376229153408</v>
      </c>
      <c r="GO28" s="125">
        <v>457.7674462911562</v>
      </c>
      <c r="GP28" s="125">
        <v>271.747173884566</v>
      </c>
      <c r="GQ28" s="125">
        <v>86.838996821426491</v>
      </c>
      <c r="GR28" s="125">
        <v>860.10950262388303</v>
      </c>
      <c r="GS28" s="125">
        <v>95.354807770822703</v>
      </c>
      <c r="GT28" s="125">
        <v>246.92409240110391</v>
      </c>
      <c r="GU28" s="125">
        <v>50.608661266449928</v>
      </c>
      <c r="GV28" s="125">
        <v>209.36705596777523</v>
      </c>
      <c r="GW28" s="125">
        <v>333.74462755806815</v>
      </c>
      <c r="GX28" s="125">
        <v>495.31586216610583</v>
      </c>
      <c r="GY28" s="125">
        <v>140.2038851566497</v>
      </c>
      <c r="GZ28" s="125">
        <v>315.36832743194378</v>
      </c>
      <c r="HA28" s="125">
        <v>213.44207639600319</v>
      </c>
      <c r="HB28" s="125">
        <v>312.54621162364975</v>
      </c>
      <c r="HC28" s="125">
        <v>186.89884591048872</v>
      </c>
      <c r="HD28" s="125">
        <v>167.5255396121585</v>
      </c>
      <c r="HE28" s="125">
        <v>87.083534830223925</v>
      </c>
      <c r="HF28" s="125">
        <v>42.029990437236251</v>
      </c>
      <c r="HG28" s="125">
        <v>84.680973843456187</v>
      </c>
      <c r="HH28" s="125">
        <v>21.354646873879069</v>
      </c>
      <c r="HI28" s="125">
        <v>84.221068860724031</v>
      </c>
      <c r="HJ28" s="125">
        <v>292.9406299322456</v>
      </c>
      <c r="HK28" s="125">
        <v>36.932005626956844</v>
      </c>
      <c r="HL28" s="125">
        <v>1182.1201387862438</v>
      </c>
      <c r="HM28" s="125">
        <v>13.648358023569232</v>
      </c>
      <c r="HN28" s="125">
        <v>366.74044724721534</v>
      </c>
      <c r="HO28" s="125">
        <v>102.90107131632894</v>
      </c>
      <c r="HP28" s="125">
        <v>120.76902865768677</v>
      </c>
      <c r="HQ28" s="125">
        <v>51.188183406881627</v>
      </c>
      <c r="HR28" s="125">
        <v>79.800138379968473</v>
      </c>
      <c r="HS28" s="125">
        <v>126.17365433726889</v>
      </c>
      <c r="HT28" s="125">
        <v>76.026515556626848</v>
      </c>
      <c r="HU28" s="125">
        <v>25.268132158973035</v>
      </c>
      <c r="HV28" s="125">
        <v>127.30146071932495</v>
      </c>
      <c r="HW28" s="125">
        <v>30.739480186782448</v>
      </c>
      <c r="HX28" s="125">
        <v>69.652296693348205</v>
      </c>
      <c r="HY28" s="125">
        <v>85.252145661292161</v>
      </c>
      <c r="HZ28" s="125">
        <v>29.124485936294601</v>
      </c>
      <c r="IA28" s="125">
        <v>24.313160800810863</v>
      </c>
      <c r="IB28" s="125">
        <v>67.574345707106559</v>
      </c>
      <c r="IC28" s="125">
        <v>18.253606277132526</v>
      </c>
      <c r="ID28" s="125">
        <v>14.328960580015284</v>
      </c>
      <c r="IE28" s="125">
        <v>85.015003034337795</v>
      </c>
      <c r="IF28" s="125">
        <v>5.7243498675150626</v>
      </c>
      <c r="IG28" s="125">
        <v>94.171890828316776</v>
      </c>
      <c r="IH28" s="125">
        <v>80.518731521589743</v>
      </c>
      <c r="II28" s="125">
        <v>226.31408080615063</v>
      </c>
      <c r="IJ28" s="125">
        <v>87.596161212485981</v>
      </c>
      <c r="IK28" s="125">
        <v>22.937738012243841</v>
      </c>
      <c r="IL28" s="125">
        <v>164.60076992245175</v>
      </c>
      <c r="IM28" s="125">
        <v>164.70985602542009</v>
      </c>
      <c r="IN28" s="125">
        <v>175.81374914367731</v>
      </c>
      <c r="IO28" s="125">
        <v>332.96627645461609</v>
      </c>
      <c r="IP28" s="125">
        <v>76.546638338282293</v>
      </c>
      <c r="IQ28" s="125">
        <v>11.217600253493792</v>
      </c>
      <c r="IR28" s="125">
        <v>1262.0069363074979</v>
      </c>
      <c r="IS28" s="125">
        <v>61.274375527242533</v>
      </c>
      <c r="IT28" s="125">
        <v>327.87470299640268</v>
      </c>
      <c r="IU28" s="125">
        <v>8.2907430775776323</v>
      </c>
      <c r="IV28" s="125">
        <v>11.911246401721183</v>
      </c>
      <c r="IW28" s="125">
        <v>121.92186744648808</v>
      </c>
      <c r="IX28" s="125">
        <v>15.470010774697364</v>
      </c>
      <c r="IY28" s="125">
        <v>31.928166487903766</v>
      </c>
      <c r="IZ28" s="125">
        <v>5.9349984362603374</v>
      </c>
      <c r="JA28" s="125">
        <v>3.6221326319214242</v>
      </c>
      <c r="JB28" s="125">
        <v>24.454537625097792</v>
      </c>
      <c r="JC28" s="125">
        <v>189.08473953729359</v>
      </c>
      <c r="JD28" s="125">
        <v>55.638796127456033</v>
      </c>
      <c r="JE28" s="125">
        <v>15.004777491050575</v>
      </c>
      <c r="JF28" s="125">
        <v>4.591038212927633</v>
      </c>
      <c r="JG28" s="125">
        <v>25.460117579229255</v>
      </c>
      <c r="JH28" s="125">
        <v>75.397629631056404</v>
      </c>
      <c r="JI28" s="125">
        <v>58.622685390151588</v>
      </c>
      <c r="JJ28" s="125">
        <v>33.221100614632277</v>
      </c>
      <c r="JK28" s="125">
        <v>58.51437164261722</v>
      </c>
      <c r="JL28" s="125">
        <v>20.42728744021872</v>
      </c>
      <c r="JM28" s="125">
        <v>23.274050760502625</v>
      </c>
      <c r="JN28" s="125">
        <v>65.035032966859887</v>
      </c>
      <c r="JO28" s="125">
        <v>14.905809662697648</v>
      </c>
      <c r="JP28" s="125">
        <v>0.63485037373515107</v>
      </c>
      <c r="JQ28" s="125">
        <v>410.69968304856366</v>
      </c>
      <c r="JR28" s="125">
        <v>58.342609235273244</v>
      </c>
      <c r="JS28" s="125">
        <v>65.789118831048256</v>
      </c>
      <c r="JT28" s="125">
        <v>18.280629731775974</v>
      </c>
      <c r="JU28" s="125">
        <v>141.23275534033101</v>
      </c>
      <c r="JV28" s="125">
        <v>551.56479941312</v>
      </c>
      <c r="JW28" s="125">
        <v>2.1821169932626683</v>
      </c>
      <c r="JX28" s="125">
        <v>107.13410274708774</v>
      </c>
      <c r="JY28" s="125">
        <v>56.018952610347952</v>
      </c>
      <c r="JZ28" s="125">
        <v>50.701205529201161</v>
      </c>
      <c r="KA28" s="125">
        <v>16.226016279079072</v>
      </c>
      <c r="KB28" s="125">
        <v>119.76141864916131</v>
      </c>
      <c r="KC28" s="125">
        <v>13.133021972273324</v>
      </c>
      <c r="KD28" s="125">
        <v>2.1831373747733824</v>
      </c>
      <c r="KE28" s="125">
        <v>30.168942444347106</v>
      </c>
      <c r="KF28" s="125">
        <v>14.980265437076874</v>
      </c>
      <c r="KG28" s="125">
        <v>47.288544359180634</v>
      </c>
      <c r="KH28" s="125">
        <v>3.2375615236331625</v>
      </c>
      <c r="KI28" s="125">
        <v>17.972210415320447</v>
      </c>
      <c r="KJ28" s="125">
        <v>2.2800576698277126</v>
      </c>
      <c r="KK28" s="125">
        <v>6.5308258029001287</v>
      </c>
      <c r="KL28" s="125">
        <v>0.37677315680089607</v>
      </c>
      <c r="KM28" s="125">
        <v>55.907256096511745</v>
      </c>
      <c r="KN28" s="125">
        <v>85.209101856632813</v>
      </c>
      <c r="KO28" s="125">
        <v>3.7522200173483409</v>
      </c>
      <c r="KP28" s="125">
        <v>229383.23887227935</v>
      </c>
      <c r="KQ28" s="125">
        <v>60.210447827749235</v>
      </c>
      <c r="KR28" s="125">
        <v>17061.025962519776</v>
      </c>
      <c r="KS28" s="125">
        <v>34.542259102435388</v>
      </c>
      <c r="KT28" s="125">
        <v>11017.362066130107</v>
      </c>
      <c r="KU28" s="125">
        <v>45.818752863824102</v>
      </c>
      <c r="KV28" s="125">
        <v>341.44915407624467</v>
      </c>
      <c r="KW28" s="125">
        <v>644.94844682909923</v>
      </c>
      <c r="KX28" s="125">
        <v>82.847469833427908</v>
      </c>
      <c r="KY28" s="125">
        <v>721.65196555330533</v>
      </c>
      <c r="KZ28" s="125">
        <v>107.02095262022985</v>
      </c>
      <c r="LA28" s="125">
        <v>24.169039917112247</v>
      </c>
      <c r="LB28" s="125">
        <v>163.45274466311517</v>
      </c>
      <c r="LC28" s="125">
        <v>17.23467065466286</v>
      </c>
      <c r="LD28" s="125">
        <v>381.33775787606982</v>
      </c>
      <c r="LE28" s="125">
        <v>205.87808399549886</v>
      </c>
      <c r="LF28" s="125">
        <v>102.35690937535897</v>
      </c>
      <c r="LG28" s="125">
        <v>529.24885468170203</v>
      </c>
      <c r="LH28" s="125">
        <v>49.128482537970804</v>
      </c>
      <c r="LI28" s="125">
        <v>74.301921956461499</v>
      </c>
      <c r="LJ28" s="125">
        <v>101.12665854098292</v>
      </c>
      <c r="LK28" s="125">
        <v>136.89368594988358</v>
      </c>
      <c r="LL28" s="125">
        <v>3004.5744029439861</v>
      </c>
      <c r="LM28" s="125">
        <v>2052.1168438666919</v>
      </c>
      <c r="LN28" s="125">
        <v>6252.2149690264669</v>
      </c>
      <c r="LO28" s="125">
        <v>325.8842191964925</v>
      </c>
      <c r="LP28" s="125">
        <v>750.81261880023362</v>
      </c>
      <c r="LQ28" s="125">
        <v>730.33011994769549</v>
      </c>
      <c r="LR28" s="125">
        <v>215.10189391955353</v>
      </c>
      <c r="LS28" s="125">
        <v>43.903566513343044</v>
      </c>
      <c r="LT28" s="125">
        <v>5970.1395644652948</v>
      </c>
      <c r="LU28" s="125">
        <v>5174.4740353305324</v>
      </c>
      <c r="LV28" s="125">
        <v>536.00601511418449</v>
      </c>
      <c r="LW28" s="125">
        <v>503.23258292792195</v>
      </c>
      <c r="LX28" s="125">
        <v>7984.5455933944086</v>
      </c>
      <c r="LY28" s="125">
        <v>3648.6167156494894</v>
      </c>
      <c r="LZ28" s="125">
        <v>86.743969357087195</v>
      </c>
      <c r="MA28" s="125">
        <v>78.3875401618224</v>
      </c>
      <c r="MB28" s="125">
        <v>26.367927861893854</v>
      </c>
      <c r="MC28" s="125">
        <v>170.12809612086829</v>
      </c>
      <c r="MD28" s="125">
        <v>58.220477760024664</v>
      </c>
      <c r="ME28" s="125">
        <v>54.414918539318698</v>
      </c>
      <c r="MF28" s="125">
        <v>50.555511531586923</v>
      </c>
      <c r="MG28" s="125">
        <v>161.98660060995857</v>
      </c>
      <c r="MH28" s="125">
        <v>143.34905420056543</v>
      </c>
      <c r="MI28" s="125">
        <v>30.990222894725573</v>
      </c>
      <c r="MJ28" s="125">
        <v>25.768893734370607</v>
      </c>
      <c r="MK28" s="125">
        <v>21.44128675238202</v>
      </c>
      <c r="ML28" s="125">
        <v>24.088907048381738</v>
      </c>
      <c r="MM28" s="125">
        <v>228.02607957396239</v>
      </c>
      <c r="MN28" s="125">
        <v>106.1701590439036</v>
      </c>
      <c r="MO28" s="125">
        <v>93.096985114157803</v>
      </c>
      <c r="MP28" s="125">
        <v>124.24974711765401</v>
      </c>
      <c r="MQ28" s="125">
        <v>80.243658280198161</v>
      </c>
      <c r="MR28" s="125">
        <v>38.13324250895495</v>
      </c>
      <c r="MS28" s="125">
        <v>0</v>
      </c>
      <c r="MT28" s="125">
        <v>1837.0664575588851</v>
      </c>
      <c r="MU28" s="125">
        <v>176.65836255490163</v>
      </c>
      <c r="MV28" s="125">
        <v>121.56633589860846</v>
      </c>
      <c r="MW28" s="125">
        <v>12.392268547087115</v>
      </c>
      <c r="MX28" s="125">
        <v>19.389353055328208</v>
      </c>
      <c r="MY28" s="125">
        <v>263.67568334469166</v>
      </c>
      <c r="MZ28" s="125">
        <v>78.359648450472349</v>
      </c>
      <c r="NA28" s="125">
        <v>143.44468064293801</v>
      </c>
      <c r="NB28" s="125">
        <v>57.277236172574135</v>
      </c>
      <c r="NC28" s="125">
        <v>90.493339319565592</v>
      </c>
      <c r="ND28" s="125">
        <v>169.38992036979283</v>
      </c>
      <c r="NE28" s="125">
        <v>110.05339266698698</v>
      </c>
      <c r="NF28" s="125">
        <v>61.553657170192295</v>
      </c>
      <c r="NG28" s="125">
        <v>117.13812234815518</v>
      </c>
      <c r="NH28" s="125">
        <v>131.07359010635932</v>
      </c>
      <c r="NI28" s="125">
        <v>54.334859863591191</v>
      </c>
      <c r="NJ28" s="125">
        <v>305.76228334042793</v>
      </c>
      <c r="NK28" s="125">
        <v>950.48462328137828</v>
      </c>
      <c r="NL28" s="125">
        <v>324.16564600975312</v>
      </c>
      <c r="NM28" s="125">
        <v>1100.6043680090784</v>
      </c>
      <c r="NN28" s="125">
        <v>634.05401822216766</v>
      </c>
      <c r="NO28" s="125">
        <v>1274.6282550964145</v>
      </c>
      <c r="NP28" s="125">
        <v>87.032851925205023</v>
      </c>
      <c r="NQ28" s="125">
        <v>794.1937386960625</v>
      </c>
      <c r="NR28" s="125">
        <v>919.24955786745011</v>
      </c>
      <c r="NS28" s="125">
        <v>153.32114900884116</v>
      </c>
      <c r="NT28" s="125">
        <v>714.91674973536794</v>
      </c>
      <c r="NU28" s="125">
        <v>160.76508199483831</v>
      </c>
      <c r="NV28" s="125">
        <v>365.9825388899751</v>
      </c>
      <c r="NW28" s="125">
        <v>36.67816944726728</v>
      </c>
      <c r="NX28" s="125">
        <v>78.443528893133504</v>
      </c>
      <c r="NY28" s="125">
        <v>209.69404469394743</v>
      </c>
      <c r="NZ28" s="125">
        <v>22.419056331329372</v>
      </c>
      <c r="OA28" s="125">
        <v>42.888795021571333</v>
      </c>
      <c r="OB28" s="125">
        <v>47.311097362238399</v>
      </c>
      <c r="OC28" s="125">
        <v>28.520182326058507</v>
      </c>
      <c r="OD28" s="125">
        <v>1341.0398570499951</v>
      </c>
      <c r="OE28" s="125">
        <v>213.54459382000039</v>
      </c>
      <c r="OF28" s="125">
        <v>55.68118302940767</v>
      </c>
      <c r="OG28" s="125">
        <v>276.09011355315727</v>
      </c>
      <c r="OH28" s="125">
        <v>232.77637462888728</v>
      </c>
      <c r="OI28" s="125">
        <v>39.113150394893637</v>
      </c>
      <c r="OJ28" s="125">
        <v>46.570947799292071</v>
      </c>
      <c r="OK28" s="125">
        <v>120.40149974610306</v>
      </c>
      <c r="OL28" s="125">
        <v>6.4010518737791537</v>
      </c>
      <c r="OM28" s="125">
        <v>603.04168664417011</v>
      </c>
      <c r="ON28" s="125">
        <v>0</v>
      </c>
      <c r="OO28" s="125">
        <v>0</v>
      </c>
      <c r="OP28" s="125">
        <v>215.28246610964928</v>
      </c>
    </row>
    <row r="29" spans="1:406" s="94" customFormat="1"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/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</row>
    <row r="31" spans="1:406" s="94" customFormat="1"/>
    <row r="32" spans="1:406">
      <c r="B32" s="130"/>
    </row>
    <row r="33" spans="2:3">
      <c r="B33" s="128"/>
      <c r="C33" s="128"/>
    </row>
    <row r="34" spans="2:3">
      <c r="B34" s="128"/>
      <c r="C34" s="128"/>
    </row>
    <row r="35" spans="2:3">
      <c r="B35" s="128"/>
      <c r="C35" s="128"/>
    </row>
    <row r="36" spans="2:3">
      <c r="B36" s="128"/>
      <c r="C36" s="128"/>
    </row>
    <row r="37" spans="2:3">
      <c r="B37" s="128"/>
      <c r="C37" s="128"/>
    </row>
    <row r="38" spans="2:3">
      <c r="B38" s="128"/>
      <c r="C38" s="128"/>
    </row>
    <row r="39" spans="2:3">
      <c r="B39" s="128"/>
      <c r="C39" s="128"/>
    </row>
    <row r="40" spans="2:3">
      <c r="B40" s="128"/>
      <c r="C40" s="128"/>
    </row>
    <row r="41" spans="2:3">
      <c r="B41" s="128"/>
      <c r="C41" s="128"/>
    </row>
    <row r="42" spans="2:3">
      <c r="B42" s="128"/>
      <c r="C42" s="128"/>
    </row>
    <row r="43" spans="2:3">
      <c r="B43" s="128"/>
      <c r="C43" s="128"/>
    </row>
    <row r="44" spans="2:3">
      <c r="B44" s="128"/>
      <c r="C44" s="128"/>
    </row>
    <row r="45" spans="2:3">
      <c r="B45" s="128"/>
      <c r="C45" s="128"/>
    </row>
    <row r="46" spans="2:3">
      <c r="B46" s="128"/>
      <c r="C46" s="128"/>
    </row>
    <row r="47" spans="2:3">
      <c r="B47" s="128"/>
      <c r="C47" s="128"/>
    </row>
    <row r="48" spans="2:3">
      <c r="B48" s="128"/>
      <c r="C48" s="128"/>
    </row>
    <row r="49" spans="2:3">
      <c r="B49" s="128"/>
      <c r="C49" s="128"/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5"/>
  <sheetViews>
    <sheetView workbookViewId="0">
      <selection activeCell="C382" sqref="C382"/>
    </sheetView>
  </sheetViews>
  <sheetFormatPr defaultRowHeight="16.5"/>
  <sheetData>
    <row r="1" spans="1:3">
      <c r="A1" s="94" t="s">
        <v>1407</v>
      </c>
      <c r="B1" s="94" t="s">
        <v>1472</v>
      </c>
      <c r="C1" s="94" t="s">
        <v>1473</v>
      </c>
    </row>
    <row r="2" spans="1:3" ht="16.5" customHeight="1">
      <c r="A2" s="114" t="s">
        <v>4</v>
      </c>
      <c r="B2" s="94" t="s">
        <v>1410</v>
      </c>
      <c r="C2" s="94" t="s">
        <v>1408</v>
      </c>
    </row>
    <row r="3" spans="1:3">
      <c r="A3" s="114" t="s">
        <v>6</v>
      </c>
      <c r="B3" s="94" t="s">
        <v>1410</v>
      </c>
      <c r="C3" s="94" t="s">
        <v>1408</v>
      </c>
    </row>
    <row r="4" spans="1:3">
      <c r="A4" s="114" t="s">
        <v>8</v>
      </c>
      <c r="B4" s="94" t="s">
        <v>1410</v>
      </c>
      <c r="C4" s="94" t="s">
        <v>1408</v>
      </c>
    </row>
    <row r="5" spans="1:3">
      <c r="A5" s="114" t="s">
        <v>10</v>
      </c>
      <c r="B5" s="94" t="s">
        <v>1410</v>
      </c>
      <c r="C5" s="94" t="s">
        <v>1408</v>
      </c>
    </row>
    <row r="6" spans="1:3">
      <c r="A6" s="114" t="s">
        <v>12</v>
      </c>
      <c r="B6" s="94" t="s">
        <v>1410</v>
      </c>
      <c r="C6" s="94" t="s">
        <v>1408</v>
      </c>
    </row>
    <row r="7" spans="1:3">
      <c r="A7" s="114" t="s">
        <v>14</v>
      </c>
      <c r="B7" s="94" t="s">
        <v>1410</v>
      </c>
      <c r="C7" s="94" t="s">
        <v>1408</v>
      </c>
    </row>
    <row r="8" spans="1:3">
      <c r="A8" s="114" t="s">
        <v>16</v>
      </c>
      <c r="B8" s="94" t="s">
        <v>1410</v>
      </c>
      <c r="C8" s="94" t="s">
        <v>1408</v>
      </c>
    </row>
    <row r="9" spans="1:3">
      <c r="A9" s="114" t="s">
        <v>18</v>
      </c>
      <c r="B9" s="94" t="s">
        <v>1410</v>
      </c>
      <c r="C9" s="94" t="s">
        <v>1408</v>
      </c>
    </row>
    <row r="10" spans="1:3">
      <c r="A10" s="114" t="s">
        <v>20</v>
      </c>
      <c r="B10" s="94" t="s">
        <v>1410</v>
      </c>
      <c r="C10" s="94" t="s">
        <v>1408</v>
      </c>
    </row>
    <row r="11" spans="1:3">
      <c r="A11" s="114" t="s">
        <v>22</v>
      </c>
      <c r="B11" s="94" t="s">
        <v>1410</v>
      </c>
      <c r="C11" s="94" t="s">
        <v>1408</v>
      </c>
    </row>
    <row r="12" spans="1:3">
      <c r="A12" s="114" t="s">
        <v>24</v>
      </c>
      <c r="B12" s="94" t="s">
        <v>1410</v>
      </c>
      <c r="C12" s="94" t="s">
        <v>1408</v>
      </c>
    </row>
    <row r="13" spans="1:3">
      <c r="A13" s="114" t="s">
        <v>26</v>
      </c>
      <c r="B13" s="94" t="s">
        <v>1410</v>
      </c>
      <c r="C13" s="94" t="s">
        <v>1408</v>
      </c>
    </row>
    <row r="14" spans="1:3">
      <c r="A14" s="114" t="s">
        <v>28</v>
      </c>
      <c r="B14" s="94" t="s">
        <v>1410</v>
      </c>
      <c r="C14" s="94" t="s">
        <v>1408</v>
      </c>
    </row>
    <row r="15" spans="1:3" ht="16.5" customHeight="1">
      <c r="A15" s="114" t="s">
        <v>30</v>
      </c>
      <c r="B15" s="94" t="s">
        <v>1410</v>
      </c>
      <c r="C15" s="94" t="s">
        <v>1408</v>
      </c>
    </row>
    <row r="16" spans="1:3">
      <c r="A16" s="114" t="s">
        <v>32</v>
      </c>
      <c r="B16" s="94" t="s">
        <v>1410</v>
      </c>
      <c r="C16" s="94" t="s">
        <v>1408</v>
      </c>
    </row>
    <row r="17" spans="1:3">
      <c r="A17" s="114" t="s">
        <v>34</v>
      </c>
      <c r="B17" s="94" t="s">
        <v>1410</v>
      </c>
      <c r="C17" s="94" t="s">
        <v>1408</v>
      </c>
    </row>
    <row r="18" spans="1:3">
      <c r="A18" s="114" t="s">
        <v>36</v>
      </c>
      <c r="B18" s="94" t="s">
        <v>1410</v>
      </c>
      <c r="C18" s="94" t="s">
        <v>1408</v>
      </c>
    </row>
    <row r="19" spans="1:3" ht="16.5" customHeight="1">
      <c r="A19" s="114" t="s">
        <v>38</v>
      </c>
      <c r="B19" s="94" t="s">
        <v>1410</v>
      </c>
      <c r="C19" s="94" t="s">
        <v>1408</v>
      </c>
    </row>
    <row r="20" spans="1:3">
      <c r="A20" s="114" t="s">
        <v>40</v>
      </c>
      <c r="B20" s="94" t="s">
        <v>1410</v>
      </c>
      <c r="C20" s="94" t="s">
        <v>1408</v>
      </c>
    </row>
    <row r="21" spans="1:3">
      <c r="A21" s="114" t="s">
        <v>42</v>
      </c>
      <c r="B21" s="94" t="s">
        <v>1410</v>
      </c>
      <c r="C21" s="94" t="s">
        <v>1408</v>
      </c>
    </row>
    <row r="22" spans="1:3">
      <c r="A22" s="114" t="s">
        <v>44</v>
      </c>
      <c r="B22" s="94" t="s">
        <v>1410</v>
      </c>
      <c r="C22" s="94" t="s">
        <v>1408</v>
      </c>
    </row>
    <row r="23" spans="1:3">
      <c r="A23" s="114" t="s">
        <v>46</v>
      </c>
      <c r="B23" s="94" t="s">
        <v>1410</v>
      </c>
      <c r="C23" s="94" t="s">
        <v>1408</v>
      </c>
    </row>
    <row r="24" spans="1:3">
      <c r="A24" s="114" t="s">
        <v>48</v>
      </c>
      <c r="B24" s="94" t="s">
        <v>1410</v>
      </c>
      <c r="C24" s="94" t="s">
        <v>1408</v>
      </c>
    </row>
    <row r="25" spans="1:3">
      <c r="A25" s="114" t="s">
        <v>50</v>
      </c>
      <c r="B25" s="94" t="s">
        <v>1410</v>
      </c>
      <c r="C25" s="94" t="s">
        <v>1408</v>
      </c>
    </row>
    <row r="26" spans="1:3">
      <c r="A26" s="114" t="s">
        <v>52</v>
      </c>
      <c r="B26" s="94" t="s">
        <v>1410</v>
      </c>
      <c r="C26" s="94" t="s">
        <v>1408</v>
      </c>
    </row>
    <row r="27" spans="1:3">
      <c r="A27" s="114" t="s">
        <v>54</v>
      </c>
      <c r="B27" s="94" t="s">
        <v>1410</v>
      </c>
      <c r="C27" s="94" t="s">
        <v>1408</v>
      </c>
    </row>
    <row r="28" spans="1:3" ht="16.5" customHeight="1">
      <c r="A28" s="114" t="s">
        <v>56</v>
      </c>
      <c r="B28" s="94" t="s">
        <v>1410</v>
      </c>
      <c r="C28" s="94" t="s">
        <v>1408</v>
      </c>
    </row>
    <row r="29" spans="1:3">
      <c r="A29" s="114" t="s">
        <v>58</v>
      </c>
      <c r="B29" s="94" t="s">
        <v>1410</v>
      </c>
      <c r="C29" s="94" t="s">
        <v>1408</v>
      </c>
    </row>
    <row r="30" spans="1:3">
      <c r="A30" s="114" t="s">
        <v>60</v>
      </c>
      <c r="B30" s="94" t="s">
        <v>1410</v>
      </c>
      <c r="C30" s="94" t="s">
        <v>1408</v>
      </c>
    </row>
    <row r="31" spans="1:3">
      <c r="A31" s="114" t="s">
        <v>62</v>
      </c>
      <c r="B31" s="94" t="s">
        <v>1411</v>
      </c>
      <c r="C31" s="94" t="s">
        <v>1383</v>
      </c>
    </row>
    <row r="32" spans="1:3">
      <c r="A32" s="114" t="s">
        <v>64</v>
      </c>
      <c r="B32" s="94" t="s">
        <v>1411</v>
      </c>
      <c r="C32" s="94" t="s">
        <v>1383</v>
      </c>
    </row>
    <row r="33" spans="1:3">
      <c r="A33" s="114" t="s">
        <v>66</v>
      </c>
      <c r="B33" s="94" t="s">
        <v>1411</v>
      </c>
      <c r="C33" s="94" t="s">
        <v>1383</v>
      </c>
    </row>
    <row r="34" spans="1:3">
      <c r="A34" s="114" t="s">
        <v>68</v>
      </c>
      <c r="B34" s="94" t="s">
        <v>1411</v>
      </c>
      <c r="C34" s="94" t="s">
        <v>1383</v>
      </c>
    </row>
    <row r="35" spans="1:3">
      <c r="A35" s="114" t="s">
        <v>70</v>
      </c>
      <c r="B35" s="94" t="s">
        <v>1411</v>
      </c>
      <c r="C35" s="94" t="s">
        <v>1383</v>
      </c>
    </row>
    <row r="36" spans="1:3">
      <c r="A36" s="114" t="s">
        <v>72</v>
      </c>
      <c r="B36" s="94" t="s">
        <v>1411</v>
      </c>
      <c r="C36" s="94" t="s">
        <v>1383</v>
      </c>
    </row>
    <row r="37" spans="1:3">
      <c r="A37" s="114" t="s">
        <v>74</v>
      </c>
      <c r="B37" s="94" t="s">
        <v>1411</v>
      </c>
      <c r="C37" s="94" t="s">
        <v>1383</v>
      </c>
    </row>
    <row r="38" spans="1:3">
      <c r="A38" s="114" t="s">
        <v>76</v>
      </c>
      <c r="B38" s="94" t="s">
        <v>1411</v>
      </c>
      <c r="C38" s="94" t="s">
        <v>1383</v>
      </c>
    </row>
    <row r="39" spans="1:3">
      <c r="A39" s="114" t="s">
        <v>78</v>
      </c>
      <c r="B39" s="94" t="s">
        <v>1411</v>
      </c>
      <c r="C39" s="94" t="s">
        <v>1383</v>
      </c>
    </row>
    <row r="40" spans="1:3">
      <c r="A40" s="114" t="s">
        <v>80</v>
      </c>
      <c r="B40" s="94" t="s">
        <v>1411</v>
      </c>
      <c r="C40" s="94" t="s">
        <v>1383</v>
      </c>
    </row>
    <row r="41" spans="1:3">
      <c r="A41" s="114" t="s">
        <v>82</v>
      </c>
      <c r="B41" s="94" t="s">
        <v>1411</v>
      </c>
      <c r="C41" s="94" t="s">
        <v>1383</v>
      </c>
    </row>
    <row r="42" spans="1:3">
      <c r="A42" s="114" t="s">
        <v>84</v>
      </c>
      <c r="B42" s="94" t="s">
        <v>1411</v>
      </c>
      <c r="C42" s="94" t="s">
        <v>1383</v>
      </c>
    </row>
    <row r="43" spans="1:3">
      <c r="A43" s="114" t="s">
        <v>86</v>
      </c>
      <c r="B43" s="94" t="s">
        <v>1411</v>
      </c>
      <c r="C43" s="94" t="s">
        <v>1383</v>
      </c>
    </row>
    <row r="44" spans="1:3">
      <c r="A44" s="114" t="s">
        <v>88</v>
      </c>
      <c r="B44" s="94" t="s">
        <v>1411</v>
      </c>
      <c r="C44" s="94" t="s">
        <v>1383</v>
      </c>
    </row>
    <row r="45" spans="1:3">
      <c r="A45" s="114" t="s">
        <v>90</v>
      </c>
      <c r="B45" s="94" t="s">
        <v>1411</v>
      </c>
      <c r="C45" s="94" t="s">
        <v>1383</v>
      </c>
    </row>
    <row r="46" spans="1:3">
      <c r="A46" s="114" t="s">
        <v>92</v>
      </c>
      <c r="B46" s="94" t="s">
        <v>1412</v>
      </c>
      <c r="C46" s="94" t="s">
        <v>1384</v>
      </c>
    </row>
    <row r="47" spans="1:3">
      <c r="A47" s="114" t="s">
        <v>94</v>
      </c>
      <c r="B47" s="94" t="s">
        <v>1412</v>
      </c>
      <c r="C47" s="94" t="s">
        <v>1384</v>
      </c>
    </row>
    <row r="48" spans="1:3">
      <c r="A48" s="114" t="s">
        <v>96</v>
      </c>
      <c r="B48" s="94" t="s">
        <v>1412</v>
      </c>
      <c r="C48" s="94" t="s">
        <v>1384</v>
      </c>
    </row>
    <row r="49" spans="1:3">
      <c r="A49" s="114" t="s">
        <v>98</v>
      </c>
      <c r="B49" s="94" t="s">
        <v>1412</v>
      </c>
      <c r="C49" s="94" t="s">
        <v>1384</v>
      </c>
    </row>
    <row r="50" spans="1:3">
      <c r="A50" s="114" t="s">
        <v>100</v>
      </c>
      <c r="B50" s="94" t="s">
        <v>1412</v>
      </c>
      <c r="C50" s="94" t="s">
        <v>1384</v>
      </c>
    </row>
    <row r="51" spans="1:3">
      <c r="A51" s="114" t="s">
        <v>102</v>
      </c>
      <c r="B51" s="94" t="s">
        <v>1412</v>
      </c>
      <c r="C51" s="94" t="s">
        <v>1384</v>
      </c>
    </row>
    <row r="52" spans="1:3">
      <c r="A52" s="114" t="s">
        <v>104</v>
      </c>
      <c r="B52" s="94" t="s">
        <v>1412</v>
      </c>
      <c r="C52" s="94" t="s">
        <v>1384</v>
      </c>
    </row>
    <row r="53" spans="1:3">
      <c r="A53" s="114" t="s">
        <v>106</v>
      </c>
      <c r="B53" s="94" t="s">
        <v>1412</v>
      </c>
      <c r="C53" s="94" t="s">
        <v>1384</v>
      </c>
    </row>
    <row r="54" spans="1:3">
      <c r="A54" s="114" t="s">
        <v>108</v>
      </c>
      <c r="B54" s="94" t="s">
        <v>1412</v>
      </c>
      <c r="C54" s="94" t="s">
        <v>1384</v>
      </c>
    </row>
    <row r="55" spans="1:3">
      <c r="A55" s="114" t="s">
        <v>110</v>
      </c>
      <c r="B55" s="94" t="s">
        <v>1412</v>
      </c>
      <c r="C55" s="94" t="s">
        <v>1384</v>
      </c>
    </row>
    <row r="56" spans="1:3">
      <c r="A56" s="114" t="s">
        <v>112</v>
      </c>
      <c r="B56" s="94" t="s">
        <v>1412</v>
      </c>
      <c r="C56" s="94" t="s">
        <v>1384</v>
      </c>
    </row>
    <row r="57" spans="1:3">
      <c r="A57" s="114" t="s">
        <v>114</v>
      </c>
      <c r="B57" s="94" t="s">
        <v>1412</v>
      </c>
      <c r="C57" s="94" t="s">
        <v>1384</v>
      </c>
    </row>
    <row r="58" spans="1:3">
      <c r="A58" s="114" t="s">
        <v>116</v>
      </c>
      <c r="B58" s="94" t="s">
        <v>1412</v>
      </c>
      <c r="C58" s="94" t="s">
        <v>1384</v>
      </c>
    </row>
    <row r="59" spans="1:3">
      <c r="A59" s="114" t="s">
        <v>118</v>
      </c>
      <c r="B59" s="94" t="s">
        <v>1412</v>
      </c>
      <c r="C59" s="94" t="s">
        <v>1384</v>
      </c>
    </row>
    <row r="60" spans="1:3">
      <c r="A60" s="114" t="s">
        <v>120</v>
      </c>
      <c r="B60" s="94" t="s">
        <v>1412</v>
      </c>
      <c r="C60" s="94" t="s">
        <v>1384</v>
      </c>
    </row>
    <row r="61" spans="1:3">
      <c r="A61" s="114" t="s">
        <v>122</v>
      </c>
      <c r="B61" s="94" t="s">
        <v>1412</v>
      </c>
      <c r="C61" s="94" t="s">
        <v>1384</v>
      </c>
    </row>
    <row r="62" spans="1:3">
      <c r="A62" s="114" t="s">
        <v>124</v>
      </c>
      <c r="B62" s="94" t="s">
        <v>1412</v>
      </c>
      <c r="C62" s="94" t="s">
        <v>1384</v>
      </c>
    </row>
    <row r="63" spans="1:3">
      <c r="A63" s="114" t="s">
        <v>126</v>
      </c>
      <c r="B63" s="94" t="s">
        <v>1412</v>
      </c>
      <c r="C63" s="94" t="s">
        <v>1384</v>
      </c>
    </row>
    <row r="64" spans="1:3">
      <c r="A64" s="114" t="s">
        <v>128</v>
      </c>
      <c r="B64" s="94" t="s">
        <v>1412</v>
      </c>
      <c r="C64" s="94" t="s">
        <v>1384</v>
      </c>
    </row>
    <row r="65" spans="1:3">
      <c r="A65" s="114" t="s">
        <v>130</v>
      </c>
      <c r="B65" s="94" t="s">
        <v>1412</v>
      </c>
      <c r="C65" s="94" t="s">
        <v>1384</v>
      </c>
    </row>
    <row r="66" spans="1:3">
      <c r="A66" s="114" t="s">
        <v>132</v>
      </c>
      <c r="B66" s="94" t="s">
        <v>1412</v>
      </c>
      <c r="C66" s="94" t="s">
        <v>1384</v>
      </c>
    </row>
    <row r="67" spans="1:3" ht="16.5" customHeight="1">
      <c r="A67" s="114" t="s">
        <v>134</v>
      </c>
      <c r="B67" s="94" t="s">
        <v>1412</v>
      </c>
      <c r="C67" s="94" t="s">
        <v>1384</v>
      </c>
    </row>
    <row r="68" spans="1:3">
      <c r="A68" s="114" t="s">
        <v>136</v>
      </c>
      <c r="B68" s="94" t="s">
        <v>1412</v>
      </c>
      <c r="C68" s="94" t="s">
        <v>1384</v>
      </c>
    </row>
    <row r="69" spans="1:3">
      <c r="A69" s="114" t="s">
        <v>138</v>
      </c>
      <c r="B69" s="94" t="s">
        <v>1412</v>
      </c>
      <c r="C69" s="94" t="s">
        <v>1384</v>
      </c>
    </row>
    <row r="70" spans="1:3">
      <c r="A70" s="114" t="s">
        <v>140</v>
      </c>
      <c r="B70" s="94" t="s">
        <v>1412</v>
      </c>
      <c r="C70" s="94" t="s">
        <v>1384</v>
      </c>
    </row>
    <row r="71" spans="1:3">
      <c r="A71" s="114" t="s">
        <v>142</v>
      </c>
      <c r="B71" s="94" t="s">
        <v>1412</v>
      </c>
      <c r="C71" s="94" t="s">
        <v>1384</v>
      </c>
    </row>
    <row r="72" spans="1:3" ht="16.5" customHeight="1">
      <c r="A72" s="114" t="s">
        <v>144</v>
      </c>
      <c r="B72" s="94" t="s">
        <v>1412</v>
      </c>
      <c r="C72" s="94" t="s">
        <v>1384</v>
      </c>
    </row>
    <row r="73" spans="1:3">
      <c r="A73" s="114" t="s">
        <v>146</v>
      </c>
      <c r="B73" s="94" t="s">
        <v>1412</v>
      </c>
      <c r="C73" s="94" t="s">
        <v>1384</v>
      </c>
    </row>
    <row r="74" spans="1:3">
      <c r="A74" s="114" t="s">
        <v>148</v>
      </c>
      <c r="B74" s="94" t="s">
        <v>1412</v>
      </c>
      <c r="C74" s="94" t="s">
        <v>1384</v>
      </c>
    </row>
    <row r="75" spans="1:3">
      <c r="A75" s="114" t="s">
        <v>150</v>
      </c>
      <c r="B75" s="94" t="s">
        <v>1412</v>
      </c>
      <c r="C75" s="94" t="s">
        <v>1384</v>
      </c>
    </row>
    <row r="76" spans="1:3">
      <c r="A76" s="114" t="s">
        <v>152</v>
      </c>
      <c r="B76" s="94" t="s">
        <v>1412</v>
      </c>
      <c r="C76" s="94" t="s">
        <v>1384</v>
      </c>
    </row>
    <row r="77" spans="1:3" ht="16.5" customHeight="1">
      <c r="A77" s="114" t="s">
        <v>154</v>
      </c>
      <c r="B77" s="94" t="s">
        <v>1412</v>
      </c>
      <c r="C77" s="94" t="s">
        <v>1384</v>
      </c>
    </row>
    <row r="78" spans="1:3">
      <c r="A78" s="114" t="s">
        <v>156</v>
      </c>
      <c r="B78" s="94" t="s">
        <v>1413</v>
      </c>
      <c r="C78" s="94" t="s">
        <v>1384</v>
      </c>
    </row>
    <row r="79" spans="1:3" ht="16.5" customHeight="1">
      <c r="A79" s="114" t="s">
        <v>158</v>
      </c>
      <c r="B79" s="94" t="s">
        <v>1413</v>
      </c>
      <c r="C79" s="94" t="s">
        <v>1384</v>
      </c>
    </row>
    <row r="80" spans="1:3">
      <c r="A80" s="114" t="s">
        <v>160</v>
      </c>
      <c r="B80" s="94" t="s">
        <v>1413</v>
      </c>
      <c r="C80" s="94" t="s">
        <v>1384</v>
      </c>
    </row>
    <row r="81" spans="1:3">
      <c r="A81" s="114" t="s">
        <v>162</v>
      </c>
      <c r="B81" s="94" t="s">
        <v>1413</v>
      </c>
      <c r="C81" s="94" t="s">
        <v>1384</v>
      </c>
    </row>
    <row r="82" spans="1:3">
      <c r="A82" s="114" t="s">
        <v>164</v>
      </c>
      <c r="B82" s="94" t="s">
        <v>1413</v>
      </c>
      <c r="C82" s="94" t="s">
        <v>1384</v>
      </c>
    </row>
    <row r="83" spans="1:3">
      <c r="A83" s="114" t="s">
        <v>166</v>
      </c>
      <c r="B83" s="94" t="s">
        <v>1413</v>
      </c>
      <c r="C83" s="94" t="s">
        <v>1384</v>
      </c>
    </row>
    <row r="84" spans="1:3">
      <c r="A84" s="114" t="s">
        <v>168</v>
      </c>
      <c r="B84" s="94" t="s">
        <v>1412</v>
      </c>
      <c r="C84" s="94" t="s">
        <v>1384</v>
      </c>
    </row>
    <row r="85" spans="1:3">
      <c r="A85" s="114" t="s">
        <v>170</v>
      </c>
      <c r="B85" s="94" t="s">
        <v>1414</v>
      </c>
      <c r="C85" s="94" t="s">
        <v>1384</v>
      </c>
    </row>
    <row r="86" spans="1:3">
      <c r="A86" s="114" t="s">
        <v>172</v>
      </c>
      <c r="B86" s="94" t="s">
        <v>1415</v>
      </c>
      <c r="C86" s="94" t="s">
        <v>1385</v>
      </c>
    </row>
    <row r="87" spans="1:3">
      <c r="A87" s="114" t="s">
        <v>174</v>
      </c>
      <c r="B87" s="94" t="s">
        <v>1415</v>
      </c>
      <c r="C87" s="94" t="s">
        <v>1385</v>
      </c>
    </row>
    <row r="88" spans="1:3">
      <c r="A88" s="114" t="s">
        <v>176</v>
      </c>
      <c r="B88" s="94" t="s">
        <v>1415</v>
      </c>
      <c r="C88" s="94" t="s">
        <v>1385</v>
      </c>
    </row>
    <row r="89" spans="1:3">
      <c r="A89" s="114" t="s">
        <v>178</v>
      </c>
      <c r="B89" s="94" t="s">
        <v>1415</v>
      </c>
      <c r="C89" s="94" t="s">
        <v>1385</v>
      </c>
    </row>
    <row r="90" spans="1:3">
      <c r="A90" s="114" t="s">
        <v>180</v>
      </c>
      <c r="B90" s="94" t="s">
        <v>1415</v>
      </c>
      <c r="C90" s="94" t="s">
        <v>1385</v>
      </c>
    </row>
    <row r="91" spans="1:3">
      <c r="A91" s="114" t="s">
        <v>182</v>
      </c>
      <c r="B91" s="94" t="s">
        <v>1415</v>
      </c>
      <c r="C91" s="94" t="s">
        <v>1385</v>
      </c>
    </row>
    <row r="92" spans="1:3">
      <c r="A92" s="114" t="s">
        <v>184</v>
      </c>
      <c r="B92" s="94" t="s">
        <v>1415</v>
      </c>
      <c r="C92" s="94" t="s">
        <v>1385</v>
      </c>
    </row>
    <row r="93" spans="1:3">
      <c r="A93" s="114" t="s">
        <v>186</v>
      </c>
      <c r="B93" s="94" t="s">
        <v>1415</v>
      </c>
      <c r="C93" s="94" t="s">
        <v>1385</v>
      </c>
    </row>
    <row r="94" spans="1:3">
      <c r="A94" s="114" t="s">
        <v>188</v>
      </c>
      <c r="B94" s="94" t="s">
        <v>1415</v>
      </c>
      <c r="C94" s="94" t="s">
        <v>1385</v>
      </c>
    </row>
    <row r="95" spans="1:3">
      <c r="A95" s="114" t="s">
        <v>190</v>
      </c>
      <c r="B95" s="94" t="s">
        <v>1415</v>
      </c>
      <c r="C95" s="94" t="s">
        <v>1385</v>
      </c>
    </row>
    <row r="96" spans="1:3">
      <c r="A96" s="114" t="s">
        <v>192</v>
      </c>
      <c r="B96" s="94" t="s">
        <v>1415</v>
      </c>
      <c r="C96" s="94" t="s">
        <v>1385</v>
      </c>
    </row>
    <row r="97" spans="1:3">
      <c r="A97" s="114" t="s">
        <v>194</v>
      </c>
      <c r="B97" s="94" t="s">
        <v>1415</v>
      </c>
      <c r="C97" s="94" t="s">
        <v>1385</v>
      </c>
    </row>
    <row r="98" spans="1:3">
      <c r="A98" s="114" t="s">
        <v>196</v>
      </c>
      <c r="B98" s="94" t="s">
        <v>1415</v>
      </c>
      <c r="C98" s="94" t="s">
        <v>1385</v>
      </c>
    </row>
    <row r="99" spans="1:3">
      <c r="A99" s="114" t="s">
        <v>198</v>
      </c>
      <c r="B99" s="94" t="s">
        <v>1415</v>
      </c>
      <c r="C99" s="94" t="s">
        <v>1385</v>
      </c>
    </row>
    <row r="100" spans="1:3">
      <c r="A100" s="114" t="s">
        <v>200</v>
      </c>
      <c r="B100" s="94" t="s">
        <v>1415</v>
      </c>
      <c r="C100" s="94" t="s">
        <v>1385</v>
      </c>
    </row>
    <row r="101" spans="1:3">
      <c r="A101" s="114" t="s">
        <v>202</v>
      </c>
      <c r="B101" s="94" t="s">
        <v>1415</v>
      </c>
      <c r="C101" s="94" t="s">
        <v>1385</v>
      </c>
    </row>
    <row r="102" spans="1:3">
      <c r="A102" s="114" t="s">
        <v>204</v>
      </c>
      <c r="B102" s="94" t="s">
        <v>1415</v>
      </c>
      <c r="C102" s="94" t="s">
        <v>1385</v>
      </c>
    </row>
    <row r="103" spans="1:3">
      <c r="A103" s="114" t="s">
        <v>206</v>
      </c>
      <c r="B103" s="94" t="s">
        <v>1415</v>
      </c>
      <c r="C103" s="94" t="s">
        <v>1385</v>
      </c>
    </row>
    <row r="104" spans="1:3">
      <c r="A104" s="114" t="s">
        <v>208</v>
      </c>
      <c r="B104" s="94" t="s">
        <v>1415</v>
      </c>
      <c r="C104" s="94" t="s">
        <v>1385</v>
      </c>
    </row>
    <row r="105" spans="1:3">
      <c r="A105" s="114" t="s">
        <v>210</v>
      </c>
      <c r="B105" s="94" t="s">
        <v>1415</v>
      </c>
      <c r="C105" s="94" t="s">
        <v>1385</v>
      </c>
    </row>
    <row r="106" spans="1:3">
      <c r="A106" s="114" t="s">
        <v>212</v>
      </c>
      <c r="B106" s="94" t="s">
        <v>1415</v>
      </c>
      <c r="C106" s="94" t="s">
        <v>1385</v>
      </c>
    </row>
    <row r="107" spans="1:3">
      <c r="A107" s="114" t="s">
        <v>214</v>
      </c>
      <c r="B107" s="94" t="s">
        <v>1415</v>
      </c>
      <c r="C107" s="94" t="s">
        <v>1385</v>
      </c>
    </row>
    <row r="108" spans="1:3">
      <c r="A108" s="114" t="s">
        <v>216</v>
      </c>
      <c r="B108" s="94" t="s">
        <v>1415</v>
      </c>
      <c r="C108" s="94" t="s">
        <v>1409</v>
      </c>
    </row>
    <row r="109" spans="1:3">
      <c r="A109" s="114" t="s">
        <v>218</v>
      </c>
      <c r="B109" s="94" t="s">
        <v>1416</v>
      </c>
      <c r="C109" s="94" t="s">
        <v>1385</v>
      </c>
    </row>
    <row r="110" spans="1:3">
      <c r="A110" s="114" t="s">
        <v>220</v>
      </c>
      <c r="B110" s="94" t="s">
        <v>1416</v>
      </c>
      <c r="C110" s="94" t="s">
        <v>1385</v>
      </c>
    </row>
    <row r="111" spans="1:3">
      <c r="A111" s="114" t="s">
        <v>222</v>
      </c>
      <c r="B111" s="94" t="s">
        <v>1416</v>
      </c>
      <c r="C111" s="94" t="s">
        <v>1385</v>
      </c>
    </row>
    <row r="112" spans="1:3">
      <c r="A112" s="114" t="s">
        <v>224</v>
      </c>
      <c r="B112" s="94" t="s">
        <v>1416</v>
      </c>
      <c r="C112" s="94" t="s">
        <v>1385</v>
      </c>
    </row>
    <row r="113" spans="1:3">
      <c r="A113" s="114" t="s">
        <v>226</v>
      </c>
      <c r="B113" s="94" t="s">
        <v>1416</v>
      </c>
      <c r="C113" s="94" t="s">
        <v>1385</v>
      </c>
    </row>
    <row r="114" spans="1:3">
      <c r="A114" s="114" t="s">
        <v>228</v>
      </c>
      <c r="B114" s="94" t="s">
        <v>1416</v>
      </c>
      <c r="C114" s="94" t="s">
        <v>1385</v>
      </c>
    </row>
    <row r="115" spans="1:3">
      <c r="A115" s="114" t="s">
        <v>230</v>
      </c>
      <c r="B115" s="94" t="s">
        <v>1417</v>
      </c>
      <c r="C115" s="94" t="s">
        <v>1386</v>
      </c>
    </row>
    <row r="116" spans="1:3">
      <c r="A116" s="114" t="s">
        <v>232</v>
      </c>
      <c r="B116" s="94" t="s">
        <v>1417</v>
      </c>
      <c r="C116" s="94" t="s">
        <v>1386</v>
      </c>
    </row>
    <row r="117" spans="1:3">
      <c r="A117" s="114" t="s">
        <v>234</v>
      </c>
      <c r="B117" s="94" t="s">
        <v>1417</v>
      </c>
      <c r="C117" s="94" t="s">
        <v>1386</v>
      </c>
    </row>
    <row r="118" spans="1:3">
      <c r="A118" s="114" t="s">
        <v>236</v>
      </c>
      <c r="B118" s="94" t="s">
        <v>1417</v>
      </c>
      <c r="C118" s="94" t="s">
        <v>1386</v>
      </c>
    </row>
    <row r="119" spans="1:3">
      <c r="A119" s="114" t="s">
        <v>238</v>
      </c>
      <c r="B119" s="94" t="s">
        <v>1417</v>
      </c>
      <c r="C119" s="94" t="s">
        <v>1386</v>
      </c>
    </row>
    <row r="120" spans="1:3">
      <c r="A120" s="114" t="s">
        <v>240</v>
      </c>
      <c r="B120" s="94" t="s">
        <v>1417</v>
      </c>
      <c r="C120" s="94" t="s">
        <v>1386</v>
      </c>
    </row>
    <row r="121" spans="1:3">
      <c r="A121" s="114" t="s">
        <v>242</v>
      </c>
      <c r="B121" s="94" t="s">
        <v>1418</v>
      </c>
      <c r="C121" s="94" t="s">
        <v>1386</v>
      </c>
    </row>
    <row r="122" spans="1:3">
      <c r="A122" s="114" t="s">
        <v>244</v>
      </c>
      <c r="B122" s="94" t="s">
        <v>1418</v>
      </c>
      <c r="C122" s="94" t="s">
        <v>1386</v>
      </c>
    </row>
    <row r="123" spans="1:3">
      <c r="A123" s="114" t="s">
        <v>246</v>
      </c>
      <c r="B123" s="94" t="s">
        <v>1418</v>
      </c>
      <c r="C123" s="94" t="s">
        <v>1386</v>
      </c>
    </row>
    <row r="124" spans="1:3">
      <c r="A124" s="114" t="s">
        <v>248</v>
      </c>
      <c r="B124" s="94" t="s">
        <v>1418</v>
      </c>
      <c r="C124" s="94" t="s">
        <v>1386</v>
      </c>
    </row>
    <row r="125" spans="1:3">
      <c r="A125" s="114" t="s">
        <v>250</v>
      </c>
      <c r="B125" s="94" t="s">
        <v>1418</v>
      </c>
      <c r="C125" s="94" t="s">
        <v>1386</v>
      </c>
    </row>
    <row r="126" spans="1:3">
      <c r="A126" s="114" t="s">
        <v>252</v>
      </c>
      <c r="B126" s="94" t="s">
        <v>1418</v>
      </c>
      <c r="C126" s="94" t="s">
        <v>1386</v>
      </c>
    </row>
    <row r="127" spans="1:3">
      <c r="A127" s="114" t="s">
        <v>254</v>
      </c>
      <c r="B127" s="94" t="s">
        <v>1418</v>
      </c>
      <c r="C127" s="94" t="s">
        <v>1386</v>
      </c>
    </row>
    <row r="128" spans="1:3">
      <c r="A128" s="114" t="s">
        <v>256</v>
      </c>
      <c r="B128" s="94" t="s">
        <v>1418</v>
      </c>
      <c r="C128" s="94" t="s">
        <v>1386</v>
      </c>
    </row>
    <row r="129" spans="1:3">
      <c r="A129" s="114" t="s">
        <v>258</v>
      </c>
      <c r="B129" s="94" t="s">
        <v>1418</v>
      </c>
      <c r="C129" s="94" t="s">
        <v>1386</v>
      </c>
    </row>
    <row r="130" spans="1:3">
      <c r="A130" s="114" t="s">
        <v>260</v>
      </c>
      <c r="B130" s="94" t="s">
        <v>1419</v>
      </c>
      <c r="C130" s="94" t="s">
        <v>1386</v>
      </c>
    </row>
    <row r="131" spans="1:3">
      <c r="A131" s="114" t="s">
        <v>262</v>
      </c>
      <c r="B131" s="94" t="s">
        <v>1419</v>
      </c>
      <c r="C131" s="94" t="s">
        <v>1386</v>
      </c>
    </row>
    <row r="132" spans="1:3">
      <c r="A132" s="114" t="s">
        <v>264</v>
      </c>
      <c r="B132" s="94" t="s">
        <v>1420</v>
      </c>
      <c r="C132" s="94" t="s">
        <v>1387</v>
      </c>
    </row>
    <row r="133" spans="1:3">
      <c r="A133" s="114" t="s">
        <v>266</v>
      </c>
      <c r="B133" s="94" t="s">
        <v>1420</v>
      </c>
      <c r="C133" s="94" t="s">
        <v>1387</v>
      </c>
    </row>
    <row r="134" spans="1:3">
      <c r="A134" s="114" t="s">
        <v>268</v>
      </c>
      <c r="B134" s="94" t="s">
        <v>1420</v>
      </c>
      <c r="C134" s="94" t="s">
        <v>1387</v>
      </c>
    </row>
    <row r="135" spans="1:3">
      <c r="A135" s="114" t="s">
        <v>270</v>
      </c>
      <c r="B135" s="94" t="s">
        <v>1420</v>
      </c>
      <c r="C135" s="94" t="s">
        <v>1387</v>
      </c>
    </row>
    <row r="136" spans="1:3">
      <c r="A136" s="114" t="s">
        <v>272</v>
      </c>
      <c r="B136" s="94" t="s">
        <v>1420</v>
      </c>
      <c r="C136" s="94" t="s">
        <v>1387</v>
      </c>
    </row>
    <row r="137" spans="1:3">
      <c r="A137" s="114" t="s">
        <v>274</v>
      </c>
      <c r="B137" s="94" t="s">
        <v>1420</v>
      </c>
      <c r="C137" s="94" t="s">
        <v>1387</v>
      </c>
    </row>
    <row r="138" spans="1:3">
      <c r="A138" s="114" t="s">
        <v>276</v>
      </c>
      <c r="B138" s="94" t="s">
        <v>1420</v>
      </c>
      <c r="C138" s="94" t="s">
        <v>1387</v>
      </c>
    </row>
    <row r="139" spans="1:3">
      <c r="A139" s="114" t="s">
        <v>278</v>
      </c>
      <c r="B139" s="94" t="s">
        <v>1420</v>
      </c>
      <c r="C139" s="94" t="s">
        <v>1387</v>
      </c>
    </row>
    <row r="140" spans="1:3">
      <c r="A140" s="114" t="s">
        <v>280</v>
      </c>
      <c r="B140" s="94" t="s">
        <v>1420</v>
      </c>
      <c r="C140" s="94" t="s">
        <v>1387</v>
      </c>
    </row>
    <row r="141" spans="1:3">
      <c r="A141" s="114" t="s">
        <v>282</v>
      </c>
      <c r="B141" s="94" t="s">
        <v>1420</v>
      </c>
      <c r="C141" s="94" t="s">
        <v>1387</v>
      </c>
    </row>
    <row r="142" spans="1:3">
      <c r="A142" s="114" t="s">
        <v>284</v>
      </c>
      <c r="B142" s="94" t="s">
        <v>1420</v>
      </c>
      <c r="C142" s="94" t="s">
        <v>1387</v>
      </c>
    </row>
    <row r="143" spans="1:3">
      <c r="A143" s="114" t="s">
        <v>286</v>
      </c>
      <c r="B143" s="94" t="s">
        <v>1421</v>
      </c>
      <c r="C143" s="94" t="s">
        <v>1388</v>
      </c>
    </row>
    <row r="144" spans="1:3">
      <c r="A144" s="114" t="s">
        <v>288</v>
      </c>
      <c r="B144" s="94" t="s">
        <v>1421</v>
      </c>
      <c r="C144" s="94" t="s">
        <v>1388</v>
      </c>
    </row>
    <row r="145" spans="1:3">
      <c r="A145" s="114" t="s">
        <v>290</v>
      </c>
      <c r="B145" s="94" t="s">
        <v>1421</v>
      </c>
      <c r="C145" s="94" t="s">
        <v>1388</v>
      </c>
    </row>
    <row r="146" spans="1:3">
      <c r="A146" s="114" t="s">
        <v>292</v>
      </c>
      <c r="B146" s="94" t="s">
        <v>1421</v>
      </c>
      <c r="C146" s="94" t="s">
        <v>1388</v>
      </c>
    </row>
    <row r="147" spans="1:3">
      <c r="A147" s="114" t="s">
        <v>294</v>
      </c>
      <c r="B147" s="94" t="s">
        <v>1421</v>
      </c>
      <c r="C147" s="94" t="s">
        <v>1388</v>
      </c>
    </row>
    <row r="148" spans="1:3">
      <c r="A148" s="114" t="s">
        <v>296</v>
      </c>
      <c r="B148" s="94" t="s">
        <v>1421</v>
      </c>
      <c r="C148" s="94" t="s">
        <v>1388</v>
      </c>
    </row>
    <row r="149" spans="1:3">
      <c r="A149" s="114" t="s">
        <v>298</v>
      </c>
      <c r="B149" s="94" t="s">
        <v>1422</v>
      </c>
      <c r="C149" s="94" t="s">
        <v>1388</v>
      </c>
    </row>
    <row r="150" spans="1:3">
      <c r="A150" s="114" t="s">
        <v>300</v>
      </c>
      <c r="B150" s="94" t="s">
        <v>1422</v>
      </c>
      <c r="C150" s="94" t="s">
        <v>1388</v>
      </c>
    </row>
    <row r="151" spans="1:3">
      <c r="A151" s="114" t="s">
        <v>302</v>
      </c>
      <c r="B151" s="94" t="s">
        <v>1423</v>
      </c>
      <c r="C151" s="94" t="s">
        <v>1388</v>
      </c>
    </row>
    <row r="152" spans="1:3">
      <c r="A152" s="114" t="s">
        <v>304</v>
      </c>
      <c r="B152" s="94" t="s">
        <v>1423</v>
      </c>
      <c r="C152" s="94" t="s">
        <v>1388</v>
      </c>
    </row>
    <row r="153" spans="1:3">
      <c r="A153" s="114" t="s">
        <v>306</v>
      </c>
      <c r="B153" s="94" t="s">
        <v>1424</v>
      </c>
      <c r="C153" s="94" t="s">
        <v>1388</v>
      </c>
    </row>
    <row r="154" spans="1:3">
      <c r="A154" s="114" t="s">
        <v>308</v>
      </c>
      <c r="B154" s="94" t="s">
        <v>1424</v>
      </c>
      <c r="C154" s="94" t="s">
        <v>1388</v>
      </c>
    </row>
    <row r="155" spans="1:3">
      <c r="A155" s="114" t="s">
        <v>310</v>
      </c>
      <c r="B155" s="94" t="s">
        <v>1424</v>
      </c>
      <c r="C155" s="94" t="s">
        <v>1388</v>
      </c>
    </row>
    <row r="156" spans="1:3">
      <c r="A156" s="114" t="s">
        <v>312</v>
      </c>
      <c r="B156" s="94" t="s">
        <v>1425</v>
      </c>
      <c r="C156" s="94" t="s">
        <v>1388</v>
      </c>
    </row>
    <row r="157" spans="1:3">
      <c r="A157" s="114" t="s">
        <v>314</v>
      </c>
      <c r="B157" s="94" t="s">
        <v>1425</v>
      </c>
      <c r="C157" s="94" t="s">
        <v>1388</v>
      </c>
    </row>
    <row r="158" spans="1:3">
      <c r="A158" s="114" t="s">
        <v>316</v>
      </c>
      <c r="B158" s="94" t="s">
        <v>1425</v>
      </c>
      <c r="C158" s="94" t="s">
        <v>1388</v>
      </c>
    </row>
    <row r="159" spans="1:3">
      <c r="A159" s="114" t="s">
        <v>318</v>
      </c>
      <c r="B159" s="94" t="s">
        <v>1426</v>
      </c>
      <c r="C159" s="94" t="s">
        <v>1388</v>
      </c>
    </row>
    <row r="160" spans="1:3">
      <c r="A160" s="114" t="s">
        <v>320</v>
      </c>
      <c r="B160" s="94" t="s">
        <v>1426</v>
      </c>
      <c r="C160" s="94" t="s">
        <v>1388</v>
      </c>
    </row>
    <row r="161" spans="1:3">
      <c r="A161" s="114" t="s">
        <v>322</v>
      </c>
      <c r="B161" s="94" t="s">
        <v>1426</v>
      </c>
      <c r="C161" s="94" t="s">
        <v>1388</v>
      </c>
    </row>
    <row r="162" spans="1:3">
      <c r="A162" s="114" t="s">
        <v>324</v>
      </c>
      <c r="B162" s="94" t="s">
        <v>1426</v>
      </c>
      <c r="C162" s="94" t="s">
        <v>1388</v>
      </c>
    </row>
    <row r="163" spans="1:3">
      <c r="A163" s="114" t="s">
        <v>326</v>
      </c>
      <c r="B163" s="94" t="s">
        <v>1426</v>
      </c>
      <c r="C163" s="94" t="s">
        <v>1388</v>
      </c>
    </row>
    <row r="164" spans="1:3">
      <c r="A164" s="114" t="s">
        <v>328</v>
      </c>
      <c r="B164" s="94" t="s">
        <v>1426</v>
      </c>
      <c r="C164" s="94" t="s">
        <v>1388</v>
      </c>
    </row>
    <row r="165" spans="1:3">
      <c r="A165" s="114" t="s">
        <v>330</v>
      </c>
      <c r="B165" s="94" t="s">
        <v>1426</v>
      </c>
      <c r="C165" s="94" t="s">
        <v>1388</v>
      </c>
    </row>
    <row r="166" spans="1:3">
      <c r="A166" s="114" t="s">
        <v>332</v>
      </c>
      <c r="B166" s="94" t="s">
        <v>1426</v>
      </c>
      <c r="C166" s="94" t="s">
        <v>1388</v>
      </c>
    </row>
    <row r="167" spans="1:3">
      <c r="A167" s="114" t="s">
        <v>334</v>
      </c>
      <c r="B167" s="94" t="s">
        <v>1427</v>
      </c>
      <c r="C167" s="94" t="s">
        <v>1388</v>
      </c>
    </row>
    <row r="168" spans="1:3">
      <c r="A168" s="114" t="s">
        <v>336</v>
      </c>
      <c r="B168" s="94" t="s">
        <v>1427</v>
      </c>
      <c r="C168" s="94" t="s">
        <v>1388</v>
      </c>
    </row>
    <row r="169" spans="1:3">
      <c r="A169" s="114" t="s">
        <v>338</v>
      </c>
      <c r="B169" s="94" t="s">
        <v>1427</v>
      </c>
      <c r="C169" s="94" t="s">
        <v>1388</v>
      </c>
    </row>
    <row r="170" spans="1:3">
      <c r="A170" s="114" t="s">
        <v>340</v>
      </c>
      <c r="B170" s="94" t="s">
        <v>1427</v>
      </c>
      <c r="C170" s="94" t="s">
        <v>1388</v>
      </c>
    </row>
    <row r="171" spans="1:3">
      <c r="A171" s="114" t="s">
        <v>342</v>
      </c>
      <c r="B171" s="94" t="s">
        <v>1427</v>
      </c>
      <c r="C171" s="94" t="s">
        <v>1388</v>
      </c>
    </row>
    <row r="172" spans="1:3">
      <c r="A172" s="114" t="s">
        <v>344</v>
      </c>
      <c r="B172" s="94" t="s">
        <v>1427</v>
      </c>
      <c r="C172" s="94" t="s">
        <v>1388</v>
      </c>
    </row>
    <row r="173" spans="1:3">
      <c r="A173" s="114" t="s">
        <v>346</v>
      </c>
      <c r="B173" s="94" t="s">
        <v>1428</v>
      </c>
      <c r="C173" s="94" t="s">
        <v>1389</v>
      </c>
    </row>
    <row r="174" spans="1:3">
      <c r="A174" s="114" t="s">
        <v>348</v>
      </c>
      <c r="B174" s="94" t="s">
        <v>1428</v>
      </c>
      <c r="C174" s="94" t="s">
        <v>1389</v>
      </c>
    </row>
    <row r="175" spans="1:3">
      <c r="A175" s="114" t="s">
        <v>350</v>
      </c>
      <c r="B175" s="94" t="s">
        <v>1428</v>
      </c>
      <c r="C175" s="94" t="s">
        <v>1389</v>
      </c>
    </row>
    <row r="176" spans="1:3">
      <c r="A176" s="114" t="s">
        <v>352</v>
      </c>
      <c r="B176" s="94" t="s">
        <v>1429</v>
      </c>
      <c r="C176" s="94" t="s">
        <v>1389</v>
      </c>
    </row>
    <row r="177" spans="1:3">
      <c r="A177" s="114" t="s">
        <v>354</v>
      </c>
      <c r="B177" s="94" t="s">
        <v>1429</v>
      </c>
      <c r="C177" s="94" t="s">
        <v>1389</v>
      </c>
    </row>
    <row r="178" spans="1:3">
      <c r="A178" s="114" t="s">
        <v>356</v>
      </c>
      <c r="B178" s="94" t="s">
        <v>1429</v>
      </c>
      <c r="C178" s="94" t="s">
        <v>1389</v>
      </c>
    </row>
    <row r="179" spans="1:3">
      <c r="A179" s="114" t="s">
        <v>358</v>
      </c>
      <c r="B179" s="94" t="s">
        <v>1429</v>
      </c>
      <c r="C179" s="94" t="s">
        <v>1389</v>
      </c>
    </row>
    <row r="180" spans="1:3">
      <c r="A180" s="114" t="s">
        <v>360</v>
      </c>
      <c r="B180" s="94" t="s">
        <v>1430</v>
      </c>
      <c r="C180" s="94" t="s">
        <v>1389</v>
      </c>
    </row>
    <row r="181" spans="1:3">
      <c r="A181" s="114" t="s">
        <v>362</v>
      </c>
      <c r="B181" s="94" t="s">
        <v>1430</v>
      </c>
      <c r="C181" s="94" t="s">
        <v>1389</v>
      </c>
    </row>
    <row r="182" spans="1:3">
      <c r="A182" s="114" t="s">
        <v>364</v>
      </c>
      <c r="B182" s="94" t="s">
        <v>1430</v>
      </c>
      <c r="C182" s="94" t="s">
        <v>1389</v>
      </c>
    </row>
    <row r="183" spans="1:3">
      <c r="A183" s="114" t="s">
        <v>366</v>
      </c>
      <c r="B183" s="94" t="s">
        <v>1431</v>
      </c>
      <c r="C183" s="94" t="s">
        <v>1389</v>
      </c>
    </row>
    <row r="184" spans="1:3">
      <c r="A184" s="114" t="s">
        <v>368</v>
      </c>
      <c r="B184" s="94" t="s">
        <v>1431</v>
      </c>
      <c r="C184" s="94" t="s">
        <v>1389</v>
      </c>
    </row>
    <row r="185" spans="1:3">
      <c r="A185" s="114" t="s">
        <v>370</v>
      </c>
      <c r="B185" s="94" t="s">
        <v>1431</v>
      </c>
      <c r="C185" s="94" t="s">
        <v>1389</v>
      </c>
    </row>
    <row r="186" spans="1:3">
      <c r="A186" s="114" t="s">
        <v>372</v>
      </c>
      <c r="B186" s="94" t="s">
        <v>1431</v>
      </c>
      <c r="C186" s="94" t="s">
        <v>1389</v>
      </c>
    </row>
    <row r="187" spans="1:3">
      <c r="A187" s="114" t="s">
        <v>374</v>
      </c>
      <c r="B187" s="94" t="s">
        <v>1431</v>
      </c>
      <c r="C187" s="94" t="s">
        <v>1389</v>
      </c>
    </row>
    <row r="188" spans="1:3">
      <c r="A188" s="114" t="s">
        <v>376</v>
      </c>
      <c r="B188" s="94" t="s">
        <v>1431</v>
      </c>
      <c r="C188" s="94" t="s">
        <v>1389</v>
      </c>
    </row>
    <row r="189" spans="1:3">
      <c r="A189" s="114" t="s">
        <v>378</v>
      </c>
      <c r="B189" s="94" t="s">
        <v>1432</v>
      </c>
      <c r="C189" s="94" t="s">
        <v>1389</v>
      </c>
    </row>
    <row r="190" spans="1:3">
      <c r="A190" s="114" t="s">
        <v>380</v>
      </c>
      <c r="B190" s="94" t="s">
        <v>1432</v>
      </c>
      <c r="C190" s="94" t="s">
        <v>1389</v>
      </c>
    </row>
    <row r="191" spans="1:3">
      <c r="A191" s="114" t="s">
        <v>382</v>
      </c>
      <c r="B191" s="94" t="s">
        <v>1432</v>
      </c>
      <c r="C191" s="94" t="s">
        <v>1389</v>
      </c>
    </row>
    <row r="192" spans="1:3">
      <c r="A192" s="114" t="s">
        <v>384</v>
      </c>
      <c r="B192" s="94" t="s">
        <v>1432</v>
      </c>
      <c r="C192" s="94" t="s">
        <v>1389</v>
      </c>
    </row>
    <row r="193" spans="1:3">
      <c r="A193" s="114" t="s">
        <v>386</v>
      </c>
      <c r="B193" s="94" t="s">
        <v>1432</v>
      </c>
      <c r="C193" s="94" t="s">
        <v>1389</v>
      </c>
    </row>
    <row r="194" spans="1:3">
      <c r="A194" s="114" t="s">
        <v>388</v>
      </c>
      <c r="B194" s="94" t="s">
        <v>1432</v>
      </c>
      <c r="C194" s="94" t="s">
        <v>1389</v>
      </c>
    </row>
    <row r="195" spans="1:3">
      <c r="A195" s="114" t="s">
        <v>390</v>
      </c>
      <c r="B195" s="94" t="s">
        <v>1432</v>
      </c>
      <c r="C195" s="94" t="s">
        <v>1389</v>
      </c>
    </row>
    <row r="196" spans="1:3">
      <c r="A196" s="114" t="s">
        <v>392</v>
      </c>
      <c r="B196" s="94" t="s">
        <v>1432</v>
      </c>
      <c r="C196" s="94" t="s">
        <v>1389</v>
      </c>
    </row>
    <row r="197" spans="1:3">
      <c r="A197" s="114" t="s">
        <v>394</v>
      </c>
      <c r="B197" s="94" t="s">
        <v>1432</v>
      </c>
      <c r="C197" s="94" t="s">
        <v>1389</v>
      </c>
    </row>
    <row r="198" spans="1:3">
      <c r="A198" s="114" t="s">
        <v>396</v>
      </c>
      <c r="B198" s="94" t="s">
        <v>1432</v>
      </c>
      <c r="C198" s="94" t="s">
        <v>1389</v>
      </c>
    </row>
    <row r="199" spans="1:3">
      <c r="A199" s="114" t="s">
        <v>398</v>
      </c>
      <c r="B199" s="94" t="s">
        <v>1432</v>
      </c>
      <c r="C199" s="94" t="s">
        <v>1389</v>
      </c>
    </row>
    <row r="200" spans="1:3">
      <c r="A200" s="114" t="s">
        <v>400</v>
      </c>
      <c r="B200" s="94" t="s">
        <v>1432</v>
      </c>
      <c r="C200" s="94" t="s">
        <v>1389</v>
      </c>
    </row>
    <row r="201" spans="1:3">
      <c r="A201" s="114" t="s">
        <v>402</v>
      </c>
      <c r="B201" s="94" t="s">
        <v>1432</v>
      </c>
      <c r="C201" s="94" t="s">
        <v>1389</v>
      </c>
    </row>
    <row r="202" spans="1:3">
      <c r="A202" s="114" t="s">
        <v>404</v>
      </c>
      <c r="B202" s="94" t="s">
        <v>1433</v>
      </c>
      <c r="C202" s="94" t="s">
        <v>1389</v>
      </c>
    </row>
    <row r="203" spans="1:3">
      <c r="A203" s="114" t="s">
        <v>406</v>
      </c>
      <c r="B203" s="94" t="s">
        <v>1433</v>
      </c>
      <c r="C203" s="94" t="s">
        <v>1389</v>
      </c>
    </row>
    <row r="204" spans="1:3">
      <c r="A204" s="114" t="s">
        <v>408</v>
      </c>
      <c r="B204" s="94" t="s">
        <v>1433</v>
      </c>
      <c r="C204" s="94" t="s">
        <v>1389</v>
      </c>
    </row>
    <row r="205" spans="1:3">
      <c r="A205" s="114" t="s">
        <v>410</v>
      </c>
      <c r="B205" s="94" t="s">
        <v>1433</v>
      </c>
      <c r="C205" s="94" t="s">
        <v>1389</v>
      </c>
    </row>
    <row r="206" spans="1:3">
      <c r="A206" s="114" t="s">
        <v>412</v>
      </c>
      <c r="B206" s="94" t="s">
        <v>1433</v>
      </c>
      <c r="C206" s="94" t="s">
        <v>1389</v>
      </c>
    </row>
    <row r="207" spans="1:3">
      <c r="A207" s="114" t="s">
        <v>414</v>
      </c>
      <c r="B207" s="94" t="s">
        <v>1433</v>
      </c>
      <c r="C207" s="94" t="s">
        <v>1389</v>
      </c>
    </row>
    <row r="208" spans="1:3">
      <c r="A208" s="114" t="s">
        <v>416</v>
      </c>
      <c r="B208" s="94" t="s">
        <v>1433</v>
      </c>
      <c r="C208" s="94" t="s">
        <v>1389</v>
      </c>
    </row>
    <row r="209" spans="1:3">
      <c r="A209" s="114" t="s">
        <v>418</v>
      </c>
      <c r="B209" s="94" t="s">
        <v>1433</v>
      </c>
      <c r="C209" s="94" t="s">
        <v>1389</v>
      </c>
    </row>
    <row r="210" spans="1:3">
      <c r="A210" s="114" t="s">
        <v>420</v>
      </c>
      <c r="B210" s="94" t="s">
        <v>1434</v>
      </c>
      <c r="C210" s="94" t="s">
        <v>1389</v>
      </c>
    </row>
    <row r="211" spans="1:3">
      <c r="A211" s="114" t="s">
        <v>422</v>
      </c>
      <c r="B211" s="94" t="s">
        <v>1434</v>
      </c>
      <c r="C211" s="94" t="s">
        <v>1389</v>
      </c>
    </row>
    <row r="212" spans="1:3">
      <c r="A212" s="114" t="s">
        <v>424</v>
      </c>
      <c r="B212" s="94" t="s">
        <v>1434</v>
      </c>
      <c r="C212" s="94" t="s">
        <v>1389</v>
      </c>
    </row>
    <row r="213" spans="1:3">
      <c r="A213" s="114" t="s">
        <v>426</v>
      </c>
      <c r="B213" s="94" t="s">
        <v>1434</v>
      </c>
      <c r="C213" s="94" t="s">
        <v>1389</v>
      </c>
    </row>
    <row r="214" spans="1:3">
      <c r="A214" s="114" t="s">
        <v>428</v>
      </c>
      <c r="B214" s="94" t="s">
        <v>1434</v>
      </c>
      <c r="C214" s="94" t="s">
        <v>1389</v>
      </c>
    </row>
    <row r="215" spans="1:3">
      <c r="A215" s="114" t="s">
        <v>430</v>
      </c>
      <c r="B215" s="94" t="s">
        <v>1434</v>
      </c>
      <c r="C215" s="94" t="s">
        <v>1389</v>
      </c>
    </row>
    <row r="216" spans="1:3">
      <c r="A216" s="114" t="s">
        <v>432</v>
      </c>
      <c r="B216" s="94" t="s">
        <v>1434</v>
      </c>
      <c r="C216" s="94" t="s">
        <v>1389</v>
      </c>
    </row>
    <row r="217" spans="1:3">
      <c r="A217" s="114" t="s">
        <v>434</v>
      </c>
      <c r="B217" s="94" t="s">
        <v>1434</v>
      </c>
      <c r="C217" s="94" t="s">
        <v>1389</v>
      </c>
    </row>
    <row r="218" spans="1:3">
      <c r="A218" s="114" t="s">
        <v>436</v>
      </c>
      <c r="B218" s="94" t="s">
        <v>1434</v>
      </c>
      <c r="C218" s="94" t="s">
        <v>1389</v>
      </c>
    </row>
    <row r="219" spans="1:3">
      <c r="A219" s="114" t="s">
        <v>438</v>
      </c>
      <c r="B219" s="94" t="s">
        <v>1434</v>
      </c>
      <c r="C219" s="94" t="s">
        <v>1389</v>
      </c>
    </row>
    <row r="220" spans="1:3">
      <c r="A220" s="114" t="s">
        <v>440</v>
      </c>
      <c r="B220" s="94" t="s">
        <v>1434</v>
      </c>
      <c r="C220" s="94" t="s">
        <v>1389</v>
      </c>
    </row>
    <row r="221" spans="1:3">
      <c r="A221" s="114" t="s">
        <v>442</v>
      </c>
      <c r="B221" s="94" t="s">
        <v>1435</v>
      </c>
      <c r="C221" s="94" t="s">
        <v>1390</v>
      </c>
    </row>
    <row r="222" spans="1:3">
      <c r="A222" s="114" t="s">
        <v>444</v>
      </c>
      <c r="B222" s="94" t="s">
        <v>1435</v>
      </c>
      <c r="C222" s="94" t="s">
        <v>1390</v>
      </c>
    </row>
    <row r="223" spans="1:3">
      <c r="A223" s="114" t="s">
        <v>446</v>
      </c>
      <c r="B223" s="94" t="s">
        <v>1435</v>
      </c>
      <c r="C223" s="94" t="s">
        <v>1390</v>
      </c>
    </row>
    <row r="224" spans="1:3">
      <c r="A224" s="114" t="s">
        <v>448</v>
      </c>
      <c r="B224" s="94" t="s">
        <v>1435</v>
      </c>
      <c r="C224" s="94" t="s">
        <v>1390</v>
      </c>
    </row>
    <row r="225" spans="1:3">
      <c r="A225" s="114" t="s">
        <v>450</v>
      </c>
      <c r="B225" s="94" t="s">
        <v>1435</v>
      </c>
      <c r="C225" s="94" t="s">
        <v>1390</v>
      </c>
    </row>
    <row r="226" spans="1:3">
      <c r="A226" s="114" t="s">
        <v>452</v>
      </c>
      <c r="B226" s="94" t="s">
        <v>1435</v>
      </c>
      <c r="C226" s="94" t="s">
        <v>1390</v>
      </c>
    </row>
    <row r="227" spans="1:3">
      <c r="A227" s="114" t="s">
        <v>454</v>
      </c>
      <c r="B227" s="94" t="s">
        <v>1435</v>
      </c>
      <c r="C227" s="94" t="s">
        <v>1390</v>
      </c>
    </row>
    <row r="228" spans="1:3">
      <c r="A228" s="114" t="s">
        <v>456</v>
      </c>
      <c r="B228" s="94" t="s">
        <v>1435</v>
      </c>
      <c r="C228" s="94" t="s">
        <v>1390</v>
      </c>
    </row>
    <row r="229" spans="1:3">
      <c r="A229" s="114" t="s">
        <v>458</v>
      </c>
      <c r="B229" s="94" t="s">
        <v>1435</v>
      </c>
      <c r="C229" s="94" t="s">
        <v>1390</v>
      </c>
    </row>
    <row r="230" spans="1:3">
      <c r="A230" s="114" t="s">
        <v>460</v>
      </c>
      <c r="B230" s="94" t="s">
        <v>1435</v>
      </c>
      <c r="C230" s="94" t="s">
        <v>1390</v>
      </c>
    </row>
    <row r="231" spans="1:3">
      <c r="A231" s="114" t="s">
        <v>462</v>
      </c>
      <c r="B231" s="94" t="s">
        <v>1436</v>
      </c>
      <c r="C231" s="94" t="s">
        <v>1390</v>
      </c>
    </row>
    <row r="232" spans="1:3">
      <c r="A232" s="114" t="s">
        <v>464</v>
      </c>
      <c r="B232" s="94" t="s">
        <v>1436</v>
      </c>
      <c r="C232" s="94" t="s">
        <v>1390</v>
      </c>
    </row>
    <row r="233" spans="1:3">
      <c r="A233" s="114" t="s">
        <v>466</v>
      </c>
      <c r="B233" s="94" t="s">
        <v>1436</v>
      </c>
      <c r="C233" s="94" t="s">
        <v>1390</v>
      </c>
    </row>
    <row r="234" spans="1:3">
      <c r="A234" s="114" t="s">
        <v>468</v>
      </c>
      <c r="B234" s="94" t="s">
        <v>1436</v>
      </c>
      <c r="C234" s="94" t="s">
        <v>1390</v>
      </c>
    </row>
    <row r="235" spans="1:3">
      <c r="A235" s="114" t="s">
        <v>470</v>
      </c>
      <c r="B235" s="94" t="s">
        <v>1436</v>
      </c>
      <c r="C235" s="94" t="s">
        <v>1390</v>
      </c>
    </row>
    <row r="236" spans="1:3">
      <c r="A236" s="114" t="s">
        <v>472</v>
      </c>
      <c r="B236" s="94" t="s">
        <v>1436</v>
      </c>
      <c r="C236" s="94" t="s">
        <v>1390</v>
      </c>
    </row>
    <row r="237" spans="1:3">
      <c r="A237" s="114" t="s">
        <v>474</v>
      </c>
      <c r="B237" s="94" t="s">
        <v>1436</v>
      </c>
      <c r="C237" s="94" t="s">
        <v>1390</v>
      </c>
    </row>
    <row r="238" spans="1:3">
      <c r="A238" s="114" t="s">
        <v>476</v>
      </c>
      <c r="B238" s="94" t="s">
        <v>1436</v>
      </c>
      <c r="C238" s="94" t="s">
        <v>1390</v>
      </c>
    </row>
    <row r="239" spans="1:3">
      <c r="A239" s="114" t="s">
        <v>478</v>
      </c>
      <c r="B239" s="94" t="s">
        <v>1436</v>
      </c>
      <c r="C239" s="94" t="s">
        <v>1390</v>
      </c>
    </row>
    <row r="240" spans="1:3">
      <c r="A240" s="114" t="s">
        <v>480</v>
      </c>
      <c r="B240" s="94" t="s">
        <v>1436</v>
      </c>
      <c r="C240" s="94" t="s">
        <v>1390</v>
      </c>
    </row>
    <row r="241" spans="1:3">
      <c r="A241" s="114" t="s">
        <v>482</v>
      </c>
      <c r="B241" s="94" t="s">
        <v>1437</v>
      </c>
      <c r="C241" s="94" t="s">
        <v>1390</v>
      </c>
    </row>
    <row r="242" spans="1:3">
      <c r="A242" s="114" t="s">
        <v>484</v>
      </c>
      <c r="B242" s="94" t="s">
        <v>1437</v>
      </c>
      <c r="C242" s="94" t="s">
        <v>1390</v>
      </c>
    </row>
    <row r="243" spans="1:3">
      <c r="A243" s="114" t="s">
        <v>486</v>
      </c>
      <c r="B243" s="94" t="s">
        <v>1437</v>
      </c>
      <c r="C243" s="94" t="s">
        <v>1390</v>
      </c>
    </row>
    <row r="244" spans="1:3">
      <c r="A244" s="114" t="s">
        <v>488</v>
      </c>
      <c r="B244" s="94" t="s">
        <v>1437</v>
      </c>
      <c r="C244" s="94" t="s">
        <v>1390</v>
      </c>
    </row>
    <row r="245" spans="1:3">
      <c r="A245" s="114" t="s">
        <v>490</v>
      </c>
      <c r="B245" s="94" t="s">
        <v>1437</v>
      </c>
      <c r="C245" s="94" t="s">
        <v>1390</v>
      </c>
    </row>
    <row r="246" spans="1:3">
      <c r="A246" s="114" t="s">
        <v>492</v>
      </c>
      <c r="B246" s="94" t="s">
        <v>1437</v>
      </c>
      <c r="C246" s="94" t="s">
        <v>1390</v>
      </c>
    </row>
    <row r="247" spans="1:3">
      <c r="A247" s="114" t="s">
        <v>494</v>
      </c>
      <c r="B247" s="94" t="s">
        <v>1437</v>
      </c>
      <c r="C247" s="94" t="s">
        <v>1390</v>
      </c>
    </row>
    <row r="248" spans="1:3">
      <c r="A248" s="114" t="s">
        <v>496</v>
      </c>
      <c r="B248" s="94" t="s">
        <v>1437</v>
      </c>
      <c r="C248" s="94" t="s">
        <v>1390</v>
      </c>
    </row>
    <row r="249" spans="1:3">
      <c r="A249" s="114" t="s">
        <v>498</v>
      </c>
      <c r="B249" s="94" t="s">
        <v>1438</v>
      </c>
      <c r="C249" s="94" t="s">
        <v>1390</v>
      </c>
    </row>
    <row r="250" spans="1:3">
      <c r="A250" s="114" t="s">
        <v>500</v>
      </c>
      <c r="B250" s="94" t="s">
        <v>1438</v>
      </c>
      <c r="C250" s="94" t="s">
        <v>1390</v>
      </c>
    </row>
    <row r="251" spans="1:3">
      <c r="A251" s="114" t="s">
        <v>502</v>
      </c>
      <c r="B251" s="94" t="s">
        <v>1438</v>
      </c>
      <c r="C251" s="94" t="s">
        <v>1390</v>
      </c>
    </row>
    <row r="252" spans="1:3">
      <c r="A252" s="114" t="s">
        <v>504</v>
      </c>
      <c r="B252" s="94" t="s">
        <v>1438</v>
      </c>
      <c r="C252" s="94" t="s">
        <v>1390</v>
      </c>
    </row>
    <row r="253" spans="1:3">
      <c r="A253" s="114" t="s">
        <v>506</v>
      </c>
      <c r="B253" s="94" t="s">
        <v>1438</v>
      </c>
      <c r="C253" s="94" t="s">
        <v>1390</v>
      </c>
    </row>
    <row r="254" spans="1:3">
      <c r="A254" s="114" t="s">
        <v>508</v>
      </c>
      <c r="B254" s="94" t="s">
        <v>1438</v>
      </c>
      <c r="C254" s="94" t="s">
        <v>1390</v>
      </c>
    </row>
    <row r="255" spans="1:3">
      <c r="A255" s="114" t="s">
        <v>510</v>
      </c>
      <c r="B255" s="94" t="s">
        <v>1438</v>
      </c>
      <c r="C255" s="94" t="s">
        <v>1390</v>
      </c>
    </row>
    <row r="256" spans="1:3">
      <c r="A256" s="114" t="s">
        <v>512</v>
      </c>
      <c r="B256" s="94" t="s">
        <v>1438</v>
      </c>
      <c r="C256" s="94" t="s">
        <v>1390</v>
      </c>
    </row>
    <row r="257" spans="1:3">
      <c r="A257" s="114" t="s">
        <v>514</v>
      </c>
      <c r="B257" s="94" t="s">
        <v>1439</v>
      </c>
      <c r="C257" s="94" t="s">
        <v>1391</v>
      </c>
    </row>
    <row r="258" spans="1:3">
      <c r="A258" s="114" t="s">
        <v>516</v>
      </c>
      <c r="B258" s="94" t="s">
        <v>1439</v>
      </c>
      <c r="C258" s="94" t="s">
        <v>1391</v>
      </c>
    </row>
    <row r="259" spans="1:3">
      <c r="A259" s="114" t="s">
        <v>518</v>
      </c>
      <c r="B259" s="94" t="s">
        <v>1439</v>
      </c>
      <c r="C259" s="94" t="s">
        <v>1391</v>
      </c>
    </row>
    <row r="260" spans="1:3">
      <c r="A260" s="114" t="s">
        <v>520</v>
      </c>
      <c r="B260" s="94" t="s">
        <v>1440</v>
      </c>
      <c r="C260" s="94" t="s">
        <v>1391</v>
      </c>
    </row>
    <row r="261" spans="1:3">
      <c r="A261" s="114" t="s">
        <v>522</v>
      </c>
      <c r="B261" s="94" t="s">
        <v>1440</v>
      </c>
      <c r="C261" s="94" t="s">
        <v>1391</v>
      </c>
    </row>
    <row r="262" spans="1:3">
      <c r="A262" s="114" t="s">
        <v>524</v>
      </c>
      <c r="B262" s="94" t="s">
        <v>1440</v>
      </c>
      <c r="C262" s="94" t="s">
        <v>1391</v>
      </c>
    </row>
    <row r="263" spans="1:3">
      <c r="A263" s="114" t="s">
        <v>526</v>
      </c>
      <c r="B263" s="94" t="s">
        <v>1441</v>
      </c>
      <c r="C263" s="94" t="s">
        <v>1391</v>
      </c>
    </row>
    <row r="264" spans="1:3">
      <c r="A264" s="114" t="s">
        <v>528</v>
      </c>
      <c r="B264" s="94" t="s">
        <v>1441</v>
      </c>
      <c r="C264" s="94" t="s">
        <v>1391</v>
      </c>
    </row>
    <row r="265" spans="1:3">
      <c r="A265" s="114" t="s">
        <v>530</v>
      </c>
      <c r="B265" s="94" t="s">
        <v>1442</v>
      </c>
      <c r="C265" s="94" t="s">
        <v>1392</v>
      </c>
    </row>
    <row r="266" spans="1:3">
      <c r="A266" s="114" t="s">
        <v>532</v>
      </c>
      <c r="B266" s="94" t="s">
        <v>1442</v>
      </c>
      <c r="C266" s="94" t="s">
        <v>1392</v>
      </c>
    </row>
    <row r="267" spans="1:3">
      <c r="A267" s="114" t="s">
        <v>534</v>
      </c>
      <c r="B267" s="94" t="s">
        <v>1442</v>
      </c>
      <c r="C267" s="94" t="s">
        <v>1392</v>
      </c>
    </row>
    <row r="268" spans="1:3">
      <c r="A268" s="114" t="s">
        <v>536</v>
      </c>
      <c r="B268" s="94" t="s">
        <v>1442</v>
      </c>
      <c r="C268" s="94" t="s">
        <v>1392</v>
      </c>
    </row>
    <row r="269" spans="1:3">
      <c r="A269" s="114" t="s">
        <v>538</v>
      </c>
      <c r="B269" s="94" t="s">
        <v>1443</v>
      </c>
      <c r="C269" s="94" t="s">
        <v>1392</v>
      </c>
    </row>
    <row r="270" spans="1:3">
      <c r="A270" s="114" t="s">
        <v>540</v>
      </c>
      <c r="B270" s="94" t="s">
        <v>1443</v>
      </c>
      <c r="C270" s="94" t="s">
        <v>1392</v>
      </c>
    </row>
    <row r="271" spans="1:3">
      <c r="A271" s="114" t="s">
        <v>542</v>
      </c>
      <c r="B271" s="94" t="s">
        <v>1443</v>
      </c>
      <c r="C271" s="94" t="s">
        <v>1392</v>
      </c>
    </row>
    <row r="272" spans="1:3">
      <c r="A272" s="114" t="s">
        <v>544</v>
      </c>
      <c r="B272" s="94" t="s">
        <v>1444</v>
      </c>
      <c r="C272" s="94" t="s">
        <v>1392</v>
      </c>
    </row>
    <row r="273" spans="1:3">
      <c r="A273" s="114" t="s">
        <v>546</v>
      </c>
      <c r="B273" s="94" t="s">
        <v>1444</v>
      </c>
      <c r="C273" s="94" t="s">
        <v>1392</v>
      </c>
    </row>
    <row r="274" spans="1:3">
      <c r="A274" s="114" t="s">
        <v>548</v>
      </c>
      <c r="B274" s="94" t="s">
        <v>1445</v>
      </c>
      <c r="C274" s="94" t="s">
        <v>1392</v>
      </c>
    </row>
    <row r="275" spans="1:3">
      <c r="A275" s="114" t="s">
        <v>550</v>
      </c>
      <c r="B275" s="94" t="s">
        <v>1446</v>
      </c>
      <c r="C275" s="94" t="s">
        <v>1393</v>
      </c>
    </row>
    <row r="276" spans="1:3">
      <c r="A276" s="114" t="s">
        <v>552</v>
      </c>
      <c r="B276" s="94" t="s">
        <v>1446</v>
      </c>
      <c r="C276" s="94" t="s">
        <v>1393</v>
      </c>
    </row>
    <row r="277" spans="1:3">
      <c r="A277" s="114" t="s">
        <v>554</v>
      </c>
      <c r="B277" s="94" t="s">
        <v>1446</v>
      </c>
      <c r="C277" s="94" t="s">
        <v>1393</v>
      </c>
    </row>
    <row r="278" spans="1:3">
      <c r="A278" s="114" t="s">
        <v>556</v>
      </c>
      <c r="B278" s="94" t="s">
        <v>1446</v>
      </c>
      <c r="C278" s="94" t="s">
        <v>1393</v>
      </c>
    </row>
    <row r="279" spans="1:3">
      <c r="A279" s="114" t="s">
        <v>558</v>
      </c>
      <c r="B279" s="94" t="s">
        <v>1446</v>
      </c>
      <c r="C279" s="94" t="s">
        <v>1393</v>
      </c>
    </row>
    <row r="280" spans="1:3">
      <c r="A280" s="114" t="s">
        <v>560</v>
      </c>
      <c r="B280" s="94" t="s">
        <v>1446</v>
      </c>
      <c r="C280" s="94" t="s">
        <v>1393</v>
      </c>
    </row>
    <row r="281" spans="1:3">
      <c r="A281" s="114" t="s">
        <v>562</v>
      </c>
      <c r="B281" s="94" t="s">
        <v>1446</v>
      </c>
      <c r="C281" s="94" t="s">
        <v>1393</v>
      </c>
    </row>
    <row r="282" spans="1:3">
      <c r="A282" s="114" t="s">
        <v>564</v>
      </c>
      <c r="B282" s="94" t="s">
        <v>1447</v>
      </c>
      <c r="C282" s="94" t="s">
        <v>1393</v>
      </c>
    </row>
    <row r="283" spans="1:3">
      <c r="A283" s="114" t="s">
        <v>566</v>
      </c>
      <c r="B283" s="94" t="s">
        <v>1447</v>
      </c>
      <c r="C283" s="94" t="s">
        <v>1393</v>
      </c>
    </row>
    <row r="284" spans="1:3">
      <c r="A284" s="114" t="s">
        <v>568</v>
      </c>
      <c r="B284" s="94" t="s">
        <v>1447</v>
      </c>
      <c r="C284" s="94" t="s">
        <v>1393</v>
      </c>
    </row>
    <row r="285" spans="1:3">
      <c r="A285" s="114" t="s">
        <v>570</v>
      </c>
      <c r="B285" s="94" t="s">
        <v>1448</v>
      </c>
      <c r="C285" s="94" t="s">
        <v>1393</v>
      </c>
    </row>
    <row r="286" spans="1:3">
      <c r="A286" s="114" t="s">
        <v>572</v>
      </c>
      <c r="B286" s="94" t="s">
        <v>1448</v>
      </c>
      <c r="C286" s="94" t="s">
        <v>1393</v>
      </c>
    </row>
    <row r="287" spans="1:3">
      <c r="A287" s="114" t="s">
        <v>574</v>
      </c>
      <c r="B287" s="94" t="s">
        <v>1448</v>
      </c>
      <c r="C287" s="94" t="s">
        <v>1393</v>
      </c>
    </row>
    <row r="288" spans="1:3">
      <c r="A288" s="114" t="s">
        <v>576</v>
      </c>
      <c r="B288" s="94" t="s">
        <v>1448</v>
      </c>
      <c r="C288" s="94" t="s">
        <v>1393</v>
      </c>
    </row>
    <row r="289" spans="1:3">
      <c r="A289" s="114" t="s">
        <v>578</v>
      </c>
      <c r="B289" s="94" t="s">
        <v>1449</v>
      </c>
      <c r="C289" s="94" t="s">
        <v>1394</v>
      </c>
    </row>
    <row r="290" spans="1:3">
      <c r="A290" s="114" t="s">
        <v>580</v>
      </c>
      <c r="B290" s="94" t="s">
        <v>1449</v>
      </c>
      <c r="C290" s="94" t="s">
        <v>1394</v>
      </c>
    </row>
    <row r="291" spans="1:3">
      <c r="A291" s="114" t="s">
        <v>582</v>
      </c>
      <c r="B291" s="94" t="s">
        <v>1449</v>
      </c>
      <c r="C291" s="94" t="s">
        <v>1394</v>
      </c>
    </row>
    <row r="292" spans="1:3">
      <c r="A292" s="114" t="s">
        <v>584</v>
      </c>
      <c r="B292" s="94" t="s">
        <v>1450</v>
      </c>
      <c r="C292" s="94" t="s">
        <v>1394</v>
      </c>
    </row>
    <row r="293" spans="1:3">
      <c r="A293" s="114" t="s">
        <v>586</v>
      </c>
      <c r="B293" s="94" t="s">
        <v>1450</v>
      </c>
      <c r="C293" s="94" t="s">
        <v>1394</v>
      </c>
    </row>
    <row r="294" spans="1:3">
      <c r="A294" s="114" t="s">
        <v>588</v>
      </c>
      <c r="B294" s="94" t="s">
        <v>1451</v>
      </c>
      <c r="C294" s="94" t="s">
        <v>1394</v>
      </c>
    </row>
    <row r="295" spans="1:3">
      <c r="A295" s="114" t="s">
        <v>590</v>
      </c>
      <c r="B295" s="94" t="s">
        <v>1451</v>
      </c>
      <c r="C295" s="94" t="s">
        <v>1394</v>
      </c>
    </row>
    <row r="296" spans="1:3">
      <c r="A296" s="114" t="s">
        <v>592</v>
      </c>
      <c r="B296" s="94" t="s">
        <v>1451</v>
      </c>
      <c r="C296" s="94" t="s">
        <v>1394</v>
      </c>
    </row>
    <row r="297" spans="1:3">
      <c r="A297" s="114" t="s">
        <v>594</v>
      </c>
      <c r="B297" s="94" t="s">
        <v>1451</v>
      </c>
      <c r="C297" s="94" t="s">
        <v>1394</v>
      </c>
    </row>
    <row r="298" spans="1:3">
      <c r="A298" s="114" t="s">
        <v>596</v>
      </c>
      <c r="B298" s="94" t="s">
        <v>1451</v>
      </c>
      <c r="C298" s="94" t="s">
        <v>1394</v>
      </c>
    </row>
    <row r="299" spans="1:3">
      <c r="A299" s="114" t="s">
        <v>598</v>
      </c>
      <c r="B299" s="94" t="s">
        <v>1452</v>
      </c>
      <c r="C299" s="94" t="s">
        <v>1395</v>
      </c>
    </row>
    <row r="300" spans="1:3">
      <c r="A300" s="114" t="s">
        <v>600</v>
      </c>
      <c r="B300" s="94" t="s">
        <v>1452</v>
      </c>
      <c r="C300" s="94" t="s">
        <v>1395</v>
      </c>
    </row>
    <row r="301" spans="1:3">
      <c r="A301" s="114" t="s">
        <v>602</v>
      </c>
      <c r="B301" s="94" t="s">
        <v>1452</v>
      </c>
      <c r="C301" s="94" t="s">
        <v>1395</v>
      </c>
    </row>
    <row r="302" spans="1:3">
      <c r="A302" s="114" t="s">
        <v>604</v>
      </c>
      <c r="B302" s="94" t="s">
        <v>1452</v>
      </c>
      <c r="C302" s="94" t="s">
        <v>1395</v>
      </c>
    </row>
    <row r="303" spans="1:3">
      <c r="A303" s="114" t="s">
        <v>606</v>
      </c>
      <c r="B303" s="94" t="s">
        <v>1453</v>
      </c>
      <c r="C303" s="94" t="s">
        <v>1396</v>
      </c>
    </row>
    <row r="304" spans="1:3">
      <c r="A304" s="114" t="s">
        <v>608</v>
      </c>
      <c r="B304" s="94" t="s">
        <v>1453</v>
      </c>
      <c r="C304" s="94" t="s">
        <v>1396</v>
      </c>
    </row>
    <row r="305" spans="1:3">
      <c r="A305" s="114" t="s">
        <v>610</v>
      </c>
      <c r="B305" s="94" t="s">
        <v>1453</v>
      </c>
      <c r="C305" s="94" t="s">
        <v>1396</v>
      </c>
    </row>
    <row r="306" spans="1:3">
      <c r="A306" s="114" t="s">
        <v>612</v>
      </c>
      <c r="B306" s="94" t="s">
        <v>1454</v>
      </c>
      <c r="C306" s="94" t="s">
        <v>1397</v>
      </c>
    </row>
    <row r="307" spans="1:3">
      <c r="A307" s="114" t="s">
        <v>614</v>
      </c>
      <c r="B307" s="94" t="s">
        <v>1454</v>
      </c>
      <c r="C307" s="94" t="s">
        <v>1397</v>
      </c>
    </row>
    <row r="308" spans="1:3">
      <c r="A308" s="114" t="s">
        <v>1324</v>
      </c>
      <c r="B308" s="94" t="s">
        <v>1454</v>
      </c>
      <c r="C308" s="94" t="s">
        <v>1397</v>
      </c>
    </row>
    <row r="309" spans="1:3">
      <c r="A309" s="114" t="s">
        <v>618</v>
      </c>
      <c r="B309" s="94" t="s">
        <v>1454</v>
      </c>
      <c r="C309" s="94" t="s">
        <v>1397</v>
      </c>
    </row>
    <row r="310" spans="1:3">
      <c r="A310" s="114" t="s">
        <v>620</v>
      </c>
      <c r="B310" s="94" t="s">
        <v>1454</v>
      </c>
      <c r="C310" s="94" t="s">
        <v>1397</v>
      </c>
    </row>
    <row r="311" spans="1:3">
      <c r="A311" s="114" t="s">
        <v>622</v>
      </c>
      <c r="B311" s="94" t="s">
        <v>1454</v>
      </c>
      <c r="C311" s="94" t="s">
        <v>1397</v>
      </c>
    </row>
    <row r="312" spans="1:3">
      <c r="A312" s="114" t="s">
        <v>624</v>
      </c>
      <c r="B312" s="94" t="s">
        <v>1454</v>
      </c>
      <c r="C312" s="94" t="s">
        <v>1397</v>
      </c>
    </row>
    <row r="313" spans="1:3">
      <c r="A313" s="114" t="s">
        <v>626</v>
      </c>
      <c r="B313" s="94" t="s">
        <v>1454</v>
      </c>
      <c r="C313" s="94" t="s">
        <v>1397</v>
      </c>
    </row>
    <row r="314" spans="1:3">
      <c r="A314" s="114" t="s">
        <v>628</v>
      </c>
      <c r="B314" s="94" t="s">
        <v>1454</v>
      </c>
      <c r="C314" s="94" t="s">
        <v>1397</v>
      </c>
    </row>
    <row r="315" spans="1:3">
      <c r="A315" s="114" t="s">
        <v>630</v>
      </c>
      <c r="B315" s="94" t="s">
        <v>1454</v>
      </c>
      <c r="C315" s="94" t="s">
        <v>1397</v>
      </c>
    </row>
    <row r="316" spans="1:3">
      <c r="A316" s="114" t="s">
        <v>632</v>
      </c>
      <c r="B316" s="94" t="s">
        <v>1454</v>
      </c>
      <c r="C316" s="94" t="s">
        <v>1397</v>
      </c>
    </row>
    <row r="317" spans="1:3">
      <c r="A317" s="114" t="s">
        <v>634</v>
      </c>
      <c r="B317" s="94" t="s">
        <v>1454</v>
      </c>
      <c r="C317" s="94" t="s">
        <v>1397</v>
      </c>
    </row>
    <row r="318" spans="1:3">
      <c r="A318" s="114" t="s">
        <v>636</v>
      </c>
      <c r="B318" s="94" t="s">
        <v>1454</v>
      </c>
      <c r="C318" s="94" t="s">
        <v>1397</v>
      </c>
    </row>
    <row r="319" spans="1:3">
      <c r="A319" s="114" t="s">
        <v>638</v>
      </c>
      <c r="B319" s="94" t="s">
        <v>1454</v>
      </c>
      <c r="C319" s="94" t="s">
        <v>1397</v>
      </c>
    </row>
    <row r="320" spans="1:3">
      <c r="A320" s="114" t="s">
        <v>640</v>
      </c>
      <c r="B320" s="94" t="s">
        <v>1454</v>
      </c>
      <c r="C320" s="94" t="s">
        <v>1397</v>
      </c>
    </row>
    <row r="321" spans="1:3">
      <c r="A321" s="114" t="s">
        <v>642</v>
      </c>
      <c r="B321" s="94" t="s">
        <v>1454</v>
      </c>
      <c r="C321" s="94" t="s">
        <v>1397</v>
      </c>
    </row>
    <row r="322" spans="1:3">
      <c r="A322" s="114" t="s">
        <v>644</v>
      </c>
      <c r="B322" s="94" t="s">
        <v>1455</v>
      </c>
      <c r="C322" s="94" t="s">
        <v>1398</v>
      </c>
    </row>
    <row r="323" spans="1:3">
      <c r="A323" s="114" t="s">
        <v>646</v>
      </c>
      <c r="B323" s="94" t="s">
        <v>1455</v>
      </c>
      <c r="C323" s="94" t="s">
        <v>1398</v>
      </c>
    </row>
    <row r="324" spans="1:3">
      <c r="A324" s="114" t="s">
        <v>648</v>
      </c>
      <c r="B324" s="94" t="s">
        <v>1456</v>
      </c>
      <c r="C324" s="94" t="s">
        <v>1398</v>
      </c>
    </row>
    <row r="325" spans="1:3">
      <c r="A325" s="114" t="s">
        <v>650</v>
      </c>
      <c r="B325" s="94" t="s">
        <v>1456</v>
      </c>
      <c r="C325" s="94" t="s">
        <v>1398</v>
      </c>
    </row>
    <row r="326" spans="1:3">
      <c r="A326" s="114" t="s">
        <v>652</v>
      </c>
      <c r="B326" s="94" t="s">
        <v>1456</v>
      </c>
      <c r="C326" s="94" t="s">
        <v>1398</v>
      </c>
    </row>
    <row r="327" spans="1:3">
      <c r="A327" s="114" t="s">
        <v>654</v>
      </c>
      <c r="B327" s="94" t="s">
        <v>1456</v>
      </c>
      <c r="C327" s="94" t="s">
        <v>1398</v>
      </c>
    </row>
    <row r="328" spans="1:3">
      <c r="A328" s="114" t="s">
        <v>656</v>
      </c>
      <c r="B328" s="94" t="s">
        <v>1457</v>
      </c>
      <c r="C328" s="94" t="s">
        <v>1399</v>
      </c>
    </row>
    <row r="329" spans="1:3">
      <c r="A329" s="114" t="s">
        <v>658</v>
      </c>
      <c r="B329" s="94" t="s">
        <v>1457</v>
      </c>
      <c r="C329" s="94" t="s">
        <v>1399</v>
      </c>
    </row>
    <row r="330" spans="1:3">
      <c r="A330" s="114" t="s">
        <v>660</v>
      </c>
      <c r="B330" s="94" t="s">
        <v>1457</v>
      </c>
      <c r="C330" s="94" t="s">
        <v>1399</v>
      </c>
    </row>
    <row r="331" spans="1:3">
      <c r="A331" s="114" t="s">
        <v>662</v>
      </c>
      <c r="B331" s="94" t="s">
        <v>1457</v>
      </c>
      <c r="C331" s="94" t="s">
        <v>1399</v>
      </c>
    </row>
    <row r="332" spans="1:3">
      <c r="A332" s="114" t="s">
        <v>664</v>
      </c>
      <c r="B332" s="94" t="s">
        <v>1457</v>
      </c>
      <c r="C332" s="94" t="s">
        <v>1399</v>
      </c>
    </row>
    <row r="333" spans="1:3">
      <c r="A333" s="114" t="s">
        <v>666</v>
      </c>
      <c r="B333" s="94" t="s">
        <v>1457</v>
      </c>
      <c r="C333" s="94" t="s">
        <v>1399</v>
      </c>
    </row>
    <row r="334" spans="1:3">
      <c r="A334" s="114" t="s">
        <v>668</v>
      </c>
      <c r="B334" s="94" t="s">
        <v>1457</v>
      </c>
      <c r="C334" s="94" t="s">
        <v>1399</v>
      </c>
    </row>
    <row r="335" spans="1:3">
      <c r="A335" s="114" t="s">
        <v>670</v>
      </c>
      <c r="B335" s="94" t="s">
        <v>1457</v>
      </c>
      <c r="C335" s="94" t="s">
        <v>1399</v>
      </c>
    </row>
    <row r="336" spans="1:3">
      <c r="A336" s="114" t="s">
        <v>672</v>
      </c>
      <c r="B336" s="94" t="s">
        <v>1457</v>
      </c>
      <c r="C336" s="94" t="s">
        <v>1399</v>
      </c>
    </row>
    <row r="337" spans="1:3">
      <c r="A337" s="114" t="s">
        <v>674</v>
      </c>
      <c r="B337" s="94" t="s">
        <v>1457</v>
      </c>
      <c r="C337" s="94" t="s">
        <v>1399</v>
      </c>
    </row>
    <row r="338" spans="1:3">
      <c r="A338" s="114" t="s">
        <v>676</v>
      </c>
      <c r="B338" s="94" t="s">
        <v>1457</v>
      </c>
      <c r="C338" s="94" t="s">
        <v>1399</v>
      </c>
    </row>
    <row r="339" spans="1:3">
      <c r="A339" s="114" t="s">
        <v>678</v>
      </c>
      <c r="B339" s="94" t="s">
        <v>1457</v>
      </c>
      <c r="C339" s="94" t="s">
        <v>1399</v>
      </c>
    </row>
    <row r="340" spans="1:3">
      <c r="A340" s="114" t="s">
        <v>680</v>
      </c>
      <c r="B340" s="94" t="s">
        <v>1457</v>
      </c>
      <c r="C340" s="94" t="s">
        <v>1399</v>
      </c>
    </row>
    <row r="341" spans="1:3">
      <c r="A341" s="114" t="s">
        <v>682</v>
      </c>
      <c r="B341" s="94" t="s">
        <v>1457</v>
      </c>
      <c r="C341" s="94" t="s">
        <v>1399</v>
      </c>
    </row>
    <row r="342" spans="1:3">
      <c r="A342" s="114" t="s">
        <v>684</v>
      </c>
      <c r="B342" s="94" t="s">
        <v>1458</v>
      </c>
      <c r="C342" s="94" t="s">
        <v>1400</v>
      </c>
    </row>
    <row r="343" spans="1:3">
      <c r="A343" s="114" t="s">
        <v>686</v>
      </c>
      <c r="B343" s="94" t="s">
        <v>1458</v>
      </c>
      <c r="C343" s="94" t="s">
        <v>1400</v>
      </c>
    </row>
    <row r="344" spans="1:3">
      <c r="A344" s="114" t="s">
        <v>688</v>
      </c>
      <c r="B344" s="94" t="s">
        <v>1458</v>
      </c>
      <c r="C344" s="94" t="s">
        <v>1400</v>
      </c>
    </row>
    <row r="345" spans="1:3">
      <c r="A345" s="114" t="s">
        <v>690</v>
      </c>
      <c r="B345" s="94" t="s">
        <v>1458</v>
      </c>
      <c r="C345" s="94" t="s">
        <v>1400</v>
      </c>
    </row>
    <row r="346" spans="1:3">
      <c r="A346" s="114" t="s">
        <v>692</v>
      </c>
      <c r="B346" s="94" t="s">
        <v>1458</v>
      </c>
      <c r="C346" s="94" t="s">
        <v>1400</v>
      </c>
    </row>
    <row r="347" spans="1:3">
      <c r="A347" s="114" t="s">
        <v>694</v>
      </c>
      <c r="B347" s="94" t="s">
        <v>1459</v>
      </c>
      <c r="C347" s="94" t="s">
        <v>1400</v>
      </c>
    </row>
    <row r="348" spans="1:3">
      <c r="A348" s="114" t="s">
        <v>696</v>
      </c>
      <c r="B348" s="94" t="s">
        <v>1459</v>
      </c>
      <c r="C348" s="94" t="s">
        <v>1400</v>
      </c>
    </row>
    <row r="349" spans="1:3">
      <c r="A349" s="114" t="s">
        <v>698</v>
      </c>
      <c r="B349" s="94" t="s">
        <v>1460</v>
      </c>
      <c r="C349" s="94" t="s">
        <v>1400</v>
      </c>
    </row>
    <row r="350" spans="1:3">
      <c r="A350" s="114" t="s">
        <v>700</v>
      </c>
      <c r="B350" s="94" t="s">
        <v>1460</v>
      </c>
      <c r="C350" s="94" t="s">
        <v>1400</v>
      </c>
    </row>
    <row r="351" spans="1:3">
      <c r="A351" s="114" t="s">
        <v>702</v>
      </c>
      <c r="B351" s="94" t="s">
        <v>1460</v>
      </c>
      <c r="C351" s="94" t="s">
        <v>1400</v>
      </c>
    </row>
    <row r="352" spans="1:3">
      <c r="A352" s="114" t="s">
        <v>704</v>
      </c>
      <c r="B352" s="94" t="s">
        <v>1460</v>
      </c>
      <c r="C352" s="94" t="s">
        <v>1400</v>
      </c>
    </row>
    <row r="353" spans="1:3">
      <c r="A353" s="126" t="s">
        <v>706</v>
      </c>
      <c r="B353" s="94" t="s">
        <v>1460</v>
      </c>
      <c r="C353" s="94" t="s">
        <v>1400</v>
      </c>
    </row>
    <row r="354" spans="1:3">
      <c r="A354" s="126" t="s">
        <v>708</v>
      </c>
      <c r="B354" s="94" t="s">
        <v>1460</v>
      </c>
      <c r="C354" s="94" t="s">
        <v>1400</v>
      </c>
    </row>
    <row r="355" spans="1:3">
      <c r="A355" s="126" t="s">
        <v>710</v>
      </c>
      <c r="B355" s="94" t="s">
        <v>1461</v>
      </c>
      <c r="C355" s="94" t="s">
        <v>1400</v>
      </c>
    </row>
    <row r="356" spans="1:3">
      <c r="A356" s="126" t="s">
        <v>712</v>
      </c>
      <c r="B356" s="94" t="s">
        <v>1461</v>
      </c>
      <c r="C356" s="94" t="s">
        <v>1400</v>
      </c>
    </row>
    <row r="357" spans="1:3">
      <c r="A357" s="126" t="s">
        <v>714</v>
      </c>
      <c r="B357" s="94" t="s">
        <v>1461</v>
      </c>
      <c r="C357" s="94" t="s">
        <v>1400</v>
      </c>
    </row>
    <row r="358" spans="1:3">
      <c r="A358" s="126" t="s">
        <v>716</v>
      </c>
      <c r="B358" s="94" t="s">
        <v>1462</v>
      </c>
      <c r="C358" s="94" t="s">
        <v>1401</v>
      </c>
    </row>
    <row r="359" spans="1:3">
      <c r="A359" s="126" t="s">
        <v>718</v>
      </c>
      <c r="B359" s="94" t="s">
        <v>1462</v>
      </c>
      <c r="C359" s="94" t="s">
        <v>1401</v>
      </c>
    </row>
    <row r="360" spans="1:3">
      <c r="A360" s="126" t="s">
        <v>720</v>
      </c>
      <c r="B360" s="94" t="s">
        <v>1462</v>
      </c>
      <c r="C360" s="94" t="s">
        <v>1401</v>
      </c>
    </row>
    <row r="361" spans="1:3">
      <c r="A361" s="126" t="s">
        <v>722</v>
      </c>
      <c r="B361" s="94" t="s">
        <v>1462</v>
      </c>
      <c r="C361" s="94" t="s">
        <v>1401</v>
      </c>
    </row>
    <row r="362" spans="1:3">
      <c r="A362" s="126" t="s">
        <v>724</v>
      </c>
      <c r="B362" s="94" t="s">
        <v>1463</v>
      </c>
      <c r="C362" s="94" t="s">
        <v>1400</v>
      </c>
    </row>
    <row r="363" spans="1:3">
      <c r="A363" s="126" t="s">
        <v>726</v>
      </c>
      <c r="B363" s="94" t="s">
        <v>1463</v>
      </c>
      <c r="C363" s="94" t="s">
        <v>1400</v>
      </c>
    </row>
    <row r="364" spans="1:3">
      <c r="A364" s="126" t="s">
        <v>728</v>
      </c>
      <c r="B364" s="94" t="s">
        <v>1463</v>
      </c>
      <c r="C364" s="94" t="s">
        <v>1400</v>
      </c>
    </row>
    <row r="365" spans="1:3">
      <c r="A365" s="126" t="s">
        <v>730</v>
      </c>
      <c r="B365" s="94" t="s">
        <v>1463</v>
      </c>
      <c r="C365" s="94" t="s">
        <v>1400</v>
      </c>
    </row>
    <row r="366" spans="1:3">
      <c r="A366" s="126" t="s">
        <v>732</v>
      </c>
      <c r="B366" s="94" t="s">
        <v>1463</v>
      </c>
      <c r="C366" s="94" t="s">
        <v>1400</v>
      </c>
    </row>
    <row r="367" spans="1:3">
      <c r="A367" s="126" t="s">
        <v>734</v>
      </c>
      <c r="B367" s="94" t="s">
        <v>1463</v>
      </c>
      <c r="C367" s="94" t="s">
        <v>1400</v>
      </c>
    </row>
    <row r="368" spans="1:3">
      <c r="A368" s="126" t="s">
        <v>1325</v>
      </c>
      <c r="B368" s="94" t="s">
        <v>1463</v>
      </c>
      <c r="C368" s="94" t="s">
        <v>1400</v>
      </c>
    </row>
    <row r="369" spans="1:3">
      <c r="A369" s="126" t="s">
        <v>738</v>
      </c>
      <c r="B369" s="94" t="s">
        <v>1463</v>
      </c>
      <c r="C369" s="94" t="s">
        <v>1400</v>
      </c>
    </row>
    <row r="370" spans="1:3">
      <c r="A370" s="126" t="s">
        <v>740</v>
      </c>
      <c r="B370" s="94" t="s">
        <v>1463</v>
      </c>
      <c r="C370" s="94" t="s">
        <v>1400</v>
      </c>
    </row>
    <row r="371" spans="1:3">
      <c r="A371" s="126" t="s">
        <v>742</v>
      </c>
      <c r="B371" s="94" t="s">
        <v>1463</v>
      </c>
      <c r="C371" s="94" t="s">
        <v>1400</v>
      </c>
    </row>
    <row r="372" spans="1:3">
      <c r="A372" s="126" t="s">
        <v>744</v>
      </c>
      <c r="B372" s="94" t="s">
        <v>1463</v>
      </c>
      <c r="C372" s="94" t="s">
        <v>1400</v>
      </c>
    </row>
    <row r="373" spans="1:3">
      <c r="A373" s="126" t="s">
        <v>746</v>
      </c>
      <c r="B373" s="94" t="s">
        <v>1464</v>
      </c>
      <c r="C373" s="94" t="s">
        <v>1401</v>
      </c>
    </row>
    <row r="374" spans="1:3">
      <c r="A374" s="126" t="s">
        <v>748</v>
      </c>
      <c r="B374" s="94" t="s">
        <v>1464</v>
      </c>
      <c r="C374" s="94" t="s">
        <v>1401</v>
      </c>
    </row>
    <row r="375" spans="1:3">
      <c r="A375" s="126" t="s">
        <v>750</v>
      </c>
      <c r="B375" s="94" t="s">
        <v>1465</v>
      </c>
      <c r="C375" s="94" t="s">
        <v>1401</v>
      </c>
    </row>
    <row r="376" spans="1:3">
      <c r="A376" s="126" t="s">
        <v>752</v>
      </c>
      <c r="B376" s="94" t="s">
        <v>1465</v>
      </c>
      <c r="C376" s="94" t="s">
        <v>1401</v>
      </c>
    </row>
    <row r="377" spans="1:3">
      <c r="A377" s="126" t="s">
        <v>754</v>
      </c>
      <c r="B377" s="94" t="s">
        <v>1465</v>
      </c>
      <c r="C377" s="94" t="s">
        <v>1401</v>
      </c>
    </row>
    <row r="378" spans="1:3">
      <c r="A378" s="126" t="s">
        <v>756</v>
      </c>
      <c r="B378" s="94" t="s">
        <v>1466</v>
      </c>
      <c r="C378" s="94" t="s">
        <v>1401</v>
      </c>
    </row>
    <row r="379" spans="1:3">
      <c r="A379" s="126" t="s">
        <v>758</v>
      </c>
      <c r="B379" s="94" t="s">
        <v>1466</v>
      </c>
      <c r="C379" s="94" t="s">
        <v>1401</v>
      </c>
    </row>
    <row r="380" spans="1:3">
      <c r="A380" s="126" t="s">
        <v>760</v>
      </c>
      <c r="B380" s="94" t="s">
        <v>1466</v>
      </c>
      <c r="C380" s="94" t="s">
        <v>1401</v>
      </c>
    </row>
    <row r="381" spans="1:3">
      <c r="A381" s="126" t="s">
        <v>762</v>
      </c>
      <c r="B381" s="94" t="s">
        <v>1467</v>
      </c>
      <c r="C381" s="94" t="s">
        <v>1401</v>
      </c>
    </row>
    <row r="382" spans="1:3">
      <c r="A382" s="126" t="s">
        <v>764</v>
      </c>
      <c r="B382" s="94" t="s">
        <v>1467</v>
      </c>
      <c r="C382" s="94" t="s">
        <v>1401</v>
      </c>
    </row>
    <row r="383" spans="1:3">
      <c r="A383" s="126" t="s">
        <v>766</v>
      </c>
      <c r="B383" s="94" t="s">
        <v>1468</v>
      </c>
      <c r="C383" s="94" t="s">
        <v>1401</v>
      </c>
    </row>
    <row r="384" spans="1:3">
      <c r="A384" s="126" t="s">
        <v>768</v>
      </c>
      <c r="B384" s="94" t="s">
        <v>1468</v>
      </c>
      <c r="C384" s="94" t="s">
        <v>1401</v>
      </c>
    </row>
    <row r="385" spans="1:3">
      <c r="A385" s="126" t="s">
        <v>770</v>
      </c>
      <c r="B385" s="94" t="s">
        <v>1469</v>
      </c>
      <c r="C385" s="94" t="s">
        <v>1386</v>
      </c>
    </row>
    <row r="386" spans="1:3">
      <c r="A386" s="126" t="s">
        <v>772</v>
      </c>
      <c r="B386" s="94" t="s">
        <v>1469</v>
      </c>
      <c r="C386" s="94" t="s">
        <v>1386</v>
      </c>
    </row>
    <row r="387" spans="1:3">
      <c r="A387" s="126" t="s">
        <v>774</v>
      </c>
      <c r="B387" s="94" t="s">
        <v>1470</v>
      </c>
      <c r="C387" s="94" t="s">
        <v>1400</v>
      </c>
    </row>
    <row r="388" spans="1:3">
      <c r="A388" s="126" t="s">
        <v>776</v>
      </c>
      <c r="B388" s="94" t="s">
        <v>1470</v>
      </c>
      <c r="C388" s="94" t="s">
        <v>1400</v>
      </c>
    </row>
    <row r="389" spans="1:3">
      <c r="A389" s="126" t="s">
        <v>778</v>
      </c>
      <c r="B389" s="94" t="s">
        <v>1470</v>
      </c>
      <c r="C389" s="94" t="s">
        <v>1400</v>
      </c>
    </row>
    <row r="390" spans="1:3">
      <c r="A390" s="126" t="s">
        <v>780</v>
      </c>
      <c r="B390" s="94" t="s">
        <v>1470</v>
      </c>
      <c r="C390" s="94" t="s">
        <v>1400</v>
      </c>
    </row>
    <row r="391" spans="1:3">
      <c r="A391" s="126" t="s">
        <v>782</v>
      </c>
      <c r="B391" s="94" t="s">
        <v>1470</v>
      </c>
      <c r="C391" s="94" t="s">
        <v>1400</v>
      </c>
    </row>
    <row r="392" spans="1:3">
      <c r="A392" s="126" t="s">
        <v>784</v>
      </c>
      <c r="B392" s="94" t="s">
        <v>1471</v>
      </c>
      <c r="C392" s="94" t="s">
        <v>1400</v>
      </c>
    </row>
    <row r="393" spans="1:3">
      <c r="A393" s="126" t="s">
        <v>786</v>
      </c>
      <c r="B393" s="94" t="s">
        <v>1471</v>
      </c>
      <c r="C393" s="94" t="s">
        <v>1400</v>
      </c>
    </row>
    <row r="394" spans="1:3">
      <c r="A394" s="126" t="s">
        <v>788</v>
      </c>
      <c r="B394" s="94" t="s">
        <v>1471</v>
      </c>
      <c r="C394" s="94" t="s">
        <v>1400</v>
      </c>
    </row>
    <row r="395" spans="1:3">
      <c r="A395" s="126" t="s">
        <v>790</v>
      </c>
      <c r="B395" s="94" t="s">
        <v>1471</v>
      </c>
      <c r="C395" s="94" t="s">
        <v>1400</v>
      </c>
    </row>
    <row r="396" spans="1:3">
      <c r="A396" s="126" t="s">
        <v>792</v>
      </c>
      <c r="B396" s="94" t="s">
        <v>1471</v>
      </c>
      <c r="C396" s="94" t="s">
        <v>1400</v>
      </c>
    </row>
    <row r="397" spans="1:3">
      <c r="A397" s="126" t="s">
        <v>794</v>
      </c>
      <c r="B397" s="94" t="s">
        <v>1471</v>
      </c>
      <c r="C397" s="94" t="s">
        <v>1400</v>
      </c>
    </row>
    <row r="398" spans="1:3">
      <c r="A398" s="126" t="s">
        <v>796</v>
      </c>
      <c r="B398" s="94" t="s">
        <v>1471</v>
      </c>
      <c r="C398" s="94" t="s">
        <v>1400</v>
      </c>
    </row>
    <row r="399" spans="1:3">
      <c r="A399" s="126" t="s">
        <v>798</v>
      </c>
      <c r="B399" s="94" t="s">
        <v>1471</v>
      </c>
      <c r="C399" s="94" t="s">
        <v>1400</v>
      </c>
    </row>
    <row r="400" spans="1:3">
      <c r="A400" s="126" t="s">
        <v>800</v>
      </c>
      <c r="B400" s="94" t="s">
        <v>1471</v>
      </c>
      <c r="C400" s="94" t="s">
        <v>1400</v>
      </c>
    </row>
    <row r="401" spans="1:3">
      <c r="A401" s="126" t="s">
        <v>802</v>
      </c>
      <c r="B401" s="94" t="s">
        <v>1471</v>
      </c>
      <c r="C401" s="94" t="s">
        <v>1400</v>
      </c>
    </row>
    <row r="402" spans="1:3">
      <c r="A402" s="126" t="s">
        <v>804</v>
      </c>
      <c r="B402" s="94" t="s">
        <v>1471</v>
      </c>
      <c r="C402" s="94" t="s">
        <v>1400</v>
      </c>
    </row>
    <row r="403" spans="1:3">
      <c r="A403" s="126" t="s">
        <v>806</v>
      </c>
      <c r="B403" s="94" t="s">
        <v>1471</v>
      </c>
      <c r="C403" s="94" t="s">
        <v>1400</v>
      </c>
    </row>
    <row r="404" spans="1:3">
      <c r="A404" s="126" t="s">
        <v>808</v>
      </c>
      <c r="B404" s="94" t="s">
        <v>1471</v>
      </c>
      <c r="C404" s="94" t="s">
        <v>1400</v>
      </c>
    </row>
    <row r="405" spans="1:3">
      <c r="A405" s="127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총거래표(기초)</vt:lpstr>
      <vt:lpstr>국산거래표(기초)</vt:lpstr>
      <vt:lpstr>수입거래표(기초)</vt:lpstr>
      <vt:lpstr>배출량 추정</vt:lpstr>
      <vt:lpstr>배출량_중분류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KEI</cp:lastModifiedBy>
  <dcterms:created xsi:type="dcterms:W3CDTF">2011-05-03T09:01:12Z</dcterms:created>
  <dcterms:modified xsi:type="dcterms:W3CDTF">2015-04-15T05:12:28Z</dcterms:modified>
</cp:coreProperties>
</file>